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2.00uM\Blue\"/>
    </mc:Choice>
  </mc:AlternateContent>
  <xr:revisionPtr revIDLastSave="0" documentId="10_ncr:100000_{D1B5EE09-9CE7-4EE4-B644-132064872376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A!$C$8:$O$8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P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P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FP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Q189" i="90"/>
  <c r="FP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FP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P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P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FP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P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Q173" i="90"/>
  <c r="FP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P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P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Q165" i="90"/>
  <c r="FP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P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P161" i="90"/>
  <c r="FI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Q160" i="90"/>
  <c r="FP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Q156" i="90"/>
  <c r="FP156" i="90"/>
  <c r="FI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Q153" i="90"/>
  <c r="FP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Q149" i="90"/>
  <c r="FP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Q147" i="90"/>
  <c r="FP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Q146" i="90"/>
  <c r="FP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P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Q143" i="90"/>
  <c r="FP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I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Q140" i="90"/>
  <c r="FP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Q134" i="90"/>
  <c r="FP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Q131" i="90"/>
  <c r="FP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FQ127" i="90"/>
  <c r="FP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Q125" i="90"/>
  <c r="FP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P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P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Q110" i="90"/>
  <c r="FP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O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P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I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Q103" i="90"/>
  <c r="FP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Q101" i="90"/>
  <c r="FP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I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Q89" i="90"/>
  <c r="FP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Q86" i="90"/>
  <c r="FP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FQ83" i="90"/>
  <c r="FP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FQ82" i="90"/>
  <c r="FP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I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FQ79" i="90"/>
  <c r="FP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FQ78" i="90"/>
  <c r="FP78" i="90"/>
  <c r="FI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FQ77" i="90"/>
  <c r="FP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FQ76" i="90"/>
  <c r="FP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FQ72" i="90"/>
  <c r="FP72" i="90"/>
  <c r="FO72" i="90"/>
  <c r="FM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FQ71" i="90"/>
  <c r="FP71" i="90"/>
  <c r="FI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I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FQ62" i="90"/>
  <c r="FP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FQ61" i="90"/>
  <c r="FP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I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FQ57" i="90"/>
  <c r="FP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FQ56" i="90"/>
  <c r="FP56" i="90"/>
  <c r="FI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I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FQ53" i="90"/>
  <c r="FP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FQ52" i="90"/>
  <c r="FP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I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I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I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I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I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I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FQ35" i="90"/>
  <c r="FP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I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I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I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H6" i="54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P200" i="90" l="1"/>
  <c r="FP201" i="90"/>
  <c r="FL227" i="44"/>
  <c r="FT227" i="44"/>
  <c r="FG169" i="44"/>
  <c r="GJ214" i="44"/>
  <c r="FI227" i="44"/>
  <c r="FQ226" i="44"/>
  <c r="FQ180" i="90"/>
  <c r="FQ181" i="90"/>
  <c r="FQ183" i="90"/>
  <c r="FI193" i="90"/>
  <c r="FH28" i="90"/>
  <c r="FH48" i="90"/>
  <c r="FH62" i="90"/>
  <c r="FH72" i="90"/>
  <c r="FH74" i="90"/>
  <c r="FH81" i="90"/>
  <c r="FH87" i="90"/>
  <c r="FH95" i="90"/>
  <c r="FH102" i="90"/>
  <c r="FH109" i="90"/>
  <c r="FH118" i="90"/>
  <c r="FH128" i="90"/>
  <c r="FH135" i="90"/>
  <c r="FH143" i="90"/>
  <c r="FH151" i="90"/>
  <c r="FH160" i="90"/>
  <c r="FH194" i="90"/>
  <c r="FH30" i="90"/>
  <c r="FH39" i="90"/>
  <c r="FH44" i="90"/>
  <c r="FH46" i="90"/>
  <c r="FH49" i="90"/>
  <c r="FH52" i="90"/>
  <c r="FH54" i="90"/>
  <c r="FH56" i="90"/>
  <c r="FH58" i="90"/>
  <c r="FH71" i="90"/>
  <c r="FH75" i="90"/>
  <c r="FH78" i="90"/>
  <c r="FH80" i="90"/>
  <c r="FH83" i="90"/>
  <c r="FH86" i="90"/>
  <c r="FH89" i="90"/>
  <c r="FH92" i="90"/>
  <c r="FH94" i="90"/>
  <c r="FH98" i="90"/>
  <c r="FH101" i="90"/>
  <c r="FH105" i="90"/>
  <c r="FH108" i="90"/>
  <c r="FH111" i="90"/>
  <c r="FH114" i="90"/>
  <c r="FH117" i="90"/>
  <c r="FH121" i="90"/>
  <c r="FH123" i="90"/>
  <c r="FH127" i="90"/>
  <c r="FH130" i="90"/>
  <c r="FH134" i="90"/>
  <c r="FH137" i="90"/>
  <c r="FH139" i="90"/>
  <c r="FH145" i="90"/>
  <c r="FH149" i="90"/>
  <c r="FH152" i="90"/>
  <c r="FH156" i="90"/>
  <c r="FH162" i="90"/>
  <c r="FH167" i="90"/>
  <c r="FH168" i="90"/>
  <c r="FH175" i="90"/>
  <c r="FH176" i="90"/>
  <c r="FH181" i="90"/>
  <c r="FH190" i="90"/>
  <c r="FH195" i="90"/>
  <c r="FH29" i="90"/>
  <c r="FH32" i="90"/>
  <c r="FH34" i="90"/>
  <c r="FH35" i="90"/>
  <c r="FH37" i="90"/>
  <c r="FH40" i="90"/>
  <c r="FH42" i="90"/>
  <c r="FH47" i="90"/>
  <c r="FH50" i="90"/>
  <c r="FH61" i="90"/>
  <c r="FH63" i="90"/>
  <c r="FH65" i="90"/>
  <c r="FH68" i="90"/>
  <c r="FH70" i="90"/>
  <c r="FH77" i="90"/>
  <c r="FH82" i="90"/>
  <c r="FH88" i="90"/>
  <c r="FH97" i="90"/>
  <c r="FH100" i="90"/>
  <c r="FH104" i="90"/>
  <c r="FH107" i="90"/>
  <c r="FH110" i="90"/>
  <c r="FH120" i="90"/>
  <c r="FH126" i="90"/>
  <c r="FH129" i="90"/>
  <c r="FH133" i="90"/>
  <c r="FH136" i="90"/>
  <c r="FH141" i="90"/>
  <c r="FH144" i="90"/>
  <c r="FH148" i="90"/>
  <c r="FH155" i="90"/>
  <c r="FH158" i="90"/>
  <c r="FH161" i="90"/>
  <c r="FH166" i="90"/>
  <c r="FH174" i="90"/>
  <c r="FH179" i="90"/>
  <c r="FH180" i="90"/>
  <c r="FH183" i="90"/>
  <c r="FH184" i="90"/>
  <c r="FO41" i="90"/>
  <c r="FO46" i="90"/>
  <c r="FO47" i="90"/>
  <c r="FO48" i="90"/>
  <c r="FO78" i="90"/>
  <c r="FO107" i="90"/>
  <c r="FO157" i="90"/>
  <c r="FO35" i="90"/>
  <c r="FO57" i="90"/>
  <c r="FO95" i="90"/>
  <c r="FO29" i="90"/>
  <c r="FO53" i="90"/>
  <c r="FO55" i="90"/>
  <c r="FO56" i="90"/>
  <c r="FO62" i="90"/>
  <c r="FO75" i="90"/>
  <c r="FO77" i="90"/>
  <c r="FO83" i="90"/>
  <c r="FO85" i="90"/>
  <c r="FO90" i="90"/>
  <c r="FO92" i="90"/>
  <c r="FO102" i="90"/>
  <c r="FO120" i="90"/>
  <c r="FO142" i="90"/>
  <c r="FO173" i="90"/>
  <c r="FO27" i="90"/>
  <c r="FO34" i="90"/>
  <c r="FO36" i="90"/>
  <c r="FO42" i="90"/>
  <c r="FO61" i="90"/>
  <c r="FO69" i="90"/>
  <c r="FO81" i="90"/>
  <c r="FO88" i="90"/>
  <c r="FO100" i="90"/>
  <c r="FO136" i="90"/>
  <c r="FO167" i="90"/>
  <c r="FO33" i="90"/>
  <c r="FO38" i="90"/>
  <c r="FO39" i="90"/>
  <c r="FO40" i="90"/>
  <c r="FO45" i="90"/>
  <c r="FO51" i="90"/>
  <c r="FO52" i="90"/>
  <c r="FO59" i="90"/>
  <c r="FO60" i="90"/>
  <c r="FO64" i="90"/>
  <c r="FO68" i="90"/>
  <c r="FO71" i="90"/>
  <c r="FO74" i="90"/>
  <c r="FO80" i="90"/>
  <c r="FO82" i="90"/>
  <c r="FO84" i="90"/>
  <c r="FO87" i="90"/>
  <c r="FO89" i="90"/>
  <c r="FO94" i="90"/>
  <c r="FO96" i="90"/>
  <c r="FO98" i="90"/>
  <c r="FO105" i="90"/>
  <c r="FO113" i="90"/>
  <c r="FO118" i="90"/>
  <c r="FO125" i="90"/>
  <c r="FO139" i="90"/>
  <c r="FO146" i="90"/>
  <c r="FO165" i="90"/>
  <c r="FO28" i="90"/>
  <c r="FO30" i="90"/>
  <c r="FO37" i="90"/>
  <c r="FO43" i="90"/>
  <c r="FO44" i="90"/>
  <c r="FO50" i="90"/>
  <c r="FO58" i="90"/>
  <c r="FO63" i="90"/>
  <c r="FO67" i="90"/>
  <c r="FO70" i="90"/>
  <c r="FO73" i="90"/>
  <c r="FO76" i="90"/>
  <c r="FO79" i="90"/>
  <c r="FO86" i="90"/>
  <c r="FO91" i="90"/>
  <c r="FO104" i="90"/>
  <c r="FO111" i="90"/>
  <c r="FO123" i="90"/>
  <c r="FO144" i="90"/>
  <c r="FO150" i="90"/>
  <c r="FO170" i="90"/>
  <c r="FO184" i="90"/>
  <c r="FO134" i="90"/>
  <c r="FO148" i="90"/>
  <c r="FO175" i="90"/>
  <c r="FO180" i="90"/>
  <c r="FO99" i="90"/>
  <c r="FO101" i="90"/>
  <c r="FO103" i="90"/>
  <c r="FO114" i="90"/>
  <c r="FO116" i="90"/>
  <c r="FO128" i="90"/>
  <c r="FO130" i="90"/>
  <c r="FO132" i="90"/>
  <c r="FO140" i="90"/>
  <c r="FO151" i="90"/>
  <c r="FO153" i="90"/>
  <c r="FO155" i="90"/>
  <c r="FO160" i="90"/>
  <c r="FO162" i="90"/>
  <c r="FO169" i="90"/>
  <c r="FO172" i="90"/>
  <c r="FO177" i="90"/>
  <c r="FO179" i="90"/>
  <c r="FO183" i="90"/>
  <c r="FO185" i="90"/>
  <c r="FO188" i="90"/>
  <c r="FO192" i="90"/>
  <c r="FO115" i="90"/>
  <c r="FO122" i="90"/>
  <c r="FO127" i="90"/>
  <c r="FO129" i="90"/>
  <c r="FO131" i="90"/>
  <c r="FO133" i="90"/>
  <c r="FO138" i="90"/>
  <c r="FO152" i="90"/>
  <c r="FO154" i="90"/>
  <c r="FO159" i="90"/>
  <c r="FO163" i="90"/>
  <c r="FO168" i="90"/>
  <c r="FO178" i="90"/>
  <c r="FO186" i="90"/>
  <c r="FO97" i="90"/>
  <c r="FO106" i="90"/>
  <c r="FO108" i="90"/>
  <c r="FO110" i="90"/>
  <c r="FO112" i="90"/>
  <c r="FO117" i="90"/>
  <c r="FO119" i="90"/>
  <c r="FO121" i="90"/>
  <c r="FO124" i="90"/>
  <c r="FO126" i="90"/>
  <c r="FO135" i="90"/>
  <c r="FO137" i="90"/>
  <c r="FO141" i="90"/>
  <c r="FO143" i="90"/>
  <c r="FO145" i="90"/>
  <c r="FO147" i="90"/>
  <c r="FO149" i="90"/>
  <c r="FO156" i="90"/>
  <c r="FO158" i="90"/>
  <c r="FO161" i="90"/>
  <c r="FO164" i="90"/>
  <c r="FO166" i="90"/>
  <c r="FO171" i="90"/>
  <c r="FO174" i="90"/>
  <c r="FO176" i="90"/>
  <c r="FO181" i="90"/>
  <c r="FO182" i="90"/>
  <c r="FO189" i="90"/>
  <c r="FO190" i="90"/>
  <c r="FN27" i="90"/>
  <c r="FN90" i="90"/>
  <c r="FN51" i="90"/>
  <c r="FN226" i="90"/>
  <c r="FN31" i="90"/>
  <c r="FN32" i="90"/>
  <c r="FN75" i="90"/>
  <c r="FN76" i="90"/>
  <c r="FN119" i="90"/>
  <c r="FN122" i="90"/>
  <c r="FN125" i="90"/>
  <c r="FN54" i="90"/>
  <c r="FN63" i="90"/>
  <c r="FN81" i="90"/>
  <c r="FN131" i="90"/>
  <c r="FN146" i="90"/>
  <c r="FN30" i="90"/>
  <c r="FN38" i="90"/>
  <c r="FN43" i="90"/>
  <c r="FN52" i="90"/>
  <c r="FN58" i="90"/>
  <c r="FN59" i="90"/>
  <c r="FN61" i="90"/>
  <c r="FN70" i="90"/>
  <c r="FN71" i="90"/>
  <c r="FN80" i="90"/>
  <c r="FN83" i="90"/>
  <c r="FN86" i="90"/>
  <c r="FN106" i="90"/>
  <c r="FN113" i="90"/>
  <c r="FN128" i="90"/>
  <c r="FN141" i="90"/>
  <c r="FN195" i="90"/>
  <c r="FN29" i="90"/>
  <c r="FN36" i="90"/>
  <c r="FN40" i="90"/>
  <c r="FN41" i="90"/>
  <c r="FN44" i="90"/>
  <c r="FN45" i="90"/>
  <c r="FN48" i="90"/>
  <c r="FN56" i="90"/>
  <c r="FN69" i="90"/>
  <c r="FN95" i="90"/>
  <c r="FN98" i="90"/>
  <c r="FN110" i="90"/>
  <c r="FN127" i="90"/>
  <c r="FN135" i="90"/>
  <c r="FN138" i="90"/>
  <c r="FN139" i="90"/>
  <c r="FN150" i="90"/>
  <c r="FN151" i="90"/>
  <c r="FN154" i="90"/>
  <c r="FN190" i="90"/>
  <c r="FN199" i="90"/>
  <c r="FN28" i="90"/>
  <c r="FN33" i="90"/>
  <c r="FN65" i="90"/>
  <c r="FN66" i="90"/>
  <c r="FN67" i="90"/>
  <c r="FN77" i="90"/>
  <c r="FN88" i="90"/>
  <c r="FN94" i="90"/>
  <c r="FN102" i="90"/>
  <c r="FN149" i="90"/>
  <c r="FN153" i="90"/>
  <c r="FN168" i="90"/>
  <c r="FN170" i="90"/>
  <c r="FN200" i="90"/>
  <c r="FM63" i="90"/>
  <c r="FM66" i="90"/>
  <c r="FM103" i="90"/>
  <c r="GI40" i="90"/>
  <c r="GI58" i="90"/>
  <c r="GI80" i="90"/>
  <c r="GI81" i="90"/>
  <c r="GI109" i="90"/>
  <c r="GI110" i="90"/>
  <c r="GI130" i="90"/>
  <c r="GI131" i="90"/>
  <c r="GI44" i="90"/>
  <c r="GI66" i="90"/>
  <c r="GI101" i="90"/>
  <c r="GI102" i="90"/>
  <c r="GI103" i="90"/>
  <c r="GI162" i="90"/>
  <c r="GI36" i="90"/>
  <c r="GI37" i="90"/>
  <c r="GI48" i="90"/>
  <c r="GI49" i="90"/>
  <c r="GI50" i="90"/>
  <c r="GI92" i="90"/>
  <c r="GI93" i="90"/>
  <c r="GI94" i="90"/>
  <c r="GI95" i="90"/>
  <c r="GI141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1" i="90"/>
  <c r="GI100" i="90"/>
  <c r="GI108" i="90"/>
  <c r="GI115" i="90"/>
  <c r="GI120" i="90"/>
  <c r="GI126" i="90"/>
  <c r="GI129" i="90"/>
  <c r="GI147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7" i="90"/>
  <c r="GI99" i="90"/>
  <c r="GI107" i="90"/>
  <c r="GI112" i="90"/>
  <c r="GI114" i="90"/>
  <c r="GI118" i="90"/>
  <c r="GI119" i="90"/>
  <c r="GI124" i="90"/>
  <c r="GI125" i="90"/>
  <c r="GI127" i="90"/>
  <c r="GI128" i="90"/>
  <c r="GI145" i="90"/>
  <c r="GI146" i="90"/>
  <c r="GI151" i="90"/>
  <c r="GI169" i="90"/>
  <c r="GI170" i="90"/>
  <c r="GI35" i="90"/>
  <c r="GI52" i="90"/>
  <c r="GI53" i="90"/>
  <c r="GI56" i="90"/>
  <c r="GI57" i="90"/>
  <c r="GI61" i="90"/>
  <c r="GI62" i="90"/>
  <c r="GI71" i="90"/>
  <c r="GI72" i="90"/>
  <c r="GI76" i="90"/>
  <c r="GI77" i="90"/>
  <c r="GI78" i="90"/>
  <c r="GI79" i="90"/>
  <c r="GI82" i="90"/>
  <c r="GI83" i="90"/>
  <c r="GI96" i="90"/>
  <c r="GI98" i="90"/>
  <c r="GI104" i="90"/>
  <c r="GI105" i="90"/>
  <c r="GI106" i="90"/>
  <c r="GI111" i="90"/>
  <c r="GI113" i="90"/>
  <c r="GI117" i="90"/>
  <c r="GI123" i="90"/>
  <c r="GI132" i="90"/>
  <c r="GI140" i="90"/>
  <c r="GI142" i="90"/>
  <c r="GI175" i="90"/>
  <c r="GI186" i="90"/>
  <c r="GI158" i="90"/>
  <c r="GI159" i="90"/>
  <c r="GI166" i="90"/>
  <c r="GI194" i="90"/>
  <c r="GI157" i="90"/>
  <c r="GI165" i="90"/>
  <c r="GI172" i="90"/>
  <c r="GI178" i="90"/>
  <c r="GI183" i="90"/>
  <c r="GI177" i="90"/>
  <c r="GI181" i="90"/>
  <c r="GI182" i="90"/>
  <c r="GI184" i="90"/>
  <c r="GI185" i="90"/>
  <c r="GI187" i="90"/>
  <c r="GI188" i="90"/>
  <c r="GI189" i="90"/>
  <c r="GI191" i="90"/>
  <c r="GI192" i="90"/>
  <c r="GI193" i="90"/>
  <c r="GI195" i="90"/>
  <c r="GI136" i="90"/>
  <c r="GI144" i="90"/>
  <c r="GI155" i="90"/>
  <c r="GI156" i="90"/>
  <c r="GI161" i="90"/>
  <c r="GI164" i="90"/>
  <c r="GI167" i="90"/>
  <c r="GI168" i="90"/>
  <c r="GI171" i="90"/>
  <c r="GI174" i="90"/>
  <c r="GI180" i="90"/>
  <c r="GI190" i="90"/>
  <c r="GI196" i="90"/>
  <c r="GI133" i="90"/>
  <c r="GI134" i="90"/>
  <c r="GI135" i="90"/>
  <c r="GI143" i="90"/>
  <c r="GI148" i="90"/>
  <c r="GI149" i="90"/>
  <c r="GI150" i="90"/>
  <c r="GI152" i="90"/>
  <c r="GI153" i="90"/>
  <c r="GI154" i="90"/>
  <c r="GI160" i="90"/>
  <c r="GI163" i="90"/>
  <c r="GI173" i="90"/>
  <c r="GI176" i="90"/>
  <c r="GI179" i="90"/>
  <c r="GJ66" i="90"/>
  <c r="GJ72" i="90"/>
  <c r="GJ75" i="90"/>
  <c r="GJ47" i="90"/>
  <c r="GJ149" i="90"/>
  <c r="GJ156" i="90"/>
  <c r="GJ29" i="90"/>
  <c r="GJ44" i="90"/>
  <c r="GJ167" i="90"/>
  <c r="GJ57" i="90"/>
  <c r="GJ87" i="90"/>
  <c r="GJ90" i="90"/>
  <c r="GJ93" i="90"/>
  <c r="GJ96" i="90"/>
  <c r="GJ146" i="90"/>
  <c r="GJ165" i="90"/>
  <c r="GJ180" i="90"/>
  <c r="GJ69" i="90"/>
  <c r="GJ140" i="90"/>
  <c r="GJ143" i="90"/>
  <c r="GJ160" i="90"/>
  <c r="GJ169" i="90"/>
  <c r="FQ163" i="90"/>
  <c r="FQ172" i="90"/>
  <c r="FQ177" i="90"/>
  <c r="FQ179" i="90"/>
  <c r="FQ182" i="90"/>
  <c r="FQ161" i="90"/>
  <c r="FQ175" i="90"/>
  <c r="FQ190" i="90"/>
  <c r="FQ191" i="90"/>
  <c r="FQ193" i="90"/>
  <c r="FQ199" i="90"/>
  <c r="FQ195" i="90"/>
  <c r="FQ162" i="90"/>
  <c r="FQ178" i="90"/>
  <c r="FQ167" i="90"/>
  <c r="FQ169" i="90"/>
  <c r="FQ171" i="90"/>
  <c r="FQ176" i="90"/>
  <c r="FQ184" i="90"/>
  <c r="FQ185" i="90"/>
  <c r="FQ186" i="90"/>
  <c r="FO191" i="90"/>
  <c r="FG192" i="90"/>
  <c r="FQ192" i="90"/>
  <c r="FQ198" i="90"/>
  <c r="FQ194" i="90"/>
  <c r="FG182" i="90"/>
  <c r="FG188" i="90"/>
  <c r="FG190" i="90"/>
  <c r="FG194" i="90"/>
  <c r="FI89" i="89"/>
  <c r="FI48" i="89"/>
  <c r="FI165" i="89"/>
  <c r="FI76" i="89"/>
  <c r="FI122" i="89"/>
  <c r="FI63" i="89"/>
  <c r="FI39" i="89"/>
  <c r="FI67" i="89"/>
  <c r="FI80" i="89"/>
  <c r="FI99" i="89"/>
  <c r="FI175" i="89"/>
  <c r="FI60" i="89"/>
  <c r="FI73" i="89"/>
  <c r="FI86" i="89"/>
  <c r="FI36" i="89"/>
  <c r="FI51" i="89"/>
  <c r="FI92" i="89"/>
  <c r="FI133" i="89"/>
  <c r="FI170" i="89"/>
  <c r="FI42" i="89"/>
  <c r="FI57" i="89"/>
  <c r="FI70" i="89"/>
  <c r="FI83" i="89"/>
  <c r="FI147" i="89"/>
  <c r="FI33" i="89"/>
  <c r="FI46" i="89"/>
  <c r="FI112" i="89"/>
  <c r="FI157" i="89"/>
  <c r="GK19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5" i="89"/>
  <c r="AE215" i="89" s="1"/>
  <c r="BK213" i="89"/>
  <c r="AE213" i="89" s="1"/>
  <c r="AU213" i="89"/>
  <c r="BK214" i="89"/>
  <c r="AE214" i="89" s="1"/>
  <c r="AU212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1" i="44" l="1"/>
  <c r="BZ111" i="44" s="1"/>
  <c r="DI104" i="89"/>
  <c r="JJ110" i="44"/>
  <c r="BZ110" i="44" s="1"/>
  <c r="JI35" i="89"/>
  <c r="DE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CP111" i="44"/>
  <c r="CP110" i="44"/>
  <c r="CO35" i="89"/>
  <c r="BY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F14" i="54"/>
  <c r="G14" i="53"/>
  <c r="F14" i="53"/>
  <c r="H14" i="53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06" i="90" l="1"/>
  <c r="AE206" i="90" s="1"/>
  <c r="AU206" i="90" s="1"/>
  <c r="BK210" i="90"/>
  <c r="AE210" i="90" s="1"/>
  <c r="AU210" i="90" s="1"/>
  <c r="BK207" i="90"/>
  <c r="AE207" i="90" s="1"/>
  <c r="AU207" i="90" s="1"/>
  <c r="BK208" i="90"/>
  <c r="AE208" i="90" s="1"/>
  <c r="AU208" i="90" s="1"/>
  <c r="BK209" i="90"/>
  <c r="AE209" i="90" s="1"/>
  <c r="AU209" i="90" s="1"/>
  <c r="BK208" i="89"/>
  <c r="AE208" i="89" s="1"/>
  <c r="AU208" i="89" s="1"/>
  <c r="BK209" i="89"/>
  <c r="AE209" i="89" s="1"/>
  <c r="AU209" i="89" s="1"/>
  <c r="BK210" i="89"/>
  <c r="AE210" i="89" s="1"/>
  <c r="AU210" i="89" s="1"/>
  <c r="BK206" i="89"/>
  <c r="AE206" i="89" s="1"/>
  <c r="AU206" i="89" s="1"/>
  <c r="BK207" i="89"/>
  <c r="AE207" i="89" s="1"/>
  <c r="AU207" i="89" s="1"/>
  <c r="BK214" i="44"/>
  <c r="AE214" i="44" s="1"/>
  <c r="AU214" i="44" s="1"/>
  <c r="BK222" i="44"/>
  <c r="AE222" i="44" s="1"/>
  <c r="AU222" i="44" s="1"/>
  <c r="BK215" i="44"/>
  <c r="AE215" i="44" s="1"/>
  <c r="AU215" i="44" s="1"/>
  <c r="BK223" i="44"/>
  <c r="AE223" i="44" s="1"/>
  <c r="AU223" i="44" s="1"/>
  <c r="BK216" i="44"/>
  <c r="AE216" i="44" s="1"/>
  <c r="AU216" i="44" s="1"/>
  <c r="BK224" i="44"/>
  <c r="AE224" i="44" s="1"/>
  <c r="AU224" i="44" s="1"/>
  <c r="BK209" i="44"/>
  <c r="AE209" i="44" s="1"/>
  <c r="AU209" i="44" s="1"/>
  <c r="BK217" i="44"/>
  <c r="AE217" i="44" s="1"/>
  <c r="AU217" i="44" s="1"/>
  <c r="BK225" i="44"/>
  <c r="AE225" i="44" s="1"/>
  <c r="AU225" i="44" s="1"/>
  <c r="BK210" i="44"/>
  <c r="AE210" i="44" s="1"/>
  <c r="AU210" i="44" s="1"/>
  <c r="BK218" i="44"/>
  <c r="AE218" i="44" s="1"/>
  <c r="AU218" i="44" s="1"/>
  <c r="BK226" i="44"/>
  <c r="AE226" i="44" s="1"/>
  <c r="AU226" i="44" s="1"/>
  <c r="BK211" i="44"/>
  <c r="AE211" i="44" s="1"/>
  <c r="AU211" i="44" s="1"/>
  <c r="BK219" i="44"/>
  <c r="AE219" i="44" s="1"/>
  <c r="AU219" i="44" s="1"/>
  <c r="BK227" i="44"/>
  <c r="AE227" i="44" s="1"/>
  <c r="AU227" i="44" s="1"/>
  <c r="BK212" i="44"/>
  <c r="AE212" i="44" s="1"/>
  <c r="AU212" i="44" s="1"/>
  <c r="BK220" i="44"/>
  <c r="AE220" i="44" s="1"/>
  <c r="AU220" i="44" s="1"/>
  <c r="BK213" i="44"/>
  <c r="AE213" i="44" s="1"/>
  <c r="AU213" i="44" s="1"/>
  <c r="BK221" i="44"/>
  <c r="AE221" i="44" s="1"/>
  <c r="AU221" i="44" s="1"/>
  <c r="BM216" i="89"/>
  <c r="AG216" i="89" s="1"/>
  <c r="AW216" i="89" s="1"/>
  <c r="BM214" i="89"/>
  <c r="AG214" i="89" s="1"/>
  <c r="AW214" i="89" s="1"/>
  <c r="BM215" i="89"/>
  <c r="AG215" i="89" s="1"/>
  <c r="AW215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9" i="89"/>
  <c r="AG219" i="89" s="1"/>
  <c r="AW219" i="89" s="1"/>
  <c r="BM222" i="89"/>
  <c r="AG222" i="89" s="1"/>
  <c r="AW222" i="89" s="1"/>
  <c r="BM217" i="89"/>
  <c r="AG217" i="89" s="1"/>
  <c r="AW217" i="89" s="1"/>
  <c r="BM219" i="44"/>
  <c r="AG219" i="44" s="1"/>
  <c r="AW219" i="44" s="1"/>
  <c r="BM191" i="89"/>
  <c r="AG191" i="89" s="1"/>
  <c r="AW191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BF199" i="89" s="1"/>
  <c r="Z199" i="89" s="1"/>
  <c r="AP199" i="89" s="1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BF192" i="89" s="1"/>
  <c r="Z192" i="89" s="1"/>
  <c r="AP192" i="89" s="1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EC203" i="44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E198" i="90" l="1"/>
  <c r="Y198" i="90" s="1"/>
  <c r="AO198" i="90" s="1"/>
  <c r="BE202" i="90"/>
  <c r="Y202" i="90" s="1"/>
  <c r="AO202" i="90" s="1"/>
  <c r="BI207" i="89"/>
  <c r="AC207" i="89" s="1"/>
  <c r="AS207" i="89" s="1"/>
  <c r="BF197" i="89"/>
  <c r="Z197" i="89" s="1"/>
  <c r="AP197" i="89" s="1"/>
  <c r="BG194" i="89"/>
  <c r="AA194" i="89" s="1"/>
  <c r="AQ194" i="89" s="1"/>
  <c r="BD213" i="89"/>
  <c r="X213" i="89" s="1"/>
  <c r="AN213" i="89" s="1"/>
  <c r="BF198" i="89"/>
  <c r="Z198" i="89" s="1"/>
  <c r="AP198" i="89" s="1"/>
  <c r="BH201" i="89"/>
  <c r="AB201" i="89" s="1"/>
  <c r="AR201" i="89" s="1"/>
  <c r="AZ200" i="89"/>
  <c r="T200" i="89" s="1"/>
  <c r="AJ200" i="89" s="1"/>
  <c r="BH199" i="89"/>
  <c r="AB199" i="89" s="1"/>
  <c r="AR199" i="89" s="1"/>
  <c r="BH196" i="89"/>
  <c r="AB196" i="89" s="1"/>
  <c r="AR196" i="89" s="1"/>
  <c r="BD203" i="89"/>
  <c r="X203" i="89" s="1"/>
  <c r="AN203" i="89" s="1"/>
  <c r="BG201" i="89"/>
  <c r="AA201" i="89" s="1"/>
  <c r="AQ201" i="89" s="1"/>
  <c r="BG202" i="89"/>
  <c r="AA202" i="89" s="1"/>
  <c r="AQ202" i="89" s="1"/>
  <c r="BF196" i="89"/>
  <c r="Z196" i="89" s="1"/>
  <c r="AP196" i="89" s="1"/>
  <c r="BF200" i="89"/>
  <c r="Z200" i="89" s="1"/>
  <c r="AP200" i="89" s="1"/>
  <c r="BA201" i="89"/>
  <c r="U201" i="89" s="1"/>
  <c r="AK201" i="89" s="1"/>
  <c r="BC199" i="89"/>
  <c r="W199" i="89" s="1"/>
  <c r="AM199" i="89" s="1"/>
  <c r="BC197" i="89"/>
  <c r="W197" i="89" s="1"/>
  <c r="AM197" i="89" s="1"/>
  <c r="BJ208" i="89"/>
  <c r="AD208" i="89" s="1"/>
  <c r="AT208" i="89" s="1"/>
  <c r="BI199" i="89"/>
  <c r="AC199" i="89" s="1"/>
  <c r="AS199" i="89" s="1"/>
  <c r="BJ201" i="89"/>
  <c r="AD201" i="89" s="1"/>
  <c r="AT201" i="89" s="1"/>
  <c r="BH202" i="89"/>
  <c r="AB202" i="89" s="1"/>
  <c r="AR202" i="89" s="1"/>
  <c r="BH198" i="89"/>
  <c r="AB198" i="89" s="1"/>
  <c r="AR198" i="89" s="1"/>
  <c r="BH195" i="89"/>
  <c r="AB195" i="89" s="1"/>
  <c r="AR195" i="89" s="1"/>
  <c r="AZ210" i="89"/>
  <c r="T210" i="89" s="1"/>
  <c r="AJ210" i="89" s="1"/>
  <c r="AZ202" i="89"/>
  <c r="T202" i="89" s="1"/>
  <c r="AJ202" i="89" s="1"/>
  <c r="AZ208" i="89"/>
  <c r="T208" i="89" s="1"/>
  <c r="AJ208" i="89" s="1"/>
  <c r="BJ209" i="89"/>
  <c r="AD209" i="89" s="1"/>
  <c r="AT209" i="89" s="1"/>
  <c r="BD199" i="89"/>
  <c r="X199" i="89" s="1"/>
  <c r="AN199" i="89" s="1"/>
  <c r="BJ200" i="89"/>
  <c r="AD200" i="89" s="1"/>
  <c r="AT200" i="89" s="1"/>
  <c r="BD213" i="90"/>
  <c r="X213" i="90" s="1"/>
  <c r="AN213" i="90" s="1"/>
  <c r="BD207" i="90"/>
  <c r="X207" i="90" s="1"/>
  <c r="AN207" i="90" s="1"/>
  <c r="BD201" i="90"/>
  <c r="X201" i="90" s="1"/>
  <c r="AN201" i="90" s="1"/>
  <c r="BD210" i="90"/>
  <c r="X210" i="90" s="1"/>
  <c r="AN210" i="90" s="1"/>
  <c r="BE205" i="90"/>
  <c r="Y205" i="90" s="1"/>
  <c r="AO205" i="90" s="1"/>
  <c r="BC198" i="90"/>
  <c r="W198" i="90" s="1"/>
  <c r="AM198" i="90" s="1"/>
  <c r="BE193" i="90"/>
  <c r="Y193" i="90" s="1"/>
  <c r="AO193" i="90" s="1"/>
  <c r="BB202" i="90"/>
  <c r="V202" i="90" s="1"/>
  <c r="AL202" i="90" s="1"/>
  <c r="BD198" i="90"/>
  <c r="X198" i="90" s="1"/>
  <c r="AN198" i="90" s="1"/>
  <c r="BE206" i="90"/>
  <c r="Y206" i="90" s="1"/>
  <c r="AO206" i="90" s="1"/>
  <c r="AY209" i="90"/>
  <c r="S209" i="90" s="1"/>
  <c r="AI209" i="90" s="1"/>
  <c r="BD197" i="90"/>
  <c r="X197" i="90" s="1"/>
  <c r="AN197" i="90" s="1"/>
  <c r="BE203" i="90"/>
  <c r="Y203" i="90" s="1"/>
  <c r="AO203" i="90" s="1"/>
  <c r="BB201" i="90"/>
  <c r="V201" i="90" s="1"/>
  <c r="AL201" i="90" s="1"/>
  <c r="BH198" i="90"/>
  <c r="AB198" i="90" s="1"/>
  <c r="AR198" i="90" s="1"/>
  <c r="BB203" i="90"/>
  <c r="V203" i="90" s="1"/>
  <c r="AL203" i="90" s="1"/>
  <c r="BB210" i="90"/>
  <c r="V210" i="90" s="1"/>
  <c r="AL210" i="90" s="1"/>
  <c r="BB211" i="90"/>
  <c r="V211" i="90" s="1"/>
  <c r="AL211" i="90" s="1"/>
  <c r="BB212" i="90"/>
  <c r="V212" i="90" s="1"/>
  <c r="AL212" i="90" s="1"/>
  <c r="BC201" i="90"/>
  <c r="W201" i="90" s="1"/>
  <c r="AM201" i="90" s="1"/>
  <c r="BE204" i="90"/>
  <c r="Y204" i="90" s="1"/>
  <c r="AO204" i="90" s="1"/>
  <c r="BD208" i="90"/>
  <c r="X208" i="90" s="1"/>
  <c r="AN208" i="90" s="1"/>
  <c r="BD193" i="90"/>
  <c r="X193" i="90" s="1"/>
  <c r="AN193" i="90" s="1"/>
  <c r="BE200" i="90"/>
  <c r="Y200" i="90" s="1"/>
  <c r="AO200" i="90" s="1"/>
  <c r="BB198" i="90"/>
  <c r="V198" i="90" s="1"/>
  <c r="AL198" i="90" s="1"/>
  <c r="BC200" i="90"/>
  <c r="W200" i="90" s="1"/>
  <c r="AM200" i="90" s="1"/>
  <c r="BB213" i="90"/>
  <c r="V213" i="90" s="1"/>
  <c r="AL213" i="90" s="1"/>
  <c r="AY211" i="90"/>
  <c r="S211" i="90" s="1"/>
  <c r="AI211" i="90" s="1"/>
  <c r="BH204" i="90"/>
  <c r="AB204" i="90" s="1"/>
  <c r="AR204" i="90" s="1"/>
  <c r="BB207" i="90"/>
  <c r="V207" i="90" s="1"/>
  <c r="AL207" i="90" s="1"/>
  <c r="BC199" i="90"/>
  <c r="W199" i="90" s="1"/>
  <c r="AM199" i="90" s="1"/>
  <c r="AY210" i="90"/>
  <c r="S210" i="90" s="1"/>
  <c r="AI210" i="90" s="1"/>
  <c r="BI202" i="44"/>
  <c r="AC202" i="44" s="1"/>
  <c r="AS202" i="44" s="1"/>
  <c r="BA198" i="44"/>
  <c r="U198" i="44" s="1"/>
  <c r="AK198" i="44" s="1"/>
  <c r="BA203" i="44"/>
  <c r="U203" i="44" s="1"/>
  <c r="AK203" i="44" s="1"/>
  <c r="BA204" i="44"/>
  <c r="U204" i="44" s="1"/>
  <c r="AK204" i="44" s="1"/>
  <c r="BA200" i="44"/>
  <c r="U200" i="44" s="1"/>
  <c r="AK200" i="44" s="1"/>
  <c r="BG206" i="44"/>
  <c r="AA206" i="44" s="1"/>
  <c r="AQ206" i="44" s="1"/>
  <c r="BE214" i="44"/>
  <c r="Y214" i="44" s="1"/>
  <c r="AO214" i="44" s="1"/>
  <c r="BD211" i="44"/>
  <c r="X211" i="44" s="1"/>
  <c r="AN211" i="44" s="1"/>
  <c r="BF206" i="44"/>
  <c r="Z206" i="44" s="1"/>
  <c r="AP206" i="44" s="1"/>
  <c r="BD207" i="44"/>
  <c r="X207" i="44" s="1"/>
  <c r="AN207" i="44" s="1"/>
  <c r="BI198" i="44"/>
  <c r="AC198" i="44" s="1"/>
  <c r="AS198" i="44" s="1"/>
  <c r="BI200" i="44"/>
  <c r="AC200" i="44" s="1"/>
  <c r="AS200" i="44" s="1"/>
  <c r="BA197" i="44"/>
  <c r="U197" i="44" s="1"/>
  <c r="AK197" i="44" s="1"/>
  <c r="BA201" i="44"/>
  <c r="U201" i="44" s="1"/>
  <c r="AK201" i="44" s="1"/>
  <c r="BA202" i="44"/>
  <c r="U202" i="44" s="1"/>
  <c r="AK202" i="44" s="1"/>
  <c r="BI190" i="44"/>
  <c r="AC190" i="44" s="1"/>
  <c r="AS190" i="44" s="1"/>
  <c r="BD30" i="89"/>
  <c r="X30" i="89" s="1"/>
  <c r="AN30" i="89" s="1"/>
  <c r="BD31" i="89"/>
  <c r="X31" i="89" s="1"/>
  <c r="AN31" i="89" s="1"/>
  <c r="BB192" i="90"/>
  <c r="V192" i="90" s="1"/>
  <c r="AL192" i="90" s="1"/>
  <c r="AY207" i="90"/>
  <c r="S207" i="90" s="1"/>
  <c r="AI207" i="90" s="1"/>
  <c r="BB197" i="90"/>
  <c r="V197" i="90" s="1"/>
  <c r="AL197" i="90" s="1"/>
  <c r="BB191" i="90"/>
  <c r="V191" i="90" s="1"/>
  <c r="AL191" i="90" s="1"/>
  <c r="BC193" i="90"/>
  <c r="W193" i="90" s="1"/>
  <c r="AM193" i="90" s="1"/>
  <c r="BD192" i="90"/>
  <c r="X192" i="90" s="1"/>
  <c r="AN192" i="90" s="1"/>
  <c r="BH189" i="89"/>
  <c r="AB189" i="89" s="1"/>
  <c r="AR189" i="89" s="1"/>
  <c r="BF190" i="89"/>
  <c r="Z190" i="89" s="1"/>
  <c r="AP190" i="89" s="1"/>
  <c r="BC195" i="89"/>
  <c r="W195" i="89" s="1"/>
  <c r="AM195" i="89" s="1"/>
  <c r="BH188" i="89"/>
  <c r="AB188" i="89" s="1"/>
  <c r="AR188" i="89" s="1"/>
  <c r="AZ192" i="89"/>
  <c r="T192" i="89" s="1"/>
  <c r="AJ192" i="89" s="1"/>
  <c r="BH191" i="89"/>
  <c r="AB191" i="89" s="1"/>
  <c r="AR191" i="89" s="1"/>
  <c r="BG193" i="89"/>
  <c r="AA193" i="89" s="1"/>
  <c r="AQ193" i="89" s="1"/>
  <c r="BH192" i="89"/>
  <c r="AB192" i="89" s="1"/>
  <c r="AR192" i="89" s="1"/>
  <c r="BC194" i="89"/>
  <c r="W194" i="89" s="1"/>
  <c r="AM194" i="89" s="1"/>
  <c r="BF195" i="89"/>
  <c r="Z195" i="89" s="1"/>
  <c r="AP195" i="89" s="1"/>
  <c r="BH194" i="89"/>
  <c r="AB194" i="89" s="1"/>
  <c r="AR194" i="89" s="1"/>
  <c r="BH193" i="89"/>
  <c r="AB193" i="89" s="1"/>
  <c r="AR193" i="89" s="1"/>
  <c r="AZ194" i="89"/>
  <c r="T194" i="89" s="1"/>
  <c r="AJ194" i="89" s="1"/>
  <c r="BC192" i="89"/>
  <c r="W192" i="89" s="1"/>
  <c r="AM192" i="89" s="1"/>
  <c r="BC191" i="89"/>
  <c r="W191" i="89" s="1"/>
  <c r="AM191" i="89" s="1"/>
  <c r="BH190" i="89"/>
  <c r="AB190" i="89" s="1"/>
  <c r="AR190" i="89" s="1"/>
  <c r="BH187" i="89"/>
  <c r="AB187" i="89" s="1"/>
  <c r="AR187" i="89" s="1"/>
  <c r="BH186" i="89"/>
  <c r="AB186" i="89" s="1"/>
  <c r="AR186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<sst xmlns="http://schemas.openxmlformats.org/spreadsheetml/2006/main" count="358" uniqueCount="86">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</sst>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108.215</c:v>
                </c:pt>
                <c:pt idx="1">
                  <c:v>108.431</c:v>
                </c:pt>
                <c:pt idx="2">
                  <c:v>106.76900000000001</c:v>
                </c:pt>
                <c:pt idx="3">
                  <c:v>105.108</c:v>
                </c:pt>
                <c:pt idx="4">
                  <c:v>108.062</c:v>
                </c:pt>
                <c:pt idx="5">
                  <c:v>107.96899999999999</c:v>
                </c:pt>
                <c:pt idx="6">
                  <c:v>106.646</c:v>
                </c:pt>
                <c:pt idx="7">
                  <c:v>106.246</c:v>
                </c:pt>
                <c:pt idx="8">
                  <c:v>104.462</c:v>
                </c:pt>
                <c:pt idx="9">
                  <c:v>108.108</c:v>
                </c:pt>
                <c:pt idx="10">
                  <c:v>106.015</c:v>
                </c:pt>
                <c:pt idx="11">
                  <c:v>106.32299999999999</c:v>
                </c:pt>
                <c:pt idx="12">
                  <c:v>106.86199999999999</c:v>
                </c:pt>
                <c:pt idx="13">
                  <c:v>103.892</c:v>
                </c:pt>
                <c:pt idx="14">
                  <c:v>107.13800000000001</c:v>
                </c:pt>
                <c:pt idx="15">
                  <c:v>108.13800000000001</c:v>
                </c:pt>
                <c:pt idx="16">
                  <c:v>106.369</c:v>
                </c:pt>
                <c:pt idx="17">
                  <c:v>107.369</c:v>
                </c:pt>
                <c:pt idx="18">
                  <c:v>108.815</c:v>
                </c:pt>
                <c:pt idx="19">
                  <c:v>108.538</c:v>
                </c:pt>
                <c:pt idx="20">
                  <c:v>106.354</c:v>
                </c:pt>
                <c:pt idx="21">
                  <c:v>107.86199999999999</c:v>
                </c:pt>
                <c:pt idx="22">
                  <c:v>108.062</c:v>
                </c:pt>
                <c:pt idx="23">
                  <c:v>107.96899999999999</c:v>
                </c:pt>
                <c:pt idx="24">
                  <c:v>109.169</c:v>
                </c:pt>
                <c:pt idx="25">
                  <c:v>107.985</c:v>
                </c:pt>
                <c:pt idx="26">
                  <c:v>108.169</c:v>
                </c:pt>
                <c:pt idx="27">
                  <c:v>108.477</c:v>
                </c:pt>
                <c:pt idx="28">
                  <c:v>109.13800000000001</c:v>
                </c:pt>
                <c:pt idx="29">
                  <c:v>111.2</c:v>
                </c:pt>
                <c:pt idx="30">
                  <c:v>111.108</c:v>
                </c:pt>
                <c:pt idx="31">
                  <c:v>108.877</c:v>
                </c:pt>
                <c:pt idx="32">
                  <c:v>111.41500000000001</c:v>
                </c:pt>
                <c:pt idx="33">
                  <c:v>110.908</c:v>
                </c:pt>
                <c:pt idx="34">
                  <c:v>109.523</c:v>
                </c:pt>
                <c:pt idx="35">
                  <c:v>110.738</c:v>
                </c:pt>
                <c:pt idx="36">
                  <c:v>112.262</c:v>
                </c:pt>
                <c:pt idx="37">
                  <c:v>113.76900000000001</c:v>
                </c:pt>
                <c:pt idx="38">
                  <c:v>113.815</c:v>
                </c:pt>
                <c:pt idx="39">
                  <c:v>115.631</c:v>
                </c:pt>
                <c:pt idx="40">
                  <c:v>115.446</c:v>
                </c:pt>
                <c:pt idx="41">
                  <c:v>117.908</c:v>
                </c:pt>
                <c:pt idx="42">
                  <c:v>120.831</c:v>
                </c:pt>
                <c:pt idx="43">
                  <c:v>123.86199999999999</c:v>
                </c:pt>
                <c:pt idx="44">
                  <c:v>125.41500000000001</c:v>
                </c:pt>
                <c:pt idx="45">
                  <c:v>128.4</c:v>
                </c:pt>
                <c:pt idx="46">
                  <c:v>138.27699999999999</c:v>
                </c:pt>
                <c:pt idx="47">
                  <c:v>146.01499999999999</c:v>
                </c:pt>
                <c:pt idx="48">
                  <c:v>157.87700000000001</c:v>
                </c:pt>
                <c:pt idx="49">
                  <c:v>172.523</c:v>
                </c:pt>
                <c:pt idx="50">
                  <c:v>186.03100000000001</c:v>
                </c:pt>
                <c:pt idx="51">
                  <c:v>198.923</c:v>
                </c:pt>
                <c:pt idx="52">
                  <c:v>208.61500000000001</c:v>
                </c:pt>
                <c:pt idx="53">
                  <c:v>216.01499999999999</c:v>
                </c:pt>
                <c:pt idx="54">
                  <c:v>222.09200000000001</c:v>
                </c:pt>
                <c:pt idx="55">
                  <c:v>224.32300000000001</c:v>
                </c:pt>
                <c:pt idx="56">
                  <c:v>224.12299999999999</c:v>
                </c:pt>
                <c:pt idx="57">
                  <c:v>219.6</c:v>
                </c:pt>
                <c:pt idx="58">
                  <c:v>211.64599999999999</c:v>
                </c:pt>
                <c:pt idx="59">
                  <c:v>196.83099999999999</c:v>
                </c:pt>
                <c:pt idx="60">
                  <c:v>178.631</c:v>
                </c:pt>
                <c:pt idx="61">
                  <c:v>149.30799999999999</c:v>
                </c:pt>
                <c:pt idx="62">
                  <c:v>121.738</c:v>
                </c:pt>
                <c:pt idx="63">
                  <c:v>108.354</c:v>
                </c:pt>
                <c:pt idx="64">
                  <c:v>109.277</c:v>
                </c:pt>
                <c:pt idx="65">
                  <c:v>110.446</c:v>
                </c:pt>
                <c:pt idx="66">
                  <c:v>111.723</c:v>
                </c:pt>
                <c:pt idx="67">
                  <c:v>115.185</c:v>
                </c:pt>
                <c:pt idx="68">
                  <c:v>119.369</c:v>
                </c:pt>
                <c:pt idx="69">
                  <c:v>124.69199999999999</c:v>
                </c:pt>
                <c:pt idx="70">
                  <c:v>133.077</c:v>
                </c:pt>
                <c:pt idx="71">
                  <c:v>144.09200000000001</c:v>
                </c:pt>
                <c:pt idx="72">
                  <c:v>154.33799999999999</c:v>
                </c:pt>
                <c:pt idx="73">
                  <c:v>161.87700000000001</c:v>
                </c:pt>
                <c:pt idx="74">
                  <c:v>171.4</c:v>
                </c:pt>
                <c:pt idx="75">
                  <c:v>179.38499999999999</c:v>
                </c:pt>
                <c:pt idx="76">
                  <c:v>182.846</c:v>
                </c:pt>
                <c:pt idx="77">
                  <c:v>185.86199999999999</c:v>
                </c:pt>
                <c:pt idx="78">
                  <c:v>186.892</c:v>
                </c:pt>
                <c:pt idx="79">
                  <c:v>184.41499999999999</c:v>
                </c:pt>
                <c:pt idx="80">
                  <c:v>177.56899999999999</c:v>
                </c:pt>
                <c:pt idx="81">
                  <c:v>163.154</c:v>
                </c:pt>
                <c:pt idx="82">
                  <c:v>142.66200000000001</c:v>
                </c:pt>
                <c:pt idx="83">
                  <c:v>116.723</c:v>
                </c:pt>
                <c:pt idx="84">
                  <c:v>102.923</c:v>
                </c:pt>
                <c:pt idx="85">
                  <c:v>99.677000000000007</c:v>
                </c:pt>
                <c:pt idx="86">
                  <c:v>98.462000000000003</c:v>
                </c:pt>
                <c:pt idx="87">
                  <c:v>97.415000000000006</c:v>
                </c:pt>
                <c:pt idx="88">
                  <c:v>99.584999999999994</c:v>
                </c:pt>
                <c:pt idx="89">
                  <c:v>96.507999999999996</c:v>
                </c:pt>
                <c:pt idx="90">
                  <c:v>99.353999999999999</c:v>
                </c:pt>
                <c:pt idx="91">
                  <c:v>97.953999999999994</c:v>
                </c:pt>
                <c:pt idx="92">
                  <c:v>96.8</c:v>
                </c:pt>
                <c:pt idx="93">
                  <c:v>95.876999999999995</c:v>
                </c:pt>
                <c:pt idx="94">
                  <c:v>97.108000000000004</c:v>
                </c:pt>
                <c:pt idx="95">
                  <c:v>98.614999999999995</c:v>
                </c:pt>
                <c:pt idx="96">
                  <c:v>99.707999999999998</c:v>
                </c:pt>
                <c:pt idx="97">
                  <c:v>96.138000000000005</c:v>
                </c:pt>
                <c:pt idx="98">
                  <c:v>98.262</c:v>
                </c:pt>
                <c:pt idx="99">
                  <c:v>98.831000000000003</c:v>
                </c:pt>
                <c:pt idx="100">
                  <c:v>100.877</c:v>
                </c:pt>
                <c:pt idx="101">
                  <c:v>97.968999999999994</c:v>
                </c:pt>
                <c:pt idx="102">
                  <c:v>95.631</c:v>
                </c:pt>
                <c:pt idx="103">
                  <c:v>99.754000000000005</c:v>
                </c:pt>
                <c:pt idx="104">
                  <c:v>96.569000000000003</c:v>
                </c:pt>
                <c:pt idx="105">
                  <c:v>97.614999999999995</c:v>
                </c:pt>
                <c:pt idx="106">
                  <c:v>96.908000000000001</c:v>
                </c:pt>
                <c:pt idx="107">
                  <c:v>96.769000000000005</c:v>
                </c:pt>
                <c:pt idx="108">
                  <c:v>95.938000000000002</c:v>
                </c:pt>
                <c:pt idx="109">
                  <c:v>95.814999999999998</c:v>
                </c:pt>
                <c:pt idx="110">
                  <c:v>94.584999999999994</c:v>
                </c:pt>
                <c:pt idx="111">
                  <c:v>96.168999999999997</c:v>
                </c:pt>
                <c:pt idx="112">
                  <c:v>92.614999999999995</c:v>
                </c:pt>
                <c:pt idx="113">
                  <c:v>94.185000000000002</c:v>
                </c:pt>
                <c:pt idx="114">
                  <c:v>95.262</c:v>
                </c:pt>
                <c:pt idx="115">
                  <c:v>95.015000000000001</c:v>
                </c:pt>
                <c:pt idx="116">
                  <c:v>93.168999999999997</c:v>
                </c:pt>
                <c:pt idx="117">
                  <c:v>94.262</c:v>
                </c:pt>
                <c:pt idx="118">
                  <c:v>95.385000000000005</c:v>
                </c:pt>
                <c:pt idx="119">
                  <c:v>95.091999999999999</c:v>
                </c:pt>
                <c:pt idx="120">
                  <c:v>92.677000000000007</c:v>
                </c:pt>
                <c:pt idx="121">
                  <c:v>94.108000000000004</c:v>
                </c:pt>
                <c:pt idx="122">
                  <c:v>94.784999999999997</c:v>
                </c:pt>
                <c:pt idx="123">
                  <c:v>93.215000000000003</c:v>
                </c:pt>
                <c:pt idx="124">
                  <c:v>93.769000000000005</c:v>
                </c:pt>
                <c:pt idx="125">
                  <c:v>93.415000000000006</c:v>
                </c:pt>
                <c:pt idx="126">
                  <c:v>92.430999999999997</c:v>
                </c:pt>
                <c:pt idx="127">
                  <c:v>92.769000000000005</c:v>
                </c:pt>
                <c:pt idx="128">
                  <c:v>93.322999999999993</c:v>
                </c:pt>
                <c:pt idx="129">
                  <c:v>91.337999999999994</c:v>
                </c:pt>
                <c:pt idx="130">
                  <c:v>93.968999999999994</c:v>
                </c:pt>
                <c:pt idx="131">
                  <c:v>92.292000000000002</c:v>
                </c:pt>
                <c:pt idx="132">
                  <c:v>91.953999999999994</c:v>
                </c:pt>
                <c:pt idx="133">
                  <c:v>90.984999999999999</c:v>
                </c:pt>
                <c:pt idx="134">
                  <c:v>93.430999999999997</c:v>
                </c:pt>
                <c:pt idx="135">
                  <c:v>94.938000000000002</c:v>
                </c:pt>
                <c:pt idx="136">
                  <c:v>92.046000000000006</c:v>
                </c:pt>
                <c:pt idx="137">
                  <c:v>94.415000000000006</c:v>
                </c:pt>
                <c:pt idx="138">
                  <c:v>91.185000000000002</c:v>
                </c:pt>
                <c:pt idx="139">
                  <c:v>93.4</c:v>
                </c:pt>
                <c:pt idx="140">
                  <c:v>92.430999999999997</c:v>
                </c:pt>
                <c:pt idx="141">
                  <c:v>92.984999999999999</c:v>
                </c:pt>
                <c:pt idx="142">
                  <c:v>92.784999999999997</c:v>
                </c:pt>
                <c:pt idx="143">
                  <c:v>92.185000000000002</c:v>
                </c:pt>
                <c:pt idx="144">
                  <c:v>92.707999999999998</c:v>
                </c:pt>
                <c:pt idx="145">
                  <c:v>90.908000000000001</c:v>
                </c:pt>
                <c:pt idx="146">
                  <c:v>91.308000000000007</c:v>
                </c:pt>
                <c:pt idx="147">
                  <c:v>91.322999999999993</c:v>
                </c:pt>
                <c:pt idx="148">
                  <c:v>92.031000000000006</c:v>
                </c:pt>
                <c:pt idx="149">
                  <c:v>90.076999999999998</c:v>
                </c:pt>
                <c:pt idx="150">
                  <c:v>90.322999999999993</c:v>
                </c:pt>
                <c:pt idx="151">
                  <c:v>90.861999999999995</c:v>
                </c:pt>
                <c:pt idx="152">
                  <c:v>90.015000000000001</c:v>
                </c:pt>
                <c:pt idx="153">
                  <c:v>91.430999999999997</c:v>
                </c:pt>
                <c:pt idx="154">
                  <c:v>91.215000000000003</c:v>
                </c:pt>
                <c:pt idx="155">
                  <c:v>90.153999999999996</c:v>
                </c:pt>
                <c:pt idx="156">
                  <c:v>89.507999999999996</c:v>
                </c:pt>
                <c:pt idx="157">
                  <c:v>92.061999999999998</c:v>
                </c:pt>
                <c:pt idx="158">
                  <c:v>90.631</c:v>
                </c:pt>
                <c:pt idx="159">
                  <c:v>89.614999999999995</c:v>
                </c:pt>
                <c:pt idx="160">
                  <c:v>89.230999999999995</c:v>
                </c:pt>
                <c:pt idx="161">
                  <c:v>89.108000000000004</c:v>
                </c:pt>
                <c:pt idx="162">
                  <c:v>91.754000000000005</c:v>
                </c:pt>
                <c:pt idx="163">
                  <c:v>90.2</c:v>
                </c:pt>
                <c:pt idx="164">
                  <c:v>90.369</c:v>
                </c:pt>
                <c:pt idx="165">
                  <c:v>91.385000000000005</c:v>
                </c:pt>
                <c:pt idx="166">
                  <c:v>90.031000000000006</c:v>
                </c:pt>
                <c:pt idx="167">
                  <c:v>88.646000000000001</c:v>
                </c:pt>
                <c:pt idx="168">
                  <c:v>89.262</c:v>
                </c:pt>
                <c:pt idx="169">
                  <c:v>90.522999999999996</c:v>
                </c:pt>
                <c:pt idx="170">
                  <c:v>87.953999999999994</c:v>
                </c:pt>
                <c:pt idx="171">
                  <c:v>91.445999999999998</c:v>
                </c:pt>
                <c:pt idx="172">
                  <c:v>89.677000000000007</c:v>
                </c:pt>
                <c:pt idx="173">
                  <c:v>89.614999999999995</c:v>
                </c:pt>
                <c:pt idx="174">
                  <c:v>89.691999999999993</c:v>
                </c:pt>
                <c:pt idx="175">
                  <c:v>90.245999999999995</c:v>
                </c:pt>
                <c:pt idx="176">
                  <c:v>90.522999999999996</c:v>
                </c:pt>
                <c:pt idx="177">
                  <c:v>88.185000000000002</c:v>
                </c:pt>
                <c:pt idx="178">
                  <c:v>87.215000000000003</c:v>
                </c:pt>
                <c:pt idx="179">
                  <c:v>88.923000000000002</c:v>
                </c:pt>
                <c:pt idx="180">
                  <c:v>90.831000000000003</c:v>
                </c:pt>
                <c:pt idx="181">
                  <c:v>88.814999999999998</c:v>
                </c:pt>
                <c:pt idx="182">
                  <c:v>88.477000000000004</c:v>
                </c:pt>
                <c:pt idx="183">
                  <c:v>86.262</c:v>
                </c:pt>
                <c:pt idx="184">
                  <c:v>89.2</c:v>
                </c:pt>
                <c:pt idx="185">
                  <c:v>88.230999999999995</c:v>
                </c:pt>
                <c:pt idx="186">
                  <c:v>88.462000000000003</c:v>
                </c:pt>
                <c:pt idx="187">
                  <c:v>87.369</c:v>
                </c:pt>
                <c:pt idx="188">
                  <c:v>91.031000000000006</c:v>
                </c:pt>
                <c:pt idx="189">
                  <c:v>88.584999999999994</c:v>
                </c:pt>
                <c:pt idx="190">
                  <c:v>87.614999999999995</c:v>
                </c:pt>
                <c:pt idx="191">
                  <c:v>90.108000000000004</c:v>
                </c:pt>
                <c:pt idx="192">
                  <c:v>87.153999999999996</c:v>
                </c:pt>
                <c:pt idx="193">
                  <c:v>88.923000000000002</c:v>
                </c:pt>
                <c:pt idx="194">
                  <c:v>87.492000000000004</c:v>
                </c:pt>
                <c:pt idx="195">
                  <c:v>88.953999999999994</c:v>
                </c:pt>
                <c:pt idx="196">
                  <c:v>87.784999999999997</c:v>
                </c:pt>
                <c:pt idx="197">
                  <c:v>88.245999999999995</c:v>
                </c:pt>
                <c:pt idx="198">
                  <c:v>87.691999999999993</c:v>
                </c:pt>
                <c:pt idx="199">
                  <c:v>89.308000000000007</c:v>
                </c:pt>
                <c:pt idx="200">
                  <c:v>87.138000000000005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104.54323997432613</c:v>
                </c:pt>
                <c:pt idx="8">
                  <c:v>104.85143877246965</c:v>
                </c:pt>
                <c:pt idx="9">
                  <c:v>105.15838418695841</c:v>
                </c:pt>
                <c:pt idx="10">
                  <c:v>105.46380118881387</c:v>
                </c:pt>
                <c:pt idx="11">
                  <c:v>105.76737853092179</c:v>
                </c:pt>
                <c:pt idx="12">
                  <c:v>106.06876552634182</c:v>
                </c:pt>
                <c:pt idx="13">
                  <c:v>106.36756878567141</c:v>
                </c:pt>
                <c:pt idx="14">
                  <c:v>106.66334897526853</c:v>
                </c:pt>
                <c:pt idx="15">
                  <c:v>106.95561767450228</c:v>
                </c:pt>
                <c:pt idx="16">
                  <c:v>107.24383442934153</c:v>
                </c:pt>
                <c:pt idx="17">
                  <c:v>107.52740412262801</c:v>
                </c:pt>
                <c:pt idx="18">
                  <c:v>107.80567481087408</c:v>
                </c:pt>
                <c:pt idx="19">
                  <c:v>108.07793621904879</c:v>
                </c:pt>
                <c:pt idx="20">
                  <c:v>108.34341915051502</c:v>
                </c:pt>
                <c:pt idx="21">
                  <c:v>108.6012961830163</c:v>
                </c:pt>
                <c:pt idx="22">
                  <c:v>108.85068422920089</c:v>
                </c:pt>
                <c:pt idx="23">
                  <c:v>109.09064992516585</c:v>
                </c:pt>
                <c:pt idx="24">
                  <c:v>109.32021951804083</c:v>
                </c:pt>
                <c:pt idx="25">
                  <c:v>109.53839619312393</c:v>
                </c:pt>
                <c:pt idx="26">
                  <c:v>109.74418998550149</c:v>
                </c:pt>
                <c:pt idx="27">
                  <c:v>109.93666910411662</c:v>
                </c:pt>
                <c:pt idx="28">
                  <c:v>110.11504738768048</c:v>
                </c:pt>
                <c:pt idx="29">
                  <c:v>110.27883158593716</c:v>
                </c:pt>
                <c:pt idx="30">
                  <c:v>110.42806508404962</c:v>
                </c:pt>
                <c:pt idx="31">
                  <c:v>110.56372209599276</c:v>
                </c:pt>
                <c:pt idx="32">
                  <c:v>110.68832788091544</c:v>
                </c:pt>
                <c:pt idx="33">
                  <c:v>110.80690409988915</c:v>
                </c:pt>
                <c:pt idx="34">
                  <c:v>110.92835921310201</c:v>
                </c:pt>
                <c:pt idx="35">
                  <c:v>111.06745330088377</c:v>
                </c:pt>
                <c:pt idx="36">
                  <c:v>111.2474521600692</c:v>
                </c:pt>
                <c:pt idx="37">
                  <c:v>111.50353068491671</c:v>
                </c:pt>
                <c:pt idx="38">
                  <c:v>111.88687297728475</c:v>
                </c:pt>
                <c:pt idx="39">
                  <c:v>112.46923269717989</c:v>
                </c:pt>
                <c:pt idx="40">
                  <c:v>113.34745930850526</c:v>
                </c:pt>
                <c:pt idx="41">
                  <c:v>114.64718144738565</c:v>
                </c:pt>
                <c:pt idx="42">
                  <c:v>116.52451291818197</c:v>
                </c:pt>
                <c:pt idx="43">
                  <c:v>119.16438669509265</c:v>
                </c:pt>
                <c:pt idx="44">
                  <c:v>122.77403148670469</c:v>
                </c:pt>
                <c:pt idx="45">
                  <c:v>127.57029765163506</c:v>
                </c:pt>
                <c:pt idx="46">
                  <c:v>133.76010750663107</c:v>
                </c:pt>
                <c:pt idx="47">
                  <c:v>141.51427179281706</c:v>
                </c:pt>
                <c:pt idx="48">
                  <c:v>150.93612834248228</c:v>
                </c:pt>
                <c:pt idx="49">
                  <c:v>162.02730542009897</c:v>
                </c:pt>
                <c:pt idx="50">
                  <c:v>174.65158521441802</c:v>
                </c:pt>
                <c:pt idx="51">
                  <c:v>188.49056092616124</c:v>
                </c:pt>
                <c:pt idx="52">
                  <c:v>202.96845707456345</c:v>
                </c:pt>
                <c:pt idx="53">
                  <c:v>217.10950358184698</c:v>
                </c:pt>
                <c:pt idx="54">
                  <c:v>229.32670185573312</c:v>
                </c:pt>
                <c:pt idx="55">
                  <c:v>237.28746944619346</c:v>
                </c:pt>
                <c:pt idx="56">
                  <c:v>238.20578160833179</c:v>
                </c:pt>
                <c:pt idx="57">
                  <c:v>229.8733885065482</c:v>
                </c:pt>
                <c:pt idx="58">
                  <c:v>212.16097586357603</c:v>
                </c:pt>
                <c:pt idx="59">
                  <c:v>187.92040480530952</c:v>
                </c:pt>
                <c:pt idx="60">
                  <c:v>162.22116265365509</c:v>
                </c:pt>
                <c:pt idx="61">
                  <c:v>140.11979005197742</c:v>
                </c:pt>
                <c:pt idx="62">
                  <c:v>124.52969288125374</c:v>
                </c:pt>
                <c:pt idx="63">
                  <c:v>115.64770829357421</c:v>
                </c:pt>
                <c:pt idx="64">
                  <c:v>111.93930913222907</c:v>
                </c:pt>
                <c:pt idx="65">
                  <c:v>111.54903157456825</c:v>
                </c:pt>
                <c:pt idx="66">
                  <c:v>113.15600060094394</c:v>
                </c:pt>
                <c:pt idx="67">
                  <c:v>116.11498262753975</c:v>
                </c:pt>
                <c:pt idx="68">
                  <c:v>120.23372497411677</c:v>
                </c:pt>
                <c:pt idx="69">
                  <c:v>125.51924512756494</c:v>
                </c:pt>
                <c:pt idx="70">
                  <c:v>132.01489173498013</c:v>
                </c:pt>
                <c:pt idx="71">
                  <c:v>139.716400267572</c:v>
                </c:pt>
                <c:pt idx="72">
                  <c:v>148.5271657219281</c:v>
                </c:pt>
                <c:pt idx="73">
                  <c:v>158.22317895736006</c:v>
                </c:pt>
                <c:pt idx="74">
                  <c:v>168.40091821945302</c:v>
                </c:pt>
                <c:pt idx="75">
                  <c:v>178.3744945623838</c:v>
                </c:pt>
                <c:pt idx="76">
                  <c:v>187.01087403420252</c:v>
                </c:pt>
                <c:pt idx="77">
                  <c:v>192.60526191440874</c:v>
                </c:pt>
                <c:pt idx="78">
                  <c:v>193.07677852421619</c:v>
                </c:pt>
                <c:pt idx="79">
                  <c:v>186.75969389866395</c:v>
                </c:pt>
                <c:pt idx="80">
                  <c:v>173.59025984405827</c:v>
                </c:pt>
                <c:pt idx="81">
                  <c:v>155.80258921615518</c:v>
                </c:pt>
                <c:pt idx="82">
                  <c:v>137.25538553541904</c:v>
                </c:pt>
                <c:pt idx="83">
                  <c:v>121.61642527398774</c:v>
                </c:pt>
                <c:pt idx="84">
                  <c:v>110.75520814801177</c:v>
                </c:pt>
                <c:pt idx="85">
                  <c:v>104.47049151797729</c:v>
                </c:pt>
                <c:pt idx="86">
                  <c:v>101.39253361977913</c:v>
                </c:pt>
                <c:pt idx="87">
                  <c:v>100.06604326740168</c:v>
                </c:pt>
                <c:pt idx="88">
                  <c:v>99.505960304881853</c:v>
                </c:pt>
                <c:pt idx="89">
                  <c:v>99.218984029709816</c:v>
                </c:pt>
                <c:pt idx="90">
                  <c:v>99.01272573360211</c:v>
                </c:pt>
                <c:pt idx="91">
                  <c:v>98.827280087773815</c:v>
                </c:pt>
                <c:pt idx="92">
                  <c:v>98.647499488229187</c:v>
                </c:pt>
                <c:pt idx="93">
                  <c:v>98.470188166459238</c:v>
                </c:pt>
                <c:pt idx="94">
                  <c:v>98.29471787692431</c:v>
                </c:pt>
                <c:pt idx="95">
                  <c:v>98.120912727387179</c:v>
                </c:pt>
                <c:pt idx="96">
                  <c:v>97.948667226902259</c:v>
                </c:pt>
                <c:pt idx="97">
                  <c:v>97.777890424313426</c:v>
                </c:pt>
                <c:pt idx="98">
                  <c:v>97.608499209146686</c:v>
                </c:pt>
                <c:pt idx="99">
                  <c:v>97.440417609906376</c:v>
                </c:pt>
                <c:pt idx="100">
                  <c:v>97.273576691118961</c:v>
                </c:pt>
                <c:pt idx="101">
                  <c:v>97.107914505946781</c:v>
                </c:pt>
                <c:pt idx="102">
                  <c:v>96.943376063269781</c:v>
                </c:pt>
                <c:pt idx="103">
                  <c:v>96.779913309622017</c:v>
                </c:pt>
                <c:pt idx="104">
                  <c:v>96.617485128508449</c:v>
                </c:pt>
                <c:pt idx="105">
                  <c:v>96.456057359032314</c:v>
                </c:pt>
                <c:pt idx="106">
                  <c:v>96.295602834995279</c:v>
                </c:pt>
                <c:pt idx="107">
                  <c:v>96.136101444820866</c:v>
                </c:pt>
                <c:pt idx="108">
                  <c:v>95.977540211786106</c:v>
                </c:pt>
                <c:pt idx="109">
                  <c:v>95.819913393126171</c:v>
                </c:pt>
                <c:pt idx="110">
                  <c:v>95.663222595635915</c:v>
                </c:pt>
                <c:pt idx="111">
                  <c:v>95.507476904556356</c:v>
                </c:pt>
                <c:pt idx="112">
                  <c:v>95.352693022150049</c:v>
                </c:pt>
                <c:pt idx="113">
                  <c:v>95.198895413283267</c:v>
                </c:pt>
                <c:pt idx="114">
                  <c:v>95.046116459452492</c:v>
                </c:pt>
                <c:pt idx="115">
                  <c:v>94.894396634057543</c:v>
                </c:pt>
                <c:pt idx="116">
                  <c:v>94.743784738301684</c:v>
                </c:pt>
                <c:pt idx="117">
                  <c:v>94.594338293532431</c:v>
                </c:pt>
                <c:pt idx="118">
                  <c:v>94.446124296833204</c:v>
                </c:pt>
                <c:pt idx="119">
                  <c:v>94.299220749816897</c:v>
                </c:pt>
                <c:pt idx="120">
                  <c:v>94.153719715377903</c:v>
                </c:pt>
                <c:pt idx="121">
                  <c:v>94.009733194607094</c:v>
                </c:pt>
                <c:pt idx="122">
                  <c:v>93.867403870495821</c:v>
                </c:pt>
                <c:pt idx="123">
                  <c:v>93.726923680662082</c:v>
                </c:pt>
                <c:pt idx="124">
                  <c:v>93.588564042815264</c:v>
                </c:pt>
                <c:pt idx="125">
                  <c:v>93.452721901236146</c:v>
                </c:pt>
                <c:pt idx="126">
                  <c:v>93.319984829948638</c:v>
                </c:pt>
                <c:pt idx="127">
                  <c:v>93.191215227636704</c:v>
                </c:pt>
                <c:pt idx="128">
                  <c:v>93.067647225017737</c:v>
                </c:pt>
                <c:pt idx="129">
                  <c:v>92.9509799363029</c:v>
                </c:pt>
                <c:pt idx="130">
                  <c:v>92.843438087932157</c:v>
                </c:pt>
                <c:pt idx="131">
                  <c:v>92.747758833876745</c:v>
                </c:pt>
                <c:pt idx="132">
                  <c:v>92.667056913115047</c:v>
                </c:pt>
                <c:pt idx="133">
                  <c:v>92.604525803748189</c:v>
                </c:pt>
                <c:pt idx="134">
                  <c:v>92.562955998944261</c:v>
                </c:pt>
                <c:pt idx="135">
                  <c:v>92.544094818967082</c:v>
                </c:pt>
                <c:pt idx="136">
                  <c:v>92.547929946818599</c:v>
                </c:pt>
                <c:pt idx="137">
                  <c:v>92.572036964695414</c:v>
                </c:pt>
                <c:pt idx="138">
                  <c:v>92.611162401145563</c:v>
                </c:pt>
                <c:pt idx="139">
                  <c:v>92.657070487460658</c:v>
                </c:pt>
                <c:pt idx="140">
                  <c:v>92.697181948337104</c:v>
                </c:pt>
                <c:pt idx="141">
                  <c:v>92.704390526999603</c:v>
                </c:pt>
                <c:pt idx="142">
                  <c:v>92.612420246480639</c:v>
                </c:pt>
                <c:pt idx="143">
                  <c:v>92.333502197985069</c:v>
                </c:pt>
                <c:pt idx="144">
                  <c:v>91.891891577248686</c:v>
                </c:pt>
                <c:pt idx="145">
                  <c:v>91.473856881648842</c:v>
                </c:pt>
                <c:pt idx="146">
                  <c:v>91.21456574865806</c:v>
                </c:pt>
                <c:pt idx="147">
                  <c:v>91.07916865559703</c:v>
                </c:pt>
                <c:pt idx="148">
                  <c:v>90.989134280574831</c:v>
                </c:pt>
                <c:pt idx="149">
                  <c:v>90.908737494342176</c:v>
                </c:pt>
                <c:pt idx="150">
                  <c:v>90.83026996061777</c:v>
                </c:pt>
                <c:pt idx="151">
                  <c:v>90.752671984386652</c:v>
                </c:pt>
                <c:pt idx="152">
                  <c:v>90.675669927393514</c:v>
                </c:pt>
                <c:pt idx="153">
                  <c:v>90.59904751923095</c:v>
                </c:pt>
                <c:pt idx="154">
                  <c:v>90.522601044480226</c:v>
                </c:pt>
                <c:pt idx="155">
                  <c:v>90.446139977020948</c:v>
                </c:pt>
                <c:pt idx="156">
                  <c:v>90.369488777641962</c:v>
                </c:pt>
                <c:pt idx="157">
                  <c:v>90.292488220439665</c:v>
                </c:pt>
                <c:pt idx="158">
                  <c:v>90.214996229716903</c:v>
                </c:pt>
                <c:pt idx="159">
                  <c:v>90.136888259494015</c:v>
                </c:pt>
                <c:pt idx="160">
                  <c:v>90.058057261648514</c:v>
                </c:pt>
                <c:pt idx="161">
                  <c:v>89.978413297839083</c:v>
                </c:pt>
                <c:pt idx="162">
                  <c:v>89.89788285533966</c:v>
                </c:pt>
                <c:pt idx="163">
                  <c:v>89.816407928191921</c:v>
                </c:pt>
                <c:pt idx="164">
                  <c:v>89.733944923321332</c:v>
                </c:pt>
                <c:pt idx="165">
                  <c:v>89.650463447162991</c:v>
                </c:pt>
                <c:pt idx="166">
                  <c:v>89.565945022615409</c:v>
                </c:pt>
                <c:pt idx="167">
                  <c:v>89.480381779439185</c:v>
                </c:pt>
                <c:pt idx="168">
                  <c:v>89.393775154095266</c:v>
                </c:pt>
                <c:pt idx="169">
                  <c:v>89.306134627932096</c:v>
                </c:pt>
                <c:pt idx="170">
                  <c:v>89.217476525913412</c:v>
                </c:pt>
                <c:pt idx="171">
                  <c:v>89.127822891963532</c:v>
                </c:pt>
                <c:pt idx="172">
                  <c:v>89.037200451632259</c:v>
                </c:pt>
                <c:pt idx="173">
                  <c:v>88.945639668209481</c:v>
                </c:pt>
                <c:pt idx="174">
                  <c:v>88.853173894651903</c:v>
                </c:pt>
                <c:pt idx="175">
                  <c:v>88.759838620686779</c:v>
                </c:pt>
                <c:pt idx="176">
                  <c:v>88.665670812156151</c:v>
                </c:pt>
                <c:pt idx="177">
                  <c:v>88.570708337984627</c:v>
                </c:pt>
                <c:pt idx="178">
                  <c:v>88.474989478998737</c:v>
                </c:pt>
                <c:pt idx="179">
                  <c:v>88.37855251210965</c:v>
                </c:pt>
                <c:pt idx="180">
                  <c:v>88.281435363009834</c:v>
                </c:pt>
                <c:pt idx="181">
                  <c:v>88.183675320448444</c:v>
                </c:pt>
                <c:pt idx="182">
                  <c:v>88.0853088052761</c:v>
                </c:pt>
                <c:pt idx="183">
                  <c:v>87.986371187728039</c:v>
                </c:pt>
                <c:pt idx="184">
                  <c:v>87.886896646796529</c:v>
                </c:pt>
                <c:pt idx="185">
                  <c:v>87.786918065994541</c:v>
                </c:pt>
                <c:pt idx="186">
                  <c:v>87.686466960297068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104.54323997432144</c:v>
                </c:pt>
                <c:pt idx="8">
                  <c:v>104.85143877245424</c:v>
                </c:pt>
                <c:pt idx="9">
                  <c:v>105.15838418690893</c:v>
                </c:pt>
                <c:pt idx="10">
                  <c:v>105.46380118865861</c:v>
                </c:pt>
                <c:pt idx="11">
                  <c:v>105.7673785304458</c:v>
                </c:pt>
                <c:pt idx="12">
                  <c:v>106.06876552491588</c:v>
                </c:pt>
                <c:pt idx="13">
                  <c:v>106.3675687814974</c:v>
                </c:pt>
                <c:pt idx="14">
                  <c:v>106.66334896332972</c:v>
                </c:pt>
                <c:pt idx="15">
                  <c:v>106.95561764113478</c:v>
                </c:pt>
                <c:pt idx="16">
                  <c:v>107.24383433821572</c:v>
                </c:pt>
                <c:pt idx="17">
                  <c:v>107.52740387945559</c:v>
                </c:pt>
                <c:pt idx="18">
                  <c:v>107.80567417679643</c:v>
                </c:pt>
                <c:pt idx="19">
                  <c:v>108.07793460347897</c:v>
                </c:pt>
                <c:pt idx="20">
                  <c:v>108.34341512831007</c:v>
                </c:pt>
                <c:pt idx="21">
                  <c:v>108.6012863980838</c:v>
                </c:pt>
                <c:pt idx="22">
                  <c:v>108.85066096936509</c:v>
                </c:pt>
                <c:pt idx="23">
                  <c:v>109.09059589819374</c:v>
                </c:pt>
                <c:pt idx="24">
                  <c:v>109.32009689564815</c:v>
                </c:pt>
                <c:pt idx="25">
                  <c:v>109.53812424622117</c:v>
                </c:pt>
                <c:pt idx="26">
                  <c:v>109.74360066218917</c:v>
                </c:pt>
                <c:pt idx="27">
                  <c:v>109.93542120838626</c:v>
                </c:pt>
                <c:pt idx="28">
                  <c:v>110.11246537631374</c:v>
                </c:pt>
                <c:pt idx="29">
                  <c:v>110.27361131343299</c:v>
                </c:pt>
                <c:pt idx="30">
                  <c:v>110.41775212312731</c:v>
                </c:pt>
                <c:pt idx="31">
                  <c:v>110.54381404504652</c:v>
                </c:pt>
                <c:pt idx="32">
                  <c:v>110.65077620809835</c:v>
                </c:pt>
                <c:pt idx="33">
                  <c:v>110.73769152494471</c:v>
                </c:pt>
                <c:pt idx="34">
                  <c:v>110.80370817519486</c:v>
                </c:pt>
                <c:pt idx="35">
                  <c:v>110.84809101389177</c:v>
                </c:pt>
                <c:pt idx="36">
                  <c:v>110.87024215273085</c:v>
                </c:pt>
                <c:pt idx="37">
                  <c:v>110.86971990422913</c:v>
                </c:pt>
                <c:pt idx="38">
                  <c:v>110.84625526325287</c:v>
                </c:pt>
                <c:pt idx="39">
                  <c:v>110.79976513311117</c:v>
                </c:pt>
                <c:pt idx="40">
                  <c:v>110.73036158854792</c:v>
                </c:pt>
                <c:pt idx="41">
                  <c:v>110.63835660466924</c:v>
                </c:pt>
                <c:pt idx="42">
                  <c:v>110.52426186344258</c:v>
                </c:pt>
                <c:pt idx="43">
                  <c:v>110.38878346731769</c:v>
                </c:pt>
                <c:pt idx="44">
                  <c:v>110.23281162805013</c:v>
                </c:pt>
                <c:pt idx="45">
                  <c:v>110.05740564048408</c:v>
                </c:pt>
                <c:pt idx="46">
                  <c:v>109.8637746774554</c:v>
                </c:pt>
                <c:pt idx="47">
                  <c:v>109.65325513576811</c:v>
                </c:pt>
                <c:pt idx="48">
                  <c:v>109.42728541004161</c:v>
                </c:pt>
                <c:pt idx="49">
                  <c:v>109.18737906133617</c:v>
                </c:pt>
                <c:pt idx="50">
                  <c:v>108.93509737651453</c:v>
                </c:pt>
                <c:pt idx="51">
                  <c:v>108.67202228364128</c:v>
                </c:pt>
                <c:pt idx="52">
                  <c:v>108.3997305048423</c:v>
                </c:pt>
                <c:pt idx="53">
                  <c:v>108.11976970147499</c:v>
                </c:pt>
                <c:pt idx="54">
                  <c:v>107.83363721027071</c:v>
                </c:pt>
                <c:pt idx="55">
                  <c:v>107.54276179732341</c:v>
                </c:pt>
                <c:pt idx="56">
                  <c:v>107.24848868287513</c:v>
                </c:pt>
                <c:pt idx="57">
                  <c:v>106.952067925479</c:v>
                </c:pt>
                <c:pt idx="58">
                  <c:v>106.65464610841374</c:v>
                </c:pt>
                <c:pt idx="59">
                  <c:v>106.35726115032533</c:v>
                </c:pt>
                <c:pt idx="60">
                  <c:v>106.06083996916337</c:v>
                </c:pt>
                <c:pt idx="61">
                  <c:v>105.76619866409672</c:v>
                </c:pt>
                <c:pt idx="62">
                  <c:v>105.47404484262884</c:v>
                </c:pt>
                <c:pt idx="63">
                  <c:v>105.18498170644801</c:v>
                </c:pt>
                <c:pt idx="64">
                  <c:v>104.89951351557183</c:v>
                </c:pt>
                <c:pt idx="65">
                  <c:v>104.61805207162023</c:v>
                </c:pt>
                <c:pt idx="66">
                  <c:v>104.34092389317603</c:v>
                </c:pt>
                <c:pt idx="67">
                  <c:v>104.06837779512286</c:v>
                </c:pt>
                <c:pt idx="68">
                  <c:v>103.80059262611933</c:v>
                </c:pt>
                <c:pt idx="69">
                  <c:v>103.53768496116828</c:v>
                </c:pt>
                <c:pt idx="70">
                  <c:v>103.27971658743431</c:v>
                </c:pt>
                <c:pt idx="71">
                  <c:v>103.02670165956397</c:v>
                </c:pt>
                <c:pt idx="72">
                  <c:v>102.77861343482409</c:v>
                </c:pt>
                <c:pt idx="73">
                  <c:v>102.53539052791753</c:v>
                </c:pt>
                <c:pt idx="74">
                  <c:v>102.29694265023963</c:v>
                </c:pt>
                <c:pt idx="75">
                  <c:v>102.063155818742</c:v>
                </c:pt>
                <c:pt idx="76">
                  <c:v>101.83389703579145</c:v>
                </c:pt>
                <c:pt idx="77">
                  <c:v>101.60901845388273</c:v>
                </c:pt>
                <c:pt idx="78">
                  <c:v>101.38836104826103</c:v>
                </c:pt>
                <c:pt idx="79">
                  <c:v>101.17175782693369</c:v>
                </c:pt>
                <c:pt idx="80">
                  <c:v>100.95903661167397</c:v>
                </c:pt>
                <c:pt idx="81">
                  <c:v>100.75002242588948</c:v>
                </c:pt>
                <c:pt idx="82">
                  <c:v>100.54453952603718</c:v>
                </c:pt>
                <c:pt idx="83">
                  <c:v>100.34241311296191</c:v>
                </c:pt>
                <c:pt idx="84">
                  <c:v>100.14347075840833</c:v>
                </c:pt>
                <c:pt idx="85">
                  <c:v>99.947543580251534</c:v>
                </c:pt>
                <c:pt idx="86">
                  <c:v>99.754467197903409</c:v>
                </c:pt>
                <c:pt idx="87">
                  <c:v>99.564082497041014</c:v>
                </c:pt>
                <c:pt idx="88">
                  <c:v>99.376236230389836</c:v>
                </c:pt>
                <c:pt idx="89">
                  <c:v>99.190781478869155</c:v>
                </c:pt>
                <c:pt idx="90">
                  <c:v>99.007577995040876</c:v>
                </c:pt>
                <c:pt idx="91">
                  <c:v>98.826492448538389</c:v>
                </c:pt>
                <c:pt idx="92">
                  <c:v>98.647398591025322</c:v>
                </c:pt>
                <c:pt idx="93">
                  <c:v>98.47017735625866</c:v>
                </c:pt>
                <c:pt idx="94">
                  <c:v>98.294716909018121</c:v>
                </c:pt>
                <c:pt idx="95">
                  <c:v>98.120912655013214</c:v>
                </c:pt>
                <c:pt idx="96">
                  <c:v>97.94866722238541</c:v>
                </c:pt>
                <c:pt idx="97">
                  <c:v>97.777890424078251</c:v>
                </c:pt>
                <c:pt idx="98">
                  <c:v>97.608499209136468</c:v>
                </c:pt>
                <c:pt idx="99">
                  <c:v>97.440417609906007</c:v>
                </c:pt>
                <c:pt idx="100">
                  <c:v>97.273576691118947</c:v>
                </c:pt>
                <c:pt idx="101">
                  <c:v>97.107914505946766</c:v>
                </c:pt>
                <c:pt idx="102">
                  <c:v>96.94337606326971</c:v>
                </c:pt>
                <c:pt idx="103">
                  <c:v>96.779913309621691</c:v>
                </c:pt>
                <c:pt idx="104">
                  <c:v>96.617485128507141</c:v>
                </c:pt>
                <c:pt idx="105">
                  <c:v>96.456057359027156</c:v>
                </c:pt>
                <c:pt idx="106">
                  <c:v>96.295602834975654</c:v>
                </c:pt>
                <c:pt idx="107">
                  <c:v>96.136101444748761</c:v>
                </c:pt>
                <c:pt idx="108">
                  <c:v>95.977540211530297</c:v>
                </c:pt>
                <c:pt idx="109">
                  <c:v>95.819913392249688</c:v>
                </c:pt>
                <c:pt idx="110">
                  <c:v>95.663222592735821</c:v>
                </c:pt>
                <c:pt idx="111">
                  <c:v>95.507476895289628</c:v>
                </c:pt>
                <c:pt idx="112">
                  <c:v>95.352692993555351</c:v>
                </c:pt>
                <c:pt idx="113">
                  <c:v>95.198895328073419</c:v>
                </c:pt>
                <c:pt idx="114">
                  <c:v>95.046116214241991</c:v>
                </c:pt>
                <c:pt idx="115">
                  <c:v>94.894395952608278</c:v>
                </c:pt>
                <c:pt idx="116">
                  <c:v>94.743782909472657</c:v>
                </c:pt>
                <c:pt idx="117">
                  <c:v>94.594333553756414</c:v>
                </c:pt>
                <c:pt idx="118">
                  <c:v>94.446112434020733</c:v>
                </c:pt>
                <c:pt idx="119">
                  <c:v>94.299192077509488</c:v>
                </c:pt>
                <c:pt idx="120">
                  <c:v>94.153652791244568</c:v>
                </c:pt>
                <c:pt idx="121">
                  <c:v>94.009582343674353</c:v>
                </c:pt>
                <c:pt idx="122">
                  <c:v>93.867075504349259</c:v>
                </c:pt>
                <c:pt idx="123">
                  <c:v>93.726233418788965</c:v>
                </c:pt>
                <c:pt idx="124">
                  <c:v>93.58716279635884</c:v>
                </c:pt>
                <c:pt idx="125">
                  <c:v>93.449974890849205</c:v>
                </c:pt>
                <c:pt idx="126">
                  <c:v>93.314784256811649</c:v>
                </c:pt>
                <c:pt idx="127">
                  <c:v>93.181707269789086</c:v>
                </c:pt>
                <c:pt idx="128">
                  <c:v>93.050860405563483</c:v>
                </c:pt>
                <c:pt idx="129">
                  <c:v>92.922358282527938</c:v>
                </c:pt>
                <c:pt idx="130">
                  <c:v>92.796311482222194</c:v>
                </c:pt>
                <c:pt idx="131">
                  <c:v>92.672824175739208</c:v>
                </c:pt>
                <c:pt idx="132">
                  <c:v>92.551991597681905</c:v>
                </c:pt>
                <c:pt idx="133">
                  <c:v>92.433897423968048</c:v>
                </c:pt>
                <c:pt idx="134">
                  <c:v>92.318611124152326</c:v>
                </c:pt>
                <c:pt idx="135">
                  <c:v>92.206185371961993</c:v>
                </c:pt>
                <c:pt idx="136">
                  <c:v>92.096653608189058</c:v>
                </c:pt>
                <c:pt idx="137">
                  <c:v>91.990027856665506</c:v>
                </c:pt>
                <c:pt idx="138">
                  <c:v>91.886296895581324</c:v>
                </c:pt>
                <c:pt idx="139">
                  <c:v>91.785424881934716</c:v>
                </c:pt>
                <c:pt idx="140">
                  <c:v>91.687350515880297</c:v>
                </c:pt>
                <c:pt idx="141">
                  <c:v>91.591986814135907</c:v>
                </c:pt>
                <c:pt idx="142">
                  <c:v>91.499221538017764</c:v>
                </c:pt>
                <c:pt idx="143">
                  <c:v>91.408918293324206</c:v>
                </c:pt>
                <c:pt idx="144">
                  <c:v>91.32091828798238</c:v>
                </c:pt>
                <c:pt idx="145">
                  <c:v>91.235042701335772</c:v>
                </c:pt>
                <c:pt idx="146">
                  <c:v>91.151095588618688</c:v>
                </c:pt>
                <c:pt idx="147">
                  <c:v>91.068867217912043</c:v>
                </c:pt>
                <c:pt idx="148">
                  <c:v>90.988137716761472</c:v>
                </c:pt>
                <c:pt idx="149">
                  <c:v>90.908680893159897</c:v>
                </c:pt>
                <c:pt idx="150">
                  <c:v>90.83026809153516</c:v>
                </c:pt>
                <c:pt idx="151">
                  <c:v>90.752671948734488</c:v>
                </c:pt>
                <c:pt idx="152">
                  <c:v>90.67566992700246</c:v>
                </c:pt>
                <c:pt idx="153">
                  <c:v>90.599047519228492</c:v>
                </c:pt>
                <c:pt idx="154">
                  <c:v>90.522601044480211</c:v>
                </c:pt>
                <c:pt idx="155">
                  <c:v>90.446139977020948</c:v>
                </c:pt>
                <c:pt idx="156">
                  <c:v>90.369488777641962</c:v>
                </c:pt>
                <c:pt idx="157">
                  <c:v>90.292488220439665</c:v>
                </c:pt>
                <c:pt idx="158">
                  <c:v>90.214996229716903</c:v>
                </c:pt>
                <c:pt idx="159">
                  <c:v>90.136888259494015</c:v>
                </c:pt>
                <c:pt idx="160">
                  <c:v>90.058057261648514</c:v>
                </c:pt>
                <c:pt idx="161">
                  <c:v>89.978413297839083</c:v>
                </c:pt>
                <c:pt idx="162">
                  <c:v>89.89788285533966</c:v>
                </c:pt>
                <c:pt idx="163">
                  <c:v>89.816407928191921</c:v>
                </c:pt>
                <c:pt idx="164">
                  <c:v>89.733944923321332</c:v>
                </c:pt>
                <c:pt idx="165">
                  <c:v>89.650463447162991</c:v>
                </c:pt>
                <c:pt idx="166">
                  <c:v>89.565945022615409</c:v>
                </c:pt>
                <c:pt idx="167">
                  <c:v>89.480381779439185</c:v>
                </c:pt>
                <c:pt idx="168">
                  <c:v>89.393775154095266</c:v>
                </c:pt>
                <c:pt idx="169">
                  <c:v>89.306134627932096</c:v>
                </c:pt>
                <c:pt idx="170">
                  <c:v>89.217476525913412</c:v>
                </c:pt>
                <c:pt idx="171">
                  <c:v>89.127822891963532</c:v>
                </c:pt>
                <c:pt idx="172">
                  <c:v>89.037200451632259</c:v>
                </c:pt>
                <c:pt idx="173">
                  <c:v>88.945639668209481</c:v>
                </c:pt>
                <c:pt idx="174">
                  <c:v>88.853173894651903</c:v>
                </c:pt>
                <c:pt idx="175">
                  <c:v>88.759838620686779</c:v>
                </c:pt>
                <c:pt idx="176">
                  <c:v>88.665670812156151</c:v>
                </c:pt>
                <c:pt idx="177">
                  <c:v>88.570708337984627</c:v>
                </c:pt>
                <c:pt idx="178">
                  <c:v>88.474989478998737</c:v>
                </c:pt>
                <c:pt idx="179">
                  <c:v>88.37855251210965</c:v>
                </c:pt>
                <c:pt idx="180">
                  <c:v>88.281435363009834</c:v>
                </c:pt>
                <c:pt idx="181">
                  <c:v>88.183675320448444</c:v>
                </c:pt>
                <c:pt idx="182">
                  <c:v>88.0853088052761</c:v>
                </c:pt>
                <c:pt idx="183">
                  <c:v>87.986371187728039</c:v>
                </c:pt>
                <c:pt idx="184">
                  <c:v>87.886896646796529</c:v>
                </c:pt>
                <c:pt idx="185">
                  <c:v>87.786918065994541</c:v>
                </c:pt>
                <c:pt idx="186">
                  <c:v>87.686466960297068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107.387</c:v>
                </c:pt>
                <c:pt idx="1">
                  <c:v>105.355</c:v>
                </c:pt>
                <c:pt idx="2">
                  <c:v>103.613</c:v>
                </c:pt>
                <c:pt idx="3">
                  <c:v>103.839</c:v>
                </c:pt>
                <c:pt idx="4">
                  <c:v>106.565</c:v>
                </c:pt>
                <c:pt idx="5">
                  <c:v>103.645</c:v>
                </c:pt>
                <c:pt idx="6">
                  <c:v>103.742</c:v>
                </c:pt>
                <c:pt idx="7">
                  <c:v>103.17700000000001</c:v>
                </c:pt>
                <c:pt idx="8">
                  <c:v>104.387</c:v>
                </c:pt>
                <c:pt idx="9">
                  <c:v>103.435</c:v>
                </c:pt>
                <c:pt idx="10">
                  <c:v>103.855</c:v>
                </c:pt>
                <c:pt idx="11">
                  <c:v>102.67700000000001</c:v>
                </c:pt>
                <c:pt idx="12">
                  <c:v>103.742</c:v>
                </c:pt>
                <c:pt idx="13">
                  <c:v>107.306</c:v>
                </c:pt>
                <c:pt idx="14">
                  <c:v>106.435</c:v>
                </c:pt>
                <c:pt idx="15">
                  <c:v>103.40300000000001</c:v>
                </c:pt>
                <c:pt idx="16">
                  <c:v>103.032</c:v>
                </c:pt>
                <c:pt idx="17">
                  <c:v>102.129</c:v>
                </c:pt>
                <c:pt idx="18">
                  <c:v>104.258</c:v>
                </c:pt>
                <c:pt idx="19">
                  <c:v>103.048</c:v>
                </c:pt>
                <c:pt idx="20">
                  <c:v>102.274</c:v>
                </c:pt>
                <c:pt idx="21">
                  <c:v>102.758</c:v>
                </c:pt>
                <c:pt idx="22">
                  <c:v>102.419</c:v>
                </c:pt>
                <c:pt idx="23">
                  <c:v>104.419</c:v>
                </c:pt>
                <c:pt idx="24">
                  <c:v>103.274</c:v>
                </c:pt>
                <c:pt idx="25">
                  <c:v>104.065</c:v>
                </c:pt>
                <c:pt idx="26">
                  <c:v>103.758</c:v>
                </c:pt>
                <c:pt idx="27">
                  <c:v>103.67700000000001</c:v>
                </c:pt>
                <c:pt idx="28">
                  <c:v>104.371</c:v>
                </c:pt>
                <c:pt idx="29">
                  <c:v>104.01600000000001</c:v>
                </c:pt>
                <c:pt idx="30">
                  <c:v>104.694</c:v>
                </c:pt>
                <c:pt idx="31">
                  <c:v>104.355</c:v>
                </c:pt>
                <c:pt idx="32">
                  <c:v>105.242</c:v>
                </c:pt>
                <c:pt idx="33">
                  <c:v>104.871</c:v>
                </c:pt>
                <c:pt idx="34">
                  <c:v>105.226</c:v>
                </c:pt>
                <c:pt idx="35">
                  <c:v>107.71</c:v>
                </c:pt>
                <c:pt idx="36">
                  <c:v>107.01600000000001</c:v>
                </c:pt>
                <c:pt idx="37">
                  <c:v>106.371</c:v>
                </c:pt>
                <c:pt idx="38">
                  <c:v>106.435</c:v>
                </c:pt>
                <c:pt idx="39">
                  <c:v>108.371</c:v>
                </c:pt>
                <c:pt idx="40">
                  <c:v>109.581</c:v>
                </c:pt>
                <c:pt idx="41">
                  <c:v>111.48399999999999</c:v>
                </c:pt>
                <c:pt idx="42">
                  <c:v>113.048</c:v>
                </c:pt>
                <c:pt idx="43">
                  <c:v>115.306</c:v>
                </c:pt>
                <c:pt idx="44">
                  <c:v>118.371</c:v>
                </c:pt>
                <c:pt idx="45">
                  <c:v>122.645</c:v>
                </c:pt>
                <c:pt idx="46">
                  <c:v>130.64500000000001</c:v>
                </c:pt>
                <c:pt idx="47">
                  <c:v>140.08099999999999</c:v>
                </c:pt>
                <c:pt idx="48">
                  <c:v>154.90299999999999</c:v>
                </c:pt>
                <c:pt idx="49">
                  <c:v>172.17699999999999</c:v>
                </c:pt>
                <c:pt idx="50">
                  <c:v>186.435</c:v>
                </c:pt>
                <c:pt idx="51">
                  <c:v>202.75800000000001</c:v>
                </c:pt>
                <c:pt idx="52">
                  <c:v>214.12899999999999</c:v>
                </c:pt>
                <c:pt idx="53">
                  <c:v>223.548</c:v>
                </c:pt>
                <c:pt idx="54">
                  <c:v>229.161</c:v>
                </c:pt>
                <c:pt idx="55">
                  <c:v>233.952</c:v>
                </c:pt>
                <c:pt idx="56">
                  <c:v>233.19399999999999</c:v>
                </c:pt>
                <c:pt idx="57">
                  <c:v>230.161</c:v>
                </c:pt>
                <c:pt idx="58">
                  <c:v>224.952</c:v>
                </c:pt>
                <c:pt idx="59">
                  <c:v>215.46799999999999</c:v>
                </c:pt>
                <c:pt idx="60">
                  <c:v>196.12899999999999</c:v>
                </c:pt>
                <c:pt idx="61">
                  <c:v>168.71</c:v>
                </c:pt>
                <c:pt idx="62">
                  <c:v>134.67699999999999</c:v>
                </c:pt>
                <c:pt idx="63">
                  <c:v>115.419</c:v>
                </c:pt>
                <c:pt idx="64">
                  <c:v>108.371</c:v>
                </c:pt>
                <c:pt idx="65">
                  <c:v>106.613</c:v>
                </c:pt>
                <c:pt idx="66">
                  <c:v>108.758</c:v>
                </c:pt>
                <c:pt idx="67">
                  <c:v>111.726</c:v>
                </c:pt>
                <c:pt idx="68">
                  <c:v>117.09699999999999</c:v>
                </c:pt>
                <c:pt idx="69">
                  <c:v>122.194</c:v>
                </c:pt>
                <c:pt idx="70">
                  <c:v>130.75800000000001</c:v>
                </c:pt>
                <c:pt idx="71">
                  <c:v>140.887</c:v>
                </c:pt>
                <c:pt idx="72">
                  <c:v>152.35499999999999</c:v>
                </c:pt>
                <c:pt idx="73">
                  <c:v>162.161</c:v>
                </c:pt>
                <c:pt idx="74">
                  <c:v>174.613</c:v>
                </c:pt>
                <c:pt idx="75">
                  <c:v>182.41900000000001</c:v>
                </c:pt>
                <c:pt idx="76">
                  <c:v>187.661</c:v>
                </c:pt>
                <c:pt idx="77">
                  <c:v>191.29</c:v>
                </c:pt>
                <c:pt idx="78">
                  <c:v>192.75800000000001</c:v>
                </c:pt>
                <c:pt idx="79">
                  <c:v>194.226</c:v>
                </c:pt>
                <c:pt idx="80">
                  <c:v>187.67699999999999</c:v>
                </c:pt>
                <c:pt idx="81">
                  <c:v>178.37100000000001</c:v>
                </c:pt>
                <c:pt idx="82">
                  <c:v>157</c:v>
                </c:pt>
                <c:pt idx="83">
                  <c:v>132.37100000000001</c:v>
                </c:pt>
                <c:pt idx="84">
                  <c:v>110.919</c:v>
                </c:pt>
                <c:pt idx="85">
                  <c:v>102.51600000000001</c:v>
                </c:pt>
                <c:pt idx="86">
                  <c:v>98.822999999999993</c:v>
                </c:pt>
                <c:pt idx="87">
                  <c:v>96.581000000000003</c:v>
                </c:pt>
                <c:pt idx="88">
                  <c:v>96.064999999999998</c:v>
                </c:pt>
                <c:pt idx="89">
                  <c:v>97.531999999999996</c:v>
                </c:pt>
                <c:pt idx="90">
                  <c:v>96.5</c:v>
                </c:pt>
                <c:pt idx="91">
                  <c:v>95.064999999999998</c:v>
                </c:pt>
                <c:pt idx="92">
                  <c:v>97.613</c:v>
                </c:pt>
                <c:pt idx="93">
                  <c:v>97.644999999999996</c:v>
                </c:pt>
                <c:pt idx="94">
                  <c:v>97.435000000000002</c:v>
                </c:pt>
                <c:pt idx="95">
                  <c:v>99.644999999999996</c:v>
                </c:pt>
                <c:pt idx="96">
                  <c:v>98.677000000000007</c:v>
                </c:pt>
                <c:pt idx="97">
                  <c:v>98.113</c:v>
                </c:pt>
                <c:pt idx="98">
                  <c:v>97.613</c:v>
                </c:pt>
                <c:pt idx="99">
                  <c:v>97.644999999999996</c:v>
                </c:pt>
                <c:pt idx="100">
                  <c:v>97.483999999999995</c:v>
                </c:pt>
                <c:pt idx="101">
                  <c:v>97.644999999999996</c:v>
                </c:pt>
                <c:pt idx="102">
                  <c:v>96.387</c:v>
                </c:pt>
                <c:pt idx="103">
                  <c:v>96.5</c:v>
                </c:pt>
                <c:pt idx="104">
                  <c:v>99.694000000000003</c:v>
                </c:pt>
                <c:pt idx="105">
                  <c:v>95.29</c:v>
                </c:pt>
                <c:pt idx="106">
                  <c:v>96.918999999999997</c:v>
                </c:pt>
                <c:pt idx="107">
                  <c:v>97.031999999999996</c:v>
                </c:pt>
                <c:pt idx="108">
                  <c:v>99.031999999999996</c:v>
                </c:pt>
                <c:pt idx="109">
                  <c:v>96.71</c:v>
                </c:pt>
                <c:pt idx="110">
                  <c:v>98.305999999999997</c:v>
                </c:pt>
                <c:pt idx="111">
                  <c:v>99.903000000000006</c:v>
                </c:pt>
                <c:pt idx="112">
                  <c:v>99.113</c:v>
                </c:pt>
                <c:pt idx="113">
                  <c:v>96.629000000000005</c:v>
                </c:pt>
                <c:pt idx="114">
                  <c:v>94.887</c:v>
                </c:pt>
                <c:pt idx="115">
                  <c:v>95.903000000000006</c:v>
                </c:pt>
                <c:pt idx="116">
                  <c:v>93.805999999999997</c:v>
                </c:pt>
                <c:pt idx="117">
                  <c:v>94.564999999999998</c:v>
                </c:pt>
                <c:pt idx="118">
                  <c:v>95.144999999999996</c:v>
                </c:pt>
                <c:pt idx="119">
                  <c:v>93.451999999999998</c:v>
                </c:pt>
                <c:pt idx="120">
                  <c:v>93.161000000000001</c:v>
                </c:pt>
                <c:pt idx="121">
                  <c:v>93.21</c:v>
                </c:pt>
                <c:pt idx="122">
                  <c:v>94.177000000000007</c:v>
                </c:pt>
                <c:pt idx="123">
                  <c:v>94.468000000000004</c:v>
                </c:pt>
                <c:pt idx="124">
                  <c:v>92.177000000000007</c:v>
                </c:pt>
                <c:pt idx="125">
                  <c:v>94.242000000000004</c:v>
                </c:pt>
                <c:pt idx="126">
                  <c:v>91.870999999999995</c:v>
                </c:pt>
                <c:pt idx="127">
                  <c:v>90.935000000000002</c:v>
                </c:pt>
                <c:pt idx="128">
                  <c:v>91.016000000000005</c:v>
                </c:pt>
                <c:pt idx="129">
                  <c:v>91.694000000000003</c:v>
                </c:pt>
                <c:pt idx="130">
                  <c:v>92.129000000000005</c:v>
                </c:pt>
                <c:pt idx="131">
                  <c:v>93.968000000000004</c:v>
                </c:pt>
                <c:pt idx="132">
                  <c:v>89.629000000000005</c:v>
                </c:pt>
                <c:pt idx="133">
                  <c:v>90.870999999999995</c:v>
                </c:pt>
                <c:pt idx="134">
                  <c:v>91.274000000000001</c:v>
                </c:pt>
                <c:pt idx="135">
                  <c:v>92.418999999999997</c:v>
                </c:pt>
                <c:pt idx="136">
                  <c:v>95.129000000000005</c:v>
                </c:pt>
                <c:pt idx="137">
                  <c:v>91.242000000000004</c:v>
                </c:pt>
                <c:pt idx="138">
                  <c:v>92.774000000000001</c:v>
                </c:pt>
                <c:pt idx="139">
                  <c:v>92.564999999999998</c:v>
                </c:pt>
                <c:pt idx="140">
                  <c:v>94.870999999999995</c:v>
                </c:pt>
                <c:pt idx="141">
                  <c:v>93.774000000000001</c:v>
                </c:pt>
                <c:pt idx="142">
                  <c:v>94.144999999999996</c:v>
                </c:pt>
                <c:pt idx="143">
                  <c:v>92.822999999999993</c:v>
                </c:pt>
                <c:pt idx="144">
                  <c:v>91.516000000000005</c:v>
                </c:pt>
                <c:pt idx="145">
                  <c:v>91.096999999999994</c:v>
                </c:pt>
                <c:pt idx="146">
                  <c:v>90.887</c:v>
                </c:pt>
                <c:pt idx="147">
                  <c:v>89.71</c:v>
                </c:pt>
                <c:pt idx="148">
                  <c:v>89.531999999999996</c:v>
                </c:pt>
                <c:pt idx="149">
                  <c:v>88.613</c:v>
                </c:pt>
                <c:pt idx="150">
                  <c:v>89.257999999999996</c:v>
                </c:pt>
                <c:pt idx="151">
                  <c:v>90.757999999999996</c:v>
                </c:pt>
                <c:pt idx="152">
                  <c:v>89.79</c:v>
                </c:pt>
                <c:pt idx="153">
                  <c:v>89.274000000000001</c:v>
                </c:pt>
                <c:pt idx="154">
                  <c:v>90.305999999999997</c:v>
                </c:pt>
                <c:pt idx="155">
                  <c:v>89.081000000000003</c:v>
                </c:pt>
                <c:pt idx="156">
                  <c:v>88.661000000000001</c:v>
                </c:pt>
                <c:pt idx="157">
                  <c:v>90.548000000000002</c:v>
                </c:pt>
                <c:pt idx="158">
                  <c:v>88.822999999999993</c:v>
                </c:pt>
                <c:pt idx="159">
                  <c:v>88.822999999999993</c:v>
                </c:pt>
                <c:pt idx="160">
                  <c:v>88.322999999999993</c:v>
                </c:pt>
                <c:pt idx="161">
                  <c:v>88.451999999999998</c:v>
                </c:pt>
                <c:pt idx="162">
                  <c:v>89.838999999999999</c:v>
                </c:pt>
                <c:pt idx="163">
                  <c:v>88.225999999999999</c:v>
                </c:pt>
                <c:pt idx="164">
                  <c:v>86.677000000000007</c:v>
                </c:pt>
                <c:pt idx="165">
                  <c:v>91.031999999999996</c:v>
                </c:pt>
                <c:pt idx="166">
                  <c:v>87.548000000000002</c:v>
                </c:pt>
                <c:pt idx="167">
                  <c:v>90.322999999999993</c:v>
                </c:pt>
                <c:pt idx="168">
                  <c:v>88.725999999999999</c:v>
                </c:pt>
                <c:pt idx="169">
                  <c:v>89.161000000000001</c:v>
                </c:pt>
                <c:pt idx="170">
                  <c:v>86.483999999999995</c:v>
                </c:pt>
                <c:pt idx="171">
                  <c:v>89.113</c:v>
                </c:pt>
                <c:pt idx="172">
                  <c:v>89.79</c:v>
                </c:pt>
                <c:pt idx="173">
                  <c:v>87.903000000000006</c:v>
                </c:pt>
                <c:pt idx="174">
                  <c:v>88.774000000000001</c:v>
                </c:pt>
                <c:pt idx="175">
                  <c:v>86.483999999999995</c:v>
                </c:pt>
                <c:pt idx="176">
                  <c:v>88.531999999999996</c:v>
                </c:pt>
                <c:pt idx="177">
                  <c:v>90.887</c:v>
                </c:pt>
                <c:pt idx="178">
                  <c:v>87.694000000000003</c:v>
                </c:pt>
                <c:pt idx="179">
                  <c:v>90.468000000000004</c:v>
                </c:pt>
                <c:pt idx="180">
                  <c:v>88.29</c:v>
                </c:pt>
                <c:pt idx="181">
                  <c:v>90.968000000000004</c:v>
                </c:pt>
                <c:pt idx="182">
                  <c:v>88.887</c:v>
                </c:pt>
                <c:pt idx="183">
                  <c:v>89.870999999999995</c:v>
                </c:pt>
                <c:pt idx="184">
                  <c:v>85.435000000000002</c:v>
                </c:pt>
                <c:pt idx="185">
                  <c:v>88.064999999999998</c:v>
                </c:pt>
                <c:pt idx="186">
                  <c:v>88.338999999999999</c:v>
                </c:pt>
                <c:pt idx="187">
                  <c:v>88.370999999999995</c:v>
                </c:pt>
                <c:pt idx="188">
                  <c:v>88.855000000000004</c:v>
                </c:pt>
                <c:pt idx="189">
                  <c:v>88.305999999999997</c:v>
                </c:pt>
                <c:pt idx="190">
                  <c:v>89.129000000000005</c:v>
                </c:pt>
                <c:pt idx="191">
                  <c:v>87.225999999999999</c:v>
                </c:pt>
                <c:pt idx="192">
                  <c:v>87.355000000000004</c:v>
                </c:pt>
                <c:pt idx="193">
                  <c:v>88.805999999999997</c:v>
                </c:pt>
                <c:pt idx="194">
                  <c:v>88.596999999999994</c:v>
                </c:pt>
                <c:pt idx="195">
                  <c:v>85.968000000000004</c:v>
                </c:pt>
                <c:pt idx="196">
                  <c:v>88.387</c:v>
                </c:pt>
                <c:pt idx="197">
                  <c:v>88.887</c:v>
                </c:pt>
                <c:pt idx="198">
                  <c:v>84.983999999999995</c:v>
                </c:pt>
                <c:pt idx="199">
                  <c:v>86.838999999999999</c:v>
                </c:pt>
                <c:pt idx="200">
                  <c:v>86.564999999999998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103.24402785596291</c:v>
                </c:pt>
                <c:pt idx="3">
                  <c:v>103.3353116893299</c:v>
                </c:pt>
                <c:pt idx="4">
                  <c:v>103.42710120025862</c:v>
                </c:pt>
                <c:pt idx="5">
                  <c:v>103.51937797950067</c:v>
                </c:pt>
                <c:pt idx="6">
                  <c:v>103.61211564072093</c:v>
                </c:pt>
                <c:pt idx="7">
                  <c:v>103.70527859718531</c:v>
                </c:pt>
                <c:pt idx="8">
                  <c:v>103.79882072038998</c:v>
                </c:pt>
                <c:pt idx="9">
                  <c:v>103.89268387985305</c:v>
                </c:pt>
                <c:pt idx="10">
                  <c:v>103.98679636645988</c:v>
                </c:pt>
                <c:pt idx="11">
                  <c:v>104.0810712060685</c:v>
                </c:pt>
                <c:pt idx="12">
                  <c:v>104.17540437603178</c:v>
                </c:pt>
                <c:pt idx="13">
                  <c:v>104.26967294575657</c:v>
                </c:pt>
                <c:pt idx="14">
                  <c:v>104.36373317501177</c:v>
                </c:pt>
                <c:pt idx="15">
                  <c:v>104.45741862341998</c:v>
                </c:pt>
                <c:pt idx="16">
                  <c:v>104.55053835694089</c:v>
                </c:pt>
                <c:pt idx="17">
                  <c:v>104.64287539212238</c:v>
                </c:pt>
                <c:pt idx="18">
                  <c:v>104.73418561389896</c:v>
                </c:pt>
                <c:pt idx="19">
                  <c:v>104.82419756740262</c:v>
                </c:pt>
                <c:pt idx="20">
                  <c:v>104.91261380729156</c:v>
                </c:pt>
                <c:pt idx="21">
                  <c:v>104.99911496638391</c:v>
                </c:pt>
                <c:pt idx="22">
                  <c:v>105.08336849524669</c:v>
                </c:pt>
                <c:pt idx="23">
                  <c:v>105.16504529341127</c:v>
                </c:pt>
                <c:pt idx="24">
                  <c:v>105.24384942871465</c:v>
                </c:pt>
                <c:pt idx="25">
                  <c:v>105.31956911103491</c:v>
                </c:pt>
                <c:pt idx="26">
                  <c:v>105.39216137692519</c:v>
                </c:pt>
                <c:pt idx="27">
                  <c:v>105.46188886471373</c:v>
                </c:pt>
                <c:pt idx="28">
                  <c:v>105.5295348105879</c:v>
                </c:pt>
                <c:pt idx="29">
                  <c:v>105.5967318855008</c:v>
                </c:pt>
                <c:pt idx="30">
                  <c:v>105.66645110915709</c:v>
                </c:pt>
                <c:pt idx="31">
                  <c:v>105.743707394331</c:v>
                </c:pt>
                <c:pt idx="32">
                  <c:v>105.83654574614333</c:v>
                </c:pt>
                <c:pt idx="33">
                  <c:v>105.95737287373402</c:v>
                </c:pt>
                <c:pt idx="34">
                  <c:v>106.12468771172972</c:v>
                </c:pt>
                <c:pt idx="35">
                  <c:v>106.36523484883243</c:v>
                </c:pt>
                <c:pt idx="36">
                  <c:v>106.71655080448659</c:v>
                </c:pt>
                <c:pt idx="37">
                  <c:v>107.2297896899119</c:v>
                </c:pt>
                <c:pt idx="38">
                  <c:v>107.97260100565315</c:v>
                </c:pt>
                <c:pt idx="39">
                  <c:v>109.03169352067611</c:v>
                </c:pt>
                <c:pt idx="40">
                  <c:v>110.5145695682251</c:v>
                </c:pt>
                <c:pt idx="41">
                  <c:v>112.5497782677983</c:v>
                </c:pt>
                <c:pt idx="42">
                  <c:v>115.28494862505181</c:v>
                </c:pt>
                <c:pt idx="43">
                  <c:v>118.88186515183281</c:v>
                </c:pt>
                <c:pt idx="44">
                  <c:v>123.50797997257483</c:v>
                </c:pt>
                <c:pt idx="45">
                  <c:v>129.32404436483642</c:v>
                </c:pt>
                <c:pt idx="46">
                  <c:v>136.46798445486138</c:v>
                </c:pt>
                <c:pt idx="47">
                  <c:v>145.03565787805567</c:v>
                </c:pt>
                <c:pt idx="48">
                  <c:v>155.05944473804198</c:v>
                </c:pt>
                <c:pt idx="49">
                  <c:v>166.48510220701553</c:v>
                </c:pt>
                <c:pt idx="50">
                  <c:v>179.14480435185331</c:v>
                </c:pt>
                <c:pt idx="51">
                  <c:v>192.71887863711339</c:v>
                </c:pt>
                <c:pt idx="52">
                  <c:v>206.67267783913556</c:v>
                </c:pt>
                <c:pt idx="53">
                  <c:v>220.15857621811153</c:v>
                </c:pt>
                <c:pt idx="54">
                  <c:v>231.90455951021198</c:v>
                </c:pt>
                <c:pt idx="55">
                  <c:v>240.1783056429837</c:v>
                </c:pt>
                <c:pt idx="56">
                  <c:v>242.98016227350027</c:v>
                </c:pt>
                <c:pt idx="57">
                  <c:v>238.58308034578806</c:v>
                </c:pt>
                <c:pt idx="58">
                  <c:v>226.32670397147936</c:v>
                </c:pt>
                <c:pt idx="59">
                  <c:v>207.27532442093056</c:v>
                </c:pt>
                <c:pt idx="60">
                  <c:v>184.24140695025358</c:v>
                </c:pt>
                <c:pt idx="61">
                  <c:v>160.97711599673838</c:v>
                </c:pt>
                <c:pt idx="62">
                  <c:v>140.89617678228601</c:v>
                </c:pt>
                <c:pt idx="63">
                  <c:v>126.0366373125939</c:v>
                </c:pt>
                <c:pt idx="64">
                  <c:v>116.78610127666576</c:v>
                </c:pt>
                <c:pt idx="65">
                  <c:v>112.34447858125537</c:v>
                </c:pt>
                <c:pt idx="66">
                  <c:v>111.47907155848151</c:v>
                </c:pt>
                <c:pt idx="67">
                  <c:v>113.11540506457281</c:v>
                </c:pt>
                <c:pt idx="68">
                  <c:v>116.57861722129323</c:v>
                </c:pt>
                <c:pt idx="69">
                  <c:v>121.55891771374894</c:v>
                </c:pt>
                <c:pt idx="70">
                  <c:v>127.96248978708405</c:v>
                </c:pt>
                <c:pt idx="71">
                  <c:v>135.76408900061102</c:v>
                </c:pt>
                <c:pt idx="72">
                  <c:v>144.90321479658064</c:v>
                </c:pt>
                <c:pt idx="73">
                  <c:v>155.22022202621278</c:v>
                </c:pt>
                <c:pt idx="74">
                  <c:v>166.41055972246897</c:v>
                </c:pt>
                <c:pt idx="75">
                  <c:v>177.95904986471584</c:v>
                </c:pt>
                <c:pt idx="76">
                  <c:v>188.99469154298947</c:v>
                </c:pt>
                <c:pt idx="77">
                  <c:v>198.03925217953193</c:v>
                </c:pt>
                <c:pt idx="78">
                  <c:v>202.82655354768477</c:v>
                </c:pt>
                <c:pt idx="79">
                  <c:v>200.6869777703416</c:v>
                </c:pt>
                <c:pt idx="80">
                  <c:v>189.90106714786441</c:v>
                </c:pt>
                <c:pt idx="81">
                  <c:v>171.42935532024859</c:v>
                </c:pt>
                <c:pt idx="82">
                  <c:v>149.34612403221064</c:v>
                </c:pt>
                <c:pt idx="83">
                  <c:v>128.97151156987618</c:v>
                </c:pt>
                <c:pt idx="84">
                  <c:v>114.01488524246309</c:v>
                </c:pt>
                <c:pt idx="85">
                  <c:v>105.15824277541877</c:v>
                </c:pt>
                <c:pt idx="86">
                  <c:v>100.87406187836289</c:v>
                </c:pt>
                <c:pt idx="87">
                  <c:v>99.133029221876342</c:v>
                </c:pt>
                <c:pt idx="88">
                  <c:v>98.483615283774895</c:v>
                </c:pt>
                <c:pt idx="89">
                  <c:v>98.202852871337512</c:v>
                </c:pt>
                <c:pt idx="90">
                  <c:v>98.021408440148647</c:v>
                </c:pt>
                <c:pt idx="91">
                  <c:v>97.861948656683765</c:v>
                </c:pt>
                <c:pt idx="92">
                  <c:v>97.707248382996241</c:v>
                </c:pt>
                <c:pt idx="93">
                  <c:v>97.554660635484552</c:v>
                </c:pt>
                <c:pt idx="94">
                  <c:v>97.404615011778162</c:v>
                </c:pt>
                <c:pt idx="95">
                  <c:v>97.258581719414025</c:v>
                </c:pt>
                <c:pt idx="96">
                  <c:v>97.119056673509064</c:v>
                </c:pt>
                <c:pt idx="97">
                  <c:v>96.989925718450792</c:v>
                </c:pt>
                <c:pt idx="98">
                  <c:v>96.876886669420571</c:v>
                </c:pt>
                <c:pt idx="99">
                  <c:v>96.787786710269856</c:v>
                </c:pt>
                <c:pt idx="100">
                  <c:v>96.732701545096234</c:v>
                </c:pt>
                <c:pt idx="101">
                  <c:v>96.723533736857988</c:v>
                </c:pt>
                <c:pt idx="102">
                  <c:v>96.772881577024748</c:v>
                </c:pt>
                <c:pt idx="103">
                  <c:v>96.891930398172349</c:v>
                </c:pt>
                <c:pt idx="104">
                  <c:v>97.087131456167498</c:v>
                </c:pt>
                <c:pt idx="105">
                  <c:v>97.35549275726423</c:v>
                </c:pt>
                <c:pt idx="106">
                  <c:v>97.678640457784368</c:v>
                </c:pt>
                <c:pt idx="107">
                  <c:v>98.016902483385778</c:v>
                </c:pt>
                <c:pt idx="108">
                  <c:v>98.306784865713539</c:v>
                </c:pt>
                <c:pt idx="109">
                  <c:v>98.467249448778318</c:v>
                </c:pt>
                <c:pt idx="110">
                  <c:v>98.419081762023694</c:v>
                </c:pt>
                <c:pt idx="111">
                  <c:v>98.114596951871079</c:v>
                </c:pt>
                <c:pt idx="112">
                  <c:v>97.564418453469926</c:v>
                </c:pt>
                <c:pt idx="113">
                  <c:v>96.843302102793857</c:v>
                </c:pt>
                <c:pt idx="114">
                  <c:v>96.066283072588533</c:v>
                </c:pt>
                <c:pt idx="115">
                  <c:v>95.345847184101672</c:v>
                </c:pt>
                <c:pt idx="116">
                  <c:v>94.754313084850494</c:v>
                </c:pt>
                <c:pt idx="117">
                  <c:v>94.310723526772733</c:v>
                </c:pt>
                <c:pt idx="118">
                  <c:v>93.993229175561638</c:v>
                </c:pt>
                <c:pt idx="119">
                  <c:v>93.762834902521533</c:v>
                </c:pt>
                <c:pt idx="120">
                  <c:v>93.583036900576502</c:v>
                </c:pt>
                <c:pt idx="121">
                  <c:v>93.42863294027859</c:v>
                </c:pt>
                <c:pt idx="122">
                  <c:v>93.285741803794835</c:v>
                </c:pt>
                <c:pt idx="123">
                  <c:v>93.148175703572122</c:v>
                </c:pt>
                <c:pt idx="124">
                  <c:v>93.013900123743454</c:v>
                </c:pt>
                <c:pt idx="125">
                  <c:v>92.882880140882264</c:v>
                </c:pt>
                <c:pt idx="126">
                  <c:v>92.756161844451967</c:v>
                </c:pt>
                <c:pt idx="127">
                  <c:v>92.635671603578771</c:v>
                </c:pt>
                <c:pt idx="128">
                  <c:v>92.52433506808174</c:v>
                </c:pt>
                <c:pt idx="129">
                  <c:v>92.426285798286273</c:v>
                </c:pt>
                <c:pt idx="130">
                  <c:v>92.34701653785342</c:v>
                </c:pt>
                <c:pt idx="131">
                  <c:v>92.293342517605666</c:v>
                </c:pt>
                <c:pt idx="132">
                  <c:v>92.273044774537283</c:v>
                </c:pt>
                <c:pt idx="133">
                  <c:v>92.294081477435896</c:v>
                </c:pt>
                <c:pt idx="134">
                  <c:v>92.363320780739173</c:v>
                </c:pt>
                <c:pt idx="135">
                  <c:v>92.484866760834748</c:v>
                </c:pt>
                <c:pt idx="136">
                  <c:v>92.658205520541131</c:v>
                </c:pt>
                <c:pt idx="137">
                  <c:v>92.876551640273888</c:v>
                </c:pt>
                <c:pt idx="138">
                  <c:v>93.125845088759192</c:v>
                </c:pt>
                <c:pt idx="139">
                  <c:v>93.384337729702736</c:v>
                </c:pt>
                <c:pt idx="140">
                  <c:v>93.61782109639897</c:v>
                </c:pt>
                <c:pt idx="141">
                  <c:v>93.748098060529983</c:v>
                </c:pt>
                <c:pt idx="142">
                  <c:v>93.590288882188574</c:v>
                </c:pt>
                <c:pt idx="143">
                  <c:v>92.939260637643855</c:v>
                </c:pt>
                <c:pt idx="144">
                  <c:v>91.934987701795208</c:v>
                </c:pt>
                <c:pt idx="145">
                  <c:v>91.075382536748862</c:v>
                </c:pt>
                <c:pt idx="146">
                  <c:v>90.622282587969295</c:v>
                </c:pt>
                <c:pt idx="147">
                  <c:v>90.434917242757237</c:v>
                </c:pt>
                <c:pt idx="148">
                  <c:v>90.33091196857464</c:v>
                </c:pt>
                <c:pt idx="149">
                  <c:v>90.241605034768341</c:v>
                </c:pt>
                <c:pt idx="150">
                  <c:v>90.154515071022047</c:v>
                </c:pt>
                <c:pt idx="151">
                  <c:v>90.06829662747991</c:v>
                </c:pt>
                <c:pt idx="152">
                  <c:v>89.982714952051822</c:v>
                </c:pt>
                <c:pt idx="153">
                  <c:v>89.897599466664971</c:v>
                </c:pt>
                <c:pt idx="154">
                  <c:v>89.812788622045701</c:v>
                </c:pt>
                <c:pt idx="155">
                  <c:v>89.72813011273243</c:v>
                </c:pt>
                <c:pt idx="156">
                  <c:v>89.643482398632273</c:v>
                </c:pt>
                <c:pt idx="157">
                  <c:v>89.558715868335739</c:v>
                </c:pt>
                <c:pt idx="158">
                  <c:v>89.473713623887505</c:v>
                </c:pt>
                <c:pt idx="159">
                  <c:v>89.388371908411244</c:v>
                </c:pt>
                <c:pt idx="160">
                  <c:v>89.30260020922519</c:v>
                </c:pt>
                <c:pt idx="161">
                  <c:v>89.216321076723375</c:v>
                </c:pt>
                <c:pt idx="162">
                  <c:v>89.129469703731431</c:v>
                </c:pt>
                <c:pt idx="163">
                  <c:v>89.041993311612828</c:v>
                </c:pt>
                <c:pt idx="164">
                  <c:v>88.95385038857485</c:v>
                </c:pt>
                <c:pt idx="165">
                  <c:v>88.86500982292948</c:v>
                </c:pt>
                <c:pt idx="166">
                  <c:v>88.775449970041592</c:v>
                </c:pt>
                <c:pt idx="167">
                  <c:v>88.685157686840967</c:v>
                </c:pt>
                <c:pt idx="168">
                  <c:v>88.5941273625196</c:v>
                </c:pt>
                <c:pt idx="169">
                  <c:v>88.502359968731412</c:v>
                </c:pt>
                <c:pt idx="170">
                  <c:v>88.409862147528017</c:v>
                </c:pt>
                <c:pt idx="171">
                  <c:v>88.316645350587663</c:v>
                </c:pt>
                <c:pt idx="172">
                  <c:v>88.222725039142688</c:v>
                </c:pt>
                <c:pt idx="173">
                  <c:v>88.128119950441999</c:v>
                </c:pt>
                <c:pt idx="174">
                  <c:v>88.032851433611015</c:v>
                </c:pt>
                <c:pt idx="175">
                  <c:v>87.936942855371541</c:v>
                </c:pt>
                <c:pt idx="176">
                  <c:v>87.840419074212605</c:v>
                </c:pt>
                <c:pt idx="177">
                  <c:v>87.743305980204099</c:v>
                </c:pt>
                <c:pt idx="178">
                  <c:v>87.645630096652056</c:v>
                </c:pt>
                <c:pt idx="179">
                  <c:v>87.547418239144108</c:v>
                </c:pt>
                <c:pt idx="180">
                  <c:v>87.44869722716119</c:v>
                </c:pt>
                <c:pt idx="181">
                  <c:v>87.349493643282315</c:v>
                </c:pt>
                <c:pt idx="182">
                  <c:v>87.249833635028764</c:v>
                </c:pt>
                <c:pt idx="183">
                  <c:v>87.149742754542359</c:v>
                </c:pt>
                <c:pt idx="184">
                  <c:v>87.049245831528935</c:v>
                </c:pt>
                <c:pt idx="185">
                  <c:v>86.948366875195859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103.24402785595632</c:v>
                </c:pt>
                <c:pt idx="3">
                  <c:v>103.3353116893108</c:v>
                </c:pt>
                <c:pt idx="4">
                  <c:v>103.42710120020433</c:v>
                </c:pt>
                <c:pt idx="5">
                  <c:v>103.5193779793492</c:v>
                </c:pt>
                <c:pt idx="6">
                  <c:v>103.61211564030607</c:v>
                </c:pt>
                <c:pt idx="7">
                  <c:v>103.70527859607006</c:v>
                </c:pt>
                <c:pt idx="8">
                  <c:v>103.79882071744713</c:v>
                </c:pt>
                <c:pt idx="9">
                  <c:v>103.89268387223071</c:v>
                </c:pt>
                <c:pt idx="10">
                  <c:v>103.98679634708097</c:v>
                </c:pt>
                <c:pt idx="11">
                  <c:v>104.081071157708</c:v>
                </c:pt>
                <c:pt idx="12">
                  <c:v>104.17540425757134</c:v>
                </c:pt>
                <c:pt idx="13">
                  <c:v>104.26967266093243</c:v>
                </c:pt>
                <c:pt idx="14">
                  <c:v>104.36373250280751</c:v>
                </c:pt>
                <c:pt idx="15">
                  <c:v>104.45741706621159</c:v>
                </c:pt>
                <c:pt idx="16">
                  <c:v>104.55053481604457</c:v>
                </c:pt>
                <c:pt idx="17">
                  <c:v>104.64286748896399</c:v>
                </c:pt>
                <c:pt idx="18">
                  <c:v>104.73416829943058</c:v>
                </c:pt>
                <c:pt idx="19">
                  <c:v>104.82416033349313</c:v>
                </c:pt>
                <c:pt idx="20">
                  <c:v>104.91253521334146</c:v>
                </c:pt>
                <c:pt idx="21">
                  <c:v>104.99895212657054</c:v>
                </c:pt>
                <c:pt idx="22">
                  <c:v>105.08303732365444</c:v>
                </c:pt>
                <c:pt idx="23">
                  <c:v>105.16438419432433</c:v>
                </c:pt>
                <c:pt idx="24">
                  <c:v>105.24255403722485</c:v>
                </c:pt>
                <c:pt idx="25">
                  <c:v>105.31707763609718</c:v>
                </c:pt>
                <c:pt idx="26">
                  <c:v>105.38745774848988</c:v>
                </c:pt>
                <c:pt idx="27">
                  <c:v>105.45317259837029</c:v>
                </c:pt>
                <c:pt idx="28">
                  <c:v>105.51368044096607</c:v>
                </c:pt>
                <c:pt idx="29">
                  <c:v>105.56842523606869</c:v>
                </c:pt>
                <c:pt idx="30">
                  <c:v>105.6168434248236</c:v>
                </c:pt>
                <c:pt idx="31">
                  <c:v>105.65837175543653</c:v>
                </c:pt>
                <c:pt idx="32">
                  <c:v>105.69245604689021</c:v>
                </c:pt>
                <c:pt idx="33">
                  <c:v>105.71856071934428</c:v>
                </c:pt>
                <c:pt idx="34">
                  <c:v>105.73617885902482</c:v>
                </c:pt>
                <c:pt idx="35">
                  <c:v>105.74484252856638</c:v>
                </c:pt>
                <c:pt idx="36">
                  <c:v>105.74413298593818</c:v>
                </c:pt>
                <c:pt idx="37">
                  <c:v>105.73369044133376</c:v>
                </c:pt>
                <c:pt idx="38">
                  <c:v>105.71322296631197</c:v>
                </c:pt>
                <c:pt idx="39">
                  <c:v>105.68251417655034</c:v>
                </c:pt>
                <c:pt idx="40">
                  <c:v>105.6414293406736</c:v>
                </c:pt>
                <c:pt idx="41">
                  <c:v>105.58991962254606</c:v>
                </c:pt>
                <c:pt idx="42">
                  <c:v>105.52802424069323</c:v>
                </c:pt>
                <c:pt idx="43">
                  <c:v>105.45587042148007</c:v>
                </c:pt>
                <c:pt idx="44">
                  <c:v>105.37367112583861</c:v>
                </c:pt>
                <c:pt idx="45">
                  <c:v>105.28172063504825</c:v>
                </c:pt>
                <c:pt idx="46">
                  <c:v>105.18038818131701</c:v>
                </c:pt>
                <c:pt idx="47">
                  <c:v>105.07010989620822</c:v>
                </c:pt>
                <c:pt idx="48">
                  <c:v>104.95137941815689</c:v>
                </c:pt>
                <c:pt idx="49">
                  <c:v>104.82473754524153</c:v>
                </c:pt>
                <c:pt idx="50">
                  <c:v>104.69076133913173</c:v>
                </c:pt>
                <c:pt idx="51">
                  <c:v>104.55005308117893</c:v>
                </c:pt>
                <c:pt idx="52">
                  <c:v>104.40322945450208</c:v>
                </c:pt>
                <c:pt idx="53">
                  <c:v>104.25091128078896</c:v>
                </c:pt>
                <c:pt idx="54">
                  <c:v>104.09371408255204</c:v>
                </c:pt>
                <c:pt idx="55">
                  <c:v>103.93223967625251</c:v>
                </c:pt>
                <c:pt idx="56">
                  <c:v>103.76706893433737</c:v>
                </c:pt>
                <c:pt idx="57">
                  <c:v>103.59875578943404</c:v>
                </c:pt>
                <c:pt idx="58">
                  <c:v>103.42782249534494</c:v>
                </c:pt>
                <c:pt idx="59">
                  <c:v>103.25475610959286</c:v>
                </c:pt>
                <c:pt idx="60">
                  <c:v>103.08000612247805</c:v>
                </c:pt>
                <c:pt idx="61">
                  <c:v>102.90398312832326</c:v>
                </c:pt>
                <c:pt idx="62">
                  <c:v>102.72705841538541</c:v>
                </c:pt>
                <c:pt idx="63">
                  <c:v>102.54956434080536</c:v>
                </c:pt>
                <c:pt idx="64">
                  <c:v>102.37179535457396</c:v>
                </c:pt>
                <c:pt idx="65">
                  <c:v>102.19400954027044</c:v>
                </c:pt>
                <c:pt idx="66">
                  <c:v>102.01643054871315</c:v>
                </c:pt>
                <c:pt idx="67">
                  <c:v>101.83924981219684</c:v>
                </c:pt>
                <c:pt idx="68">
                  <c:v>101.66262894039085</c:v>
                </c:pt>
                <c:pt idx="69">
                  <c:v>101.4867022131762</c:v>
                </c:pt>
                <c:pt idx="70">
                  <c:v>101.31157909987135</c:v>
                </c:pt>
                <c:pt idx="71">
                  <c:v>101.13734674781935</c:v>
                </c:pt>
                <c:pt idx="72">
                  <c:v>100.96407239576418</c:v>
                </c:pt>
                <c:pt idx="73">
                  <c:v>100.79180567857637</c:v>
                </c:pt>
                <c:pt idx="74">
                  <c:v>100.62058079957745</c:v>
                </c:pt>
                <c:pt idx="75">
                  <c:v>100.45041855493989</c:v>
                </c:pt>
                <c:pt idx="76">
                  <c:v>100.28132820145818</c:v>
                </c:pt>
                <c:pt idx="77">
                  <c:v>100.1133091645017</c:v>
                </c:pt>
                <c:pt idx="78">
                  <c:v>99.946352587302002</c:v>
                </c:pt>
                <c:pt idx="79">
                  <c:v>99.780442726042835</c:v>
                </c:pt>
                <c:pt idx="80">
                  <c:v>99.615558197659951</c:v>
                </c:pt>
                <c:pt idx="81">
                  <c:v>99.45167308896049</c:v>
                </c:pt>
                <c:pt idx="82">
                  <c:v>99.288757936774104</c:v>
                </c:pt>
                <c:pt idx="83">
                  <c:v>99.126780589466435</c:v>
                </c:pt>
                <c:pt idx="84">
                  <c:v>98.965706960386413</c:v>
                </c:pt>
                <c:pt idx="85">
                  <c:v>98.805501683770487</c:v>
                </c:pt>
                <c:pt idx="86">
                  <c:v>98.646128683365077</c:v>
                </c:pt>
                <c:pt idx="87">
                  <c:v>98.487551663615591</c:v>
                </c:pt>
                <c:pt idx="88">
                  <c:v>98.329734532754927</c:v>
                </c:pt>
                <c:pt idx="89">
                  <c:v>98.172641766549248</c:v>
                </c:pt>
                <c:pt idx="90">
                  <c:v>98.016238720851348</c:v>
                </c:pt>
                <c:pt idx="91">
                  <c:v>97.860491900498502</c:v>
                </c:pt>
                <c:pt idx="92">
                  <c:v>97.705369191488302</c:v>
                </c:pt>
                <c:pt idx="93">
                  <c:v>97.550840062783706</c:v>
                </c:pt>
                <c:pt idx="94">
                  <c:v>97.396875743546985</c:v>
                </c:pt>
                <c:pt idx="95">
                  <c:v>97.243449381083593</c:v>
                </c:pt>
                <c:pt idx="96">
                  <c:v>97.090536184294024</c:v>
                </c:pt>
                <c:pt idx="97">
                  <c:v>96.938113556982415</c:v>
                </c:pt>
                <c:pt idx="98">
                  <c:v>96.786161224952636</c:v>
                </c:pt>
                <c:pt idx="99">
                  <c:v>96.634661360431025</c:v>
                </c:pt>
                <c:pt idx="100">
                  <c:v>96.483598706983258</c:v>
                </c:pt>
                <c:pt idx="101">
                  <c:v>96.332960707734046</c:v>
                </c:pt>
                <c:pt idx="102">
                  <c:v>96.182737639343713</c:v>
                </c:pt>
                <c:pt idx="103">
                  <c:v>96.032922753834342</c:v>
                </c:pt>
                <c:pt idx="104">
                  <c:v>95.883512429980385</c:v>
                </c:pt>
                <c:pt idx="105">
                  <c:v>95.734506335569804</c:v>
                </c:pt>
                <c:pt idx="106">
                  <c:v>95.585907601391526</c:v>
                </c:pt>
                <c:pt idx="107">
                  <c:v>95.437723007294395</c:v>
                </c:pt>
                <c:pt idx="108">
                  <c:v>95.289963180081799</c:v>
                </c:pt>
                <c:pt idx="109">
                  <c:v>95.142642802333711</c:v>
                </c:pt>
                <c:pt idx="110">
                  <c:v>94.995780830472057</c:v>
                </c:pt>
                <c:pt idx="111">
                  <c:v>94.849400719490092</c:v>
                </c:pt>
                <c:pt idx="112">
                  <c:v>94.703530650737719</c:v>
                </c:pt>
                <c:pt idx="113">
                  <c:v>94.55820375798649</c:v>
                </c:pt>
                <c:pt idx="114">
                  <c:v>94.41345834568088</c:v>
                </c:pt>
                <c:pt idx="115">
                  <c:v>94.269338091827279</c:v>
                </c:pt>
                <c:pt idx="116">
                  <c:v>94.125892226385361</c:v>
                </c:pt>
                <c:pt idx="117">
                  <c:v>93.983175674342277</c:v>
                </c:pt>
                <c:pt idx="118">
                  <c:v>93.841249150910244</c:v>
                </c:pt>
                <c:pt idx="119">
                  <c:v>93.700179194560178</c:v>
                </c:pt>
                <c:pt idx="120">
                  <c:v>93.560038121978579</c:v>
                </c:pt>
                <c:pt idx="121">
                  <c:v>93.420903887630743</c:v>
                </c:pt>
                <c:pt idx="122">
                  <c:v>93.28285982957749</c:v>
                </c:pt>
                <c:pt idx="123">
                  <c:v>93.145994282699974</c:v>
                </c:pt>
                <c:pt idx="124">
                  <c:v>93.010400040738659</c:v>
                </c:pt>
                <c:pt idx="125">
                  <c:v>92.876173649762748</c:v>
                </c:pt>
                <c:pt idx="126">
                  <c:v>92.743414518076733</c:v>
                </c:pt>
                <c:pt idx="127">
                  <c:v>92.612223831342362</c:v>
                </c:pt>
                <c:pt idx="128">
                  <c:v>92.482703267012297</c:v>
                </c:pt>
                <c:pt idx="129">
                  <c:v>92.354953509127768</c:v>
                </c:pt>
                <c:pt idx="130">
                  <c:v>92.22907257311266</c:v>
                </c:pt>
                <c:pt idx="131">
                  <c:v>92.105153960251045</c:v>
                </c:pt>
                <c:pt idx="132">
                  <c:v>91.983284672743508</c:v>
                </c:pt>
                <c:pt idx="133">
                  <c:v>91.863543132090101</c:v>
                </c:pt>
                <c:pt idx="134">
                  <c:v>91.745997055347445</c:v>
                </c:pt>
                <c:pt idx="135">
                  <c:v>91.630701354681037</c:v>
                </c:pt>
                <c:pt idx="136">
                  <c:v>91.517696134593152</c:v>
                </c:pt>
                <c:pt idx="137">
                  <c:v>91.40700486720975</c:v>
                </c:pt>
                <c:pt idx="138">
                  <c:v>91.298632828084678</c:v>
                </c:pt>
                <c:pt idx="139">
                  <c:v>91.192565872327691</c:v>
                </c:pt>
                <c:pt idx="140">
                  <c:v>91.088769622994789</c:v>
                </c:pt>
                <c:pt idx="141">
                  <c:v>90.987189130523973</c:v>
                </c:pt>
                <c:pt idx="142">
                  <c:v>90.887749043968554</c:v>
                </c:pt>
                <c:pt idx="143">
                  <c:v>90.790354312800645</c:v>
                </c:pt>
                <c:pt idx="144">
                  <c:v>90.694891413514426</c:v>
                </c:pt>
                <c:pt idx="145">
                  <c:v>90.601230069888402</c:v>
                </c:pt>
                <c:pt idx="146">
                  <c:v>90.509225411485204</c:v>
                </c:pt>
                <c:pt idx="147">
                  <c:v>90.418720493665688</c:v>
                </c:pt>
                <c:pt idx="148">
                  <c:v>90.32954908572259</c:v>
                </c:pt>
                <c:pt idx="149">
                  <c:v>90.241538622927607</c:v>
                </c:pt>
                <c:pt idx="150">
                  <c:v>90.154513214005988</c:v>
                </c:pt>
                <c:pt idx="151">
                  <c:v>90.068296597865611</c:v>
                </c:pt>
                <c:pt idx="152">
                  <c:v>89.982714951783635</c:v>
                </c:pt>
                <c:pt idx="153">
                  <c:v>89.897599466663593</c:v>
                </c:pt>
                <c:pt idx="154">
                  <c:v>89.812788622045701</c:v>
                </c:pt>
                <c:pt idx="155">
                  <c:v>89.72813011273243</c:v>
                </c:pt>
                <c:pt idx="156">
                  <c:v>89.643482398632273</c:v>
                </c:pt>
                <c:pt idx="157">
                  <c:v>89.558715868335739</c:v>
                </c:pt>
                <c:pt idx="158">
                  <c:v>89.473713623887505</c:v>
                </c:pt>
                <c:pt idx="159">
                  <c:v>89.388371908411244</c:v>
                </c:pt>
                <c:pt idx="160">
                  <c:v>89.30260020922519</c:v>
                </c:pt>
                <c:pt idx="161">
                  <c:v>89.216321076723375</c:v>
                </c:pt>
                <c:pt idx="162">
                  <c:v>89.129469703731431</c:v>
                </c:pt>
                <c:pt idx="163">
                  <c:v>89.041993311612828</c:v>
                </c:pt>
                <c:pt idx="164">
                  <c:v>88.95385038857485</c:v>
                </c:pt>
                <c:pt idx="165">
                  <c:v>88.86500982292948</c:v>
                </c:pt>
                <c:pt idx="166">
                  <c:v>88.775449970041592</c:v>
                </c:pt>
                <c:pt idx="167">
                  <c:v>88.685157686840967</c:v>
                </c:pt>
                <c:pt idx="168">
                  <c:v>88.5941273625196</c:v>
                </c:pt>
                <c:pt idx="169">
                  <c:v>88.502359968731412</c:v>
                </c:pt>
                <c:pt idx="170">
                  <c:v>88.409862147528017</c:v>
                </c:pt>
                <c:pt idx="171">
                  <c:v>88.316645350587663</c:v>
                </c:pt>
                <c:pt idx="172">
                  <c:v>88.222725039142688</c:v>
                </c:pt>
                <c:pt idx="173">
                  <c:v>88.128119950441999</c:v>
                </c:pt>
                <c:pt idx="174">
                  <c:v>88.032851433611015</c:v>
                </c:pt>
                <c:pt idx="175">
                  <c:v>87.936942855371541</c:v>
                </c:pt>
                <c:pt idx="176">
                  <c:v>87.840419074212605</c:v>
                </c:pt>
                <c:pt idx="177">
                  <c:v>87.743305980204099</c:v>
                </c:pt>
                <c:pt idx="178">
                  <c:v>87.645630096652056</c:v>
                </c:pt>
                <c:pt idx="179">
                  <c:v>87.547418239144108</c:v>
                </c:pt>
                <c:pt idx="180">
                  <c:v>87.44869722716119</c:v>
                </c:pt>
                <c:pt idx="181">
                  <c:v>87.349493643282315</c:v>
                </c:pt>
                <c:pt idx="182">
                  <c:v>87.249833635028764</c:v>
                </c:pt>
                <c:pt idx="183">
                  <c:v>87.149742754542359</c:v>
                </c:pt>
                <c:pt idx="184">
                  <c:v>87.049245831528935</c:v>
                </c:pt>
                <c:pt idx="185">
                  <c:v>86.948366875195859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99.049000000000007</c:v>
                </c:pt>
                <c:pt idx="1">
                  <c:v>98.459000000000003</c:v>
                </c:pt>
                <c:pt idx="2">
                  <c:v>99.59</c:v>
                </c:pt>
                <c:pt idx="3">
                  <c:v>99.869</c:v>
                </c:pt>
                <c:pt idx="4">
                  <c:v>98.097999999999999</c:v>
                </c:pt>
                <c:pt idx="5">
                  <c:v>98.802999999999997</c:v>
                </c:pt>
                <c:pt idx="6">
                  <c:v>98.557000000000002</c:v>
                </c:pt>
                <c:pt idx="7">
                  <c:v>99.933999999999997</c:v>
                </c:pt>
                <c:pt idx="8">
                  <c:v>98.41</c:v>
                </c:pt>
                <c:pt idx="9">
                  <c:v>97.983999999999995</c:v>
                </c:pt>
                <c:pt idx="10">
                  <c:v>99.950999999999993</c:v>
                </c:pt>
                <c:pt idx="11">
                  <c:v>98.802999999999997</c:v>
                </c:pt>
                <c:pt idx="12">
                  <c:v>100.11499999999999</c:v>
                </c:pt>
                <c:pt idx="13">
                  <c:v>95.671999999999997</c:v>
                </c:pt>
                <c:pt idx="14">
                  <c:v>98.671999999999997</c:v>
                </c:pt>
                <c:pt idx="15">
                  <c:v>100.31100000000001</c:v>
                </c:pt>
                <c:pt idx="16">
                  <c:v>99.197000000000003</c:v>
                </c:pt>
                <c:pt idx="17">
                  <c:v>99.245999999999995</c:v>
                </c:pt>
                <c:pt idx="18">
                  <c:v>97.23</c:v>
                </c:pt>
                <c:pt idx="19">
                  <c:v>99.540999999999997</c:v>
                </c:pt>
                <c:pt idx="20">
                  <c:v>97.278999999999996</c:v>
                </c:pt>
                <c:pt idx="21">
                  <c:v>99.262</c:v>
                </c:pt>
                <c:pt idx="22">
                  <c:v>98.573999999999998</c:v>
                </c:pt>
                <c:pt idx="23">
                  <c:v>97.426000000000002</c:v>
                </c:pt>
                <c:pt idx="24">
                  <c:v>98.606999999999999</c:v>
                </c:pt>
                <c:pt idx="25">
                  <c:v>98.852000000000004</c:v>
                </c:pt>
                <c:pt idx="26">
                  <c:v>99.131</c:v>
                </c:pt>
                <c:pt idx="27">
                  <c:v>99</c:v>
                </c:pt>
                <c:pt idx="28">
                  <c:v>100.377</c:v>
                </c:pt>
                <c:pt idx="29">
                  <c:v>97.82</c:v>
                </c:pt>
                <c:pt idx="30">
                  <c:v>100.328</c:v>
                </c:pt>
                <c:pt idx="31">
                  <c:v>101.492</c:v>
                </c:pt>
                <c:pt idx="32">
                  <c:v>101.18</c:v>
                </c:pt>
                <c:pt idx="33">
                  <c:v>103.47499999999999</c:v>
                </c:pt>
                <c:pt idx="34">
                  <c:v>100.541</c:v>
                </c:pt>
                <c:pt idx="35">
                  <c:v>100.557</c:v>
                </c:pt>
                <c:pt idx="36">
                  <c:v>102.443</c:v>
                </c:pt>
                <c:pt idx="37">
                  <c:v>102.492</c:v>
                </c:pt>
                <c:pt idx="38">
                  <c:v>103.148</c:v>
                </c:pt>
                <c:pt idx="39">
                  <c:v>105.295</c:v>
                </c:pt>
                <c:pt idx="40">
                  <c:v>106</c:v>
                </c:pt>
                <c:pt idx="41">
                  <c:v>107.623</c:v>
                </c:pt>
                <c:pt idx="42">
                  <c:v>111.18</c:v>
                </c:pt>
                <c:pt idx="43">
                  <c:v>110.77</c:v>
                </c:pt>
                <c:pt idx="44">
                  <c:v>117.65600000000001</c:v>
                </c:pt>
                <c:pt idx="45">
                  <c:v>121.377</c:v>
                </c:pt>
                <c:pt idx="46">
                  <c:v>131.37700000000001</c:v>
                </c:pt>
                <c:pt idx="47">
                  <c:v>142.04900000000001</c:v>
                </c:pt>
                <c:pt idx="48">
                  <c:v>159.197</c:v>
                </c:pt>
                <c:pt idx="49">
                  <c:v>173.95099999999999</c:v>
                </c:pt>
                <c:pt idx="50">
                  <c:v>188.91800000000001</c:v>
                </c:pt>
                <c:pt idx="51">
                  <c:v>202.869</c:v>
                </c:pt>
                <c:pt idx="52">
                  <c:v>215.08199999999999</c:v>
                </c:pt>
                <c:pt idx="53">
                  <c:v>223.91800000000001</c:v>
                </c:pt>
                <c:pt idx="54">
                  <c:v>228.34399999999999</c:v>
                </c:pt>
                <c:pt idx="55">
                  <c:v>231.36099999999999</c:v>
                </c:pt>
                <c:pt idx="56">
                  <c:v>231.77</c:v>
                </c:pt>
                <c:pt idx="57">
                  <c:v>227.148</c:v>
                </c:pt>
                <c:pt idx="58">
                  <c:v>221.541</c:v>
                </c:pt>
                <c:pt idx="59">
                  <c:v>207.459</c:v>
                </c:pt>
                <c:pt idx="60">
                  <c:v>183.328</c:v>
                </c:pt>
                <c:pt idx="61">
                  <c:v>146.42599999999999</c:v>
                </c:pt>
                <c:pt idx="62">
                  <c:v>117.902</c:v>
                </c:pt>
                <c:pt idx="63">
                  <c:v>102.443</c:v>
                </c:pt>
                <c:pt idx="64">
                  <c:v>102.623</c:v>
                </c:pt>
                <c:pt idx="65">
                  <c:v>102.47499999999999</c:v>
                </c:pt>
                <c:pt idx="66">
                  <c:v>102.393</c:v>
                </c:pt>
                <c:pt idx="67">
                  <c:v>108.295</c:v>
                </c:pt>
                <c:pt idx="68">
                  <c:v>113.59</c:v>
                </c:pt>
                <c:pt idx="69">
                  <c:v>120.04900000000001</c:v>
                </c:pt>
                <c:pt idx="70">
                  <c:v>128.62299999999999</c:v>
                </c:pt>
                <c:pt idx="71">
                  <c:v>141.37700000000001</c:v>
                </c:pt>
                <c:pt idx="72">
                  <c:v>152.44300000000001</c:v>
                </c:pt>
                <c:pt idx="73">
                  <c:v>164.738</c:v>
                </c:pt>
                <c:pt idx="74">
                  <c:v>175.78700000000001</c:v>
                </c:pt>
                <c:pt idx="75">
                  <c:v>181.65600000000001</c:v>
                </c:pt>
                <c:pt idx="76">
                  <c:v>188.01599999999999</c:v>
                </c:pt>
                <c:pt idx="77">
                  <c:v>190.52500000000001</c:v>
                </c:pt>
                <c:pt idx="78">
                  <c:v>191.393</c:v>
                </c:pt>
                <c:pt idx="79">
                  <c:v>190.09800000000001</c:v>
                </c:pt>
                <c:pt idx="80">
                  <c:v>182.197</c:v>
                </c:pt>
                <c:pt idx="81">
                  <c:v>167.04900000000001</c:v>
                </c:pt>
                <c:pt idx="82">
                  <c:v>139.59</c:v>
                </c:pt>
                <c:pt idx="83">
                  <c:v>112.393</c:v>
                </c:pt>
                <c:pt idx="84">
                  <c:v>98.606999999999999</c:v>
                </c:pt>
                <c:pt idx="85">
                  <c:v>95.18</c:v>
                </c:pt>
                <c:pt idx="86">
                  <c:v>94.787000000000006</c:v>
                </c:pt>
                <c:pt idx="87">
                  <c:v>93.197000000000003</c:v>
                </c:pt>
                <c:pt idx="88">
                  <c:v>93.688999999999993</c:v>
                </c:pt>
                <c:pt idx="89">
                  <c:v>92.442999999999998</c:v>
                </c:pt>
                <c:pt idx="90">
                  <c:v>94.097999999999999</c:v>
                </c:pt>
                <c:pt idx="91">
                  <c:v>94.41</c:v>
                </c:pt>
                <c:pt idx="92">
                  <c:v>94.492000000000004</c:v>
                </c:pt>
                <c:pt idx="93">
                  <c:v>92.131</c:v>
                </c:pt>
                <c:pt idx="94">
                  <c:v>94</c:v>
                </c:pt>
                <c:pt idx="95">
                  <c:v>93.426000000000002</c:v>
                </c:pt>
                <c:pt idx="96">
                  <c:v>93.295000000000002</c:v>
                </c:pt>
                <c:pt idx="97">
                  <c:v>95.147999999999996</c:v>
                </c:pt>
                <c:pt idx="98">
                  <c:v>96.474999999999994</c:v>
                </c:pt>
                <c:pt idx="99">
                  <c:v>94.016000000000005</c:v>
                </c:pt>
                <c:pt idx="100">
                  <c:v>95.492000000000004</c:v>
                </c:pt>
                <c:pt idx="101">
                  <c:v>94.918000000000006</c:v>
                </c:pt>
                <c:pt idx="102">
                  <c:v>95.869</c:v>
                </c:pt>
                <c:pt idx="103">
                  <c:v>95.049000000000007</c:v>
                </c:pt>
                <c:pt idx="104">
                  <c:v>94.623000000000005</c:v>
                </c:pt>
                <c:pt idx="105">
                  <c:v>91.869</c:v>
                </c:pt>
                <c:pt idx="106">
                  <c:v>93.787000000000006</c:v>
                </c:pt>
                <c:pt idx="107">
                  <c:v>95</c:v>
                </c:pt>
                <c:pt idx="108">
                  <c:v>95.212999999999994</c:v>
                </c:pt>
                <c:pt idx="109">
                  <c:v>100.066</c:v>
                </c:pt>
                <c:pt idx="110">
                  <c:v>97.885000000000005</c:v>
                </c:pt>
                <c:pt idx="111">
                  <c:v>96.426000000000002</c:v>
                </c:pt>
                <c:pt idx="112">
                  <c:v>97.802999999999997</c:v>
                </c:pt>
                <c:pt idx="113">
                  <c:v>99.540999999999997</c:v>
                </c:pt>
                <c:pt idx="114">
                  <c:v>95.754000000000005</c:v>
                </c:pt>
                <c:pt idx="115">
                  <c:v>95.426000000000002</c:v>
                </c:pt>
                <c:pt idx="116">
                  <c:v>91.376999999999995</c:v>
                </c:pt>
                <c:pt idx="117">
                  <c:v>93.688999999999993</c:v>
                </c:pt>
                <c:pt idx="118">
                  <c:v>91.671999999999997</c:v>
                </c:pt>
                <c:pt idx="119">
                  <c:v>88.933999999999997</c:v>
                </c:pt>
                <c:pt idx="120">
                  <c:v>90</c:v>
                </c:pt>
                <c:pt idx="121">
                  <c:v>88.869</c:v>
                </c:pt>
                <c:pt idx="122">
                  <c:v>89.507999999999996</c:v>
                </c:pt>
                <c:pt idx="123">
                  <c:v>88.77</c:v>
                </c:pt>
                <c:pt idx="124">
                  <c:v>89.197000000000003</c:v>
                </c:pt>
                <c:pt idx="125">
                  <c:v>88.295000000000002</c:v>
                </c:pt>
                <c:pt idx="126">
                  <c:v>89.114999999999995</c:v>
                </c:pt>
                <c:pt idx="127">
                  <c:v>88.328000000000003</c:v>
                </c:pt>
                <c:pt idx="128">
                  <c:v>86.212999999999994</c:v>
                </c:pt>
                <c:pt idx="129">
                  <c:v>89.540999999999997</c:v>
                </c:pt>
                <c:pt idx="130">
                  <c:v>87</c:v>
                </c:pt>
                <c:pt idx="131">
                  <c:v>88.376999999999995</c:v>
                </c:pt>
                <c:pt idx="132">
                  <c:v>88.656000000000006</c:v>
                </c:pt>
                <c:pt idx="133">
                  <c:v>89.295000000000002</c:v>
                </c:pt>
                <c:pt idx="134">
                  <c:v>89.081999999999994</c:v>
                </c:pt>
                <c:pt idx="135">
                  <c:v>88.442999999999998</c:v>
                </c:pt>
                <c:pt idx="136">
                  <c:v>90.540999999999997</c:v>
                </c:pt>
                <c:pt idx="137">
                  <c:v>89.918000000000006</c:v>
                </c:pt>
                <c:pt idx="138">
                  <c:v>90.623000000000005</c:v>
                </c:pt>
                <c:pt idx="139">
                  <c:v>91.787000000000006</c:v>
                </c:pt>
                <c:pt idx="140">
                  <c:v>92.77</c:v>
                </c:pt>
                <c:pt idx="141">
                  <c:v>92.638999999999996</c:v>
                </c:pt>
                <c:pt idx="142">
                  <c:v>91.933999999999997</c:v>
                </c:pt>
                <c:pt idx="143">
                  <c:v>90.507999999999996</c:v>
                </c:pt>
                <c:pt idx="144">
                  <c:v>88.328000000000003</c:v>
                </c:pt>
                <c:pt idx="145">
                  <c:v>87.704999999999998</c:v>
                </c:pt>
                <c:pt idx="146">
                  <c:v>84.656000000000006</c:v>
                </c:pt>
                <c:pt idx="147">
                  <c:v>87.245999999999995</c:v>
                </c:pt>
                <c:pt idx="148">
                  <c:v>86.656000000000006</c:v>
                </c:pt>
                <c:pt idx="149">
                  <c:v>87.918000000000006</c:v>
                </c:pt>
                <c:pt idx="150">
                  <c:v>87.278999999999996</c:v>
                </c:pt>
                <c:pt idx="151">
                  <c:v>85.097999999999999</c:v>
                </c:pt>
                <c:pt idx="152">
                  <c:v>87.097999999999999</c:v>
                </c:pt>
                <c:pt idx="153">
                  <c:v>84.343999999999994</c:v>
                </c:pt>
                <c:pt idx="154">
                  <c:v>86.557000000000002</c:v>
                </c:pt>
                <c:pt idx="155">
                  <c:v>87.623000000000005</c:v>
                </c:pt>
                <c:pt idx="156">
                  <c:v>86.787000000000006</c:v>
                </c:pt>
                <c:pt idx="157">
                  <c:v>84.278999999999996</c:v>
                </c:pt>
                <c:pt idx="158">
                  <c:v>84.311000000000007</c:v>
                </c:pt>
                <c:pt idx="159">
                  <c:v>88.59</c:v>
                </c:pt>
                <c:pt idx="160">
                  <c:v>86.343999999999994</c:v>
                </c:pt>
                <c:pt idx="161">
                  <c:v>87.738</c:v>
                </c:pt>
                <c:pt idx="162">
                  <c:v>83.869</c:v>
                </c:pt>
                <c:pt idx="163">
                  <c:v>85.688999999999993</c:v>
                </c:pt>
                <c:pt idx="164">
                  <c:v>85.376999999999995</c:v>
                </c:pt>
                <c:pt idx="165">
                  <c:v>86.361000000000004</c:v>
                </c:pt>
                <c:pt idx="166">
                  <c:v>87.82</c:v>
                </c:pt>
                <c:pt idx="167">
                  <c:v>84.802999999999997</c:v>
                </c:pt>
                <c:pt idx="168">
                  <c:v>84.23</c:v>
                </c:pt>
                <c:pt idx="169">
                  <c:v>84.835999999999999</c:v>
                </c:pt>
                <c:pt idx="170">
                  <c:v>85.147999999999996</c:v>
                </c:pt>
                <c:pt idx="171">
                  <c:v>85.525000000000006</c:v>
                </c:pt>
                <c:pt idx="172">
                  <c:v>86.442999999999998</c:v>
                </c:pt>
                <c:pt idx="173">
                  <c:v>85.212999999999994</c:v>
                </c:pt>
                <c:pt idx="174">
                  <c:v>84.950999999999993</c:v>
                </c:pt>
                <c:pt idx="175">
                  <c:v>85.131</c:v>
                </c:pt>
                <c:pt idx="176">
                  <c:v>85.376999999999995</c:v>
                </c:pt>
                <c:pt idx="177">
                  <c:v>86.147999999999996</c:v>
                </c:pt>
                <c:pt idx="178">
                  <c:v>85.114999999999995</c:v>
                </c:pt>
                <c:pt idx="179">
                  <c:v>85.721000000000004</c:v>
                </c:pt>
                <c:pt idx="180">
                  <c:v>83.343999999999994</c:v>
                </c:pt>
                <c:pt idx="181">
                  <c:v>86.704999999999998</c:v>
                </c:pt>
                <c:pt idx="182">
                  <c:v>86.902000000000001</c:v>
                </c:pt>
                <c:pt idx="183">
                  <c:v>85.492000000000004</c:v>
                </c:pt>
                <c:pt idx="184">
                  <c:v>84.147999999999996</c:v>
                </c:pt>
                <c:pt idx="185">
                  <c:v>85.459000000000003</c:v>
                </c:pt>
                <c:pt idx="186">
                  <c:v>84.704999999999998</c:v>
                </c:pt>
                <c:pt idx="187">
                  <c:v>84.540999999999997</c:v>
                </c:pt>
                <c:pt idx="188">
                  <c:v>83.066000000000003</c:v>
                </c:pt>
                <c:pt idx="189">
                  <c:v>82.82</c:v>
                </c:pt>
                <c:pt idx="190">
                  <c:v>85.426000000000002</c:v>
                </c:pt>
                <c:pt idx="191">
                  <c:v>84.343999999999994</c:v>
                </c:pt>
                <c:pt idx="192">
                  <c:v>84.638999999999996</c:v>
                </c:pt>
                <c:pt idx="193">
                  <c:v>87.147999999999996</c:v>
                </c:pt>
                <c:pt idx="194">
                  <c:v>84.77</c:v>
                </c:pt>
                <c:pt idx="195">
                  <c:v>84.278999999999996</c:v>
                </c:pt>
                <c:pt idx="196">
                  <c:v>86.066000000000003</c:v>
                </c:pt>
                <c:pt idx="197">
                  <c:v>82.738</c:v>
                </c:pt>
                <c:pt idx="198">
                  <c:v>84.721000000000004</c:v>
                </c:pt>
                <c:pt idx="199">
                  <c:v>86.18</c:v>
                </c:pt>
                <c:pt idx="200">
                  <c:v>84.328000000000003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98.034708252463545</c:v>
                </c:pt>
                <c:pt idx="1">
                  <c:v>98.146052147310854</c:v>
                </c:pt>
                <c:pt idx="2">
                  <c:v>98.258351052156215</c:v>
                </c:pt>
                <c:pt idx="3">
                  <c:v>98.371625790373358</c:v>
                </c:pt>
                <c:pt idx="4">
                  <c:v>98.485892107915703</c:v>
                </c:pt>
                <c:pt idx="5">
                  <c:v>98.601159550056693</c:v>
                </c:pt>
                <c:pt idx="6">
                  <c:v>98.717430196063461</c:v>
                </c:pt>
                <c:pt idx="7">
                  <c:v>98.834697243217576</c:v>
                </c:pt>
                <c:pt idx="8">
                  <c:v>98.95294343332813</c:v>
                </c:pt>
                <c:pt idx="9">
                  <c:v>99.072139317534422</c:v>
                </c:pt>
                <c:pt idx="10">
                  <c:v>99.192241359147175</c:v>
                </c:pt>
                <c:pt idx="11">
                  <c:v>99.313189880150929</c:v>
                </c:pt>
                <c:pt idx="12">
                  <c:v>99.434906865863937</c:v>
                </c:pt>
                <c:pt idx="13">
                  <c:v>99.557293656023916</c:v>
                </c:pt>
                <c:pt idx="14">
                  <c:v>99.680228572620564</c:v>
                </c:pt>
                <c:pt idx="15">
                  <c:v>99.803564571078752</c:v>
                </c:pt>
                <c:pt idx="16">
                  <c:v>99.927127062201009</c:v>
                </c:pt>
                <c:pt idx="17">
                  <c:v>100.05071215496976</c:v>
                </c:pt>
                <c:pt idx="18">
                  <c:v>100.17408574333822</c:v>
                </c:pt>
                <c:pt idx="19">
                  <c:v>100.29698414858152</c:v>
                </c:pt>
                <c:pt idx="20">
                  <c:v>100.4191175014349</c:v>
                </c:pt>
                <c:pt idx="21">
                  <c:v>100.54017780571091</c:v>
                </c:pt>
                <c:pt idx="22">
                  <c:v>100.65985480733112</c:v>
                </c:pt>
                <c:pt idx="23">
                  <c:v>100.77786458305668</c:v>
                </c:pt>
                <c:pt idx="24">
                  <c:v>100.89399838360073</c:v>
                </c:pt>
                <c:pt idx="25">
                  <c:v>101.00820295574808</c:v>
                </c:pt>
                <c:pt idx="26">
                  <c:v>101.12070853754649</c:v>
                </c:pt>
                <c:pt idx="27">
                  <c:v>101.23222706624966</c:v>
                </c:pt>
                <c:pt idx="28">
                  <c:v>101.34425071532279</c:v>
                </c:pt>
                <c:pt idx="29">
                  <c:v>101.45948912297582</c:v>
                </c:pt>
                <c:pt idx="30">
                  <c:v>101.5824914053908</c:v>
                </c:pt>
                <c:pt idx="31">
                  <c:v>101.72050424995849</c:v>
                </c:pt>
                <c:pt idx="32">
                  <c:v>101.88461707741307</c:v>
                </c:pt>
                <c:pt idx="33">
                  <c:v>102.09123551929964</c:v>
                </c:pt>
                <c:pt idx="34">
                  <c:v>102.36390069440623</c:v>
                </c:pt>
                <c:pt idx="35">
                  <c:v>102.73542941510875</c:v>
                </c:pt>
                <c:pt idx="36">
                  <c:v>103.25028607905408</c:v>
                </c:pt>
                <c:pt idx="37">
                  <c:v>103.96700985524112</c:v>
                </c:pt>
                <c:pt idx="38">
                  <c:v>104.96041459972639</c:v>
                </c:pt>
                <c:pt idx="39">
                  <c:v>106.32316368324952</c:v>
                </c:pt>
                <c:pt idx="40">
                  <c:v>108.16621482575306</c:v>
                </c:pt>
                <c:pt idx="41">
                  <c:v>110.6175554787914</c:v>
                </c:pt>
                <c:pt idx="42">
                  <c:v>113.81863671470926</c:v>
                </c:pt>
                <c:pt idx="43">
                  <c:v>117.91799316951865</c:v>
                </c:pt>
                <c:pt idx="44">
                  <c:v>123.06173281412698</c:v>
                </c:pt>
                <c:pt idx="45">
                  <c:v>129.38090393273268</c:v>
                </c:pt>
                <c:pt idx="46">
                  <c:v>136.97618586963225</c:v>
                </c:pt>
                <c:pt idx="47">
                  <c:v>145.90085787681105</c:v>
                </c:pt>
                <c:pt idx="48">
                  <c:v>156.14345402559587</c:v>
                </c:pt>
                <c:pt idx="49">
                  <c:v>167.61155018452615</c:v>
                </c:pt>
                <c:pt idx="50">
                  <c:v>180.11666103527153</c:v>
                </c:pt>
                <c:pt idx="51">
                  <c:v>193.35465700899755</c:v>
                </c:pt>
                <c:pt idx="52">
                  <c:v>206.86320176605062</c:v>
                </c:pt>
                <c:pt idx="53">
                  <c:v>219.92169237228435</c:v>
                </c:pt>
                <c:pt idx="54">
                  <c:v>231.36955195489864</c:v>
                </c:pt>
                <c:pt idx="55">
                  <c:v>239.41153387784937</c:v>
                </c:pt>
                <c:pt idx="56">
                  <c:v>241.66127688426013</c:v>
                </c:pt>
                <c:pt idx="57">
                  <c:v>235.77004725955817</c:v>
                </c:pt>
                <c:pt idx="58">
                  <c:v>220.68282826483258</c:v>
                </c:pt>
                <c:pt idx="59">
                  <c:v>197.85486965568307</c:v>
                </c:pt>
                <c:pt idx="60">
                  <c:v>171.33391168282634</c:v>
                </c:pt>
                <c:pt idx="61">
                  <c:v>146.24753603700748</c:v>
                </c:pt>
                <c:pt idx="62">
                  <c:v>126.59134209287477</c:v>
                </c:pt>
                <c:pt idx="63">
                  <c:v>113.86958467262728</c:v>
                </c:pt>
                <c:pt idx="64">
                  <c:v>107.33330307976838</c:v>
                </c:pt>
                <c:pt idx="65">
                  <c:v>105.22496986872412</c:v>
                </c:pt>
                <c:pt idx="66">
                  <c:v>105.94055237450134</c:v>
                </c:pt>
                <c:pt idx="67">
                  <c:v>108.53049263474223</c:v>
                </c:pt>
                <c:pt idx="68">
                  <c:v>112.6454646691284</c:v>
                </c:pt>
                <c:pt idx="69">
                  <c:v>118.27925724668683</c:v>
                </c:pt>
                <c:pt idx="70">
                  <c:v>125.53965788343845</c:v>
                </c:pt>
                <c:pt idx="71">
                  <c:v>134.50194257631517</c:v>
                </c:pt>
                <c:pt idx="72">
                  <c:v>145.11755652692062</c:v>
                </c:pt>
                <c:pt idx="73">
                  <c:v>157.13862003016777</c:v>
                </c:pt>
                <c:pt idx="74">
                  <c:v>170.01945270766458</c:v>
                </c:pt>
                <c:pt idx="75">
                  <c:v>182.75883551661164</c:v>
                </c:pt>
                <c:pt idx="76">
                  <c:v>193.70214782370812</c:v>
                </c:pt>
                <c:pt idx="77">
                  <c:v>200.48786264650599</c:v>
                </c:pt>
                <c:pt idx="78">
                  <c:v>200.49932992152051</c:v>
                </c:pt>
                <c:pt idx="79">
                  <c:v>192.0263574202435</c:v>
                </c:pt>
                <c:pt idx="80">
                  <c:v>175.64330105908846</c:v>
                </c:pt>
                <c:pt idx="81">
                  <c:v>154.64194438983864</c:v>
                </c:pt>
                <c:pt idx="82">
                  <c:v>133.76344315573084</c:v>
                </c:pt>
                <c:pt idx="83">
                  <c:v>116.94619661542121</c:v>
                </c:pt>
                <c:pt idx="84">
                  <c:v>105.77343305575597</c:v>
                </c:pt>
                <c:pt idx="85">
                  <c:v>99.580885266266534</c:v>
                </c:pt>
                <c:pt idx="86">
                  <c:v>96.671556269211493</c:v>
                </c:pt>
                <c:pt idx="87">
                  <c:v>95.465031704303158</c:v>
                </c:pt>
                <c:pt idx="88">
                  <c:v>94.969533909991654</c:v>
                </c:pt>
                <c:pt idx="89">
                  <c:v>94.716195094153576</c:v>
                </c:pt>
                <c:pt idx="90">
                  <c:v>94.530861017449951</c:v>
                </c:pt>
                <c:pt idx="91">
                  <c:v>94.361667594256161</c:v>
                </c:pt>
                <c:pt idx="92">
                  <c:v>94.196159043329288</c:v>
                </c:pt>
                <c:pt idx="93">
                  <c:v>94.032094850706883</c:v>
                </c:pt>
                <c:pt idx="94">
                  <c:v>93.869612255423633</c:v>
                </c:pt>
                <c:pt idx="95">
                  <c:v>93.709773152260581</c:v>
                </c:pt>
                <c:pt idx="96">
                  <c:v>93.554731007189801</c:v>
                </c:pt>
                <c:pt idx="97">
                  <c:v>93.408419326753588</c:v>
                </c:pt>
                <c:pt idx="98">
                  <c:v>93.277584702499738</c:v>
                </c:pt>
                <c:pt idx="99">
                  <c:v>93.173093269419937</c:v>
                </c:pt>
                <c:pt idx="100">
                  <c:v>93.111312826464271</c:v>
                </c:pt>
                <c:pt idx="101">
                  <c:v>93.115149937691527</c:v>
                </c:pt>
                <c:pt idx="102">
                  <c:v>93.21406688633428</c:v>
                </c:pt>
                <c:pt idx="103">
                  <c:v>93.442199576484967</c:v>
                </c:pt>
                <c:pt idx="104">
                  <c:v>93.833612977034988</c:v>
                </c:pt>
                <c:pt idx="105">
                  <c:v>94.413750506198255</c:v>
                </c:pt>
                <c:pt idx="106">
                  <c:v>95.186237403393093</c:v>
                </c:pt>
                <c:pt idx="107">
                  <c:v>96.114890086046685</c:v>
                </c:pt>
                <c:pt idx="108">
                  <c:v>97.103823929036508</c:v>
                </c:pt>
                <c:pt idx="109">
                  <c:v>97.985938298380916</c:v>
                </c:pt>
                <c:pt idx="110">
                  <c:v>98.538993439122933</c:v>
                </c:pt>
                <c:pt idx="111">
                  <c:v>98.546477612528236</c:v>
                </c:pt>
                <c:pt idx="112">
                  <c:v>97.893736450836926</c:v>
                </c:pt>
                <c:pt idx="113">
                  <c:v>96.64814980025028</c:v>
                </c:pt>
                <c:pt idx="114">
                  <c:v>95.057998799252971</c:v>
                </c:pt>
                <c:pt idx="115">
                  <c:v>93.451833192788328</c:v>
                </c:pt>
                <c:pt idx="116">
                  <c:v>92.097984089009543</c:v>
                </c:pt>
                <c:pt idx="117">
                  <c:v>91.115391370233596</c:v>
                </c:pt>
                <c:pt idx="118">
                  <c:v>90.479034695062964</c:v>
                </c:pt>
                <c:pt idx="119">
                  <c:v>90.08864141962195</c:v>
                </c:pt>
                <c:pt idx="120">
                  <c:v>89.839238357069476</c:v>
                </c:pt>
                <c:pt idx="121">
                  <c:v>89.657076266442616</c:v>
                </c:pt>
                <c:pt idx="122">
                  <c:v>89.502581489150728</c:v>
                </c:pt>
                <c:pt idx="123">
                  <c:v>89.35896222336244</c:v>
                </c:pt>
                <c:pt idx="124">
                  <c:v>89.220880215708689</c:v>
                </c:pt>
                <c:pt idx="125">
                  <c:v>89.08791149805829</c:v>
                </c:pt>
                <c:pt idx="126">
                  <c:v>88.961989602663152</c:v>
                </c:pt>
                <c:pt idx="127">
                  <c:v>88.84695529059988</c:v>
                </c:pt>
                <c:pt idx="128">
                  <c:v>88.748971404423955</c:v>
                </c:pt>
                <c:pt idx="129">
                  <c:v>88.677182669879741</c:v>
                </c:pt>
                <c:pt idx="130">
                  <c:v>88.644236868592586</c:v>
                </c:pt>
                <c:pt idx="131">
                  <c:v>88.666284290880967</c:v>
                </c:pt>
                <c:pt idx="132">
                  <c:v>88.762029038374564</c:v>
                </c:pt>
                <c:pt idx="133">
                  <c:v>88.95045664797189</c:v>
                </c:pt>
                <c:pt idx="134">
                  <c:v>89.247095457525958</c:v>
                </c:pt>
                <c:pt idx="135">
                  <c:v>89.659107126918656</c:v>
                </c:pt>
                <c:pt idx="136">
                  <c:v>90.180071264037778</c:v>
                </c:pt>
                <c:pt idx="137">
                  <c:v>90.785837813359962</c:v>
                </c:pt>
                <c:pt idx="138">
                  <c:v>91.432648572118808</c:v>
                </c:pt>
                <c:pt idx="139">
                  <c:v>92.052148438509406</c:v>
                </c:pt>
                <c:pt idx="140">
                  <c:v>92.4980499178819</c:v>
                </c:pt>
                <c:pt idx="141">
                  <c:v>92.383504184748176</c:v>
                </c:pt>
                <c:pt idx="142">
                  <c:v>91.199466971240653</c:v>
                </c:pt>
                <c:pt idx="143">
                  <c:v>89.244654232711596</c:v>
                </c:pt>
                <c:pt idx="144">
                  <c:v>87.692389854481263</c:v>
                </c:pt>
                <c:pt idx="145">
                  <c:v>87.022677690488251</c:v>
                </c:pt>
                <c:pt idx="146">
                  <c:v>86.819633719201519</c:v>
                </c:pt>
                <c:pt idx="147">
                  <c:v>86.72636551058315</c:v>
                </c:pt>
                <c:pt idx="148">
                  <c:v>86.646750180840215</c:v>
                </c:pt>
                <c:pt idx="149">
                  <c:v>86.56898824654229</c:v>
                </c:pt>
                <c:pt idx="150">
                  <c:v>86.49216272926499</c:v>
                </c:pt>
                <c:pt idx="151">
                  <c:v>86.416019890060497</c:v>
                </c:pt>
                <c:pt idx="152">
                  <c:v>86.340333851923091</c:v>
                </c:pt>
                <c:pt idx="153">
                  <c:v>86.264890193910063</c:v>
                </c:pt>
                <c:pt idx="154">
                  <c:v>86.189488109568885</c:v>
                </c:pt>
                <c:pt idx="155">
                  <c:v>86.113942332397542</c:v>
                </c:pt>
                <c:pt idx="156">
                  <c:v>86.038084534550009</c:v>
                </c:pt>
                <c:pt idx="157">
                  <c:v>85.961764213045399</c:v>
                </c:pt>
                <c:pt idx="158">
                  <c:v>85.884849098281492</c:v>
                </c:pt>
                <c:pt idx="159">
                  <c:v>85.80722513349933</c:v>
                </c:pt>
                <c:pt idx="160">
                  <c:v>85.728796083099638</c:v>
                </c:pt>
                <c:pt idx="161">
                  <c:v>85.649482832643727</c:v>
                </c:pt>
                <c:pt idx="162">
                  <c:v>85.569222444508128</c:v>
                </c:pt>
                <c:pt idx="163">
                  <c:v>85.487967031175174</c:v>
                </c:pt>
                <c:pt idx="164">
                  <c:v>85.405682503778351</c:v>
                </c:pt>
                <c:pt idx="165">
                  <c:v>85.322347247510137</c:v>
                </c:pt>
                <c:pt idx="166">
                  <c:v>85.237950768517024</c:v>
                </c:pt>
                <c:pt idx="167">
                  <c:v>85.15249234951736</c:v>
                </c:pt>
                <c:pt idx="168">
                  <c:v>85.065979744047354</c:v>
                </c:pt>
                <c:pt idx="169">
                  <c:v>84.978427932305038</c:v>
                </c:pt>
                <c:pt idx="170">
                  <c:v>84.889857955258449</c:v>
                </c:pt>
                <c:pt idx="171">
                  <c:v>84.800295838147576</c:v>
                </c:pt>
                <c:pt idx="172">
                  <c:v>84.709771609802061</c:v>
                </c:pt>
                <c:pt idx="173">
                  <c:v>84.618318420319909</c:v>
                </c:pt>
                <c:pt idx="174">
                  <c:v>84.525971756561646</c:v>
                </c:pt>
                <c:pt idx="175">
                  <c:v>84.432768752545215</c:v>
                </c:pt>
                <c:pt idx="176">
                  <c:v>84.338747590087721</c:v>
                </c:pt>
                <c:pt idx="177">
                  <c:v>84.243946983845191</c:v>
                </c:pt>
                <c:pt idx="178">
                  <c:v>84.148405744152782</c:v>
                </c:pt>
                <c:pt idx="179">
                  <c:v>84.052162410685639</c:v>
                </c:pt>
                <c:pt idx="180">
                  <c:v>83.955254949860333</c:v>
                </c:pt>
                <c:pt idx="181">
                  <c:v>83.857720509014484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98.034708252457548</c:v>
                </c:pt>
                <c:pt idx="1">
                  <c:v>98.146052147294014</c:v>
                </c:pt>
                <c:pt idx="2">
                  <c:v>98.25835105210966</c:v>
                </c:pt>
                <c:pt idx="3">
                  <c:v>98.371625790246966</c:v>
                </c:pt>
                <c:pt idx="4">
                  <c:v>98.485892107578479</c:v>
                </c:pt>
                <c:pt idx="5">
                  <c:v>98.601159549172621</c:v>
                </c:pt>
                <c:pt idx="6">
                  <c:v>98.717430193786058</c:v>
                </c:pt>
                <c:pt idx="7">
                  <c:v>98.834697237452914</c:v>
                </c:pt>
                <c:pt idx="8">
                  <c:v>98.952943418990131</c:v>
                </c:pt>
                <c:pt idx="9">
                  <c:v>99.072139282492728</c:v>
                </c:pt>
                <c:pt idx="10">
                  <c:v>99.192241274995411</c:v>
                </c:pt>
                <c:pt idx="11">
                  <c:v>99.313189681576716</c:v>
                </c:pt>
                <c:pt idx="12">
                  <c:v>99.434906405433509</c:v>
                </c:pt>
                <c:pt idx="13">
                  <c:v>99.557292606996725</c:v>
                </c:pt>
                <c:pt idx="14">
                  <c:v>99.680226224118087</c:v>
                </c:pt>
                <c:pt idx="15">
                  <c:v>99.803559404811722</c:v>
                </c:pt>
                <c:pt idx="16">
                  <c:v>99.927115895002714</c:v>
                </c:pt>
                <c:pt idx="17">
                  <c:v>100.05068843614563</c:v>
                </c:pt>
                <c:pt idx="18">
                  <c:v>100.1740362412373</c:v>
                </c:pt>
                <c:pt idx="19">
                  <c:v>100.29688263231027</c:v>
                </c:pt>
                <c:pt idx="20">
                  <c:v>100.4189129374226</c:v>
                </c:pt>
                <c:pt idx="21">
                  <c:v>100.53977275970058</c:v>
                </c:pt>
                <c:pt idx="22">
                  <c:v>100.65906674415649</c:v>
                </c:pt>
                <c:pt idx="23">
                  <c:v>100.77635797856263</c:v>
                </c:pt>
                <c:pt idx="24">
                  <c:v>100.89116817117807</c:v>
                </c:pt>
                <c:pt idx="25">
                  <c:v>101.0029787489877</c:v>
                </c:pt>
                <c:pt idx="26">
                  <c:v>101.11123301366713</c:v>
                </c:pt>
                <c:pt idx="27">
                  <c:v>101.21533947714092</c:v>
                </c:pt>
                <c:pt idx="28">
                  <c:v>101.31467647303946</c:v>
                </c:pt>
                <c:pt idx="29">
                  <c:v>101.40859810374198</c:v>
                </c:pt>
                <c:pt idx="30">
                  <c:v>101.4964415349074</c:v>
                </c:pt>
                <c:pt idx="31">
                  <c:v>101.57753559127286</c:v>
                </c:pt>
                <c:pt idx="32">
                  <c:v>101.65121054100715</c:v>
                </c:pt>
                <c:pt idx="33">
                  <c:v>101.7168088842182</c:v>
                </c:pt>
                <c:pt idx="34">
                  <c:v>101.77369688868636</c:v>
                </c:pt>
                <c:pt idx="35">
                  <c:v>101.82127654784045</c:v>
                </c:pt>
                <c:pt idx="36">
                  <c:v>101.85899757831096</c:v>
                </c:pt>
                <c:pt idx="37">
                  <c:v>101.88636903300667</c:v>
                </c:pt>
                <c:pt idx="38">
                  <c:v>101.90297008586052</c:v>
                </c:pt>
                <c:pt idx="39">
                  <c:v>101.90845955013801</c:v>
                </c:pt>
                <c:pt idx="40">
                  <c:v>101.90258372549866</c:v>
                </c:pt>
                <c:pt idx="41">
                  <c:v>101.8851822294334</c:v>
                </c:pt>
                <c:pt idx="42">
                  <c:v>101.85619155326647</c:v>
                </c:pt>
                <c:pt idx="43">
                  <c:v>101.81564618615889</c:v>
                </c:pt>
                <c:pt idx="44">
                  <c:v>101.76367726507489</c:v>
                </c:pt>
                <c:pt idx="45">
                  <c:v>101.70050882587223</c:v>
                </c:pt>
                <c:pt idx="46">
                  <c:v>101.62645184168775</c:v>
                </c:pt>
                <c:pt idx="47">
                  <c:v>101.54189633147246</c:v>
                </c:pt>
                <c:pt idx="48">
                  <c:v>101.44730189731524</c:v>
                </c:pt>
                <c:pt idx="49">
                  <c:v>101.34318709972179</c:v>
                </c:pt>
                <c:pt idx="50">
                  <c:v>101.23011810344511</c:v>
                </c:pt>
                <c:pt idx="51">
                  <c:v>101.10869702345184</c:v>
                </c:pt>
                <c:pt idx="52">
                  <c:v>100.97955037399605</c:v>
                </c:pt>
                <c:pt idx="53">
                  <c:v>100.8433179780392</c:v>
                </c:pt>
                <c:pt idx="54">
                  <c:v>100.70064263486371</c:v>
                </c:pt>
                <c:pt idx="55">
                  <c:v>100.55216077645539</c:v>
                </c:pt>
                <c:pt idx="56">
                  <c:v>100.39849427356897</c:v>
                </c:pt>
                <c:pt idx="57">
                  <c:v>100.24024348509771</c:v>
                </c:pt>
                <c:pt idx="58">
                  <c:v>100.0779815831676</c:v>
                </c:pt>
                <c:pt idx="59">
                  <c:v>99.912250133845717</c:v>
                </c:pt>
                <c:pt idx="60">
                  <c:v>99.743555870933832</c:v>
                </c:pt>
                <c:pt idx="61">
                  <c:v>99.572368568455246</c:v>
                </c:pt>
                <c:pt idx="62">
                  <c:v>99.399119895760492</c:v>
                </c:pt>
                <c:pt idx="63">
                  <c:v>99.224203126722642</c:v>
                </c:pt>
                <c:pt idx="64">
                  <c:v>99.04797356992843</c:v>
                </c:pt>
                <c:pt idx="65">
                  <c:v>98.870749588592759</c:v>
                </c:pt>
                <c:pt idx="66">
                  <c:v>98.692814085597249</c:v>
                </c:pt>
                <c:pt idx="67">
                  <c:v>98.514416339139444</c:v>
                </c:pt>
                <c:pt idx="68">
                  <c:v>98.33577408670655</c:v>
                </c:pt>
                <c:pt idx="69">
                  <c:v>98.157075768387855</c:v>
                </c:pt>
                <c:pt idx="70">
                  <c:v>97.978482854066741</c:v>
                </c:pt>
                <c:pt idx="71">
                  <c:v>97.800132192148254</c:v>
                </c:pt>
                <c:pt idx="72">
                  <c:v>97.622138329735549</c:v>
                </c:pt>
                <c:pt idx="73">
                  <c:v>97.444595765282003</c:v>
                </c:pt>
                <c:pt idx="74">
                  <c:v>97.267581104563902</c:v>
                </c:pt>
                <c:pt idx="75">
                  <c:v>97.091155099289864</c:v>
                </c:pt>
                <c:pt idx="76">
                  <c:v>96.915364554812015</c:v>
                </c:pt>
                <c:pt idx="77">
                  <c:v>96.740244099307816</c:v>
                </c:pt>
                <c:pt idx="78">
                  <c:v>96.565817811567783</c:v>
                </c:pt>
                <c:pt idx="79">
                  <c:v>96.392100708280779</c:v>
                </c:pt>
                <c:pt idx="80">
                  <c:v>96.219100094588342</c:v>
                </c:pt>
                <c:pt idx="81">
                  <c:v>96.046816783811522</c:v>
                </c:pt>
                <c:pt idx="82">
                  <c:v>95.875246193764909</c:v>
                </c:pt>
                <c:pt idx="83">
                  <c:v>95.704379328072008</c:v>
                </c:pt>
                <c:pt idx="84">
                  <c:v>95.534203651488724</c:v>
                </c:pt>
                <c:pt idx="85">
                  <c:v>95.36470386851029</c:v>
                </c:pt>
                <c:pt idx="86">
                  <c:v>95.195862614561207</c:v>
                </c:pt>
                <c:pt idx="87">
                  <c:v>95.02766106890472</c:v>
                </c:pt>
                <c:pt idx="88">
                  <c:v>94.86007949811507</c:v>
                </c:pt>
                <c:pt idx="89">
                  <c:v>94.693097738570188</c:v>
                </c:pt>
                <c:pt idx="90">
                  <c:v>94.526695625977368</c:v>
                </c:pt>
                <c:pt idx="91">
                  <c:v>94.360853379469148</c:v>
                </c:pt>
                <c:pt idx="92">
                  <c:v>94.195551947315622</c:v>
                </c:pt>
                <c:pt idx="93">
                  <c:v>94.030773320808649</c:v>
                </c:pt>
                <c:pt idx="94">
                  <c:v>93.866500822392965</c:v>
                </c:pt>
                <c:pt idx="95">
                  <c:v>93.702719373651675</c:v>
                </c:pt>
                <c:pt idx="96">
                  <c:v>93.539415748302972</c:v>
                </c:pt>
                <c:pt idx="97">
                  <c:v>93.376578814929573</c:v>
                </c:pt>
                <c:pt idx="98">
                  <c:v>93.214199773739097</c:v>
                </c:pt>
                <c:pt idx="99">
                  <c:v>93.052272391235817</c:v>
                </c:pt>
                <c:pt idx="100">
                  <c:v>92.890793236265921</c:v>
                </c:pt>
                <c:pt idx="101">
                  <c:v>92.729761920467865</c:v>
                </c:pt>
                <c:pt idx="102">
                  <c:v>92.569181345707136</c:v>
                </c:pt>
                <c:pt idx="103">
                  <c:v>92.409057960584946</c:v>
                </c:pt>
                <c:pt idx="104">
                  <c:v>92.249402027570838</c:v>
                </c:pt>
                <c:pt idx="105">
                  <c:v>92.090227901700274</c:v>
                </c:pt>
                <c:pt idx="106">
                  <c:v>91.931554321084803</c:v>
                </c:pt>
                <c:pt idx="107">
                  <c:v>91.773404708681895</c:v>
                </c:pt>
                <c:pt idx="108">
                  <c:v>91.61580748384921</c:v>
                </c:pt>
                <c:pt idx="109">
                  <c:v>91.458796381139081</c:v>
                </c:pt>
                <c:pt idx="110">
                  <c:v>91.302410772561217</c:v>
                </c:pt>
                <c:pt idx="111">
                  <c:v>91.146695988136258</c:v>
                </c:pt>
                <c:pt idx="112">
                  <c:v>90.991703627973152</c:v>
                </c:pt>
                <c:pt idx="113">
                  <c:v>90.837491857326768</c:v>
                </c:pt>
                <c:pt idx="114">
                  <c:v>90.684125674137675</c:v>
                </c:pt>
                <c:pt idx="115">
                  <c:v>90.531677136449019</c:v>
                </c:pt>
                <c:pt idx="116">
                  <c:v>90.380225534877312</c:v>
                </c:pt>
                <c:pt idx="117">
                  <c:v>90.229857493055022</c:v>
                </c:pt>
                <c:pt idx="118">
                  <c:v>90.080666976754642</c:v>
                </c:pt>
                <c:pt idx="119">
                  <c:v>89.932755190380163</c:v>
                </c:pt>
                <c:pt idx="120">
                  <c:v>89.786230337832919</c:v>
                </c:pt>
                <c:pt idx="121">
                  <c:v>89.641207223631454</c:v>
                </c:pt>
                <c:pt idx="122">
                  <c:v>89.497806669824541</c:v>
                </c:pt>
                <c:pt idx="123">
                  <c:v>89.356154724951935</c:v>
                </c:pt>
                <c:pt idx="124">
                  <c:v>89.21638164336386</c:v>
                </c:pt>
                <c:pt idx="125">
                  <c:v>89.078620616889992</c:v>
                </c:pt>
                <c:pt idx="126">
                  <c:v>88.943006246408416</c:v>
                </c:pt>
                <c:pt idx="127">
                  <c:v>88.809672748495899</c:v>
                </c:pt>
                <c:pt idx="128">
                  <c:v>88.678751902132404</c:v>
                </c:pt>
                <c:pt idx="129">
                  <c:v>88.550370752324994</c:v>
                </c:pt>
                <c:pt idx="130">
                  <c:v>88.424649101256435</c:v>
                </c:pt>
                <c:pt idx="131">
                  <c:v>88.301696832670899</c:v>
                </c:pt>
                <c:pt idx="132">
                  <c:v>88.181611130947914</c:v>
                </c:pt>
                <c:pt idx="133">
                  <c:v>88.06447367170577</c:v>
                </c:pt>
                <c:pt idx="134">
                  <c:v>87.950347874617336</c:v>
                </c:pt>
                <c:pt idx="135">
                  <c:v>87.839276320078341</c:v>
                </c:pt>
                <c:pt idx="136">
                  <c:v>87.731278438066369</c:v>
                </c:pt>
                <c:pt idx="137">
                  <c:v>87.626348578713475</c:v>
                </c:pt>
                <c:pt idx="138">
                  <c:v>87.52445456880173</c:v>
                </c:pt>
                <c:pt idx="139">
                  <c:v>87.425536846043826</c:v>
                </c:pt>
                <c:pt idx="140">
                  <c:v>87.329508243666425</c:v>
                </c:pt>
                <c:pt idx="141">
                  <c:v>87.236254472179468</c:v>
                </c:pt>
                <c:pt idx="142">
                  <c:v>87.145635314671466</c:v>
                </c:pt>
                <c:pt idx="143">
                  <c:v>87.057486518494926</c:v>
                </c:pt>
                <c:pt idx="144">
                  <c:v>86.971622332202969</c:v>
                </c:pt>
                <c:pt idx="145">
                  <c:v>86.887838604663273</c:v>
                </c:pt>
                <c:pt idx="146">
                  <c:v>86.805916335906332</c:v>
                </c:pt>
                <c:pt idx="147">
                  <c:v>86.72562554858979</c:v>
                </c:pt>
                <c:pt idx="148">
                  <c:v>86.646729336486885</c:v>
                </c:pt>
                <c:pt idx="149">
                  <c:v>86.568987942873008</c:v>
                </c:pt>
                <c:pt idx="150">
                  <c:v>86.492162726991651</c:v>
                </c:pt>
                <c:pt idx="151">
                  <c:v>86.416019890051786</c:v>
                </c:pt>
                <c:pt idx="152">
                  <c:v>86.340333851923077</c:v>
                </c:pt>
                <c:pt idx="153">
                  <c:v>86.264890193910063</c:v>
                </c:pt>
                <c:pt idx="154">
                  <c:v>86.189488109568885</c:v>
                </c:pt>
                <c:pt idx="155">
                  <c:v>86.113942332397542</c:v>
                </c:pt>
                <c:pt idx="156">
                  <c:v>86.038084534550009</c:v>
                </c:pt>
                <c:pt idx="157">
                  <c:v>85.961764213045399</c:v>
                </c:pt>
                <c:pt idx="158">
                  <c:v>85.884849098281492</c:v>
                </c:pt>
                <c:pt idx="159">
                  <c:v>85.80722513349933</c:v>
                </c:pt>
                <c:pt idx="160">
                  <c:v>85.728796083099638</c:v>
                </c:pt>
                <c:pt idx="161">
                  <c:v>85.649482832643727</c:v>
                </c:pt>
                <c:pt idx="162">
                  <c:v>85.569222444508128</c:v>
                </c:pt>
                <c:pt idx="163">
                  <c:v>85.487967031175174</c:v>
                </c:pt>
                <c:pt idx="164">
                  <c:v>85.405682503778351</c:v>
                </c:pt>
                <c:pt idx="165">
                  <c:v>85.322347247510137</c:v>
                </c:pt>
                <c:pt idx="166">
                  <c:v>85.237950768517024</c:v>
                </c:pt>
                <c:pt idx="167">
                  <c:v>85.15249234951736</c:v>
                </c:pt>
                <c:pt idx="168">
                  <c:v>85.065979744047354</c:v>
                </c:pt>
                <c:pt idx="169">
                  <c:v>84.978427932305038</c:v>
                </c:pt>
                <c:pt idx="170">
                  <c:v>84.889857955258449</c:v>
                </c:pt>
                <c:pt idx="171">
                  <c:v>84.800295838147576</c:v>
                </c:pt>
                <c:pt idx="172">
                  <c:v>84.709771609802061</c:v>
                </c:pt>
                <c:pt idx="173">
                  <c:v>84.618318420319909</c:v>
                </c:pt>
                <c:pt idx="174">
                  <c:v>84.525971756561646</c:v>
                </c:pt>
                <c:pt idx="175">
                  <c:v>84.432768752545215</c:v>
                </c:pt>
                <c:pt idx="176">
                  <c:v>84.338747590087721</c:v>
                </c:pt>
                <c:pt idx="177">
                  <c:v>84.243946983845191</c:v>
                </c:pt>
                <c:pt idx="178">
                  <c:v>84.148405744152782</c:v>
                </c:pt>
                <c:pt idx="179">
                  <c:v>84.052162410685639</c:v>
                </c:pt>
                <c:pt idx="180">
                  <c:v>83.955254949860333</c:v>
                </c:pt>
                <c:pt idx="181">
                  <c:v>83.857720509014484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100.242</c:v>
                </c:pt>
                <c:pt idx="1">
                  <c:v>98.903000000000006</c:v>
                </c:pt>
                <c:pt idx="2">
                  <c:v>98.29</c:v>
                </c:pt>
                <c:pt idx="3">
                  <c:v>99.305999999999997</c:v>
                </c:pt>
                <c:pt idx="4">
                  <c:v>99.305999999999997</c:v>
                </c:pt>
                <c:pt idx="5">
                  <c:v>98.355000000000004</c:v>
                </c:pt>
                <c:pt idx="6">
                  <c:v>99.887</c:v>
                </c:pt>
                <c:pt idx="7">
                  <c:v>99.355000000000004</c:v>
                </c:pt>
                <c:pt idx="8">
                  <c:v>99.79</c:v>
                </c:pt>
                <c:pt idx="9">
                  <c:v>99.644999999999996</c:v>
                </c:pt>
                <c:pt idx="10">
                  <c:v>100.09699999999999</c:v>
                </c:pt>
                <c:pt idx="11">
                  <c:v>99.081000000000003</c:v>
                </c:pt>
                <c:pt idx="12">
                  <c:v>99.822999999999993</c:v>
                </c:pt>
                <c:pt idx="13">
                  <c:v>100.435</c:v>
                </c:pt>
                <c:pt idx="14">
                  <c:v>98.338999999999999</c:v>
                </c:pt>
                <c:pt idx="15">
                  <c:v>99.742000000000004</c:v>
                </c:pt>
                <c:pt idx="16">
                  <c:v>101.40300000000001</c:v>
                </c:pt>
                <c:pt idx="17">
                  <c:v>100.032</c:v>
                </c:pt>
                <c:pt idx="18">
                  <c:v>98.338999999999999</c:v>
                </c:pt>
                <c:pt idx="19">
                  <c:v>100.98399999999999</c:v>
                </c:pt>
                <c:pt idx="20">
                  <c:v>98.951999999999998</c:v>
                </c:pt>
                <c:pt idx="21">
                  <c:v>99.71</c:v>
                </c:pt>
                <c:pt idx="22">
                  <c:v>99</c:v>
                </c:pt>
                <c:pt idx="23">
                  <c:v>98.531999999999996</c:v>
                </c:pt>
                <c:pt idx="24">
                  <c:v>99.5</c:v>
                </c:pt>
                <c:pt idx="25">
                  <c:v>102.113</c:v>
                </c:pt>
                <c:pt idx="26">
                  <c:v>100.629</c:v>
                </c:pt>
                <c:pt idx="27">
                  <c:v>100.645</c:v>
                </c:pt>
                <c:pt idx="28">
                  <c:v>100.919</c:v>
                </c:pt>
                <c:pt idx="29">
                  <c:v>100.161</c:v>
                </c:pt>
                <c:pt idx="30">
                  <c:v>101.01600000000001</c:v>
                </c:pt>
                <c:pt idx="31">
                  <c:v>100.67700000000001</c:v>
                </c:pt>
                <c:pt idx="32">
                  <c:v>101.774</c:v>
                </c:pt>
                <c:pt idx="33">
                  <c:v>102.21</c:v>
                </c:pt>
                <c:pt idx="34">
                  <c:v>103.339</c:v>
                </c:pt>
                <c:pt idx="35">
                  <c:v>102.113</c:v>
                </c:pt>
                <c:pt idx="36">
                  <c:v>104.613</c:v>
                </c:pt>
                <c:pt idx="37">
                  <c:v>102.774</c:v>
                </c:pt>
                <c:pt idx="38">
                  <c:v>105.548</c:v>
                </c:pt>
                <c:pt idx="39">
                  <c:v>105.5</c:v>
                </c:pt>
                <c:pt idx="40">
                  <c:v>106.67700000000001</c:v>
                </c:pt>
                <c:pt idx="41">
                  <c:v>107.935</c:v>
                </c:pt>
                <c:pt idx="42">
                  <c:v>109.468</c:v>
                </c:pt>
                <c:pt idx="43">
                  <c:v>113.774</c:v>
                </c:pt>
                <c:pt idx="44">
                  <c:v>118.629</c:v>
                </c:pt>
                <c:pt idx="45">
                  <c:v>125.32299999999999</c:v>
                </c:pt>
                <c:pt idx="46">
                  <c:v>134.5</c:v>
                </c:pt>
                <c:pt idx="47">
                  <c:v>147.08099999999999</c:v>
                </c:pt>
                <c:pt idx="48">
                  <c:v>162.48400000000001</c:v>
                </c:pt>
                <c:pt idx="49">
                  <c:v>176.726</c:v>
                </c:pt>
                <c:pt idx="50">
                  <c:v>190.41900000000001</c:v>
                </c:pt>
                <c:pt idx="51">
                  <c:v>201.85499999999999</c:v>
                </c:pt>
                <c:pt idx="52">
                  <c:v>212.113</c:v>
                </c:pt>
                <c:pt idx="53">
                  <c:v>217.62899999999999</c:v>
                </c:pt>
                <c:pt idx="54">
                  <c:v>223.62899999999999</c:v>
                </c:pt>
                <c:pt idx="55">
                  <c:v>226.435</c:v>
                </c:pt>
                <c:pt idx="56">
                  <c:v>228.048</c:v>
                </c:pt>
                <c:pt idx="57">
                  <c:v>223.274</c:v>
                </c:pt>
                <c:pt idx="58">
                  <c:v>217.952</c:v>
                </c:pt>
                <c:pt idx="59">
                  <c:v>205.565</c:v>
                </c:pt>
                <c:pt idx="60">
                  <c:v>187.30600000000001</c:v>
                </c:pt>
                <c:pt idx="61">
                  <c:v>154.75800000000001</c:v>
                </c:pt>
                <c:pt idx="62">
                  <c:v>120.51600000000001</c:v>
                </c:pt>
                <c:pt idx="63">
                  <c:v>105.90300000000001</c:v>
                </c:pt>
                <c:pt idx="64">
                  <c:v>103.145</c:v>
                </c:pt>
                <c:pt idx="65">
                  <c:v>104.5</c:v>
                </c:pt>
                <c:pt idx="66">
                  <c:v>106.32299999999999</c:v>
                </c:pt>
                <c:pt idx="67">
                  <c:v>113.548</c:v>
                </c:pt>
                <c:pt idx="68">
                  <c:v>117.51600000000001</c:v>
                </c:pt>
                <c:pt idx="69">
                  <c:v>124.565</c:v>
                </c:pt>
                <c:pt idx="70">
                  <c:v>135.726</c:v>
                </c:pt>
                <c:pt idx="71">
                  <c:v>147.5</c:v>
                </c:pt>
                <c:pt idx="72">
                  <c:v>155.75800000000001</c:v>
                </c:pt>
                <c:pt idx="73">
                  <c:v>166.387</c:v>
                </c:pt>
                <c:pt idx="74">
                  <c:v>176.46799999999999</c:v>
                </c:pt>
                <c:pt idx="75">
                  <c:v>182.452</c:v>
                </c:pt>
                <c:pt idx="76">
                  <c:v>184.35499999999999</c:v>
                </c:pt>
                <c:pt idx="77">
                  <c:v>188.41900000000001</c:v>
                </c:pt>
                <c:pt idx="78">
                  <c:v>187.62899999999999</c:v>
                </c:pt>
                <c:pt idx="79">
                  <c:v>182.79</c:v>
                </c:pt>
                <c:pt idx="80">
                  <c:v>172.01599999999999</c:v>
                </c:pt>
                <c:pt idx="81">
                  <c:v>150.74199999999999</c:v>
                </c:pt>
                <c:pt idx="82">
                  <c:v>123.258</c:v>
                </c:pt>
                <c:pt idx="83">
                  <c:v>105.871</c:v>
                </c:pt>
                <c:pt idx="84">
                  <c:v>96.048000000000002</c:v>
                </c:pt>
                <c:pt idx="85">
                  <c:v>94.822999999999993</c:v>
                </c:pt>
                <c:pt idx="86">
                  <c:v>94.757999999999996</c:v>
                </c:pt>
                <c:pt idx="87">
                  <c:v>92.629000000000005</c:v>
                </c:pt>
                <c:pt idx="88">
                  <c:v>93.322999999999993</c:v>
                </c:pt>
                <c:pt idx="89">
                  <c:v>92.677000000000007</c:v>
                </c:pt>
                <c:pt idx="90">
                  <c:v>94.694000000000003</c:v>
                </c:pt>
                <c:pt idx="91">
                  <c:v>93.177000000000007</c:v>
                </c:pt>
                <c:pt idx="92">
                  <c:v>93.516000000000005</c:v>
                </c:pt>
                <c:pt idx="93">
                  <c:v>93.677000000000007</c:v>
                </c:pt>
                <c:pt idx="94">
                  <c:v>93.064999999999998</c:v>
                </c:pt>
                <c:pt idx="95">
                  <c:v>94.322999999999993</c:v>
                </c:pt>
                <c:pt idx="96">
                  <c:v>93.064999999999998</c:v>
                </c:pt>
                <c:pt idx="97">
                  <c:v>95.031999999999996</c:v>
                </c:pt>
                <c:pt idx="98">
                  <c:v>92.596999999999994</c:v>
                </c:pt>
                <c:pt idx="99">
                  <c:v>93.79</c:v>
                </c:pt>
                <c:pt idx="100">
                  <c:v>94.096999999999994</c:v>
                </c:pt>
                <c:pt idx="101">
                  <c:v>93.21</c:v>
                </c:pt>
                <c:pt idx="102">
                  <c:v>94.451999999999998</c:v>
                </c:pt>
                <c:pt idx="103">
                  <c:v>94.064999999999998</c:v>
                </c:pt>
                <c:pt idx="104">
                  <c:v>93.21</c:v>
                </c:pt>
                <c:pt idx="105">
                  <c:v>95.903000000000006</c:v>
                </c:pt>
                <c:pt idx="106">
                  <c:v>94.064999999999998</c:v>
                </c:pt>
                <c:pt idx="107">
                  <c:v>95.21</c:v>
                </c:pt>
                <c:pt idx="108">
                  <c:v>97.870999999999995</c:v>
                </c:pt>
                <c:pt idx="109">
                  <c:v>98.242000000000004</c:v>
                </c:pt>
                <c:pt idx="110">
                  <c:v>98.613</c:v>
                </c:pt>
                <c:pt idx="111">
                  <c:v>99.29</c:v>
                </c:pt>
                <c:pt idx="112">
                  <c:v>97.418999999999997</c:v>
                </c:pt>
                <c:pt idx="113">
                  <c:v>99.21</c:v>
                </c:pt>
                <c:pt idx="114">
                  <c:v>97.838999999999999</c:v>
                </c:pt>
                <c:pt idx="115">
                  <c:v>96.403000000000006</c:v>
                </c:pt>
                <c:pt idx="116">
                  <c:v>95.596999999999994</c:v>
                </c:pt>
                <c:pt idx="117">
                  <c:v>95.387</c:v>
                </c:pt>
                <c:pt idx="118">
                  <c:v>93.387</c:v>
                </c:pt>
                <c:pt idx="119">
                  <c:v>92.081000000000003</c:v>
                </c:pt>
                <c:pt idx="120">
                  <c:v>90.403000000000006</c:v>
                </c:pt>
                <c:pt idx="121">
                  <c:v>89.355000000000004</c:v>
                </c:pt>
                <c:pt idx="122">
                  <c:v>89.983999999999995</c:v>
                </c:pt>
                <c:pt idx="123">
                  <c:v>90.387</c:v>
                </c:pt>
                <c:pt idx="124">
                  <c:v>87.644999999999996</c:v>
                </c:pt>
                <c:pt idx="125">
                  <c:v>89.694000000000003</c:v>
                </c:pt>
                <c:pt idx="126">
                  <c:v>88.774000000000001</c:v>
                </c:pt>
                <c:pt idx="127">
                  <c:v>88.71</c:v>
                </c:pt>
                <c:pt idx="128">
                  <c:v>86.468000000000004</c:v>
                </c:pt>
                <c:pt idx="129">
                  <c:v>87.096999999999994</c:v>
                </c:pt>
                <c:pt idx="130">
                  <c:v>88.935000000000002</c:v>
                </c:pt>
                <c:pt idx="131">
                  <c:v>87.468000000000004</c:v>
                </c:pt>
                <c:pt idx="132">
                  <c:v>88.355000000000004</c:v>
                </c:pt>
                <c:pt idx="133">
                  <c:v>87.838999999999999</c:v>
                </c:pt>
                <c:pt idx="134">
                  <c:v>88.968000000000004</c:v>
                </c:pt>
                <c:pt idx="135">
                  <c:v>89.870999999999995</c:v>
                </c:pt>
                <c:pt idx="136">
                  <c:v>89.918999999999997</c:v>
                </c:pt>
                <c:pt idx="137">
                  <c:v>89.370999999999995</c:v>
                </c:pt>
                <c:pt idx="138">
                  <c:v>92.370999999999995</c:v>
                </c:pt>
                <c:pt idx="139">
                  <c:v>91.838999999999999</c:v>
                </c:pt>
                <c:pt idx="140">
                  <c:v>94.887</c:v>
                </c:pt>
                <c:pt idx="141">
                  <c:v>92.870999999999995</c:v>
                </c:pt>
                <c:pt idx="142">
                  <c:v>92.968000000000004</c:v>
                </c:pt>
                <c:pt idx="143">
                  <c:v>89.29</c:v>
                </c:pt>
                <c:pt idx="144">
                  <c:v>91.081000000000003</c:v>
                </c:pt>
                <c:pt idx="145">
                  <c:v>89.257999999999996</c:v>
                </c:pt>
                <c:pt idx="146">
                  <c:v>88.644999999999996</c:v>
                </c:pt>
                <c:pt idx="147">
                  <c:v>86.242000000000004</c:v>
                </c:pt>
                <c:pt idx="148">
                  <c:v>88.322999999999993</c:v>
                </c:pt>
                <c:pt idx="149">
                  <c:v>87.048000000000002</c:v>
                </c:pt>
                <c:pt idx="150">
                  <c:v>87.274000000000001</c:v>
                </c:pt>
                <c:pt idx="151">
                  <c:v>85.968000000000004</c:v>
                </c:pt>
                <c:pt idx="152">
                  <c:v>86.644999999999996</c:v>
                </c:pt>
                <c:pt idx="153">
                  <c:v>86.418999999999997</c:v>
                </c:pt>
                <c:pt idx="154">
                  <c:v>84.694000000000003</c:v>
                </c:pt>
                <c:pt idx="155">
                  <c:v>85.096999999999994</c:v>
                </c:pt>
                <c:pt idx="156">
                  <c:v>83.694000000000003</c:v>
                </c:pt>
                <c:pt idx="157">
                  <c:v>85.581000000000003</c:v>
                </c:pt>
                <c:pt idx="158">
                  <c:v>88.305999999999997</c:v>
                </c:pt>
                <c:pt idx="159">
                  <c:v>85.483999999999995</c:v>
                </c:pt>
                <c:pt idx="160">
                  <c:v>84.144999999999996</c:v>
                </c:pt>
                <c:pt idx="161">
                  <c:v>84.29</c:v>
                </c:pt>
                <c:pt idx="162">
                  <c:v>87.177000000000007</c:v>
                </c:pt>
                <c:pt idx="163">
                  <c:v>85.435000000000002</c:v>
                </c:pt>
                <c:pt idx="164">
                  <c:v>86.129000000000005</c:v>
                </c:pt>
                <c:pt idx="165">
                  <c:v>86.370999999999995</c:v>
                </c:pt>
                <c:pt idx="166">
                  <c:v>84.903000000000006</c:v>
                </c:pt>
                <c:pt idx="167">
                  <c:v>84.5</c:v>
                </c:pt>
                <c:pt idx="168">
                  <c:v>86.483999999999995</c:v>
                </c:pt>
                <c:pt idx="169">
                  <c:v>85.161000000000001</c:v>
                </c:pt>
                <c:pt idx="170">
                  <c:v>85.177000000000007</c:v>
                </c:pt>
                <c:pt idx="171">
                  <c:v>85.903000000000006</c:v>
                </c:pt>
                <c:pt idx="172">
                  <c:v>84.096999999999994</c:v>
                </c:pt>
                <c:pt idx="173">
                  <c:v>84.403000000000006</c:v>
                </c:pt>
                <c:pt idx="174">
                  <c:v>85.677000000000007</c:v>
                </c:pt>
                <c:pt idx="175">
                  <c:v>84.29</c:v>
                </c:pt>
                <c:pt idx="176">
                  <c:v>86.016000000000005</c:v>
                </c:pt>
                <c:pt idx="177">
                  <c:v>85.951999999999998</c:v>
                </c:pt>
                <c:pt idx="178">
                  <c:v>84.305999999999997</c:v>
                </c:pt>
                <c:pt idx="179">
                  <c:v>85.983999999999995</c:v>
                </c:pt>
                <c:pt idx="180">
                  <c:v>83.79</c:v>
                </c:pt>
                <c:pt idx="181">
                  <c:v>85.596999999999994</c:v>
                </c:pt>
                <c:pt idx="182">
                  <c:v>83.79</c:v>
                </c:pt>
                <c:pt idx="183">
                  <c:v>84.742000000000004</c:v>
                </c:pt>
                <c:pt idx="184">
                  <c:v>84.194000000000003</c:v>
                </c:pt>
                <c:pt idx="185">
                  <c:v>85.064999999999998</c:v>
                </c:pt>
                <c:pt idx="186">
                  <c:v>85.548000000000002</c:v>
                </c:pt>
                <c:pt idx="187">
                  <c:v>84.29</c:v>
                </c:pt>
                <c:pt idx="188">
                  <c:v>83.694000000000003</c:v>
                </c:pt>
                <c:pt idx="189">
                  <c:v>84.838999999999999</c:v>
                </c:pt>
                <c:pt idx="190">
                  <c:v>84.581000000000003</c:v>
                </c:pt>
                <c:pt idx="191">
                  <c:v>84.338999999999999</c:v>
                </c:pt>
                <c:pt idx="192">
                  <c:v>85.129000000000005</c:v>
                </c:pt>
                <c:pt idx="193">
                  <c:v>82.757999999999996</c:v>
                </c:pt>
                <c:pt idx="194">
                  <c:v>83.855000000000004</c:v>
                </c:pt>
                <c:pt idx="195">
                  <c:v>84.435000000000002</c:v>
                </c:pt>
                <c:pt idx="196">
                  <c:v>85.661000000000001</c:v>
                </c:pt>
                <c:pt idx="197">
                  <c:v>83.225999999999999</c:v>
                </c:pt>
                <c:pt idx="198">
                  <c:v>84.370999999999995</c:v>
                </c:pt>
                <c:pt idx="199">
                  <c:v>85.305999999999997</c:v>
                </c:pt>
                <c:pt idx="200">
                  <c:v>84.613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98.474047831020627</c:v>
                </c:pt>
                <c:pt idx="1">
                  <c:v>98.606015938795494</c:v>
                </c:pt>
                <c:pt idx="2">
                  <c:v>98.738613152961335</c:v>
                </c:pt>
                <c:pt idx="3">
                  <c:v>98.871823015631009</c:v>
                </c:pt>
                <c:pt idx="4">
                  <c:v>99.005620289515875</c:v>
                </c:pt>
                <c:pt idx="5">
                  <c:v>99.139969566093669</c:v>
                </c:pt>
                <c:pt idx="6">
                  <c:v>99.274823733960986</c:v>
                </c:pt>
                <c:pt idx="7">
                  <c:v>99.41012230535496</c:v>
                </c:pt>
                <c:pt idx="8">
                  <c:v>99.545789602626655</c:v>
                </c:pt>
                <c:pt idx="9">
                  <c:v>99.681732811922714</c:v>
                </c:pt>
                <c:pt idx="10">
                  <c:v>99.817839919327866</c:v>
                </c:pt>
                <c:pt idx="11">
                  <c:v>99.953977556672342</c:v>
                </c:pt>
                <c:pt idx="12">
                  <c:v>100.08998880253648</c:v>
                </c:pt>
                <c:pt idx="13">
                  <c:v>100.22569101280597</c:v>
                </c:pt>
                <c:pt idx="14">
                  <c:v>100.36087380128369</c:v>
                </c:pt>
                <c:pt idx="15">
                  <c:v>100.49529736551324</c:v>
                </c:pt>
                <c:pt idx="16">
                  <c:v>100.62869147385864</c:v>
                </c:pt>
                <c:pt idx="17">
                  <c:v>100.76075562438423</c:v>
                </c:pt>
                <c:pt idx="18">
                  <c:v>100.89116119500348</c:v>
                </c:pt>
                <c:pt idx="19">
                  <c:v>101.01955688626315</c:v>
                </c:pt>
                <c:pt idx="20">
                  <c:v>101.14557949332054</c:v>
                </c:pt>
                <c:pt idx="21">
                  <c:v>101.26887313652338</c:v>
                </c:pt>
                <c:pt idx="22">
                  <c:v>101.38912165711979</c:v>
                </c:pt>
                <c:pt idx="23">
                  <c:v>101.50610108531102</c:v>
                </c:pt>
                <c:pt idx="24">
                  <c:v>101.61976204242171</c:v>
                </c:pt>
                <c:pt idx="25">
                  <c:v>101.73035572963599</c:v>
                </c:pt>
                <c:pt idx="26">
                  <c:v>101.83862175586792</c:v>
                </c:pt>
                <c:pt idx="27">
                  <c:v>101.94606124680159</c:v>
                </c:pt>
                <c:pt idx="28">
                  <c:v>102.0553239377183</c:v>
                </c:pt>
                <c:pt idx="29">
                  <c:v>102.17074235554561</c:v>
                </c:pt>
                <c:pt idx="30">
                  <c:v>102.29904830487644</c:v>
                </c:pt>
                <c:pt idx="31">
                  <c:v>102.45030470396907</c:v>
                </c:pt>
                <c:pt idx="32">
                  <c:v>102.63907689884712</c:v>
                </c:pt>
                <c:pt idx="33">
                  <c:v>102.88584918109083</c:v>
                </c:pt>
                <c:pt idx="34">
                  <c:v>103.21866177856914</c:v>
                </c:pt>
                <c:pt idx="35">
                  <c:v>103.67489933665753</c:v>
                </c:pt>
                <c:pt idx="36">
                  <c:v>104.30310381101376</c:v>
                </c:pt>
                <c:pt idx="37">
                  <c:v>105.16461536264273</c:v>
                </c:pt>
                <c:pt idx="38">
                  <c:v>106.33477043993237</c:v>
                </c:pt>
                <c:pt idx="39">
                  <c:v>107.90331699706323</c:v>
                </c:pt>
                <c:pt idx="40">
                  <c:v>109.97365695163312</c:v>
                </c:pt>
                <c:pt idx="41">
                  <c:v>112.66051264636022</c:v>
                </c:pt>
                <c:pt idx="42">
                  <c:v>116.08565506338174</c:v>
                </c:pt>
                <c:pt idx="43">
                  <c:v>120.37144202763631</c:v>
                </c:pt>
                <c:pt idx="44">
                  <c:v>125.63210305838521</c:v>
                </c:pt>
                <c:pt idx="45">
                  <c:v>131.96297122782309</c:v>
                </c:pt>
                <c:pt idx="46">
                  <c:v>139.42818339971473</c:v>
                </c:pt>
                <c:pt idx="47">
                  <c:v>148.04770814982973</c:v>
                </c:pt>
                <c:pt idx="48">
                  <c:v>157.78482257645678</c:v>
                </c:pt>
                <c:pt idx="49">
                  <c:v>168.53506962548789</c:v>
                </c:pt>
                <c:pt idx="50">
                  <c:v>180.11642781277661</c:v>
                </c:pt>
                <c:pt idx="51">
                  <c:v>192.25579910506286</c:v>
                </c:pt>
                <c:pt idx="52">
                  <c:v>204.55607958052823</c:v>
                </c:pt>
                <c:pt idx="53">
                  <c:v>216.41354819658827</c:v>
                </c:pt>
                <c:pt idx="54">
                  <c:v>226.85986660399851</c:v>
                </c:pt>
                <c:pt idx="55">
                  <c:v>234.37445073225703</c:v>
                </c:pt>
                <c:pt idx="56">
                  <c:v>236.86910515858096</c:v>
                </c:pt>
                <c:pt idx="57">
                  <c:v>232.15861879774604</c:v>
                </c:pt>
                <c:pt idx="58">
                  <c:v>219.02621738080651</c:v>
                </c:pt>
                <c:pt idx="59">
                  <c:v>198.39677296334111</c:v>
                </c:pt>
                <c:pt idx="60">
                  <c:v>173.65283534336996</c:v>
                </c:pt>
                <c:pt idx="61">
                  <c:v>149.50953771041716</c:v>
                </c:pt>
                <c:pt idx="62">
                  <c:v>130.02625846376452</c:v>
                </c:pt>
                <c:pt idx="63">
                  <c:v>117.12379668265785</c:v>
                </c:pt>
                <c:pt idx="64">
                  <c:v>110.49902905652144</c:v>
                </c:pt>
                <c:pt idx="65">
                  <c:v>108.63232552153961</c:v>
                </c:pt>
                <c:pt idx="66">
                  <c:v>109.92346690745099</c:v>
                </c:pt>
                <c:pt idx="67">
                  <c:v>113.29196399557344</c:v>
                </c:pt>
                <c:pt idx="68">
                  <c:v>118.21780360181238</c:v>
                </c:pt>
                <c:pt idx="69">
                  <c:v>124.52548751652022</c:v>
                </c:pt>
                <c:pt idx="70">
                  <c:v>132.16231986146084</c:v>
                </c:pt>
                <c:pt idx="71">
                  <c:v>141.05636339664372</c:v>
                </c:pt>
                <c:pt idx="72">
                  <c:v>151.03964216390358</c:v>
                </c:pt>
                <c:pt idx="73">
                  <c:v>161.7949617401018</c:v>
                </c:pt>
                <c:pt idx="74">
                  <c:v>172.77871424345852</c:v>
                </c:pt>
                <c:pt idx="75">
                  <c:v>183.07358031180806</c:v>
                </c:pt>
                <c:pt idx="76">
                  <c:v>191.18811255031557</c:v>
                </c:pt>
                <c:pt idx="77">
                  <c:v>195.00506322919219</c:v>
                </c:pt>
                <c:pt idx="78">
                  <c:v>192.26301907367073</c:v>
                </c:pt>
                <c:pt idx="79">
                  <c:v>181.74339763759366</c:v>
                </c:pt>
                <c:pt idx="80">
                  <c:v>164.55113007386487</c:v>
                </c:pt>
                <c:pt idx="81">
                  <c:v>144.26401266733438</c:v>
                </c:pt>
                <c:pt idx="82">
                  <c:v>125.38335965543729</c:v>
                </c:pt>
                <c:pt idx="83">
                  <c:v>111.1240480674404</c:v>
                </c:pt>
                <c:pt idx="84">
                  <c:v>102.26882275796233</c:v>
                </c:pt>
                <c:pt idx="85">
                  <c:v>97.694929578112578</c:v>
                </c:pt>
                <c:pt idx="86">
                  <c:v>95.685126161863963</c:v>
                </c:pt>
                <c:pt idx="87">
                  <c:v>94.883136541250664</c:v>
                </c:pt>
                <c:pt idx="88">
                  <c:v>94.537318925869741</c:v>
                </c:pt>
                <c:pt idx="89">
                  <c:v>94.331371299740809</c:v>
                </c:pt>
                <c:pt idx="90">
                  <c:v>94.160826470119559</c:v>
                </c:pt>
                <c:pt idx="91">
                  <c:v>93.998164037397288</c:v>
                </c:pt>
                <c:pt idx="92">
                  <c:v>93.837630997995873</c:v>
                </c:pt>
                <c:pt idx="93">
                  <c:v>93.678478912236159</c:v>
                </c:pt>
                <c:pt idx="94">
                  <c:v>93.521122342267873</c:v>
                </c:pt>
                <c:pt idx="95">
                  <c:v>93.366629416419485</c:v>
                </c:pt>
                <c:pt idx="96">
                  <c:v>93.216986226366572</c:v>
                </c:pt>
                <c:pt idx="97">
                  <c:v>93.07564599726804</c:v>
                </c:pt>
                <c:pt idx="98">
                  <c:v>92.948306159609899</c:v>
                </c:pt>
                <c:pt idx="99">
                  <c:v>92.843885224502415</c:v>
                </c:pt>
                <c:pt idx="100">
                  <c:v>92.775595779758291</c:v>
                </c:pt>
                <c:pt idx="101">
                  <c:v>92.761885466738889</c:v>
                </c:pt>
                <c:pt idx="102">
                  <c:v>92.826868473507773</c:v>
                </c:pt>
                <c:pt idx="103">
                  <c:v>92.999732203433808</c:v>
                </c:pt>
                <c:pt idx="104">
                  <c:v>93.312519338398687</c:v>
                </c:pt>
                <c:pt idx="105">
                  <c:v>93.795670844295842</c:v>
                </c:pt>
                <c:pt idx="106">
                  <c:v>94.47074063064872</c:v>
                </c:pt>
                <c:pt idx="107">
                  <c:v>95.339770615915086</c:v>
                </c:pt>
                <c:pt idx="108">
                  <c:v>96.371302488207107</c:v>
                </c:pt>
                <c:pt idx="109">
                  <c:v>97.484900125777614</c:v>
                </c:pt>
                <c:pt idx="110">
                  <c:v>98.540435235203404</c:v>
                </c:pt>
                <c:pt idx="111">
                  <c:v>99.344081877559731</c:v>
                </c:pt>
                <c:pt idx="112">
                  <c:v>99.684087140488288</c:v>
                </c:pt>
                <c:pt idx="113">
                  <c:v>99.397798666965258</c:v>
                </c:pt>
                <c:pt idx="114">
                  <c:v>98.447035833011526</c:v>
                </c:pt>
                <c:pt idx="115">
                  <c:v>96.958553497136293</c:v>
                </c:pt>
                <c:pt idx="116">
                  <c:v>95.194441823783094</c:v>
                </c:pt>
                <c:pt idx="117">
                  <c:v>93.458377637564183</c:v>
                </c:pt>
                <c:pt idx="118">
                  <c:v>91.987964084596513</c:v>
                </c:pt>
                <c:pt idx="119">
                  <c:v>90.891738599431505</c:v>
                </c:pt>
                <c:pt idx="120">
                  <c:v>90.154572783833046</c:v>
                </c:pt>
                <c:pt idx="121">
                  <c:v>89.689753843939101</c:v>
                </c:pt>
                <c:pt idx="122">
                  <c:v>89.396743011461311</c:v>
                </c:pt>
                <c:pt idx="123">
                  <c:v>89.196586250509441</c:v>
                </c:pt>
                <c:pt idx="124">
                  <c:v>89.041179521359453</c:v>
                </c:pt>
                <c:pt idx="125">
                  <c:v>88.907263946557421</c:v>
                </c:pt>
                <c:pt idx="126">
                  <c:v>88.786885681381008</c:v>
                </c:pt>
                <c:pt idx="127">
                  <c:v>88.680352290306431</c:v>
                </c:pt>
                <c:pt idx="128">
                  <c:v>88.592661414728994</c:v>
                </c:pt>
                <c:pt idx="129">
                  <c:v>88.532238759148953</c:v>
                </c:pt>
                <c:pt idx="130">
                  <c:v>88.510644280727035</c:v>
                </c:pt>
                <c:pt idx="131">
                  <c:v>88.542320961285512</c:v>
                </c:pt>
                <c:pt idx="132">
                  <c:v>88.643821470237114</c:v>
                </c:pt>
                <c:pt idx="133">
                  <c:v>88.832177072012826</c:v>
                </c:pt>
                <c:pt idx="134">
                  <c:v>89.122276218782261</c:v>
                </c:pt>
                <c:pt idx="135">
                  <c:v>89.52337968767587</c:v>
                </c:pt>
                <c:pt idx="136">
                  <c:v>90.035220943597025</c:v>
                </c:pt>
                <c:pt idx="137">
                  <c:v>90.644459249136801</c:v>
                </c:pt>
                <c:pt idx="138">
                  <c:v>91.322422544169768</c:v>
                </c:pt>
                <c:pt idx="139">
                  <c:v>92.024276345720963</c:v>
                </c:pt>
                <c:pt idx="140">
                  <c:v>92.681425330478447</c:v>
                </c:pt>
                <c:pt idx="141">
                  <c:v>93.14515664984026</c:v>
                </c:pt>
                <c:pt idx="142">
                  <c:v>93.052131828749111</c:v>
                </c:pt>
                <c:pt idx="143">
                  <c:v>91.927133664538871</c:v>
                </c:pt>
                <c:pt idx="144">
                  <c:v>89.916097351230974</c:v>
                </c:pt>
                <c:pt idx="145">
                  <c:v>88.040240874153071</c:v>
                </c:pt>
                <c:pt idx="146">
                  <c:v>87.022987443716872</c:v>
                </c:pt>
                <c:pt idx="147">
                  <c:v>86.66483266885075</c:v>
                </c:pt>
                <c:pt idx="148">
                  <c:v>86.541368743350063</c:v>
                </c:pt>
                <c:pt idx="149">
                  <c:v>86.463171526718739</c:v>
                </c:pt>
                <c:pt idx="150">
                  <c:v>86.390678033948262</c:v>
                </c:pt>
                <c:pt idx="151">
                  <c:v>86.319332199653886</c:v>
                </c:pt>
                <c:pt idx="152">
                  <c:v>86.248638332817194</c:v>
                </c:pt>
                <c:pt idx="153">
                  <c:v>86.17836138510819</c:v>
                </c:pt>
                <c:pt idx="154">
                  <c:v>86.108286214820893</c:v>
                </c:pt>
                <c:pt idx="155">
                  <c:v>86.038211530685828</c:v>
                </c:pt>
                <c:pt idx="156">
                  <c:v>85.96795168603046</c:v>
                </c:pt>
                <c:pt idx="157">
                  <c:v>85.897338105540456</c:v>
                </c:pt>
                <c:pt idx="158">
                  <c:v>85.826220195938703</c:v>
                </c:pt>
                <c:pt idx="159">
                  <c:v>85.754465772519467</c:v>
                </c:pt>
                <c:pt idx="160">
                  <c:v>85.681961049674186</c:v>
                </c:pt>
                <c:pt idx="161">
                  <c:v>85.608610253310573</c:v>
                </c:pt>
                <c:pt idx="162">
                  <c:v>85.534334918418807</c:v>
                </c:pt>
                <c:pt idx="163">
                  <c:v>85.45907293649266</c:v>
                </c:pt>
                <c:pt idx="164">
                  <c:v>85.382777415740478</c:v>
                </c:pt>
                <c:pt idx="165">
                  <c:v>85.305415412769193</c:v>
                </c:pt>
                <c:pt idx="166">
                  <c:v>85.226966588439566</c:v>
                </c:pt>
                <c:pt idx="167">
                  <c:v>85.147421833561197</c:v>
                </c:pt>
                <c:pt idx="168">
                  <c:v>85.06678190261168</c:v>
                </c:pt>
                <c:pt idx="169">
                  <c:v>84.985056086201979</c:v>
                </c:pt>
                <c:pt idx="170">
                  <c:v>84.902260945929271</c:v>
                </c:pt>
                <c:pt idx="171">
                  <c:v>84.818419128801821</c:v>
                </c:pt>
                <c:pt idx="172">
                  <c:v>84.733558272740837</c:v>
                </c:pt>
                <c:pt idx="173">
                  <c:v>84.64771000982347</c:v>
                </c:pt>
                <c:pt idx="174">
                  <c:v>84.560909069940521</c:v>
                </c:pt>
                <c:pt idx="175">
                  <c:v>84.473192484357384</c:v>
                </c:pt>
                <c:pt idx="176">
                  <c:v>84.384598886220829</c:v>
                </c:pt>
                <c:pt idx="177">
                  <c:v>84.295167903259539</c:v>
                </c:pt>
                <c:pt idx="178">
                  <c:v>84.204939636689701</c:v>
                </c:pt>
                <c:pt idx="179">
                  <c:v>84.113954219563652</c:v>
                </c:pt>
                <c:pt idx="180">
                  <c:v>84.02225144740197</c:v>
                </c:pt>
                <c:pt idx="181">
                  <c:v>83.929870473845511</c:v>
                </c:pt>
                <c:pt idx="182">
                  <c:v>83.836849564183851</c:v>
                </c:pt>
                <c:pt idx="183">
                  <c:v>83.743225899899784</c:v>
                </c:pt>
                <c:pt idx="184">
                  <c:v>83.649035427763749</c:v>
                </c:pt>
                <c:pt idx="185">
                  <c:v>83.554312747480182</c:v>
                </c:pt>
                <c:pt idx="186">
                  <c:v>83.459091032392962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98.474047830930658</c:v>
                </c:pt>
                <c:pt idx="1">
                  <c:v>98.606015938565392</c:v>
                </c:pt>
                <c:pt idx="2">
                  <c:v>98.738613152382115</c:v>
                </c:pt>
                <c:pt idx="3">
                  <c:v>98.871823014195968</c:v>
                </c:pt>
                <c:pt idx="4">
                  <c:v>99.005620286016523</c:v>
                </c:pt>
                <c:pt idx="5">
                  <c:v>99.139969557694911</c:v>
                </c:pt>
                <c:pt idx="6">
                  <c:v>99.274823714120771</c:v>
                </c:pt>
                <c:pt idx="7">
                  <c:v>99.410122259225105</c:v>
                </c:pt>
                <c:pt idx="8">
                  <c:v>99.545789497061236</c:v>
                </c:pt>
                <c:pt idx="9">
                  <c:v>99.681732574148143</c:v>
                </c:pt>
                <c:pt idx="10">
                  <c:v>99.817839392203354</c:v>
                </c:pt>
                <c:pt idx="11">
                  <c:v>99.95397640649422</c:v>
                </c:pt>
                <c:pt idx="12">
                  <c:v>100.08998633239922</c:v>
                </c:pt>
                <c:pt idx="13">
                  <c:v>100.2256857914758</c:v>
                </c:pt>
                <c:pt idx="14">
                  <c:v>100.3608629383954</c:v>
                </c:pt>
                <c:pt idx="15">
                  <c:v>100.49527512147884</c:v>
                </c:pt>
                <c:pt idx="16">
                  <c:v>100.62864664208817</c:v>
                </c:pt>
                <c:pt idx="17">
                  <c:v>100.76066669151392</c:v>
                </c:pt>
                <c:pt idx="18">
                  <c:v>100.89098755778663</c:v>
                </c:pt>
                <c:pt idx="19">
                  <c:v>101.01922320838891</c:v>
                </c:pt>
                <c:pt idx="20">
                  <c:v>101.14494836729207</c:v>
                </c:pt>
                <c:pt idx="21">
                  <c:v>101.26769821499903</c:v>
                </c:pt>
                <c:pt idx="22">
                  <c:v>101.38696884705058</c:v>
                </c:pt>
                <c:pt idx="23">
                  <c:v>101.50221862826668</c:v>
                </c:pt>
                <c:pt idx="24">
                  <c:v>101.61287057527629</c:v>
                </c:pt>
                <c:pt idx="25">
                  <c:v>101.71831588707222</c:v>
                </c:pt>
                <c:pt idx="26">
                  <c:v>101.81791872101155</c:v>
                </c:pt>
                <c:pt idx="27">
                  <c:v>101.91102227884009</c:v>
                </c:pt>
                <c:pt idx="28">
                  <c:v>101.99695622349564</c:v>
                </c:pt>
                <c:pt idx="29">
                  <c:v>102.07504539301773</c:v>
                </c:pt>
                <c:pt idx="30">
                  <c:v>102.14461971425504</c:v>
                </c:pt>
                <c:pt idx="31">
                  <c:v>102.20502514878341</c:v>
                </c:pt>
                <c:pt idx="32">
                  <c:v>102.25563543030734</c:v>
                </c:pt>
                <c:pt idx="33">
                  <c:v>102.29586428169762</c:v>
                </c:pt>
                <c:pt idx="34">
                  <c:v>102.32517773643006</c:v>
                </c:pt>
                <c:pt idx="35">
                  <c:v>102.3431061396239</c:v>
                </c:pt>
                <c:pt idx="36">
                  <c:v>102.34925537398036</c:v>
                </c:pt>
                <c:pt idx="37">
                  <c:v>102.34331685061638</c:v>
                </c:pt>
                <c:pt idx="38">
                  <c:v>102.32507582734617</c:v>
                </c:pt>
                <c:pt idx="39">
                  <c:v>102.29441766842098</c:v>
                </c:pt>
                <c:pt idx="40">
                  <c:v>102.25133173849694</c:v>
                </c:pt>
                <c:pt idx="41">
                  <c:v>102.19591272536037</c:v>
                </c:pt>
                <c:pt idx="42">
                  <c:v>102.12835930396363</c:v>
                </c:pt>
                <c:pt idx="43">
                  <c:v>102.0489701800616</c:v>
                </c:pt>
                <c:pt idx="44">
                  <c:v>101.95813767571242</c:v>
                </c:pt>
                <c:pt idx="45">
                  <c:v>101.8563391317554</c:v>
                </c:pt>
                <c:pt idx="46">
                  <c:v>101.74412649587295</c:v>
                </c:pt>
                <c:pt idx="47">
                  <c:v>101.62211453276257</c:v>
                </c:pt>
                <c:pt idx="48">
                  <c:v>101.49096813165792</c:v>
                </c:pt>
                <c:pt idx="49">
                  <c:v>101.35138919511316</c:v>
                </c:pt>
                <c:pt idx="50">
                  <c:v>101.20410357346148</c:v>
                </c:pt>
                <c:pt idx="51">
                  <c:v>101.04984846574403</c:v>
                </c:pt>
                <c:pt idx="52">
                  <c:v>100.88936064582272</c:v>
                </c:pt>
                <c:pt idx="53">
                  <c:v>100.72336579827865</c:v>
                </c:pt>
                <c:pt idx="54">
                  <c:v>100.55256916906723</c:v>
                </c:pt>
                <c:pt idx="55">
                  <c:v>100.37764765669837</c:v>
                </c:pt>
                <c:pt idx="56">
                  <c:v>100.19924339586616</c:v>
                </c:pt>
                <c:pt idx="57">
                  <c:v>100.01795882062848</c:v>
                </c:pt>
                <c:pt idx="58">
                  <c:v>99.834353140739935</c:v>
                </c:pt>
                <c:pt idx="59">
                  <c:v>99.648940123616981</c:v>
                </c:pt>
                <c:pt idx="60">
                  <c:v>99.46218704562142</c:v>
                </c:pt>
                <c:pt idx="61">
                  <c:v>99.274514659019488</c:v>
                </c:pt>
                <c:pt idx="62">
                  <c:v>99.086298013666223</c:v>
                </c:pt>
                <c:pt idx="63">
                  <c:v>98.897867973424653</c:v>
                </c:pt>
                <c:pt idx="64">
                  <c:v>98.709513274688632</c:v>
                </c:pt>
                <c:pt idx="65">
                  <c:v>98.521482986334533</c:v>
                </c:pt>
                <c:pt idx="66">
                  <c:v>98.333989245342494</c:v>
                </c:pt>
                <c:pt idx="67">
                  <c:v>98.147210158807894</c:v>
                </c:pt>
                <c:pt idx="68">
                  <c:v>97.961292779981306</c:v>
                </c:pt>
                <c:pt idx="69">
                  <c:v>97.776356082468652</c:v>
                </c:pt>
                <c:pt idx="70">
                  <c:v>97.592493872181777</c:v>
                </c:pt>
                <c:pt idx="71">
                  <c:v>97.409777590655352</c:v>
                </c:pt>
                <c:pt idx="72">
                  <c:v>97.228258975721928</c:v>
                </c:pt>
                <c:pt idx="73">
                  <c:v>97.047972556177825</c:v>
                </c:pt>
                <c:pt idx="74">
                  <c:v>96.868937966009568</c:v>
                </c:pt>
                <c:pt idx="75">
                  <c:v>96.691162071071375</c:v>
                </c:pt>
                <c:pt idx="76">
                  <c:v>96.514640906954597</c:v>
                </c:pt>
                <c:pt idx="77">
                  <c:v>96.339361431335945</c:v>
                </c:pt>
                <c:pt idx="78">
                  <c:v>96.165303097504932</c:v>
                </c:pt>
                <c:pt idx="79">
                  <c:v>95.992439258230689</c:v>
                </c:pt>
                <c:pt idx="80">
                  <c:v>95.820738410792657</c:v>
                </c:pt>
                <c:pt idx="81">
                  <c:v>95.65016529502374</c:v>
                </c:pt>
                <c:pt idx="82">
                  <c:v>95.480681856724573</c:v>
                </c:pt>
                <c:pt idx="83">
                  <c:v>95.312248088925472</c:v>
                </c:pt>
                <c:pt idx="84">
                  <c:v>95.144822763289582</c:v>
                </c:pt>
                <c:pt idx="85">
                  <c:v>94.97836406355303</c:v>
                </c:pt>
                <c:pt idx="86">
                  <c:v>94.812830132349177</c:v>
                </c:pt>
                <c:pt idx="87">
                  <c:v>94.648179542118982</c:v>
                </c:pt>
                <c:pt idx="88">
                  <c:v>94.484371700109605</c:v>
                </c:pt>
                <c:pt idx="89">
                  <c:v>94.321367196741235</c:v>
                </c:pt>
                <c:pt idx="90">
                  <c:v>94.15912810590217</c:v>
                </c:pt>
                <c:pt idx="91">
                  <c:v>93.997618245031049</c:v>
                </c:pt>
                <c:pt idx="92">
                  <c:v>93.836803402175406</c:v>
                </c:pt>
                <c:pt idx="93">
                  <c:v>93.676651536584743</c:v>
                </c:pt>
                <c:pt idx="94">
                  <c:v>93.517132958806968</c:v>
                </c:pt>
                <c:pt idx="95">
                  <c:v>93.358220495710427</c:v>
                </c:pt>
                <c:pt idx="96">
                  <c:v>93.199889645349344</c:v>
                </c:pt>
                <c:pt idx="97">
                  <c:v>93.042118726120606</c:v>
                </c:pt>
                <c:pt idx="98">
                  <c:v>92.884889024223867</c:v>
                </c:pt>
                <c:pt idx="99">
                  <c:v>92.728184943023649</c:v>
                </c:pt>
                <c:pt idx="100">
                  <c:v>92.571994157514155</c:v>
                </c:pt>
                <c:pt idx="101">
                  <c:v>92.416307776696257</c:v>
                </c:pt>
                <c:pt idx="102">
                  <c:v>92.261120516276748</c:v>
                </c:pt>
                <c:pt idx="103">
                  <c:v>92.10643088368397</c:v>
                </c:pt>
                <c:pt idx="104">
                  <c:v>91.952241376943036</c:v>
                </c:pt>
                <c:pt idx="105">
                  <c:v>91.798558698454997</c:v>
                </c:pt>
                <c:pt idx="106">
                  <c:v>91.645393984160748</c:v>
                </c:pt>
                <c:pt idx="107">
                  <c:v>91.492763047921329</c:v>
                </c:pt>
                <c:pt idx="108">
                  <c:v>91.340686640197674</c:v>
                </c:pt>
                <c:pt idx="109">
                  <c:v>91.189190719239917</c:v>
                </c:pt>
                <c:pt idx="110">
                  <c:v>91.038306731984576</c:v>
                </c:pt>
                <c:pt idx="111">
                  <c:v>90.888071900690079</c:v>
                </c:pt>
                <c:pt idx="112">
                  <c:v>90.738529509997434</c:v>
                </c:pt>
                <c:pt idx="113">
                  <c:v>90.589729187583728</c:v>
                </c:pt>
                <c:pt idx="114">
                  <c:v>90.441727169868486</c:v>
                </c:pt>
                <c:pt idx="115">
                  <c:v>90.294586542355688</c:v>
                </c:pt>
                <c:pt idx="116">
                  <c:v>90.148377442161973</c:v>
                </c:pt>
                <c:pt idx="117">
                  <c:v>90.003177208141054</c:v>
                </c:pt>
                <c:pt idx="118">
                  <c:v>89.859070461826818</c:v>
                </c:pt>
                <c:pt idx="119">
                  <c:v>89.71614910027418</c:v>
                </c:pt>
                <c:pt idx="120">
                  <c:v>89.574512179904829</c:v>
                </c:pt>
                <c:pt idx="121">
                  <c:v>89.434265668816792</c:v>
                </c:pt>
                <c:pt idx="122">
                  <c:v>89.29552204389509</c:v>
                </c:pt>
                <c:pt idx="123">
                  <c:v>89.158399708688904</c:v>
                </c:pt>
                <c:pt idx="124">
                  <c:v>89.023022208664159</c:v>
                </c:pt>
                <c:pt idx="125">
                  <c:v>88.88951722237465</c:v>
                </c:pt>
                <c:pt idx="126">
                  <c:v>88.758015310598566</c:v>
                </c:pt>
                <c:pt idx="127">
                  <c:v>88.628648410817021</c:v>
                </c:pt>
                <c:pt idx="128">
                  <c:v>88.501548071760283</c:v>
                </c:pt>
                <c:pt idx="129">
                  <c:v>88.376843432217953</c:v>
                </c:pt>
                <c:pt idx="130">
                  <c:v>88.254658959857849</c:v>
                </c:pt>
                <c:pt idx="131">
                  <c:v>88.135111979196694</c:v>
                </c:pt>
                <c:pt idx="132">
                  <c:v>88.018310032669859</c:v>
                </c:pt>
                <c:pt idx="133">
                  <c:v>87.904348134253141</c:v>
                </c:pt>
                <c:pt idx="134">
                  <c:v>87.793305990363052</c:v>
                </c:pt>
                <c:pt idx="135">
                  <c:v>87.685245276636792</c:v>
                </c:pt>
                <c:pt idx="136">
                  <c:v>87.580207070357631</c:v>
                </c:pt>
                <c:pt idx="137">
                  <c:v>87.478209545390655</c:v>
                </c:pt>
                <c:pt idx="138">
                  <c:v>87.379246038257122</c:v>
                </c:pt>
                <c:pt idx="139">
                  <c:v>87.283283589391942</c:v>
                </c:pt>
                <c:pt idx="140">
                  <c:v>87.190262052103549</c:v>
                </c:pt>
                <c:pt idx="141">
                  <c:v>87.100093843249056</c:v>
                </c:pt>
                <c:pt idx="142">
                  <c:v>87.012664384769749</c:v>
                </c:pt>
                <c:pt idx="143">
                  <c:v>86.927833255293166</c:v>
                </c:pt>
                <c:pt idx="144">
                  <c:v>86.845436037896292</c:v>
                </c:pt>
                <c:pt idx="145">
                  <c:v>86.765286816193878</c:v>
                </c:pt>
                <c:pt idx="146">
                  <c:v>86.687181238740664</c:v>
                </c:pt>
                <c:pt idx="147">
                  <c:v>86.610900043834761</c:v>
                </c:pt>
                <c:pt idx="148">
                  <c:v>86.536212915366789</c:v>
                </c:pt>
                <c:pt idx="149">
                  <c:v>86.462882526967292</c:v>
                </c:pt>
                <c:pt idx="150">
                  <c:v>86.39066862720729</c:v>
                </c:pt>
                <c:pt idx="151">
                  <c:v>86.31933202300597</c:v>
                </c:pt>
                <c:pt idx="152">
                  <c:v>86.24863833091193</c:v>
                </c:pt>
                <c:pt idx="153">
                  <c:v>86.178361385096423</c:v>
                </c:pt>
                <c:pt idx="154">
                  <c:v>86.108286214820851</c:v>
                </c:pt>
                <c:pt idx="155">
                  <c:v>86.038211530685828</c:v>
                </c:pt>
                <c:pt idx="156">
                  <c:v>85.96795168603046</c:v>
                </c:pt>
                <c:pt idx="157">
                  <c:v>85.897338105540456</c:v>
                </c:pt>
                <c:pt idx="158">
                  <c:v>85.826220195938703</c:v>
                </c:pt>
                <c:pt idx="159">
                  <c:v>85.754465772519467</c:v>
                </c:pt>
                <c:pt idx="160">
                  <c:v>85.681961049674186</c:v>
                </c:pt>
                <c:pt idx="161">
                  <c:v>85.608610253310573</c:v>
                </c:pt>
                <c:pt idx="162">
                  <c:v>85.534334918418807</c:v>
                </c:pt>
                <c:pt idx="163">
                  <c:v>85.45907293649266</c:v>
                </c:pt>
                <c:pt idx="164">
                  <c:v>85.382777415740478</c:v>
                </c:pt>
                <c:pt idx="165">
                  <c:v>85.305415412769193</c:v>
                </c:pt>
                <c:pt idx="166">
                  <c:v>85.226966588439566</c:v>
                </c:pt>
                <c:pt idx="167">
                  <c:v>85.147421833561197</c:v>
                </c:pt>
                <c:pt idx="168">
                  <c:v>85.06678190261168</c:v>
                </c:pt>
                <c:pt idx="169">
                  <c:v>84.985056086201979</c:v>
                </c:pt>
                <c:pt idx="170">
                  <c:v>84.902260945929271</c:v>
                </c:pt>
                <c:pt idx="171">
                  <c:v>84.818419128801821</c:v>
                </c:pt>
                <c:pt idx="172">
                  <c:v>84.733558272740837</c:v>
                </c:pt>
                <c:pt idx="173">
                  <c:v>84.64771000982347</c:v>
                </c:pt>
                <c:pt idx="174">
                  <c:v>84.560909069940521</c:v>
                </c:pt>
                <c:pt idx="175">
                  <c:v>84.473192484357384</c:v>
                </c:pt>
                <c:pt idx="176">
                  <c:v>84.384598886220829</c:v>
                </c:pt>
                <c:pt idx="177">
                  <c:v>84.295167903259539</c:v>
                </c:pt>
                <c:pt idx="178">
                  <c:v>84.204939636689701</c:v>
                </c:pt>
                <c:pt idx="179">
                  <c:v>84.113954219563652</c:v>
                </c:pt>
                <c:pt idx="180">
                  <c:v>84.02225144740197</c:v>
                </c:pt>
                <c:pt idx="181">
                  <c:v>83.929870473845511</c:v>
                </c:pt>
                <c:pt idx="182">
                  <c:v>83.836849564183851</c:v>
                </c:pt>
                <c:pt idx="183">
                  <c:v>83.743225899899784</c:v>
                </c:pt>
                <c:pt idx="184">
                  <c:v>83.649035427763749</c:v>
                </c:pt>
                <c:pt idx="185">
                  <c:v>83.554312747480182</c:v>
                </c:pt>
                <c:pt idx="186">
                  <c:v>83.459091032392962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99.147999999999996</c:v>
                </c:pt>
                <c:pt idx="1">
                  <c:v>99.671999999999997</c:v>
                </c:pt>
                <c:pt idx="2">
                  <c:v>101.246</c:v>
                </c:pt>
                <c:pt idx="3">
                  <c:v>101.246</c:v>
                </c:pt>
                <c:pt idx="4">
                  <c:v>98.802999999999997</c:v>
                </c:pt>
                <c:pt idx="5">
                  <c:v>99.557000000000002</c:v>
                </c:pt>
                <c:pt idx="6">
                  <c:v>98.738</c:v>
                </c:pt>
                <c:pt idx="7">
                  <c:v>101.492</c:v>
                </c:pt>
                <c:pt idx="8">
                  <c:v>99.704999999999998</c:v>
                </c:pt>
                <c:pt idx="9">
                  <c:v>100.607</c:v>
                </c:pt>
                <c:pt idx="10">
                  <c:v>100.148</c:v>
                </c:pt>
                <c:pt idx="11">
                  <c:v>100.869</c:v>
                </c:pt>
                <c:pt idx="12">
                  <c:v>100.361</c:v>
                </c:pt>
                <c:pt idx="13">
                  <c:v>100.04900000000001</c:v>
                </c:pt>
                <c:pt idx="14">
                  <c:v>99.361000000000004</c:v>
                </c:pt>
                <c:pt idx="15">
                  <c:v>99.950999999999993</c:v>
                </c:pt>
                <c:pt idx="16">
                  <c:v>98.950999999999993</c:v>
                </c:pt>
                <c:pt idx="17">
                  <c:v>99.311000000000007</c:v>
                </c:pt>
                <c:pt idx="18">
                  <c:v>97.426000000000002</c:v>
                </c:pt>
                <c:pt idx="19">
                  <c:v>97.23</c:v>
                </c:pt>
                <c:pt idx="20">
                  <c:v>98.966999999999999</c:v>
                </c:pt>
                <c:pt idx="21">
                  <c:v>99.704999999999998</c:v>
                </c:pt>
                <c:pt idx="22">
                  <c:v>98.704999999999998</c:v>
                </c:pt>
                <c:pt idx="23">
                  <c:v>99.573999999999998</c:v>
                </c:pt>
                <c:pt idx="24">
                  <c:v>99.540999999999997</c:v>
                </c:pt>
                <c:pt idx="25">
                  <c:v>98.295000000000002</c:v>
                </c:pt>
                <c:pt idx="26">
                  <c:v>100.11499999999999</c:v>
                </c:pt>
                <c:pt idx="27">
                  <c:v>99.507999999999996</c:v>
                </c:pt>
                <c:pt idx="28">
                  <c:v>98.656000000000006</c:v>
                </c:pt>
                <c:pt idx="29">
                  <c:v>101.574</c:v>
                </c:pt>
                <c:pt idx="30">
                  <c:v>102.262</c:v>
                </c:pt>
                <c:pt idx="31">
                  <c:v>100.65600000000001</c:v>
                </c:pt>
                <c:pt idx="32">
                  <c:v>100.836</c:v>
                </c:pt>
                <c:pt idx="33">
                  <c:v>101.98399999999999</c:v>
                </c:pt>
                <c:pt idx="34">
                  <c:v>103.377</c:v>
                </c:pt>
                <c:pt idx="35">
                  <c:v>100.902</c:v>
                </c:pt>
                <c:pt idx="36">
                  <c:v>102.82</c:v>
                </c:pt>
                <c:pt idx="37">
                  <c:v>101.01600000000001</c:v>
                </c:pt>
                <c:pt idx="38">
                  <c:v>103.377</c:v>
                </c:pt>
                <c:pt idx="39">
                  <c:v>100.541</c:v>
                </c:pt>
                <c:pt idx="40">
                  <c:v>105.443</c:v>
                </c:pt>
                <c:pt idx="41">
                  <c:v>104.328</c:v>
                </c:pt>
                <c:pt idx="42">
                  <c:v>106.23</c:v>
                </c:pt>
                <c:pt idx="43">
                  <c:v>107.033</c:v>
                </c:pt>
                <c:pt idx="44">
                  <c:v>113.88500000000001</c:v>
                </c:pt>
                <c:pt idx="45">
                  <c:v>119.492</c:v>
                </c:pt>
                <c:pt idx="46">
                  <c:v>126.607</c:v>
                </c:pt>
                <c:pt idx="47">
                  <c:v>143.09800000000001</c:v>
                </c:pt>
                <c:pt idx="48">
                  <c:v>157.869</c:v>
                </c:pt>
                <c:pt idx="49">
                  <c:v>175.82</c:v>
                </c:pt>
                <c:pt idx="50">
                  <c:v>190.78700000000001</c:v>
                </c:pt>
                <c:pt idx="51">
                  <c:v>206.96700000000001</c:v>
                </c:pt>
                <c:pt idx="52">
                  <c:v>218.197</c:v>
                </c:pt>
                <c:pt idx="53">
                  <c:v>226.49199999999999</c:v>
                </c:pt>
                <c:pt idx="54">
                  <c:v>231.131</c:v>
                </c:pt>
                <c:pt idx="55">
                  <c:v>233.279</c:v>
                </c:pt>
                <c:pt idx="56">
                  <c:v>231.31100000000001</c:v>
                </c:pt>
                <c:pt idx="57">
                  <c:v>226.65600000000001</c:v>
                </c:pt>
                <c:pt idx="58">
                  <c:v>216.852</c:v>
                </c:pt>
                <c:pt idx="59">
                  <c:v>199.88499999999999</c:v>
                </c:pt>
                <c:pt idx="60">
                  <c:v>166.279</c:v>
                </c:pt>
                <c:pt idx="61">
                  <c:v>126.869</c:v>
                </c:pt>
                <c:pt idx="62">
                  <c:v>106.131</c:v>
                </c:pt>
                <c:pt idx="63">
                  <c:v>100.852</c:v>
                </c:pt>
                <c:pt idx="64">
                  <c:v>101.295</c:v>
                </c:pt>
                <c:pt idx="65">
                  <c:v>104.066</c:v>
                </c:pt>
                <c:pt idx="66">
                  <c:v>104.721</c:v>
                </c:pt>
                <c:pt idx="67">
                  <c:v>106.95099999999999</c:v>
                </c:pt>
                <c:pt idx="68">
                  <c:v>113.295</c:v>
                </c:pt>
                <c:pt idx="69">
                  <c:v>122.52500000000001</c:v>
                </c:pt>
                <c:pt idx="70">
                  <c:v>136.08199999999999</c:v>
                </c:pt>
                <c:pt idx="71">
                  <c:v>147.49199999999999</c:v>
                </c:pt>
                <c:pt idx="72">
                  <c:v>159.197</c:v>
                </c:pt>
                <c:pt idx="73">
                  <c:v>172.77</c:v>
                </c:pt>
                <c:pt idx="74">
                  <c:v>182.55699999999999</c:v>
                </c:pt>
                <c:pt idx="75">
                  <c:v>189.607</c:v>
                </c:pt>
                <c:pt idx="76">
                  <c:v>193.70500000000001</c:v>
                </c:pt>
                <c:pt idx="77">
                  <c:v>194.98400000000001</c:v>
                </c:pt>
                <c:pt idx="78">
                  <c:v>192.49199999999999</c:v>
                </c:pt>
                <c:pt idx="79">
                  <c:v>184.63900000000001</c:v>
                </c:pt>
                <c:pt idx="80">
                  <c:v>165.869</c:v>
                </c:pt>
                <c:pt idx="81">
                  <c:v>133.279</c:v>
                </c:pt>
                <c:pt idx="82">
                  <c:v>105.902</c:v>
                </c:pt>
                <c:pt idx="83">
                  <c:v>96.902000000000001</c:v>
                </c:pt>
                <c:pt idx="84">
                  <c:v>95.983999999999995</c:v>
                </c:pt>
                <c:pt idx="85">
                  <c:v>94.016000000000005</c:v>
                </c:pt>
                <c:pt idx="86">
                  <c:v>93.835999999999999</c:v>
                </c:pt>
                <c:pt idx="87">
                  <c:v>93.525000000000006</c:v>
                </c:pt>
                <c:pt idx="88">
                  <c:v>92.343999999999994</c:v>
                </c:pt>
                <c:pt idx="89">
                  <c:v>92.573999999999998</c:v>
                </c:pt>
                <c:pt idx="90">
                  <c:v>93.197000000000003</c:v>
                </c:pt>
                <c:pt idx="91">
                  <c:v>94.721000000000004</c:v>
                </c:pt>
                <c:pt idx="92">
                  <c:v>95.114999999999995</c:v>
                </c:pt>
                <c:pt idx="93">
                  <c:v>94.328000000000003</c:v>
                </c:pt>
                <c:pt idx="94">
                  <c:v>95.41</c:v>
                </c:pt>
                <c:pt idx="95">
                  <c:v>94.656000000000006</c:v>
                </c:pt>
                <c:pt idx="96">
                  <c:v>96.049000000000007</c:v>
                </c:pt>
                <c:pt idx="97">
                  <c:v>95.18</c:v>
                </c:pt>
                <c:pt idx="98">
                  <c:v>96.016000000000005</c:v>
                </c:pt>
                <c:pt idx="99">
                  <c:v>94.049000000000007</c:v>
                </c:pt>
                <c:pt idx="100">
                  <c:v>94.328000000000003</c:v>
                </c:pt>
                <c:pt idx="101">
                  <c:v>94.933999999999997</c:v>
                </c:pt>
                <c:pt idx="102">
                  <c:v>94.983999999999995</c:v>
                </c:pt>
                <c:pt idx="103">
                  <c:v>95.902000000000001</c:v>
                </c:pt>
                <c:pt idx="104">
                  <c:v>96.671999999999997</c:v>
                </c:pt>
                <c:pt idx="105">
                  <c:v>96.721000000000004</c:v>
                </c:pt>
                <c:pt idx="106">
                  <c:v>93.869</c:v>
                </c:pt>
                <c:pt idx="107">
                  <c:v>97.066000000000003</c:v>
                </c:pt>
                <c:pt idx="108">
                  <c:v>98.638999999999996</c:v>
                </c:pt>
                <c:pt idx="109">
                  <c:v>102.11499999999999</c:v>
                </c:pt>
                <c:pt idx="110">
                  <c:v>104.04900000000001</c:v>
                </c:pt>
                <c:pt idx="111">
                  <c:v>103.246</c:v>
                </c:pt>
                <c:pt idx="112">
                  <c:v>104.18</c:v>
                </c:pt>
                <c:pt idx="113">
                  <c:v>102.361</c:v>
                </c:pt>
                <c:pt idx="114">
                  <c:v>99.950999999999993</c:v>
                </c:pt>
                <c:pt idx="115">
                  <c:v>95.688999999999993</c:v>
                </c:pt>
                <c:pt idx="116">
                  <c:v>95.426000000000002</c:v>
                </c:pt>
                <c:pt idx="117">
                  <c:v>91.902000000000001</c:v>
                </c:pt>
                <c:pt idx="118">
                  <c:v>91.754000000000005</c:v>
                </c:pt>
                <c:pt idx="119">
                  <c:v>92.59</c:v>
                </c:pt>
                <c:pt idx="120">
                  <c:v>91.77</c:v>
                </c:pt>
                <c:pt idx="121">
                  <c:v>92.131</c:v>
                </c:pt>
                <c:pt idx="122">
                  <c:v>89.802999999999997</c:v>
                </c:pt>
                <c:pt idx="123">
                  <c:v>90.097999999999999</c:v>
                </c:pt>
                <c:pt idx="124">
                  <c:v>88.376999999999995</c:v>
                </c:pt>
                <c:pt idx="125">
                  <c:v>90.721000000000004</c:v>
                </c:pt>
                <c:pt idx="126">
                  <c:v>91.606999999999999</c:v>
                </c:pt>
                <c:pt idx="127">
                  <c:v>88.049000000000007</c:v>
                </c:pt>
                <c:pt idx="128">
                  <c:v>89.933999999999997</c:v>
                </c:pt>
                <c:pt idx="129">
                  <c:v>88.474999999999994</c:v>
                </c:pt>
                <c:pt idx="130">
                  <c:v>90.147999999999996</c:v>
                </c:pt>
                <c:pt idx="131">
                  <c:v>90.557000000000002</c:v>
                </c:pt>
                <c:pt idx="132">
                  <c:v>90.573999999999998</c:v>
                </c:pt>
                <c:pt idx="133">
                  <c:v>88.114999999999995</c:v>
                </c:pt>
                <c:pt idx="134">
                  <c:v>90.671999999999997</c:v>
                </c:pt>
                <c:pt idx="135">
                  <c:v>90.295000000000002</c:v>
                </c:pt>
                <c:pt idx="136">
                  <c:v>93.754000000000005</c:v>
                </c:pt>
                <c:pt idx="137">
                  <c:v>94.638999999999996</c:v>
                </c:pt>
                <c:pt idx="138">
                  <c:v>94.738</c:v>
                </c:pt>
                <c:pt idx="139">
                  <c:v>98.262</c:v>
                </c:pt>
                <c:pt idx="140">
                  <c:v>97.721000000000004</c:v>
                </c:pt>
                <c:pt idx="141">
                  <c:v>95.033000000000001</c:v>
                </c:pt>
                <c:pt idx="142">
                  <c:v>93.918000000000006</c:v>
                </c:pt>
                <c:pt idx="143">
                  <c:v>92.606999999999999</c:v>
                </c:pt>
                <c:pt idx="144">
                  <c:v>87.704999999999998</c:v>
                </c:pt>
                <c:pt idx="145">
                  <c:v>89.638999999999996</c:v>
                </c:pt>
                <c:pt idx="146">
                  <c:v>89.950999999999993</c:v>
                </c:pt>
                <c:pt idx="147">
                  <c:v>86.638999999999996</c:v>
                </c:pt>
                <c:pt idx="148">
                  <c:v>89.540999999999997</c:v>
                </c:pt>
                <c:pt idx="149">
                  <c:v>86.393000000000001</c:v>
                </c:pt>
                <c:pt idx="150">
                  <c:v>86.82</c:v>
                </c:pt>
                <c:pt idx="151">
                  <c:v>88.459000000000003</c:v>
                </c:pt>
                <c:pt idx="152">
                  <c:v>87.966999999999999</c:v>
                </c:pt>
                <c:pt idx="153">
                  <c:v>87.869</c:v>
                </c:pt>
                <c:pt idx="154">
                  <c:v>86.885000000000005</c:v>
                </c:pt>
                <c:pt idx="155">
                  <c:v>86.82</c:v>
                </c:pt>
                <c:pt idx="156">
                  <c:v>88.23</c:v>
                </c:pt>
                <c:pt idx="157">
                  <c:v>87.606999999999999</c:v>
                </c:pt>
                <c:pt idx="158">
                  <c:v>85.376999999999995</c:v>
                </c:pt>
                <c:pt idx="159">
                  <c:v>85.131</c:v>
                </c:pt>
                <c:pt idx="160">
                  <c:v>85.966999999999999</c:v>
                </c:pt>
                <c:pt idx="161">
                  <c:v>87.033000000000001</c:v>
                </c:pt>
                <c:pt idx="162">
                  <c:v>87.016000000000005</c:v>
                </c:pt>
                <c:pt idx="163">
                  <c:v>84.787000000000006</c:v>
                </c:pt>
                <c:pt idx="164">
                  <c:v>83.918000000000006</c:v>
                </c:pt>
                <c:pt idx="165">
                  <c:v>87.492000000000004</c:v>
                </c:pt>
                <c:pt idx="166">
                  <c:v>86.492000000000004</c:v>
                </c:pt>
                <c:pt idx="167">
                  <c:v>85.704999999999998</c:v>
                </c:pt>
                <c:pt idx="168">
                  <c:v>84.918000000000006</c:v>
                </c:pt>
                <c:pt idx="169">
                  <c:v>84.852000000000004</c:v>
                </c:pt>
                <c:pt idx="170">
                  <c:v>85.016000000000005</c:v>
                </c:pt>
                <c:pt idx="171">
                  <c:v>85.623000000000005</c:v>
                </c:pt>
                <c:pt idx="172">
                  <c:v>83.656000000000006</c:v>
                </c:pt>
                <c:pt idx="173">
                  <c:v>85.918000000000006</c:v>
                </c:pt>
                <c:pt idx="174">
                  <c:v>87.343999999999994</c:v>
                </c:pt>
                <c:pt idx="175">
                  <c:v>85.131</c:v>
                </c:pt>
                <c:pt idx="176">
                  <c:v>87.361000000000004</c:v>
                </c:pt>
                <c:pt idx="177">
                  <c:v>84.688999999999993</c:v>
                </c:pt>
                <c:pt idx="178">
                  <c:v>83.393000000000001</c:v>
                </c:pt>
                <c:pt idx="179">
                  <c:v>85.738</c:v>
                </c:pt>
                <c:pt idx="180">
                  <c:v>84.212999999999994</c:v>
                </c:pt>
                <c:pt idx="181">
                  <c:v>85.869</c:v>
                </c:pt>
                <c:pt idx="182">
                  <c:v>82.343999999999994</c:v>
                </c:pt>
                <c:pt idx="183">
                  <c:v>84.492000000000004</c:v>
                </c:pt>
                <c:pt idx="184">
                  <c:v>83.933999999999997</c:v>
                </c:pt>
                <c:pt idx="185">
                  <c:v>86.393000000000001</c:v>
                </c:pt>
                <c:pt idx="186">
                  <c:v>85.59</c:v>
                </c:pt>
                <c:pt idx="187">
                  <c:v>84.82</c:v>
                </c:pt>
                <c:pt idx="188">
                  <c:v>86.278999999999996</c:v>
                </c:pt>
                <c:pt idx="189">
                  <c:v>86.426000000000002</c:v>
                </c:pt>
                <c:pt idx="190">
                  <c:v>84.638999999999996</c:v>
                </c:pt>
                <c:pt idx="191">
                  <c:v>84.393000000000001</c:v>
                </c:pt>
                <c:pt idx="192">
                  <c:v>83.41</c:v>
                </c:pt>
                <c:pt idx="193">
                  <c:v>87.212999999999994</c:v>
                </c:pt>
                <c:pt idx="194">
                  <c:v>83.82</c:v>
                </c:pt>
                <c:pt idx="195">
                  <c:v>84.802999999999997</c:v>
                </c:pt>
                <c:pt idx="196">
                  <c:v>84.623000000000005</c:v>
                </c:pt>
                <c:pt idx="197">
                  <c:v>86.295000000000002</c:v>
                </c:pt>
                <c:pt idx="198">
                  <c:v>84.557000000000002</c:v>
                </c:pt>
                <c:pt idx="199">
                  <c:v>82.638999999999996</c:v>
                </c:pt>
                <c:pt idx="200">
                  <c:v>84.638999999999996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99.23554354665562</c:v>
                </c:pt>
                <c:pt idx="3">
                  <c:v>99.310499609570385</c:v>
                </c:pt>
                <c:pt idx="4">
                  <c:v>99.385769738285433</c:v>
                </c:pt>
                <c:pt idx="5">
                  <c:v>99.461329229762441</c:v>
                </c:pt>
                <c:pt idx="6">
                  <c:v>99.537146055145001</c:v>
                </c:pt>
                <c:pt idx="7">
                  <c:v>99.613179820175063</c:v>
                </c:pt>
                <c:pt idx="8">
                  <c:v>99.689380633397363</c:v>
                </c:pt>
                <c:pt idx="9">
                  <c:v>99.765687883272946</c:v>
                </c:pt>
                <c:pt idx="10">
                  <c:v>99.842028928193685</c:v>
                </c:pt>
                <c:pt idx="11">
                  <c:v>99.918317707179952</c:v>
                </c:pt>
                <c:pt idx="12">
                  <c:v>99.9944532841116</c:v>
                </c:pt>
                <c:pt idx="13">
                  <c:v>100.07031834536787</c:v>
                </c:pt>
                <c:pt idx="14">
                  <c:v>100.1457776810242</c:v>
                </c:pt>
                <c:pt idx="15">
                  <c:v>100.22067669578631</c:v>
                </c:pt>
                <c:pt idx="16">
                  <c:v>100.29484002246234</c:v>
                </c:pt>
                <c:pt idx="17">
                  <c:v>100.36807035704979</c:v>
                </c:pt>
                <c:pt idx="18">
                  <c:v>100.44014771701191</c:v>
                </c:pt>
                <c:pt idx="19">
                  <c:v>100.51082947230712</c:v>
                </c:pt>
                <c:pt idx="20">
                  <c:v>100.57985176211876</c:v>
                </c:pt>
                <c:pt idx="21">
                  <c:v>100.64693337080723</c:v>
                </c:pt>
                <c:pt idx="22">
                  <c:v>100.7117839227644</c:v>
                </c:pt>
                <c:pt idx="23">
                  <c:v>100.77411955952367</c:v>
                </c:pt>
                <c:pt idx="24">
                  <c:v>100.83369135469438</c:v>
                </c:pt>
                <c:pt idx="25">
                  <c:v>100.89033495978909</c:v>
                </c:pt>
                <c:pt idx="26">
                  <c:v>100.94405478413145</c:v>
                </c:pt>
                <c:pt idx="27">
                  <c:v>100.99516283688079</c:v>
                </c:pt>
                <c:pt idx="28">
                  <c:v>101.04450153546097</c:v>
                </c:pt>
                <c:pt idx="29">
                  <c:v>101.09379133499242</c:v>
                </c:pt>
                <c:pt idx="30">
                  <c:v>101.14615735489156</c:v>
                </c:pt>
                <c:pt idx="31">
                  <c:v>101.20690263926906</c:v>
                </c:pt>
                <c:pt idx="32">
                  <c:v>101.28460618327429</c:v>
                </c:pt>
                <c:pt idx="33">
                  <c:v>101.39262645117176</c:v>
                </c:pt>
                <c:pt idx="34">
                  <c:v>101.55107894442247</c:v>
                </c:pt>
                <c:pt idx="35">
                  <c:v>101.78932110364134</c:v>
                </c:pt>
                <c:pt idx="36">
                  <c:v>102.14891084216339</c:v>
                </c:pt>
                <c:pt idx="37">
                  <c:v>102.68689965440966</c:v>
                </c:pt>
                <c:pt idx="38">
                  <c:v>103.47917597933429</c:v>
                </c:pt>
                <c:pt idx="39">
                  <c:v>104.62339666814503</c:v>
                </c:pt>
                <c:pt idx="40">
                  <c:v>106.24085376980626</c:v>
                </c:pt>
                <c:pt idx="41">
                  <c:v>108.47645466152669</c:v>
                </c:pt>
                <c:pt idx="42">
                  <c:v>111.49589363538871</c:v>
                </c:pt>
                <c:pt idx="43">
                  <c:v>115.47911849897888</c:v>
                </c:pt>
                <c:pt idx="44">
                  <c:v>120.60940055736963</c:v>
                </c:pt>
                <c:pt idx="45">
                  <c:v>127.05773745476462</c:v>
                </c:pt>
                <c:pt idx="46">
                  <c:v>134.96295705695627</c:v>
                </c:pt>
                <c:pt idx="47">
                  <c:v>144.40868511704687</c:v>
                </c:pt>
                <c:pt idx="48">
                  <c:v>155.39908724314063</c:v>
                </c:pt>
                <c:pt idx="49">
                  <c:v>167.835366089042</c:v>
                </c:pt>
                <c:pt idx="50">
                  <c:v>181.49254310137763</c:v>
                </c:pt>
                <c:pt idx="51">
                  <c:v>195.98712549511453</c:v>
                </c:pt>
                <c:pt idx="52">
                  <c:v>210.70767892924812</c:v>
                </c:pt>
                <c:pt idx="53">
                  <c:v>224.66495137313657</c:v>
                </c:pt>
                <c:pt idx="54">
                  <c:v>236.25842776786655</c:v>
                </c:pt>
                <c:pt idx="55">
                  <c:v>243.11998366534525</c:v>
                </c:pt>
                <c:pt idx="56">
                  <c:v>242.4202900884649</c:v>
                </c:pt>
                <c:pt idx="57">
                  <c:v>231.97611068297948</c:v>
                </c:pt>
                <c:pt idx="58">
                  <c:v>211.84863455618364</c:v>
                </c:pt>
                <c:pt idx="59">
                  <c:v>185.25747379111456</c:v>
                </c:pt>
                <c:pt idx="60">
                  <c:v>157.68066705828898</c:v>
                </c:pt>
                <c:pt idx="61">
                  <c:v>134.42546651261966</c:v>
                </c:pt>
                <c:pt idx="62">
                  <c:v>118.40463672214932</c:v>
                </c:pt>
                <c:pt idx="63">
                  <c:v>109.64016122707504</c:v>
                </c:pt>
                <c:pt idx="64">
                  <c:v>106.40079288707908</c:v>
                </c:pt>
                <c:pt idx="65">
                  <c:v>106.7110196938966</c:v>
                </c:pt>
                <c:pt idx="66">
                  <c:v>109.21402187055342</c:v>
                </c:pt>
                <c:pt idx="67">
                  <c:v>113.27284757610946</c:v>
                </c:pt>
                <c:pt idx="68">
                  <c:v>118.7087135347672</c:v>
                </c:pt>
                <c:pt idx="69">
                  <c:v>125.52490001028892</c:v>
                </c:pt>
                <c:pt idx="70">
                  <c:v>133.7334770668084</c:v>
                </c:pt>
                <c:pt idx="71">
                  <c:v>143.26725592358233</c:v>
                </c:pt>
                <c:pt idx="72">
                  <c:v>153.93717064061528</c:v>
                </c:pt>
                <c:pt idx="73">
                  <c:v>165.41083948274434</c:v>
                </c:pt>
                <c:pt idx="74">
                  <c:v>177.18606273735449</c:v>
                </c:pt>
                <c:pt idx="75">
                  <c:v>188.47392919448413</c:v>
                </c:pt>
                <c:pt idx="76">
                  <c:v>197.80986756144588</c:v>
                </c:pt>
                <c:pt idx="77">
                  <c:v>202.40530308152969</c:v>
                </c:pt>
                <c:pt idx="78">
                  <c:v>198.23588553293152</c:v>
                </c:pt>
                <c:pt idx="79">
                  <c:v>182.53719513230055</c:v>
                </c:pt>
                <c:pt idx="80">
                  <c:v>157.72437569022401</c:v>
                </c:pt>
                <c:pt idx="81">
                  <c:v>131.65139130821521</c:v>
                </c:pt>
                <c:pt idx="82">
                  <c:v>112.06613416000535</c:v>
                </c:pt>
                <c:pt idx="83">
                  <c:v>101.31094787998556</c:v>
                </c:pt>
                <c:pt idx="84">
                  <c:v>96.924825911522376</c:v>
                </c:pt>
                <c:pt idx="85">
                  <c:v>95.54089140214505</c:v>
                </c:pt>
                <c:pt idx="86">
                  <c:v>95.139091581026648</c:v>
                </c:pt>
                <c:pt idx="87">
                  <c:v>94.966329560417691</c:v>
                </c:pt>
                <c:pt idx="88">
                  <c:v>94.832539996022945</c:v>
                </c:pt>
                <c:pt idx="89">
                  <c:v>94.704085338845701</c:v>
                </c:pt>
                <c:pt idx="90">
                  <c:v>94.576736897621785</c:v>
                </c:pt>
                <c:pt idx="91">
                  <c:v>94.450191909466056</c:v>
                </c:pt>
                <c:pt idx="92">
                  <c:v>94.324645488381975</c:v>
                </c:pt>
                <c:pt idx="93">
                  <c:v>94.200587895749635</c:v>
                </c:pt>
                <c:pt idx="94">
                  <c:v>94.079021831171573</c:v>
                </c:pt>
                <c:pt idx="95">
                  <c:v>93.961866647763216</c:v>
                </c:pt>
                <c:pt idx="96">
                  <c:v>93.85259735510931</c:v>
                </c:pt>
                <c:pt idx="97">
                  <c:v>93.757178250219766</c:v>
                </c:pt>
                <c:pt idx="98">
                  <c:v>93.685308753696987</c:v>
                </c:pt>
                <c:pt idx="99">
                  <c:v>93.651901772531971</c:v>
                </c:pt>
                <c:pt idx="100">
                  <c:v>93.678553250912728</c:v>
                </c:pt>
                <c:pt idx="101">
                  <c:v>93.794546588527211</c:v>
                </c:pt>
                <c:pt idx="102">
                  <c:v>94.036709871642913</c:v>
                </c:pt>
                <c:pt idx="103">
                  <c:v>94.447273851252817</c:v>
                </c:pt>
                <c:pt idx="104">
                  <c:v>95.068814345653749</c:v>
                </c:pt>
                <c:pt idx="105">
                  <c:v>95.935384448414894</c:v>
                </c:pt>
                <c:pt idx="106">
                  <c:v>97.059014393857282</c:v>
                </c:pt>
                <c:pt idx="107">
                  <c:v>98.411198042725488</c:v>
                </c:pt>
                <c:pt idx="108">
                  <c:v>99.901053215853864</c:v>
                </c:pt>
                <c:pt idx="109">
                  <c:v>101.35742155313132</c:v>
                </c:pt>
                <c:pt idx="110">
                  <c:v>102.53077983627827</c:v>
                </c:pt>
                <c:pt idx="111">
                  <c:v>103.13504476225367</c:v>
                </c:pt>
                <c:pt idx="112">
                  <c:v>102.93617621371517</c:v>
                </c:pt>
                <c:pt idx="113">
                  <c:v>101.85994360302419</c:v>
                </c:pt>
                <c:pt idx="114">
                  <c:v>100.05741181082603</c:v>
                </c:pt>
                <c:pt idx="115">
                  <c:v>97.872450307351357</c:v>
                </c:pt>
                <c:pt idx="116">
                  <c:v>95.713770987229751</c:v>
                </c:pt>
                <c:pt idx="117">
                  <c:v>93.902479964541683</c:v>
                </c:pt>
                <c:pt idx="118">
                  <c:v>92.582170226741042</c:v>
                </c:pt>
                <c:pt idx="119">
                  <c:v>91.72744946518992</c:v>
                </c:pt>
                <c:pt idx="120">
                  <c:v>91.218467739273407</c:v>
                </c:pt>
                <c:pt idx="121">
                  <c:v>90.921100740072546</c:v>
                </c:pt>
                <c:pt idx="122">
                  <c:v>90.733500964549989</c:v>
                </c:pt>
                <c:pt idx="123">
                  <c:v>90.595925386596164</c:v>
                </c:pt>
                <c:pt idx="124">
                  <c:v>90.480802934781224</c:v>
                </c:pt>
                <c:pt idx="125">
                  <c:v>90.37949720967471</c:v>
                </c:pt>
                <c:pt idx="126">
                  <c:v>90.293298807904208</c:v>
                </c:pt>
                <c:pt idx="127">
                  <c:v>90.229248837900656</c:v>
                </c:pt>
                <c:pt idx="128">
                  <c:v>90.19889851255482</c:v>
                </c:pt>
                <c:pt idx="129">
                  <c:v>90.218165037812966</c:v>
                </c:pt>
                <c:pt idx="130">
                  <c:v>90.307081893467981</c:v>
                </c:pt>
                <c:pt idx="131">
                  <c:v>90.48869936127123</c:v>
                </c:pt>
                <c:pt idx="132">
                  <c:v>90.786670209332883</c:v>
                </c:pt>
                <c:pt idx="133">
                  <c:v>91.221339828650613</c:v>
                </c:pt>
                <c:pt idx="134">
                  <c:v>91.804561829040495</c:v>
                </c:pt>
                <c:pt idx="135">
                  <c:v>92.533968737693854</c:v>
                </c:pt>
                <c:pt idx="136">
                  <c:v>93.387921371402072</c:v>
                </c:pt>
                <c:pt idx="137">
                  <c:v>94.322557394202931</c:v>
                </c:pt>
                <c:pt idx="138">
                  <c:v>95.270343187585368</c:v>
                </c:pt>
                <c:pt idx="139">
                  <c:v>96.121250739373266</c:v>
                </c:pt>
                <c:pt idx="140">
                  <c:v>96.610454496934508</c:v>
                </c:pt>
                <c:pt idx="141">
                  <c:v>96.139319728954092</c:v>
                </c:pt>
                <c:pt idx="142">
                  <c:v>94.178178591622427</c:v>
                </c:pt>
                <c:pt idx="143">
                  <c:v>91.392836508515117</c:v>
                </c:pt>
                <c:pt idx="144">
                  <c:v>89.281402867417441</c:v>
                </c:pt>
                <c:pt idx="145">
                  <c:v>88.345533379790652</c:v>
                </c:pt>
                <c:pt idx="146">
                  <c:v>88.047071702389346</c:v>
                </c:pt>
                <c:pt idx="147">
                  <c:v>87.915970814314193</c:v>
                </c:pt>
                <c:pt idx="148">
                  <c:v>87.808224479882441</c:v>
                </c:pt>
                <c:pt idx="149">
                  <c:v>87.702386704052259</c:v>
                </c:pt>
                <c:pt idx="150">
                  <c:v>87.596744460861117</c:v>
                </c:pt>
                <c:pt idx="151">
                  <c:v>87.491188142641789</c:v>
                </c:pt>
                <c:pt idx="152">
                  <c:v>87.385679021263115</c:v>
                </c:pt>
                <c:pt idx="153">
                  <c:v>87.280182133536371</c:v>
                </c:pt>
                <c:pt idx="154">
                  <c:v>87.174665045673365</c:v>
                </c:pt>
                <c:pt idx="155">
                  <c:v>87.069098111835871</c:v>
                </c:pt>
                <c:pt idx="156">
                  <c:v>86.963454665196366</c:v>
                </c:pt>
                <c:pt idx="157">
                  <c:v>86.857711125086254</c:v>
                </c:pt>
                <c:pt idx="158">
                  <c:v>86.751847026976506</c:v>
                </c:pt>
                <c:pt idx="159">
                  <c:v>86.64584498422964</c:v>
                </c:pt>
                <c:pt idx="160">
                  <c:v>86.539690591845286</c:v>
                </c:pt>
                <c:pt idx="161">
                  <c:v>86.433372283000011</c:v>
                </c:pt>
                <c:pt idx="162">
                  <c:v>86.326881149154815</c:v>
                </c:pt>
                <c:pt idx="163">
                  <c:v>86.220210733993099</c:v>
                </c:pt>
                <c:pt idx="164">
                  <c:v>86.113356810582175</c:v>
                </c:pt>
                <c:pt idx="165">
                  <c:v>86.006317150046456</c:v>
                </c:pt>
                <c:pt idx="166">
                  <c:v>85.899091288808634</c:v>
                </c:pt>
                <c:pt idx="167">
                  <c:v>85.79168030018694</c:v>
                </c:pt>
                <c:pt idx="168">
                  <c:v>85.684086574903276</c:v>
                </c:pt>
                <c:pt idx="169">
                  <c:v>85.576313613910628</c:v>
                </c:pt>
                <c:pt idx="170">
                  <c:v>85.468365835920537</c:v>
                </c:pt>
                <c:pt idx="171">
                  <c:v>85.360248401122462</c:v>
                </c:pt>
                <c:pt idx="172">
                  <c:v>85.251967051841717</c:v>
                </c:pt>
                <c:pt idx="173">
                  <c:v>85.143527970278427</c:v>
                </c:pt>
                <c:pt idx="174">
                  <c:v>85.03493765299676</c:v>
                </c:pt>
                <c:pt idx="175">
                  <c:v>84.926202801479093</c:v>
                </c:pt>
                <c:pt idx="176">
                  <c:v>84.817330227807872</c:v>
                </c:pt>
                <c:pt idx="177">
                  <c:v>84.708326774370846</c:v>
                </c:pt>
                <c:pt idx="178">
                  <c:v>84.59919924639189</c:v>
                </c:pt>
                <c:pt idx="179">
                  <c:v>84.48995435604995</c:v>
                </c:pt>
                <c:pt idx="180">
                  <c:v>84.380598676954236</c:v>
                </c:pt>
                <c:pt idx="181">
                  <c:v>84.271138607780557</c:v>
                </c:pt>
                <c:pt idx="182">
                  <c:v>84.16158034393429</c:v>
                </c:pt>
                <c:pt idx="183">
                  <c:v>84.05192985618072</c:v>
                </c:pt>
                <c:pt idx="184">
                  <c:v>83.942192875267807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99.235543546653375</c:v>
                </c:pt>
                <c:pt idx="3">
                  <c:v>99.310499609563522</c:v>
                </c:pt>
                <c:pt idx="4">
                  <c:v>99.385769738264898</c:v>
                </c:pt>
                <c:pt idx="5">
                  <c:v>99.461329229702244</c:v>
                </c:pt>
                <c:pt idx="6">
                  <c:v>99.537146054971998</c:v>
                </c:pt>
                <c:pt idx="7">
                  <c:v>99.613179819687559</c:v>
                </c:pt>
                <c:pt idx="8">
                  <c:v>99.689380632050558</c:v>
                </c:pt>
                <c:pt idx="9">
                  <c:v>99.765687879625006</c:v>
                </c:pt>
                <c:pt idx="10">
                  <c:v>99.842028918506429</c:v>
                </c:pt>
                <c:pt idx="11">
                  <c:v>99.918317681958726</c:v>
                </c:pt>
                <c:pt idx="12">
                  <c:v>99.994453219732648</c:v>
                </c:pt>
                <c:pt idx="13">
                  <c:v>100.07031818425358</c:v>
                </c:pt>
                <c:pt idx="14">
                  <c:v>100.14577728571531</c:v>
                </c:pt>
                <c:pt idx="15">
                  <c:v>100.22067574484997</c:v>
                </c:pt>
                <c:pt idx="16">
                  <c:v>100.29483777972371</c:v>
                </c:pt>
                <c:pt idx="17">
                  <c:v>100.36806517122034</c:v>
                </c:pt>
                <c:pt idx="18">
                  <c:v>100.44013596072581</c:v>
                </c:pt>
                <c:pt idx="19">
                  <c:v>100.51080334260777</c:v>
                </c:pt>
                <c:pt idx="20">
                  <c:v>100.57979482296233</c:v>
                </c:pt>
                <c:pt idx="21">
                  <c:v>100.64681172420178</c:v>
                </c:pt>
                <c:pt idx="22">
                  <c:v>100.71152912165763</c:v>
                </c:pt>
                <c:pt idx="23">
                  <c:v>100.77359630260969</c:v>
                </c:pt>
                <c:pt idx="24">
                  <c:v>100.83263783904594</c:v>
                </c:pt>
                <c:pt idx="25">
                  <c:v>100.88825536195762</c:v>
                </c:pt>
                <c:pt idx="26">
                  <c:v>100.94003011603748</c:v>
                </c:pt>
                <c:pt idx="27">
                  <c:v>100.98752635834229</c:v>
                </c:pt>
                <c:pt idx="28">
                  <c:v>101.03029564210374</c:v>
                </c:pt>
                <c:pt idx="29">
                  <c:v>101.06788199711801</c:v>
                </c:pt>
                <c:pt idx="30">
                  <c:v>101.09982798124639</c:v>
                </c:pt>
                <c:pt idx="31">
                  <c:v>101.12568153443293</c:v>
                </c:pt>
                <c:pt idx="32">
                  <c:v>101.145003518997</c:v>
                </c:pt>
                <c:pt idx="33">
                  <c:v>101.15737578031124</c:v>
                </c:pt>
                <c:pt idx="34">
                  <c:v>101.16240951360923</c:v>
                </c:pt>
                <c:pt idx="35">
                  <c:v>101.1597536794493</c:v>
                </c:pt>
                <c:pt idx="36">
                  <c:v>101.14910317642932</c:v>
                </c:pt>
                <c:pt idx="37">
                  <c:v>101.13020645913339</c:v>
                </c:pt>
                <c:pt idx="38">
                  <c:v>101.10287228540798</c:v>
                </c:pt>
                <c:pt idx="39">
                  <c:v>101.06697529226088</c:v>
                </c:pt>
                <c:pt idx="40">
                  <c:v>101.02246013477165</c:v>
                </c:pt>
                <c:pt idx="41">
                  <c:v>100.96934397643759</c:v>
                </c:pt>
                <c:pt idx="42">
                  <c:v>100.90771718951358</c:v>
                </c:pt>
                <c:pt idx="43">
                  <c:v>100.83774220558995</c:v>
                </c:pt>
                <c:pt idx="44">
                  <c:v>100.75965054403203</c:v>
                </c:pt>
                <c:pt idx="45">
                  <c:v>100.67373813241527</c:v>
                </c:pt>
                <c:pt idx="46">
                  <c:v>100.58035911217108</c:v>
                </c:pt>
                <c:pt idx="47">
                  <c:v>100.47991838848355</c:v>
                </c:pt>
                <c:pt idx="48">
                  <c:v>100.37286323156468</c:v>
                </c:pt>
                <c:pt idx="49">
                  <c:v>100.25967426409477</c:v>
                </c:pt>
                <c:pt idx="50">
                  <c:v>100.1408561761167</c:v>
                </c:pt>
                <c:pt idx="51">
                  <c:v>100.01692849519875</c:v>
                </c:pt>
                <c:pt idx="52">
                  <c:v>99.888416709007799</c:v>
                </c:pt>
                <c:pt idx="53">
                  <c:v>99.755843993498146</c:v>
                </c:pt>
                <c:pt idx="54">
                  <c:v>99.61972374726794</c:v>
                </c:pt>
                <c:pt idx="55">
                  <c:v>99.480553075901696</c:v>
                </c:pt>
                <c:pt idx="56">
                  <c:v>99.338807313574293</c:v>
                </c:pt>
                <c:pt idx="57">
                  <c:v>99.194935616402589</c:v>
                </c:pt>
                <c:pt idx="58">
                  <c:v>99.049357615660639</c:v>
                </c:pt>
                <c:pt idx="59">
                  <c:v>98.902461080720769</c:v>
                </c:pt>
                <c:pt idx="60">
                  <c:v>98.754600512227611</c:v>
                </c:pt>
                <c:pt idx="61">
                  <c:v>98.606096565550487</c:v>
                </c:pt>
                <c:pt idx="62">
                  <c:v>98.457236192376484</c:v>
                </c:pt>
                <c:pt idx="63">
                  <c:v>98.308273383366796</c:v>
                </c:pt>
                <c:pt idx="64">
                  <c:v>98.159430395829531</c:v>
                </c:pt>
                <c:pt idx="65">
                  <c:v>98.010899356011393</c:v>
                </c:pt>
                <c:pt idx="66">
                  <c:v>97.862844134558301</c:v>
                </c:pt>
                <c:pt idx="67">
                  <c:v>97.71540240475484</c:v>
                </c:pt>
                <c:pt idx="68">
                  <c:v>97.568687805304009</c:v>
                </c:pt>
                <c:pt idx="69">
                  <c:v>97.422792141830158</c:v>
                </c:pt>
                <c:pt idx="70">
                  <c:v>97.277787573357699</c:v>
                </c:pt>
                <c:pt idx="71">
                  <c:v>97.133728741290753</c:v>
                </c:pt>
                <c:pt idx="72">
                  <c:v>96.990654808610401</c:v>
                </c:pt>
                <c:pt idx="73">
                  <c:v>96.848591385962834</c:v>
                </c:pt>
                <c:pt idx="74">
                  <c:v>96.707552328981052</c:v>
                </c:pt>
                <c:pt idx="75">
                  <c:v>96.56754139758722</c:v>
                </c:pt>
                <c:pt idx="76">
                  <c:v>96.428553773237994</c:v>
                </c:pt>
                <c:pt idx="77">
                  <c:v>96.290577434210533</c:v>
                </c:pt>
                <c:pt idx="78">
                  <c:v>96.153594392204838</c:v>
                </c:pt>
                <c:pt idx="79">
                  <c:v>96.017581795894586</c:v>
                </c:pt>
                <c:pt idx="80">
                  <c:v>95.88251290871942</c:v>
                </c:pt>
                <c:pt idx="81">
                  <c:v>95.748357969300699</c:v>
                </c:pt>
                <c:pt idx="82">
                  <c:v>95.615084943489293</c:v>
                </c:pt>
                <c:pt idx="83">
                  <c:v>95.482660177316433</c:v>
                </c:pt>
                <c:pt idx="84">
                  <c:v>95.351048960100485</c:v>
                </c:pt>
                <c:pt idx="85">
                  <c:v>95.220216006736194</c:v>
                </c:pt>
                <c:pt idx="86">
                  <c:v>95.090125867815729</c:v>
                </c:pt>
                <c:pt idx="87">
                  <c:v>94.960743275751867</c:v>
                </c:pt>
                <c:pt idx="88">
                  <c:v>94.832033434533017</c:v>
                </c:pt>
                <c:pt idx="89">
                  <c:v>94.703962260161887</c:v>
                </c:pt>
                <c:pt idx="90">
                  <c:v>94.576496578245312</c:v>
                </c:pt>
                <c:pt idx="91">
                  <c:v>94.44960428462133</c:v>
                </c:pt>
                <c:pt idx="92">
                  <c:v>94.323254474349696</c:v>
                </c:pt>
                <c:pt idx="93">
                  <c:v>94.197417543856787</c:v>
                </c:pt>
                <c:pt idx="94">
                  <c:v>94.07206527052432</c:v>
                </c:pt>
                <c:pt idx="95">
                  <c:v>93.947170873544096</c:v>
                </c:pt>
                <c:pt idx="96">
                  <c:v>93.822709059429855</c:v>
                </c:pt>
                <c:pt idx="97">
                  <c:v>93.698656055180692</c:v>
                </c:pt>
                <c:pt idx="98">
                  <c:v>93.574989631728243</c:v>
                </c:pt>
                <c:pt idx="99">
                  <c:v>93.45168911996754</c:v>
                </c:pt>
                <c:pt idx="100">
                  <c:v>93.328735421366957</c:v>
                </c:pt>
                <c:pt idx="101">
                  <c:v>93.206111014872249</c:v>
                </c:pt>
                <c:pt idx="102">
                  <c:v>93.083799961558228</c:v>
                </c:pt>
                <c:pt idx="103">
                  <c:v>92.96178790823663</c:v>
                </c:pt>
                <c:pt idx="104">
                  <c:v>92.840062090992816</c:v>
                </c:pt>
                <c:pt idx="105">
                  <c:v>92.718611339396048</c:v>
                </c:pt>
                <c:pt idx="106">
                  <c:v>92.597426081899485</c:v>
                </c:pt>
                <c:pt idx="107">
                  <c:v>92.476498352715367</c:v>
                </c:pt>
                <c:pt idx="108">
                  <c:v>92.355821800210819</c:v>
                </c:pt>
                <c:pt idx="109">
                  <c:v>92.235391696618365</c:v>
                </c:pt>
                <c:pt idx="110">
                  <c:v>92.115204948586211</c:v>
                </c:pt>
                <c:pt idx="111">
                  <c:v>91.995260107805422</c:v>
                </c:pt>
                <c:pt idx="112">
                  <c:v>91.875557380641823</c:v>
                </c:pt>
                <c:pt idx="113">
                  <c:v>91.756098635368417</c:v>
                </c:pt>
                <c:pt idx="114">
                  <c:v>91.636887405242305</c:v>
                </c:pt>
                <c:pt idx="115">
                  <c:v>91.517928885301217</c:v>
                </c:pt>
                <c:pt idx="116">
                  <c:v>91.399229920379554</c:v>
                </c:pt>
                <c:pt idx="117">
                  <c:v>91.280798981468536</c:v>
                </c:pt>
                <c:pt idx="118">
                  <c:v>91.162646127194265</c:v>
                </c:pt>
                <c:pt idx="119">
                  <c:v>91.04478294687577</c:v>
                </c:pt>
                <c:pt idx="120">
                  <c:v>90.927222481386167</c:v>
                </c:pt>
                <c:pt idx="121">
                  <c:v>90.809979117904561</c:v>
                </c:pt>
                <c:pt idx="122">
                  <c:v>90.693068454657137</c:v>
                </c:pt>
                <c:pt idx="123">
                  <c:v>90.576507131942293</c:v>
                </c:pt>
                <c:pt idx="124">
                  <c:v>90.46031262616718</c:v>
                </c:pt>
                <c:pt idx="125">
                  <c:v>90.344503004331301</c:v>
                </c:pt>
                <c:pt idx="126">
                  <c:v>90.229096637417229</c:v>
                </c:pt>
                <c:pt idx="127">
                  <c:v>90.114111872512453</c:v>
                </c:pt>
                <c:pt idx="128">
                  <c:v>89.999566665198813</c:v>
                </c:pt>
                <c:pt idx="129">
                  <c:v>89.885478175783547</c:v>
                </c:pt>
                <c:pt idx="130">
                  <c:v>89.771862335258817</c:v>
                </c:pt>
                <c:pt idx="131">
                  <c:v>89.658733389371747</c:v>
                </c:pt>
                <c:pt idx="132">
                  <c:v>89.546103431731623</c:v>
                </c:pt>
                <c:pt idx="133">
                  <c:v>89.433981939305284</c:v>
                </c:pt>
                <c:pt idx="134">
                  <c:v>89.322375325750329</c:v>
                </c:pt>
                <c:pt idx="135">
                  <c:v>89.211286529589884</c:v>
                </c:pt>
                <c:pt idx="136">
                  <c:v>89.100714655020539</c:v>
                </c:pt>
                <c:pt idx="137">
                  <c:v>88.990654682975162</c:v>
                </c:pt>
                <c:pt idx="138">
                  <c:v>88.881097268792672</c:v>
                </c:pt>
                <c:pt idx="139">
                  <c:v>88.772028640420814</c:v>
                </c:pt>
                <c:pt idx="140">
                  <c:v>88.663430607529932</c:v>
                </c:pt>
                <c:pt idx="141">
                  <c:v>88.555280687401165</c:v>
                </c:pt>
                <c:pt idx="142">
                  <c:v>88.447552348227816</c:v>
                </c:pt>
                <c:pt idx="143">
                  <c:v>88.340215364882951</c:v>
                </c:pt>
                <c:pt idx="144">
                  <c:v>88.233236276673011</c:v>
                </c:pt>
                <c:pt idx="145">
                  <c:v>88.126578931540664</c:v>
                </c:pt>
                <c:pt idx="146">
                  <c:v>88.020205097000797</c:v>
                </c:pt>
                <c:pt idx="147">
                  <c:v>87.914075115115892</c:v>
                </c:pt>
                <c:pt idx="148">
                  <c:v>87.808148577252481</c:v>
                </c:pt>
                <c:pt idx="149">
                  <c:v>87.702384994289815</c:v>
                </c:pt>
                <c:pt idx="150">
                  <c:v>87.596744439319082</c:v>
                </c:pt>
                <c:pt idx="151">
                  <c:v>87.491188142490586</c:v>
                </c:pt>
                <c:pt idx="152">
                  <c:v>87.385679021262533</c:v>
                </c:pt>
                <c:pt idx="153">
                  <c:v>87.280182133536371</c:v>
                </c:pt>
                <c:pt idx="154">
                  <c:v>87.174665045673365</c:v>
                </c:pt>
                <c:pt idx="155">
                  <c:v>87.069098111835871</c:v>
                </c:pt>
                <c:pt idx="156">
                  <c:v>86.963454665196366</c:v>
                </c:pt>
                <c:pt idx="157">
                  <c:v>86.857711125086254</c:v>
                </c:pt>
                <c:pt idx="158">
                  <c:v>86.751847026976506</c:v>
                </c:pt>
                <c:pt idx="159">
                  <c:v>86.64584498422964</c:v>
                </c:pt>
                <c:pt idx="160">
                  <c:v>86.539690591845286</c:v>
                </c:pt>
                <c:pt idx="161">
                  <c:v>86.433372283000011</c:v>
                </c:pt>
                <c:pt idx="162">
                  <c:v>86.326881149154815</c:v>
                </c:pt>
                <c:pt idx="163">
                  <c:v>86.220210733993099</c:v>
                </c:pt>
                <c:pt idx="164">
                  <c:v>86.113356810582175</c:v>
                </c:pt>
                <c:pt idx="165">
                  <c:v>86.006317150046456</c:v>
                </c:pt>
                <c:pt idx="166">
                  <c:v>85.899091288808634</c:v>
                </c:pt>
                <c:pt idx="167">
                  <c:v>85.79168030018694</c:v>
                </c:pt>
                <c:pt idx="168">
                  <c:v>85.684086574903276</c:v>
                </c:pt>
                <c:pt idx="169">
                  <c:v>85.576313613910628</c:v>
                </c:pt>
                <c:pt idx="170">
                  <c:v>85.468365835920537</c:v>
                </c:pt>
                <c:pt idx="171">
                  <c:v>85.360248401122462</c:v>
                </c:pt>
                <c:pt idx="172">
                  <c:v>85.251967051841717</c:v>
                </c:pt>
                <c:pt idx="173">
                  <c:v>85.143527970278427</c:v>
                </c:pt>
                <c:pt idx="174">
                  <c:v>85.03493765299676</c:v>
                </c:pt>
                <c:pt idx="175">
                  <c:v>84.926202801479093</c:v>
                </c:pt>
                <c:pt idx="176">
                  <c:v>84.817330227807872</c:v>
                </c:pt>
                <c:pt idx="177">
                  <c:v>84.708326774370846</c:v>
                </c:pt>
                <c:pt idx="178">
                  <c:v>84.59919924639189</c:v>
                </c:pt>
                <c:pt idx="179">
                  <c:v>84.48995435604995</c:v>
                </c:pt>
                <c:pt idx="180">
                  <c:v>84.380598676954236</c:v>
                </c:pt>
                <c:pt idx="181">
                  <c:v>84.271138607780557</c:v>
                </c:pt>
                <c:pt idx="182">
                  <c:v>84.16158034393429</c:v>
                </c:pt>
                <c:pt idx="183">
                  <c:v>84.05192985618072</c:v>
                </c:pt>
                <c:pt idx="184">
                  <c:v>83.942192875267807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99.95</c:v>
                </c:pt>
                <c:pt idx="1">
                  <c:v>96.733000000000004</c:v>
                </c:pt>
                <c:pt idx="2">
                  <c:v>98.55</c:v>
                </c:pt>
                <c:pt idx="3">
                  <c:v>98.867000000000004</c:v>
                </c:pt>
                <c:pt idx="4">
                  <c:v>99.233000000000004</c:v>
                </c:pt>
                <c:pt idx="5">
                  <c:v>99.433000000000007</c:v>
                </c:pt>
                <c:pt idx="6">
                  <c:v>99.382999999999996</c:v>
                </c:pt>
                <c:pt idx="7">
                  <c:v>98.966999999999999</c:v>
                </c:pt>
                <c:pt idx="8">
                  <c:v>99.667000000000002</c:v>
                </c:pt>
                <c:pt idx="9">
                  <c:v>98.933000000000007</c:v>
                </c:pt>
                <c:pt idx="10">
                  <c:v>99.45</c:v>
                </c:pt>
                <c:pt idx="11">
                  <c:v>98.667000000000002</c:v>
                </c:pt>
                <c:pt idx="12">
                  <c:v>98.066999999999993</c:v>
                </c:pt>
                <c:pt idx="13">
                  <c:v>101.6</c:v>
                </c:pt>
                <c:pt idx="14">
                  <c:v>99.966999999999999</c:v>
                </c:pt>
                <c:pt idx="15">
                  <c:v>100.533</c:v>
                </c:pt>
                <c:pt idx="16">
                  <c:v>98.433000000000007</c:v>
                </c:pt>
                <c:pt idx="17">
                  <c:v>97.882999999999996</c:v>
                </c:pt>
                <c:pt idx="18">
                  <c:v>100.017</c:v>
                </c:pt>
                <c:pt idx="19">
                  <c:v>99.9</c:v>
                </c:pt>
                <c:pt idx="20">
                  <c:v>99.283000000000001</c:v>
                </c:pt>
                <c:pt idx="21">
                  <c:v>100.883</c:v>
                </c:pt>
                <c:pt idx="22">
                  <c:v>98.016999999999996</c:v>
                </c:pt>
                <c:pt idx="23">
                  <c:v>99.216999999999999</c:v>
                </c:pt>
                <c:pt idx="24">
                  <c:v>98.716999999999999</c:v>
                </c:pt>
                <c:pt idx="25">
                  <c:v>101.133</c:v>
                </c:pt>
                <c:pt idx="26">
                  <c:v>101.05</c:v>
                </c:pt>
                <c:pt idx="27">
                  <c:v>99.117000000000004</c:v>
                </c:pt>
                <c:pt idx="28">
                  <c:v>99.516999999999996</c:v>
                </c:pt>
                <c:pt idx="29">
                  <c:v>102.1</c:v>
                </c:pt>
                <c:pt idx="30">
                  <c:v>100.417</c:v>
                </c:pt>
                <c:pt idx="31">
                  <c:v>101.3</c:v>
                </c:pt>
                <c:pt idx="32">
                  <c:v>103.367</c:v>
                </c:pt>
                <c:pt idx="33">
                  <c:v>99.367000000000004</c:v>
                </c:pt>
                <c:pt idx="34">
                  <c:v>103.033</c:v>
                </c:pt>
                <c:pt idx="35">
                  <c:v>101.467</c:v>
                </c:pt>
                <c:pt idx="36">
                  <c:v>101.31699999999999</c:v>
                </c:pt>
                <c:pt idx="37">
                  <c:v>104.2</c:v>
                </c:pt>
                <c:pt idx="38">
                  <c:v>104.333</c:v>
                </c:pt>
                <c:pt idx="39">
                  <c:v>101.883</c:v>
                </c:pt>
                <c:pt idx="40">
                  <c:v>103.85</c:v>
                </c:pt>
                <c:pt idx="41">
                  <c:v>104.717</c:v>
                </c:pt>
                <c:pt idx="42">
                  <c:v>107.217</c:v>
                </c:pt>
                <c:pt idx="43">
                  <c:v>108.717</c:v>
                </c:pt>
                <c:pt idx="44">
                  <c:v>112.7</c:v>
                </c:pt>
                <c:pt idx="45">
                  <c:v>120.05</c:v>
                </c:pt>
                <c:pt idx="46">
                  <c:v>130.80000000000001</c:v>
                </c:pt>
                <c:pt idx="47">
                  <c:v>144.767</c:v>
                </c:pt>
                <c:pt idx="48">
                  <c:v>160.5</c:v>
                </c:pt>
                <c:pt idx="49">
                  <c:v>178.45</c:v>
                </c:pt>
                <c:pt idx="50">
                  <c:v>195.18299999999999</c:v>
                </c:pt>
                <c:pt idx="51">
                  <c:v>208.31700000000001</c:v>
                </c:pt>
                <c:pt idx="52">
                  <c:v>219.53299999999999</c:v>
                </c:pt>
                <c:pt idx="53">
                  <c:v>226.03299999999999</c:v>
                </c:pt>
                <c:pt idx="54">
                  <c:v>231.4</c:v>
                </c:pt>
                <c:pt idx="55">
                  <c:v>230.583</c:v>
                </c:pt>
                <c:pt idx="56">
                  <c:v>230.833</c:v>
                </c:pt>
                <c:pt idx="57">
                  <c:v>223.93299999999999</c:v>
                </c:pt>
                <c:pt idx="58">
                  <c:v>213.25</c:v>
                </c:pt>
                <c:pt idx="59">
                  <c:v>193.63300000000001</c:v>
                </c:pt>
                <c:pt idx="60">
                  <c:v>162.75</c:v>
                </c:pt>
                <c:pt idx="61">
                  <c:v>124.617</c:v>
                </c:pt>
                <c:pt idx="62">
                  <c:v>107.85</c:v>
                </c:pt>
                <c:pt idx="63">
                  <c:v>101.75</c:v>
                </c:pt>
                <c:pt idx="64">
                  <c:v>101.8</c:v>
                </c:pt>
                <c:pt idx="65">
                  <c:v>104.917</c:v>
                </c:pt>
                <c:pt idx="66">
                  <c:v>106.767</c:v>
                </c:pt>
                <c:pt idx="67">
                  <c:v>108.767</c:v>
                </c:pt>
                <c:pt idx="68">
                  <c:v>115.417</c:v>
                </c:pt>
                <c:pt idx="69">
                  <c:v>122.95</c:v>
                </c:pt>
                <c:pt idx="70">
                  <c:v>135.21700000000001</c:v>
                </c:pt>
                <c:pt idx="71">
                  <c:v>144.61699999999999</c:v>
                </c:pt>
                <c:pt idx="72">
                  <c:v>158.017</c:v>
                </c:pt>
                <c:pt idx="73">
                  <c:v>167.917</c:v>
                </c:pt>
                <c:pt idx="74">
                  <c:v>178.833</c:v>
                </c:pt>
                <c:pt idx="75">
                  <c:v>187.18299999999999</c:v>
                </c:pt>
                <c:pt idx="76">
                  <c:v>191.767</c:v>
                </c:pt>
                <c:pt idx="77">
                  <c:v>192.63300000000001</c:v>
                </c:pt>
                <c:pt idx="78">
                  <c:v>191.03299999999999</c:v>
                </c:pt>
                <c:pt idx="79">
                  <c:v>182.3</c:v>
                </c:pt>
                <c:pt idx="80">
                  <c:v>167.9</c:v>
                </c:pt>
                <c:pt idx="81">
                  <c:v>138.167</c:v>
                </c:pt>
                <c:pt idx="82">
                  <c:v>107.7</c:v>
                </c:pt>
                <c:pt idx="83">
                  <c:v>97.033000000000001</c:v>
                </c:pt>
                <c:pt idx="84">
                  <c:v>92.882999999999996</c:v>
                </c:pt>
                <c:pt idx="85">
                  <c:v>94.8</c:v>
                </c:pt>
                <c:pt idx="86">
                  <c:v>91.516999999999996</c:v>
                </c:pt>
                <c:pt idx="87">
                  <c:v>92.15</c:v>
                </c:pt>
                <c:pt idx="88">
                  <c:v>91.266999999999996</c:v>
                </c:pt>
                <c:pt idx="89">
                  <c:v>92.417000000000002</c:v>
                </c:pt>
                <c:pt idx="90">
                  <c:v>92.582999999999998</c:v>
                </c:pt>
                <c:pt idx="91">
                  <c:v>93.766999999999996</c:v>
                </c:pt>
                <c:pt idx="92">
                  <c:v>94</c:v>
                </c:pt>
                <c:pt idx="93">
                  <c:v>94.35</c:v>
                </c:pt>
                <c:pt idx="94">
                  <c:v>93.7</c:v>
                </c:pt>
                <c:pt idx="95">
                  <c:v>94.1</c:v>
                </c:pt>
                <c:pt idx="96">
                  <c:v>93.882999999999996</c:v>
                </c:pt>
                <c:pt idx="97">
                  <c:v>92.733000000000004</c:v>
                </c:pt>
                <c:pt idx="98">
                  <c:v>95.35</c:v>
                </c:pt>
                <c:pt idx="99">
                  <c:v>95.05</c:v>
                </c:pt>
                <c:pt idx="100">
                  <c:v>93.683000000000007</c:v>
                </c:pt>
                <c:pt idx="101">
                  <c:v>93.766999999999996</c:v>
                </c:pt>
                <c:pt idx="102">
                  <c:v>92.382999999999996</c:v>
                </c:pt>
                <c:pt idx="103">
                  <c:v>93.082999999999998</c:v>
                </c:pt>
                <c:pt idx="104">
                  <c:v>92.85</c:v>
                </c:pt>
                <c:pt idx="105">
                  <c:v>94.15</c:v>
                </c:pt>
                <c:pt idx="106">
                  <c:v>97.033000000000001</c:v>
                </c:pt>
                <c:pt idx="107">
                  <c:v>97.683000000000007</c:v>
                </c:pt>
                <c:pt idx="108">
                  <c:v>100</c:v>
                </c:pt>
                <c:pt idx="109">
                  <c:v>102.8</c:v>
                </c:pt>
                <c:pt idx="110">
                  <c:v>105.75</c:v>
                </c:pt>
                <c:pt idx="111">
                  <c:v>106.9</c:v>
                </c:pt>
                <c:pt idx="112">
                  <c:v>104.75</c:v>
                </c:pt>
                <c:pt idx="113">
                  <c:v>105.18300000000001</c:v>
                </c:pt>
                <c:pt idx="114">
                  <c:v>101.35</c:v>
                </c:pt>
                <c:pt idx="115">
                  <c:v>99.667000000000002</c:v>
                </c:pt>
                <c:pt idx="116">
                  <c:v>95.167000000000002</c:v>
                </c:pt>
                <c:pt idx="117">
                  <c:v>94.632999999999996</c:v>
                </c:pt>
                <c:pt idx="118">
                  <c:v>90.483000000000004</c:v>
                </c:pt>
                <c:pt idx="119">
                  <c:v>89.066999999999993</c:v>
                </c:pt>
                <c:pt idx="120">
                  <c:v>90.3</c:v>
                </c:pt>
                <c:pt idx="121">
                  <c:v>90.516999999999996</c:v>
                </c:pt>
                <c:pt idx="122">
                  <c:v>92.183000000000007</c:v>
                </c:pt>
                <c:pt idx="123">
                  <c:v>90.183000000000007</c:v>
                </c:pt>
                <c:pt idx="124">
                  <c:v>89.283000000000001</c:v>
                </c:pt>
                <c:pt idx="125">
                  <c:v>91.417000000000002</c:v>
                </c:pt>
                <c:pt idx="126">
                  <c:v>87.417000000000002</c:v>
                </c:pt>
                <c:pt idx="127">
                  <c:v>90.55</c:v>
                </c:pt>
                <c:pt idx="128">
                  <c:v>89.516999999999996</c:v>
                </c:pt>
                <c:pt idx="129">
                  <c:v>89.516999999999996</c:v>
                </c:pt>
                <c:pt idx="130">
                  <c:v>89.65</c:v>
                </c:pt>
                <c:pt idx="131">
                  <c:v>89.7</c:v>
                </c:pt>
                <c:pt idx="132">
                  <c:v>89.45</c:v>
                </c:pt>
                <c:pt idx="133">
                  <c:v>90.382999999999996</c:v>
                </c:pt>
                <c:pt idx="134">
                  <c:v>92.5</c:v>
                </c:pt>
                <c:pt idx="135">
                  <c:v>91.3</c:v>
                </c:pt>
                <c:pt idx="136">
                  <c:v>93.516999999999996</c:v>
                </c:pt>
                <c:pt idx="137">
                  <c:v>96.2</c:v>
                </c:pt>
                <c:pt idx="138">
                  <c:v>96.85</c:v>
                </c:pt>
                <c:pt idx="139">
                  <c:v>95.917000000000002</c:v>
                </c:pt>
                <c:pt idx="140">
                  <c:v>96.783000000000001</c:v>
                </c:pt>
                <c:pt idx="141">
                  <c:v>96.632999999999996</c:v>
                </c:pt>
                <c:pt idx="142">
                  <c:v>95.516999999999996</c:v>
                </c:pt>
                <c:pt idx="143">
                  <c:v>90.533000000000001</c:v>
                </c:pt>
                <c:pt idx="144">
                  <c:v>90.882999999999996</c:v>
                </c:pt>
                <c:pt idx="145">
                  <c:v>88.632999999999996</c:v>
                </c:pt>
                <c:pt idx="146">
                  <c:v>88.25</c:v>
                </c:pt>
                <c:pt idx="147">
                  <c:v>87.8</c:v>
                </c:pt>
                <c:pt idx="148">
                  <c:v>87.533000000000001</c:v>
                </c:pt>
                <c:pt idx="149">
                  <c:v>85.983000000000004</c:v>
                </c:pt>
                <c:pt idx="150">
                  <c:v>85.85</c:v>
                </c:pt>
                <c:pt idx="151">
                  <c:v>86.533000000000001</c:v>
                </c:pt>
                <c:pt idx="152">
                  <c:v>86.6</c:v>
                </c:pt>
                <c:pt idx="153">
                  <c:v>84.582999999999998</c:v>
                </c:pt>
                <c:pt idx="154">
                  <c:v>88.233000000000004</c:v>
                </c:pt>
                <c:pt idx="155">
                  <c:v>87.8</c:v>
                </c:pt>
                <c:pt idx="156">
                  <c:v>88.433000000000007</c:v>
                </c:pt>
                <c:pt idx="157">
                  <c:v>87.316999999999993</c:v>
                </c:pt>
                <c:pt idx="158">
                  <c:v>85.9</c:v>
                </c:pt>
                <c:pt idx="159">
                  <c:v>86.466999999999999</c:v>
                </c:pt>
                <c:pt idx="160">
                  <c:v>84.466999999999999</c:v>
                </c:pt>
                <c:pt idx="161">
                  <c:v>84.95</c:v>
                </c:pt>
                <c:pt idx="162">
                  <c:v>85.8</c:v>
                </c:pt>
                <c:pt idx="163">
                  <c:v>84.75</c:v>
                </c:pt>
                <c:pt idx="164">
                  <c:v>88.283000000000001</c:v>
                </c:pt>
                <c:pt idx="165">
                  <c:v>85.183000000000007</c:v>
                </c:pt>
                <c:pt idx="166">
                  <c:v>84.617000000000004</c:v>
                </c:pt>
                <c:pt idx="167">
                  <c:v>87.183000000000007</c:v>
                </c:pt>
                <c:pt idx="168">
                  <c:v>86.15</c:v>
                </c:pt>
                <c:pt idx="169">
                  <c:v>86.7</c:v>
                </c:pt>
                <c:pt idx="170">
                  <c:v>83.933000000000007</c:v>
                </c:pt>
                <c:pt idx="171">
                  <c:v>85.7</c:v>
                </c:pt>
                <c:pt idx="172">
                  <c:v>85.95</c:v>
                </c:pt>
                <c:pt idx="173">
                  <c:v>85.917000000000002</c:v>
                </c:pt>
                <c:pt idx="174">
                  <c:v>86.117000000000004</c:v>
                </c:pt>
                <c:pt idx="175">
                  <c:v>83.582999999999998</c:v>
                </c:pt>
                <c:pt idx="176">
                  <c:v>84.4</c:v>
                </c:pt>
                <c:pt idx="177">
                  <c:v>86.367000000000004</c:v>
                </c:pt>
                <c:pt idx="178">
                  <c:v>86.632999999999996</c:v>
                </c:pt>
                <c:pt idx="179">
                  <c:v>84.983000000000004</c:v>
                </c:pt>
                <c:pt idx="180">
                  <c:v>86.882999999999996</c:v>
                </c:pt>
                <c:pt idx="181">
                  <c:v>86.233000000000004</c:v>
                </c:pt>
                <c:pt idx="182">
                  <c:v>84.7</c:v>
                </c:pt>
                <c:pt idx="183">
                  <c:v>84.45</c:v>
                </c:pt>
                <c:pt idx="184">
                  <c:v>84.65</c:v>
                </c:pt>
                <c:pt idx="185">
                  <c:v>83.483000000000004</c:v>
                </c:pt>
                <c:pt idx="186">
                  <c:v>85.25</c:v>
                </c:pt>
                <c:pt idx="187">
                  <c:v>83.25</c:v>
                </c:pt>
                <c:pt idx="188">
                  <c:v>84</c:v>
                </c:pt>
                <c:pt idx="189">
                  <c:v>85.983000000000004</c:v>
                </c:pt>
                <c:pt idx="190">
                  <c:v>84</c:v>
                </c:pt>
                <c:pt idx="191">
                  <c:v>84.483000000000004</c:v>
                </c:pt>
                <c:pt idx="192">
                  <c:v>86.183000000000007</c:v>
                </c:pt>
                <c:pt idx="193">
                  <c:v>84.7</c:v>
                </c:pt>
                <c:pt idx="194">
                  <c:v>86.882999999999996</c:v>
                </c:pt>
                <c:pt idx="195">
                  <c:v>87.167000000000002</c:v>
                </c:pt>
                <c:pt idx="196">
                  <c:v>85.4</c:v>
                </c:pt>
                <c:pt idx="197">
                  <c:v>86.132999999999996</c:v>
                </c:pt>
                <c:pt idx="198">
                  <c:v>86.683000000000007</c:v>
                </c:pt>
                <c:pt idx="199">
                  <c:v>84.516999999999996</c:v>
                </c:pt>
                <c:pt idx="200">
                  <c:v>86.933000000000007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98.404535433106915</c:v>
                </c:pt>
                <c:pt idx="4">
                  <c:v>98.516379109204834</c:v>
                </c:pt>
                <c:pt idx="5">
                  <c:v>98.627825477541123</c:v>
                </c:pt>
                <c:pt idx="6">
                  <c:v>98.738779622708165</c:v>
                </c:pt>
                <c:pt idx="7">
                  <c:v>98.849133448881048</c:v>
                </c:pt>
                <c:pt idx="8">
                  <c:v>98.958764367293284</c:v>
                </c:pt>
                <c:pt idx="9">
                  <c:v>99.067533927329194</c:v>
                </c:pt>
                <c:pt idx="10">
                  <c:v>99.175286406156388</c:v>
                </c:pt>
                <c:pt idx="11">
                  <c:v>99.281847377247686</c:v>
                </c:pt>
                <c:pt idx="12">
                  <c:v>99.387022284887763</c:v>
                </c:pt>
                <c:pt idx="13">
                  <c:v>99.490595060421299</c:v>
                </c:pt>
                <c:pt idx="14">
                  <c:v>99.592326827794722</c:v>
                </c:pt>
                <c:pt idx="15">
                  <c:v>99.691954763291662</c:v>
                </c:pt>
                <c:pt idx="16">
                  <c:v>99.789191202039888</c:v>
                </c:pt>
                <c:pt idx="17">
                  <c:v>99.883723131011891</c:v>
                </c:pt>
                <c:pt idx="18">
                  <c:v>99.975212291773829</c:v>
                </c:pt>
                <c:pt idx="19">
                  <c:v>100.06329626641136</c:v>
                </c:pt>
                <c:pt idx="20">
                  <c:v>100.14759118893495</c:v>
                </c:pt>
                <c:pt idx="21">
                  <c:v>100.22769719807738</c:v>
                </c:pt>
                <c:pt idx="22">
                  <c:v>100.30320856178078</c:v>
                </c:pt>
                <c:pt idx="23">
                  <c:v>100.37373176355439</c:v>
                </c:pt>
                <c:pt idx="24">
                  <c:v>100.43891703718029</c:v>
                </c:pt>
                <c:pt idx="25">
                  <c:v>100.49851225423177</c:v>
                </c:pt>
                <c:pt idx="26">
                  <c:v>100.55245317299065</c:v>
                </c:pt>
                <c:pt idx="27">
                  <c:v>100.60101133175765</c:v>
                </c:pt>
                <c:pt idx="28">
                  <c:v>100.64503068793006</c:v>
                </c:pt>
                <c:pt idx="29">
                  <c:v>100.68629650195507</c:v>
                </c:pt>
                <c:pt idx="30">
                  <c:v>100.72809429720385</c:v>
                </c:pt>
                <c:pt idx="31">
                  <c:v>100.77603122145698</c:v>
                </c:pt>
                <c:pt idx="32">
                  <c:v>100.83920340633583</c:v>
                </c:pt>
                <c:pt idx="33">
                  <c:v>100.93179556597111</c:v>
                </c:pt>
                <c:pt idx="34">
                  <c:v>101.07518558310167</c:v>
                </c:pt>
                <c:pt idx="35">
                  <c:v>101.30058806866214</c:v>
                </c:pt>
                <c:pt idx="36">
                  <c:v>101.65219747785508</c:v>
                </c:pt>
                <c:pt idx="37">
                  <c:v>102.19067618002205</c:v>
                </c:pt>
                <c:pt idx="38">
                  <c:v>102.99667453481622</c:v>
                </c:pt>
                <c:pt idx="39">
                  <c:v>104.17387708446125</c:v>
                </c:pt>
                <c:pt idx="40">
                  <c:v>105.85086380603745</c:v>
                </c:pt>
                <c:pt idx="41">
                  <c:v>108.18089631859804</c:v>
                </c:pt>
                <c:pt idx="42">
                  <c:v>111.33863903409404</c:v>
                </c:pt>
                <c:pt idx="43">
                  <c:v>115.51286592496135</c:v>
                </c:pt>
                <c:pt idx="44">
                  <c:v>120.89444246481975</c:v>
                </c:pt>
                <c:pt idx="45">
                  <c:v>127.65934378277498</c:v>
                </c:pt>
                <c:pt idx="46">
                  <c:v>135.94715201155822</c:v>
                </c:pt>
                <c:pt idx="47">
                  <c:v>145.83621107382695</c:v>
                </c:pt>
                <c:pt idx="48">
                  <c:v>157.31690730309717</c:v>
                </c:pt>
                <c:pt idx="49">
                  <c:v>170.26314631163709</c:v>
                </c:pt>
                <c:pt idx="50">
                  <c:v>184.3968466356209</c:v>
                </c:pt>
                <c:pt idx="51">
                  <c:v>199.23008429041514</c:v>
                </c:pt>
                <c:pt idx="52">
                  <c:v>213.96162626806117</c:v>
                </c:pt>
                <c:pt idx="53">
                  <c:v>227.32398592967269</c:v>
                </c:pt>
                <c:pt idx="54">
                  <c:v>237.45691173484303</c:v>
                </c:pt>
                <c:pt idx="55">
                  <c:v>242.00805836666234</c:v>
                </c:pt>
                <c:pt idx="56">
                  <c:v>238.69931466589608</c:v>
                </c:pt>
                <c:pt idx="57">
                  <c:v>226.36056361561089</c:v>
                </c:pt>
                <c:pt idx="58">
                  <c:v>205.94692582656592</c:v>
                </c:pt>
                <c:pt idx="59">
                  <c:v>180.74896440689855</c:v>
                </c:pt>
                <c:pt idx="60">
                  <c:v>155.37039176208737</c:v>
                </c:pt>
                <c:pt idx="61">
                  <c:v>133.95693891390025</c:v>
                </c:pt>
                <c:pt idx="62">
                  <c:v>118.78133202229607</c:v>
                </c:pt>
                <c:pt idx="63">
                  <c:v>109.9776798731756</c:v>
                </c:pt>
                <c:pt idx="64">
                  <c:v>106.30396304863952</c:v>
                </c:pt>
                <c:pt idx="65">
                  <c:v>106.18944078290936</c:v>
                </c:pt>
                <c:pt idx="66">
                  <c:v>108.42567400586995</c:v>
                </c:pt>
                <c:pt idx="67">
                  <c:v>112.34721843241938</c:v>
                </c:pt>
                <c:pt idx="68">
                  <c:v>117.69786655591916</c:v>
                </c:pt>
                <c:pt idx="69">
                  <c:v>124.42124403500249</c:v>
                </c:pt>
                <c:pt idx="70">
                  <c:v>132.4985784788453</c:v>
                </c:pt>
                <c:pt idx="71">
                  <c:v>141.85272625639445</c:v>
                </c:pt>
                <c:pt idx="72">
                  <c:v>152.29830005174162</c:v>
                </c:pt>
                <c:pt idx="73">
                  <c:v>163.51514906338477</c:v>
                </c:pt>
                <c:pt idx="74">
                  <c:v>175.01295993516905</c:v>
                </c:pt>
                <c:pt idx="75">
                  <c:v>186.0039189434689</c:v>
                </c:pt>
                <c:pt idx="76">
                  <c:v>195.04892923699046</c:v>
                </c:pt>
                <c:pt idx="77">
                  <c:v>199.56247755950622</c:v>
                </c:pt>
                <c:pt idx="78">
                  <c:v>196.01139136153373</c:v>
                </c:pt>
                <c:pt idx="79">
                  <c:v>181.98198959563069</c:v>
                </c:pt>
                <c:pt idx="80">
                  <c:v>159.28332940369759</c:v>
                </c:pt>
                <c:pt idx="81">
                  <c:v>134.39051164813037</c:v>
                </c:pt>
                <c:pt idx="82">
                  <c:v>114.3758544582688</c:v>
                </c:pt>
                <c:pt idx="83">
                  <c:v>102.29471603617939</c:v>
                </c:pt>
                <c:pt idx="84">
                  <c:v>96.749609131294392</c:v>
                </c:pt>
                <c:pt idx="85">
                  <c:v>94.770758567111486</c:v>
                </c:pt>
                <c:pt idx="86">
                  <c:v>94.173825734641653</c:v>
                </c:pt>
                <c:pt idx="87">
                  <c:v>93.968602116143359</c:v>
                </c:pt>
                <c:pt idx="88">
                  <c:v>93.846311368625194</c:v>
                </c:pt>
                <c:pt idx="89">
                  <c:v>93.737876014594775</c:v>
                </c:pt>
                <c:pt idx="90">
                  <c:v>93.631998568875389</c:v>
                </c:pt>
                <c:pt idx="91">
                  <c:v>93.527407825324943</c:v>
                </c:pt>
                <c:pt idx="92">
                  <c:v>93.424264319363786</c:v>
                </c:pt>
                <c:pt idx="93">
                  <c:v>93.323200574110572</c:v>
                </c:pt>
                <c:pt idx="94">
                  <c:v>93.225515578366924</c:v>
                </c:pt>
                <c:pt idx="95">
                  <c:v>93.133667062872377</c:v>
                </c:pt>
                <c:pt idx="96">
                  <c:v>93.052044659400451</c:v>
                </c:pt>
                <c:pt idx="97">
                  <c:v>92.98807981324282</c:v>
                </c:pt>
                <c:pt idx="98">
                  <c:v>92.953700310714893</c:v>
                </c:pt>
                <c:pt idx="99">
                  <c:v>92.967023101163093</c:v>
                </c:pt>
                <c:pt idx="100">
                  <c:v>93.053995720511367</c:v>
                </c:pt>
                <c:pt idx="101">
                  <c:v>93.249459581693742</c:v>
                </c:pt>
                <c:pt idx="102">
                  <c:v>93.596866087865038</c:v>
                </c:pt>
                <c:pt idx="103">
                  <c:v>94.145699962089751</c:v>
                </c:pt>
                <c:pt idx="104">
                  <c:v>94.945602582986737</c:v>
                </c:pt>
                <c:pt idx="105">
                  <c:v>96.036215077351997</c:v>
                </c:pt>
                <c:pt idx="106">
                  <c:v>97.431840119439826</c:v>
                </c:pt>
                <c:pt idx="107">
                  <c:v>99.100499790401784</c:v>
                </c:pt>
                <c:pt idx="108">
                  <c:v>100.93918483396448</c:v>
                </c:pt>
                <c:pt idx="109">
                  <c:v>102.7530606804747</c:v>
                </c:pt>
                <c:pt idx="110">
                  <c:v>104.25574978456781</c:v>
                </c:pt>
                <c:pt idx="111">
                  <c:v>105.11301196885718</c:v>
                </c:pt>
                <c:pt idx="112">
                  <c:v>105.03942035273464</c:v>
                </c:pt>
                <c:pt idx="113">
                  <c:v>103.92136757118796</c:v>
                </c:pt>
                <c:pt idx="114">
                  <c:v>101.90094032427906</c:v>
                </c:pt>
                <c:pt idx="115">
                  <c:v>99.355088002398205</c:v>
                </c:pt>
                <c:pt idx="116">
                  <c:v>96.762286869255021</c:v>
                </c:pt>
                <c:pt idx="117">
                  <c:v>94.526491658197372</c:v>
                </c:pt>
                <c:pt idx="118">
                  <c:v>92.857371234854327</c:v>
                </c:pt>
                <c:pt idx="119">
                  <c:v>91.759814371191837</c:v>
                </c:pt>
                <c:pt idx="120">
                  <c:v>91.108952979546302</c:v>
                </c:pt>
                <c:pt idx="121">
                  <c:v>90.745154620247675</c:v>
                </c:pt>
                <c:pt idx="122">
                  <c:v>90.537495730914785</c:v>
                </c:pt>
                <c:pt idx="123">
                  <c:v>90.403851864772463</c:v>
                </c:pt>
                <c:pt idx="124">
                  <c:v>90.303348473691827</c:v>
                </c:pt>
                <c:pt idx="125">
                  <c:v>90.221039929889784</c:v>
                </c:pt>
                <c:pt idx="126">
                  <c:v>90.15592982935442</c:v>
                </c:pt>
                <c:pt idx="127">
                  <c:v>90.114649650433279</c:v>
                </c:pt>
                <c:pt idx="128">
                  <c:v>90.109082040514494</c:v>
                </c:pt>
                <c:pt idx="129">
                  <c:v>90.155709329526516</c:v>
                </c:pt>
                <c:pt idx="130">
                  <c:v>90.275135853390324</c:v>
                </c:pt>
                <c:pt idx="131">
                  <c:v>90.4908641121025</c:v>
                </c:pt>
                <c:pt idx="132">
                  <c:v>90.826808550981525</c:v>
                </c:pt>
                <c:pt idx="133">
                  <c:v>91.303368117748477</c:v>
                </c:pt>
                <c:pt idx="134">
                  <c:v>91.932285260009152</c:v>
                </c:pt>
                <c:pt idx="135">
                  <c:v>92.711005994161894</c:v>
                </c:pt>
                <c:pt idx="136">
                  <c:v>93.617719151739564</c:v>
                </c:pt>
                <c:pt idx="137">
                  <c:v>94.608437975066238</c:v>
                </c:pt>
                <c:pt idx="138">
                  <c:v>95.615689028149419</c:v>
                </c:pt>
                <c:pt idx="139">
                  <c:v>96.532006797123501</c:v>
                </c:pt>
                <c:pt idx="140">
                  <c:v>97.106955805308658</c:v>
                </c:pt>
                <c:pt idx="141">
                  <c:v>96.759682345914356</c:v>
                </c:pt>
                <c:pt idx="142">
                  <c:v>94.89116072014896</c:v>
                </c:pt>
                <c:pt idx="143">
                  <c:v>92.007837127162517</c:v>
                </c:pt>
                <c:pt idx="144">
                  <c:v>89.637098941417605</c:v>
                </c:pt>
                <c:pt idx="145">
                  <c:v>88.498726243778961</c:v>
                </c:pt>
                <c:pt idx="146">
                  <c:v>88.127645603520747</c:v>
                </c:pt>
                <c:pt idx="147">
                  <c:v>87.986143113564822</c:v>
                </c:pt>
                <c:pt idx="148">
                  <c:v>87.881270933491209</c:v>
                </c:pt>
                <c:pt idx="149">
                  <c:v>87.779655548713606</c:v>
                </c:pt>
                <c:pt idx="150">
                  <c:v>87.678256144070573</c:v>
                </c:pt>
                <c:pt idx="151">
                  <c:v>87.576940911314921</c:v>
                </c:pt>
                <c:pt idx="152">
                  <c:v>87.475726221457521</c:v>
                </c:pt>
                <c:pt idx="153">
                  <c:v>87.374630599489706</c:v>
                </c:pt>
                <c:pt idx="154">
                  <c:v>87.273670381432467</c:v>
                </c:pt>
                <c:pt idx="155">
                  <c:v>87.172859568372218</c:v>
                </c:pt>
                <c:pt idx="156">
                  <c:v>87.072209807430198</c:v>
                </c:pt>
                <c:pt idx="157">
                  <c:v>86.971730427488382</c:v>
                </c:pt>
                <c:pt idx="158">
                  <c:v>86.87142852144396</c:v>
                </c:pt>
                <c:pt idx="159">
                  <c:v>86.771309066605738</c:v>
                </c:pt>
                <c:pt idx="160">
                  <c:v>86.671375074629367</c:v>
                </c:pt>
                <c:pt idx="161">
                  <c:v>86.57162776261714</c:v>
                </c:pt>
                <c:pt idx="162">
                  <c:v>86.472066737587554</c:v>
                </c:pt>
                <c:pt idx="163">
                  <c:v>86.37269018734888</c:v>
                </c:pt>
                <c:pt idx="164">
                  <c:v>86.273495071792382</c:v>
                </c:pt>
                <c:pt idx="165">
                  <c:v>86.174477309670948</c:v>
                </c:pt>
                <c:pt idx="166">
                  <c:v>86.075631956976721</c:v>
                </c:pt>
                <c:pt idx="167">
                  <c:v>85.976953374024276</c:v>
                </c:pt>
                <c:pt idx="168">
                  <c:v>85.878435379246753</c:v>
                </c:pt>
                <c:pt idx="169">
                  <c:v>85.780071388499536</c:v>
                </c:pt>
                <c:pt idx="170">
                  <c:v>85.681854539328413</c:v>
                </c:pt>
                <c:pt idx="171">
                  <c:v>85.583777800195989</c:v>
                </c:pt>
                <c:pt idx="172">
                  <c:v>85.485834065079516</c:v>
                </c:pt>
                <c:pt idx="173">
                  <c:v>85.388016234162905</c:v>
                </c:pt>
                <c:pt idx="174">
                  <c:v>85.290317281563162</c:v>
                </c:pt>
                <c:pt idx="175">
                  <c:v>85.192730311167082</c:v>
                </c:pt>
                <c:pt idx="176">
                  <c:v>85.095248601725757</c:v>
                </c:pt>
                <c:pt idx="177">
                  <c:v>84.997865642374364</c:v>
                </c:pt>
                <c:pt idx="178">
                  <c:v>84.900575159724085</c:v>
                </c:pt>
                <c:pt idx="179">
                  <c:v>84.803371137625916</c:v>
                </c:pt>
                <c:pt idx="180">
                  <c:v>84.706247830636755</c:v>
                </c:pt>
                <c:pt idx="181">
                  <c:v>84.609199772138183</c:v>
                </c:pt>
                <c:pt idx="182">
                  <c:v>84.512221777971106</c:v>
                </c:pt>
                <c:pt idx="183">
                  <c:v>84.415308946359801</c:v>
                </c:pt>
                <c:pt idx="184">
                  <c:v>84.318456654811328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98.404535433101074</c:v>
                </c:pt>
                <c:pt idx="4">
                  <c:v>98.51637910918717</c:v>
                </c:pt>
                <c:pt idx="5">
                  <c:v>98.627825477488813</c:v>
                </c:pt>
                <c:pt idx="6">
                  <c:v>98.738779622556308</c:v>
                </c:pt>
                <c:pt idx="7">
                  <c:v>98.849133448448924</c:v>
                </c:pt>
                <c:pt idx="8">
                  <c:v>98.958764366088033</c:v>
                </c:pt>
                <c:pt idx="9">
                  <c:v>99.067533924034294</c:v>
                </c:pt>
                <c:pt idx="10">
                  <c:v>99.175286397327483</c:v>
                </c:pt>
                <c:pt idx="11">
                  <c:v>99.281847354059465</c:v>
                </c:pt>
                <c:pt idx="12">
                  <c:v>99.387022225194727</c:v>
                </c:pt>
                <c:pt idx="13">
                  <c:v>99.490594909803576</c:v>
                </c:pt>
                <c:pt idx="14">
                  <c:v>99.59232645529616</c:v>
                </c:pt>
                <c:pt idx="15">
                  <c:v>99.691953860330059</c:v>
                </c:pt>
                <c:pt idx="16">
                  <c:v>99.789189056630974</c:v>
                </c:pt>
                <c:pt idx="17">
                  <c:v>99.883718134729136</c:v>
                </c:pt>
                <c:pt idx="18">
                  <c:v>99.975200887173685</c:v>
                </c:pt>
                <c:pt idx="19">
                  <c:v>100.06327075060805</c:v>
                </c:pt>
                <c:pt idx="20">
                  <c:v>100.14753523449467</c:v>
                </c:pt>
                <c:pt idx="21">
                  <c:v>100.2275769284422</c:v>
                </c:pt>
                <c:pt idx="22">
                  <c:v>100.30295518106486</c:v>
                </c:pt>
                <c:pt idx="23">
                  <c:v>100.37320854004214</c:v>
                </c:pt>
                <c:pt idx="24">
                  <c:v>100.43785803446849</c:v>
                </c:pt>
                <c:pt idx="25">
                  <c:v>100.49641136565239</c:v>
                </c:pt>
                <c:pt idx="26">
                  <c:v>100.5483680503818</c:v>
                </c:pt>
                <c:pt idx="27">
                  <c:v>100.59322553076412</c:v>
                </c:pt>
                <c:pt idx="28">
                  <c:v>100.6304862269937</c:v>
                </c:pt>
                <c:pt idx="29">
                  <c:v>100.65966546435344</c:v>
                </c:pt>
                <c:pt idx="30">
                  <c:v>100.68030015475713</c:v>
                </c:pt>
                <c:pt idx="31">
                  <c:v>100.69195805840198</c:v>
                </c:pt>
                <c:pt idx="32">
                  <c:v>100.6942473957418</c:v>
                </c:pt>
                <c:pt idx="33">
                  <c:v>100.68682652793761</c:v>
                </c:pt>
                <c:pt idx="34">
                  <c:v>100.66941337971248</c:v>
                </c:pt>
                <c:pt idx="35">
                  <c:v>100.64179424688599</c:v>
                </c:pt>
                <c:pt idx="36">
                  <c:v>100.60383161631276</c:v>
                </c:pt>
                <c:pt idx="37">
                  <c:v>100.55547063221876</c:v>
                </c:pt>
                <c:pt idx="38">
                  <c:v>100.49674387239588</c:v>
                </c:pt>
                <c:pt idx="39">
                  <c:v>100.42777415088898</c:v>
                </c:pt>
                <c:pt idx="40">
                  <c:v>100.34877513904247</c:v>
                </c:pt>
                <c:pt idx="41">
                  <c:v>100.26004969014481</c:v>
                </c:pt>
                <c:pt idx="42">
                  <c:v>100.16198585845825</c:v>
                </c:pt>
                <c:pt idx="43">
                  <c:v>100.05505071364234</c:v>
                </c:pt>
                <c:pt idx="44">
                  <c:v>99.939782158171994</c:v>
                </c:pt>
                <c:pt idx="45">
                  <c:v>99.816779050118853</c:v>
                </c:pt>
                <c:pt idx="46">
                  <c:v>99.686690009426201</c:v>
                </c:pt>
                <c:pt idx="47">
                  <c:v>99.550201337188412</c:v>
                </c:pt>
                <c:pt idx="48">
                  <c:v>99.408024501427946</c:v>
                </c:pt>
                <c:pt idx="49">
                  <c:v>99.260883639017663</c:v>
                </c:pt>
                <c:pt idx="50">
                  <c:v>99.109503493782483</c:v>
                </c:pt>
                <c:pt idx="51">
                  <c:v>98.954598159576022</c:v>
                </c:pt>
                <c:pt idx="52">
                  <c:v>98.796860929868032</c:v>
                </c:pt>
                <c:pt idx="53">
                  <c:v>98.636955478443141</c:v>
                </c:pt>
                <c:pt idx="54">
                  <c:v>98.475508515557166</c:v>
                </c:pt>
                <c:pt idx="55">
                  <c:v>98.313103986079454</c:v>
                </c:pt>
                <c:pt idx="56">
                  <c:v>98.150278805463444</c:v>
                </c:pt>
                <c:pt idx="57">
                  <c:v>97.987520069215734</c:v>
                </c:pt>
                <c:pt idx="58">
                  <c:v>97.825263623868381</c:v>
                </c:pt>
                <c:pt idx="59">
                  <c:v>97.663893853005092</c:v>
                </c:pt>
                <c:pt idx="60">
                  <c:v>97.503744510258485</c:v>
                </c:pt>
                <c:pt idx="61">
                  <c:v>97.345100421170045</c:v>
                </c:pt>
                <c:pt idx="62">
                  <c:v>97.188199875638844</c:v>
                </c:pt>
                <c:pt idx="63">
                  <c:v>97.033237540350711</c:v>
                </c:pt>
                <c:pt idx="64">
                  <c:v>96.880367734006583</c:v>
                </c:pt>
                <c:pt idx="65">
                  <c:v>96.729707925402707</c:v>
                </c:pt>
                <c:pt idx="66">
                  <c:v>96.58134233373589</c:v>
                </c:pt>
                <c:pt idx="67">
                  <c:v>96.435325530493316</c:v>
                </c:pt>
                <c:pt idx="68">
                  <c:v>96.291685961831007</c:v>
                </c:pt>
                <c:pt idx="69">
                  <c:v>96.150429328648698</c:v>
                </c:pt>
                <c:pt idx="70">
                  <c:v>96.011541778104586</c:v>
                </c:pt>
                <c:pt idx="71">
                  <c:v>95.874992874789172</c:v>
                </c:pt>
                <c:pt idx="72">
                  <c:v>95.740738332081932</c:v>
                </c:pt>
                <c:pt idx="73">
                  <c:v>95.608722494376337</c:v>
                </c:pt>
                <c:pt idx="74">
                  <c:v>95.478880569005341</c:v>
                </c:pt>
                <c:pt idx="75">
                  <c:v>95.351140613016469</c:v>
                </c:pt>
                <c:pt idx="76">
                  <c:v>95.225425284654023</c:v>
                </c:pt>
                <c:pt idx="77">
                  <c:v>95.101653372740699</c:v>
                </c:pt>
                <c:pt idx="78">
                  <c:v>94.979741119335529</c:v>
                </c:pt>
                <c:pt idx="79">
                  <c:v>94.859603352301079</c:v>
                </c:pt>
                <c:pt idx="80">
                  <c:v>94.741154444926792</c:v>
                </c:pt>
                <c:pt idx="81">
                  <c:v>94.624309119702971</c:v>
                </c:pt>
                <c:pt idx="82">
                  <c:v>94.508983112863092</c:v>
                </c:pt>
                <c:pt idx="83">
                  <c:v>94.395093715534117</c:v>
                </c:pt>
                <c:pt idx="84">
                  <c:v>94.282560206352997</c:v>
                </c:pt>
                <c:pt idx="85">
                  <c:v>94.171304189304195</c:v>
                </c:pt>
                <c:pt idx="86">
                  <c:v>94.061249849366988</c:v>
                </c:pt>
                <c:pt idx="87">
                  <c:v>93.952324137382078</c:v>
                </c:pt>
                <c:pt idx="88">
                  <c:v>93.844456894389054</c:v>
                </c:pt>
                <c:pt idx="89">
                  <c:v>93.737580924573066</c:v>
                </c:pt>
                <c:pt idx="90">
                  <c:v>93.631632024910417</c:v>
                </c:pt>
                <c:pt idx="91">
                  <c:v>93.526548978625968</c:v>
                </c:pt>
                <c:pt idx="92">
                  <c:v>93.422273518678963</c:v>
                </c:pt>
                <c:pt idx="93">
                  <c:v>93.318750266678123</c:v>
                </c:pt>
                <c:pt idx="94">
                  <c:v>93.215926651892474</c:v>
                </c:pt>
                <c:pt idx="95">
                  <c:v>93.113752814367714</c:v>
                </c:pt>
                <c:pt idx="96">
                  <c:v>93.012181495577025</c:v>
                </c:pt>
                <c:pt idx="97">
                  <c:v>92.911167919524132</c:v>
                </c:pt>
                <c:pt idx="98">
                  <c:v>92.810669666771204</c:v>
                </c:pt>
                <c:pt idx="99">
                  <c:v>92.710646543480308</c:v>
                </c:pt>
                <c:pt idx="100">
                  <c:v>92.61106044722959</c:v>
                </c:pt>
                <c:pt idx="101">
                  <c:v>92.51187523108986</c:v>
                </c:pt>
                <c:pt idx="102">
                  <c:v>92.413056567219769</c:v>
                </c:pt>
                <c:pt idx="103">
                  <c:v>92.314571811055416</c:v>
                </c:pt>
                <c:pt idx="104">
                  <c:v>92.216389867028425</c:v>
                </c:pt>
                <c:pt idx="105">
                  <c:v>92.118481056644825</c:v>
                </c:pt>
                <c:pt idx="106">
                  <c:v>92.020816989689706</c:v>
                </c:pt>
                <c:pt idx="107">
                  <c:v>91.92337043929254</c:v>
                </c:pt>
                <c:pt idx="108">
                  <c:v>91.826115221586903</c:v>
                </c:pt>
                <c:pt idx="109">
                  <c:v>91.729026080731316</c:v>
                </c:pt>
                <c:pt idx="110">
                  <c:v>91.632078580116243</c:v>
                </c:pt>
                <c:pt idx="111">
                  <c:v>91.535249000669367</c:v>
                </c:pt>
                <c:pt idx="112">
                  <c:v>91.438514247279102</c:v>
                </c:pt>
                <c:pt idx="113">
                  <c:v>91.341851764484957</c:v>
                </c:pt>
                <c:pt idx="114">
                  <c:v>91.245239462724044</c:v>
                </c:pt>
                <c:pt idx="115">
                  <c:v>91.14865565657071</c:v>
                </c:pt>
                <c:pt idx="116">
                  <c:v>91.052079016551772</c:v>
                </c:pt>
                <c:pt idx="117">
                  <c:v>90.955488536248595</c:v>
                </c:pt>
                <c:pt idx="118">
                  <c:v>90.858863516499667</c:v>
                </c:pt>
                <c:pt idx="119">
                  <c:v>90.762183568571473</c:v>
                </c:pt>
                <c:pt idx="120">
                  <c:v>90.665428638153443</c:v>
                </c:pt>
                <c:pt idx="121">
                  <c:v>90.568579051931891</c:v>
                </c:pt>
                <c:pt idx="122">
                  <c:v>90.471615588283782</c:v>
                </c:pt>
                <c:pt idx="123">
                  <c:v>90.374519573278434</c:v>
                </c:pt>
                <c:pt idx="124">
                  <c:v>90.277273002662824</c:v>
                </c:pt>
                <c:pt idx="125">
                  <c:v>90.179858689815433</c:v>
                </c:pt>
                <c:pt idx="126">
                  <c:v>90.082260438771925</c:v>
                </c:pt>
                <c:pt idx="127">
                  <c:v>89.984463240358068</c:v>
                </c:pt>
                <c:pt idx="128">
                  <c:v>89.88645348822395</c:v>
                </c:pt>
                <c:pt idx="129">
                  <c:v>89.788219210196431</c:v>
                </c:pt>
                <c:pt idx="130">
                  <c:v>89.689750308911215</c:v>
                </c:pt>
                <c:pt idx="131">
                  <c:v>89.591038804233108</c:v>
                </c:pt>
                <c:pt idx="132">
                  <c:v>89.49207906862658</c:v>
                </c:pt>
                <c:pt idx="133">
                  <c:v>89.392868045519563</c:v>
                </c:pt>
                <c:pt idx="134">
                  <c:v>89.293405439945062</c:v>
                </c:pt>
                <c:pt idx="135">
                  <c:v>89.193693870476181</c:v>
                </c:pt>
                <c:pt idx="136">
                  <c:v>89.093738971805337</c:v>
                </c:pt>
                <c:pt idx="137">
                  <c:v>88.993549438341319</c:v>
                </c:pt>
                <c:pt idx="138">
                  <c:v>88.893137000939419</c:v>
                </c:pt>
                <c:pt idx="139">
                  <c:v>88.792516331314843</c:v>
                </c:pt>
                <c:pt idx="140">
                  <c:v>88.691704871717889</c:v>
                </c:pt>
                <c:pt idx="141">
                  <c:v>88.590722590906822</c:v>
                </c:pt>
                <c:pt idx="142">
                  <c:v>88.489591671113672</c:v>
                </c:pt>
                <c:pt idx="143">
                  <c:v>88.388336134291393</c:v>
                </c:pt>
                <c:pt idx="144">
                  <c:v>88.286981419180961</c:v>
                </c:pt>
                <c:pt idx="145">
                  <c:v>88.185553923372623</c:v>
                </c:pt>
                <c:pt idx="146">
                  <c:v>88.0840805263459</c:v>
                </c:pt>
                <c:pt idx="147">
                  <c:v>87.98258811030712</c:v>
                </c:pt>
                <c:pt idx="148">
                  <c:v>87.881103095448992</c:v>
                </c:pt>
                <c:pt idx="149">
                  <c:v>87.779651005072381</c:v>
                </c:pt>
                <c:pt idx="150">
                  <c:v>87.678256073962643</c:v>
                </c:pt>
                <c:pt idx="151">
                  <c:v>87.576940910700941</c:v>
                </c:pt>
                <c:pt idx="152">
                  <c:v>87.47572622145448</c:v>
                </c:pt>
                <c:pt idx="153">
                  <c:v>87.374630599489691</c:v>
                </c:pt>
                <c:pt idx="154">
                  <c:v>87.273670381432467</c:v>
                </c:pt>
                <c:pt idx="155">
                  <c:v>87.172859568372218</c:v>
                </c:pt>
                <c:pt idx="156">
                  <c:v>87.072209807430198</c:v>
                </c:pt>
                <c:pt idx="157">
                  <c:v>86.971730427488382</c:v>
                </c:pt>
                <c:pt idx="158">
                  <c:v>86.87142852144396</c:v>
                </c:pt>
                <c:pt idx="159">
                  <c:v>86.771309066605738</c:v>
                </c:pt>
                <c:pt idx="160">
                  <c:v>86.671375074629367</c:v>
                </c:pt>
                <c:pt idx="161">
                  <c:v>86.57162776261714</c:v>
                </c:pt>
                <c:pt idx="162">
                  <c:v>86.472066737587554</c:v>
                </c:pt>
                <c:pt idx="163">
                  <c:v>86.37269018734888</c:v>
                </c:pt>
                <c:pt idx="164">
                  <c:v>86.273495071792382</c:v>
                </c:pt>
                <c:pt idx="165">
                  <c:v>86.174477309670948</c:v>
                </c:pt>
                <c:pt idx="166">
                  <c:v>86.075631956976721</c:v>
                </c:pt>
                <c:pt idx="167">
                  <c:v>85.976953374024276</c:v>
                </c:pt>
                <c:pt idx="168">
                  <c:v>85.878435379246753</c:v>
                </c:pt>
                <c:pt idx="169">
                  <c:v>85.780071388499536</c:v>
                </c:pt>
                <c:pt idx="170">
                  <c:v>85.681854539328413</c:v>
                </c:pt>
                <c:pt idx="171">
                  <c:v>85.583777800195989</c:v>
                </c:pt>
                <c:pt idx="172">
                  <c:v>85.485834065079516</c:v>
                </c:pt>
                <c:pt idx="173">
                  <c:v>85.388016234162905</c:v>
                </c:pt>
                <c:pt idx="174">
                  <c:v>85.290317281563162</c:v>
                </c:pt>
                <c:pt idx="175">
                  <c:v>85.192730311167082</c:v>
                </c:pt>
                <c:pt idx="176">
                  <c:v>85.095248601725757</c:v>
                </c:pt>
                <c:pt idx="177">
                  <c:v>84.997865642374364</c:v>
                </c:pt>
                <c:pt idx="178">
                  <c:v>84.900575159724085</c:v>
                </c:pt>
                <c:pt idx="179">
                  <c:v>84.803371137625916</c:v>
                </c:pt>
                <c:pt idx="180">
                  <c:v>84.706247830636755</c:v>
                </c:pt>
                <c:pt idx="181">
                  <c:v>84.609199772138183</c:v>
                </c:pt>
                <c:pt idx="182">
                  <c:v>84.512221777971106</c:v>
                </c:pt>
                <c:pt idx="183">
                  <c:v>84.415308946359801</c:v>
                </c:pt>
                <c:pt idx="184">
                  <c:v>84.318456654811328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100.783</c:v>
                </c:pt>
                <c:pt idx="1">
                  <c:v>99.933000000000007</c:v>
                </c:pt>
                <c:pt idx="2">
                  <c:v>99.75</c:v>
                </c:pt>
                <c:pt idx="3">
                  <c:v>99.233000000000004</c:v>
                </c:pt>
                <c:pt idx="4">
                  <c:v>101.1</c:v>
                </c:pt>
                <c:pt idx="5">
                  <c:v>98.516999999999996</c:v>
                </c:pt>
                <c:pt idx="6">
                  <c:v>98.95</c:v>
                </c:pt>
                <c:pt idx="7">
                  <c:v>99.867000000000004</c:v>
                </c:pt>
                <c:pt idx="8">
                  <c:v>100.983</c:v>
                </c:pt>
                <c:pt idx="9">
                  <c:v>96.983000000000004</c:v>
                </c:pt>
                <c:pt idx="10">
                  <c:v>98.016999999999996</c:v>
                </c:pt>
                <c:pt idx="11">
                  <c:v>98.55</c:v>
                </c:pt>
                <c:pt idx="12">
                  <c:v>99.516999999999996</c:v>
                </c:pt>
                <c:pt idx="13">
                  <c:v>100.43300000000001</c:v>
                </c:pt>
                <c:pt idx="14">
                  <c:v>99.533000000000001</c:v>
                </c:pt>
                <c:pt idx="15">
                  <c:v>101.367</c:v>
                </c:pt>
                <c:pt idx="16">
                  <c:v>99.8</c:v>
                </c:pt>
                <c:pt idx="17">
                  <c:v>100.967</c:v>
                </c:pt>
                <c:pt idx="18">
                  <c:v>98.617000000000004</c:v>
                </c:pt>
                <c:pt idx="19">
                  <c:v>98.816999999999993</c:v>
                </c:pt>
                <c:pt idx="20">
                  <c:v>100.267</c:v>
                </c:pt>
                <c:pt idx="21">
                  <c:v>97.433000000000007</c:v>
                </c:pt>
                <c:pt idx="22">
                  <c:v>99.667000000000002</c:v>
                </c:pt>
                <c:pt idx="23">
                  <c:v>97.533000000000001</c:v>
                </c:pt>
                <c:pt idx="24">
                  <c:v>99.566999999999993</c:v>
                </c:pt>
                <c:pt idx="25">
                  <c:v>99.533000000000001</c:v>
                </c:pt>
                <c:pt idx="26">
                  <c:v>98.2</c:v>
                </c:pt>
                <c:pt idx="27">
                  <c:v>100.133</c:v>
                </c:pt>
                <c:pt idx="28">
                  <c:v>100.55</c:v>
                </c:pt>
                <c:pt idx="29">
                  <c:v>99.433000000000007</c:v>
                </c:pt>
                <c:pt idx="30">
                  <c:v>99.582999999999998</c:v>
                </c:pt>
                <c:pt idx="31">
                  <c:v>101.167</c:v>
                </c:pt>
                <c:pt idx="32">
                  <c:v>100.267</c:v>
                </c:pt>
                <c:pt idx="33">
                  <c:v>100.05</c:v>
                </c:pt>
                <c:pt idx="34">
                  <c:v>102.467</c:v>
                </c:pt>
                <c:pt idx="35">
                  <c:v>103.3</c:v>
                </c:pt>
                <c:pt idx="36">
                  <c:v>102.5</c:v>
                </c:pt>
                <c:pt idx="37">
                  <c:v>101.7</c:v>
                </c:pt>
                <c:pt idx="38">
                  <c:v>100.883</c:v>
                </c:pt>
                <c:pt idx="39">
                  <c:v>100.483</c:v>
                </c:pt>
                <c:pt idx="40">
                  <c:v>101.133</c:v>
                </c:pt>
                <c:pt idx="41">
                  <c:v>103.333</c:v>
                </c:pt>
                <c:pt idx="42">
                  <c:v>104.367</c:v>
                </c:pt>
                <c:pt idx="43">
                  <c:v>104.533</c:v>
                </c:pt>
                <c:pt idx="44">
                  <c:v>108.9</c:v>
                </c:pt>
                <c:pt idx="45">
                  <c:v>110.667</c:v>
                </c:pt>
                <c:pt idx="46">
                  <c:v>115.883</c:v>
                </c:pt>
                <c:pt idx="47">
                  <c:v>130.53299999999999</c:v>
                </c:pt>
                <c:pt idx="48">
                  <c:v>147.56700000000001</c:v>
                </c:pt>
                <c:pt idx="49">
                  <c:v>167.2</c:v>
                </c:pt>
                <c:pt idx="50">
                  <c:v>185.233</c:v>
                </c:pt>
                <c:pt idx="51">
                  <c:v>201.8</c:v>
                </c:pt>
                <c:pt idx="52">
                  <c:v>215.38300000000001</c:v>
                </c:pt>
                <c:pt idx="53">
                  <c:v>223.36699999999999</c:v>
                </c:pt>
                <c:pt idx="54">
                  <c:v>230.517</c:v>
                </c:pt>
                <c:pt idx="55">
                  <c:v>231.45</c:v>
                </c:pt>
                <c:pt idx="56">
                  <c:v>231.417</c:v>
                </c:pt>
                <c:pt idx="57">
                  <c:v>226.3</c:v>
                </c:pt>
                <c:pt idx="58">
                  <c:v>215.46700000000001</c:v>
                </c:pt>
                <c:pt idx="59">
                  <c:v>191.233</c:v>
                </c:pt>
                <c:pt idx="60">
                  <c:v>149.28299999999999</c:v>
                </c:pt>
                <c:pt idx="61">
                  <c:v>114.7</c:v>
                </c:pt>
                <c:pt idx="62">
                  <c:v>102.967</c:v>
                </c:pt>
                <c:pt idx="63">
                  <c:v>100.1</c:v>
                </c:pt>
                <c:pt idx="64">
                  <c:v>100.283</c:v>
                </c:pt>
                <c:pt idx="65">
                  <c:v>101.25</c:v>
                </c:pt>
                <c:pt idx="66">
                  <c:v>103.05</c:v>
                </c:pt>
                <c:pt idx="67">
                  <c:v>107.383</c:v>
                </c:pt>
                <c:pt idx="68">
                  <c:v>112.667</c:v>
                </c:pt>
                <c:pt idx="69">
                  <c:v>118.583</c:v>
                </c:pt>
                <c:pt idx="70">
                  <c:v>130.94999999999999</c:v>
                </c:pt>
                <c:pt idx="71">
                  <c:v>143.333</c:v>
                </c:pt>
                <c:pt idx="72">
                  <c:v>157.083</c:v>
                </c:pt>
                <c:pt idx="73">
                  <c:v>169.917</c:v>
                </c:pt>
                <c:pt idx="74">
                  <c:v>180.85</c:v>
                </c:pt>
                <c:pt idx="75">
                  <c:v>185.767</c:v>
                </c:pt>
                <c:pt idx="76">
                  <c:v>191</c:v>
                </c:pt>
                <c:pt idx="77">
                  <c:v>193.483</c:v>
                </c:pt>
                <c:pt idx="78">
                  <c:v>192.2</c:v>
                </c:pt>
                <c:pt idx="79">
                  <c:v>179.017</c:v>
                </c:pt>
                <c:pt idx="80">
                  <c:v>152.53299999999999</c:v>
                </c:pt>
                <c:pt idx="81">
                  <c:v>118.68300000000001</c:v>
                </c:pt>
                <c:pt idx="82">
                  <c:v>99.066999999999993</c:v>
                </c:pt>
                <c:pt idx="83">
                  <c:v>95.75</c:v>
                </c:pt>
                <c:pt idx="84">
                  <c:v>93.75</c:v>
                </c:pt>
                <c:pt idx="85">
                  <c:v>91.8</c:v>
                </c:pt>
                <c:pt idx="86">
                  <c:v>91.832999999999998</c:v>
                </c:pt>
                <c:pt idx="87">
                  <c:v>90.85</c:v>
                </c:pt>
                <c:pt idx="88">
                  <c:v>91.2</c:v>
                </c:pt>
                <c:pt idx="89">
                  <c:v>91.2</c:v>
                </c:pt>
                <c:pt idx="90">
                  <c:v>93.55</c:v>
                </c:pt>
                <c:pt idx="91">
                  <c:v>93.033000000000001</c:v>
                </c:pt>
                <c:pt idx="92">
                  <c:v>94.082999999999998</c:v>
                </c:pt>
                <c:pt idx="93">
                  <c:v>92.167000000000002</c:v>
                </c:pt>
                <c:pt idx="94">
                  <c:v>94.216999999999999</c:v>
                </c:pt>
                <c:pt idx="95">
                  <c:v>94.632999999999996</c:v>
                </c:pt>
                <c:pt idx="96">
                  <c:v>91.316999999999993</c:v>
                </c:pt>
                <c:pt idx="97">
                  <c:v>94.466999999999999</c:v>
                </c:pt>
                <c:pt idx="98">
                  <c:v>92.683000000000007</c:v>
                </c:pt>
                <c:pt idx="99">
                  <c:v>92.966999999999999</c:v>
                </c:pt>
                <c:pt idx="100">
                  <c:v>95.2</c:v>
                </c:pt>
                <c:pt idx="101">
                  <c:v>93.867000000000004</c:v>
                </c:pt>
                <c:pt idx="102">
                  <c:v>92.35</c:v>
                </c:pt>
                <c:pt idx="103">
                  <c:v>92.8</c:v>
                </c:pt>
                <c:pt idx="104">
                  <c:v>93.9</c:v>
                </c:pt>
                <c:pt idx="105">
                  <c:v>93.367000000000004</c:v>
                </c:pt>
                <c:pt idx="106">
                  <c:v>95.45</c:v>
                </c:pt>
                <c:pt idx="107">
                  <c:v>96.882999999999996</c:v>
                </c:pt>
                <c:pt idx="108">
                  <c:v>102.4</c:v>
                </c:pt>
                <c:pt idx="109">
                  <c:v>104.833</c:v>
                </c:pt>
                <c:pt idx="110">
                  <c:v>105.417</c:v>
                </c:pt>
                <c:pt idx="111">
                  <c:v>109.483</c:v>
                </c:pt>
                <c:pt idx="112">
                  <c:v>106.5</c:v>
                </c:pt>
                <c:pt idx="113">
                  <c:v>103.18300000000001</c:v>
                </c:pt>
                <c:pt idx="114">
                  <c:v>99.683000000000007</c:v>
                </c:pt>
                <c:pt idx="115">
                  <c:v>97.933000000000007</c:v>
                </c:pt>
                <c:pt idx="116">
                  <c:v>95.9</c:v>
                </c:pt>
                <c:pt idx="117">
                  <c:v>91.45</c:v>
                </c:pt>
                <c:pt idx="118">
                  <c:v>90.766999999999996</c:v>
                </c:pt>
                <c:pt idx="119">
                  <c:v>88.917000000000002</c:v>
                </c:pt>
                <c:pt idx="120">
                  <c:v>90.132999999999996</c:v>
                </c:pt>
                <c:pt idx="121">
                  <c:v>88.183000000000007</c:v>
                </c:pt>
                <c:pt idx="122">
                  <c:v>89.533000000000001</c:v>
                </c:pt>
                <c:pt idx="123">
                  <c:v>89.25</c:v>
                </c:pt>
                <c:pt idx="124">
                  <c:v>90.316999999999993</c:v>
                </c:pt>
                <c:pt idx="125">
                  <c:v>85.632999999999996</c:v>
                </c:pt>
                <c:pt idx="126">
                  <c:v>88.25</c:v>
                </c:pt>
                <c:pt idx="127">
                  <c:v>86.917000000000002</c:v>
                </c:pt>
                <c:pt idx="128">
                  <c:v>88.167000000000002</c:v>
                </c:pt>
                <c:pt idx="129">
                  <c:v>87.566999999999993</c:v>
                </c:pt>
                <c:pt idx="130">
                  <c:v>87.933000000000007</c:v>
                </c:pt>
                <c:pt idx="131">
                  <c:v>89.5</c:v>
                </c:pt>
                <c:pt idx="132">
                  <c:v>88.667000000000002</c:v>
                </c:pt>
                <c:pt idx="133">
                  <c:v>90.35</c:v>
                </c:pt>
                <c:pt idx="134">
                  <c:v>92.466999999999999</c:v>
                </c:pt>
                <c:pt idx="135">
                  <c:v>90.266999999999996</c:v>
                </c:pt>
                <c:pt idx="136">
                  <c:v>95.033000000000001</c:v>
                </c:pt>
                <c:pt idx="137">
                  <c:v>95.332999999999998</c:v>
                </c:pt>
                <c:pt idx="138">
                  <c:v>95.25</c:v>
                </c:pt>
                <c:pt idx="139">
                  <c:v>96.632999999999996</c:v>
                </c:pt>
                <c:pt idx="140">
                  <c:v>97.95</c:v>
                </c:pt>
                <c:pt idx="141">
                  <c:v>94.2</c:v>
                </c:pt>
                <c:pt idx="142">
                  <c:v>91.983000000000004</c:v>
                </c:pt>
                <c:pt idx="143">
                  <c:v>89.382999999999996</c:v>
                </c:pt>
                <c:pt idx="144">
                  <c:v>89</c:v>
                </c:pt>
                <c:pt idx="145">
                  <c:v>86.082999999999998</c:v>
                </c:pt>
                <c:pt idx="146">
                  <c:v>88.516999999999996</c:v>
                </c:pt>
                <c:pt idx="147">
                  <c:v>86.417000000000002</c:v>
                </c:pt>
                <c:pt idx="148">
                  <c:v>86.433000000000007</c:v>
                </c:pt>
                <c:pt idx="149">
                  <c:v>87.1</c:v>
                </c:pt>
                <c:pt idx="150">
                  <c:v>85.832999999999998</c:v>
                </c:pt>
                <c:pt idx="151">
                  <c:v>85.783000000000001</c:v>
                </c:pt>
                <c:pt idx="152">
                  <c:v>86.2</c:v>
                </c:pt>
                <c:pt idx="153">
                  <c:v>85.716999999999999</c:v>
                </c:pt>
                <c:pt idx="154">
                  <c:v>83.45</c:v>
                </c:pt>
                <c:pt idx="155">
                  <c:v>86.8</c:v>
                </c:pt>
                <c:pt idx="156">
                  <c:v>87.016999999999996</c:v>
                </c:pt>
                <c:pt idx="157">
                  <c:v>85.05</c:v>
                </c:pt>
                <c:pt idx="158">
                  <c:v>86.8</c:v>
                </c:pt>
                <c:pt idx="159">
                  <c:v>85.983000000000004</c:v>
                </c:pt>
                <c:pt idx="160">
                  <c:v>86.617000000000004</c:v>
                </c:pt>
                <c:pt idx="161">
                  <c:v>84.533000000000001</c:v>
                </c:pt>
                <c:pt idx="162">
                  <c:v>86.1</c:v>
                </c:pt>
                <c:pt idx="163">
                  <c:v>84.632999999999996</c:v>
                </c:pt>
                <c:pt idx="164">
                  <c:v>84.082999999999998</c:v>
                </c:pt>
                <c:pt idx="165">
                  <c:v>85.066999999999993</c:v>
                </c:pt>
                <c:pt idx="166">
                  <c:v>85.832999999999998</c:v>
                </c:pt>
                <c:pt idx="167">
                  <c:v>85.382999999999996</c:v>
                </c:pt>
                <c:pt idx="168">
                  <c:v>84.132999999999996</c:v>
                </c:pt>
                <c:pt idx="169">
                  <c:v>84.367000000000004</c:v>
                </c:pt>
                <c:pt idx="170">
                  <c:v>83.7</c:v>
                </c:pt>
                <c:pt idx="171">
                  <c:v>86.266999999999996</c:v>
                </c:pt>
                <c:pt idx="172">
                  <c:v>82.85</c:v>
                </c:pt>
                <c:pt idx="173">
                  <c:v>83.85</c:v>
                </c:pt>
                <c:pt idx="174">
                  <c:v>84.816999999999993</c:v>
                </c:pt>
                <c:pt idx="175">
                  <c:v>82.632999999999996</c:v>
                </c:pt>
                <c:pt idx="176">
                  <c:v>86.183000000000007</c:v>
                </c:pt>
                <c:pt idx="177">
                  <c:v>85.716999999999999</c:v>
                </c:pt>
                <c:pt idx="178">
                  <c:v>84.667000000000002</c:v>
                </c:pt>
                <c:pt idx="179">
                  <c:v>83.9</c:v>
                </c:pt>
                <c:pt idx="180">
                  <c:v>83.417000000000002</c:v>
                </c:pt>
                <c:pt idx="181">
                  <c:v>84.45</c:v>
                </c:pt>
                <c:pt idx="182">
                  <c:v>84</c:v>
                </c:pt>
                <c:pt idx="183">
                  <c:v>84.45</c:v>
                </c:pt>
                <c:pt idx="184">
                  <c:v>84.167000000000002</c:v>
                </c:pt>
                <c:pt idx="185">
                  <c:v>83.783000000000001</c:v>
                </c:pt>
                <c:pt idx="186">
                  <c:v>83.9</c:v>
                </c:pt>
                <c:pt idx="187">
                  <c:v>81.900000000000006</c:v>
                </c:pt>
                <c:pt idx="188">
                  <c:v>83.516999999999996</c:v>
                </c:pt>
                <c:pt idx="189">
                  <c:v>84.183000000000007</c:v>
                </c:pt>
                <c:pt idx="190">
                  <c:v>82.7</c:v>
                </c:pt>
                <c:pt idx="191">
                  <c:v>84.132999999999996</c:v>
                </c:pt>
                <c:pt idx="192">
                  <c:v>85.066999999999993</c:v>
                </c:pt>
                <c:pt idx="193">
                  <c:v>83.35</c:v>
                </c:pt>
                <c:pt idx="194">
                  <c:v>84.516999999999996</c:v>
                </c:pt>
                <c:pt idx="195">
                  <c:v>84.183000000000007</c:v>
                </c:pt>
                <c:pt idx="196">
                  <c:v>84.632999999999996</c:v>
                </c:pt>
                <c:pt idx="197">
                  <c:v>82.45</c:v>
                </c:pt>
                <c:pt idx="198">
                  <c:v>84.233000000000004</c:v>
                </c:pt>
                <c:pt idx="199">
                  <c:v>83.466999999999999</c:v>
                </c:pt>
                <c:pt idx="200">
                  <c:v>85.466999999999999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98.812335531448596</c:v>
                </c:pt>
                <c:pt idx="8">
                  <c:v>98.904738251434992</c:v>
                </c:pt>
                <c:pt idx="9">
                  <c:v>98.997019970618254</c:v>
                </c:pt>
                <c:pt idx="10">
                  <c:v>99.089089850248428</c:v>
                </c:pt>
                <c:pt idx="11">
                  <c:v>99.180842399037317</c:v>
                </c:pt>
                <c:pt idx="12">
                  <c:v>99.272155951988509</c:v>
                </c:pt>
                <c:pt idx="13">
                  <c:v>99.362891093965871</c:v>
                </c:pt>
                <c:pt idx="14">
                  <c:v>99.452889049998248</c:v>
                </c:pt>
                <c:pt idx="15">
                  <c:v>99.541970071677</c:v>
                </c:pt>
                <c:pt idx="16">
                  <c:v>99.629931858245783</c:v>
                </c:pt>
                <c:pt idx="17">
                  <c:v>99.716548063355788</c:v>
                </c:pt>
                <c:pt idx="18">
                  <c:v>99.801566956748871</c:v>
                </c:pt>
                <c:pt idx="19">
                  <c:v>99.884710340403174</c:v>
                </c:pt>
                <c:pt idx="20">
                  <c:v>99.965672873657098</c:v>
                </c:pt>
                <c:pt idx="21">
                  <c:v>100.04412206718239</c:v>
                </c:pt>
                <c:pt idx="22">
                  <c:v>100.11969941101883</c:v>
                </c:pt>
                <c:pt idx="23">
                  <c:v>100.19202349903719</c:v>
                </c:pt>
                <c:pt idx="24">
                  <c:v>100.26069676340455</c:v>
                </c:pt>
                <c:pt idx="25">
                  <c:v>100.32531881055436</c:v>
                </c:pt>
                <c:pt idx="26">
                  <c:v>100.38551178815517</c:v>
                </c:pt>
                <c:pt idx="27">
                  <c:v>100.44096735606631</c:v>
                </c:pt>
                <c:pt idx="28">
                  <c:v>100.49153157084993</c:v>
                </c:pt>
                <c:pt idx="29">
                  <c:v>100.53735441870849</c:v>
                </c:pt>
                <c:pt idx="30">
                  <c:v>100.57914598421409</c:v>
                </c:pt>
                <c:pt idx="31">
                  <c:v>100.61860211942601</c:v>
                </c:pt>
                <c:pt idx="32">
                  <c:v>100.65908874656014</c:v>
                </c:pt>
                <c:pt idx="33">
                  <c:v>100.70670328336851</c:v>
                </c:pt>
                <c:pt idx="34">
                  <c:v>100.7718584329059</c:v>
                </c:pt>
                <c:pt idx="35">
                  <c:v>100.8715473351761</c:v>
                </c:pt>
                <c:pt idx="36">
                  <c:v>101.03243398629962</c:v>
                </c:pt>
                <c:pt idx="37">
                  <c:v>101.29484823269472</c:v>
                </c:pt>
                <c:pt idx="38">
                  <c:v>101.71762812977551</c:v>
                </c:pt>
                <c:pt idx="39">
                  <c:v>102.38352611784089</c:v>
                </c:pt>
                <c:pt idx="40">
                  <c:v>103.40457550840085</c:v>
                </c:pt>
                <c:pt idx="41">
                  <c:v>104.9264221251068</c:v>
                </c:pt>
                <c:pt idx="42">
                  <c:v>107.13022091526767</c:v>
                </c:pt>
                <c:pt idx="43">
                  <c:v>110.23037845304134</c:v>
                </c:pt>
                <c:pt idx="44">
                  <c:v>114.46632356076547</c:v>
                </c:pt>
                <c:pt idx="45">
                  <c:v>120.08675559981771</c:v>
                </c:pt>
                <c:pt idx="46">
                  <c:v>127.32556974987196</c:v>
                </c:pt>
                <c:pt idx="47">
                  <c:v>136.3699134704579</c:v>
                </c:pt>
                <c:pt idx="48">
                  <c:v>147.32238581855165</c:v>
                </c:pt>
                <c:pt idx="49">
                  <c:v>160.16043071850402</c:v>
                </c:pt>
                <c:pt idx="50">
                  <c:v>174.69400387463435</c:v>
                </c:pt>
                <c:pt idx="51">
                  <c:v>190.51220059679454</c:v>
                </c:pt>
                <c:pt idx="52">
                  <c:v>206.88639493192974</c:v>
                </c:pt>
                <c:pt idx="53">
                  <c:v>222.57981541125704</c:v>
                </c:pt>
                <c:pt idx="54">
                  <c:v>235.57389864157997</c:v>
                </c:pt>
                <c:pt idx="55">
                  <c:v>242.94451518610052</c:v>
                </c:pt>
                <c:pt idx="56">
                  <c:v>241.38760406358389</c:v>
                </c:pt>
                <c:pt idx="57">
                  <c:v>228.7248135822033</c:v>
                </c:pt>
                <c:pt idx="58">
                  <c:v>205.77317600309024</c:v>
                </c:pt>
                <c:pt idx="59">
                  <c:v>176.98620556226021</c:v>
                </c:pt>
                <c:pt idx="60">
                  <c:v>148.77066113576305</c:v>
                </c:pt>
                <c:pt idx="61">
                  <c:v>126.42830711263811</c:v>
                </c:pt>
                <c:pt idx="62">
                  <c:v>112.05781895637493</c:v>
                </c:pt>
                <c:pt idx="63">
                  <c:v>104.75102448248258</c:v>
                </c:pt>
                <c:pt idx="64">
                  <c:v>102.2930363817175</c:v>
                </c:pt>
                <c:pt idx="65">
                  <c:v>102.72868722101256</c:v>
                </c:pt>
                <c:pt idx="66">
                  <c:v>104.97048552535105</c:v>
                </c:pt>
                <c:pt idx="67">
                  <c:v>108.66885051274873</c:v>
                </c:pt>
                <c:pt idx="68">
                  <c:v>113.8675358522955</c:v>
                </c:pt>
                <c:pt idx="69">
                  <c:v>120.73353287094615</c:v>
                </c:pt>
                <c:pt idx="70">
                  <c:v>129.39936085034998</c:v>
                </c:pt>
                <c:pt idx="71">
                  <c:v>139.86941336824694</c:v>
                </c:pt>
                <c:pt idx="72">
                  <c:v>151.94880304137189</c:v>
                </c:pt>
                <c:pt idx="73">
                  <c:v>165.15995932497367</c:v>
                </c:pt>
                <c:pt idx="74">
                  <c:v>178.58629923913708</c:v>
                </c:pt>
                <c:pt idx="75">
                  <c:v>190.58033270955403</c:v>
                </c:pt>
                <c:pt idx="76">
                  <c:v>198.47092716216613</c:v>
                </c:pt>
                <c:pt idx="77">
                  <c:v>198.86093530218875</c:v>
                </c:pt>
                <c:pt idx="78">
                  <c:v>189.2076235330411</c:v>
                </c:pt>
                <c:pt idx="79">
                  <c:v>170.1674280268694</c:v>
                </c:pt>
                <c:pt idx="80">
                  <c:v>146.44779186218929</c:v>
                </c:pt>
                <c:pt idx="81">
                  <c:v>124.50684384173438</c:v>
                </c:pt>
                <c:pt idx="82">
                  <c:v>108.78198673367339</c:v>
                </c:pt>
                <c:pt idx="83">
                  <c:v>99.896943276418511</c:v>
                </c:pt>
                <c:pt idx="84">
                  <c:v>95.880872488475845</c:v>
                </c:pt>
                <c:pt idx="85">
                  <c:v>94.379924054195556</c:v>
                </c:pt>
                <c:pt idx="86">
                  <c:v>93.86115967388038</c:v>
                </c:pt>
                <c:pt idx="87">
                  <c:v>93.638301959538381</c:v>
                </c:pt>
                <c:pt idx="88">
                  <c:v>93.485382835941635</c:v>
                </c:pt>
                <c:pt idx="89">
                  <c:v>93.346012996356663</c:v>
                </c:pt>
                <c:pt idx="90">
                  <c:v>93.209340944820639</c:v>
                </c:pt>
                <c:pt idx="91">
                  <c:v>93.073738883519766</c:v>
                </c:pt>
                <c:pt idx="92">
                  <c:v>92.939057302605846</c:v>
                </c:pt>
                <c:pt idx="93">
                  <c:v>92.805445263589817</c:v>
                </c:pt>
                <c:pt idx="94">
                  <c:v>92.673358706332309</c:v>
                </c:pt>
                <c:pt idx="95">
                  <c:v>92.54388138898986</c:v>
                </c:pt>
                <c:pt idx="96">
                  <c:v>92.419367498327361</c:v>
                </c:pt>
                <c:pt idx="97">
                  <c:v>92.304584370121802</c:v>
                </c:pt>
                <c:pt idx="98">
                  <c:v>92.208574527033022</c:v>
                </c:pt>
                <c:pt idx="99">
                  <c:v>92.147401418105119</c:v>
                </c:pt>
                <c:pt idx="100">
                  <c:v>92.14772199212365</c:v>
                </c:pt>
                <c:pt idx="101">
                  <c:v>92.250669381582924</c:v>
                </c:pt>
                <c:pt idx="102">
                  <c:v>92.514826005476223</c:v>
                </c:pt>
                <c:pt idx="103">
                  <c:v>93.016252799410054</c:v>
                </c:pt>
                <c:pt idx="104">
                  <c:v>93.842881538965628</c:v>
                </c:pt>
                <c:pt idx="105">
                  <c:v>95.080309137367962</c:v>
                </c:pt>
                <c:pt idx="106">
                  <c:v>96.786104461168378</c:v>
                </c:pt>
                <c:pt idx="107">
                  <c:v>98.950198666726891</c:v>
                </c:pt>
                <c:pt idx="108">
                  <c:v>101.44207028069069</c:v>
                </c:pt>
                <c:pt idx="109">
                  <c:v>103.95796832592983</c:v>
                </c:pt>
                <c:pt idx="110">
                  <c:v>106.00797457463435</c:v>
                </c:pt>
                <c:pt idx="111">
                  <c:v>107.00490251949432</c:v>
                </c:pt>
                <c:pt idx="112">
                  <c:v>106.48496372634381</c:v>
                </c:pt>
                <c:pt idx="113">
                  <c:v>104.37713389590769</c:v>
                </c:pt>
                <c:pt idx="114">
                  <c:v>101.12790478158082</c:v>
                </c:pt>
                <c:pt idx="115">
                  <c:v>97.536073286733981</c:v>
                </c:pt>
                <c:pt idx="116">
                  <c:v>94.37691561154432</c:v>
                </c:pt>
                <c:pt idx="117">
                  <c:v>92.080444940554159</c:v>
                </c:pt>
                <c:pt idx="118">
                  <c:v>90.665926540308149</c:v>
                </c:pt>
                <c:pt idx="119">
                  <c:v>89.901968916810603</c:v>
                </c:pt>
                <c:pt idx="120">
                  <c:v>89.513439228930281</c:v>
                </c:pt>
                <c:pt idx="121">
                  <c:v>89.300221398332639</c:v>
                </c:pt>
                <c:pt idx="122">
                  <c:v>89.154902476126594</c:v>
                </c:pt>
                <c:pt idx="123">
                  <c:v>89.032745336464629</c:v>
                </c:pt>
                <c:pt idx="124">
                  <c:v>88.919806429079472</c:v>
                </c:pt>
                <c:pt idx="125">
                  <c:v>88.814724801755631</c:v>
                </c:pt>
                <c:pt idx="126">
                  <c:v>88.721861877099371</c:v>
                </c:pt>
                <c:pt idx="127">
                  <c:v>88.650185828134539</c:v>
                </c:pt>
                <c:pt idx="128">
                  <c:v>88.614355188816702</c:v>
                </c:pt>
                <c:pt idx="129">
                  <c:v>88.636311244735268</c:v>
                </c:pt>
                <c:pt idx="130">
                  <c:v>88.746327349793447</c:v>
                </c:pt>
                <c:pt idx="131">
                  <c:v>88.982446418533002</c:v>
                </c:pt>
                <c:pt idx="132">
                  <c:v>89.387171216399679</c:v>
                </c:pt>
                <c:pt idx="133">
                  <c:v>90.000559045822868</c:v>
                </c:pt>
                <c:pt idx="134">
                  <c:v>90.849733157683275</c:v>
                </c:pt>
                <c:pt idx="135">
                  <c:v>91.936231720474396</c:v>
                </c:pt>
                <c:pt idx="136">
                  <c:v>93.224206008956813</c:v>
                </c:pt>
                <c:pt idx="137">
                  <c:v>94.633317762761791</c:v>
                </c:pt>
                <c:pt idx="138">
                  <c:v>96.033448573703282</c:v>
                </c:pt>
                <c:pt idx="139">
                  <c:v>97.173798282322977</c:v>
                </c:pt>
                <c:pt idx="140">
                  <c:v>97.354313042428785</c:v>
                </c:pt>
                <c:pt idx="141">
                  <c:v>95.398508077961822</c:v>
                </c:pt>
                <c:pt idx="142">
                  <c:v>91.577035395402092</c:v>
                </c:pt>
                <c:pt idx="143">
                  <c:v>88.396233486649066</c:v>
                </c:pt>
                <c:pt idx="144">
                  <c:v>87.083571792704689</c:v>
                </c:pt>
                <c:pt idx="145">
                  <c:v>86.75644977240529</c:v>
                </c:pt>
                <c:pt idx="146">
                  <c:v>86.642615242063187</c:v>
                </c:pt>
                <c:pt idx="147">
                  <c:v>86.550372812943309</c:v>
                </c:pt>
                <c:pt idx="148">
                  <c:v>86.459582866611967</c:v>
                </c:pt>
                <c:pt idx="149">
                  <c:v>86.36918181914092</c:v>
                </c:pt>
                <c:pt idx="150">
                  <c:v>86.279047686738295</c:v>
                </c:pt>
                <c:pt idx="151">
                  <c:v>86.18908371405206</c:v>
                </c:pt>
                <c:pt idx="152">
                  <c:v>86.099198347138667</c:v>
                </c:pt>
                <c:pt idx="153">
                  <c:v>86.009306033199323</c:v>
                </c:pt>
                <c:pt idx="154">
                  <c:v>85.919328025813428</c:v>
                </c:pt>
                <c:pt idx="155">
                  <c:v>85.829192964255668</c:v>
                </c:pt>
                <c:pt idx="156">
                  <c:v>85.738837233135428</c:v>
                </c:pt>
                <c:pt idx="157">
                  <c:v>85.648205117628862</c:v>
                </c:pt>
                <c:pt idx="158">
                  <c:v>85.557248775483131</c:v>
                </c:pt>
                <c:pt idx="159">
                  <c:v>85.465928050902022</c:v>
                </c:pt>
                <c:pt idx="160">
                  <c:v>85.374210157492982</c:v>
                </c:pt>
                <c:pt idx="161">
                  <c:v>85.282069257891308</c:v>
                </c:pt>
                <c:pt idx="162">
                  <c:v>85.189485966773759</c:v>
                </c:pt>
                <c:pt idx="163">
                  <c:v>85.096446802048064</c:v>
                </c:pt>
                <c:pt idx="164">
                  <c:v>85.002943606378025</c:v>
                </c:pt>
                <c:pt idx="165">
                  <c:v>84.908972958163204</c:v>
                </c:pt>
                <c:pt idx="166">
                  <c:v>84.814535587883839</c:v>
                </c:pt>
                <c:pt idx="167">
                  <c:v>84.719635812546102</c:v>
                </c:pt>
                <c:pt idx="168">
                  <c:v>84.624280997964149</c:v>
                </c:pt>
                <c:pt idx="169">
                  <c:v>84.528481055894204</c:v>
                </c:pt>
                <c:pt idx="170">
                  <c:v>84.432247980651866</c:v>
                </c:pt>
                <c:pt idx="171">
                  <c:v>84.335595427820607</c:v>
                </c:pt>
                <c:pt idx="172">
                  <c:v>84.238538335997433</c:v>
                </c:pt>
                <c:pt idx="173">
                  <c:v>84.141092591202309</c:v>
                </c:pt>
                <c:pt idx="174">
                  <c:v>84.04327473256906</c:v>
                </c:pt>
                <c:pt idx="175">
                  <c:v>83.94510169720111</c:v>
                </c:pt>
                <c:pt idx="176">
                  <c:v>83.846590601574007</c:v>
                </c:pt>
                <c:pt idx="177">
                  <c:v>83.74775855655902</c:v>
                </c:pt>
                <c:pt idx="178">
                  <c:v>83.648622512989519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98.812335531445726</c:v>
                </c:pt>
                <c:pt idx="8">
                  <c:v>98.904738251425286</c:v>
                </c:pt>
                <c:pt idx="9">
                  <c:v>98.997019970586152</c:v>
                </c:pt>
                <c:pt idx="10">
                  <c:v>99.089089850144759</c:v>
                </c:pt>
                <c:pt idx="11">
                  <c:v>99.180842398710425</c:v>
                </c:pt>
                <c:pt idx="12">
                  <c:v>99.272155950982039</c:v>
                </c:pt>
                <c:pt idx="13">
                  <c:v>99.362891090940181</c:v>
                </c:pt>
                <c:pt idx="14">
                  <c:v>99.452889041116947</c:v>
                </c:pt>
                <c:pt idx="15">
                  <c:v>99.541970046222886</c:v>
                </c:pt>
                <c:pt idx="16">
                  <c:v>99.629931787014968</c:v>
                </c:pt>
                <c:pt idx="17">
                  <c:v>99.716547868727275</c:v>
                </c:pt>
                <c:pt idx="18">
                  <c:v>99.801566437502345</c:v>
                </c:pt>
                <c:pt idx="19">
                  <c:v>99.884708987803236</c:v>
                </c:pt>
                <c:pt idx="20">
                  <c:v>99.965669433377514</c:v>
                </c:pt>
                <c:pt idx="21">
                  <c:v>100.04411352346801</c:v>
                </c:pt>
                <c:pt idx="22">
                  <c:v>100.11967869394969</c:v>
                </c:pt>
                <c:pt idx="23">
                  <c:v>100.19197444909274</c:v>
                </c:pt>
                <c:pt idx="24">
                  <c:v>100.26058337273101</c:v>
                </c:pt>
                <c:pt idx="25">
                  <c:v>100.32506286666759</c:v>
                </c:pt>
                <c:pt idx="26">
                  <c:v>100.38494770803101</c:v>
                </c:pt>
                <c:pt idx="27">
                  <c:v>100.43975350488796</c:v>
                </c:pt>
                <c:pt idx="28">
                  <c:v>100.48898110976272</c:v>
                </c:pt>
                <c:pt idx="29">
                  <c:v>100.53212202313031</c:v>
                </c:pt>
                <c:pt idx="30">
                  <c:v>100.56866478323577</c:v>
                </c:pt>
                <c:pt idx="31">
                  <c:v>100.59810229516263</c:v>
                </c:pt>
                <c:pt idx="32">
                  <c:v>100.61994000213571</c:v>
                </c:pt>
                <c:pt idx="33">
                  <c:v>100.6337047476856</c:v>
                </c:pt>
                <c:pt idx="34">
                  <c:v>100.63895412153094</c:v>
                </c:pt>
                <c:pt idx="35">
                  <c:v>100.63528602867908</c:v>
                </c:pt>
                <c:pt idx="36">
                  <c:v>100.62234817475158</c:v>
                </c:pt>
                <c:pt idx="37">
                  <c:v>100.59984712561746</c:v>
                </c:pt>
                <c:pt idx="38">
                  <c:v>100.56755658055741</c:v>
                </c:pt>
                <c:pt idx="39">
                  <c:v>100.5253244991395</c:v>
                </c:pt>
                <c:pt idx="40">
                  <c:v>100.47307874519353</c:v>
                </c:pt>
                <c:pt idx="41">
                  <c:v>100.41083095739091</c:v>
                </c:pt>
                <c:pt idx="42">
                  <c:v>100.33867842352987</c:v>
                </c:pt>
                <c:pt idx="43">
                  <c:v>100.25680382109985</c:v>
                </c:pt>
                <c:pt idx="44">
                  <c:v>100.16547278449804</c:v>
                </c:pt>
                <c:pt idx="45">
                  <c:v>100.06502936238948</c:v>
                </c:pt>
                <c:pt idx="46">
                  <c:v>99.955889529372953</c:v>
                </c:pt>
                <c:pt idx="47">
                  <c:v>99.838533006676414</c:v>
                </c:pt>
                <c:pt idx="48">
                  <c:v>99.713493720336217</c:v>
                </c:pt>
                <c:pt idx="49">
                  <c:v>99.581349277156022</c:v>
                </c:pt>
                <c:pt idx="50">
                  <c:v>99.442709865804957</c:v>
                </c:pt>
                <c:pt idx="51">
                  <c:v>99.298206992166357</c:v>
                </c:pt>
                <c:pt idx="52">
                  <c:v>99.148482436215247</c:v>
                </c:pt>
                <c:pt idx="53">
                  <c:v>98.994177775890662</c:v>
                </c:pt>
                <c:pt idx="54">
                  <c:v>98.83592476656753</c:v>
                </c:pt>
                <c:pt idx="55">
                  <c:v>98.674336798421166</c:v>
                </c:pt>
                <c:pt idx="56">
                  <c:v>98.510001583847014</c:v>
                </c:pt>
                <c:pt idx="57">
                  <c:v>98.343475158268433</c:v>
                </c:pt>
                <c:pt idx="58">
                  <c:v>98.175277214345115</c:v>
                </c:pt>
                <c:pt idx="59">
                  <c:v>98.005887734857254</c:v>
                </c:pt>
                <c:pt idx="60">
                  <c:v>97.835744845265538</c:v>
                </c:pt>
                <c:pt idx="61">
                  <c:v>97.665243773890921</c:v>
                </c:pt>
                <c:pt idx="62">
                  <c:v>97.494736785627353</c:v>
                </c:pt>
                <c:pt idx="63">
                  <c:v>97.324533943180015</c:v>
                </c:pt>
                <c:pt idx="64">
                  <c:v>97.154904546611348</c:v>
                </c:pt>
                <c:pt idx="65">
                  <c:v>96.986079105819428</c:v>
                </c:pt>
                <c:pt idx="66">
                  <c:v>96.818251709740139</c:v>
                </c:pt>
                <c:pt idx="67">
                  <c:v>96.651582668913889</c:v>
                </c:pt>
                <c:pt idx="68">
                  <c:v>96.486201323115495</c:v>
                </c:pt>
                <c:pt idx="69">
                  <c:v>96.32220892177952</c:v>
                </c:pt>
                <c:pt idx="70">
                  <c:v>96.159681500983211</c:v>
                </c:pt>
                <c:pt idx="71">
                  <c:v>95.998672696050079</c:v>
                </c:pt>
                <c:pt idx="72">
                  <c:v>95.839216442904188</c:v>
                </c:pt>
                <c:pt idx="73">
                  <c:v>95.681329533843837</c:v>
                </c:pt>
                <c:pt idx="74">
                  <c:v>95.525014004258793</c:v>
                </c:pt>
                <c:pt idx="75">
                  <c:v>95.370259335974623</c:v>
                </c:pt>
                <c:pt idx="76">
                  <c:v>95.217044470426714</c:v>
                </c:pt>
                <c:pt idx="77">
                  <c:v>95.065339630877261</c:v>
                </c:pt>
                <c:pt idx="78">
                  <c:v>94.915107957542133</c:v>
                </c:pt>
                <c:pt idx="79">
                  <c:v>94.766306962971299</c:v>
                </c:pt>
                <c:pt idx="80">
                  <c:v>94.618889817500232</c:v>
                </c:pt>
                <c:pt idx="81">
                  <c:v>94.472806476233373</c:v>
                </c:pt>
                <c:pt idx="82">
                  <c:v>94.328004659987997</c:v>
                </c:pt>
                <c:pt idx="83">
                  <c:v>94.184430703061764</c:v>
                </c:pt>
                <c:pt idx="84">
                  <c:v>94.042030280709398</c:v>
                </c:pt>
                <c:pt idx="85">
                  <c:v>93.900749028928402</c:v>
                </c:pt>
                <c:pt idx="86">
                  <c:v>93.760533068646481</c:v>
                </c:pt>
                <c:pt idx="87">
                  <c:v>93.621329445745587</c:v>
                </c:pt>
                <c:pt idx="88">
                  <c:v>93.483086497605598</c:v>
                </c:pt>
                <c:pt idx="89">
                  <c:v>93.345754156047889</c:v>
                </c:pt>
                <c:pt idx="90">
                  <c:v>93.209284195741105</c:v>
                </c:pt>
                <c:pt idx="91">
                  <c:v>93.073630436319391</c:v>
                </c:pt>
                <c:pt idx="92">
                  <c:v>92.938748905681337</c:v>
                </c:pt>
                <c:pt idx="93">
                  <c:v>92.804597971188443</c:v>
                </c:pt>
                <c:pt idx="94">
                  <c:v>92.671138444782557</c:v>
                </c:pt>
                <c:pt idx="95">
                  <c:v>92.538333667385743</c:v>
                </c:pt>
                <c:pt idx="96">
                  <c:v>92.406149577341822</c:v>
                </c:pt>
                <c:pt idx="97">
                  <c:v>92.274554767098081</c:v>
                </c:pt>
                <c:pt idx="98">
                  <c:v>92.143520531808875</c:v>
                </c:pt>
                <c:pt idx="99">
                  <c:v>92.013020913061382</c:v>
                </c:pt>
                <c:pt idx="100">
                  <c:v>91.883032740473254</c:v>
                </c:pt>
                <c:pt idx="101">
                  <c:v>91.753535673483242</c:v>
                </c:pt>
                <c:pt idx="102">
                  <c:v>91.624512245240908</c:v>
                </c:pt>
                <c:pt idx="103">
                  <c:v>91.495947910092113</c:v>
                </c:pt>
                <c:pt idx="104">
                  <c:v>91.367831095742218</c:v>
                </c:pt>
                <c:pt idx="105">
                  <c:v>91.240153260748826</c:v>
                </c:pt>
                <c:pt idx="106">
                  <c:v>91.112908957541677</c:v>
                </c:pt>
                <c:pt idx="107">
                  <c:v>90.986095900676332</c:v>
                </c:pt>
                <c:pt idx="108">
                  <c:v>90.859715039493409</c:v>
                </c:pt>
                <c:pt idx="109">
                  <c:v>90.733770633763953</c:v>
                </c:pt>
                <c:pt idx="110">
                  <c:v>90.608270330250875</c:v>
                </c:pt>
                <c:pt idx="111">
                  <c:v>90.48322523739634</c:v>
                </c:pt>
                <c:pt idx="112">
                  <c:v>90.358649994558789</c:v>
                </c:pt>
                <c:pt idx="113">
                  <c:v>90.234562831369232</c:v>
                </c:pt>
                <c:pt idx="114">
                  <c:v>90.110985611868387</c:v>
                </c:pt>
                <c:pt idx="115">
                  <c:v>89.987943857139427</c:v>
                </c:pt>
                <c:pt idx="116">
                  <c:v>89.865466739192897</c:v>
                </c:pt>
                <c:pt idx="117">
                  <c:v>89.743587037933679</c:v>
                </c:pt>
                <c:pt idx="118">
                  <c:v>89.622341052194358</c:v>
                </c:pt>
                <c:pt idx="119">
                  <c:v>89.501768455128399</c:v>
                </c:pt>
                <c:pt idx="120">
                  <c:v>89.381912083800415</c:v>
                </c:pt>
                <c:pt idx="121">
                  <c:v>89.262817652692647</c:v>
                </c:pt>
                <c:pt idx="122">
                  <c:v>89.1445333811767</c:v>
                </c:pt>
                <c:pt idx="123">
                  <c:v>89.027109525896023</c:v>
                </c:pt>
                <c:pt idx="124">
                  <c:v>88.910597810586054</c:v>
                </c:pt>
                <c:pt idx="125">
                  <c:v>88.795050748232583</c:v>
                </c:pt>
                <c:pt idx="126">
                  <c:v>88.680520853711116</c:v>
                </c:pt>
                <c:pt idx="127">
                  <c:v>88.567059749200411</c:v>
                </c:pt>
                <c:pt idx="128">
                  <c:v>88.454717169691349</c:v>
                </c:pt>
                <c:pt idx="129">
                  <c:v>88.343539881714776</c:v>
                </c:pt>
                <c:pt idx="130">
                  <c:v>88.233570534779716</c:v>
                </c:pt>
                <c:pt idx="131">
                  <c:v>88.124846471641945</c:v>
                </c:pt>
                <c:pt idx="132">
                  <c:v>88.01739852999296</c:v>
                </c:pt>
                <c:pt idx="133">
                  <c:v>87.911249873970434</c:v>
                </c:pt>
                <c:pt idx="134">
                  <c:v>87.806414898475481</c:v>
                </c:pt>
                <c:pt idx="135">
                  <c:v>87.702898252062326</c:v>
                </c:pt>
                <c:pt idx="136">
                  <c:v>87.600694024611869</c:v>
                </c:pt>
                <c:pt idx="137">
                  <c:v>87.499785143695973</c:v>
                </c:pt>
                <c:pt idx="138">
                  <c:v>87.400143018257495</c:v>
                </c:pt>
                <c:pt idx="139">
                  <c:v>87.301727459986949</c:v>
                </c:pt>
                <c:pt idx="140">
                  <c:v>87.204486901869359</c:v>
                </c:pt>
                <c:pt idx="141">
                  <c:v>87.108358920386522</c:v>
                </c:pt>
                <c:pt idx="142">
                  <c:v>87.013271053632693</c:v>
                </c:pt>
                <c:pt idx="143">
                  <c:v>86.919141893151135</c:v>
                </c:pt>
                <c:pt idx="144">
                  <c:v>86.825882413732515</c:v>
                </c:pt>
                <c:pt idx="145">
                  <c:v>86.733397493795593</c:v>
                </c:pt>
                <c:pt idx="146">
                  <c:v>86.641587570203626</c:v>
                </c:pt>
                <c:pt idx="147">
                  <c:v>86.550350366102052</c:v>
                </c:pt>
                <c:pt idx="148">
                  <c:v>86.459582628910837</c:v>
                </c:pt>
                <c:pt idx="149">
                  <c:v>86.369181817928961</c:v>
                </c:pt>
                <c:pt idx="150">
                  <c:v>86.279047686735339</c:v>
                </c:pt>
                <c:pt idx="151">
                  <c:v>86.18908371405206</c:v>
                </c:pt>
                <c:pt idx="152">
                  <c:v>86.099198347138667</c:v>
                </c:pt>
                <c:pt idx="153">
                  <c:v>86.009306033199323</c:v>
                </c:pt>
                <c:pt idx="154">
                  <c:v>85.919328025813428</c:v>
                </c:pt>
                <c:pt idx="155">
                  <c:v>85.829192964255668</c:v>
                </c:pt>
                <c:pt idx="156">
                  <c:v>85.738837233135428</c:v>
                </c:pt>
                <c:pt idx="157">
                  <c:v>85.648205117628862</c:v>
                </c:pt>
                <c:pt idx="158">
                  <c:v>85.557248775483131</c:v>
                </c:pt>
                <c:pt idx="159">
                  <c:v>85.465928050902022</c:v>
                </c:pt>
                <c:pt idx="160">
                  <c:v>85.374210157492982</c:v>
                </c:pt>
                <c:pt idx="161">
                  <c:v>85.282069257891308</c:v>
                </c:pt>
                <c:pt idx="162">
                  <c:v>85.189485966773759</c:v>
                </c:pt>
                <c:pt idx="163">
                  <c:v>85.096446802048064</c:v>
                </c:pt>
                <c:pt idx="164">
                  <c:v>85.002943606378025</c:v>
                </c:pt>
                <c:pt idx="165">
                  <c:v>84.908972958163204</c:v>
                </c:pt>
                <c:pt idx="166">
                  <c:v>84.814535587883839</c:v>
                </c:pt>
                <c:pt idx="167">
                  <c:v>84.719635812546102</c:v>
                </c:pt>
                <c:pt idx="168">
                  <c:v>84.624280997964149</c:v>
                </c:pt>
                <c:pt idx="169">
                  <c:v>84.528481055894204</c:v>
                </c:pt>
                <c:pt idx="170">
                  <c:v>84.432247980651866</c:v>
                </c:pt>
                <c:pt idx="171">
                  <c:v>84.335595427820607</c:v>
                </c:pt>
                <c:pt idx="172">
                  <c:v>84.238538335997433</c:v>
                </c:pt>
                <c:pt idx="173">
                  <c:v>84.141092591202309</c:v>
                </c:pt>
                <c:pt idx="174">
                  <c:v>84.04327473256906</c:v>
                </c:pt>
                <c:pt idx="175">
                  <c:v>83.94510169720111</c:v>
                </c:pt>
                <c:pt idx="176">
                  <c:v>83.846590601574007</c:v>
                </c:pt>
                <c:pt idx="177">
                  <c:v>83.74775855655902</c:v>
                </c:pt>
                <c:pt idx="178">
                  <c:v>83.648622512989519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98.617000000000004</c:v>
                </c:pt>
                <c:pt idx="1">
                  <c:v>98.4</c:v>
                </c:pt>
                <c:pt idx="2">
                  <c:v>98.733000000000004</c:v>
                </c:pt>
                <c:pt idx="3">
                  <c:v>98.4</c:v>
                </c:pt>
                <c:pt idx="4">
                  <c:v>100.233</c:v>
                </c:pt>
                <c:pt idx="5">
                  <c:v>98.75</c:v>
                </c:pt>
                <c:pt idx="6">
                  <c:v>100.3</c:v>
                </c:pt>
                <c:pt idx="7">
                  <c:v>99.433000000000007</c:v>
                </c:pt>
                <c:pt idx="8">
                  <c:v>97.966999999999999</c:v>
                </c:pt>
                <c:pt idx="9">
                  <c:v>98.683000000000007</c:v>
                </c:pt>
                <c:pt idx="10">
                  <c:v>100.717</c:v>
                </c:pt>
                <c:pt idx="11">
                  <c:v>97.716999999999999</c:v>
                </c:pt>
                <c:pt idx="12">
                  <c:v>95.167000000000002</c:v>
                </c:pt>
                <c:pt idx="13">
                  <c:v>99.082999999999998</c:v>
                </c:pt>
                <c:pt idx="14">
                  <c:v>98.783000000000001</c:v>
                </c:pt>
                <c:pt idx="15">
                  <c:v>100.767</c:v>
                </c:pt>
                <c:pt idx="16">
                  <c:v>99.433000000000007</c:v>
                </c:pt>
                <c:pt idx="17">
                  <c:v>98.316999999999993</c:v>
                </c:pt>
                <c:pt idx="18">
                  <c:v>96.433000000000007</c:v>
                </c:pt>
                <c:pt idx="19">
                  <c:v>96.766999999999996</c:v>
                </c:pt>
                <c:pt idx="20">
                  <c:v>97.783000000000001</c:v>
                </c:pt>
                <c:pt idx="21">
                  <c:v>98.417000000000002</c:v>
                </c:pt>
                <c:pt idx="22">
                  <c:v>99.933000000000007</c:v>
                </c:pt>
                <c:pt idx="23">
                  <c:v>100.083</c:v>
                </c:pt>
                <c:pt idx="24">
                  <c:v>98.433000000000007</c:v>
                </c:pt>
                <c:pt idx="25">
                  <c:v>100.85</c:v>
                </c:pt>
                <c:pt idx="26">
                  <c:v>100.083</c:v>
                </c:pt>
                <c:pt idx="27">
                  <c:v>100.233</c:v>
                </c:pt>
                <c:pt idx="28">
                  <c:v>100.68300000000001</c:v>
                </c:pt>
                <c:pt idx="29">
                  <c:v>100.25</c:v>
                </c:pt>
                <c:pt idx="30">
                  <c:v>101.083</c:v>
                </c:pt>
                <c:pt idx="31">
                  <c:v>101.05</c:v>
                </c:pt>
                <c:pt idx="32">
                  <c:v>100.633</c:v>
                </c:pt>
                <c:pt idx="33">
                  <c:v>101.833</c:v>
                </c:pt>
                <c:pt idx="34">
                  <c:v>101.417</c:v>
                </c:pt>
                <c:pt idx="35">
                  <c:v>101.367</c:v>
                </c:pt>
                <c:pt idx="36">
                  <c:v>101.3</c:v>
                </c:pt>
                <c:pt idx="37">
                  <c:v>101.6</c:v>
                </c:pt>
                <c:pt idx="38">
                  <c:v>101.867</c:v>
                </c:pt>
                <c:pt idx="39">
                  <c:v>102.35</c:v>
                </c:pt>
                <c:pt idx="40">
                  <c:v>102.75</c:v>
                </c:pt>
                <c:pt idx="41">
                  <c:v>103.417</c:v>
                </c:pt>
                <c:pt idx="42">
                  <c:v>104.75</c:v>
                </c:pt>
                <c:pt idx="43">
                  <c:v>103.417</c:v>
                </c:pt>
                <c:pt idx="44">
                  <c:v>108</c:v>
                </c:pt>
                <c:pt idx="45">
                  <c:v>111.767</c:v>
                </c:pt>
                <c:pt idx="46">
                  <c:v>117.6</c:v>
                </c:pt>
                <c:pt idx="47">
                  <c:v>127.233</c:v>
                </c:pt>
                <c:pt idx="48">
                  <c:v>146.417</c:v>
                </c:pt>
                <c:pt idx="49">
                  <c:v>165.767</c:v>
                </c:pt>
                <c:pt idx="50">
                  <c:v>185.7</c:v>
                </c:pt>
                <c:pt idx="51">
                  <c:v>201.71700000000001</c:v>
                </c:pt>
                <c:pt idx="52">
                  <c:v>215.6</c:v>
                </c:pt>
                <c:pt idx="53">
                  <c:v>224.333</c:v>
                </c:pt>
                <c:pt idx="54">
                  <c:v>230.28299999999999</c:v>
                </c:pt>
                <c:pt idx="55">
                  <c:v>232.68299999999999</c:v>
                </c:pt>
                <c:pt idx="56">
                  <c:v>230.78299999999999</c:v>
                </c:pt>
                <c:pt idx="57">
                  <c:v>226.25</c:v>
                </c:pt>
                <c:pt idx="58">
                  <c:v>213.53299999999999</c:v>
                </c:pt>
                <c:pt idx="59">
                  <c:v>182.45</c:v>
                </c:pt>
                <c:pt idx="60">
                  <c:v>141.61699999999999</c:v>
                </c:pt>
                <c:pt idx="61">
                  <c:v>111.15</c:v>
                </c:pt>
                <c:pt idx="62">
                  <c:v>101.05</c:v>
                </c:pt>
                <c:pt idx="63">
                  <c:v>102.283</c:v>
                </c:pt>
                <c:pt idx="64">
                  <c:v>101.2</c:v>
                </c:pt>
                <c:pt idx="65">
                  <c:v>102.833</c:v>
                </c:pt>
                <c:pt idx="66">
                  <c:v>103.217</c:v>
                </c:pt>
                <c:pt idx="67">
                  <c:v>106.467</c:v>
                </c:pt>
                <c:pt idx="68">
                  <c:v>113.05</c:v>
                </c:pt>
                <c:pt idx="69">
                  <c:v>123.717</c:v>
                </c:pt>
                <c:pt idx="70">
                  <c:v>133.81700000000001</c:v>
                </c:pt>
                <c:pt idx="71">
                  <c:v>148.38300000000001</c:v>
                </c:pt>
                <c:pt idx="72">
                  <c:v>161.71700000000001</c:v>
                </c:pt>
                <c:pt idx="73">
                  <c:v>172.63300000000001</c:v>
                </c:pt>
                <c:pt idx="74">
                  <c:v>184.28299999999999</c:v>
                </c:pt>
                <c:pt idx="75">
                  <c:v>190.5</c:v>
                </c:pt>
                <c:pt idx="76">
                  <c:v>194.96700000000001</c:v>
                </c:pt>
                <c:pt idx="77">
                  <c:v>195.5</c:v>
                </c:pt>
                <c:pt idx="78">
                  <c:v>189.767</c:v>
                </c:pt>
                <c:pt idx="79">
                  <c:v>165.56700000000001</c:v>
                </c:pt>
                <c:pt idx="80">
                  <c:v>128.483</c:v>
                </c:pt>
                <c:pt idx="81">
                  <c:v>102.75</c:v>
                </c:pt>
                <c:pt idx="82">
                  <c:v>94.733000000000004</c:v>
                </c:pt>
                <c:pt idx="83">
                  <c:v>93.933000000000007</c:v>
                </c:pt>
                <c:pt idx="84">
                  <c:v>94</c:v>
                </c:pt>
                <c:pt idx="85">
                  <c:v>92.382999999999996</c:v>
                </c:pt>
                <c:pt idx="86">
                  <c:v>91.566999999999993</c:v>
                </c:pt>
                <c:pt idx="87">
                  <c:v>92.25</c:v>
                </c:pt>
                <c:pt idx="88">
                  <c:v>93.316999999999993</c:v>
                </c:pt>
                <c:pt idx="89">
                  <c:v>92.766999999999996</c:v>
                </c:pt>
                <c:pt idx="90">
                  <c:v>92.35</c:v>
                </c:pt>
                <c:pt idx="91">
                  <c:v>92.433000000000007</c:v>
                </c:pt>
                <c:pt idx="92">
                  <c:v>93.733000000000004</c:v>
                </c:pt>
                <c:pt idx="93">
                  <c:v>91.283000000000001</c:v>
                </c:pt>
                <c:pt idx="94">
                  <c:v>92.25</c:v>
                </c:pt>
                <c:pt idx="95">
                  <c:v>92.5</c:v>
                </c:pt>
                <c:pt idx="96">
                  <c:v>92.917000000000002</c:v>
                </c:pt>
                <c:pt idx="97">
                  <c:v>94.016999999999996</c:v>
                </c:pt>
                <c:pt idx="98">
                  <c:v>93.367000000000004</c:v>
                </c:pt>
                <c:pt idx="99">
                  <c:v>92.45</c:v>
                </c:pt>
                <c:pt idx="100">
                  <c:v>95.433000000000007</c:v>
                </c:pt>
                <c:pt idx="101">
                  <c:v>91.132999999999996</c:v>
                </c:pt>
                <c:pt idx="102">
                  <c:v>92.933000000000007</c:v>
                </c:pt>
                <c:pt idx="103">
                  <c:v>94.316999999999993</c:v>
                </c:pt>
                <c:pt idx="104">
                  <c:v>90.983000000000004</c:v>
                </c:pt>
                <c:pt idx="105">
                  <c:v>96.25</c:v>
                </c:pt>
                <c:pt idx="106">
                  <c:v>99.132999999999996</c:v>
                </c:pt>
                <c:pt idx="107">
                  <c:v>103.167</c:v>
                </c:pt>
                <c:pt idx="108">
                  <c:v>104.85</c:v>
                </c:pt>
                <c:pt idx="109">
                  <c:v>109.117</c:v>
                </c:pt>
                <c:pt idx="110">
                  <c:v>108.633</c:v>
                </c:pt>
                <c:pt idx="111">
                  <c:v>107.667</c:v>
                </c:pt>
                <c:pt idx="112">
                  <c:v>106.517</c:v>
                </c:pt>
                <c:pt idx="113">
                  <c:v>102.56699999999999</c:v>
                </c:pt>
                <c:pt idx="114">
                  <c:v>99.766999999999996</c:v>
                </c:pt>
                <c:pt idx="115">
                  <c:v>95</c:v>
                </c:pt>
                <c:pt idx="116">
                  <c:v>92.867000000000004</c:v>
                </c:pt>
                <c:pt idx="117">
                  <c:v>89.55</c:v>
                </c:pt>
                <c:pt idx="118">
                  <c:v>88.466999999999999</c:v>
                </c:pt>
                <c:pt idx="119">
                  <c:v>88.433000000000007</c:v>
                </c:pt>
                <c:pt idx="120">
                  <c:v>89.266999999999996</c:v>
                </c:pt>
                <c:pt idx="121">
                  <c:v>89.4</c:v>
                </c:pt>
                <c:pt idx="122">
                  <c:v>90.283000000000001</c:v>
                </c:pt>
                <c:pt idx="123">
                  <c:v>89.382999999999996</c:v>
                </c:pt>
                <c:pt idx="124">
                  <c:v>87.933000000000007</c:v>
                </c:pt>
                <c:pt idx="125">
                  <c:v>89.55</c:v>
                </c:pt>
                <c:pt idx="126">
                  <c:v>87.667000000000002</c:v>
                </c:pt>
                <c:pt idx="127">
                  <c:v>87.466999999999999</c:v>
                </c:pt>
                <c:pt idx="128">
                  <c:v>87.483000000000004</c:v>
                </c:pt>
                <c:pt idx="129">
                  <c:v>87.983000000000004</c:v>
                </c:pt>
                <c:pt idx="130">
                  <c:v>85.95</c:v>
                </c:pt>
                <c:pt idx="131">
                  <c:v>87.917000000000002</c:v>
                </c:pt>
                <c:pt idx="132">
                  <c:v>89.533000000000001</c:v>
                </c:pt>
                <c:pt idx="133">
                  <c:v>90.966999999999999</c:v>
                </c:pt>
                <c:pt idx="134">
                  <c:v>92.582999999999998</c:v>
                </c:pt>
                <c:pt idx="135">
                  <c:v>94.167000000000002</c:v>
                </c:pt>
                <c:pt idx="136">
                  <c:v>97.582999999999998</c:v>
                </c:pt>
                <c:pt idx="137">
                  <c:v>97.1</c:v>
                </c:pt>
                <c:pt idx="138">
                  <c:v>98.832999999999998</c:v>
                </c:pt>
                <c:pt idx="139">
                  <c:v>98.582999999999998</c:v>
                </c:pt>
                <c:pt idx="140">
                  <c:v>95.117000000000004</c:v>
                </c:pt>
                <c:pt idx="141">
                  <c:v>90.6</c:v>
                </c:pt>
                <c:pt idx="142">
                  <c:v>89.016999999999996</c:v>
                </c:pt>
                <c:pt idx="143">
                  <c:v>87.216999999999999</c:v>
                </c:pt>
                <c:pt idx="144">
                  <c:v>87.1</c:v>
                </c:pt>
                <c:pt idx="145">
                  <c:v>88.266999999999996</c:v>
                </c:pt>
                <c:pt idx="146">
                  <c:v>86.683000000000007</c:v>
                </c:pt>
                <c:pt idx="147">
                  <c:v>85.816999999999993</c:v>
                </c:pt>
                <c:pt idx="148">
                  <c:v>85.6</c:v>
                </c:pt>
                <c:pt idx="149">
                  <c:v>86.016999999999996</c:v>
                </c:pt>
                <c:pt idx="150">
                  <c:v>87.35</c:v>
                </c:pt>
                <c:pt idx="151">
                  <c:v>86.1</c:v>
                </c:pt>
                <c:pt idx="152">
                  <c:v>85.216999999999999</c:v>
                </c:pt>
                <c:pt idx="153">
                  <c:v>84.183000000000007</c:v>
                </c:pt>
                <c:pt idx="154">
                  <c:v>83.65</c:v>
                </c:pt>
                <c:pt idx="155">
                  <c:v>86.433000000000007</c:v>
                </c:pt>
                <c:pt idx="156">
                  <c:v>85.35</c:v>
                </c:pt>
                <c:pt idx="157">
                  <c:v>86.167000000000002</c:v>
                </c:pt>
                <c:pt idx="158">
                  <c:v>87.167000000000002</c:v>
                </c:pt>
                <c:pt idx="159">
                  <c:v>85.683000000000007</c:v>
                </c:pt>
                <c:pt idx="160">
                  <c:v>84.983000000000004</c:v>
                </c:pt>
                <c:pt idx="161">
                  <c:v>85.483000000000004</c:v>
                </c:pt>
                <c:pt idx="162">
                  <c:v>83.6</c:v>
                </c:pt>
                <c:pt idx="163">
                  <c:v>86.066999999999993</c:v>
                </c:pt>
                <c:pt idx="164">
                  <c:v>83.132999999999996</c:v>
                </c:pt>
                <c:pt idx="165">
                  <c:v>82.917000000000002</c:v>
                </c:pt>
                <c:pt idx="166">
                  <c:v>83.966999999999999</c:v>
                </c:pt>
                <c:pt idx="167">
                  <c:v>85.283000000000001</c:v>
                </c:pt>
                <c:pt idx="168">
                  <c:v>84.9</c:v>
                </c:pt>
                <c:pt idx="169">
                  <c:v>84.75</c:v>
                </c:pt>
                <c:pt idx="170">
                  <c:v>85.367000000000004</c:v>
                </c:pt>
                <c:pt idx="171">
                  <c:v>81.983000000000004</c:v>
                </c:pt>
                <c:pt idx="172">
                  <c:v>84.933000000000007</c:v>
                </c:pt>
                <c:pt idx="173">
                  <c:v>82.983000000000004</c:v>
                </c:pt>
                <c:pt idx="174">
                  <c:v>84.882999999999996</c:v>
                </c:pt>
                <c:pt idx="175">
                  <c:v>84.9</c:v>
                </c:pt>
                <c:pt idx="176">
                  <c:v>84.65</c:v>
                </c:pt>
                <c:pt idx="177">
                  <c:v>85.016999999999996</c:v>
                </c:pt>
                <c:pt idx="178">
                  <c:v>84.6</c:v>
                </c:pt>
                <c:pt idx="179">
                  <c:v>82.266999999999996</c:v>
                </c:pt>
                <c:pt idx="180">
                  <c:v>84.7</c:v>
                </c:pt>
                <c:pt idx="181">
                  <c:v>84.266999999999996</c:v>
                </c:pt>
                <c:pt idx="182">
                  <c:v>83.55</c:v>
                </c:pt>
                <c:pt idx="183">
                  <c:v>86.033000000000001</c:v>
                </c:pt>
                <c:pt idx="184">
                  <c:v>84.3</c:v>
                </c:pt>
                <c:pt idx="185">
                  <c:v>84</c:v>
                </c:pt>
                <c:pt idx="186">
                  <c:v>83.183000000000007</c:v>
                </c:pt>
                <c:pt idx="187">
                  <c:v>83.082999999999998</c:v>
                </c:pt>
                <c:pt idx="188">
                  <c:v>83.316999999999993</c:v>
                </c:pt>
                <c:pt idx="189">
                  <c:v>84.266999999999996</c:v>
                </c:pt>
                <c:pt idx="190">
                  <c:v>83.15</c:v>
                </c:pt>
                <c:pt idx="191">
                  <c:v>82.3</c:v>
                </c:pt>
                <c:pt idx="192">
                  <c:v>83.483000000000004</c:v>
                </c:pt>
                <c:pt idx="193">
                  <c:v>82.533000000000001</c:v>
                </c:pt>
                <c:pt idx="194">
                  <c:v>83.016999999999996</c:v>
                </c:pt>
                <c:pt idx="195">
                  <c:v>82.733000000000004</c:v>
                </c:pt>
                <c:pt idx="196">
                  <c:v>82.4</c:v>
                </c:pt>
                <c:pt idx="197">
                  <c:v>82.45</c:v>
                </c:pt>
                <c:pt idx="198">
                  <c:v>81.716999999999999</c:v>
                </c:pt>
                <c:pt idx="199">
                  <c:v>81.3</c:v>
                </c:pt>
                <c:pt idx="200">
                  <c:v>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97.910523429131871</c:v>
                </c:pt>
                <c:pt idx="7">
                  <c:v>98.043247915581574</c:v>
                </c:pt>
                <c:pt idx="8">
                  <c:v>98.175767893780389</c:v>
                </c:pt>
                <c:pt idx="9">
                  <c:v>98.307978118572763</c:v>
                </c:pt>
                <c:pt idx="10">
                  <c:v>98.43975683840786</c:v>
                </c:pt>
                <c:pt idx="11">
                  <c:v>98.570964081924529</c:v>
                </c:pt>
                <c:pt idx="12">
                  <c:v>98.701439876003505</c:v>
                </c:pt>
                <c:pt idx="13">
                  <c:v>98.831002417792774</c:v>
                </c:pt>
                <c:pt idx="14">
                  <c:v>98.959446230886982</c:v>
                </c:pt>
                <c:pt idx="15">
                  <c:v>99.086540345226794</c:v>
                </c:pt>
                <c:pt idx="16">
                  <c:v>99.212026552216159</c:v>
                </c:pt>
                <c:pt idx="17">
                  <c:v>99.335617802877422</c:v>
                </c:pt>
                <c:pt idx="18">
                  <c:v>99.45699684157222</c:v>
                </c:pt>
                <c:pt idx="19">
                  <c:v>99.575815209331253</c:v>
                </c:pt>
                <c:pt idx="20">
                  <c:v>99.691692826202171</c:v>
                </c:pt>
                <c:pt idx="21">
                  <c:v>99.8042185044186</c:v>
                </c:pt>
                <c:pt idx="22">
                  <c:v>99.912952015456867</c:v>
                </c:pt>
                <c:pt idx="23">
                  <c:v>100.01742884451095</c:v>
                </c:pt>
                <c:pt idx="24">
                  <c:v>100.11716970325875</c:v>
                </c:pt>
                <c:pt idx="25">
                  <c:v>100.21169853911674</c:v>
                </c:pt>
                <c:pt idx="26">
                  <c:v>100.30057563786919</c:v>
                </c:pt>
                <c:pt idx="27">
                  <c:v>100.3834571210877</c:v>
                </c:pt>
                <c:pt idx="28">
                  <c:v>100.46019953792782</c:v>
                </c:pt>
                <c:pt idx="29">
                  <c:v>100.53103930504143</c:v>
                </c:pt>
                <c:pt idx="30">
                  <c:v>100.59689231469429</c:v>
                </c:pt>
                <c:pt idx="31">
                  <c:v>100.65983942510965</c:v>
                </c:pt>
                <c:pt idx="32">
                  <c:v>100.72388783775021</c:v>
                </c:pt>
                <c:pt idx="33">
                  <c:v>100.79612340470223</c:v>
                </c:pt>
                <c:pt idx="34">
                  <c:v>100.88838821836434</c:v>
                </c:pt>
                <c:pt idx="35">
                  <c:v>101.0196206822998</c:v>
                </c:pt>
                <c:pt idx="36">
                  <c:v>101.21896646334631</c:v>
                </c:pt>
                <c:pt idx="37">
                  <c:v>101.52968992993851</c:v>
                </c:pt>
                <c:pt idx="38">
                  <c:v>102.01376889626778</c:v>
                </c:pt>
                <c:pt idx="39">
                  <c:v>102.75682930985657</c:v>
                </c:pt>
                <c:pt idx="40">
                  <c:v>103.87277475879382</c:v>
                </c:pt>
                <c:pt idx="41">
                  <c:v>105.50711690020294</c:v>
                </c:pt>
                <c:pt idx="42">
                  <c:v>107.83767787598011</c:v>
                </c:pt>
                <c:pt idx="43">
                  <c:v>111.0711086131146</c:v>
                </c:pt>
                <c:pt idx="44">
                  <c:v>115.43366568633728</c:v>
                </c:pt>
                <c:pt idx="45">
                  <c:v>121.15503330955316</c:v>
                </c:pt>
                <c:pt idx="46">
                  <c:v>128.44475053431765</c:v>
                </c:pt>
                <c:pt idx="47">
                  <c:v>137.46201240952141</c:v>
                </c:pt>
                <c:pt idx="48">
                  <c:v>148.28112616431793</c:v>
                </c:pt>
                <c:pt idx="49">
                  <c:v>160.85628215459752</c:v>
                </c:pt>
                <c:pt idx="50">
                  <c:v>174.98904303160373</c:v>
                </c:pt>
                <c:pt idx="51">
                  <c:v>190.29508614784024</c:v>
                </c:pt>
                <c:pt idx="52">
                  <c:v>206.1422527719804</c:v>
                </c:pt>
                <c:pt idx="53">
                  <c:v>221.48662401232485</c:v>
                </c:pt>
                <c:pt idx="54">
                  <c:v>234.53212206556745</c:v>
                </c:pt>
                <c:pt idx="55">
                  <c:v>242.36298395661785</c:v>
                </c:pt>
                <c:pt idx="56">
                  <c:v>241.19992193318507</c:v>
                </c:pt>
                <c:pt idx="57">
                  <c:v>228.073176631292</c:v>
                </c:pt>
                <c:pt idx="58">
                  <c:v>203.476387138364</c:v>
                </c:pt>
                <c:pt idx="59">
                  <c:v>172.63435534961243</c:v>
                </c:pt>
                <c:pt idx="60">
                  <c:v>143.31256023291786</c:v>
                </c:pt>
                <c:pt idx="61">
                  <c:v>121.5159159812946</c:v>
                </c:pt>
                <c:pt idx="62">
                  <c:v>108.86939227735539</c:v>
                </c:pt>
                <c:pt idx="63">
                  <c:v>103.48340661731916</c:v>
                </c:pt>
                <c:pt idx="64">
                  <c:v>102.5211935280707</c:v>
                </c:pt>
                <c:pt idx="65">
                  <c:v>103.96784039026767</c:v>
                </c:pt>
                <c:pt idx="66">
                  <c:v>106.93604809110376</c:v>
                </c:pt>
                <c:pt idx="67">
                  <c:v>111.24664596633434</c:v>
                </c:pt>
                <c:pt idx="68">
                  <c:v>116.99703526257342</c:v>
                </c:pt>
                <c:pt idx="69">
                  <c:v>124.31937529706637</c:v>
                </c:pt>
                <c:pt idx="70">
                  <c:v>133.26703431809094</c:v>
                </c:pt>
                <c:pt idx="71">
                  <c:v>143.75347362239401</c:v>
                </c:pt>
                <c:pt idx="72">
                  <c:v>155.5140790870357</c:v>
                </c:pt>
                <c:pt idx="73">
                  <c:v>168.08719789959974</c:v>
                </c:pt>
                <c:pt idx="74">
                  <c:v>180.79530364254774</c:v>
                </c:pt>
                <c:pt idx="75">
                  <c:v>192.56855330844311</c:v>
                </c:pt>
                <c:pt idx="76">
                  <c:v>201.1289714646785</c:v>
                </c:pt>
                <c:pt idx="77">
                  <c:v>201.57763894982455</c:v>
                </c:pt>
                <c:pt idx="78">
                  <c:v>187.71918009686118</c:v>
                </c:pt>
                <c:pt idx="79">
                  <c:v>159.6474984221507</c:v>
                </c:pt>
                <c:pt idx="80">
                  <c:v>128.58491332117842</c:v>
                </c:pt>
                <c:pt idx="81">
                  <c:v>107.10887040714886</c:v>
                </c:pt>
                <c:pt idx="82">
                  <c:v>97.529901061723308</c:v>
                </c:pt>
                <c:pt idx="83">
                  <c:v>94.691186649823166</c:v>
                </c:pt>
                <c:pt idx="84">
                  <c:v>94.051535196630013</c:v>
                </c:pt>
                <c:pt idx="85">
                  <c:v>93.852498017641238</c:v>
                </c:pt>
                <c:pt idx="86">
                  <c:v>93.709933893941752</c:v>
                </c:pt>
                <c:pt idx="87">
                  <c:v>93.573005307852938</c:v>
                </c:pt>
                <c:pt idx="88">
                  <c:v>93.437467993580825</c:v>
                </c:pt>
                <c:pt idx="89">
                  <c:v>93.30305514999597</c:v>
                </c:pt>
                <c:pt idx="90">
                  <c:v>93.169738877340023</c:v>
                </c:pt>
                <c:pt idx="91">
                  <c:v>93.037564593012107</c:v>
                </c:pt>
                <c:pt idx="92">
                  <c:v>92.906729635682012</c:v>
                </c:pt>
                <c:pt idx="93">
                  <c:v>92.777764203949189</c:v>
                </c:pt>
                <c:pt idx="94">
                  <c:v>92.651891178193893</c:v>
                </c:pt>
                <c:pt idx="95">
                  <c:v>92.531694137226111</c:v>
                </c:pt>
                <c:pt idx="96">
                  <c:v>92.422269263324182</c:v>
                </c:pt>
                <c:pt idx="97">
                  <c:v>92.333054433595592</c:v>
                </c:pt>
                <c:pt idx="98">
                  <c:v>92.280467115331348</c:v>
                </c:pt>
                <c:pt idx="99">
                  <c:v>92.291275115949475</c:v>
                </c:pt>
                <c:pt idx="100">
                  <c:v>92.406214348948851</c:v>
                </c:pt>
                <c:pt idx="101">
                  <c:v>92.682757805603018</c:v>
                </c:pt>
                <c:pt idx="102">
                  <c:v>93.195242126789296</c:v>
                </c:pt>
                <c:pt idx="103">
                  <c:v>94.029992225053221</c:v>
                </c:pt>
                <c:pt idx="104">
                  <c:v>95.27284543983896</c:v>
                </c:pt>
                <c:pt idx="105">
                  <c:v>96.98652856385624</c:v>
                </c:pt>
                <c:pt idx="106">
                  <c:v>99.175645646155616</c:v>
                </c:pt>
                <c:pt idx="107">
                  <c:v>101.73909793235565</c:v>
                </c:pt>
                <c:pt idx="108">
                  <c:v>104.4186531485614</c:v>
                </c:pt>
                <c:pt idx="109">
                  <c:v>106.7733259806664</c:v>
                </c:pt>
                <c:pt idx="110">
                  <c:v>108.23253515799502</c:v>
                </c:pt>
                <c:pt idx="111">
                  <c:v>108.26963317407973</c:v>
                </c:pt>
                <c:pt idx="112">
                  <c:v>106.65654162863051</c:v>
                </c:pt>
                <c:pt idx="113">
                  <c:v>103.64928126760732</c:v>
                </c:pt>
                <c:pt idx="114">
                  <c:v>99.938167461882657</c:v>
                </c:pt>
                <c:pt idx="115">
                  <c:v>96.349472972175803</c:v>
                </c:pt>
                <c:pt idx="116">
                  <c:v>93.489244289781922</c:v>
                </c:pt>
                <c:pt idx="117">
                  <c:v>91.56269842599761</c:v>
                </c:pt>
                <c:pt idx="118">
                  <c:v>90.439806594270394</c:v>
                </c:pt>
                <c:pt idx="119">
                  <c:v>89.849456319217268</c:v>
                </c:pt>
                <c:pt idx="120">
                  <c:v>89.543861932262615</c:v>
                </c:pt>
                <c:pt idx="121">
                  <c:v>89.364372021180003</c:v>
                </c:pt>
                <c:pt idx="122">
                  <c:v>89.232980650299581</c:v>
                </c:pt>
                <c:pt idx="123">
                  <c:v>89.120186666806049</c:v>
                </c:pt>
                <c:pt idx="124">
                  <c:v>89.019528798694623</c:v>
                </c:pt>
                <c:pt idx="125">
                  <c:v>88.934997758505688</c:v>
                </c:pt>
                <c:pt idx="126">
                  <c:v>88.877134153085109</c:v>
                </c:pt>
                <c:pt idx="127">
                  <c:v>88.863027284284385</c:v>
                </c:pt>
                <c:pt idx="128">
                  <c:v>88.917348073375436</c:v>
                </c:pt>
                <c:pt idx="129">
                  <c:v>89.072803684806374</c:v>
                </c:pt>
                <c:pt idx="130">
                  <c:v>89.368817620664018</c:v>
                </c:pt>
                <c:pt idx="131">
                  <c:v>89.847425021647425</c:v>
                </c:pt>
                <c:pt idx="132">
                  <c:v>90.545811124230482</c:v>
                </c:pt>
                <c:pt idx="133">
                  <c:v>91.485822954744918</c:v>
                </c:pt>
                <c:pt idx="134">
                  <c:v>92.662078802246228</c:v>
                </c:pt>
                <c:pt idx="135">
                  <c:v>94.031613869604868</c:v>
                </c:pt>
                <c:pt idx="136">
                  <c:v>95.50834178912126</c:v>
                </c:pt>
                <c:pt idx="137">
                  <c:v>96.956703707246248</c:v>
                </c:pt>
                <c:pt idx="138">
                  <c:v>98.109004807630498</c:v>
                </c:pt>
                <c:pt idx="139">
                  <c:v>98.233302331761067</c:v>
                </c:pt>
                <c:pt idx="140">
                  <c:v>96.16196472848948</c:v>
                </c:pt>
                <c:pt idx="141">
                  <c:v>92.175206352164665</c:v>
                </c:pt>
                <c:pt idx="142">
                  <c:v>88.75703234321972</c:v>
                </c:pt>
                <c:pt idx="143">
                  <c:v>87.25127456041146</c:v>
                </c:pt>
                <c:pt idx="144">
                  <c:v>86.847690861910024</c:v>
                </c:pt>
                <c:pt idx="145">
                  <c:v>86.712185369773835</c:v>
                </c:pt>
                <c:pt idx="146">
                  <c:v>86.60785913581698</c:v>
                </c:pt>
                <c:pt idx="147">
                  <c:v>86.505543368888183</c:v>
                </c:pt>
                <c:pt idx="148">
                  <c:v>86.40348626942091</c:v>
                </c:pt>
                <c:pt idx="149">
                  <c:v>86.301588065599617</c:v>
                </c:pt>
                <c:pt idx="150">
                  <c:v>86.199798673719187</c:v>
                </c:pt>
                <c:pt idx="151">
                  <c:v>86.098071110674198</c:v>
                </c:pt>
                <c:pt idx="152">
                  <c:v>85.996361346088236</c:v>
                </c:pt>
                <c:pt idx="153">
                  <c:v>85.894628716759371</c:v>
                </c:pt>
                <c:pt idx="154">
                  <c:v>85.792836232461582</c:v>
                </c:pt>
                <c:pt idx="155">
                  <c:v>85.690950771418883</c:v>
                </c:pt>
                <c:pt idx="156">
                  <c:v>85.5889431725695</c:v>
                </c:pt>
                <c:pt idx="157">
                  <c:v>85.486788234825511</c:v>
                </c:pt>
                <c:pt idx="158">
                  <c:v>85.384464635618997</c:v>
                </c:pt>
                <c:pt idx="159">
                  <c:v>85.281954782171269</c:v>
                </c:pt>
                <c:pt idx="160">
                  <c:v>85.179244609239859</c:v>
                </c:pt>
                <c:pt idx="161">
                  <c:v>85.076323336727114</c:v>
                </c:pt>
                <c:pt idx="162">
                  <c:v>84.973183199637688</c:v>
                </c:pt>
                <c:pt idx="163">
                  <c:v>84.869819161605534</c:v>
                </c:pt>
                <c:pt idx="164">
                  <c:v>84.766228621722107</c:v>
                </c:pt>
                <c:pt idx="165">
                  <c:v>84.662411122810624</c:v>
                </c:pt>
                <c:pt idx="166">
                  <c:v>84.558368067709168</c:v>
                </c:pt>
                <c:pt idx="167">
                  <c:v>84.454102448620873</c:v>
                </c:pt>
                <c:pt idx="168">
                  <c:v>84.349618593220555</c:v>
                </c:pt>
                <c:pt idx="169">
                  <c:v>84.244921929997147</c:v>
                </c:pt>
                <c:pt idx="170">
                  <c:v>84.140018774283561</c:v>
                </c:pt>
                <c:pt idx="171">
                  <c:v>84.034916135574306</c:v>
                </c:pt>
                <c:pt idx="172">
                  <c:v>83.929621546052445</c:v>
                </c:pt>
                <c:pt idx="173">
                  <c:v>83.824142909723946</c:v>
                </c:pt>
                <c:pt idx="174">
                  <c:v>83.718488371173365</c:v>
                </c:pt>
                <c:pt idx="175">
                  <c:v>83.612666202688459</c:v>
                </c:pt>
                <c:pt idx="176">
                  <c:v>83.506684708332983</c:v>
                </c:pt>
                <c:pt idx="177">
                  <c:v>83.400552143460004</c:v>
                </c:pt>
                <c:pt idx="178">
                  <c:v>83.294276648132495</c:v>
                </c:pt>
                <c:pt idx="179">
                  <c:v>83.187866192940064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97.91052342912964</c:v>
                </c:pt>
                <c:pt idx="7">
                  <c:v>98.043247915574099</c:v>
                </c:pt>
                <c:pt idx="8">
                  <c:v>98.175767893756003</c:v>
                </c:pt>
                <c:pt idx="9">
                  <c:v>98.307978118495001</c:v>
                </c:pt>
                <c:pt idx="10">
                  <c:v>98.439756838165579</c:v>
                </c:pt>
                <c:pt idx="11">
                  <c:v>98.570964081186887</c:v>
                </c:pt>
                <c:pt idx="12">
                  <c:v>98.701439873809136</c:v>
                </c:pt>
                <c:pt idx="13">
                  <c:v>98.831002411414417</c:v>
                </c:pt>
                <c:pt idx="14">
                  <c:v>98.95944621277161</c:v>
                </c:pt>
                <c:pt idx="15">
                  <c:v>99.086540294954958</c:v>
                </c:pt>
                <c:pt idx="16">
                  <c:v>99.212026415901946</c:v>
                </c:pt>
                <c:pt idx="17">
                  <c:v>99.335617441719847</c:v>
                </c:pt>
                <c:pt idx="18">
                  <c:v>99.456995906615674</c:v>
                </c:pt>
                <c:pt idx="19">
                  <c:v>99.57581284436344</c:v>
                </c:pt>
                <c:pt idx="20">
                  <c:v>99.691686981018549</c:v>
                </c:pt>
                <c:pt idx="21">
                  <c:v>99.80420438846572</c:v>
                </c:pt>
                <c:pt idx="22">
                  <c:v>99.912918706474997</c:v>
                </c:pt>
                <c:pt idx="23">
                  <c:v>100.01735204620635</c:v>
                </c:pt>
                <c:pt idx="24">
                  <c:v>100.11699668934776</c:v>
                </c:pt>
                <c:pt idx="25">
                  <c:v>100.21131769300072</c:v>
                </c:pt>
                <c:pt idx="26">
                  <c:v>100.29975649971581</c:v>
                </c:pt>
                <c:pt idx="27">
                  <c:v>100.38173563350257</c:v>
                </c:pt>
                <c:pt idx="28">
                  <c:v>100.45666453521173</c:v>
                </c:pt>
                <c:pt idx="29">
                  <c:v>100.52394655385527</c:v>
                </c:pt>
                <c:pt idx="30">
                  <c:v>100.58298706426571</c:v>
                </c:pt>
                <c:pt idx="31">
                  <c:v>100.63320262688434</c:v>
                </c:pt>
                <c:pt idx="32">
                  <c:v>100.67403104427383</c:v>
                </c:pt>
                <c:pt idx="33">
                  <c:v>100.70494210409849</c:v>
                </c:pt>
                <c:pt idx="34">
                  <c:v>100.72544873376924</c:v>
                </c:pt>
                <c:pt idx="35">
                  <c:v>100.73511823255878</c:v>
                </c:pt>
                <c:pt idx="36">
                  <c:v>100.73358319815769</c:v>
                </c:pt>
                <c:pt idx="37">
                  <c:v>100.7205517318622</c:v>
                </c:pt>
                <c:pt idx="38">
                  <c:v>100.69581649483956</c:v>
                </c:pt>
                <c:pt idx="39">
                  <c:v>100.65926220102621</c:v>
                </c:pt>
                <c:pt idx="40">
                  <c:v>100.61087117220829</c:v>
                </c:pt>
                <c:pt idx="41">
                  <c:v>100.55072664744941</c:v>
                </c:pt>
                <c:pt idx="42">
                  <c:v>100.47901362947049</c:v>
                </c:pt>
                <c:pt idx="43">
                  <c:v>100.39601715954961</c:v>
                </c:pt>
                <c:pt idx="44">
                  <c:v>100.30211803258841</c:v>
                </c:pt>
                <c:pt idx="45">
                  <c:v>100.19778608637013</c:v>
                </c:pt>
                <c:pt idx="46">
                  <c:v>100.08357131440989</c:v>
                </c:pt>
                <c:pt idx="47">
                  <c:v>99.960093151408842</c:v>
                </c:pt>
                <c:pt idx="48">
                  <c:v>99.828028356917116</c:v>
                </c:pt>
                <c:pt idx="49">
                  <c:v>99.688097971399884</c:v>
                </c:pt>
                <c:pt idx="50">
                  <c:v>99.541053837230308</c:v>
                </c:pt>
                <c:pt idx="51">
                  <c:v>99.387665165758904</c:v>
                </c:pt>
                <c:pt idx="52">
                  <c:v>99.228705593635695</c:v>
                </c:pt>
                <c:pt idx="53">
                  <c:v>99.064941112093095</c:v>
                </c:pt>
                <c:pt idx="54">
                  <c:v>98.897119178300713</c:v>
                </c:pt>
                <c:pt idx="55">
                  <c:v>98.725959235021605</c:v>
                </c:pt>
                <c:pt idx="56">
                  <c:v>98.552144780218981</c:v>
                </c:pt>
                <c:pt idx="57">
                  <c:v>98.376317047724442</c:v>
                </c:pt>
                <c:pt idx="58">
                  <c:v>98.199070288083973</c:v>
                </c:pt>
                <c:pt idx="59">
                  <c:v>98.0209485783231</c:v>
                </c:pt>
                <c:pt idx="60">
                  <c:v>97.842444042263452</c:v>
                </c:pt>
                <c:pt idx="61">
                  <c:v>97.663996329551409</c:v>
                </c:pt>
                <c:pt idx="62">
                  <c:v>97.485993181054994</c:v>
                </c:pt>
                <c:pt idx="63">
                  <c:v>97.308771899329258</c:v>
                </c:pt>
                <c:pt idx="64">
                  <c:v>97.132621543559168</c:v>
                </c:pt>
                <c:pt idx="65">
                  <c:v>96.957785676679691</c:v>
                </c:pt>
                <c:pt idx="66">
                  <c:v>96.784465506160402</c:v>
                </c:pt>
                <c:pt idx="67">
                  <c:v>96.612823277305864</c:v>
                </c:pt>
                <c:pt idx="68">
                  <c:v>96.442985797196656</c:v>
                </c:pt>
                <c:pt idx="69">
                  <c:v>96.275047987212872</c:v>
                </c:pt>
                <c:pt idx="70">
                  <c:v>96.109076381397443</c:v>
                </c:pt>
                <c:pt idx="71">
                  <c:v>95.945112505979253</c:v>
                </c:pt>
                <c:pt idx="72">
                  <c:v>95.783176091694514</c:v>
                </c:pt>
                <c:pt idx="73">
                  <c:v>95.623268084857216</c:v>
                </c:pt>
                <c:pt idx="74">
                  <c:v>95.465373435332978</c:v>
                </c:pt>
                <c:pt idx="75">
                  <c:v>95.309463649703758</c:v>
                </c:pt>
                <c:pt idx="76">
                  <c:v>95.155499106094197</c:v>
                </c:pt>
                <c:pt idx="77">
                  <c:v>95.003431133544538</c:v>
                </c:pt>
                <c:pt idx="78">
                  <c:v>94.853203863668526</c:v>
                </c:pt>
                <c:pt idx="79">
                  <c:v>94.704755865852789</c:v>
                </c:pt>
                <c:pt idx="80">
                  <c:v>94.558021579647246</c:v>
                </c:pt>
                <c:pt idx="81">
                  <c:v>94.412932559473774</c:v>
                </c:pt>
                <c:pt idx="82">
                  <c:v>94.269418547523784</c:v>
                </c:pt>
                <c:pt idx="83">
                  <c:v>94.127408390887069</c:v>
                </c:pt>
                <c:pt idx="84">
                  <c:v>93.986830818695012</c:v>
                </c:pt>
                <c:pt idx="85">
                  <c:v>93.847615094486358</c:v>
                </c:pt>
                <c:pt idx="86">
                  <c:v>93.709691558210878</c:v>
                </c:pt>
                <c:pt idx="87">
                  <c:v>93.572992071351081</c:v>
                </c:pt>
                <c:pt idx="88">
                  <c:v>93.437450377629276</c:v>
                </c:pt>
                <c:pt idx="89">
                  <c:v>93.303002390718632</c:v>
                </c:pt>
                <c:pt idx="90">
                  <c:v>93.16958641933401</c:v>
                </c:pt>
                <c:pt idx="91">
                  <c:v>93.037143339060776</c:v>
                </c:pt>
                <c:pt idx="92">
                  <c:v>92.905616719311126</c:v>
                </c:pt>
                <c:pt idx="93">
                  <c:v>92.774952912882981</c:v>
                </c:pt>
                <c:pt idx="94">
                  <c:v>92.645101114749124</c:v>
                </c:pt>
                <c:pt idx="95">
                  <c:v>92.516013395920282</c:v>
                </c:pt>
                <c:pt idx="96">
                  <c:v>92.387644717510128</c:v>
                </c:pt>
                <c:pt idx="97">
                  <c:v>92.259952929476015</c:v>
                </c:pt>
                <c:pt idx="98">
                  <c:v>92.132898757915314</c:v>
                </c:pt>
                <c:pt idx="99">
                  <c:v>92.006445784255959</c:v>
                </c:pt>
                <c:pt idx="100">
                  <c:v>91.880560419185954</c:v>
                </c:pt>
                <c:pt idx="101">
                  <c:v>91.755211873712327</c:v>
                </c:pt>
                <c:pt idx="102">
                  <c:v>91.630372129319639</c:v>
                </c:pt>
                <c:pt idx="103">
                  <c:v>91.506015908800464</c:v>
                </c:pt>
                <c:pt idx="104">
                  <c:v>91.38212064895167</c:v>
                </c:pt>
                <c:pt idx="105">
                  <c:v>91.258666475960567</c:v>
                </c:pt>
                <c:pt idx="106">
                  <c:v>91.135636183935631</c:v>
                </c:pt>
                <c:pt idx="107">
                  <c:v>91.013015216663078</c:v>
                </c:pt>
                <c:pt idx="108">
                  <c:v>90.89079165228371</c:v>
                </c:pt>
                <c:pt idx="109">
                  <c:v>90.768956190179466</c:v>
                </c:pt>
                <c:pt idx="110">
                  <c:v>90.647502138931927</c:v>
                </c:pt>
                <c:pt idx="111">
                  <c:v>90.52642540376101</c:v>
                </c:pt>
                <c:pt idx="112">
                  <c:v>90.405724471374882</c:v>
                </c:pt>
                <c:pt idx="113">
                  <c:v>90.285400389659628</c:v>
                </c:pt>
                <c:pt idx="114">
                  <c:v>90.165456739122305</c:v>
                </c:pt>
                <c:pt idx="115">
                  <c:v>90.045899592481717</c:v>
                </c:pt>
                <c:pt idx="116">
                  <c:v>89.926737458299357</c:v>
                </c:pt>
                <c:pt idx="117">
                  <c:v>89.807981204082367</c:v>
                </c:pt>
                <c:pt idx="118">
                  <c:v>89.689643953905758</c:v>
                </c:pt>
                <c:pt idx="119">
                  <c:v>89.571740955333567</c:v>
                </c:pt>
                <c:pt idx="120">
                  <c:v>89.454289410318523</c:v>
                </c:pt>
                <c:pt idx="121">
                  <c:v>89.337308264881756</c:v>
                </c:pt>
                <c:pt idx="122">
                  <c:v>89.220817952780436</c:v>
                </c:pt>
                <c:pt idx="123">
                  <c:v>89.104840089118866</c:v>
                </c:pt>
                <c:pt idx="124">
                  <c:v>88.989397111007278</c:v>
                </c:pt>
                <c:pt idx="125">
                  <c:v>88.874511863959938</c:v>
                </c:pt>
                <c:pt idx="126">
                  <c:v>88.760207134774618</c:v>
                </c:pt>
                <c:pt idx="127">
                  <c:v>88.646505134138806</c:v>
                </c:pt>
                <c:pt idx="128">
                  <c:v>88.533426935113766</c:v>
                </c:pt>
                <c:pt idx="129">
                  <c:v>88.42099187685865</c:v>
                </c:pt>
                <c:pt idx="130">
                  <c:v>88.309216946321357</c:v>
                </c:pt>
                <c:pt idx="131">
                  <c:v>88.198116153935658</c:v>
                </c:pt>
                <c:pt idx="132">
                  <c:v>88.087699922373289</c:v>
                </c:pt>
                <c:pt idx="133">
                  <c:v>87.97797450982074</c:v>
                </c:pt>
                <c:pt idx="134">
                  <c:v>87.868941490789652</c:v>
                </c:pt>
                <c:pt idx="135">
                  <c:v>87.760597317853183</c:v>
                </c:pt>
                <c:pt idx="136">
                  <c:v>87.652932986710312</c:v>
                </c:pt>
                <c:pt idx="137">
                  <c:v>87.545933824491613</c:v>
                </c:pt>
                <c:pt idx="138">
                  <c:v>87.439579417222973</c:v>
                </c:pt>
                <c:pt idx="139">
                  <c:v>87.333843687000837</c:v>
                </c:pt>
                <c:pt idx="140">
                  <c:v>87.228695122977172</c:v>
                </c:pt>
                <c:pt idx="141">
                  <c:v>87.124097163124844</c:v>
                </c:pt>
                <c:pt idx="142">
                  <c:v>87.020008716453844</c:v>
                </c:pt>
                <c:pt idx="143">
                  <c:v>86.916384808437144</c:v>
                </c:pt>
                <c:pt idx="144">
                  <c:v>86.813177326419861</c:v>
                </c:pt>
                <c:pt idx="145">
                  <c:v>86.710335837192844</c:v>
                </c:pt>
                <c:pt idx="146">
                  <c:v>86.607808446054477</c:v>
                </c:pt>
                <c:pt idx="147">
                  <c:v>86.505542665735035</c:v>
                </c:pt>
                <c:pt idx="148">
                  <c:v>86.403486264517596</c:v>
                </c:pt>
                <c:pt idx="149">
                  <c:v>86.301588065582507</c:v>
                </c:pt>
                <c:pt idx="150">
                  <c:v>86.199798673719158</c:v>
                </c:pt>
                <c:pt idx="151">
                  <c:v>86.098071110674198</c:v>
                </c:pt>
                <c:pt idx="152">
                  <c:v>85.996361346088236</c:v>
                </c:pt>
                <c:pt idx="153">
                  <c:v>85.894628716759371</c:v>
                </c:pt>
                <c:pt idx="154">
                  <c:v>85.792836232461582</c:v>
                </c:pt>
                <c:pt idx="155">
                  <c:v>85.690950771418883</c:v>
                </c:pt>
                <c:pt idx="156">
                  <c:v>85.5889431725695</c:v>
                </c:pt>
                <c:pt idx="157">
                  <c:v>85.486788234825511</c:v>
                </c:pt>
                <c:pt idx="158">
                  <c:v>85.384464635618997</c:v>
                </c:pt>
                <c:pt idx="159">
                  <c:v>85.281954782171269</c:v>
                </c:pt>
                <c:pt idx="160">
                  <c:v>85.179244609239859</c:v>
                </c:pt>
                <c:pt idx="161">
                  <c:v>85.076323336727114</c:v>
                </c:pt>
                <c:pt idx="162">
                  <c:v>84.973183199637688</c:v>
                </c:pt>
                <c:pt idx="163">
                  <c:v>84.869819161605534</c:v>
                </c:pt>
                <c:pt idx="164">
                  <c:v>84.766228621722107</c:v>
                </c:pt>
                <c:pt idx="165">
                  <c:v>84.662411122810624</c:v>
                </c:pt>
                <c:pt idx="166">
                  <c:v>84.558368067709168</c:v>
                </c:pt>
                <c:pt idx="167">
                  <c:v>84.454102448620873</c:v>
                </c:pt>
                <c:pt idx="168">
                  <c:v>84.349618593220555</c:v>
                </c:pt>
                <c:pt idx="169">
                  <c:v>84.244921929997147</c:v>
                </c:pt>
                <c:pt idx="170">
                  <c:v>84.140018774283561</c:v>
                </c:pt>
                <c:pt idx="171">
                  <c:v>84.034916135574306</c:v>
                </c:pt>
                <c:pt idx="172">
                  <c:v>83.929621546052445</c:v>
                </c:pt>
                <c:pt idx="173">
                  <c:v>83.824142909723946</c:v>
                </c:pt>
                <c:pt idx="174">
                  <c:v>83.718488371173365</c:v>
                </c:pt>
                <c:pt idx="175">
                  <c:v>83.612666202688459</c:v>
                </c:pt>
                <c:pt idx="176">
                  <c:v>83.506684708332983</c:v>
                </c:pt>
                <c:pt idx="177">
                  <c:v>83.400552143460004</c:v>
                </c:pt>
                <c:pt idx="178">
                  <c:v>83.294276648132495</c:v>
                </c:pt>
                <c:pt idx="179">
                  <c:v>83.187866192940064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98.783000000000001</c:v>
                </c:pt>
                <c:pt idx="1">
                  <c:v>101.95</c:v>
                </c:pt>
                <c:pt idx="2">
                  <c:v>98.582999999999998</c:v>
                </c:pt>
                <c:pt idx="3">
                  <c:v>98.5</c:v>
                </c:pt>
                <c:pt idx="4">
                  <c:v>99.283000000000001</c:v>
                </c:pt>
                <c:pt idx="5">
                  <c:v>99.117000000000004</c:v>
                </c:pt>
                <c:pt idx="6">
                  <c:v>98.216999999999999</c:v>
                </c:pt>
                <c:pt idx="7">
                  <c:v>100.017</c:v>
                </c:pt>
                <c:pt idx="8">
                  <c:v>98.882999999999996</c:v>
                </c:pt>
                <c:pt idx="9">
                  <c:v>98.632999999999996</c:v>
                </c:pt>
                <c:pt idx="10">
                  <c:v>99.483000000000004</c:v>
                </c:pt>
                <c:pt idx="11">
                  <c:v>97.566999999999993</c:v>
                </c:pt>
                <c:pt idx="12">
                  <c:v>98.783000000000001</c:v>
                </c:pt>
                <c:pt idx="13">
                  <c:v>98.25</c:v>
                </c:pt>
                <c:pt idx="14">
                  <c:v>100.167</c:v>
                </c:pt>
                <c:pt idx="15">
                  <c:v>98.082999999999998</c:v>
                </c:pt>
                <c:pt idx="16">
                  <c:v>99.367000000000004</c:v>
                </c:pt>
                <c:pt idx="17">
                  <c:v>100.717</c:v>
                </c:pt>
                <c:pt idx="18">
                  <c:v>98.117000000000004</c:v>
                </c:pt>
                <c:pt idx="19">
                  <c:v>97.716999999999999</c:v>
                </c:pt>
                <c:pt idx="20">
                  <c:v>99.566999999999993</c:v>
                </c:pt>
                <c:pt idx="21">
                  <c:v>98.533000000000001</c:v>
                </c:pt>
                <c:pt idx="22">
                  <c:v>98.016999999999996</c:v>
                </c:pt>
                <c:pt idx="23">
                  <c:v>100.083</c:v>
                </c:pt>
                <c:pt idx="24">
                  <c:v>96.516999999999996</c:v>
                </c:pt>
                <c:pt idx="25">
                  <c:v>100.967</c:v>
                </c:pt>
                <c:pt idx="26">
                  <c:v>99.766999999999996</c:v>
                </c:pt>
                <c:pt idx="27">
                  <c:v>102.167</c:v>
                </c:pt>
                <c:pt idx="28">
                  <c:v>99.75</c:v>
                </c:pt>
                <c:pt idx="29">
                  <c:v>101.133</c:v>
                </c:pt>
                <c:pt idx="30">
                  <c:v>98.783000000000001</c:v>
                </c:pt>
                <c:pt idx="31">
                  <c:v>97.566999999999993</c:v>
                </c:pt>
                <c:pt idx="32">
                  <c:v>100.533</c:v>
                </c:pt>
                <c:pt idx="33">
                  <c:v>101.31699999999999</c:v>
                </c:pt>
                <c:pt idx="34">
                  <c:v>103.5</c:v>
                </c:pt>
                <c:pt idx="35">
                  <c:v>103.18300000000001</c:v>
                </c:pt>
                <c:pt idx="36">
                  <c:v>102.833</c:v>
                </c:pt>
                <c:pt idx="37">
                  <c:v>104.017</c:v>
                </c:pt>
                <c:pt idx="38">
                  <c:v>102.93300000000001</c:v>
                </c:pt>
                <c:pt idx="39">
                  <c:v>101.917</c:v>
                </c:pt>
                <c:pt idx="40">
                  <c:v>102.31699999999999</c:v>
                </c:pt>
                <c:pt idx="41">
                  <c:v>104.4</c:v>
                </c:pt>
                <c:pt idx="42">
                  <c:v>105.917</c:v>
                </c:pt>
                <c:pt idx="43">
                  <c:v>106.35</c:v>
                </c:pt>
                <c:pt idx="44">
                  <c:v>110.017</c:v>
                </c:pt>
                <c:pt idx="45">
                  <c:v>110.533</c:v>
                </c:pt>
                <c:pt idx="46">
                  <c:v>118.367</c:v>
                </c:pt>
                <c:pt idx="47">
                  <c:v>127.31699999999999</c:v>
                </c:pt>
                <c:pt idx="48">
                  <c:v>139.9</c:v>
                </c:pt>
                <c:pt idx="49">
                  <c:v>155.13300000000001</c:v>
                </c:pt>
                <c:pt idx="50">
                  <c:v>174.5</c:v>
                </c:pt>
                <c:pt idx="51">
                  <c:v>192.28299999999999</c:v>
                </c:pt>
                <c:pt idx="52">
                  <c:v>206.2</c:v>
                </c:pt>
                <c:pt idx="53">
                  <c:v>217.083</c:v>
                </c:pt>
                <c:pt idx="54">
                  <c:v>226.017</c:v>
                </c:pt>
                <c:pt idx="55">
                  <c:v>229.333</c:v>
                </c:pt>
                <c:pt idx="56">
                  <c:v>228.45</c:v>
                </c:pt>
                <c:pt idx="57">
                  <c:v>224.85</c:v>
                </c:pt>
                <c:pt idx="58">
                  <c:v>215.9</c:v>
                </c:pt>
                <c:pt idx="59">
                  <c:v>198.03299999999999</c:v>
                </c:pt>
                <c:pt idx="60">
                  <c:v>162.85</c:v>
                </c:pt>
                <c:pt idx="61">
                  <c:v>125.517</c:v>
                </c:pt>
                <c:pt idx="62">
                  <c:v>106.15</c:v>
                </c:pt>
                <c:pt idx="63">
                  <c:v>102.667</c:v>
                </c:pt>
                <c:pt idx="64">
                  <c:v>102.2</c:v>
                </c:pt>
                <c:pt idx="65">
                  <c:v>103</c:v>
                </c:pt>
                <c:pt idx="66">
                  <c:v>103.25</c:v>
                </c:pt>
                <c:pt idx="67">
                  <c:v>106.017</c:v>
                </c:pt>
                <c:pt idx="68">
                  <c:v>110</c:v>
                </c:pt>
                <c:pt idx="69">
                  <c:v>118.767</c:v>
                </c:pt>
                <c:pt idx="70">
                  <c:v>130.30000000000001</c:v>
                </c:pt>
                <c:pt idx="71">
                  <c:v>142.78299999999999</c:v>
                </c:pt>
                <c:pt idx="72">
                  <c:v>156.65</c:v>
                </c:pt>
                <c:pt idx="73">
                  <c:v>168.85</c:v>
                </c:pt>
                <c:pt idx="74">
                  <c:v>179.56700000000001</c:v>
                </c:pt>
                <c:pt idx="75">
                  <c:v>186.85</c:v>
                </c:pt>
                <c:pt idx="76">
                  <c:v>191.68299999999999</c:v>
                </c:pt>
                <c:pt idx="77">
                  <c:v>193.05</c:v>
                </c:pt>
                <c:pt idx="78">
                  <c:v>185.61699999999999</c:v>
                </c:pt>
                <c:pt idx="79">
                  <c:v>167.95</c:v>
                </c:pt>
                <c:pt idx="80">
                  <c:v>137.85</c:v>
                </c:pt>
                <c:pt idx="81">
                  <c:v>111.167</c:v>
                </c:pt>
                <c:pt idx="82">
                  <c:v>99.632999999999996</c:v>
                </c:pt>
                <c:pt idx="83">
                  <c:v>95.4</c:v>
                </c:pt>
                <c:pt idx="84">
                  <c:v>94.2</c:v>
                </c:pt>
                <c:pt idx="85">
                  <c:v>92.016999999999996</c:v>
                </c:pt>
                <c:pt idx="86">
                  <c:v>90.667000000000002</c:v>
                </c:pt>
                <c:pt idx="87">
                  <c:v>92.683000000000007</c:v>
                </c:pt>
                <c:pt idx="88">
                  <c:v>92.533000000000001</c:v>
                </c:pt>
                <c:pt idx="89">
                  <c:v>91.917000000000002</c:v>
                </c:pt>
                <c:pt idx="90">
                  <c:v>93.4</c:v>
                </c:pt>
                <c:pt idx="91">
                  <c:v>92.266999999999996</c:v>
                </c:pt>
                <c:pt idx="92">
                  <c:v>93.316999999999993</c:v>
                </c:pt>
                <c:pt idx="93">
                  <c:v>92.132999999999996</c:v>
                </c:pt>
                <c:pt idx="94">
                  <c:v>93.433000000000007</c:v>
                </c:pt>
                <c:pt idx="95">
                  <c:v>92.4</c:v>
                </c:pt>
                <c:pt idx="96">
                  <c:v>91.45</c:v>
                </c:pt>
                <c:pt idx="97">
                  <c:v>94.966999999999999</c:v>
                </c:pt>
                <c:pt idx="98">
                  <c:v>93.417000000000002</c:v>
                </c:pt>
                <c:pt idx="99">
                  <c:v>93.5</c:v>
                </c:pt>
                <c:pt idx="100">
                  <c:v>93.266999999999996</c:v>
                </c:pt>
                <c:pt idx="101">
                  <c:v>93.1</c:v>
                </c:pt>
                <c:pt idx="102">
                  <c:v>92.283000000000001</c:v>
                </c:pt>
                <c:pt idx="103">
                  <c:v>94.667000000000002</c:v>
                </c:pt>
                <c:pt idx="104">
                  <c:v>93.033000000000001</c:v>
                </c:pt>
                <c:pt idx="105">
                  <c:v>95.632999999999996</c:v>
                </c:pt>
                <c:pt idx="106">
                  <c:v>97.566999999999993</c:v>
                </c:pt>
                <c:pt idx="107">
                  <c:v>102.25</c:v>
                </c:pt>
                <c:pt idx="108">
                  <c:v>108.9</c:v>
                </c:pt>
                <c:pt idx="109">
                  <c:v>109.18300000000001</c:v>
                </c:pt>
                <c:pt idx="110">
                  <c:v>110.767</c:v>
                </c:pt>
                <c:pt idx="111">
                  <c:v>107.267</c:v>
                </c:pt>
                <c:pt idx="112">
                  <c:v>108.333</c:v>
                </c:pt>
                <c:pt idx="113">
                  <c:v>104.1</c:v>
                </c:pt>
                <c:pt idx="114">
                  <c:v>99.266999999999996</c:v>
                </c:pt>
                <c:pt idx="115">
                  <c:v>94.4</c:v>
                </c:pt>
                <c:pt idx="116">
                  <c:v>94.167000000000002</c:v>
                </c:pt>
                <c:pt idx="117">
                  <c:v>90.332999999999998</c:v>
                </c:pt>
                <c:pt idx="118">
                  <c:v>87.966999999999999</c:v>
                </c:pt>
                <c:pt idx="119">
                  <c:v>89.516999999999996</c:v>
                </c:pt>
                <c:pt idx="120">
                  <c:v>89.4</c:v>
                </c:pt>
                <c:pt idx="121">
                  <c:v>88.816999999999993</c:v>
                </c:pt>
                <c:pt idx="122">
                  <c:v>88.417000000000002</c:v>
                </c:pt>
                <c:pt idx="123">
                  <c:v>89.216999999999999</c:v>
                </c:pt>
                <c:pt idx="124">
                  <c:v>89.632999999999996</c:v>
                </c:pt>
                <c:pt idx="125">
                  <c:v>87.983000000000004</c:v>
                </c:pt>
                <c:pt idx="126">
                  <c:v>87.417000000000002</c:v>
                </c:pt>
                <c:pt idx="127">
                  <c:v>87.367000000000004</c:v>
                </c:pt>
                <c:pt idx="128">
                  <c:v>86.266999999999996</c:v>
                </c:pt>
                <c:pt idx="129">
                  <c:v>88.55</c:v>
                </c:pt>
                <c:pt idx="130">
                  <c:v>86.9</c:v>
                </c:pt>
                <c:pt idx="131">
                  <c:v>88.516999999999996</c:v>
                </c:pt>
                <c:pt idx="132">
                  <c:v>90.183000000000007</c:v>
                </c:pt>
                <c:pt idx="133">
                  <c:v>91.766999999999996</c:v>
                </c:pt>
                <c:pt idx="134">
                  <c:v>93.933000000000007</c:v>
                </c:pt>
                <c:pt idx="135">
                  <c:v>97.516999999999996</c:v>
                </c:pt>
                <c:pt idx="136">
                  <c:v>97.867000000000004</c:v>
                </c:pt>
                <c:pt idx="137">
                  <c:v>97.95</c:v>
                </c:pt>
                <c:pt idx="138">
                  <c:v>100.5</c:v>
                </c:pt>
                <c:pt idx="139">
                  <c:v>97.683000000000007</c:v>
                </c:pt>
                <c:pt idx="140">
                  <c:v>94.582999999999998</c:v>
                </c:pt>
                <c:pt idx="141">
                  <c:v>91.016999999999996</c:v>
                </c:pt>
                <c:pt idx="142">
                  <c:v>88.266999999999996</c:v>
                </c:pt>
                <c:pt idx="143">
                  <c:v>86.716999999999999</c:v>
                </c:pt>
                <c:pt idx="144">
                  <c:v>85.783000000000001</c:v>
                </c:pt>
                <c:pt idx="145">
                  <c:v>87.082999999999998</c:v>
                </c:pt>
                <c:pt idx="146">
                  <c:v>86.35</c:v>
                </c:pt>
                <c:pt idx="147">
                  <c:v>87.033000000000001</c:v>
                </c:pt>
                <c:pt idx="148">
                  <c:v>85</c:v>
                </c:pt>
                <c:pt idx="149">
                  <c:v>85.566999999999993</c:v>
                </c:pt>
                <c:pt idx="150">
                  <c:v>86.65</c:v>
                </c:pt>
                <c:pt idx="151">
                  <c:v>86.132999999999996</c:v>
                </c:pt>
                <c:pt idx="152">
                  <c:v>85.95</c:v>
                </c:pt>
                <c:pt idx="153">
                  <c:v>87.117000000000004</c:v>
                </c:pt>
                <c:pt idx="154">
                  <c:v>84</c:v>
                </c:pt>
                <c:pt idx="155">
                  <c:v>85.632999999999996</c:v>
                </c:pt>
                <c:pt idx="156">
                  <c:v>85.683000000000007</c:v>
                </c:pt>
                <c:pt idx="157">
                  <c:v>85.566999999999993</c:v>
                </c:pt>
                <c:pt idx="158">
                  <c:v>84.816999999999993</c:v>
                </c:pt>
                <c:pt idx="159">
                  <c:v>86.4</c:v>
                </c:pt>
                <c:pt idx="160">
                  <c:v>84.617000000000004</c:v>
                </c:pt>
                <c:pt idx="161">
                  <c:v>84.55</c:v>
                </c:pt>
                <c:pt idx="162">
                  <c:v>83.433000000000007</c:v>
                </c:pt>
                <c:pt idx="163">
                  <c:v>86.117000000000004</c:v>
                </c:pt>
                <c:pt idx="164">
                  <c:v>82.183000000000007</c:v>
                </c:pt>
                <c:pt idx="165">
                  <c:v>83</c:v>
                </c:pt>
                <c:pt idx="166">
                  <c:v>85.533000000000001</c:v>
                </c:pt>
                <c:pt idx="167">
                  <c:v>85.783000000000001</c:v>
                </c:pt>
                <c:pt idx="168">
                  <c:v>85.033000000000001</c:v>
                </c:pt>
                <c:pt idx="169">
                  <c:v>86.433000000000007</c:v>
                </c:pt>
                <c:pt idx="170">
                  <c:v>83.917000000000002</c:v>
                </c:pt>
                <c:pt idx="171">
                  <c:v>86.533000000000001</c:v>
                </c:pt>
                <c:pt idx="172">
                  <c:v>86.766999999999996</c:v>
                </c:pt>
                <c:pt idx="173">
                  <c:v>83.566999999999993</c:v>
                </c:pt>
                <c:pt idx="174">
                  <c:v>85.266999999999996</c:v>
                </c:pt>
                <c:pt idx="175">
                  <c:v>84</c:v>
                </c:pt>
                <c:pt idx="176">
                  <c:v>84.533000000000001</c:v>
                </c:pt>
                <c:pt idx="177">
                  <c:v>82.55</c:v>
                </c:pt>
                <c:pt idx="178">
                  <c:v>84.832999999999998</c:v>
                </c:pt>
                <c:pt idx="179">
                  <c:v>81.983000000000004</c:v>
                </c:pt>
                <c:pt idx="180">
                  <c:v>82.683000000000007</c:v>
                </c:pt>
                <c:pt idx="181">
                  <c:v>85.983000000000004</c:v>
                </c:pt>
                <c:pt idx="182">
                  <c:v>84.766999999999996</c:v>
                </c:pt>
                <c:pt idx="183">
                  <c:v>82.716999999999999</c:v>
                </c:pt>
                <c:pt idx="184">
                  <c:v>80.582999999999998</c:v>
                </c:pt>
                <c:pt idx="185">
                  <c:v>82.233000000000004</c:v>
                </c:pt>
                <c:pt idx="186">
                  <c:v>81.882999999999996</c:v>
                </c:pt>
                <c:pt idx="187">
                  <c:v>83.683000000000007</c:v>
                </c:pt>
                <c:pt idx="188">
                  <c:v>83.566999999999993</c:v>
                </c:pt>
                <c:pt idx="189">
                  <c:v>82.132999999999996</c:v>
                </c:pt>
                <c:pt idx="190">
                  <c:v>83.05</c:v>
                </c:pt>
                <c:pt idx="191">
                  <c:v>85</c:v>
                </c:pt>
                <c:pt idx="192">
                  <c:v>82.966999999999999</c:v>
                </c:pt>
                <c:pt idx="193">
                  <c:v>80.683000000000007</c:v>
                </c:pt>
                <c:pt idx="194">
                  <c:v>83.266999999999996</c:v>
                </c:pt>
                <c:pt idx="195">
                  <c:v>82.917000000000002</c:v>
                </c:pt>
                <c:pt idx="196">
                  <c:v>80.433000000000007</c:v>
                </c:pt>
                <c:pt idx="197">
                  <c:v>83.766999999999996</c:v>
                </c:pt>
                <c:pt idx="198">
                  <c:v>81.05</c:v>
                </c:pt>
                <c:pt idx="199">
                  <c:v>81.183000000000007</c:v>
                </c:pt>
                <c:pt idx="200">
                  <c:v>83.05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97.88323198367867</c:v>
                </c:pt>
                <c:pt idx="7">
                  <c:v>98.028488186763582</c:v>
                </c:pt>
                <c:pt idx="8">
                  <c:v>98.173507945662251</c:v>
                </c:pt>
                <c:pt idx="9">
                  <c:v>98.31818030731074</c:v>
                </c:pt>
                <c:pt idx="10">
                  <c:v>98.462377052566382</c:v>
                </c:pt>
                <c:pt idx="11">
                  <c:v>98.605950898828084</c:v>
                </c:pt>
                <c:pt idx="12">
                  <c:v>98.748733627140226</c:v>
                </c:pt>
                <c:pt idx="13">
                  <c:v>98.89053415621386</c:v>
                </c:pt>
                <c:pt idx="14">
                  <c:v>99.031136593600181</c:v>
                </c:pt>
                <c:pt idx="15">
                  <c:v>99.170298303742413</c:v>
                </c:pt>
                <c:pt idx="16">
                  <c:v>99.307748044531905</c:v>
                </c:pt>
                <c:pt idx="17">
                  <c:v>99.443184239881333</c:v>
                </c:pt>
                <c:pt idx="18">
                  <c:v>99.57627347908327</c:v>
                </c:pt>
                <c:pt idx="19">
                  <c:v>99.706649371447313</c:v>
                </c:pt>
                <c:pt idx="20">
                  <c:v>99.833911951244204</c:v>
                </c:pt>
                <c:pt idx="21">
                  <c:v>99.957627951207797</c:v>
                </c:pt>
                <c:pt idx="22">
                  <c:v>100.07733249467724</c:v>
                </c:pt>
                <c:pt idx="23">
                  <c:v>100.19253318956586</c:v>
                </c:pt>
                <c:pt idx="24">
                  <c:v>100.30271839954274</c:v>
                </c:pt>
                <c:pt idx="25">
                  <c:v>100.40737287470488</c:v>
                </c:pt>
                <c:pt idx="26">
                  <c:v>100.50600633656275</c:v>
                </c:pt>
                <c:pt idx="27">
                  <c:v>100.59820458939014</c:v>
                </c:pt>
                <c:pt idx="28">
                  <c:v>100.68371900581032</c:v>
                </c:pt>
                <c:pt idx="29">
                  <c:v>100.76261966272497</c:v>
                </c:pt>
                <c:pt idx="30">
                  <c:v>100.83555078918111</c:v>
                </c:pt>
                <c:pt idx="31">
                  <c:v>100.9041449416206</c:v>
                </c:pt>
                <c:pt idx="32">
                  <c:v>100.97167388713599</c:v>
                </c:pt>
                <c:pt idx="33">
                  <c:v>101.04403721273378</c:v>
                </c:pt>
                <c:pt idx="34">
                  <c:v>101.13120909875222</c:v>
                </c:pt>
                <c:pt idx="35">
                  <c:v>101.24927077436197</c:v>
                </c:pt>
                <c:pt idx="36">
                  <c:v>101.42313819071131</c:v>
                </c:pt>
                <c:pt idx="37">
                  <c:v>101.69003544909916</c:v>
                </c:pt>
                <c:pt idx="38">
                  <c:v>102.10364789851289</c:v>
                </c:pt>
                <c:pt idx="39">
                  <c:v>102.73870218590615</c:v>
                </c:pt>
                <c:pt idx="40">
                  <c:v>103.69546287819155</c:v>
                </c:pt>
                <c:pt idx="41">
                  <c:v>105.10332528103135</c:v>
                </c:pt>
                <c:pt idx="42">
                  <c:v>107.12236756620578</c:v>
                </c:pt>
                <c:pt idx="43">
                  <c:v>109.94147821237107</c:v>
                </c:pt>
                <c:pt idx="44">
                  <c:v>113.77159790053457</c:v>
                </c:pt>
                <c:pt idx="45">
                  <c:v>118.83281767802853</c:v>
                </c:pt>
                <c:pt idx="46">
                  <c:v>125.33464676795154</c:v>
                </c:pt>
                <c:pt idx="47">
                  <c:v>133.44973447270789</c:v>
                </c:pt>
                <c:pt idx="48">
                  <c:v>143.28261597349243</c:v>
                </c:pt>
                <c:pt idx="49">
                  <c:v>154.83629632545467</c:v>
                </c:pt>
                <c:pt idx="50">
                  <c:v>167.97949519789668</c:v>
                </c:pt>
                <c:pt idx="51">
                  <c:v>182.41258638717645</c:v>
                </c:pt>
                <c:pt idx="52">
                  <c:v>197.61363065366362</c:v>
                </c:pt>
                <c:pt idx="53">
                  <c:v>212.71582950024245</c:v>
                </c:pt>
                <c:pt idx="54">
                  <c:v>226.2627433139252</c:v>
                </c:pt>
                <c:pt idx="55">
                  <c:v>235.91567516430356</c:v>
                </c:pt>
                <c:pt idx="56">
                  <c:v>238.50648976465129</c:v>
                </c:pt>
                <c:pt idx="57">
                  <c:v>231.0287106020215</c:v>
                </c:pt>
                <c:pt idx="58">
                  <c:v>212.58751171427892</c:v>
                </c:pt>
                <c:pt idx="59">
                  <c:v>186.01045985263724</c:v>
                </c:pt>
                <c:pt idx="60">
                  <c:v>157.2976785001872</c:v>
                </c:pt>
                <c:pt idx="61">
                  <c:v>132.74075755317878</c:v>
                </c:pt>
                <c:pt idx="62">
                  <c:v>115.91298319758225</c:v>
                </c:pt>
                <c:pt idx="63">
                  <c:v>106.86013786620713</c:v>
                </c:pt>
                <c:pt idx="64">
                  <c:v>103.53481218261675</c:v>
                </c:pt>
                <c:pt idx="65">
                  <c:v>103.71026467739765</c:v>
                </c:pt>
                <c:pt idx="66">
                  <c:v>105.98197080920424</c:v>
                </c:pt>
                <c:pt idx="67">
                  <c:v>109.79317123880172</c:v>
                </c:pt>
                <c:pt idx="68">
                  <c:v>115.07310499277965</c:v>
                </c:pt>
                <c:pt idx="69">
                  <c:v>121.91422843169327</c:v>
                </c:pt>
                <c:pt idx="70">
                  <c:v>130.38613080577665</c:v>
                </c:pt>
                <c:pt idx="71">
                  <c:v>140.43964705338703</c:v>
                </c:pt>
                <c:pt idx="72">
                  <c:v>151.85306253312655</c:v>
                </c:pt>
                <c:pt idx="73">
                  <c:v>164.19416005510459</c:v>
                </c:pt>
                <c:pt idx="74">
                  <c:v>176.74547213254908</c:v>
                </c:pt>
                <c:pt idx="75">
                  <c:v>188.23353436234578</c:v>
                </c:pt>
                <c:pt idx="76">
                  <c:v>196.20200322223002</c:v>
                </c:pt>
                <c:pt idx="77">
                  <c:v>196.60466864505523</c:v>
                </c:pt>
                <c:pt idx="78">
                  <c:v>185.46895979813024</c:v>
                </c:pt>
                <c:pt idx="79">
                  <c:v>163.13735946775881</c:v>
                </c:pt>
                <c:pt idx="80">
                  <c:v>136.51823199111482</c:v>
                </c:pt>
                <c:pt idx="81">
                  <c:v>114.62258089552272</c:v>
                </c:pt>
                <c:pt idx="82">
                  <c:v>101.72811465075785</c:v>
                </c:pt>
                <c:pt idx="83">
                  <c:v>96.189998313524825</c:v>
                </c:pt>
                <c:pt idx="84">
                  <c:v>94.39174124061951</c:v>
                </c:pt>
                <c:pt idx="85">
                  <c:v>93.8794233958793</c:v>
                </c:pt>
                <c:pt idx="86">
                  <c:v>93.676603119922078</c:v>
                </c:pt>
                <c:pt idx="87">
                  <c:v>93.527526995426726</c:v>
                </c:pt>
                <c:pt idx="88">
                  <c:v>93.386111837554054</c:v>
                </c:pt>
                <c:pt idx="89">
                  <c:v>93.246490361099433</c:v>
                </c:pt>
                <c:pt idx="90">
                  <c:v>93.108116046610249</c:v>
                </c:pt>
                <c:pt idx="91">
                  <c:v>92.971000254515403</c:v>
                </c:pt>
                <c:pt idx="92">
                  <c:v>92.835347858552836</c:v>
                </c:pt>
                <c:pt idx="93">
                  <c:v>92.701722682767326</c:v>
                </c:pt>
                <c:pt idx="94">
                  <c:v>92.571438545354212</c:v>
                </c:pt>
                <c:pt idx="95">
                  <c:v>92.44729348345939</c:v>
                </c:pt>
                <c:pt idx="96">
                  <c:v>92.334844491423453</c:v>
                </c:pt>
                <c:pt idx="97">
                  <c:v>92.244443269963952</c:v>
                </c:pt>
                <c:pt idx="98">
                  <c:v>92.194185419992564</c:v>
                </c:pt>
                <c:pt idx="99">
                  <c:v>92.213689966567969</c:v>
                </c:pt>
                <c:pt idx="100">
                  <c:v>92.348156876450602</c:v>
                </c:pt>
                <c:pt idx="101">
                  <c:v>92.661449436689608</c:v>
                </c:pt>
                <c:pt idx="102">
                  <c:v>93.236147097556881</c:v>
                </c:pt>
                <c:pt idx="103">
                  <c:v>94.167868979324595</c:v>
                </c:pt>
                <c:pt idx="104">
                  <c:v>95.550902442076861</c:v>
                </c:pt>
                <c:pt idx="105">
                  <c:v>97.452236688467821</c:v>
                </c:pt>
                <c:pt idx="106">
                  <c:v>99.87148575103258</c:v>
                </c:pt>
                <c:pt idx="107">
                  <c:v>102.68679951929332</c:v>
                </c:pt>
                <c:pt idx="108">
                  <c:v>105.59780573268921</c:v>
                </c:pt>
                <c:pt idx="109">
                  <c:v>108.10147695755307</c:v>
                </c:pt>
                <c:pt idx="110">
                  <c:v>109.56225579191261</c:v>
                </c:pt>
                <c:pt idx="111">
                  <c:v>109.41894755342243</c:v>
                </c:pt>
                <c:pt idx="112">
                  <c:v>107.47147675195384</c:v>
                </c:pt>
                <c:pt idx="113">
                  <c:v>104.06737718078976</c:v>
                </c:pt>
                <c:pt idx="114">
                  <c:v>100.0093051138078</c:v>
                </c:pt>
                <c:pt idx="115">
                  <c:v>96.197621506841742</c:v>
                </c:pt>
                <c:pt idx="116">
                  <c:v>93.244614521116148</c:v>
                </c:pt>
                <c:pt idx="117">
                  <c:v>91.311836317231169</c:v>
                </c:pt>
                <c:pt idx="118">
                  <c:v>90.216485435637935</c:v>
                </c:pt>
                <c:pt idx="119">
                  <c:v>89.653821755037129</c:v>
                </c:pt>
                <c:pt idx="120">
                  <c:v>89.365138349682212</c:v>
                </c:pt>
                <c:pt idx="121">
                  <c:v>89.193528967672719</c:v>
                </c:pt>
                <c:pt idx="122">
                  <c:v>89.065821749847998</c:v>
                </c:pt>
                <c:pt idx="123">
                  <c:v>88.956419417828172</c:v>
                </c:pt>
                <c:pt idx="124">
                  <c:v>88.861685975776837</c:v>
                </c:pt>
                <c:pt idx="125">
                  <c:v>88.788386195575839</c:v>
                </c:pt>
                <c:pt idx="126">
                  <c:v>88.750689405654796</c:v>
                </c:pt>
                <c:pt idx="127">
                  <c:v>88.77068257443679</c:v>
                </c:pt>
                <c:pt idx="128">
                  <c:v>88.879492416159394</c:v>
                </c:pt>
                <c:pt idx="129">
                  <c:v>89.117288807635248</c:v>
                </c:pt>
                <c:pt idx="130">
                  <c:v>89.530807266025747</c:v>
                </c:pt>
                <c:pt idx="131">
                  <c:v>90.167313471601247</c:v>
                </c:pt>
                <c:pt idx="132">
                  <c:v>91.064628556506264</c:v>
                </c:pt>
                <c:pt idx="133">
                  <c:v>92.238091529165729</c:v>
                </c:pt>
                <c:pt idx="134">
                  <c:v>93.666949065497533</c:v>
                </c:pt>
                <c:pt idx="135">
                  <c:v>95.284034941940789</c:v>
                </c:pt>
                <c:pt idx="136">
                  <c:v>96.971359447425229</c:v>
                </c:pt>
                <c:pt idx="137">
                  <c:v>98.537910323545916</c:v>
                </c:pt>
                <c:pt idx="138">
                  <c:v>99.525602837843323</c:v>
                </c:pt>
                <c:pt idx="139">
                  <c:v>98.794291851556878</c:v>
                </c:pt>
                <c:pt idx="140">
                  <c:v>95.349099673879337</c:v>
                </c:pt>
                <c:pt idx="141">
                  <c:v>90.796900313388605</c:v>
                </c:pt>
                <c:pt idx="142">
                  <c:v>87.923759577143926</c:v>
                </c:pt>
                <c:pt idx="143">
                  <c:v>86.967327891282082</c:v>
                </c:pt>
                <c:pt idx="144">
                  <c:v>86.738030958437477</c:v>
                </c:pt>
                <c:pt idx="145">
                  <c:v>86.632726333262468</c:v>
                </c:pt>
                <c:pt idx="146">
                  <c:v>86.53796439649841</c:v>
                </c:pt>
                <c:pt idx="147">
                  <c:v>86.444014426284909</c:v>
                </c:pt>
                <c:pt idx="148">
                  <c:v>86.350397295298322</c:v>
                </c:pt>
                <c:pt idx="149">
                  <c:v>86.257020568008699</c:v>
                </c:pt>
                <c:pt idx="150">
                  <c:v>86.163802834240357</c:v>
                </c:pt>
                <c:pt idx="151">
                  <c:v>86.070667085422372</c:v>
                </c:pt>
                <c:pt idx="152">
                  <c:v>85.977541470271319</c:v>
                </c:pt>
                <c:pt idx="153">
                  <c:v>85.884359935663326</c:v>
                </c:pt>
                <c:pt idx="154">
                  <c:v>85.791062678371674</c:v>
                </c:pt>
                <c:pt idx="155">
                  <c:v>85.697596415143835</c:v>
                </c:pt>
                <c:pt idx="156">
                  <c:v>85.603914485132634</c:v>
                </c:pt>
                <c:pt idx="157">
                  <c:v>85.509976803234451</c:v>
                </c:pt>
                <c:pt idx="158">
                  <c:v>85.415749685787532</c:v>
                </c:pt>
                <c:pt idx="159">
                  <c:v>85.321205571470898</c:v>
                </c:pt>
                <c:pt idx="160">
                  <c:v>85.226322660327071</c:v>
                </c:pt>
                <c:pt idx="161">
                  <c:v>85.131084492861135</c:v>
                </c:pt>
                <c:pt idx="162">
                  <c:v>85.035479489416844</c:v>
                </c:pt>
                <c:pt idx="163">
                  <c:v>84.939500467751316</c:v>
                </c:pt>
                <c:pt idx="164">
                  <c:v>84.843144154162815</c:v>
                </c:pt>
                <c:pt idx="165">
                  <c:v>84.746410700860082</c:v>
                </c:pt>
                <c:pt idx="166">
                  <c:v>84.649303219653206</c:v>
                </c:pt>
                <c:pt idx="167">
                  <c:v>84.551827339607499</c:v>
                </c:pt>
                <c:pt idx="168">
                  <c:v>84.453990794104271</c:v>
                </c:pt>
                <c:pt idx="169">
                  <c:v>84.355803040840215</c:v>
                </c:pt>
                <c:pt idx="170">
                  <c:v>84.257274916684636</c:v>
                </c:pt>
                <c:pt idx="171">
                  <c:v>84.158418327995918</c:v>
                </c:pt>
                <c:pt idx="172">
                  <c:v>84.059245975958888</c:v>
                </c:pt>
                <c:pt idx="173">
                  <c:v>83.959771115715014</c:v>
                </c:pt>
                <c:pt idx="174">
                  <c:v>83.860007347486416</c:v>
                </c:pt>
                <c:pt idx="175">
                  <c:v>83.759968437509542</c:v>
                </c:pt>
                <c:pt idx="176">
                  <c:v>83.659668166362223</c:v>
                </c:pt>
                <c:pt idx="177">
                  <c:v>83.559120202158383</c:v>
                </c:pt>
                <c:pt idx="178">
                  <c:v>83.458337996070981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97.883231983676467</c:v>
                </c:pt>
                <c:pt idx="7">
                  <c:v>98.028488186756292</c:v>
                </c:pt>
                <c:pt idx="8">
                  <c:v>98.173507945638718</c:v>
                </c:pt>
                <c:pt idx="9">
                  <c:v>98.318180307236446</c:v>
                </c:pt>
                <c:pt idx="10">
                  <c:v>98.462377052337146</c:v>
                </c:pt>
                <c:pt idx="11">
                  <c:v>98.605950898136683</c:v>
                </c:pt>
                <c:pt idx="12">
                  <c:v>98.748733625101835</c:v>
                </c:pt>
                <c:pt idx="13">
                  <c:v>98.890534150339377</c:v>
                </c:pt>
                <c:pt idx="14">
                  <c:v>99.031136577051043</c:v>
                </c:pt>
                <c:pt idx="15">
                  <c:v>99.170298258169737</c:v>
                </c:pt>
                <c:pt idx="16">
                  <c:v>99.307747921856759</c:v>
                </c:pt>
                <c:pt idx="17">
                  <c:v>99.443183917082692</c:v>
                </c:pt>
                <c:pt idx="18">
                  <c:v>99.576272648793221</c:v>
                </c:pt>
                <c:pt idx="19">
                  <c:v>99.706647283829412</c:v>
                </c:pt>
                <c:pt idx="20">
                  <c:v>99.833906820324401</c:v>
                </c:pt>
                <c:pt idx="21">
                  <c:v>99.957615624063507</c:v>
                </c:pt>
                <c:pt idx="22">
                  <c:v>100.07730354439725</c:v>
                </c:pt>
                <c:pt idx="23">
                  <c:v>100.19246672868496</c:v>
                </c:pt>
                <c:pt idx="24">
                  <c:v>100.30256925668692</c:v>
                </c:pt>
                <c:pt idx="25">
                  <c:v>100.4070457134595</c:v>
                </c:pt>
                <c:pt idx="26">
                  <c:v>100.50530480972999</c:v>
                </c:pt>
                <c:pt idx="27">
                  <c:v>100.59673414109629</c:v>
                </c:pt>
                <c:pt idx="28">
                  <c:v>100.68070615057381</c:v>
                </c:pt>
                <c:pt idx="29">
                  <c:v>100.75658532228056</c:v>
                </c:pt>
                <c:pt idx="30">
                  <c:v>100.82373658728268</c:v>
                </c:pt>
                <c:pt idx="31">
                  <c:v>100.88153486652331</c:v>
                </c:pt>
                <c:pt idx="32">
                  <c:v>100.92937561202179</c:v>
                </c:pt>
                <c:pt idx="33">
                  <c:v>100.96668613897616</c:v>
                </c:pt>
                <c:pt idx="34">
                  <c:v>100.99293747197424</c:v>
                </c:pt>
                <c:pt idx="35">
                  <c:v>101.0076563631624</c:v>
                </c:pt>
                <c:pt idx="36">
                  <c:v>101.01043708459666</c:v>
                </c:pt>
                <c:pt idx="37">
                  <c:v>101.00095255700504</c:v>
                </c:pt>
                <c:pt idx="38">
                  <c:v>100.9789643583694</c:v>
                </c:pt>
                <c:pt idx="39">
                  <c:v>100.94433116257923</c:v>
                </c:pt>
                <c:pt idx="40">
                  <c:v>100.89701519366905</c:v>
                </c:pt>
                <c:pt idx="41">
                  <c:v>100.83708634525408</c:v>
                </c:pt>
                <c:pt idx="42">
                  <c:v>100.76472370548034</c:v>
                </c:pt>
                <c:pt idx="43">
                  <c:v>100.68021434012891</c:v>
                </c:pt>
                <c:pt idx="44">
                  <c:v>100.58394931307659</c:v>
                </c:pt>
                <c:pt idx="45">
                  <c:v>100.47641705498036</c:v>
                </c:pt>
                <c:pt idx="46">
                  <c:v>100.35819431787311</c:v>
                </c:pt>
                <c:pt idx="47">
                  <c:v>100.22993506565498</c:v>
                </c:pt>
                <c:pt idx="48">
                  <c:v>100.09235773990886</c:v>
                </c:pt>
                <c:pt idx="49">
                  <c:v>99.946231400967179</c:v>
                </c:pt>
                <c:pt idx="50">
                  <c:v>99.792361272455139</c:v>
                </c:pt>
                <c:pt idx="51">
                  <c:v>99.631574213413629</c:v>
                </c:pt>
                <c:pt idx="52">
                  <c:v>99.464704608207668</c:v>
                </c:pt>
                <c:pt idx="53">
                  <c:v>99.292581105733277</c:v>
                </c:pt>
                <c:pt idx="54">
                  <c:v>99.116014562522835</c:v>
                </c:pt>
                <c:pt idx="55">
                  <c:v>98.935787456538961</c:v>
                </c:pt>
                <c:pt idx="56">
                  <c:v>98.752644946988681</c:v>
                </c:pt>
                <c:pt idx="57">
                  <c:v>98.567287666879366</c:v>
                </c:pt>
                <c:pt idx="58">
                  <c:v>98.380366254522926</c:v>
                </c:pt>
                <c:pt idx="59">
                  <c:v>98.192477561521386</c:v>
                </c:pt>
                <c:pt idx="60">
                  <c:v>98.004162420115975</c:v>
                </c:pt>
                <c:pt idx="61">
                  <c:v>97.815904812900243</c:v>
                </c:pt>
                <c:pt idx="62">
                  <c:v>97.628132262328123</c:v>
                </c:pt>
                <c:pt idx="63">
                  <c:v>97.441217244836849</c:v>
                </c:pt>
                <c:pt idx="64">
                  <c:v>97.255479432816813</c:v>
                </c:pt>
                <c:pt idx="65">
                  <c:v>97.071188574866568</c:v>
                </c:pt>
                <c:pt idx="66">
                  <c:v>96.888567838495703</c:v>
                </c:pt>
                <c:pt idx="67">
                  <c:v>96.707797457540295</c:v>
                </c:pt>
                <c:pt idx="68">
                  <c:v>96.529018547143821</c:v>
                </c:pt>
                <c:pt idx="69">
                  <c:v>96.352336970669796</c:v>
                </c:pt>
                <c:pt idx="70">
                  <c:v>96.177827164121098</c:v>
                </c:pt>
                <c:pt idx="71">
                  <c:v>96.005535843657427</c:v>
                </c:pt>
                <c:pt idx="72">
                  <c:v>95.835485540024777</c:v>
                </c:pt>
                <c:pt idx="73">
                  <c:v>95.667677919796091</c:v>
                </c:pt>
                <c:pt idx="74">
                  <c:v>95.502096867125147</c:v>
                </c:pt>
                <c:pt idx="75">
                  <c:v>95.338711311241596</c:v>
                </c:pt>
                <c:pt idx="76">
                  <c:v>95.177477794280293</c:v>
                </c:pt>
                <c:pt idx="77">
                  <c:v>95.018342781424877</c:v>
                </c:pt>
                <c:pt idx="78">
                  <c:v>94.861244720980409</c:v>
                </c:pt>
                <c:pt idx="79">
                  <c:v>94.706115866110736</c:v>
                </c:pt>
                <c:pt idx="80">
                  <c:v>94.552883872822136</c:v>
                </c:pt>
                <c:pt idx="81">
                  <c:v>94.401473190574393</c:v>
                </c:pt>
                <c:pt idx="82">
                  <c:v>94.251806262856235</c:v>
                </c:pt>
                <c:pt idx="83">
                  <c:v>94.103804555362771</c:v>
                </c:pt>
                <c:pt idx="84">
                  <c:v>93.957389429207907</c:v>
                </c:pt>
                <c:pt idx="85">
                  <c:v>93.812482876036981</c:v>
                </c:pt>
                <c:pt idx="86">
                  <c:v>93.669008131076183</c:v>
                </c:pt>
                <c:pt idx="87">
                  <c:v>93.526890179158158</c:v>
                </c:pt>
                <c:pt idx="88">
                  <c:v>93.386056167668983</c:v>
                </c:pt>
                <c:pt idx="89">
                  <c:v>93.246435739220559</c:v>
                </c:pt>
                <c:pt idx="90">
                  <c:v>93.107961295710211</c:v>
                </c:pt>
                <c:pt idx="91">
                  <c:v>92.970568204311505</c:v>
                </c:pt>
                <c:pt idx="92">
                  <c:v>92.834194954870526</c:v>
                </c:pt>
                <c:pt idx="93">
                  <c:v>92.6987832771717</c:v>
                </c:pt>
                <c:pt idx="94">
                  <c:v>92.56427822559381</c:v>
                </c:pt>
                <c:pt idx="95">
                  <c:v>92.430628237805109</c:v>
                </c:pt>
                <c:pt idx="96">
                  <c:v>92.29778517334276</c:v>
                </c:pt>
                <c:pt idx="97">
                  <c:v>92.16570433718438</c:v>
                </c:pt>
                <c:pt idx="98">
                  <c:v>92.034344492742676</c:v>
                </c:pt>
                <c:pt idx="99">
                  <c:v>91.903667868089954</c:v>
                </c:pt>
                <c:pt idx="100">
                  <c:v>91.773640158639836</c:v>
                </c:pt>
                <c:pt idx="101">
                  <c:v>91.644230528968663</c:v>
                </c:pt>
                <c:pt idx="102">
                  <c:v>91.515411615940678</c:v>
                </c:pt>
                <c:pt idx="103">
                  <c:v>91.387159534795089</c:v>
                </c:pt>
                <c:pt idx="104">
                  <c:v>91.259453889353452</c:v>
                </c:pt>
                <c:pt idx="105">
                  <c:v>91.132277786995346</c:v>
                </c:pt>
                <c:pt idx="106">
                  <c:v>91.005617858525966</c:v>
                </c:pt>
                <c:pt idx="107">
                  <c:v>90.879464282501957</c:v>
                </c:pt>
                <c:pt idx="108">
                  <c:v>90.753810812991034</c:v>
                </c:pt>
                <c:pt idx="109">
                  <c:v>90.628654809100993</c:v>
                </c:pt>
                <c:pt idx="110">
                  <c:v>90.503997263926365</c:v>
                </c:pt>
                <c:pt idx="111">
                  <c:v>90.379842829818458</c:v>
                </c:pt>
                <c:pt idx="112">
                  <c:v>90.256199836093643</c:v>
                </c:pt>
                <c:pt idx="113">
                  <c:v>90.133080294461394</c:v>
                </c:pt>
                <c:pt idx="114">
                  <c:v>90.010499886596605</c:v>
                </c:pt>
                <c:pt idx="115">
                  <c:v>89.888477927422926</c:v>
                </c:pt>
                <c:pt idx="116">
                  <c:v>89.76703729685434</c:v>
                </c:pt>
                <c:pt idx="117">
                  <c:v>89.64620433200912</c:v>
                </c:pt>
                <c:pt idx="118">
                  <c:v>89.526008671325854</c:v>
                </c:pt>
                <c:pt idx="119">
                  <c:v>89.406483041653473</c:v>
                </c:pt>
                <c:pt idx="120">
                  <c:v>89.287662979342784</c:v>
                </c:pt>
                <c:pt idx="121">
                  <c:v>89.169586476737507</c:v>
                </c:pt>
                <c:pt idx="122">
                  <c:v>89.052293546349858</c:v>
                </c:pt>
                <c:pt idx="123">
                  <c:v>88.935825696509966</c:v>
                </c:pt>
                <c:pt idx="124">
                  <c:v>88.820225314489832</c:v>
                </c:pt>
                <c:pt idx="125">
                  <c:v>88.705534956078139</c:v>
                </c:pt>
                <c:pt idx="126">
                  <c:v>88.59179654434439</c:v>
                </c:pt>
                <c:pt idx="127">
                  <c:v>88.479050484838126</c:v>
                </c:pt>
                <c:pt idx="128">
                  <c:v>88.367334709607263</c:v>
                </c:pt>
                <c:pt idx="129">
                  <c:v>88.256683667993741</c:v>
                </c:pt>
                <c:pt idx="130">
                  <c:v>88.147127287874881</c:v>
                </c:pt>
                <c:pt idx="131">
                  <c:v>88.038689936496169</c:v>
                </c:pt>
                <c:pt idx="132">
                  <c:v>87.931389414824721</c:v>
                </c:pt>
                <c:pt idx="133">
                  <c:v>87.825236022955423</c:v>
                </c:pt>
                <c:pt idx="134">
                  <c:v>87.720231736030229</c:v>
                </c:pt>
                <c:pt idx="135">
                  <c:v>87.616369529952436</c:v>
                </c:pt>
                <c:pt idx="136">
                  <c:v>87.513632893574311</c:v>
                </c:pt>
                <c:pt idx="137">
                  <c:v>87.411995558868426</c:v>
                </c:pt>
                <c:pt idx="138">
                  <c:v>87.31142147293977</c:v>
                </c:pt>
                <c:pt idx="139">
                  <c:v>87.211865025919423</c:v>
                </c:pt>
                <c:pt idx="140">
                  <c:v>87.113271537369968</c:v>
                </c:pt>
                <c:pt idx="141">
                  <c:v>87.015577991587762</c:v>
                </c:pt>
                <c:pt idx="142">
                  <c:v>86.918714000012301</c:v>
                </c:pt>
                <c:pt idx="143">
                  <c:v>86.822602957780703</c:v>
                </c:pt>
                <c:pt idx="144">
                  <c:v>86.727163352177328</c:v>
                </c:pt>
                <c:pt idx="145">
                  <c:v>86.63231017403335</c:v>
                </c:pt>
                <c:pt idx="146">
                  <c:v>86.537956379502788</c:v>
                </c:pt>
                <c:pt idx="147">
                  <c:v>86.444014349262147</c:v>
                </c:pt>
                <c:pt idx="148">
                  <c:v>86.350397294931412</c:v>
                </c:pt>
                <c:pt idx="149">
                  <c:v>86.257020568007832</c:v>
                </c:pt>
                <c:pt idx="150">
                  <c:v>86.163802834240357</c:v>
                </c:pt>
                <c:pt idx="151">
                  <c:v>86.070667085422372</c:v>
                </c:pt>
                <c:pt idx="152">
                  <c:v>85.977541470271319</c:v>
                </c:pt>
                <c:pt idx="153">
                  <c:v>85.884359935663326</c:v>
                </c:pt>
                <c:pt idx="154">
                  <c:v>85.791062678371674</c:v>
                </c:pt>
                <c:pt idx="155">
                  <c:v>85.697596415143835</c:v>
                </c:pt>
                <c:pt idx="156">
                  <c:v>85.603914485132634</c:v>
                </c:pt>
                <c:pt idx="157">
                  <c:v>85.509976803234451</c:v>
                </c:pt>
                <c:pt idx="158">
                  <c:v>85.415749685787532</c:v>
                </c:pt>
                <c:pt idx="159">
                  <c:v>85.321205571470898</c:v>
                </c:pt>
                <c:pt idx="160">
                  <c:v>85.226322660327071</c:v>
                </c:pt>
                <c:pt idx="161">
                  <c:v>85.131084492861135</c:v>
                </c:pt>
                <c:pt idx="162">
                  <c:v>85.035479489416844</c:v>
                </c:pt>
                <c:pt idx="163">
                  <c:v>84.939500467751316</c:v>
                </c:pt>
                <c:pt idx="164">
                  <c:v>84.843144154162815</c:v>
                </c:pt>
                <c:pt idx="165">
                  <c:v>84.746410700860082</c:v>
                </c:pt>
                <c:pt idx="166">
                  <c:v>84.649303219653206</c:v>
                </c:pt>
                <c:pt idx="167">
                  <c:v>84.551827339607499</c:v>
                </c:pt>
                <c:pt idx="168">
                  <c:v>84.453990794104271</c:v>
                </c:pt>
                <c:pt idx="169">
                  <c:v>84.355803040840215</c:v>
                </c:pt>
                <c:pt idx="170">
                  <c:v>84.257274916684636</c:v>
                </c:pt>
                <c:pt idx="171">
                  <c:v>84.158418327995918</c:v>
                </c:pt>
                <c:pt idx="172">
                  <c:v>84.059245975958888</c:v>
                </c:pt>
                <c:pt idx="173">
                  <c:v>83.959771115715014</c:v>
                </c:pt>
                <c:pt idx="174">
                  <c:v>83.860007347486416</c:v>
                </c:pt>
                <c:pt idx="175">
                  <c:v>83.759968437509542</c:v>
                </c:pt>
                <c:pt idx="176">
                  <c:v>83.659668166362223</c:v>
                </c:pt>
                <c:pt idx="177">
                  <c:v>83.559120202158383</c:v>
                </c:pt>
                <c:pt idx="178">
                  <c:v>83.458337996070981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96.45</c:v>
                </c:pt>
                <c:pt idx="1">
                  <c:v>97.882999999999996</c:v>
                </c:pt>
                <c:pt idx="2">
                  <c:v>98.867000000000004</c:v>
                </c:pt>
                <c:pt idx="3">
                  <c:v>97.167000000000002</c:v>
                </c:pt>
                <c:pt idx="4">
                  <c:v>97.933000000000007</c:v>
                </c:pt>
                <c:pt idx="5">
                  <c:v>98.316999999999993</c:v>
                </c:pt>
                <c:pt idx="6">
                  <c:v>98.15</c:v>
                </c:pt>
                <c:pt idx="7">
                  <c:v>97.983000000000004</c:v>
                </c:pt>
                <c:pt idx="8">
                  <c:v>96.667000000000002</c:v>
                </c:pt>
                <c:pt idx="9">
                  <c:v>95.783000000000001</c:v>
                </c:pt>
                <c:pt idx="10">
                  <c:v>97.5</c:v>
                </c:pt>
                <c:pt idx="11">
                  <c:v>94.566999999999993</c:v>
                </c:pt>
                <c:pt idx="12">
                  <c:v>97.05</c:v>
                </c:pt>
                <c:pt idx="13">
                  <c:v>97.016999999999996</c:v>
                </c:pt>
                <c:pt idx="14">
                  <c:v>97.15</c:v>
                </c:pt>
                <c:pt idx="15">
                  <c:v>96.183000000000007</c:v>
                </c:pt>
                <c:pt idx="16">
                  <c:v>98.167000000000002</c:v>
                </c:pt>
                <c:pt idx="17">
                  <c:v>97.2</c:v>
                </c:pt>
                <c:pt idx="18">
                  <c:v>96.4</c:v>
                </c:pt>
                <c:pt idx="19">
                  <c:v>96.25</c:v>
                </c:pt>
                <c:pt idx="20">
                  <c:v>98.233000000000004</c:v>
                </c:pt>
                <c:pt idx="21">
                  <c:v>96.733000000000004</c:v>
                </c:pt>
                <c:pt idx="22">
                  <c:v>95.483000000000004</c:v>
                </c:pt>
                <c:pt idx="23">
                  <c:v>97.35</c:v>
                </c:pt>
                <c:pt idx="24">
                  <c:v>97.382999999999996</c:v>
                </c:pt>
                <c:pt idx="25">
                  <c:v>97.516999999999996</c:v>
                </c:pt>
                <c:pt idx="26">
                  <c:v>97.566999999999993</c:v>
                </c:pt>
                <c:pt idx="27">
                  <c:v>97.316999999999993</c:v>
                </c:pt>
                <c:pt idx="28">
                  <c:v>96.95</c:v>
                </c:pt>
                <c:pt idx="29">
                  <c:v>97.966999999999999</c:v>
                </c:pt>
                <c:pt idx="30">
                  <c:v>98.2</c:v>
                </c:pt>
                <c:pt idx="31">
                  <c:v>97.8</c:v>
                </c:pt>
                <c:pt idx="32">
                  <c:v>96.917000000000002</c:v>
                </c:pt>
                <c:pt idx="33">
                  <c:v>98.4</c:v>
                </c:pt>
                <c:pt idx="34">
                  <c:v>100.733</c:v>
                </c:pt>
                <c:pt idx="35">
                  <c:v>100.15</c:v>
                </c:pt>
                <c:pt idx="36">
                  <c:v>100.5</c:v>
                </c:pt>
                <c:pt idx="37">
                  <c:v>98.816999999999993</c:v>
                </c:pt>
                <c:pt idx="38">
                  <c:v>97.2</c:v>
                </c:pt>
                <c:pt idx="39">
                  <c:v>99.233000000000004</c:v>
                </c:pt>
                <c:pt idx="40">
                  <c:v>101.05</c:v>
                </c:pt>
                <c:pt idx="41">
                  <c:v>99.632999999999996</c:v>
                </c:pt>
                <c:pt idx="42">
                  <c:v>104.967</c:v>
                </c:pt>
                <c:pt idx="43">
                  <c:v>102.93300000000001</c:v>
                </c:pt>
                <c:pt idx="44">
                  <c:v>105.967</c:v>
                </c:pt>
                <c:pt idx="45">
                  <c:v>111.267</c:v>
                </c:pt>
                <c:pt idx="46">
                  <c:v>113.867</c:v>
                </c:pt>
                <c:pt idx="47">
                  <c:v>124.25</c:v>
                </c:pt>
                <c:pt idx="48">
                  <c:v>134.55000000000001</c:v>
                </c:pt>
                <c:pt idx="49">
                  <c:v>151.667</c:v>
                </c:pt>
                <c:pt idx="50">
                  <c:v>170.5</c:v>
                </c:pt>
                <c:pt idx="51">
                  <c:v>190.15</c:v>
                </c:pt>
                <c:pt idx="52">
                  <c:v>203.65</c:v>
                </c:pt>
                <c:pt idx="53">
                  <c:v>214.03299999999999</c:v>
                </c:pt>
                <c:pt idx="54">
                  <c:v>223.833</c:v>
                </c:pt>
                <c:pt idx="55">
                  <c:v>226.6</c:v>
                </c:pt>
                <c:pt idx="56">
                  <c:v>228</c:v>
                </c:pt>
                <c:pt idx="57">
                  <c:v>223.733</c:v>
                </c:pt>
                <c:pt idx="58">
                  <c:v>216.733</c:v>
                </c:pt>
                <c:pt idx="59">
                  <c:v>199.46700000000001</c:v>
                </c:pt>
                <c:pt idx="60">
                  <c:v>167.31700000000001</c:v>
                </c:pt>
                <c:pt idx="61">
                  <c:v>127.883</c:v>
                </c:pt>
                <c:pt idx="62">
                  <c:v>104.43300000000001</c:v>
                </c:pt>
                <c:pt idx="63">
                  <c:v>100.217</c:v>
                </c:pt>
                <c:pt idx="64">
                  <c:v>100.31699999999999</c:v>
                </c:pt>
                <c:pt idx="65">
                  <c:v>98.466999999999999</c:v>
                </c:pt>
                <c:pt idx="66">
                  <c:v>99.582999999999998</c:v>
                </c:pt>
                <c:pt idx="67">
                  <c:v>101.667</c:v>
                </c:pt>
                <c:pt idx="68">
                  <c:v>106.367</c:v>
                </c:pt>
                <c:pt idx="69">
                  <c:v>113.017</c:v>
                </c:pt>
                <c:pt idx="70">
                  <c:v>123.25</c:v>
                </c:pt>
                <c:pt idx="71">
                  <c:v>137.1</c:v>
                </c:pt>
                <c:pt idx="72">
                  <c:v>149.86699999999999</c:v>
                </c:pt>
                <c:pt idx="73">
                  <c:v>162.167</c:v>
                </c:pt>
                <c:pt idx="74">
                  <c:v>174.417</c:v>
                </c:pt>
                <c:pt idx="75">
                  <c:v>182.85</c:v>
                </c:pt>
                <c:pt idx="76">
                  <c:v>187.983</c:v>
                </c:pt>
                <c:pt idx="77">
                  <c:v>190.333</c:v>
                </c:pt>
                <c:pt idx="78">
                  <c:v>187.55</c:v>
                </c:pt>
                <c:pt idx="79">
                  <c:v>178.017</c:v>
                </c:pt>
                <c:pt idx="80">
                  <c:v>156.65</c:v>
                </c:pt>
                <c:pt idx="81">
                  <c:v>123.35</c:v>
                </c:pt>
                <c:pt idx="82">
                  <c:v>100.4</c:v>
                </c:pt>
                <c:pt idx="83">
                  <c:v>93.417000000000002</c:v>
                </c:pt>
                <c:pt idx="84">
                  <c:v>89.716999999999999</c:v>
                </c:pt>
                <c:pt idx="85">
                  <c:v>92.533000000000001</c:v>
                </c:pt>
                <c:pt idx="86">
                  <c:v>92.066999999999993</c:v>
                </c:pt>
                <c:pt idx="87">
                  <c:v>89.983000000000004</c:v>
                </c:pt>
                <c:pt idx="88">
                  <c:v>92.516999999999996</c:v>
                </c:pt>
                <c:pt idx="89">
                  <c:v>91.632999999999996</c:v>
                </c:pt>
                <c:pt idx="90">
                  <c:v>91.966999999999999</c:v>
                </c:pt>
                <c:pt idx="91">
                  <c:v>89.65</c:v>
                </c:pt>
                <c:pt idx="92">
                  <c:v>90.867000000000004</c:v>
                </c:pt>
                <c:pt idx="93">
                  <c:v>92.783000000000001</c:v>
                </c:pt>
                <c:pt idx="94">
                  <c:v>91.25</c:v>
                </c:pt>
                <c:pt idx="95">
                  <c:v>91.7</c:v>
                </c:pt>
                <c:pt idx="96">
                  <c:v>93.6</c:v>
                </c:pt>
                <c:pt idx="97">
                  <c:v>92.35</c:v>
                </c:pt>
                <c:pt idx="98">
                  <c:v>93.4</c:v>
                </c:pt>
                <c:pt idx="99">
                  <c:v>92.433000000000007</c:v>
                </c:pt>
                <c:pt idx="100">
                  <c:v>94.1</c:v>
                </c:pt>
                <c:pt idx="101">
                  <c:v>92</c:v>
                </c:pt>
                <c:pt idx="102">
                  <c:v>92.4</c:v>
                </c:pt>
                <c:pt idx="103">
                  <c:v>93.6</c:v>
                </c:pt>
                <c:pt idx="104">
                  <c:v>94.25</c:v>
                </c:pt>
                <c:pt idx="105">
                  <c:v>94</c:v>
                </c:pt>
                <c:pt idx="106">
                  <c:v>98.867000000000004</c:v>
                </c:pt>
                <c:pt idx="107">
                  <c:v>101.3</c:v>
                </c:pt>
                <c:pt idx="108">
                  <c:v>104.783</c:v>
                </c:pt>
                <c:pt idx="109">
                  <c:v>108.06699999999999</c:v>
                </c:pt>
                <c:pt idx="110">
                  <c:v>109.06699999999999</c:v>
                </c:pt>
                <c:pt idx="111">
                  <c:v>111.767</c:v>
                </c:pt>
                <c:pt idx="112">
                  <c:v>107.31699999999999</c:v>
                </c:pt>
                <c:pt idx="113">
                  <c:v>106.65</c:v>
                </c:pt>
                <c:pt idx="114">
                  <c:v>100.883</c:v>
                </c:pt>
                <c:pt idx="115">
                  <c:v>97.082999999999998</c:v>
                </c:pt>
                <c:pt idx="116">
                  <c:v>93.45</c:v>
                </c:pt>
                <c:pt idx="117">
                  <c:v>91.483000000000004</c:v>
                </c:pt>
                <c:pt idx="118">
                  <c:v>89.65</c:v>
                </c:pt>
                <c:pt idx="119">
                  <c:v>89.066999999999993</c:v>
                </c:pt>
                <c:pt idx="120">
                  <c:v>87.466999999999999</c:v>
                </c:pt>
                <c:pt idx="121">
                  <c:v>89.15</c:v>
                </c:pt>
                <c:pt idx="122">
                  <c:v>86.8</c:v>
                </c:pt>
                <c:pt idx="123">
                  <c:v>89.516999999999996</c:v>
                </c:pt>
                <c:pt idx="124">
                  <c:v>87.533000000000001</c:v>
                </c:pt>
                <c:pt idx="125">
                  <c:v>87.417000000000002</c:v>
                </c:pt>
                <c:pt idx="126">
                  <c:v>87.45</c:v>
                </c:pt>
                <c:pt idx="127">
                  <c:v>89.4</c:v>
                </c:pt>
                <c:pt idx="128">
                  <c:v>88.283000000000001</c:v>
                </c:pt>
                <c:pt idx="129">
                  <c:v>89.266999999999996</c:v>
                </c:pt>
                <c:pt idx="130">
                  <c:v>89.266999999999996</c:v>
                </c:pt>
                <c:pt idx="131">
                  <c:v>88.516999999999996</c:v>
                </c:pt>
                <c:pt idx="132">
                  <c:v>87</c:v>
                </c:pt>
                <c:pt idx="133">
                  <c:v>92.3</c:v>
                </c:pt>
                <c:pt idx="134">
                  <c:v>92.417000000000002</c:v>
                </c:pt>
                <c:pt idx="135">
                  <c:v>94.417000000000002</c:v>
                </c:pt>
                <c:pt idx="136">
                  <c:v>98.066999999999993</c:v>
                </c:pt>
                <c:pt idx="137">
                  <c:v>98.766999999999996</c:v>
                </c:pt>
                <c:pt idx="138">
                  <c:v>99.95</c:v>
                </c:pt>
                <c:pt idx="139">
                  <c:v>99.466999999999999</c:v>
                </c:pt>
                <c:pt idx="140">
                  <c:v>96.15</c:v>
                </c:pt>
                <c:pt idx="141">
                  <c:v>93.15</c:v>
                </c:pt>
                <c:pt idx="142">
                  <c:v>90.233000000000004</c:v>
                </c:pt>
                <c:pt idx="143">
                  <c:v>86.867000000000004</c:v>
                </c:pt>
                <c:pt idx="144">
                  <c:v>84.582999999999998</c:v>
                </c:pt>
                <c:pt idx="145">
                  <c:v>85.016999999999996</c:v>
                </c:pt>
                <c:pt idx="146">
                  <c:v>85.283000000000001</c:v>
                </c:pt>
                <c:pt idx="147">
                  <c:v>86.1</c:v>
                </c:pt>
                <c:pt idx="148">
                  <c:v>83.917000000000002</c:v>
                </c:pt>
                <c:pt idx="149">
                  <c:v>84.983000000000004</c:v>
                </c:pt>
                <c:pt idx="150">
                  <c:v>84.25</c:v>
                </c:pt>
                <c:pt idx="151">
                  <c:v>82.867000000000004</c:v>
                </c:pt>
                <c:pt idx="152">
                  <c:v>84.117000000000004</c:v>
                </c:pt>
                <c:pt idx="153">
                  <c:v>84.867000000000004</c:v>
                </c:pt>
                <c:pt idx="154">
                  <c:v>84.183000000000007</c:v>
                </c:pt>
                <c:pt idx="155">
                  <c:v>81.332999999999998</c:v>
                </c:pt>
                <c:pt idx="156">
                  <c:v>86.167000000000002</c:v>
                </c:pt>
                <c:pt idx="157">
                  <c:v>85.283000000000001</c:v>
                </c:pt>
                <c:pt idx="158">
                  <c:v>83.45</c:v>
                </c:pt>
                <c:pt idx="159">
                  <c:v>82.35</c:v>
                </c:pt>
                <c:pt idx="160">
                  <c:v>82.882999999999996</c:v>
                </c:pt>
                <c:pt idx="161">
                  <c:v>82.533000000000001</c:v>
                </c:pt>
                <c:pt idx="162">
                  <c:v>83.9</c:v>
                </c:pt>
                <c:pt idx="163">
                  <c:v>82.7</c:v>
                </c:pt>
                <c:pt idx="164">
                  <c:v>82.433000000000007</c:v>
                </c:pt>
                <c:pt idx="165">
                  <c:v>83.016999999999996</c:v>
                </c:pt>
                <c:pt idx="166">
                  <c:v>85.3</c:v>
                </c:pt>
                <c:pt idx="167">
                  <c:v>82</c:v>
                </c:pt>
                <c:pt idx="168">
                  <c:v>80.400000000000006</c:v>
                </c:pt>
                <c:pt idx="169">
                  <c:v>84.183000000000007</c:v>
                </c:pt>
                <c:pt idx="170">
                  <c:v>83.382999999999996</c:v>
                </c:pt>
                <c:pt idx="171">
                  <c:v>82.15</c:v>
                </c:pt>
                <c:pt idx="172">
                  <c:v>83.617000000000004</c:v>
                </c:pt>
                <c:pt idx="173">
                  <c:v>83.632999999999996</c:v>
                </c:pt>
                <c:pt idx="174">
                  <c:v>81.533000000000001</c:v>
                </c:pt>
                <c:pt idx="175">
                  <c:v>82.066999999999993</c:v>
                </c:pt>
                <c:pt idx="176">
                  <c:v>81.632999999999996</c:v>
                </c:pt>
                <c:pt idx="177">
                  <c:v>82.533000000000001</c:v>
                </c:pt>
                <c:pt idx="178">
                  <c:v>84.35</c:v>
                </c:pt>
                <c:pt idx="179">
                  <c:v>81.45</c:v>
                </c:pt>
                <c:pt idx="180">
                  <c:v>81.45</c:v>
                </c:pt>
                <c:pt idx="181">
                  <c:v>81.533000000000001</c:v>
                </c:pt>
                <c:pt idx="182">
                  <c:v>82.233000000000004</c:v>
                </c:pt>
                <c:pt idx="183">
                  <c:v>80.167000000000002</c:v>
                </c:pt>
                <c:pt idx="184">
                  <c:v>84.15</c:v>
                </c:pt>
                <c:pt idx="185">
                  <c:v>83.566999999999993</c:v>
                </c:pt>
                <c:pt idx="186">
                  <c:v>81.667000000000002</c:v>
                </c:pt>
                <c:pt idx="187">
                  <c:v>80.132999999999996</c:v>
                </c:pt>
                <c:pt idx="188">
                  <c:v>83.066999999999993</c:v>
                </c:pt>
                <c:pt idx="189">
                  <c:v>81.117000000000004</c:v>
                </c:pt>
                <c:pt idx="190">
                  <c:v>83.4</c:v>
                </c:pt>
                <c:pt idx="191">
                  <c:v>83.4</c:v>
                </c:pt>
                <c:pt idx="192">
                  <c:v>81.066999999999993</c:v>
                </c:pt>
                <c:pt idx="193">
                  <c:v>79.849999999999994</c:v>
                </c:pt>
                <c:pt idx="194">
                  <c:v>83.683000000000007</c:v>
                </c:pt>
                <c:pt idx="195">
                  <c:v>81.150000000000006</c:v>
                </c:pt>
                <c:pt idx="196">
                  <c:v>81.332999999999998</c:v>
                </c:pt>
                <c:pt idx="197">
                  <c:v>80.033000000000001</c:v>
                </c:pt>
                <c:pt idx="198">
                  <c:v>81.099999999999994</c:v>
                </c:pt>
                <c:pt idx="199">
                  <c:v>82.15</c:v>
                </c:pt>
                <c:pt idx="200">
                  <c:v>82.483000000000004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96.337434588370726</c:v>
                </c:pt>
                <c:pt idx="7">
                  <c:v>96.432952819377917</c:v>
                </c:pt>
                <c:pt idx="8">
                  <c:v>96.52852582406932</c:v>
                </c:pt>
                <c:pt idx="9">
                  <c:v>96.624090124624345</c:v>
                </c:pt>
                <c:pt idx="10">
                  <c:v>96.719570606272299</c:v>
                </c:pt>
                <c:pt idx="11">
                  <c:v>96.814879183717736</c:v>
                </c:pt>
                <c:pt idx="12">
                  <c:v>96.90991339419071</c:v>
                </c:pt>
                <c:pt idx="13">
                  <c:v>97.00455493021127</c:v>
                </c:pt>
                <c:pt idx="14">
                  <c:v>97.098668130724889</c:v>
                </c:pt>
                <c:pt idx="15">
                  <c:v>97.192098456319158</c:v>
                </c:pt>
                <c:pt idx="16">
                  <c:v>97.284670983584661</c:v>
                </c:pt>
                <c:pt idx="17">
                  <c:v>97.376188967060926</c:v>
                </c:pt>
                <c:pt idx="18">
                  <c:v>97.466432538238251</c:v>
                </c:pt>
                <c:pt idx="19">
                  <c:v>97.555157647242595</c:v>
                </c:pt>
                <c:pt idx="20">
                  <c:v>97.642095418967259</c:v>
                </c:pt>
                <c:pt idx="21">
                  <c:v>97.726952220013388</c:v>
                </c:pt>
                <c:pt idx="22">
                  <c:v>97.80941096832936</c:v>
                </c:pt>
                <c:pt idx="23">
                  <c:v>97.889134656562774</c:v>
                </c:pt>
                <c:pt idx="24">
                  <c:v>97.965773859231689</c:v>
                </c:pt>
                <c:pt idx="25">
                  <c:v>98.038981403909332</c:v>
                </c:pt>
                <c:pt idx="26">
                  <c:v>98.108439788354161</c:v>
                </c:pt>
                <c:pt idx="27">
                  <c:v>98.173910858415852</c:v>
                </c:pt>
                <c:pt idx="28">
                  <c:v>98.235323427094087</c:v>
                </c:pt>
                <c:pt idx="29">
                  <c:v>98.292923719602129</c:v>
                </c:pt>
                <c:pt idx="30">
                  <c:v>98.347526517578189</c:v>
                </c:pt>
                <c:pt idx="31">
                  <c:v>98.400921998783446</c:v>
                </c:pt>
                <c:pt idx="32">
                  <c:v>98.456513937544145</c:v>
                </c:pt>
                <c:pt idx="33">
                  <c:v>98.52028685013488</c:v>
                </c:pt>
                <c:pt idx="34">
                  <c:v>98.602217934075625</c:v>
                </c:pt>
                <c:pt idx="35">
                  <c:v>98.718255937235497</c:v>
                </c:pt>
                <c:pt idx="36">
                  <c:v>98.892971343240561</c:v>
                </c:pt>
                <c:pt idx="37">
                  <c:v>99.162925428411981</c:v>
                </c:pt>
                <c:pt idx="38">
                  <c:v>99.580694231619191</c:v>
                </c:pt>
                <c:pt idx="39">
                  <c:v>100.21930569122982</c:v>
                </c:pt>
                <c:pt idx="40">
                  <c:v>101.17660320059156</c:v>
                </c:pt>
                <c:pt idx="41">
                  <c:v>102.57875410039004</c:v>
                </c:pt>
                <c:pt idx="42">
                  <c:v>104.58181994077262</c:v>
                </c:pt>
                <c:pt idx="43">
                  <c:v>107.37006764018153</c:v>
                </c:pt>
                <c:pt idx="44">
                  <c:v>111.14962135165597</c:v>
                </c:pt>
                <c:pt idx="45">
                  <c:v>116.13623678996944</c:v>
                </c:pt>
                <c:pt idx="46">
                  <c:v>122.53650833508047</c:v>
                </c:pt>
                <c:pt idx="47">
                  <c:v>130.52272750204537</c:v>
                </c:pt>
                <c:pt idx="48">
                  <c:v>140.20283472590577</c:v>
                </c:pt>
                <c:pt idx="49">
                  <c:v>151.58817634791177</c:v>
                </c:pt>
                <c:pt idx="50">
                  <c:v>164.56220043638734</c:v>
                </c:pt>
                <c:pt idx="51">
                  <c:v>178.8499081680956</c:v>
                </c:pt>
                <c:pt idx="52">
                  <c:v>193.97392586746449</c:v>
                </c:pt>
                <c:pt idx="53">
                  <c:v>209.15246004563835</c:v>
                </c:pt>
                <c:pt idx="54">
                  <c:v>223.0729000741743</c:v>
                </c:pt>
                <c:pt idx="55">
                  <c:v>233.56629439098444</c:v>
                </c:pt>
                <c:pt idx="56">
                  <c:v>237.5201502052202</c:v>
                </c:pt>
                <c:pt idx="57">
                  <c:v>231.67718018578668</c:v>
                </c:pt>
                <c:pt idx="58">
                  <c:v>214.56634084663631</c:v>
                </c:pt>
                <c:pt idx="59">
                  <c:v>188.43587261615741</c:v>
                </c:pt>
                <c:pt idx="60">
                  <c:v>159.14504100843666</c:v>
                </c:pt>
                <c:pt idx="61">
                  <c:v>133.38164884339901</c:v>
                </c:pt>
                <c:pt idx="62">
                  <c:v>115.29625266538829</c:v>
                </c:pt>
                <c:pt idx="63">
                  <c:v>105.27984824448961</c:v>
                </c:pt>
                <c:pt idx="64">
                  <c:v>101.29970542558222</c:v>
                </c:pt>
                <c:pt idx="65">
                  <c:v>100.97944630726545</c:v>
                </c:pt>
                <c:pt idx="66">
                  <c:v>102.77669347544359</c:v>
                </c:pt>
                <c:pt idx="67">
                  <c:v>106.07230792818257</c:v>
                </c:pt>
                <c:pt idx="68">
                  <c:v>110.79739679383536</c:v>
                </c:pt>
                <c:pt idx="69">
                  <c:v>117.08632475540044</c:v>
                </c:pt>
                <c:pt idx="70">
                  <c:v>125.07510203932145</c:v>
                </c:pt>
                <c:pt idx="71">
                  <c:v>134.79481771734584</c:v>
                </c:pt>
                <c:pt idx="72">
                  <c:v>146.10489712317087</c:v>
                </c:pt>
                <c:pt idx="73">
                  <c:v>158.63526324499452</c:v>
                </c:pt>
                <c:pt idx="74">
                  <c:v>171.68925711131862</c:v>
                </c:pt>
                <c:pt idx="75">
                  <c:v>184.00034495279957</c:v>
                </c:pt>
                <c:pt idx="76">
                  <c:v>193.29218179514825</c:v>
                </c:pt>
                <c:pt idx="77">
                  <c:v>196.08507111148009</c:v>
                </c:pt>
                <c:pt idx="78">
                  <c:v>188.86675907917066</c:v>
                </c:pt>
                <c:pt idx="79">
                  <c:v>170.97762558904819</c:v>
                </c:pt>
                <c:pt idx="80">
                  <c:v>146.75567796644577</c:v>
                </c:pt>
                <c:pt idx="81">
                  <c:v>123.61923776850027</c:v>
                </c:pt>
                <c:pt idx="82">
                  <c:v>107.14919969856599</c:v>
                </c:pt>
                <c:pt idx="83">
                  <c:v>98.235802811524309</c:v>
                </c:pt>
                <c:pt idx="84">
                  <c:v>94.51068161127624</c:v>
                </c:pt>
                <c:pt idx="85">
                  <c:v>93.260745435368577</c:v>
                </c:pt>
                <c:pt idx="86">
                  <c:v>92.87002014689655</c:v>
                </c:pt>
                <c:pt idx="87">
                  <c:v>92.701241449574084</c:v>
                </c:pt>
                <c:pt idx="88">
                  <c:v>92.576042010439622</c:v>
                </c:pt>
                <c:pt idx="89">
                  <c:v>92.457879840948038</c:v>
                </c:pt>
                <c:pt idx="90">
                  <c:v>92.341176792505692</c:v>
                </c:pt>
                <c:pt idx="91">
                  <c:v>92.22531343023951</c:v>
                </c:pt>
                <c:pt idx="92">
                  <c:v>92.110346320345371</c:v>
                </c:pt>
                <c:pt idx="93">
                  <c:v>91.996610645239571</c:v>
                </c:pt>
                <c:pt idx="94">
                  <c:v>91.884951445124329</c:v>
                </c:pt>
                <c:pt idx="95">
                  <c:v>91.777275424229245</c:v>
                </c:pt>
                <c:pt idx="96">
                  <c:v>91.677577214951967</c:v>
                </c:pt>
                <c:pt idx="97">
                  <c:v>91.593691084919598</c:v>
                </c:pt>
                <c:pt idx="98">
                  <c:v>91.540020344103439</c:v>
                </c:pt>
                <c:pt idx="99">
                  <c:v>91.541350888918942</c:v>
                </c:pt>
                <c:pt idx="100">
                  <c:v>91.637465651605609</c:v>
                </c:pt>
                <c:pt idx="101">
                  <c:v>91.887582745058992</c:v>
                </c:pt>
                <c:pt idx="102">
                  <c:v>92.372702724858712</c:v>
                </c:pt>
                <c:pt idx="103">
                  <c:v>93.193011032480271</c:v>
                </c:pt>
                <c:pt idx="104">
                  <c:v>94.456882400938397</c:v>
                </c:pt>
                <c:pt idx="105">
                  <c:v>96.257925696817026</c:v>
                </c:pt>
                <c:pt idx="106">
                  <c:v>98.636721505349328</c:v>
                </c:pt>
                <c:pt idx="107">
                  <c:v>101.52524259146145</c:v>
                </c:pt>
                <c:pt idx="108">
                  <c:v>104.67946647424579</c:v>
                </c:pt>
                <c:pt idx="109">
                  <c:v>107.62842597802963</c:v>
                </c:pt>
                <c:pt idx="110">
                  <c:v>109.70294225591265</c:v>
                </c:pt>
                <c:pt idx="111">
                  <c:v>110.21388201127959</c:v>
                </c:pt>
                <c:pt idx="112">
                  <c:v>108.7668969075748</c:v>
                </c:pt>
                <c:pt idx="113">
                  <c:v>105.54459733857561</c:v>
                </c:pt>
                <c:pt idx="114">
                  <c:v>101.31634823199553</c:v>
                </c:pt>
                <c:pt idx="115">
                  <c:v>97.100197411243059</c:v>
                </c:pt>
                <c:pt idx="116">
                  <c:v>93.693387897728357</c:v>
                </c:pt>
                <c:pt idx="117">
                  <c:v>91.398844491524258</c:v>
                </c:pt>
                <c:pt idx="118">
                  <c:v>90.080606856543298</c:v>
                </c:pt>
                <c:pt idx="119">
                  <c:v>89.409079120251832</c:v>
                </c:pt>
                <c:pt idx="120">
                  <c:v>89.078310652498644</c:v>
                </c:pt>
                <c:pt idx="121">
                  <c:v>88.894015711576614</c:v>
                </c:pt>
                <c:pt idx="122">
                  <c:v>88.762575891207945</c:v>
                </c:pt>
                <c:pt idx="123">
                  <c:v>88.649416648408121</c:v>
                </c:pt>
                <c:pt idx="124">
                  <c:v>88.546919792560956</c:v>
                </c:pt>
                <c:pt idx="125">
                  <c:v>88.459187945723457</c:v>
                </c:pt>
                <c:pt idx="126">
                  <c:v>88.39771256664838</c:v>
                </c:pt>
                <c:pt idx="127">
                  <c:v>88.381826012358758</c:v>
                </c:pt>
                <c:pt idx="128">
                  <c:v>88.440507262186159</c:v>
                </c:pt>
                <c:pt idx="129">
                  <c:v>88.613635814757671</c:v>
                </c:pt>
                <c:pt idx="130">
                  <c:v>88.951137892076773</c:v>
                </c:pt>
                <c:pt idx="131">
                  <c:v>89.50852022201839</c:v>
                </c:pt>
                <c:pt idx="132">
                  <c:v>90.337713480758978</c:v>
                </c:pt>
                <c:pt idx="133">
                  <c:v>91.473295094596935</c:v>
                </c:pt>
                <c:pt idx="134">
                  <c:v>92.916001888807088</c:v>
                </c:pt>
                <c:pt idx="135">
                  <c:v>94.617493950390937</c:v>
                </c:pt>
                <c:pt idx="136">
                  <c:v>96.471343195826407</c:v>
                </c:pt>
                <c:pt idx="137">
                  <c:v>98.305824850441141</c:v>
                </c:pt>
                <c:pt idx="138">
                  <c:v>99.787076797796118</c:v>
                </c:pt>
                <c:pt idx="139">
                  <c:v>99.984043492008965</c:v>
                </c:pt>
                <c:pt idx="140">
                  <c:v>97.362809756232423</c:v>
                </c:pt>
                <c:pt idx="141">
                  <c:v>92.330041140541653</c:v>
                </c:pt>
                <c:pt idx="142">
                  <c:v>88.175314699668391</c:v>
                </c:pt>
                <c:pt idx="143">
                  <c:v>86.461791536404505</c:v>
                </c:pt>
                <c:pt idx="144">
                  <c:v>86.024022397366167</c:v>
                </c:pt>
                <c:pt idx="145">
                  <c:v>85.860338420747695</c:v>
                </c:pt>
                <c:pt idx="146">
                  <c:v>85.723401148874558</c:v>
                </c:pt>
                <c:pt idx="147">
                  <c:v>85.587435506525367</c:v>
                </c:pt>
                <c:pt idx="148">
                  <c:v>85.451287282128092</c:v>
                </c:pt>
                <c:pt idx="149">
                  <c:v>85.315015461239554</c:v>
                </c:pt>
                <c:pt idx="150">
                  <c:v>85.178703062563642</c:v>
                </c:pt>
                <c:pt idx="151">
                  <c:v>85.042428393134145</c:v>
                </c:pt>
                <c:pt idx="152">
                  <c:v>84.906263895110399</c:v>
                </c:pt>
                <c:pt idx="153">
                  <c:v>84.770275503735363</c:v>
                </c:pt>
                <c:pt idx="154">
                  <c:v>84.6345222136693</c:v>
                </c:pt>
                <c:pt idx="155">
                  <c:v>84.499055842261228</c:v>
                </c:pt>
                <c:pt idx="156">
                  <c:v>84.363920973304545</c:v>
                </c:pt>
                <c:pt idx="157">
                  <c:v>84.229155060041876</c:v>
                </c:pt>
                <c:pt idx="158">
                  <c:v>84.094788663200774</c:v>
                </c:pt>
                <c:pt idx="159">
                  <c:v>83.960845798513006</c:v>
                </c:pt>
                <c:pt idx="160">
                  <c:v>83.82734436827306</c:v>
                </c:pt>
                <c:pt idx="161">
                  <c:v>83.694296652732007</c:v>
                </c:pt>
                <c:pt idx="162">
                  <c:v>83.561709839212099</c:v>
                </c:pt>
                <c:pt idx="163">
                  <c:v>83.429586569466665</c:v>
                </c:pt>
                <c:pt idx="164">
                  <c:v>83.297925488748547</c:v>
                </c:pt>
                <c:pt idx="165">
                  <c:v>83.166721783067288</c:v>
                </c:pt>
                <c:pt idx="166">
                  <c:v>83.035967694045567</c:v>
                </c:pt>
                <c:pt idx="167">
                  <c:v>82.905653003504966</c:v>
                </c:pt>
                <c:pt idx="168">
                  <c:v>82.775765482342322</c:v>
                </c:pt>
                <c:pt idx="169">
                  <c:v>82.646291300357731</c:v>
                </c:pt>
                <c:pt idx="170">
                  <c:v>82.517215395449568</c:v>
                </c:pt>
                <c:pt idx="171">
                  <c:v>82.388521802009578</c:v>
                </c:pt>
                <c:pt idx="172">
                  <c:v>82.260193939454837</c:v>
                </c:pt>
                <c:pt idx="173">
                  <c:v>82.132214862656554</c:v>
                </c:pt>
                <c:pt idx="174">
                  <c:v>82.004567476604649</c:v>
                </c:pt>
                <c:pt idx="175">
                  <c:v>81.877234718021853</c:v>
                </c:pt>
                <c:pt idx="176">
                  <c:v>81.750199706847908</c:v>
                </c:pt>
                <c:pt idx="177">
                  <c:v>81.623445870589592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96.337434588367969</c:v>
                </c:pt>
                <c:pt idx="7">
                  <c:v>96.432952819368907</c:v>
                </c:pt>
                <c:pt idx="8">
                  <c:v>96.528525824040557</c:v>
                </c:pt>
                <c:pt idx="9">
                  <c:v>96.624090124534561</c:v>
                </c:pt>
                <c:pt idx="10">
                  <c:v>96.719570605998229</c:v>
                </c:pt>
                <c:pt idx="11">
                  <c:v>96.81487918289973</c:v>
                </c:pt>
                <c:pt idx="12">
                  <c:v>96.909913391803471</c:v>
                </c:pt>
                <c:pt idx="13">
                  <c:v>97.004554923399112</c:v>
                </c:pt>
                <c:pt idx="14">
                  <c:v>97.0986681117176</c:v>
                </c:pt>
                <c:pt idx="15">
                  <c:v>97.192098404462882</c:v>
                </c:pt>
                <c:pt idx="16">
                  <c:v>97.284670845250815</c:v>
                </c:pt>
                <c:pt idx="17">
                  <c:v>97.376188606231722</c:v>
                </c:pt>
                <c:pt idx="18">
                  <c:v>97.466431617956133</c:v>
                </c:pt>
                <c:pt idx="19">
                  <c:v>97.555155352223295</c:v>
                </c:pt>
                <c:pt idx="20">
                  <c:v>97.642089822708854</c:v>
                </c:pt>
                <c:pt idx="21">
                  <c:v>97.726938876959537</c:v>
                </c:pt>
                <c:pt idx="22">
                  <c:v>97.809379861282892</c:v>
                </c:pt>
                <c:pt idx="23">
                  <c:v>97.889063746417236</c:v>
                </c:pt>
                <c:pt idx="24">
                  <c:v>97.965615805761487</c:v>
                </c:pt>
                <c:pt idx="25">
                  <c:v>98.038636938391235</c:v>
                </c:pt>
                <c:pt idx="26">
                  <c:v>98.107705725017951</c:v>
                </c:pt>
                <c:pt idx="27">
                  <c:v>98.172381295407334</c:v>
                </c:pt>
                <c:pt idx="28">
                  <c:v>98.232207069610524</c:v>
                </c:pt>
                <c:pt idx="29">
                  <c:v>98.286715411962646</c:v>
                </c:pt>
                <c:pt idx="30">
                  <c:v>98.335433205844865</c:v>
                </c:pt>
                <c:pt idx="31">
                  <c:v>98.377888318912511</c:v>
                </c:pt>
                <c:pt idx="32">
                  <c:v>98.413616883782282</c:v>
                </c:pt>
                <c:pt idx="33">
                  <c:v>98.44217126977162</c:v>
                </c:pt>
                <c:pt idx="34">
                  <c:v>98.463128569764791</c:v>
                </c:pt>
                <c:pt idx="35">
                  <c:v>98.476099376011589</c:v>
                </c:pt>
                <c:pt idx="36">
                  <c:v>98.480736573634246</c:v>
                </c:pt>
                <c:pt idx="37">
                  <c:v>98.476743845147553</c:v>
                </c:pt>
                <c:pt idx="38">
                  <c:v>98.463883557614196</c:v>
                </c:pt>
                <c:pt idx="39">
                  <c:v>98.441983699821733</c:v>
                </c:pt>
                <c:pt idx="40">
                  <c:v>98.410943552641541</c:v>
                </c:pt>
                <c:pt idx="41">
                  <c:v>98.370737812533889</c:v>
                </c:pt>
                <c:pt idx="42">
                  <c:v>98.321418945135946</c:v>
                </c:pt>
                <c:pt idx="43">
                  <c:v>98.263117620174199</c:v>
                </c:pt>
                <c:pt idx="44">
                  <c:v>98.196041165880374</c:v>
                </c:pt>
                <c:pt idx="45">
                  <c:v>98.120470074516248</c:v>
                </c:pt>
                <c:pt idx="46">
                  <c:v>98.036752683542829</c:v>
                </c:pt>
                <c:pt idx="47">
                  <c:v>97.94529824233237</c:v>
                </c:pt>
                <c:pt idx="48">
                  <c:v>97.846568645746615</c:v>
                </c:pt>
                <c:pt idx="49">
                  <c:v>97.741069168404394</c:v>
                </c:pt>
                <c:pt idx="50">
                  <c:v>97.629338563938219</c:v>
                </c:pt>
                <c:pt idx="51">
                  <c:v>97.511938901018496</c:v>
                </c:pt>
                <c:pt idx="52">
                  <c:v>97.389445493517769</c:v>
                </c:pt>
                <c:pt idx="53">
                  <c:v>97.262437248804673</c:v>
                </c:pt>
                <c:pt idx="54">
                  <c:v>97.131487710016941</c:v>
                </c:pt>
                <c:pt idx="55">
                  <c:v>96.997157010228648</c:v>
                </c:pt>
                <c:pt idx="56">
                  <c:v>96.859984893807052</c:v>
                </c:pt>
                <c:pt idx="57">
                  <c:v>96.720484897703031</c:v>
                </c:pt>
                <c:pt idx="58">
                  <c:v>96.579139726936248</c:v>
                </c:pt>
                <c:pt idx="59">
                  <c:v>96.436397807135563</c:v>
                </c:pt>
                <c:pt idx="60">
                  <c:v>96.292670954622707</c:v>
                </c:pt>
                <c:pt idx="61">
                  <c:v>96.148333072097117</c:v>
                </c:pt>
                <c:pt idx="62">
                  <c:v>96.003719755512179</c:v>
                </c:pt>
                <c:pt idx="63">
                  <c:v>95.859128684561725</c:v>
                </c:pt>
                <c:pt idx="64">
                  <c:v>95.714820664154814</c:v>
                </c:pt>
                <c:pt idx="65">
                  <c:v>95.571021185920401</c:v>
                </c:pt>
                <c:pt idx="66">
                  <c:v>95.427922385614693</c:v>
                </c:pt>
                <c:pt idx="67">
                  <c:v>95.285685282811357</c:v>
                </c:pt>
                <c:pt idx="68">
                  <c:v>95.144442202086054</c:v>
                </c:pt>
                <c:pt idx="69">
                  <c:v>95.004299288907319</c:v>
                </c:pt>
                <c:pt idx="70">
                  <c:v>94.865339047681303</c:v>
                </c:pt>
                <c:pt idx="71">
                  <c:v>94.727622843167211</c:v>
                </c:pt>
                <c:pt idx="72">
                  <c:v>94.591193319282837</c:v>
                </c:pt>
                <c:pt idx="73">
                  <c:v>94.456076700839319</c:v>
                </c:pt>
                <c:pt idx="74">
                  <c:v>94.3222849538177</c:v>
                </c:pt>
                <c:pt idx="75">
                  <c:v>94.189817788371727</c:v>
                </c:pt>
                <c:pt idx="76">
                  <c:v>94.058664495851644</c:v>
                </c:pt>
                <c:pt idx="77">
                  <c:v>93.928805616883167</c:v>
                </c:pt>
                <c:pt idx="78">
                  <c:v>93.80021444203696</c:v>
                </c:pt>
                <c:pt idx="79">
                  <c:v>93.67285835003581</c:v>
                </c:pt>
                <c:pt idx="80">
                  <c:v>93.546699990923386</c:v>
                </c:pt>
                <c:pt idx="81">
                  <c:v>93.421698323314189</c:v>
                </c:pt>
                <c:pt idx="82">
                  <c:v>93.297809515896333</c:v>
                </c:pt>
                <c:pt idx="83">
                  <c:v>93.174987723899875</c:v>
                </c:pt>
                <c:pt idx="84">
                  <c:v>93.053185751381179</c:v>
                </c:pt>
                <c:pt idx="85">
                  <c:v>92.932355610008514</c:v>
                </c:pt>
                <c:pt idx="86">
                  <c:v>92.812448984643822</c:v>
                </c:pt>
                <c:pt idx="87">
                  <c:v>92.693417615470011</c:v>
                </c:pt>
                <c:pt idx="88">
                  <c:v>92.575213605764063</c:v>
                </c:pt>
                <c:pt idx="89">
                  <c:v>92.457789663708454</c:v>
                </c:pt>
                <c:pt idx="90">
                  <c:v>92.34109928589973</c:v>
                </c:pt>
                <c:pt idx="91">
                  <c:v>92.225096889479346</c:v>
                </c:pt>
                <c:pt idx="92">
                  <c:v>92.109737899097851</c:v>
                </c:pt>
                <c:pt idx="93">
                  <c:v>91.994978794242243</c:v>
                </c:pt>
                <c:pt idx="94">
                  <c:v>91.880777121819847</c:v>
                </c:pt>
                <c:pt idx="95">
                  <c:v>91.767091478304167</c:v>
                </c:pt>
                <c:pt idx="96">
                  <c:v>91.653881465218078</c:v>
                </c:pt>
                <c:pt idx="97">
                  <c:v>91.541107621255236</c:v>
                </c:pt>
                <c:pt idx="98">
                  <c:v>91.42873133392952</c:v>
                </c:pt>
                <c:pt idx="99">
                  <c:v>91.316714733290794</c:v>
                </c:pt>
                <c:pt idx="100">
                  <c:v>91.205020569960169</c:v>
                </c:pt>
                <c:pt idx="101">
                  <c:v>91.093612079515111</c:v>
                </c:pt>
                <c:pt idx="102">
                  <c:v>90.982452835101498</c:v>
                </c:pt>
                <c:pt idx="103">
                  <c:v>90.87150659006376</c:v>
                </c:pt>
                <c:pt idx="104">
                  <c:v>90.760737112370791</c:v>
                </c:pt>
                <c:pt idx="105">
                  <c:v>90.650108012676455</c:v>
                </c:pt>
                <c:pt idx="106">
                  <c:v>90.539582567991772</c:v>
                </c:pt>
                <c:pt idx="107">
                  <c:v>90.429123543165474</c:v>
                </c:pt>
                <c:pt idx="108">
                  <c:v>90.318693012671616</c:v>
                </c:pt>
                <c:pt idx="109">
                  <c:v>90.208252185589018</c:v>
                </c:pt>
                <c:pt idx="110">
                  <c:v>90.097761237126718</c:v>
                </c:pt>
                <c:pt idx="111">
                  <c:v>89.987179150599118</c:v>
                </c:pt>
                <c:pt idx="112">
                  <c:v>89.876463574373744</c:v>
                </c:pt>
                <c:pt idx="113">
                  <c:v>89.765570698993571</c:v>
                </c:pt>
                <c:pt idx="114">
                  <c:v>89.654455160390199</c:v>
                </c:pt>
                <c:pt idx="115">
                  <c:v>89.543069975826995</c:v>
                </c:pt>
                <c:pt idx="116">
                  <c:v>89.431366519900124</c:v>
                </c:pt>
                <c:pt idx="117">
                  <c:v>89.319294548530479</c:v>
                </c:pt>
                <c:pt idx="118">
                  <c:v>89.206802279333303</c:v>
                </c:pt>
                <c:pt idx="119">
                  <c:v>89.093836536980163</c:v>
                </c:pt>
                <c:pt idx="120">
                  <c:v>88.980342972077352</c:v>
                </c:pt>
                <c:pt idx="121">
                  <c:v>88.866266361578752</c:v>
                </c:pt>
                <c:pt idx="122">
                  <c:v>88.751550997728899</c:v>
                </c:pt>
                <c:pt idx="123">
                  <c:v>88.636141170891534</c:v>
                </c:pt>
                <c:pt idx="124">
                  <c:v>88.519981749279367</c:v>
                </c:pt>
                <c:pt idx="125">
                  <c:v>88.403018855502808</c:v>
                </c:pt>
                <c:pt idx="126">
                  <c:v>88.285200635985476</c:v>
                </c:pt>
                <c:pt idx="127">
                  <c:v>88.166478114695053</c:v>
                </c:pt>
                <c:pt idx="128">
                  <c:v>88.04680611742819</c:v>
                </c:pt>
                <c:pt idx="129">
                  <c:v>87.926144247271367</c:v>
                </c:pt>
                <c:pt idx="130">
                  <c:v>87.804457886131217</c:v>
                </c:pt>
                <c:pt idx="131">
                  <c:v>87.681719191772203</c:v>
                </c:pt>
                <c:pt idx="132">
                  <c:v>87.557908055074265</c:v>
                </c:pt>
                <c:pt idx="133">
                  <c:v>87.433012978724634</c:v>
                </c:pt>
                <c:pt idx="134">
                  <c:v>87.307031836787857</c:v>
                </c:pt>
                <c:pt idx="135">
                  <c:v>87.17997247499386</c:v>
                </c:pt>
                <c:pt idx="136">
                  <c:v>87.051853114470433</c:v>
                </c:pt>
                <c:pt idx="137">
                  <c:v>86.922702527169392</c:v>
                </c:pt>
                <c:pt idx="138">
                  <c:v>86.792559959314985</c:v>
                </c:pt>
                <c:pt idx="139">
                  <c:v>86.66147478950495</c:v>
                </c:pt>
                <c:pt idx="140">
                  <c:v>86.529505920043604</c:v>
                </c:pt>
                <c:pt idx="141">
                  <c:v>86.396720912884064</c:v>
                </c:pt>
                <c:pt idx="142">
                  <c:v>86.26319489427236</c:v>
                </c:pt>
                <c:pt idx="143">
                  <c:v>86.129009263836224</c:v>
                </c:pt>
                <c:pt idx="144">
                  <c:v>85.994250253522964</c:v>
                </c:pt>
                <c:pt idx="145">
                  <c:v>85.859007388706829</c:v>
                </c:pt>
                <c:pt idx="146">
                  <c:v>85.723371907453213</c:v>
                </c:pt>
                <c:pt idx="147">
                  <c:v>85.587435194139942</c:v>
                </c:pt>
                <c:pt idx="148">
                  <c:v>85.451287280516354</c:v>
                </c:pt>
                <c:pt idx="149">
                  <c:v>85.315015461235561</c:v>
                </c:pt>
                <c:pt idx="150">
                  <c:v>85.178703062563642</c:v>
                </c:pt>
                <c:pt idx="151">
                  <c:v>85.042428393134145</c:v>
                </c:pt>
                <c:pt idx="152">
                  <c:v>84.906263895110399</c:v>
                </c:pt>
                <c:pt idx="153">
                  <c:v>84.770275503735363</c:v>
                </c:pt>
                <c:pt idx="154">
                  <c:v>84.6345222136693</c:v>
                </c:pt>
                <c:pt idx="155">
                  <c:v>84.499055842261228</c:v>
                </c:pt>
                <c:pt idx="156">
                  <c:v>84.363920973304545</c:v>
                </c:pt>
                <c:pt idx="157">
                  <c:v>84.229155060041876</c:v>
                </c:pt>
                <c:pt idx="158">
                  <c:v>84.094788663200774</c:v>
                </c:pt>
                <c:pt idx="159">
                  <c:v>83.960845798513006</c:v>
                </c:pt>
                <c:pt idx="160">
                  <c:v>83.82734436827306</c:v>
                </c:pt>
                <c:pt idx="161">
                  <c:v>83.694296652732007</c:v>
                </c:pt>
                <c:pt idx="162">
                  <c:v>83.561709839212099</c:v>
                </c:pt>
                <c:pt idx="163">
                  <c:v>83.429586569466665</c:v>
                </c:pt>
                <c:pt idx="164">
                  <c:v>83.297925488748547</c:v>
                </c:pt>
                <c:pt idx="165">
                  <c:v>83.166721783067288</c:v>
                </c:pt>
                <c:pt idx="166">
                  <c:v>83.035967694045567</c:v>
                </c:pt>
                <c:pt idx="167">
                  <c:v>82.905653003504966</c:v>
                </c:pt>
                <c:pt idx="168">
                  <c:v>82.775765482342322</c:v>
                </c:pt>
                <c:pt idx="169">
                  <c:v>82.646291300357731</c:v>
                </c:pt>
                <c:pt idx="170">
                  <c:v>82.517215395449568</c:v>
                </c:pt>
                <c:pt idx="171">
                  <c:v>82.388521802009578</c:v>
                </c:pt>
                <c:pt idx="172">
                  <c:v>82.260193939454837</c:v>
                </c:pt>
                <c:pt idx="173">
                  <c:v>82.132214862656554</c:v>
                </c:pt>
                <c:pt idx="174">
                  <c:v>82.004567476604649</c:v>
                </c:pt>
                <c:pt idx="175">
                  <c:v>81.877234718021853</c:v>
                </c:pt>
                <c:pt idx="176">
                  <c:v>81.750199706847908</c:v>
                </c:pt>
                <c:pt idx="177">
                  <c:v>81.623445870589592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99</c:v>
                </c:pt>
                <c:pt idx="1">
                  <c:v>95.75</c:v>
                </c:pt>
                <c:pt idx="2">
                  <c:v>97.033000000000001</c:v>
                </c:pt>
                <c:pt idx="3">
                  <c:v>98.066999999999993</c:v>
                </c:pt>
                <c:pt idx="4">
                  <c:v>98.867000000000004</c:v>
                </c:pt>
                <c:pt idx="5">
                  <c:v>97.183000000000007</c:v>
                </c:pt>
                <c:pt idx="6">
                  <c:v>96.55</c:v>
                </c:pt>
                <c:pt idx="7">
                  <c:v>96.316999999999993</c:v>
                </c:pt>
                <c:pt idx="8">
                  <c:v>96.382999999999996</c:v>
                </c:pt>
                <c:pt idx="9">
                  <c:v>95.266999999999996</c:v>
                </c:pt>
                <c:pt idx="10">
                  <c:v>97.05</c:v>
                </c:pt>
                <c:pt idx="11">
                  <c:v>96.1</c:v>
                </c:pt>
                <c:pt idx="12">
                  <c:v>96.033000000000001</c:v>
                </c:pt>
                <c:pt idx="13">
                  <c:v>98.283000000000001</c:v>
                </c:pt>
                <c:pt idx="14">
                  <c:v>98.266999999999996</c:v>
                </c:pt>
                <c:pt idx="15">
                  <c:v>95.966999999999999</c:v>
                </c:pt>
                <c:pt idx="16">
                  <c:v>98.5</c:v>
                </c:pt>
                <c:pt idx="17">
                  <c:v>96.483000000000004</c:v>
                </c:pt>
                <c:pt idx="18">
                  <c:v>95.783000000000001</c:v>
                </c:pt>
                <c:pt idx="19">
                  <c:v>95.066999999999993</c:v>
                </c:pt>
                <c:pt idx="20">
                  <c:v>95.167000000000002</c:v>
                </c:pt>
                <c:pt idx="21">
                  <c:v>94.683000000000007</c:v>
                </c:pt>
                <c:pt idx="22">
                  <c:v>95.5</c:v>
                </c:pt>
                <c:pt idx="23">
                  <c:v>95.65</c:v>
                </c:pt>
                <c:pt idx="24">
                  <c:v>94.75</c:v>
                </c:pt>
                <c:pt idx="25">
                  <c:v>97.45</c:v>
                </c:pt>
                <c:pt idx="26">
                  <c:v>96.983000000000004</c:v>
                </c:pt>
                <c:pt idx="27">
                  <c:v>96.3</c:v>
                </c:pt>
                <c:pt idx="28">
                  <c:v>97.016999999999996</c:v>
                </c:pt>
                <c:pt idx="29">
                  <c:v>97.516999999999996</c:v>
                </c:pt>
                <c:pt idx="30">
                  <c:v>98.85</c:v>
                </c:pt>
                <c:pt idx="31">
                  <c:v>97.15</c:v>
                </c:pt>
                <c:pt idx="32">
                  <c:v>99.05</c:v>
                </c:pt>
                <c:pt idx="33">
                  <c:v>98.25</c:v>
                </c:pt>
                <c:pt idx="34">
                  <c:v>98.516999999999996</c:v>
                </c:pt>
                <c:pt idx="35">
                  <c:v>97.15</c:v>
                </c:pt>
                <c:pt idx="36">
                  <c:v>100.05</c:v>
                </c:pt>
                <c:pt idx="37">
                  <c:v>99.516999999999996</c:v>
                </c:pt>
                <c:pt idx="38">
                  <c:v>99.766999999999996</c:v>
                </c:pt>
                <c:pt idx="39">
                  <c:v>99.167000000000002</c:v>
                </c:pt>
                <c:pt idx="40">
                  <c:v>99.716999999999999</c:v>
                </c:pt>
                <c:pt idx="41">
                  <c:v>100.967</c:v>
                </c:pt>
                <c:pt idx="42">
                  <c:v>103.3</c:v>
                </c:pt>
                <c:pt idx="43">
                  <c:v>104.65</c:v>
                </c:pt>
                <c:pt idx="44">
                  <c:v>106.75</c:v>
                </c:pt>
                <c:pt idx="45">
                  <c:v>109</c:v>
                </c:pt>
                <c:pt idx="46">
                  <c:v>113.333</c:v>
                </c:pt>
                <c:pt idx="47">
                  <c:v>120.31699999999999</c:v>
                </c:pt>
                <c:pt idx="48">
                  <c:v>128.81700000000001</c:v>
                </c:pt>
                <c:pt idx="49">
                  <c:v>144.18299999999999</c:v>
                </c:pt>
                <c:pt idx="50">
                  <c:v>162.69999999999999</c:v>
                </c:pt>
                <c:pt idx="51">
                  <c:v>181.083</c:v>
                </c:pt>
                <c:pt idx="52">
                  <c:v>197.7</c:v>
                </c:pt>
                <c:pt idx="53">
                  <c:v>209.8</c:v>
                </c:pt>
                <c:pt idx="54">
                  <c:v>219.5</c:v>
                </c:pt>
                <c:pt idx="55">
                  <c:v>223.68299999999999</c:v>
                </c:pt>
                <c:pt idx="56">
                  <c:v>225.43299999999999</c:v>
                </c:pt>
                <c:pt idx="57">
                  <c:v>223.833</c:v>
                </c:pt>
                <c:pt idx="58">
                  <c:v>218.8</c:v>
                </c:pt>
                <c:pt idx="59">
                  <c:v>207.583</c:v>
                </c:pt>
                <c:pt idx="60">
                  <c:v>178.56700000000001</c:v>
                </c:pt>
                <c:pt idx="61">
                  <c:v>139.733</c:v>
                </c:pt>
                <c:pt idx="62">
                  <c:v>109.7</c:v>
                </c:pt>
                <c:pt idx="63">
                  <c:v>100.45</c:v>
                </c:pt>
                <c:pt idx="64">
                  <c:v>96.766999999999996</c:v>
                </c:pt>
                <c:pt idx="65">
                  <c:v>97.716999999999999</c:v>
                </c:pt>
                <c:pt idx="66">
                  <c:v>98.016999999999996</c:v>
                </c:pt>
                <c:pt idx="67">
                  <c:v>103.333</c:v>
                </c:pt>
                <c:pt idx="68">
                  <c:v>106.033</c:v>
                </c:pt>
                <c:pt idx="69">
                  <c:v>113.85</c:v>
                </c:pt>
                <c:pt idx="70">
                  <c:v>121.15</c:v>
                </c:pt>
                <c:pt idx="71">
                  <c:v>132.6</c:v>
                </c:pt>
                <c:pt idx="72">
                  <c:v>148</c:v>
                </c:pt>
                <c:pt idx="73">
                  <c:v>160.38300000000001</c:v>
                </c:pt>
                <c:pt idx="74">
                  <c:v>172.36699999999999</c:v>
                </c:pt>
                <c:pt idx="75">
                  <c:v>179.56700000000001</c:v>
                </c:pt>
                <c:pt idx="76">
                  <c:v>184.71700000000001</c:v>
                </c:pt>
                <c:pt idx="77">
                  <c:v>188.11699999999999</c:v>
                </c:pt>
                <c:pt idx="78">
                  <c:v>187.38300000000001</c:v>
                </c:pt>
                <c:pt idx="79">
                  <c:v>180.45</c:v>
                </c:pt>
                <c:pt idx="80">
                  <c:v>165.38300000000001</c:v>
                </c:pt>
                <c:pt idx="81">
                  <c:v>136</c:v>
                </c:pt>
                <c:pt idx="82">
                  <c:v>107.767</c:v>
                </c:pt>
                <c:pt idx="83">
                  <c:v>95.8</c:v>
                </c:pt>
                <c:pt idx="84">
                  <c:v>92.216999999999999</c:v>
                </c:pt>
                <c:pt idx="85">
                  <c:v>91.983000000000004</c:v>
                </c:pt>
                <c:pt idx="86">
                  <c:v>92</c:v>
                </c:pt>
                <c:pt idx="87">
                  <c:v>91.4</c:v>
                </c:pt>
                <c:pt idx="88">
                  <c:v>92.433000000000007</c:v>
                </c:pt>
                <c:pt idx="89">
                  <c:v>91.733000000000004</c:v>
                </c:pt>
                <c:pt idx="90">
                  <c:v>89.983000000000004</c:v>
                </c:pt>
                <c:pt idx="91">
                  <c:v>93.05</c:v>
                </c:pt>
                <c:pt idx="92">
                  <c:v>90.933000000000007</c:v>
                </c:pt>
                <c:pt idx="93">
                  <c:v>93.533000000000001</c:v>
                </c:pt>
                <c:pt idx="94">
                  <c:v>92.816999999999993</c:v>
                </c:pt>
                <c:pt idx="95">
                  <c:v>95.683000000000007</c:v>
                </c:pt>
                <c:pt idx="96">
                  <c:v>92.983000000000004</c:v>
                </c:pt>
                <c:pt idx="97">
                  <c:v>92.75</c:v>
                </c:pt>
                <c:pt idx="98">
                  <c:v>91.8</c:v>
                </c:pt>
                <c:pt idx="99">
                  <c:v>91.95</c:v>
                </c:pt>
                <c:pt idx="100">
                  <c:v>93.016999999999996</c:v>
                </c:pt>
                <c:pt idx="101">
                  <c:v>93.167000000000002</c:v>
                </c:pt>
                <c:pt idx="102">
                  <c:v>92.983000000000004</c:v>
                </c:pt>
                <c:pt idx="103">
                  <c:v>92.382999999999996</c:v>
                </c:pt>
                <c:pt idx="104">
                  <c:v>93.9</c:v>
                </c:pt>
                <c:pt idx="105">
                  <c:v>93.483000000000004</c:v>
                </c:pt>
                <c:pt idx="106">
                  <c:v>97.233000000000004</c:v>
                </c:pt>
                <c:pt idx="107">
                  <c:v>99.617000000000004</c:v>
                </c:pt>
                <c:pt idx="108">
                  <c:v>103.617</c:v>
                </c:pt>
                <c:pt idx="109">
                  <c:v>109.05</c:v>
                </c:pt>
                <c:pt idx="110">
                  <c:v>111.25</c:v>
                </c:pt>
                <c:pt idx="111">
                  <c:v>111.65</c:v>
                </c:pt>
                <c:pt idx="112">
                  <c:v>112.867</c:v>
                </c:pt>
                <c:pt idx="113">
                  <c:v>107.35</c:v>
                </c:pt>
                <c:pt idx="114">
                  <c:v>108.267</c:v>
                </c:pt>
                <c:pt idx="115">
                  <c:v>102.1</c:v>
                </c:pt>
                <c:pt idx="116">
                  <c:v>95.917000000000002</c:v>
                </c:pt>
                <c:pt idx="117">
                  <c:v>92.55</c:v>
                </c:pt>
                <c:pt idx="118">
                  <c:v>90.4</c:v>
                </c:pt>
                <c:pt idx="119">
                  <c:v>88.617000000000004</c:v>
                </c:pt>
                <c:pt idx="120">
                  <c:v>89.167000000000002</c:v>
                </c:pt>
                <c:pt idx="121">
                  <c:v>87.35</c:v>
                </c:pt>
                <c:pt idx="122">
                  <c:v>88.7</c:v>
                </c:pt>
                <c:pt idx="123">
                  <c:v>87.85</c:v>
                </c:pt>
                <c:pt idx="124">
                  <c:v>88.632999999999996</c:v>
                </c:pt>
                <c:pt idx="125">
                  <c:v>88.95</c:v>
                </c:pt>
                <c:pt idx="126">
                  <c:v>86.783000000000001</c:v>
                </c:pt>
                <c:pt idx="127">
                  <c:v>90.033000000000001</c:v>
                </c:pt>
                <c:pt idx="128">
                  <c:v>90.6</c:v>
                </c:pt>
                <c:pt idx="129">
                  <c:v>88.033000000000001</c:v>
                </c:pt>
                <c:pt idx="130">
                  <c:v>88.867000000000004</c:v>
                </c:pt>
                <c:pt idx="131">
                  <c:v>88.117000000000004</c:v>
                </c:pt>
                <c:pt idx="132">
                  <c:v>89.2</c:v>
                </c:pt>
                <c:pt idx="133">
                  <c:v>91.966999999999999</c:v>
                </c:pt>
                <c:pt idx="134">
                  <c:v>91.15</c:v>
                </c:pt>
                <c:pt idx="135">
                  <c:v>92.917000000000002</c:v>
                </c:pt>
                <c:pt idx="136">
                  <c:v>95.3</c:v>
                </c:pt>
                <c:pt idx="137">
                  <c:v>97.066999999999993</c:v>
                </c:pt>
                <c:pt idx="138">
                  <c:v>100.383</c:v>
                </c:pt>
                <c:pt idx="139">
                  <c:v>99.183000000000007</c:v>
                </c:pt>
                <c:pt idx="140">
                  <c:v>101.133</c:v>
                </c:pt>
                <c:pt idx="141">
                  <c:v>99.382999999999996</c:v>
                </c:pt>
                <c:pt idx="142">
                  <c:v>92.882999999999996</c:v>
                </c:pt>
                <c:pt idx="143">
                  <c:v>91.716999999999999</c:v>
                </c:pt>
                <c:pt idx="144">
                  <c:v>90.6</c:v>
                </c:pt>
                <c:pt idx="145">
                  <c:v>86.667000000000002</c:v>
                </c:pt>
                <c:pt idx="146">
                  <c:v>88.132999999999996</c:v>
                </c:pt>
                <c:pt idx="147">
                  <c:v>84.716999999999999</c:v>
                </c:pt>
                <c:pt idx="148">
                  <c:v>89</c:v>
                </c:pt>
                <c:pt idx="149">
                  <c:v>85.082999999999998</c:v>
                </c:pt>
                <c:pt idx="150">
                  <c:v>84.582999999999998</c:v>
                </c:pt>
                <c:pt idx="151">
                  <c:v>83.783000000000001</c:v>
                </c:pt>
                <c:pt idx="152">
                  <c:v>85.6</c:v>
                </c:pt>
                <c:pt idx="153">
                  <c:v>84.6</c:v>
                </c:pt>
                <c:pt idx="154">
                  <c:v>85</c:v>
                </c:pt>
                <c:pt idx="155">
                  <c:v>86.216999999999999</c:v>
                </c:pt>
                <c:pt idx="156">
                  <c:v>85.117000000000004</c:v>
                </c:pt>
                <c:pt idx="157">
                  <c:v>88.2</c:v>
                </c:pt>
                <c:pt idx="158">
                  <c:v>83.632999999999996</c:v>
                </c:pt>
                <c:pt idx="159">
                  <c:v>83.3</c:v>
                </c:pt>
                <c:pt idx="160">
                  <c:v>84.266999999999996</c:v>
                </c:pt>
                <c:pt idx="161">
                  <c:v>84.233000000000004</c:v>
                </c:pt>
                <c:pt idx="162">
                  <c:v>85.4</c:v>
                </c:pt>
                <c:pt idx="163">
                  <c:v>84.533000000000001</c:v>
                </c:pt>
                <c:pt idx="164">
                  <c:v>85.683000000000007</c:v>
                </c:pt>
                <c:pt idx="165">
                  <c:v>87.082999999999998</c:v>
                </c:pt>
                <c:pt idx="166">
                  <c:v>86.5</c:v>
                </c:pt>
                <c:pt idx="167">
                  <c:v>86.2</c:v>
                </c:pt>
                <c:pt idx="168">
                  <c:v>83.65</c:v>
                </c:pt>
                <c:pt idx="169">
                  <c:v>85.183000000000007</c:v>
                </c:pt>
                <c:pt idx="170">
                  <c:v>84.316999999999993</c:v>
                </c:pt>
                <c:pt idx="171">
                  <c:v>86.766999999999996</c:v>
                </c:pt>
                <c:pt idx="172">
                  <c:v>87.183000000000007</c:v>
                </c:pt>
                <c:pt idx="173">
                  <c:v>85.582999999999998</c:v>
                </c:pt>
                <c:pt idx="174">
                  <c:v>87.183000000000007</c:v>
                </c:pt>
                <c:pt idx="175">
                  <c:v>86.917000000000002</c:v>
                </c:pt>
                <c:pt idx="176">
                  <c:v>85.466999999999999</c:v>
                </c:pt>
                <c:pt idx="177">
                  <c:v>84.417000000000002</c:v>
                </c:pt>
                <c:pt idx="178">
                  <c:v>88.516999999999996</c:v>
                </c:pt>
                <c:pt idx="179">
                  <c:v>86.1</c:v>
                </c:pt>
                <c:pt idx="180">
                  <c:v>86.516999999999996</c:v>
                </c:pt>
                <c:pt idx="181">
                  <c:v>84.983000000000004</c:v>
                </c:pt>
                <c:pt idx="182">
                  <c:v>83.9</c:v>
                </c:pt>
                <c:pt idx="183">
                  <c:v>85.433000000000007</c:v>
                </c:pt>
                <c:pt idx="184">
                  <c:v>83.933000000000007</c:v>
                </c:pt>
                <c:pt idx="185">
                  <c:v>82.167000000000002</c:v>
                </c:pt>
                <c:pt idx="186">
                  <c:v>83.582999999999998</c:v>
                </c:pt>
                <c:pt idx="187">
                  <c:v>82.582999999999998</c:v>
                </c:pt>
                <c:pt idx="188">
                  <c:v>81.367000000000004</c:v>
                </c:pt>
                <c:pt idx="189">
                  <c:v>81.716999999999999</c:v>
                </c:pt>
                <c:pt idx="190">
                  <c:v>80.45</c:v>
                </c:pt>
                <c:pt idx="191">
                  <c:v>82.766999999999996</c:v>
                </c:pt>
                <c:pt idx="192">
                  <c:v>81.733000000000004</c:v>
                </c:pt>
                <c:pt idx="193">
                  <c:v>81.082999999999998</c:v>
                </c:pt>
                <c:pt idx="194">
                  <c:v>81.667000000000002</c:v>
                </c:pt>
                <c:pt idx="195">
                  <c:v>83.716999999999999</c:v>
                </c:pt>
                <c:pt idx="196">
                  <c:v>81.683000000000007</c:v>
                </c:pt>
                <c:pt idx="197">
                  <c:v>82.766999999999996</c:v>
                </c:pt>
                <c:pt idx="198">
                  <c:v>82.466999999999999</c:v>
                </c:pt>
                <c:pt idx="199">
                  <c:v>83.75</c:v>
                </c:pt>
                <c:pt idx="200">
                  <c:v>81.266999999999996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95.428473004077659</c:v>
                </c:pt>
                <c:pt idx="8">
                  <c:v>95.566441156181639</c:v>
                </c:pt>
                <c:pt idx="9">
                  <c:v>95.704508537042514</c:v>
                </c:pt>
                <c:pt idx="10">
                  <c:v>95.842597670261895</c:v>
                </c:pt>
                <c:pt idx="11">
                  <c:v>95.980616649098081</c:v>
                </c:pt>
                <c:pt idx="12">
                  <c:v>96.118457489911862</c:v>
                </c:pt>
                <c:pt idx="13">
                  <c:v>96.255994400364827</c:v>
                </c:pt>
                <c:pt idx="14">
                  <c:v>96.393081980354992</c:v>
                </c:pt>
                <c:pt idx="15">
                  <c:v>96.529553380960479</c:v>
                </c:pt>
                <c:pt idx="16">
                  <c:v>96.665218455943744</c:v>
                </c:pt>
                <c:pt idx="17">
                  <c:v>96.799861952823292</c:v>
                </c:pt>
                <c:pt idx="18">
                  <c:v>96.933241808642407</c:v>
                </c:pt>
                <c:pt idx="19">
                  <c:v>97.065087644571733</c:v>
                </c:pt>
                <c:pt idx="20">
                  <c:v>97.195099603972963</c:v>
                </c:pt>
                <c:pt idx="21">
                  <c:v>97.322947771303916</c:v>
                </c:pt>
                <c:pt idx="22">
                  <c:v>97.448272583463321</c:v>
                </c:pt>
                <c:pt idx="23">
                  <c:v>97.570686971799276</c:v>
                </c:pt>
                <c:pt idx="24">
                  <c:v>97.689781574889849</c:v>
                </c:pt>
                <c:pt idx="25">
                  <c:v>97.805135442098631</c:v>
                </c:pt>
                <c:pt idx="26">
                  <c:v>97.916336522976678</c:v>
                </c:pt>
                <c:pt idx="27">
                  <c:v>98.023019374053561</c:v>
                </c:pt>
                <c:pt idx="28">
                  <c:v>98.124932547433986</c:v>
                </c:pt>
                <c:pt idx="29">
                  <c:v>98.22205583551451</c:v>
                </c:pt>
                <c:pt idx="30">
                  <c:v>98.314798750127309</c:v>
                </c:pt>
                <c:pt idx="31">
                  <c:v>98.404326914637267</c:v>
                </c:pt>
                <c:pt idx="32">
                  <c:v>98.493082380509975</c:v>
                </c:pt>
                <c:pt idx="33">
                  <c:v>98.585585834777675</c:v>
                </c:pt>
                <c:pt idx="34">
                  <c:v>98.689629606746323</c:v>
                </c:pt>
                <c:pt idx="35">
                  <c:v>98.817983539092481</c:v>
                </c:pt>
                <c:pt idx="36">
                  <c:v>98.99073063105817</c:v>
                </c:pt>
                <c:pt idx="37">
                  <c:v>99.238311791586128</c:v>
                </c:pt>
                <c:pt idx="38">
                  <c:v>99.605273022529843</c:v>
                </c:pt>
                <c:pt idx="39">
                  <c:v>100.15455956959542</c:v>
                </c:pt>
                <c:pt idx="40">
                  <c:v>100.97198333462673</c:v>
                </c:pt>
                <c:pt idx="41">
                  <c:v>102.17021069146803</c:v>
                </c:pt>
                <c:pt idx="42">
                  <c:v>103.89130936430138</c:v>
                </c:pt>
                <c:pt idx="43">
                  <c:v>106.306614961972</c:v>
                </c:pt>
                <c:pt idx="44">
                  <c:v>109.61251701984003</c:v>
                </c:pt>
                <c:pt idx="45">
                  <c:v>114.02082445781218</c:v>
                </c:pt>
                <c:pt idx="46">
                  <c:v>119.74274935773755</c:v>
                </c:pt>
                <c:pt idx="47">
                  <c:v>126.96630680356198</c:v>
                </c:pt>
                <c:pt idx="48">
                  <c:v>135.82805249083407</c:v>
                </c:pt>
                <c:pt idx="49">
                  <c:v>146.38142255370357</c:v>
                </c:pt>
                <c:pt idx="50">
                  <c:v>158.56503339499145</c:v>
                </c:pt>
                <c:pt idx="51">
                  <c:v>172.17353542615979</c:v>
                </c:pt>
                <c:pt idx="52">
                  <c:v>186.82595591053567</c:v>
                </c:pt>
                <c:pt idx="53">
                  <c:v>201.90209544602524</c:v>
                </c:pt>
                <c:pt idx="54">
                  <c:v>216.37786163926035</c:v>
                </c:pt>
                <c:pt idx="55">
                  <c:v>228.50359562116518</c:v>
                </c:pt>
                <c:pt idx="56">
                  <c:v>235.49497595740155</c:v>
                </c:pt>
                <c:pt idx="57">
                  <c:v>233.84781627954737</c:v>
                </c:pt>
                <c:pt idx="58">
                  <c:v>220.93817775347907</c:v>
                </c:pt>
                <c:pt idx="59">
                  <c:v>197.407199664366</c:v>
                </c:pt>
                <c:pt idx="60">
                  <c:v>168.1906438694686</c:v>
                </c:pt>
                <c:pt idx="61">
                  <c:v>140.45683704164853</c:v>
                </c:pt>
                <c:pt idx="62">
                  <c:v>119.73639004500598</c:v>
                </c:pt>
                <c:pt idx="63">
                  <c:v>107.57804310710576</c:v>
                </c:pt>
                <c:pt idx="64">
                  <c:v>102.30074859147555</c:v>
                </c:pt>
                <c:pt idx="65">
                  <c:v>101.29636898386924</c:v>
                </c:pt>
                <c:pt idx="66">
                  <c:v>102.66825539161084</c:v>
                </c:pt>
                <c:pt idx="67">
                  <c:v>105.55955925867966</c:v>
                </c:pt>
                <c:pt idx="68">
                  <c:v>109.79171237146994</c:v>
                </c:pt>
                <c:pt idx="69">
                  <c:v>115.46242055726169</c:v>
                </c:pt>
                <c:pt idx="70">
                  <c:v>122.70895153026711</c:v>
                </c:pt>
                <c:pt idx="71">
                  <c:v>131.59202200274333</c:v>
                </c:pt>
                <c:pt idx="72">
                  <c:v>142.03081771091345</c:v>
                </c:pt>
                <c:pt idx="73">
                  <c:v>153.75511086205361</c:v>
                </c:pt>
                <c:pt idx="74">
                  <c:v>166.24535163070971</c:v>
                </c:pt>
                <c:pt idx="75">
                  <c:v>178.58256814451815</c:v>
                </c:pt>
                <c:pt idx="76">
                  <c:v>189.09214858577926</c:v>
                </c:pt>
                <c:pt idx="77">
                  <c:v>194.91612552298588</c:v>
                </c:pt>
                <c:pt idx="78">
                  <c:v>192.36997489447995</c:v>
                </c:pt>
                <c:pt idx="79">
                  <c:v>179.11831257946287</c:v>
                </c:pt>
                <c:pt idx="80">
                  <c:v>157.14073634698795</c:v>
                </c:pt>
                <c:pt idx="81">
                  <c:v>132.92422017642974</c:v>
                </c:pt>
                <c:pt idx="82">
                  <c:v>113.3964247373228</c:v>
                </c:pt>
                <c:pt idx="83">
                  <c:v>101.53874865364364</c:v>
                </c:pt>
                <c:pt idx="84">
                  <c:v>96.035429344163461</c:v>
                </c:pt>
                <c:pt idx="85">
                  <c:v>94.035646825845674</c:v>
                </c:pt>
                <c:pt idx="86">
                  <c:v>93.415450045473136</c:v>
                </c:pt>
                <c:pt idx="87">
                  <c:v>93.194899927583791</c:v>
                </c:pt>
                <c:pt idx="88">
                  <c:v>93.061241555450351</c:v>
                </c:pt>
                <c:pt idx="89">
                  <c:v>92.942434887267368</c:v>
                </c:pt>
                <c:pt idx="90">
                  <c:v>92.826238084923389</c:v>
                </c:pt>
                <c:pt idx="91">
                  <c:v>92.711106669399413</c:v>
                </c:pt>
                <c:pt idx="92">
                  <c:v>92.596968711913661</c:v>
                </c:pt>
                <c:pt idx="93">
                  <c:v>92.484065768132893</c:v>
                </c:pt>
                <c:pt idx="94">
                  <c:v>92.373044539544281</c:v>
                </c:pt>
                <c:pt idx="95">
                  <c:v>92.265384316074261</c:v>
                </c:pt>
                <c:pt idx="96">
                  <c:v>92.164214758013287</c:v>
                </c:pt>
                <c:pt idx="97">
                  <c:v>92.075738590444629</c:v>
                </c:pt>
                <c:pt idx="98">
                  <c:v>92.011507462587176</c:v>
                </c:pt>
                <c:pt idx="99">
                  <c:v>91.991725574430362</c:v>
                </c:pt>
                <c:pt idx="100">
                  <c:v>92.049494555423578</c:v>
                </c:pt>
                <c:pt idx="101">
                  <c:v>92.235389534285105</c:v>
                </c:pt>
                <c:pt idx="102">
                  <c:v>92.62097063623429</c:v>
                </c:pt>
                <c:pt idx="103">
                  <c:v>93.29893099861745</c:v>
                </c:pt>
                <c:pt idx="104">
                  <c:v>94.376849043230607</c:v>
                </c:pt>
                <c:pt idx="105">
                  <c:v>95.961204695437957</c:v>
                </c:pt>
                <c:pt idx="106">
                  <c:v>98.128388401005068</c:v>
                </c:pt>
                <c:pt idx="107">
                  <c:v>100.8798507161988</c:v>
                </c:pt>
                <c:pt idx="108">
                  <c:v>104.08139379060005</c:v>
                </c:pt>
                <c:pt idx="109">
                  <c:v>107.39868755963062</c:v>
                </c:pt>
                <c:pt idx="110">
                  <c:v>110.26884133578052</c:v>
                </c:pt>
                <c:pt idx="111">
                  <c:v>111.97687501026529</c:v>
                </c:pt>
                <c:pt idx="112">
                  <c:v>111.88615865553886</c:v>
                </c:pt>
                <c:pt idx="113">
                  <c:v>109.76137140319614</c:v>
                </c:pt>
                <c:pt idx="114">
                  <c:v>105.98279293604682</c:v>
                </c:pt>
                <c:pt idx="115">
                  <c:v>101.44848417939309</c:v>
                </c:pt>
                <c:pt idx="116">
                  <c:v>97.175098284829318</c:v>
                </c:pt>
                <c:pt idx="117">
                  <c:v>93.860869612047708</c:v>
                </c:pt>
                <c:pt idx="118">
                  <c:v>91.696520596635168</c:v>
                </c:pt>
                <c:pt idx="119">
                  <c:v>90.480812086796263</c:v>
                </c:pt>
                <c:pt idx="120">
                  <c:v>89.870733760153186</c:v>
                </c:pt>
                <c:pt idx="121">
                  <c:v>89.572813000935795</c:v>
                </c:pt>
                <c:pt idx="122">
                  <c:v>89.407923509794927</c:v>
                </c:pt>
                <c:pt idx="123">
                  <c:v>89.291662061504425</c:v>
                </c:pt>
                <c:pt idx="124">
                  <c:v>89.193360270928423</c:v>
                </c:pt>
                <c:pt idx="125">
                  <c:v>89.106623046611332</c:v>
                </c:pt>
                <c:pt idx="126">
                  <c:v>89.035710390825955</c:v>
                </c:pt>
                <c:pt idx="127">
                  <c:v>88.991720978429825</c:v>
                </c:pt>
                <c:pt idx="128">
                  <c:v>88.99301147652649</c:v>
                </c:pt>
                <c:pt idx="129">
                  <c:v>89.066800061259102</c:v>
                </c:pt>
                <c:pt idx="130">
                  <c:v>89.25027074011517</c:v>
                </c:pt>
                <c:pt idx="131">
                  <c:v>89.589820143894499</c:v>
                </c:pt>
                <c:pt idx="132">
                  <c:v>90.137141651318373</c:v>
                </c:pt>
                <c:pt idx="133">
                  <c:v>90.941196907418202</c:v>
                </c:pt>
                <c:pt idx="134">
                  <c:v>92.036075808926185</c:v>
                </c:pt>
                <c:pt idx="135">
                  <c:v>93.42628424500252</c:v>
                </c:pt>
                <c:pt idx="136">
                  <c:v>95.072752090937172</c:v>
                </c:pt>
                <c:pt idx="137">
                  <c:v>96.883923670743499</c:v>
                </c:pt>
                <c:pt idx="138">
                  <c:v>98.710994695254257</c:v>
                </c:pt>
                <c:pt idx="139">
                  <c:v>100.28880110906782</c:v>
                </c:pt>
                <c:pt idx="140">
                  <c:v>100.9028991021562</c:v>
                </c:pt>
                <c:pt idx="141">
                  <c:v>99.125839867394177</c:v>
                </c:pt>
                <c:pt idx="142">
                  <c:v>94.630551558144063</c:v>
                </c:pt>
                <c:pt idx="143">
                  <c:v>90.116044679828008</c:v>
                </c:pt>
                <c:pt idx="144">
                  <c:v>87.87458650048643</c:v>
                </c:pt>
                <c:pt idx="145">
                  <c:v>87.262989678377409</c:v>
                </c:pt>
                <c:pt idx="146">
                  <c:v>87.111677878302046</c:v>
                </c:pt>
                <c:pt idx="147">
                  <c:v>87.020919465347291</c:v>
                </c:pt>
                <c:pt idx="148">
                  <c:v>86.934392164982796</c:v>
                </c:pt>
                <c:pt idx="149">
                  <c:v>86.848364812036692</c:v>
                </c:pt>
                <c:pt idx="150">
                  <c:v>86.762670953292769</c:v>
                </c:pt>
                <c:pt idx="151">
                  <c:v>86.677258809312903</c:v>
                </c:pt>
                <c:pt idx="152">
                  <c:v>86.592079336540223</c:v>
                </c:pt>
                <c:pt idx="153">
                  <c:v>86.507085125350457</c:v>
                </c:pt>
                <c:pt idx="154">
                  <c:v>86.422230961777856</c:v>
                </c:pt>
                <c:pt idx="155">
                  <c:v>86.337474301330616</c:v>
                </c:pt>
                <c:pt idx="156">
                  <c:v>86.252775637833764</c:v>
                </c:pt>
                <c:pt idx="157">
                  <c:v>86.168098768342929</c:v>
                </c:pt>
                <c:pt idx="158">
                  <c:v>86.083410959177286</c:v>
                </c:pt>
                <c:pt idx="159">
                  <c:v>85.998683021208251</c:v>
                </c:pt>
                <c:pt idx="160">
                  <c:v>85.913889304726624</c:v>
                </c:pt>
                <c:pt idx="161">
                  <c:v>85.829007625534871</c:v>
                </c:pt>
                <c:pt idx="162">
                  <c:v>85.744019134460274</c:v>
                </c:pt>
                <c:pt idx="163">
                  <c:v>85.658908142386764</c:v>
                </c:pt>
                <c:pt idx="164">
                  <c:v>85.573661912293844</c:v>
                </c:pt>
                <c:pt idx="165">
                  <c:v>85.488270428815198</c:v>
                </c:pt>
                <c:pt idx="166">
                  <c:v>85.402726154614584</c:v>
                </c:pt>
                <c:pt idx="167">
                  <c:v>85.317023781540911</c:v>
                </c:pt>
                <c:pt idx="168">
                  <c:v>85.231159983156203</c:v>
                </c:pt>
                <c:pt idx="169">
                  <c:v>85.145133173906956</c:v>
                </c:pt>
                <c:pt idx="170">
                  <c:v>85.05894327897758</c:v>
                </c:pt>
                <c:pt idx="171">
                  <c:v>84.972591517759213</c:v>
                </c:pt>
                <c:pt idx="172">
                  <c:v>84.886080202906584</c:v>
                </c:pt>
                <c:pt idx="173">
                  <c:v>84.799412556142315</c:v>
                </c:pt>
                <c:pt idx="174">
                  <c:v>84.71259254130193</c:v>
                </c:pt>
                <c:pt idx="175">
                  <c:v>84.625624714581917</c:v>
                </c:pt>
                <c:pt idx="176">
                  <c:v>84.538514091545281</c:v>
                </c:pt>
                <c:pt idx="177">
                  <c:v>84.451266030137305</c:v>
                </c:pt>
                <c:pt idx="178">
                  <c:v>84.363886128755738</c:v>
                </c:pt>
                <c:pt idx="179">
                  <c:v>84.276380138283912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95.428473004073027</c:v>
                </c:pt>
                <c:pt idx="8">
                  <c:v>95.56644115616659</c:v>
                </c:pt>
                <c:pt idx="9">
                  <c:v>95.70450853699478</c:v>
                </c:pt>
                <c:pt idx="10">
                  <c:v>95.842597670113804</c:v>
                </c:pt>
                <c:pt idx="11">
                  <c:v>95.980616648648919</c:v>
                </c:pt>
                <c:pt idx="12">
                  <c:v>96.118457488580049</c:v>
                </c:pt>
                <c:pt idx="13">
                  <c:v>96.255994396504235</c:v>
                </c:pt>
                <c:pt idx="14">
                  <c:v>96.393081969414354</c:v>
                </c:pt>
                <c:pt idx="15">
                  <c:v>96.529553350649138</c:v>
                </c:pt>
                <c:pt idx="16">
                  <c:v>96.665218373843857</c:v>
                </c:pt>
                <c:pt idx="17">
                  <c:v>96.799861735425722</c:v>
                </c:pt>
                <c:pt idx="18">
                  <c:v>96.933241245858667</c:v>
                </c:pt>
                <c:pt idx="19">
                  <c:v>97.06508622026638</c:v>
                </c:pt>
                <c:pt idx="20">
                  <c:v>97.195096079944619</c:v>
                </c:pt>
                <c:pt idx="21">
                  <c:v>97.322939247167383</c:v>
                </c:pt>
                <c:pt idx="22">
                  <c:v>97.448252425988727</c:v>
                </c:pt>
                <c:pt idx="23">
                  <c:v>97.57064037065679</c:v>
                </c:pt>
                <c:pt idx="24">
                  <c:v>97.689676249827187</c:v>
                </c:pt>
                <c:pt idx="25">
                  <c:v>97.804902717865772</c:v>
                </c:pt>
                <c:pt idx="26">
                  <c:v>97.915833802925249</c:v>
                </c:pt>
                <c:pt idx="27">
                  <c:v>98.021957713876247</c:v>
                </c:pt>
                <c:pt idx="28">
                  <c:v>98.122740653341836</c:v>
                </c:pt>
                <c:pt idx="29">
                  <c:v>98.217631700990665</c:v>
                </c:pt>
                <c:pt idx="30">
                  <c:v>98.306068799227404</c:v>
                </c:pt>
                <c:pt idx="31">
                  <c:v>98.38748583236972</c:v>
                </c:pt>
                <c:pt idx="32">
                  <c:v>98.461320740960829</c:v>
                </c:pt>
                <c:pt idx="33">
                  <c:v>98.527024556573011</c:v>
                </c:pt>
                <c:pt idx="34">
                  <c:v>98.584071181854966</c:v>
                </c:pt>
                <c:pt idx="35">
                  <c:v>98.631967679201679</c:v>
                </c:pt>
                <c:pt idx="36">
                  <c:v>98.670264773691059</c:v>
                </c:pt>
                <c:pt idx="37">
                  <c:v>98.698567226832608</c:v>
                </c:pt>
                <c:pt idx="38">
                  <c:v>98.716543702376924</c:v>
                </c:pt>
                <c:pt idx="39">
                  <c:v>98.723935728724911</c:v>
                </c:pt>
                <c:pt idx="40">
                  <c:v>98.720565368148044</c:v>
                </c:pt>
                <c:pt idx="41">
                  <c:v>98.70634123330521</c:v>
                </c:pt>
                <c:pt idx="42">
                  <c:v>98.681262546580896</c:v>
                </c:pt>
                <c:pt idx="43">
                  <c:v>98.645421015412893</c:v>
                </c:pt>
                <c:pt idx="44">
                  <c:v>98.599000392548007</c:v>
                </c:pt>
                <c:pt idx="45">
                  <c:v>98.542273697589437</c:v>
                </c:pt>
                <c:pt idx="46">
                  <c:v>98.475598187419564</c:v>
                </c:pt>
                <c:pt idx="47">
                  <c:v>98.399408269675618</c:v>
                </c:pt>
                <c:pt idx="48">
                  <c:v>98.314206647361843</c:v>
                </c:pt>
                <c:pt idx="49">
                  <c:v>98.220554057090396</c:v>
                </c:pt>
                <c:pt idx="50">
                  <c:v>98.119058013504073</c:v>
                </c:pt>
                <c:pt idx="51">
                  <c:v>98.010360995700779</c:v>
                </c:pt>
                <c:pt idx="52">
                  <c:v>97.89512850802582</c:v>
                </c:pt>
                <c:pt idx="53">
                  <c:v>97.774037419818697</c:v>
                </c:pt>
                <c:pt idx="54">
                  <c:v>97.647764940834762</c:v>
                </c:pt>
                <c:pt idx="55">
                  <c:v>97.516978526575372</c:v>
                </c:pt>
                <c:pt idx="56">
                  <c:v>97.382326936637796</c:v>
                </c:pt>
                <c:pt idx="57">
                  <c:v>97.244432595286895</c:v>
                </c:pt>
                <c:pt idx="58">
                  <c:v>97.103885331947396</c:v>
                </c:pt>
                <c:pt idx="59">
                  <c:v>96.961237514365564</c:v>
                </c:pt>
                <c:pt idx="60">
                  <c:v>96.81700053172203</c:v>
                </c:pt>
                <c:pt idx="61">
                  <c:v>96.671642540681347</c:v>
                </c:pt>
                <c:pt idx="62">
                  <c:v>96.525587354787504</c:v>
                </c:pt>
                <c:pt idx="63">
                  <c:v>96.379214336373423</c:v>
                </c:pt>
                <c:pt idx="64">
                  <c:v>96.232859139170088</c:v>
                </c:pt>
                <c:pt idx="65">
                  <c:v>96.086815147551889</c:v>
                </c:pt>
                <c:pt idx="66">
                  <c:v>95.941335463096806</c:v>
                </c:pt>
                <c:pt idx="67">
                  <c:v>95.796635299098924</c:v>
                </c:pt>
                <c:pt idx="68">
                  <c:v>95.652894657175125</c:v>
                </c:pt>
                <c:pt idx="69">
                  <c:v>95.510261175690957</c:v>
                </c:pt>
                <c:pt idx="70">
                  <c:v>95.368853056164951</c:v>
                </c:pt>
                <c:pt idx="71">
                  <c:v>95.228761990139546</c:v>
                </c:pt>
                <c:pt idx="72">
                  <c:v>95.09005602452298</c:v>
                </c:pt>
                <c:pt idx="73">
                  <c:v>94.952782317631844</c:v>
                </c:pt>
                <c:pt idx="74">
                  <c:v>94.816969750812078</c:v>
                </c:pt>
                <c:pt idx="75">
                  <c:v>94.682631371459223</c:v>
                </c:pt>
                <c:pt idx="76">
                  <c:v>94.549766652483626</c:v>
                </c:pt>
                <c:pt idx="77">
                  <c:v>94.418363560844469</c:v>
                </c:pt>
                <c:pt idx="78">
                  <c:v>94.288400433838973</c:v>
                </c:pt>
                <c:pt idx="79">
                  <c:v>94.159847666539889</c:v>
                </c:pt>
                <c:pt idx="80">
                  <c:v>94.032669217300153</c:v>
                </c:pt>
                <c:pt idx="81">
                  <c:v>93.906823940768788</c:v>
                </c:pt>
                <c:pt idx="82">
                  <c:v>93.782266759553053</c:v>
                </c:pt>
                <c:pt idx="83">
                  <c:v>93.658949686676976</c:v>
                </c:pt>
                <c:pt idx="84">
                  <c:v>93.536822711465206</c:v>
                </c:pt>
                <c:pt idx="85">
                  <c:v>93.415834561543264</c:v>
                </c:pt>
                <c:pt idx="86">
                  <c:v>93.295933353395995</c:v>
                </c:pt>
                <c:pt idx="87">
                  <c:v>93.177067143451069</c:v>
                </c:pt>
                <c:pt idx="88">
                  <c:v>93.059184391023223</c:v>
                </c:pt>
                <c:pt idx="89">
                  <c:v>92.942234343725531</c:v>
                </c:pt>
                <c:pt idx="90">
                  <c:v>92.826167355170355</c:v>
                </c:pt>
                <c:pt idx="91">
                  <c:v>92.710935143978446</c:v>
                </c:pt>
                <c:pt idx="92">
                  <c:v>92.596491002315631</c:v>
                </c:pt>
                <c:pt idx="93">
                  <c:v>92.482789961402503</c:v>
                </c:pt>
                <c:pt idx="94">
                  <c:v>92.369788920702959</c:v>
                </c:pt>
                <c:pt idx="95">
                  <c:v>92.257446746804348</c:v>
                </c:pt>
                <c:pt idx="96">
                  <c:v>92.145724347356875</c:v>
                </c:pt>
                <c:pt idx="97">
                  <c:v>92.034584724844535</c:v>
                </c:pt>
                <c:pt idx="98">
                  <c:v>91.923993014415885</c:v>
                </c:pt>
                <c:pt idx="99">
                  <c:v>91.813916509504608</c:v>
                </c:pt>
                <c:pt idx="100">
                  <c:v>91.704324678516556</c:v>
                </c:pt>
                <c:pt idx="101">
                  <c:v>91.595189175443139</c:v>
                </c:pt>
                <c:pt idx="102">
                  <c:v>91.486483846880787</c:v>
                </c:pt>
                <c:pt idx="103">
                  <c:v>91.378184737579616</c:v>
                </c:pt>
                <c:pt idx="104">
                  <c:v>91.270270096310242</c:v>
                </c:pt>
                <c:pt idx="105">
                  <c:v>91.162720383515818</c:v>
                </c:pt>
                <c:pt idx="106">
                  <c:v>91.055518281901087</c:v>
                </c:pt>
                <c:pt idx="107">
                  <c:v>90.948648710791304</c:v>
                </c:pt>
                <c:pt idx="108">
                  <c:v>90.842098844767293</c:v>
                </c:pt>
                <c:pt idx="109">
                  <c:v>90.735858136737278</c:v>
                </c:pt>
                <c:pt idx="110">
                  <c:v>90.629918345236248</c:v>
                </c:pt>
                <c:pt idx="111">
                  <c:v>90.524273565342412</c:v>
                </c:pt>
                <c:pt idx="112">
                  <c:v>90.418920262161379</c:v>
                </c:pt>
                <c:pt idx="113">
                  <c:v>90.313857305349487</c:v>
                </c:pt>
                <c:pt idx="114">
                  <c:v>90.209086002625341</c:v>
                </c:pt>
                <c:pt idx="115">
                  <c:v>90.104610129657246</c:v>
                </c:pt>
                <c:pt idx="116">
                  <c:v>90.000435953117687</c:v>
                </c:pt>
                <c:pt idx="117">
                  <c:v>89.89657224308003</c:v>
                </c:pt>
                <c:pt idx="118">
                  <c:v>89.793030270313366</c:v>
                </c:pt>
                <c:pt idx="119">
                  <c:v>89.689823783438641</c:v>
                </c:pt>
                <c:pt idx="120">
                  <c:v>89.586968960379053</c:v>
                </c:pt>
                <c:pt idx="121">
                  <c:v>89.484484328115926</c:v>
                </c:pt>
                <c:pt idx="122">
                  <c:v>89.382390644506259</c:v>
                </c:pt>
                <c:pt idx="123">
                  <c:v>89.280710735891446</c:v>
                </c:pt>
                <c:pt idx="124">
                  <c:v>89.179469284501437</c:v>
                </c:pt>
                <c:pt idx="125">
                  <c:v>89.07869256030645</c:v>
                </c:pt>
                <c:pt idx="126">
                  <c:v>88.978408093054711</c:v>
                </c:pt>
                <c:pt idx="127">
                  <c:v>88.878644281817103</c:v>
                </c:pt>
                <c:pt idx="128">
                  <c:v>88.779429941468294</c:v>
                </c:pt>
                <c:pt idx="129">
                  <c:v>88.680793788167989</c:v>
                </c:pt>
                <c:pt idx="130">
                  <c:v>88.582763869019189</c:v>
                </c:pt>
                <c:pt idx="131">
                  <c:v>88.485366944572775</c:v>
                </c:pt>
                <c:pt idx="132">
                  <c:v>88.388627836559365</c:v>
                </c:pt>
                <c:pt idx="133">
                  <c:v>88.29256875694179</c:v>
                </c:pt>
                <c:pt idx="134">
                  <c:v>88.197208637818662</c:v>
                </c:pt>
                <c:pt idx="135">
                  <c:v>88.102562484566619</c:v>
                </c:pt>
                <c:pt idx="136">
                  <c:v>88.008640776561805</c:v>
                </c:pt>
                <c:pt idx="137">
                  <c:v>87.915448940573256</c:v>
                </c:pt>
                <c:pt idx="138">
                  <c:v>87.822986921232285</c:v>
                </c:pt>
                <c:pt idx="139">
                  <c:v>87.731248870712079</c:v>
                </c:pt>
                <c:pt idx="140">
                  <c:v>87.640222975888065</c:v>
                </c:pt>
                <c:pt idx="141">
                  <c:v>87.549891435928785</c:v>
                </c:pt>
                <c:pt idx="142">
                  <c:v>87.460230596778374</c:v>
                </c:pt>
                <c:pt idx="143">
                  <c:v>87.371211241759568</c:v>
                </c:pt>
                <c:pt idx="144">
                  <c:v>87.282799030067153</c:v>
                </c:pt>
                <c:pt idx="145">
                  <c:v>87.19495506780666</c:v>
                </c:pt>
                <c:pt idx="146">
                  <c:v>87.107636590004176</c:v>
                </c:pt>
                <c:pt idx="147">
                  <c:v>87.02079772714464</c:v>
                </c:pt>
                <c:pt idx="148">
                  <c:v>86.934390326626158</c:v>
                </c:pt>
                <c:pt idx="149">
                  <c:v>86.848364798224196</c:v>
                </c:pt>
                <c:pt idx="150">
                  <c:v>86.762670953241397</c:v>
                </c:pt>
                <c:pt idx="151">
                  <c:v>86.677258809312804</c:v>
                </c:pt>
                <c:pt idx="152">
                  <c:v>86.592079336540223</c:v>
                </c:pt>
                <c:pt idx="153">
                  <c:v>86.507085125350457</c:v>
                </c:pt>
                <c:pt idx="154">
                  <c:v>86.422230961777856</c:v>
                </c:pt>
                <c:pt idx="155">
                  <c:v>86.337474301330616</c:v>
                </c:pt>
                <c:pt idx="156">
                  <c:v>86.252775637833764</c:v>
                </c:pt>
                <c:pt idx="157">
                  <c:v>86.168098768342929</c:v>
                </c:pt>
                <c:pt idx="158">
                  <c:v>86.083410959177286</c:v>
                </c:pt>
                <c:pt idx="159">
                  <c:v>85.998683021208251</c:v>
                </c:pt>
                <c:pt idx="160">
                  <c:v>85.913889304726624</c:v>
                </c:pt>
                <c:pt idx="161">
                  <c:v>85.829007625534871</c:v>
                </c:pt>
                <c:pt idx="162">
                  <c:v>85.744019134460274</c:v>
                </c:pt>
                <c:pt idx="163">
                  <c:v>85.658908142386764</c:v>
                </c:pt>
                <c:pt idx="164">
                  <c:v>85.573661912293844</c:v>
                </c:pt>
                <c:pt idx="165">
                  <c:v>85.488270428815198</c:v>
                </c:pt>
                <c:pt idx="166">
                  <c:v>85.402726154614584</c:v>
                </c:pt>
                <c:pt idx="167">
                  <c:v>85.317023781540911</c:v>
                </c:pt>
                <c:pt idx="168">
                  <c:v>85.231159983156203</c:v>
                </c:pt>
                <c:pt idx="169">
                  <c:v>85.145133173906956</c:v>
                </c:pt>
                <c:pt idx="170">
                  <c:v>85.05894327897758</c:v>
                </c:pt>
                <c:pt idx="171">
                  <c:v>84.972591517759213</c:v>
                </c:pt>
                <c:pt idx="172">
                  <c:v>84.886080202906584</c:v>
                </c:pt>
                <c:pt idx="173">
                  <c:v>84.799412556142315</c:v>
                </c:pt>
                <c:pt idx="174">
                  <c:v>84.71259254130193</c:v>
                </c:pt>
                <c:pt idx="175">
                  <c:v>84.625624714581917</c:v>
                </c:pt>
                <c:pt idx="176">
                  <c:v>84.538514091545281</c:v>
                </c:pt>
                <c:pt idx="177">
                  <c:v>84.451266030137305</c:v>
                </c:pt>
                <c:pt idx="178">
                  <c:v>84.363886128755738</c:v>
                </c:pt>
                <c:pt idx="179">
                  <c:v>84.276380138283912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98.417000000000002</c:v>
                </c:pt>
                <c:pt idx="1">
                  <c:v>97.05</c:v>
                </c:pt>
                <c:pt idx="2">
                  <c:v>97.233000000000004</c:v>
                </c:pt>
                <c:pt idx="3">
                  <c:v>95.483000000000004</c:v>
                </c:pt>
                <c:pt idx="4">
                  <c:v>95.016999999999996</c:v>
                </c:pt>
                <c:pt idx="5">
                  <c:v>97.516999999999996</c:v>
                </c:pt>
                <c:pt idx="6">
                  <c:v>96.617000000000004</c:v>
                </c:pt>
                <c:pt idx="7">
                  <c:v>97.117000000000004</c:v>
                </c:pt>
                <c:pt idx="8">
                  <c:v>97</c:v>
                </c:pt>
                <c:pt idx="9">
                  <c:v>96.867000000000004</c:v>
                </c:pt>
                <c:pt idx="10">
                  <c:v>97.75</c:v>
                </c:pt>
                <c:pt idx="11">
                  <c:v>95.35</c:v>
                </c:pt>
                <c:pt idx="12">
                  <c:v>97.9</c:v>
                </c:pt>
                <c:pt idx="13">
                  <c:v>95.4</c:v>
                </c:pt>
                <c:pt idx="14">
                  <c:v>96.417000000000002</c:v>
                </c:pt>
                <c:pt idx="15">
                  <c:v>97.25</c:v>
                </c:pt>
                <c:pt idx="16">
                  <c:v>98.117000000000004</c:v>
                </c:pt>
                <c:pt idx="17">
                  <c:v>95.066999999999993</c:v>
                </c:pt>
                <c:pt idx="18">
                  <c:v>96.95</c:v>
                </c:pt>
                <c:pt idx="19">
                  <c:v>97.582999999999998</c:v>
                </c:pt>
                <c:pt idx="20">
                  <c:v>96.683000000000007</c:v>
                </c:pt>
                <c:pt idx="21">
                  <c:v>95.533000000000001</c:v>
                </c:pt>
                <c:pt idx="22">
                  <c:v>96.733000000000004</c:v>
                </c:pt>
                <c:pt idx="23">
                  <c:v>95.516999999999996</c:v>
                </c:pt>
                <c:pt idx="24">
                  <c:v>95.9</c:v>
                </c:pt>
                <c:pt idx="25">
                  <c:v>96.933000000000007</c:v>
                </c:pt>
                <c:pt idx="26">
                  <c:v>96.283000000000001</c:v>
                </c:pt>
                <c:pt idx="27">
                  <c:v>96.966999999999999</c:v>
                </c:pt>
                <c:pt idx="28">
                  <c:v>96.683000000000007</c:v>
                </c:pt>
                <c:pt idx="29">
                  <c:v>96.117000000000004</c:v>
                </c:pt>
                <c:pt idx="30">
                  <c:v>98.2</c:v>
                </c:pt>
                <c:pt idx="31">
                  <c:v>95.65</c:v>
                </c:pt>
                <c:pt idx="32">
                  <c:v>98.9</c:v>
                </c:pt>
                <c:pt idx="33">
                  <c:v>98.783000000000001</c:v>
                </c:pt>
                <c:pt idx="34">
                  <c:v>97.233000000000004</c:v>
                </c:pt>
                <c:pt idx="35">
                  <c:v>98.082999999999998</c:v>
                </c:pt>
                <c:pt idx="36">
                  <c:v>101.68300000000001</c:v>
                </c:pt>
                <c:pt idx="37">
                  <c:v>99.617000000000004</c:v>
                </c:pt>
                <c:pt idx="38">
                  <c:v>98.132999999999996</c:v>
                </c:pt>
                <c:pt idx="39">
                  <c:v>98.783000000000001</c:v>
                </c:pt>
                <c:pt idx="40">
                  <c:v>96.733000000000004</c:v>
                </c:pt>
                <c:pt idx="41">
                  <c:v>98.55</c:v>
                </c:pt>
                <c:pt idx="42">
                  <c:v>100.217</c:v>
                </c:pt>
                <c:pt idx="43">
                  <c:v>102.367</c:v>
                </c:pt>
                <c:pt idx="44">
                  <c:v>103.867</c:v>
                </c:pt>
                <c:pt idx="45">
                  <c:v>106.117</c:v>
                </c:pt>
                <c:pt idx="46">
                  <c:v>109.133</c:v>
                </c:pt>
                <c:pt idx="47">
                  <c:v>115.717</c:v>
                </c:pt>
                <c:pt idx="48">
                  <c:v>125.93300000000001</c:v>
                </c:pt>
                <c:pt idx="49">
                  <c:v>144.18299999999999</c:v>
                </c:pt>
                <c:pt idx="50">
                  <c:v>161.417</c:v>
                </c:pt>
                <c:pt idx="51">
                  <c:v>179.71700000000001</c:v>
                </c:pt>
                <c:pt idx="52">
                  <c:v>195.767</c:v>
                </c:pt>
                <c:pt idx="53">
                  <c:v>207.333</c:v>
                </c:pt>
                <c:pt idx="54">
                  <c:v>216.93299999999999</c:v>
                </c:pt>
                <c:pt idx="55">
                  <c:v>221.983</c:v>
                </c:pt>
                <c:pt idx="56">
                  <c:v>224.75</c:v>
                </c:pt>
                <c:pt idx="57">
                  <c:v>222.38300000000001</c:v>
                </c:pt>
                <c:pt idx="58">
                  <c:v>218.78299999999999</c:v>
                </c:pt>
                <c:pt idx="59">
                  <c:v>208.86699999999999</c:v>
                </c:pt>
                <c:pt idx="60">
                  <c:v>188.167</c:v>
                </c:pt>
                <c:pt idx="61">
                  <c:v>157.35</c:v>
                </c:pt>
                <c:pt idx="62">
                  <c:v>121.833</c:v>
                </c:pt>
                <c:pt idx="63">
                  <c:v>101.917</c:v>
                </c:pt>
                <c:pt idx="64">
                  <c:v>98.983000000000004</c:v>
                </c:pt>
                <c:pt idx="65">
                  <c:v>99.617000000000004</c:v>
                </c:pt>
                <c:pt idx="66">
                  <c:v>98.766999999999996</c:v>
                </c:pt>
                <c:pt idx="67">
                  <c:v>98.766999999999996</c:v>
                </c:pt>
                <c:pt idx="68">
                  <c:v>102.017</c:v>
                </c:pt>
                <c:pt idx="69">
                  <c:v>107.133</c:v>
                </c:pt>
                <c:pt idx="70">
                  <c:v>117.35</c:v>
                </c:pt>
                <c:pt idx="71">
                  <c:v>126.18300000000001</c:v>
                </c:pt>
                <c:pt idx="72">
                  <c:v>141.03299999999999</c:v>
                </c:pt>
                <c:pt idx="73">
                  <c:v>153.667</c:v>
                </c:pt>
                <c:pt idx="74">
                  <c:v>163.31700000000001</c:v>
                </c:pt>
                <c:pt idx="75">
                  <c:v>174.56700000000001</c:v>
                </c:pt>
                <c:pt idx="76">
                  <c:v>180.233</c:v>
                </c:pt>
                <c:pt idx="77">
                  <c:v>184.28299999999999</c:v>
                </c:pt>
                <c:pt idx="78">
                  <c:v>184.61699999999999</c:v>
                </c:pt>
                <c:pt idx="79">
                  <c:v>182.13300000000001</c:v>
                </c:pt>
                <c:pt idx="80">
                  <c:v>176.017</c:v>
                </c:pt>
                <c:pt idx="81">
                  <c:v>162.083</c:v>
                </c:pt>
                <c:pt idx="82">
                  <c:v>137.06700000000001</c:v>
                </c:pt>
                <c:pt idx="83">
                  <c:v>110.333</c:v>
                </c:pt>
                <c:pt idx="84">
                  <c:v>95.25</c:v>
                </c:pt>
                <c:pt idx="85">
                  <c:v>92.867000000000004</c:v>
                </c:pt>
                <c:pt idx="86">
                  <c:v>90.316999999999993</c:v>
                </c:pt>
                <c:pt idx="87">
                  <c:v>90.5</c:v>
                </c:pt>
                <c:pt idx="88">
                  <c:v>90.316999999999993</c:v>
                </c:pt>
                <c:pt idx="89">
                  <c:v>89.05</c:v>
                </c:pt>
                <c:pt idx="90">
                  <c:v>91.033000000000001</c:v>
                </c:pt>
                <c:pt idx="91">
                  <c:v>91.382999999999996</c:v>
                </c:pt>
                <c:pt idx="92">
                  <c:v>93.65</c:v>
                </c:pt>
                <c:pt idx="93">
                  <c:v>89.65</c:v>
                </c:pt>
                <c:pt idx="94">
                  <c:v>90.617000000000004</c:v>
                </c:pt>
                <c:pt idx="95">
                  <c:v>89.183000000000007</c:v>
                </c:pt>
                <c:pt idx="96">
                  <c:v>88.832999999999998</c:v>
                </c:pt>
                <c:pt idx="97">
                  <c:v>88.917000000000002</c:v>
                </c:pt>
                <c:pt idx="98">
                  <c:v>92.417000000000002</c:v>
                </c:pt>
                <c:pt idx="99">
                  <c:v>94.65</c:v>
                </c:pt>
                <c:pt idx="100">
                  <c:v>91.867000000000004</c:v>
                </c:pt>
                <c:pt idx="101">
                  <c:v>88.566999999999993</c:v>
                </c:pt>
                <c:pt idx="102">
                  <c:v>89.832999999999998</c:v>
                </c:pt>
                <c:pt idx="103">
                  <c:v>92.733000000000004</c:v>
                </c:pt>
                <c:pt idx="104">
                  <c:v>91.7</c:v>
                </c:pt>
                <c:pt idx="105">
                  <c:v>91.632999999999996</c:v>
                </c:pt>
                <c:pt idx="106">
                  <c:v>93.1</c:v>
                </c:pt>
                <c:pt idx="107">
                  <c:v>96.082999999999998</c:v>
                </c:pt>
                <c:pt idx="108">
                  <c:v>100</c:v>
                </c:pt>
                <c:pt idx="109">
                  <c:v>102.283</c:v>
                </c:pt>
                <c:pt idx="110">
                  <c:v>108.133</c:v>
                </c:pt>
                <c:pt idx="111">
                  <c:v>110.45</c:v>
                </c:pt>
                <c:pt idx="112">
                  <c:v>110.95</c:v>
                </c:pt>
                <c:pt idx="113">
                  <c:v>112.75</c:v>
                </c:pt>
                <c:pt idx="114">
                  <c:v>109.867</c:v>
                </c:pt>
                <c:pt idx="115">
                  <c:v>108.55</c:v>
                </c:pt>
                <c:pt idx="116">
                  <c:v>104.2</c:v>
                </c:pt>
                <c:pt idx="117">
                  <c:v>97.882999999999996</c:v>
                </c:pt>
                <c:pt idx="118">
                  <c:v>95.582999999999998</c:v>
                </c:pt>
                <c:pt idx="119">
                  <c:v>88.716999999999999</c:v>
                </c:pt>
                <c:pt idx="120">
                  <c:v>89.483000000000004</c:v>
                </c:pt>
                <c:pt idx="121">
                  <c:v>88.082999999999998</c:v>
                </c:pt>
                <c:pt idx="122">
                  <c:v>87.4</c:v>
                </c:pt>
                <c:pt idx="123">
                  <c:v>89.332999999999998</c:v>
                </c:pt>
                <c:pt idx="124">
                  <c:v>89.7</c:v>
                </c:pt>
                <c:pt idx="125">
                  <c:v>87.766999999999996</c:v>
                </c:pt>
                <c:pt idx="126">
                  <c:v>87.632999999999996</c:v>
                </c:pt>
                <c:pt idx="127">
                  <c:v>87.85</c:v>
                </c:pt>
                <c:pt idx="128">
                  <c:v>84.566999999999993</c:v>
                </c:pt>
                <c:pt idx="129">
                  <c:v>88.516999999999996</c:v>
                </c:pt>
                <c:pt idx="130">
                  <c:v>85.733000000000004</c:v>
                </c:pt>
                <c:pt idx="131">
                  <c:v>86.367000000000004</c:v>
                </c:pt>
                <c:pt idx="132">
                  <c:v>86.75</c:v>
                </c:pt>
                <c:pt idx="133">
                  <c:v>85.882999999999996</c:v>
                </c:pt>
                <c:pt idx="134">
                  <c:v>90.7</c:v>
                </c:pt>
                <c:pt idx="135">
                  <c:v>91.35</c:v>
                </c:pt>
                <c:pt idx="136">
                  <c:v>92.016999999999996</c:v>
                </c:pt>
                <c:pt idx="137">
                  <c:v>94.132999999999996</c:v>
                </c:pt>
                <c:pt idx="138">
                  <c:v>96.733000000000004</c:v>
                </c:pt>
                <c:pt idx="139">
                  <c:v>99.65</c:v>
                </c:pt>
                <c:pt idx="140">
                  <c:v>102.217</c:v>
                </c:pt>
                <c:pt idx="141">
                  <c:v>102.717</c:v>
                </c:pt>
                <c:pt idx="142">
                  <c:v>99.582999999999998</c:v>
                </c:pt>
                <c:pt idx="143">
                  <c:v>98.766999999999996</c:v>
                </c:pt>
                <c:pt idx="144">
                  <c:v>96.566999999999993</c:v>
                </c:pt>
                <c:pt idx="145">
                  <c:v>92.367000000000004</c:v>
                </c:pt>
                <c:pt idx="146">
                  <c:v>90.816999999999993</c:v>
                </c:pt>
                <c:pt idx="147">
                  <c:v>87.683000000000007</c:v>
                </c:pt>
                <c:pt idx="148">
                  <c:v>87.733000000000004</c:v>
                </c:pt>
                <c:pt idx="149">
                  <c:v>87.566999999999993</c:v>
                </c:pt>
                <c:pt idx="150">
                  <c:v>89.667000000000002</c:v>
                </c:pt>
                <c:pt idx="151">
                  <c:v>86.867000000000004</c:v>
                </c:pt>
                <c:pt idx="152">
                  <c:v>88.167000000000002</c:v>
                </c:pt>
                <c:pt idx="153">
                  <c:v>86.983000000000004</c:v>
                </c:pt>
                <c:pt idx="154">
                  <c:v>86.683000000000007</c:v>
                </c:pt>
                <c:pt idx="155">
                  <c:v>86.95</c:v>
                </c:pt>
                <c:pt idx="156">
                  <c:v>84.417000000000002</c:v>
                </c:pt>
                <c:pt idx="157">
                  <c:v>84.117000000000004</c:v>
                </c:pt>
                <c:pt idx="158">
                  <c:v>85.466999999999999</c:v>
                </c:pt>
                <c:pt idx="159">
                  <c:v>83.7</c:v>
                </c:pt>
                <c:pt idx="160">
                  <c:v>85.033000000000001</c:v>
                </c:pt>
                <c:pt idx="161">
                  <c:v>85</c:v>
                </c:pt>
                <c:pt idx="162">
                  <c:v>83.7</c:v>
                </c:pt>
                <c:pt idx="163">
                  <c:v>86.25</c:v>
                </c:pt>
                <c:pt idx="164">
                  <c:v>85.066999999999993</c:v>
                </c:pt>
                <c:pt idx="165">
                  <c:v>85.3</c:v>
                </c:pt>
                <c:pt idx="166">
                  <c:v>85.066999999999993</c:v>
                </c:pt>
                <c:pt idx="167">
                  <c:v>86.5</c:v>
                </c:pt>
                <c:pt idx="168">
                  <c:v>86.016999999999996</c:v>
                </c:pt>
                <c:pt idx="169">
                  <c:v>87.15</c:v>
                </c:pt>
                <c:pt idx="170">
                  <c:v>87.9</c:v>
                </c:pt>
                <c:pt idx="171">
                  <c:v>88.617000000000004</c:v>
                </c:pt>
                <c:pt idx="172">
                  <c:v>90.433000000000007</c:v>
                </c:pt>
                <c:pt idx="173">
                  <c:v>89.75</c:v>
                </c:pt>
                <c:pt idx="174">
                  <c:v>86.617000000000004</c:v>
                </c:pt>
                <c:pt idx="175">
                  <c:v>89.617000000000004</c:v>
                </c:pt>
                <c:pt idx="176">
                  <c:v>91.566999999999993</c:v>
                </c:pt>
                <c:pt idx="177">
                  <c:v>89.667000000000002</c:v>
                </c:pt>
                <c:pt idx="178">
                  <c:v>89.9</c:v>
                </c:pt>
                <c:pt idx="179">
                  <c:v>91.783000000000001</c:v>
                </c:pt>
                <c:pt idx="180">
                  <c:v>92.382999999999996</c:v>
                </c:pt>
                <c:pt idx="181">
                  <c:v>91.667000000000002</c:v>
                </c:pt>
                <c:pt idx="182">
                  <c:v>90.783000000000001</c:v>
                </c:pt>
                <c:pt idx="183">
                  <c:v>90.382999999999996</c:v>
                </c:pt>
                <c:pt idx="184">
                  <c:v>90.283000000000001</c:v>
                </c:pt>
                <c:pt idx="185">
                  <c:v>89.3</c:v>
                </c:pt>
                <c:pt idx="186">
                  <c:v>92.8</c:v>
                </c:pt>
                <c:pt idx="187">
                  <c:v>92.917000000000002</c:v>
                </c:pt>
                <c:pt idx="188">
                  <c:v>90.867000000000004</c:v>
                </c:pt>
                <c:pt idx="189">
                  <c:v>92.65</c:v>
                </c:pt>
                <c:pt idx="190">
                  <c:v>89.766999999999996</c:v>
                </c:pt>
                <c:pt idx="191">
                  <c:v>88.233000000000004</c:v>
                </c:pt>
                <c:pt idx="192">
                  <c:v>89.867000000000004</c:v>
                </c:pt>
                <c:pt idx="193">
                  <c:v>90.3</c:v>
                </c:pt>
                <c:pt idx="194">
                  <c:v>90.783000000000001</c:v>
                </c:pt>
                <c:pt idx="195">
                  <c:v>91.582999999999998</c:v>
                </c:pt>
                <c:pt idx="196">
                  <c:v>92.983000000000004</c:v>
                </c:pt>
                <c:pt idx="197">
                  <c:v>91.716999999999999</c:v>
                </c:pt>
                <c:pt idx="198">
                  <c:v>92.683000000000007</c:v>
                </c:pt>
                <c:pt idx="199">
                  <c:v>93.283000000000001</c:v>
                </c:pt>
                <c:pt idx="200">
                  <c:v>93.266999999999996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96.125201754626531</c:v>
                </c:pt>
                <c:pt idx="9">
                  <c:v>96.204721670683185</c:v>
                </c:pt>
                <c:pt idx="10">
                  <c:v>96.283876735775038</c:v>
                </c:pt>
                <c:pt idx="11">
                  <c:v>96.362570006085022</c:v>
                </c:pt>
                <c:pt idx="12">
                  <c:v>96.440691085299548</c:v>
                </c:pt>
                <c:pt idx="13">
                  <c:v>96.518114877262789</c:v>
                </c:pt>
                <c:pt idx="14">
                  <c:v>96.594700315454787</c:v>
                </c:pt>
                <c:pt idx="15">
                  <c:v>96.670289092128158</c:v>
                </c:pt>
                <c:pt idx="16">
                  <c:v>96.744704416682822</c:v>
                </c:pt>
                <c:pt idx="17">
                  <c:v>96.817749841464149</c:v>
                </c:pt>
                <c:pt idx="18">
                  <c:v>96.889208205079413</c:v>
                </c:pt>
                <c:pt idx="19">
                  <c:v>96.958840761762033</c:v>
                </c:pt>
                <c:pt idx="20">
                  <c:v>97.026386597160524</c:v>
                </c:pt>
                <c:pt idx="21">
                  <c:v>97.091562490406105</c:v>
                </c:pt>
                <c:pt idx="22">
                  <c:v>97.154063497569169</c:v>
                </c:pt>
                <c:pt idx="23">
                  <c:v>97.213564756086882</c:v>
                </c:pt>
                <c:pt idx="24">
                  <c:v>97.269725440574064</c:v>
                </c:pt>
                <c:pt idx="25">
                  <c:v>97.322196606164027</c:v>
                </c:pt>
                <c:pt idx="26">
                  <c:v>97.370636114229924</c:v>
                </c:pt>
                <c:pt idx="27">
                  <c:v>97.414736380416926</c:v>
                </c:pt>
                <c:pt idx="28">
                  <c:v>97.454274948354382</c:v>
                </c:pt>
                <c:pt idx="29">
                  <c:v>97.489204721963432</c:v>
                </c:pt>
                <c:pt idx="30">
                  <c:v>97.519811097645032</c:v>
                </c:pt>
                <c:pt idx="31">
                  <c:v>97.546978220676124</c:v>
                </c:pt>
                <c:pt idx="32">
                  <c:v>97.572626735864617</c:v>
                </c:pt>
                <c:pt idx="33">
                  <c:v>97.600410218858087</c:v>
                </c:pt>
                <c:pt idx="34">
                  <c:v>97.636784412913968</c:v>
                </c:pt>
                <c:pt idx="35">
                  <c:v>97.692586662370431</c:v>
                </c:pt>
                <c:pt idx="36">
                  <c:v>97.785272370257957</c:v>
                </c:pt>
                <c:pt idx="37">
                  <c:v>97.941935874566468</c:v>
                </c:pt>
                <c:pt idx="38">
                  <c:v>98.203175771160289</c:v>
                </c:pt>
                <c:pt idx="39">
                  <c:v>98.627729413439809</c:v>
                </c:pt>
                <c:pt idx="40">
                  <c:v>99.297583134598696</c:v>
                </c:pt>
                <c:pt idx="41">
                  <c:v>100.32296256498738</c:v>
                </c:pt>
                <c:pt idx="42">
                  <c:v>101.84624436801029</c:v>
                </c:pt>
                <c:pt idx="43">
                  <c:v>104.04346317382634</c:v>
                </c:pt>
                <c:pt idx="44">
                  <c:v>107.12180848803594</c:v>
                </c:pt>
                <c:pt idx="45">
                  <c:v>111.31143820967581</c:v>
                </c:pt>
                <c:pt idx="46">
                  <c:v>116.85020640865341</c:v>
                </c:pt>
                <c:pt idx="47">
                  <c:v>123.96060023611359</c:v>
                </c:pt>
                <c:pt idx="48">
                  <c:v>132.81925227592458</c:v>
                </c:pt>
                <c:pt idx="49">
                  <c:v>143.52042195761996</c:v>
                </c:pt>
                <c:pt idx="50">
                  <c:v>156.03457885657795</c:v>
                </c:pt>
                <c:pt idx="51">
                  <c:v>170.15921700378382</c:v>
                </c:pt>
                <c:pt idx="52">
                  <c:v>185.44921482125309</c:v>
                </c:pt>
                <c:pt idx="53">
                  <c:v>201.104099392264</c:v>
                </c:pt>
                <c:pt idx="54">
                  <c:v>215.80470206887458</c:v>
                </c:pt>
                <c:pt idx="55">
                  <c:v>227.57105019555752</c:v>
                </c:pt>
                <c:pt idx="56">
                  <c:v>233.85090900254829</c:v>
                </c:pt>
                <c:pt idx="57">
                  <c:v>232.10706777977504</c:v>
                </c:pt>
                <c:pt idx="58">
                  <c:v>220.93163688101495</c:v>
                </c:pt>
                <c:pt idx="59">
                  <c:v>201.17642629706131</c:v>
                </c:pt>
                <c:pt idx="60">
                  <c:v>176.21995818263269</c:v>
                </c:pt>
                <c:pt idx="61">
                  <c:v>150.87684887422569</c:v>
                </c:pt>
                <c:pt idx="62">
                  <c:v>129.47703361534499</c:v>
                </c:pt>
                <c:pt idx="63">
                  <c:v>114.34621081810947</c:v>
                </c:pt>
                <c:pt idx="64">
                  <c:v>105.55637060120029</c:v>
                </c:pt>
                <c:pt idx="65">
                  <c:v>101.78048731013155</c:v>
                </c:pt>
                <c:pt idx="66">
                  <c:v>101.41418048005177</c:v>
                </c:pt>
                <c:pt idx="67">
                  <c:v>103.28003834329209</c:v>
                </c:pt>
                <c:pt idx="68">
                  <c:v>106.78306019987815</c:v>
                </c:pt>
                <c:pt idx="69">
                  <c:v>111.74982445073468</c:v>
                </c:pt>
                <c:pt idx="70">
                  <c:v>118.20447950354867</c:v>
                </c:pt>
                <c:pt idx="71">
                  <c:v>126.19905581456165</c:v>
                </c:pt>
                <c:pt idx="72">
                  <c:v>135.70798889940394</c:v>
                </c:pt>
                <c:pt idx="73">
                  <c:v>146.55860963412459</c:v>
                </c:pt>
                <c:pt idx="74">
                  <c:v>158.36170863104235</c:v>
                </c:pt>
                <c:pt idx="75">
                  <c:v>170.39638870562257</c:v>
                </c:pt>
                <c:pt idx="76">
                  <c:v>181.41413322696036</c:v>
                </c:pt>
                <c:pt idx="77">
                  <c:v>189.44271947793126</c:v>
                </c:pt>
                <c:pt idx="78">
                  <c:v>191.91592029540018</c:v>
                </c:pt>
                <c:pt idx="79">
                  <c:v>186.55300653967984</c:v>
                </c:pt>
                <c:pt idx="80">
                  <c:v>172.8848113495788</c:v>
                </c:pt>
                <c:pt idx="81">
                  <c:v>153.32864958500898</c:v>
                </c:pt>
                <c:pt idx="82">
                  <c:v>132.51081957622145</c:v>
                </c:pt>
                <c:pt idx="83">
                  <c:v>114.96220243613605</c:v>
                </c:pt>
                <c:pt idx="84">
                  <c:v>102.98609222404347</c:v>
                </c:pt>
                <c:pt idx="85">
                  <c:v>96.2933912781359</c:v>
                </c:pt>
                <c:pt idx="86">
                  <c:v>93.193490690569504</c:v>
                </c:pt>
                <c:pt idx="87">
                  <c:v>91.968798616868568</c:v>
                </c:pt>
                <c:pt idx="88">
                  <c:v>91.516925127699423</c:v>
                </c:pt>
                <c:pt idx="89">
                  <c:v>91.320458019305704</c:v>
                </c:pt>
                <c:pt idx="90">
                  <c:v>91.19260184759392</c:v>
                </c:pt>
                <c:pt idx="91">
                  <c:v>91.080236912748902</c:v>
                </c:pt>
                <c:pt idx="92">
                  <c:v>90.971345126080266</c:v>
                </c:pt>
                <c:pt idx="93">
                  <c:v>90.863875312023481</c:v>
                </c:pt>
                <c:pt idx="94">
                  <c:v>90.757904094643166</c:v>
                </c:pt>
                <c:pt idx="95">
                  <c:v>90.654320182774057</c:v>
                </c:pt>
                <c:pt idx="96">
                  <c:v>90.555092805593333</c:v>
                </c:pt>
                <c:pt idx="97">
                  <c:v>90.464161242107764</c:v>
                </c:pt>
                <c:pt idx="98">
                  <c:v>90.388952045024979</c:v>
                </c:pt>
                <c:pt idx="99">
                  <c:v>90.342693629181611</c:v>
                </c:pt>
                <c:pt idx="100">
                  <c:v>90.347619973257267</c:v>
                </c:pt>
                <c:pt idx="101">
                  <c:v>90.438893812232664</c:v>
                </c:pt>
                <c:pt idx="102">
                  <c:v>90.668608643284685</c:v>
                </c:pt>
                <c:pt idx="103">
                  <c:v>91.10857373575395</c:v>
                </c:pt>
                <c:pt idx="104">
                  <c:v>91.849880174578914</c:v>
                </c:pt>
                <c:pt idx="105">
                  <c:v>92.996710735130321</c:v>
                </c:pt>
                <c:pt idx="106">
                  <c:v>94.65166038732589</c:v>
                </c:pt>
                <c:pt idx="107">
                  <c:v>96.889908144506592</c:v>
                </c:pt>
                <c:pt idx="108">
                  <c:v>99.719893525197932</c:v>
                </c:pt>
                <c:pt idx="109">
                  <c:v>103.03021417082017</c:v>
                </c:pt>
                <c:pt idx="110">
                  <c:v>106.53122628769914</c:v>
                </c:pt>
                <c:pt idx="111">
                  <c:v>109.72069803127285</c:v>
                </c:pt>
                <c:pt idx="112">
                  <c:v>111.92809617905834</c:v>
                </c:pt>
                <c:pt idx="113">
                  <c:v>112.48769706537314</c:v>
                </c:pt>
                <c:pt idx="114">
                  <c:v>111.0183282117838</c:v>
                </c:pt>
                <c:pt idx="115">
                  <c:v>107.66998306845187</c:v>
                </c:pt>
                <c:pt idx="116">
                  <c:v>103.14788762695285</c:v>
                </c:pt>
                <c:pt idx="117">
                  <c:v>98.443043611848097</c:v>
                </c:pt>
                <c:pt idx="118">
                  <c:v>94.418194319078594</c:v>
                </c:pt>
                <c:pt idx="119">
                  <c:v>91.511461546382364</c:v>
                </c:pt>
                <c:pt idx="120">
                  <c:v>89.710304435418962</c:v>
                </c:pt>
                <c:pt idx="121">
                  <c:v>88.73473303072592</c:v>
                </c:pt>
                <c:pt idx="122">
                  <c:v>88.255860407466258</c:v>
                </c:pt>
                <c:pt idx="123">
                  <c:v>88.025185706491399</c:v>
                </c:pt>
                <c:pt idx="124">
                  <c:v>87.900533520144918</c:v>
                </c:pt>
                <c:pt idx="125">
                  <c:v>87.817783851064917</c:v>
                </c:pt>
                <c:pt idx="126">
                  <c:v>87.755454929414128</c:v>
                </c:pt>
                <c:pt idx="127">
                  <c:v>87.711930155218539</c:v>
                </c:pt>
                <c:pt idx="128">
                  <c:v>87.69564038937871</c:v>
                </c:pt>
                <c:pt idx="129">
                  <c:v>87.722744836766026</c:v>
                </c:pt>
                <c:pt idx="130">
                  <c:v>87.817864771281904</c:v>
                </c:pt>
                <c:pt idx="131">
                  <c:v>88.015327964398651</c:v>
                </c:pt>
                <c:pt idx="132">
                  <c:v>88.359351187278364</c:v>
                </c:pt>
                <c:pt idx="133">
                  <c:v>88.90187285938056</c:v>
                </c:pt>
                <c:pt idx="134">
                  <c:v>89.696959013453679</c:v>
                </c:pt>
                <c:pt idx="135">
                  <c:v>90.791263043262958</c:v>
                </c:pt>
                <c:pt idx="136">
                  <c:v>92.211082174368144</c:v>
                </c:pt>
                <c:pt idx="137">
                  <c:v>93.948001808584849</c:v>
                </c:pt>
                <c:pt idx="138">
                  <c:v>95.946536230222875</c:v>
                </c:pt>
                <c:pt idx="139">
                  <c:v>98.097516372559028</c:v>
                </c:pt>
                <c:pt idx="140">
                  <c:v>100.23184986413168</c:v>
                </c:pt>
                <c:pt idx="141">
                  <c:v>102.03670348469285</c:v>
                </c:pt>
                <c:pt idx="142">
                  <c:v>102.67913479072691</c:v>
                </c:pt>
                <c:pt idx="143">
                  <c:v>100.63182574207605</c:v>
                </c:pt>
                <c:pt idx="144">
                  <c:v>95.633090670338092</c:v>
                </c:pt>
                <c:pt idx="145">
                  <c:v>90.534598250275579</c:v>
                </c:pt>
                <c:pt idx="146">
                  <c:v>87.879226644281857</c:v>
                </c:pt>
                <c:pt idx="147">
                  <c:v>87.153814681480512</c:v>
                </c:pt>
                <c:pt idx="148">
                  <c:v>87.054057558533245</c:v>
                </c:pt>
                <c:pt idx="149">
                  <c:v>87.054237894500801</c:v>
                </c:pt>
                <c:pt idx="150">
                  <c:v>87.064000715916904</c:v>
                </c:pt>
                <c:pt idx="151">
                  <c:v>87.075521935576063</c:v>
                </c:pt>
                <c:pt idx="152">
                  <c:v>87.088162546755058</c:v>
                </c:pt>
                <c:pt idx="153">
                  <c:v>87.101602449414372</c:v>
                </c:pt>
                <c:pt idx="154">
                  <c:v>87.11554169830255</c:v>
                </c:pt>
                <c:pt idx="155">
                  <c:v>87.129697407991983</c:v>
                </c:pt>
                <c:pt idx="156">
                  <c:v>87.143806631499359</c:v>
                </c:pt>
                <c:pt idx="157">
                  <c:v>87.157628595716403</c:v>
                </c:pt>
                <c:pt idx="158">
                  <c:v>87.170946227015733</c:v>
                </c:pt>
                <c:pt idx="159">
                  <c:v>87.183567003623892</c:v>
                </c:pt>
                <c:pt idx="160">
                  <c:v>87.195323193306663</c:v>
                </c:pt>
                <c:pt idx="161">
                  <c:v>87.206071550166357</c:v>
                </c:pt>
                <c:pt idx="162">
                  <c:v>87.215692553534339</c:v>
                </c:pt>
                <c:pt idx="163">
                  <c:v>87.224089275634014</c:v>
                </c:pt>
                <c:pt idx="164">
                  <c:v>87.23118596373115</c:v>
                </c:pt>
                <c:pt idx="165">
                  <c:v>87.236926417868219</c:v>
                </c:pt>
                <c:pt idx="166">
                  <c:v>87.241272238003148</c:v>
                </c:pt>
                <c:pt idx="167">
                  <c:v>87.244201005394672</c:v>
                </c:pt>
                <c:pt idx="168">
                  <c:v>87.245704453232634</c:v>
                </c:pt>
                <c:pt idx="169">
                  <c:v>87.245786671490109</c:v>
                </c:pt>
                <c:pt idx="170">
                  <c:v>87.244462381304942</c:v>
                </c:pt>
                <c:pt idx="171">
                  <c:v>87.241755305259829</c:v>
                </c:pt>
                <c:pt idx="172">
                  <c:v>87.237696651959482</c:v>
                </c:pt>
                <c:pt idx="173">
                  <c:v>87.232323726429144</c:v>
                </c:pt>
                <c:pt idx="174">
                  <c:v>87.225678672111172</c:v>
                </c:pt>
                <c:pt idx="175">
                  <c:v>87.217807345585214</c:v>
                </c:pt>
                <c:pt idx="176">
                  <c:v>87.208758321501236</c:v>
                </c:pt>
                <c:pt idx="177">
                  <c:v>87.198582022487841</c:v>
                </c:pt>
                <c:pt idx="178">
                  <c:v>87.187329966856282</c:v>
                </c:pt>
                <c:pt idx="179">
                  <c:v>87.175054125643172</c:v>
                </c:pt>
                <c:pt idx="180">
                  <c:v>87.161806379797142</c:v>
                </c:pt>
                <c:pt idx="181">
                  <c:v>87.147638068010352</c:v>
                </c:pt>
                <c:pt idx="182">
                  <c:v>87.132599615722043</c:v>
                </c:pt>
                <c:pt idx="183">
                  <c:v>87.116740236096916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96.125201754622026</c:v>
                </c:pt>
                <c:pt idx="9">
                  <c:v>96.204721670668235</c:v>
                </c:pt>
                <c:pt idx="10">
                  <c:v>96.283876735726565</c:v>
                </c:pt>
                <c:pt idx="11">
                  <c:v>96.362570005931431</c:v>
                </c:pt>
                <c:pt idx="12">
                  <c:v>96.440691084824167</c:v>
                </c:pt>
                <c:pt idx="13">
                  <c:v>96.518114875825574</c:v>
                </c:pt>
                <c:pt idx="14">
                  <c:v>96.594700311210346</c:v>
                </c:pt>
                <c:pt idx="15">
                  <c:v>96.670289079883844</c:v>
                </c:pt>
                <c:pt idx="16">
                  <c:v>96.744704382179322</c:v>
                </c:pt>
                <c:pt idx="17">
                  <c:v>96.817749746489724</c:v>
                </c:pt>
                <c:pt idx="18">
                  <c:v>96.8892079497124</c:v>
                </c:pt>
                <c:pt idx="19">
                  <c:v>96.958840091047719</c:v>
                </c:pt>
                <c:pt idx="20">
                  <c:v>97.026384876381869</c:v>
                </c:pt>
                <c:pt idx="21">
                  <c:v>97.091558177925961</c:v>
                </c:pt>
                <c:pt idx="22">
                  <c:v>97.154052940487887</c:v>
                </c:pt>
                <c:pt idx="23">
                  <c:v>97.213539511092321</c:v>
                </c:pt>
                <c:pt idx="24">
                  <c:v>97.269666471900706</c:v>
                </c:pt>
                <c:pt idx="25">
                  <c:v>97.322062056662659</c:v>
                </c:pt>
                <c:pt idx="26">
                  <c:v>97.370336227335116</c:v>
                </c:pt>
                <c:pt idx="27">
                  <c:v>97.414083479104818</c:v>
                </c:pt>
                <c:pt idx="28">
                  <c:v>97.452886427985916</c:v>
                </c:pt>
                <c:pt idx="29">
                  <c:v>97.486320214760497</c:v>
                </c:pt>
                <c:pt idx="30">
                  <c:v>97.513957731921352</c:v>
                </c:pt>
                <c:pt idx="31">
                  <c:v>97.535375646547621</c:v>
                </c:pt>
                <c:pt idx="32">
                  <c:v>97.550161152370521</c:v>
                </c:pt>
                <c:pt idx="33">
                  <c:v>97.557919340042517</c:v>
                </c:pt>
                <c:pt idx="34">
                  <c:v>97.558281027940382</c:v>
                </c:pt>
                <c:pt idx="35">
                  <c:v>97.55091084959605</c:v>
                </c:pt>
                <c:pt idx="36">
                  <c:v>97.535515351561315</c:v>
                </c:pt>
                <c:pt idx="37">
                  <c:v>97.511850821085133</c:v>
                </c:pt>
                <c:pt idx="38">
                  <c:v>97.479730540375996</c:v>
                </c:pt>
                <c:pt idx="39">
                  <c:v>97.439031157031877</c:v>
                </c:pt>
                <c:pt idx="40">
                  <c:v>97.389697871184595</c:v>
                </c:pt>
                <c:pt idx="41">
                  <c:v>97.331748170468103</c:v>
                </c:pt>
                <c:pt idx="42">
                  <c:v>97.265273893854555</c:v>
                </c:pt>
                <c:pt idx="43">
                  <c:v>97.190441472627271</c:v>
                </c:pt>
                <c:pt idx="44">
                  <c:v>97.107490277375092</c:v>
                </c:pt>
                <c:pt idx="45">
                  <c:v>97.016729088439078</c:v>
                </c:pt>
                <c:pt idx="46">
                  <c:v>96.918530797239967</c:v>
                </c:pt>
                <c:pt idx="47">
                  <c:v>96.813325530506262</c:v>
                </c:pt>
                <c:pt idx="48">
                  <c:v>96.7015924621587</c:v>
                </c:pt>
                <c:pt idx="49">
                  <c:v>96.583850633138226</c:v>
                </c:pt>
                <c:pt idx="50">
                  <c:v>96.460649134125021</c:v>
                </c:pt>
                <c:pt idx="51">
                  <c:v>96.332557018238518</c:v>
                </c:pt>
                <c:pt idx="52">
                  <c:v>96.200153300880245</c:v>
                </c:pt>
                <c:pt idx="53">
                  <c:v>96.064017374225728</c:v>
                </c:pt>
                <c:pt idx="54">
                  <c:v>95.924720118327969</c:v>
                </c:pt>
                <c:pt idx="55">
                  <c:v>95.782815934144452</c:v>
                </c:pt>
                <c:pt idx="56">
                  <c:v>95.638835861178322</c:v>
                </c:pt>
                <c:pt idx="57">
                  <c:v>95.493281878776187</c:v>
                </c:pt>
                <c:pt idx="58">
                  <c:v>95.346622429747654</c:v>
                </c:pt>
                <c:pt idx="59">
                  <c:v>95.199289151232875</c:v>
                </c:pt>
                <c:pt idx="60">
                  <c:v>95.051674752924527</c:v>
                </c:pt>
                <c:pt idx="61">
                  <c:v>94.904131948057284</c:v>
                </c:pt>
                <c:pt idx="62">
                  <c:v>94.756973318247958</c:v>
                </c:pt>
                <c:pt idx="63">
                  <c:v>94.610471978755058</c:v>
                </c:pt>
                <c:pt idx="64">
                  <c:v>94.464862904919713</c:v>
                </c:pt>
                <c:pt idx="65">
                  <c:v>94.320344781992773</c:v>
                </c:pt>
                <c:pt idx="66">
                  <c:v>94.177082247642645</c:v>
                </c:pt>
                <c:pt idx="67">
                  <c:v>94.035208407582971</c:v>
                </c:pt>
                <c:pt idx="68">
                  <c:v>93.894827518490843</c:v>
                </c:pt>
                <c:pt idx="69">
                  <c:v>93.756017747444318</c:v>
                </c:pt>
                <c:pt idx="70">
                  <c:v>93.618833932458372</c:v>
                </c:pt>
                <c:pt idx="71">
                  <c:v>93.483310283560499</c:v>
                </c:pt>
                <c:pt idx="72">
                  <c:v>93.349462977662498</c:v>
                </c:pt>
                <c:pt idx="73">
                  <c:v>93.217292612897538</c:v>
                </c:pt>
                <c:pt idx="74">
                  <c:v>93.086786498915572</c:v>
                </c:pt>
                <c:pt idx="75">
                  <c:v>92.957920768805423</c:v>
                </c:pt>
                <c:pt idx="76">
                  <c:v>92.830662305879969</c:v>
                </c:pt>
                <c:pt idx="77">
                  <c:v>92.704970484626969</c:v>
                </c:pt>
                <c:pt idx="78">
                  <c:v>92.580798729839572</c:v>
                </c:pt>
                <c:pt idx="79">
                  <c:v>92.458095901465555</c:v>
                </c:pt>
                <c:pt idx="80">
                  <c:v>92.336807515229978</c:v>
                </c:pt>
                <c:pt idx="81">
                  <c:v>92.216876810757739</c:v>
                </c:pt>
                <c:pt idx="82">
                  <c:v>92.098245679914271</c:v>
                </c:pt>
                <c:pt idx="83">
                  <c:v>91.980855468533122</c:v>
                </c:pt>
                <c:pt idx="84">
                  <c:v>91.864647664733894</c:v>
                </c:pt>
                <c:pt idx="85">
                  <c:v>91.749564486761614</c:v>
                </c:pt>
                <c:pt idx="86">
                  <c:v>91.635549382783182</c:v>
                </c:pt>
                <c:pt idx="87">
                  <c:v>91.52254745443598</c:v>
                </c:pt>
                <c:pt idx="88">
                  <c:v>91.410505815191769</c:v>
                </c:pt>
                <c:pt idx="89">
                  <c:v>91.29937389382151</c:v>
                </c:pt>
                <c:pt idx="90">
                  <c:v>91.189103692460108</c:v>
                </c:pt>
                <c:pt idx="91">
                  <c:v>91.079650007995966</c:v>
                </c:pt>
                <c:pt idx="92">
                  <c:v>90.970970624767986</c:v>
                </c:pt>
                <c:pt idx="93">
                  <c:v>90.863026485853197</c:v>
                </c:pt>
                <c:pt idx="94">
                  <c:v>90.755781849576778</c:v>
                </c:pt>
                <c:pt idx="95">
                  <c:v>90.649204437274193</c:v>
                </c:pt>
                <c:pt idx="96">
                  <c:v>90.543265577782819</c:v>
                </c:pt>
                <c:pt idx="97">
                  <c:v>90.437940353631177</c:v>
                </c:pt>
                <c:pt idx="98">
                  <c:v>90.333207753420623</c:v>
                </c:pt>
                <c:pt idx="99">
                  <c:v>90.229050834450774</c:v>
                </c:pt>
                <c:pt idx="100">
                  <c:v>90.125456899210889</c:v>
                </c:pt>
                <c:pt idx="101">
                  <c:v>90.022417688934823</c:v>
                </c:pt>
                <c:pt idx="102">
                  <c:v>89.919929596981305</c:v>
                </c:pt>
                <c:pt idx="103">
                  <c:v>89.817993904336504</c:v>
                </c:pt>
                <c:pt idx="104">
                  <c:v>89.716617039023703</c:v>
                </c:pt>
                <c:pt idx="105">
                  <c:v>89.615810860626439</c:v>
                </c:pt>
                <c:pt idx="106">
                  <c:v>89.515592970459124</c:v>
                </c:pt>
                <c:pt idx="107">
                  <c:v>89.415987047135133</c:v>
                </c:pt>
                <c:pt idx="108">
                  <c:v>89.317023206354008</c:v>
                </c:pt>
                <c:pt idx="109">
                  <c:v>89.21873838263447</c:v>
                </c:pt>
                <c:pt idx="110">
                  <c:v>89.12117672942999</c:v>
                </c:pt>
                <c:pt idx="111">
                  <c:v>89.024390032552574</c:v>
                </c:pt>
                <c:pt idx="112">
                  <c:v>88.928438130077353</c:v>
                </c:pt>
                <c:pt idx="113">
                  <c:v>88.833389329888675</c:v>
                </c:pt>
                <c:pt idx="114">
                  <c:v>88.739320813750012</c:v>
                </c:pt>
                <c:pt idx="115">
                  <c:v>88.646319014241129</c:v>
                </c:pt>
                <c:pt idx="116">
                  <c:v>88.554479948130862</c:v>
                </c:pt>
                <c:pt idx="117">
                  <c:v>88.463909486789134</c:v>
                </c:pt>
                <c:pt idx="118">
                  <c:v>88.374723541166418</c:v>
                </c:pt>
                <c:pt idx="119">
                  <c:v>88.28704813579597</c:v>
                </c:pt>
                <c:pt idx="120">
                  <c:v>88.201019343361921</c:v>
                </c:pt>
                <c:pt idx="121">
                  <c:v>88.116783048831309</c:v>
                </c:pt>
                <c:pt idx="122">
                  <c:v>88.034494510226082</c:v>
                </c:pt>
                <c:pt idx="123">
                  <c:v>87.954317682123204</c:v>
                </c:pt>
                <c:pt idx="124">
                  <c:v>87.87642426826838</c:v>
                </c:pt>
                <c:pt idx="125">
                  <c:v>87.800992471660109</c:v>
                </c:pt>
                <c:pt idx="126">
                  <c:v>87.728205414499342</c:v>
                </c:pt>
                <c:pt idx="127">
                  <c:v>87.658249206884562</c:v>
                </c:pt>
                <c:pt idx="128">
                  <c:v>87.591310652367213</c:v>
                </c:pt>
                <c:pt idx="129">
                  <c:v>87.527574590664273</c:v>
                </c:pt>
                <c:pt idx="130">
                  <c:v>87.46722089296469</c:v>
                </c:pt>
                <c:pt idx="131">
                  <c:v>87.41042114313646</c:v>
                </c:pt>
                <c:pt idx="132">
                  <c:v>87.357335058221722</c:v>
                </c:pt>
                <c:pt idx="133">
                  <c:v>87.308106723032111</c:v>
                </c:pt>
                <c:pt idx="134">
                  <c:v>87.262860735223384</c:v>
                </c:pt>
                <c:pt idx="135">
                  <c:v>87.22169837740006</c:v>
                </c:pt>
                <c:pt idx="136">
                  <c:v>87.184693949809557</c:v>
                </c:pt>
                <c:pt idx="137">
                  <c:v>87.151891409139466</c:v>
                </c:pt>
                <c:pt idx="138">
                  <c:v>87.123301464015455</c:v>
                </c:pt>
                <c:pt idx="139">
                  <c:v>87.098899274474903</c:v>
                </c:pt>
                <c:pt idx="140">
                  <c:v>87.078622889944512</c:v>
                </c:pt>
                <c:pt idx="141">
                  <c:v>87.062372537781215</c:v>
                </c:pt>
                <c:pt idx="142">
                  <c:v>87.050010842824548</c:v>
                </c:pt>
                <c:pt idx="143">
                  <c:v>87.041364019165826</c:v>
                </c:pt>
                <c:pt idx="144">
                  <c:v>87.036224030856886</c:v>
                </c:pt>
                <c:pt idx="145">
                  <c:v>87.034351671638788</c:v>
                </c:pt>
                <c:pt idx="146">
                  <c:v>87.035480468459411</c:v>
                </c:pt>
                <c:pt idx="147">
                  <c:v>87.039321273085051</c:v>
                </c:pt>
                <c:pt idx="148">
                  <c:v>87.045567373660305</c:v>
                </c:pt>
                <c:pt idx="149">
                  <c:v>87.053899936076121</c:v>
                </c:pt>
                <c:pt idx="150">
                  <c:v>87.063993574932212</c:v>
                </c:pt>
                <c:pt idx="151">
                  <c:v>87.075521856065791</c:v>
                </c:pt>
                <c:pt idx="152">
                  <c:v>87.088162546290874</c:v>
                </c:pt>
                <c:pt idx="153">
                  <c:v>87.101602449412951</c:v>
                </c:pt>
                <c:pt idx="154">
                  <c:v>87.11554169830255</c:v>
                </c:pt>
                <c:pt idx="155">
                  <c:v>87.129697407991983</c:v>
                </c:pt>
                <c:pt idx="156">
                  <c:v>87.143806631499359</c:v>
                </c:pt>
                <c:pt idx="157">
                  <c:v>87.157628595716403</c:v>
                </c:pt>
                <c:pt idx="158">
                  <c:v>87.170946227015733</c:v>
                </c:pt>
                <c:pt idx="159">
                  <c:v>87.183567003623892</c:v>
                </c:pt>
                <c:pt idx="160">
                  <c:v>87.195323193306663</c:v>
                </c:pt>
                <c:pt idx="161">
                  <c:v>87.206071550166357</c:v>
                </c:pt>
                <c:pt idx="162">
                  <c:v>87.215692553534339</c:v>
                </c:pt>
                <c:pt idx="163">
                  <c:v>87.224089275634014</c:v>
                </c:pt>
                <c:pt idx="164">
                  <c:v>87.23118596373115</c:v>
                </c:pt>
                <c:pt idx="165">
                  <c:v>87.236926417868219</c:v>
                </c:pt>
                <c:pt idx="166">
                  <c:v>87.241272238003148</c:v>
                </c:pt>
                <c:pt idx="167">
                  <c:v>87.244201005394672</c:v>
                </c:pt>
                <c:pt idx="168">
                  <c:v>87.245704453232634</c:v>
                </c:pt>
                <c:pt idx="169">
                  <c:v>87.245786671490109</c:v>
                </c:pt>
                <c:pt idx="170">
                  <c:v>87.244462381304942</c:v>
                </c:pt>
                <c:pt idx="171">
                  <c:v>87.241755305259829</c:v>
                </c:pt>
                <c:pt idx="172">
                  <c:v>87.237696651959482</c:v>
                </c:pt>
                <c:pt idx="173">
                  <c:v>87.232323726429144</c:v>
                </c:pt>
                <c:pt idx="174">
                  <c:v>87.225678672111172</c:v>
                </c:pt>
                <c:pt idx="175">
                  <c:v>87.217807345585214</c:v>
                </c:pt>
                <c:pt idx="176">
                  <c:v>87.208758321501236</c:v>
                </c:pt>
                <c:pt idx="177">
                  <c:v>87.198582022487841</c:v>
                </c:pt>
                <c:pt idx="178">
                  <c:v>87.187329966856282</c:v>
                </c:pt>
                <c:pt idx="179">
                  <c:v>87.175054125643172</c:v>
                </c:pt>
                <c:pt idx="180">
                  <c:v>87.161806379797142</c:v>
                </c:pt>
                <c:pt idx="181">
                  <c:v>87.147638068010352</c:v>
                </c:pt>
                <c:pt idx="182">
                  <c:v>87.132599615722043</c:v>
                </c:pt>
                <c:pt idx="183">
                  <c:v>87.116740236096916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95.575999999999993</c:v>
                </c:pt>
                <c:pt idx="1">
                  <c:v>96.338999999999999</c:v>
                </c:pt>
                <c:pt idx="2">
                  <c:v>98.338999999999999</c:v>
                </c:pt>
                <c:pt idx="3">
                  <c:v>96.558999999999997</c:v>
                </c:pt>
                <c:pt idx="4">
                  <c:v>96.203000000000003</c:v>
                </c:pt>
                <c:pt idx="5">
                  <c:v>97.558999999999997</c:v>
                </c:pt>
                <c:pt idx="6">
                  <c:v>96.78</c:v>
                </c:pt>
                <c:pt idx="7">
                  <c:v>97.051000000000002</c:v>
                </c:pt>
                <c:pt idx="8">
                  <c:v>97.474999999999994</c:v>
                </c:pt>
                <c:pt idx="9">
                  <c:v>97.067999999999998</c:v>
                </c:pt>
                <c:pt idx="10">
                  <c:v>96.424000000000007</c:v>
                </c:pt>
                <c:pt idx="11">
                  <c:v>97.034000000000006</c:v>
                </c:pt>
                <c:pt idx="12">
                  <c:v>96.965999999999994</c:v>
                </c:pt>
                <c:pt idx="13">
                  <c:v>97.846999999999994</c:v>
                </c:pt>
                <c:pt idx="14">
                  <c:v>98.305000000000007</c:v>
                </c:pt>
                <c:pt idx="15">
                  <c:v>97.728999999999999</c:v>
                </c:pt>
                <c:pt idx="16">
                  <c:v>95.796999999999997</c:v>
                </c:pt>
                <c:pt idx="17">
                  <c:v>97.525000000000006</c:v>
                </c:pt>
                <c:pt idx="18">
                  <c:v>96.897999999999996</c:v>
                </c:pt>
                <c:pt idx="19">
                  <c:v>97.694999999999993</c:v>
                </c:pt>
                <c:pt idx="20">
                  <c:v>96.424000000000007</c:v>
                </c:pt>
                <c:pt idx="21">
                  <c:v>98.441000000000003</c:v>
                </c:pt>
                <c:pt idx="22">
                  <c:v>97.441000000000003</c:v>
                </c:pt>
                <c:pt idx="23">
                  <c:v>97.373000000000005</c:v>
                </c:pt>
                <c:pt idx="24">
                  <c:v>96.745999999999995</c:v>
                </c:pt>
                <c:pt idx="25">
                  <c:v>96.135999999999996</c:v>
                </c:pt>
                <c:pt idx="26">
                  <c:v>98.424000000000007</c:v>
                </c:pt>
                <c:pt idx="27">
                  <c:v>97.915000000000006</c:v>
                </c:pt>
                <c:pt idx="28">
                  <c:v>96.831000000000003</c:v>
                </c:pt>
                <c:pt idx="29">
                  <c:v>99.084999999999994</c:v>
                </c:pt>
                <c:pt idx="30">
                  <c:v>99</c:v>
                </c:pt>
                <c:pt idx="31">
                  <c:v>100.91500000000001</c:v>
                </c:pt>
                <c:pt idx="32">
                  <c:v>99.661000000000001</c:v>
                </c:pt>
                <c:pt idx="33">
                  <c:v>101.932</c:v>
                </c:pt>
                <c:pt idx="34">
                  <c:v>99.593000000000004</c:v>
                </c:pt>
                <c:pt idx="35">
                  <c:v>100.18600000000001</c:v>
                </c:pt>
                <c:pt idx="36">
                  <c:v>98.441000000000003</c:v>
                </c:pt>
                <c:pt idx="37">
                  <c:v>98.153000000000006</c:v>
                </c:pt>
                <c:pt idx="38">
                  <c:v>99.236999999999995</c:v>
                </c:pt>
                <c:pt idx="39">
                  <c:v>99.186000000000007</c:v>
                </c:pt>
                <c:pt idx="40">
                  <c:v>101</c:v>
                </c:pt>
                <c:pt idx="41">
                  <c:v>100.949</c:v>
                </c:pt>
                <c:pt idx="42">
                  <c:v>102.22</c:v>
                </c:pt>
                <c:pt idx="43">
                  <c:v>102.96599999999999</c:v>
                </c:pt>
                <c:pt idx="44">
                  <c:v>106.949</c:v>
                </c:pt>
                <c:pt idx="45">
                  <c:v>108.508</c:v>
                </c:pt>
                <c:pt idx="46">
                  <c:v>119.203</c:v>
                </c:pt>
                <c:pt idx="47">
                  <c:v>126.35599999999999</c:v>
                </c:pt>
                <c:pt idx="48">
                  <c:v>139.93199999999999</c:v>
                </c:pt>
                <c:pt idx="49">
                  <c:v>160.864</c:v>
                </c:pt>
                <c:pt idx="50">
                  <c:v>177.441</c:v>
                </c:pt>
                <c:pt idx="51">
                  <c:v>194.05099999999999</c:v>
                </c:pt>
                <c:pt idx="52">
                  <c:v>206.25399999999999</c:v>
                </c:pt>
                <c:pt idx="53">
                  <c:v>215.322</c:v>
                </c:pt>
                <c:pt idx="54">
                  <c:v>222.102</c:v>
                </c:pt>
                <c:pt idx="55">
                  <c:v>223.84700000000001</c:v>
                </c:pt>
                <c:pt idx="56">
                  <c:v>223.25399999999999</c:v>
                </c:pt>
                <c:pt idx="57">
                  <c:v>217.62700000000001</c:v>
                </c:pt>
                <c:pt idx="58">
                  <c:v>208.64400000000001</c:v>
                </c:pt>
                <c:pt idx="59">
                  <c:v>188.678</c:v>
                </c:pt>
                <c:pt idx="60">
                  <c:v>155.76300000000001</c:v>
                </c:pt>
                <c:pt idx="61">
                  <c:v>121.102</c:v>
                </c:pt>
                <c:pt idx="62">
                  <c:v>105.339</c:v>
                </c:pt>
                <c:pt idx="63">
                  <c:v>98.813999999999993</c:v>
                </c:pt>
                <c:pt idx="64">
                  <c:v>97.338999999999999</c:v>
                </c:pt>
                <c:pt idx="65">
                  <c:v>97.626999999999995</c:v>
                </c:pt>
                <c:pt idx="66">
                  <c:v>96.948999999999998</c:v>
                </c:pt>
                <c:pt idx="67">
                  <c:v>104.136</c:v>
                </c:pt>
                <c:pt idx="68">
                  <c:v>104.42400000000001</c:v>
                </c:pt>
                <c:pt idx="69">
                  <c:v>111.898</c:v>
                </c:pt>
                <c:pt idx="70">
                  <c:v>121.898</c:v>
                </c:pt>
                <c:pt idx="71">
                  <c:v>134.47499999999999</c:v>
                </c:pt>
                <c:pt idx="72">
                  <c:v>147.017</c:v>
                </c:pt>
                <c:pt idx="73">
                  <c:v>158.339</c:v>
                </c:pt>
                <c:pt idx="74">
                  <c:v>168.322</c:v>
                </c:pt>
                <c:pt idx="75">
                  <c:v>175.52500000000001</c:v>
                </c:pt>
                <c:pt idx="76">
                  <c:v>181.339</c:v>
                </c:pt>
                <c:pt idx="77">
                  <c:v>184.30500000000001</c:v>
                </c:pt>
                <c:pt idx="78">
                  <c:v>184.03399999999999</c:v>
                </c:pt>
                <c:pt idx="79">
                  <c:v>180.22</c:v>
                </c:pt>
                <c:pt idx="80">
                  <c:v>170.881</c:v>
                </c:pt>
                <c:pt idx="81">
                  <c:v>149.49199999999999</c:v>
                </c:pt>
                <c:pt idx="82">
                  <c:v>123.339</c:v>
                </c:pt>
                <c:pt idx="83">
                  <c:v>101.322</c:v>
                </c:pt>
                <c:pt idx="84">
                  <c:v>95.441000000000003</c:v>
                </c:pt>
                <c:pt idx="85">
                  <c:v>91.474999999999994</c:v>
                </c:pt>
                <c:pt idx="86">
                  <c:v>92.542000000000002</c:v>
                </c:pt>
                <c:pt idx="87">
                  <c:v>89.694999999999993</c:v>
                </c:pt>
                <c:pt idx="88">
                  <c:v>89.728999999999999</c:v>
                </c:pt>
                <c:pt idx="89">
                  <c:v>92.728999999999999</c:v>
                </c:pt>
                <c:pt idx="90">
                  <c:v>90.203000000000003</c:v>
                </c:pt>
                <c:pt idx="91">
                  <c:v>90.084999999999994</c:v>
                </c:pt>
                <c:pt idx="92">
                  <c:v>91.965999999999994</c:v>
                </c:pt>
                <c:pt idx="93">
                  <c:v>90.525000000000006</c:v>
                </c:pt>
                <c:pt idx="94">
                  <c:v>90.102000000000004</c:v>
                </c:pt>
                <c:pt idx="95">
                  <c:v>91.168999999999997</c:v>
                </c:pt>
                <c:pt idx="96">
                  <c:v>92.424000000000007</c:v>
                </c:pt>
                <c:pt idx="97">
                  <c:v>90.575999999999993</c:v>
                </c:pt>
                <c:pt idx="98">
                  <c:v>93.492000000000004</c:v>
                </c:pt>
                <c:pt idx="99">
                  <c:v>92.694999999999993</c:v>
                </c:pt>
                <c:pt idx="100">
                  <c:v>91.948999999999998</c:v>
                </c:pt>
                <c:pt idx="101">
                  <c:v>91.542000000000002</c:v>
                </c:pt>
                <c:pt idx="102">
                  <c:v>92.728999999999999</c:v>
                </c:pt>
                <c:pt idx="103">
                  <c:v>92.355999999999995</c:v>
                </c:pt>
                <c:pt idx="104">
                  <c:v>93</c:v>
                </c:pt>
                <c:pt idx="105">
                  <c:v>93.016999999999996</c:v>
                </c:pt>
                <c:pt idx="106">
                  <c:v>96.626999999999995</c:v>
                </c:pt>
                <c:pt idx="107">
                  <c:v>97.864000000000004</c:v>
                </c:pt>
                <c:pt idx="108">
                  <c:v>102.18600000000001</c:v>
                </c:pt>
                <c:pt idx="109">
                  <c:v>106.983</c:v>
                </c:pt>
                <c:pt idx="110">
                  <c:v>108.15300000000001</c:v>
                </c:pt>
                <c:pt idx="111">
                  <c:v>112.661</c:v>
                </c:pt>
                <c:pt idx="112">
                  <c:v>114.78</c:v>
                </c:pt>
                <c:pt idx="113">
                  <c:v>113.864</c:v>
                </c:pt>
                <c:pt idx="114">
                  <c:v>111.91500000000001</c:v>
                </c:pt>
                <c:pt idx="115">
                  <c:v>108.593</c:v>
                </c:pt>
                <c:pt idx="116">
                  <c:v>103.96599999999999</c:v>
                </c:pt>
                <c:pt idx="117">
                  <c:v>97.796999999999997</c:v>
                </c:pt>
                <c:pt idx="118">
                  <c:v>93.61</c:v>
                </c:pt>
                <c:pt idx="119">
                  <c:v>90.168999999999997</c:v>
                </c:pt>
                <c:pt idx="120">
                  <c:v>87.932000000000002</c:v>
                </c:pt>
                <c:pt idx="121">
                  <c:v>86.763000000000005</c:v>
                </c:pt>
                <c:pt idx="122">
                  <c:v>89.355999999999995</c:v>
                </c:pt>
                <c:pt idx="123">
                  <c:v>86.983000000000004</c:v>
                </c:pt>
                <c:pt idx="124">
                  <c:v>87.373000000000005</c:v>
                </c:pt>
                <c:pt idx="125">
                  <c:v>85.745999999999995</c:v>
                </c:pt>
                <c:pt idx="126">
                  <c:v>88.016999999999996</c:v>
                </c:pt>
                <c:pt idx="127">
                  <c:v>87.441000000000003</c:v>
                </c:pt>
                <c:pt idx="128">
                  <c:v>86.846999999999994</c:v>
                </c:pt>
                <c:pt idx="129">
                  <c:v>85.474999999999994</c:v>
                </c:pt>
                <c:pt idx="130">
                  <c:v>85.763000000000005</c:v>
                </c:pt>
                <c:pt idx="131">
                  <c:v>86.034000000000006</c:v>
                </c:pt>
                <c:pt idx="132">
                  <c:v>87.22</c:v>
                </c:pt>
                <c:pt idx="133">
                  <c:v>87.763000000000005</c:v>
                </c:pt>
                <c:pt idx="134">
                  <c:v>87.034000000000006</c:v>
                </c:pt>
                <c:pt idx="135">
                  <c:v>86.441000000000003</c:v>
                </c:pt>
                <c:pt idx="136">
                  <c:v>91.135999999999996</c:v>
                </c:pt>
                <c:pt idx="137">
                  <c:v>92.441000000000003</c:v>
                </c:pt>
                <c:pt idx="138">
                  <c:v>96.338999999999999</c:v>
                </c:pt>
                <c:pt idx="139">
                  <c:v>97.355999999999995</c:v>
                </c:pt>
                <c:pt idx="140">
                  <c:v>99.948999999999998</c:v>
                </c:pt>
                <c:pt idx="141">
                  <c:v>100.746</c:v>
                </c:pt>
                <c:pt idx="142">
                  <c:v>101.254</c:v>
                </c:pt>
                <c:pt idx="143">
                  <c:v>96.373000000000005</c:v>
                </c:pt>
                <c:pt idx="144">
                  <c:v>93.712000000000003</c:v>
                </c:pt>
                <c:pt idx="145">
                  <c:v>88.897999999999996</c:v>
                </c:pt>
                <c:pt idx="146">
                  <c:v>88.492000000000004</c:v>
                </c:pt>
                <c:pt idx="147">
                  <c:v>85.168999999999997</c:v>
                </c:pt>
                <c:pt idx="148">
                  <c:v>84.677999999999997</c:v>
                </c:pt>
                <c:pt idx="149">
                  <c:v>83.39</c:v>
                </c:pt>
                <c:pt idx="150">
                  <c:v>84.661000000000001</c:v>
                </c:pt>
                <c:pt idx="151">
                  <c:v>85.338999999999999</c:v>
                </c:pt>
                <c:pt idx="152">
                  <c:v>84.796999999999997</c:v>
                </c:pt>
                <c:pt idx="153">
                  <c:v>83.474999999999994</c:v>
                </c:pt>
                <c:pt idx="154">
                  <c:v>85.677999999999997</c:v>
                </c:pt>
                <c:pt idx="155">
                  <c:v>84.457999999999998</c:v>
                </c:pt>
                <c:pt idx="156">
                  <c:v>81.846999999999994</c:v>
                </c:pt>
                <c:pt idx="157">
                  <c:v>84.236999999999995</c:v>
                </c:pt>
                <c:pt idx="158">
                  <c:v>83.084999999999994</c:v>
                </c:pt>
                <c:pt idx="159">
                  <c:v>84.034000000000006</c:v>
                </c:pt>
                <c:pt idx="160">
                  <c:v>82.661000000000001</c:v>
                </c:pt>
                <c:pt idx="161">
                  <c:v>84.881</c:v>
                </c:pt>
                <c:pt idx="162">
                  <c:v>81.831000000000003</c:v>
                </c:pt>
                <c:pt idx="163">
                  <c:v>84.694999999999993</c:v>
                </c:pt>
                <c:pt idx="164">
                  <c:v>82.457999999999998</c:v>
                </c:pt>
                <c:pt idx="165">
                  <c:v>84.305000000000007</c:v>
                </c:pt>
                <c:pt idx="166">
                  <c:v>82.763000000000005</c:v>
                </c:pt>
                <c:pt idx="167">
                  <c:v>82.796999999999997</c:v>
                </c:pt>
                <c:pt idx="168">
                  <c:v>83.203000000000003</c:v>
                </c:pt>
                <c:pt idx="169">
                  <c:v>83.661000000000001</c:v>
                </c:pt>
                <c:pt idx="170">
                  <c:v>84.186000000000007</c:v>
                </c:pt>
                <c:pt idx="171">
                  <c:v>82.677999999999997</c:v>
                </c:pt>
                <c:pt idx="172">
                  <c:v>82.271000000000001</c:v>
                </c:pt>
                <c:pt idx="173">
                  <c:v>82.644000000000005</c:v>
                </c:pt>
                <c:pt idx="174">
                  <c:v>81.796999999999997</c:v>
                </c:pt>
                <c:pt idx="175">
                  <c:v>84.135999999999996</c:v>
                </c:pt>
                <c:pt idx="176">
                  <c:v>83.424000000000007</c:v>
                </c:pt>
                <c:pt idx="177">
                  <c:v>85.22</c:v>
                </c:pt>
                <c:pt idx="178">
                  <c:v>80.507999999999996</c:v>
                </c:pt>
                <c:pt idx="179">
                  <c:v>82.016999999999996</c:v>
                </c:pt>
                <c:pt idx="180">
                  <c:v>84.102000000000004</c:v>
                </c:pt>
                <c:pt idx="181">
                  <c:v>81.846999999999994</c:v>
                </c:pt>
                <c:pt idx="182">
                  <c:v>83</c:v>
                </c:pt>
                <c:pt idx="183">
                  <c:v>82.525000000000006</c:v>
                </c:pt>
                <c:pt idx="184">
                  <c:v>81.677999999999997</c:v>
                </c:pt>
                <c:pt idx="185">
                  <c:v>81.593000000000004</c:v>
                </c:pt>
                <c:pt idx="186">
                  <c:v>82.338999999999999</c:v>
                </c:pt>
                <c:pt idx="187">
                  <c:v>80.168999999999997</c:v>
                </c:pt>
                <c:pt idx="188">
                  <c:v>83.915000000000006</c:v>
                </c:pt>
                <c:pt idx="189">
                  <c:v>83.084999999999994</c:v>
                </c:pt>
                <c:pt idx="190">
                  <c:v>84.355999999999995</c:v>
                </c:pt>
                <c:pt idx="191">
                  <c:v>83.492000000000004</c:v>
                </c:pt>
                <c:pt idx="192">
                  <c:v>84.016999999999996</c:v>
                </c:pt>
                <c:pt idx="193">
                  <c:v>82.186000000000007</c:v>
                </c:pt>
                <c:pt idx="194">
                  <c:v>84.153000000000006</c:v>
                </c:pt>
                <c:pt idx="195">
                  <c:v>82.763000000000005</c:v>
                </c:pt>
                <c:pt idx="196">
                  <c:v>83.067999999999998</c:v>
                </c:pt>
                <c:pt idx="197">
                  <c:v>83.355999999999995</c:v>
                </c:pt>
                <c:pt idx="198">
                  <c:v>82.322000000000003</c:v>
                </c:pt>
                <c:pt idx="199">
                  <c:v>82.661000000000001</c:v>
                </c:pt>
                <c:pt idx="200">
                  <c:v>83.135999999999996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96.611719362289719</c:v>
                </c:pt>
                <c:pt idx="8">
                  <c:v>96.727865245115879</c:v>
                </c:pt>
                <c:pt idx="9">
                  <c:v>96.844039207269503</c:v>
                </c:pt>
                <c:pt idx="10">
                  <c:v>96.960154038099745</c:v>
                </c:pt>
                <c:pt idx="11">
                  <c:v>97.076107117310073</c:v>
                </c:pt>
                <c:pt idx="12">
                  <c:v>97.191778721825088</c:v>
                </c:pt>
                <c:pt idx="13">
                  <c:v>97.307030256949588</c:v>
                </c:pt>
                <c:pt idx="14">
                  <c:v>97.421702433211138</c:v>
                </c:pt>
                <c:pt idx="15">
                  <c:v>97.535613418055988</c:v>
                </c:pt>
                <c:pt idx="16">
                  <c:v>97.648557001300759</c:v>
                </c:pt>
                <c:pt idx="17">
                  <c:v>97.760300826098629</c:v>
                </c:pt>
                <c:pt idx="18">
                  <c:v>97.870584755735791</c:v>
                </c:pt>
                <c:pt idx="19">
                  <c:v>97.979119476417821</c:v>
                </c:pt>
                <c:pt idx="20">
                  <c:v>98.085585489053003</c:v>
                </c:pt>
                <c:pt idx="21">
                  <c:v>98.189632742512103</c:v>
                </c:pt>
                <c:pt idx="22">
                  <c:v>98.290881352629484</c:v>
                </c:pt>
                <c:pt idx="23">
                  <c:v>98.388924219933983</c:v>
                </c:pt>
                <c:pt idx="24">
                  <c:v>98.483333054423895</c:v>
                </c:pt>
                <c:pt idx="25">
                  <c:v>98.573670589472968</c:v>
                </c:pt>
                <c:pt idx="26">
                  <c:v>98.659514020091038</c:v>
                </c:pt>
                <c:pt idx="27">
                  <c:v>98.740498531791246</c:v>
                </c:pt>
                <c:pt idx="28">
                  <c:v>98.816396021087257</c:v>
                </c:pt>
                <c:pt idx="29">
                  <c:v>98.887253772163717</c:v>
                </c:pt>
                <c:pt idx="30">
                  <c:v>98.953632022988955</c:v>
                </c:pt>
                <c:pt idx="31">
                  <c:v>99.016998807527955</c:v>
                </c:pt>
                <c:pt idx="32">
                  <c:v>99.080365049378742</c:v>
                </c:pt>
                <c:pt idx="33">
                  <c:v>99.149270568534376</c:v>
                </c:pt>
                <c:pt idx="34">
                  <c:v>99.23325729498562</c:v>
                </c:pt>
                <c:pt idx="35">
                  <c:v>99.347980048298581</c:v>
                </c:pt>
                <c:pt idx="36">
                  <c:v>99.518093111023234</c:v>
                </c:pt>
                <c:pt idx="37">
                  <c:v>99.78099325542081</c:v>
                </c:pt>
                <c:pt idx="38">
                  <c:v>100.19137573095217</c:v>
                </c:pt>
                <c:pt idx="39">
                  <c:v>100.82635161625836</c:v>
                </c:pt>
                <c:pt idx="40">
                  <c:v>101.7905781076991</c:v>
                </c:pt>
                <c:pt idx="41">
                  <c:v>103.22048644067205</c:v>
                </c:pt>
                <c:pt idx="42">
                  <c:v>105.28630754062397</c:v>
                </c:pt>
                <c:pt idx="43">
                  <c:v>108.19028420235132</c:v>
                </c:pt>
                <c:pt idx="44">
                  <c:v>112.1593449246167</c:v>
                </c:pt>
                <c:pt idx="45">
                  <c:v>117.43073513428163</c:v>
                </c:pt>
                <c:pt idx="46">
                  <c:v>124.22976319359572</c:v>
                </c:pt>
                <c:pt idx="47">
                  <c:v>132.73991665960602</c:v>
                </c:pt>
                <c:pt idx="48">
                  <c:v>143.0668322340554</c:v>
                </c:pt>
                <c:pt idx="49">
                  <c:v>155.19789909656294</c:v>
                </c:pt>
                <c:pt idx="50">
                  <c:v>168.95614992197025</c:v>
                </c:pt>
                <c:pt idx="51">
                  <c:v>183.93725841816169</c:v>
                </c:pt>
                <c:pt idx="52">
                  <c:v>199.40434172114658</c:v>
                </c:pt>
                <c:pt idx="53">
                  <c:v>214.1200625404679</c:v>
                </c:pt>
                <c:pt idx="54">
                  <c:v>226.16766882639979</c:v>
                </c:pt>
                <c:pt idx="55">
                  <c:v>232.96985139335703</c:v>
                </c:pt>
                <c:pt idx="56">
                  <c:v>231.82638310310389</c:v>
                </c:pt>
                <c:pt idx="57">
                  <c:v>221.08196584399008</c:v>
                </c:pt>
                <c:pt idx="58">
                  <c:v>201.42166802296512</c:v>
                </c:pt>
                <c:pt idx="59">
                  <c:v>176.28029094714336</c:v>
                </c:pt>
                <c:pt idx="60">
                  <c:v>150.71180454179594</c:v>
                </c:pt>
                <c:pt idx="61">
                  <c:v>129.26434576614398</c:v>
                </c:pt>
                <c:pt idx="62">
                  <c:v>114.29121027906446</c:v>
                </c:pt>
                <c:pt idx="63">
                  <c:v>105.71550300119554</c:v>
                </c:pt>
                <c:pt idx="64">
                  <c:v>102.02563203462678</c:v>
                </c:pt>
                <c:pt idx="65">
                  <c:v>101.50953918698771</c:v>
                </c:pt>
                <c:pt idx="66">
                  <c:v>102.9724141428681</c:v>
                </c:pt>
                <c:pt idx="67">
                  <c:v>105.84831004650962</c:v>
                </c:pt>
                <c:pt idx="68">
                  <c:v>110.00179195591184</c:v>
                </c:pt>
                <c:pt idx="69">
                  <c:v>115.49476445373119</c:v>
                </c:pt>
                <c:pt idx="70">
                  <c:v>122.42492294846856</c:v>
                </c:pt>
                <c:pt idx="71">
                  <c:v>130.83136533118937</c:v>
                </c:pt>
                <c:pt idx="72">
                  <c:v>140.63618126182371</c:v>
                </c:pt>
                <c:pt idx="73">
                  <c:v>151.59634128572281</c:v>
                </c:pt>
                <c:pt idx="74">
                  <c:v>163.23575241346651</c:v>
                </c:pt>
                <c:pt idx="75">
                  <c:v>174.70793457543914</c:v>
                </c:pt>
                <c:pt idx="76">
                  <c:v>184.56262777061693</c:v>
                </c:pt>
                <c:pt idx="77">
                  <c:v>190.5673486111485</c:v>
                </c:pt>
                <c:pt idx="78">
                  <c:v>190.03633350499831</c:v>
                </c:pt>
                <c:pt idx="79">
                  <c:v>181.08143653586657</c:v>
                </c:pt>
                <c:pt idx="80">
                  <c:v>164.31089308538026</c:v>
                </c:pt>
                <c:pt idx="81">
                  <c:v>143.41851310665939</c:v>
                </c:pt>
                <c:pt idx="82">
                  <c:v>123.56456385855317</c:v>
                </c:pt>
                <c:pt idx="83">
                  <c:v>108.60873401957981</c:v>
                </c:pt>
                <c:pt idx="84">
                  <c:v>99.533997381436961</c:v>
                </c:pt>
                <c:pt idx="85">
                  <c:v>95.043805594474406</c:v>
                </c:pt>
                <c:pt idx="86">
                  <c:v>93.188528672396842</c:v>
                </c:pt>
                <c:pt idx="87">
                  <c:v>92.499817550501731</c:v>
                </c:pt>
                <c:pt idx="88">
                  <c:v>92.217373464147187</c:v>
                </c:pt>
                <c:pt idx="89">
                  <c:v>92.047826979545732</c:v>
                </c:pt>
                <c:pt idx="90">
                  <c:v>91.903928170952696</c:v>
                </c:pt>
                <c:pt idx="91">
                  <c:v>91.765338880835316</c:v>
                </c:pt>
                <c:pt idx="92">
                  <c:v>91.628376676857229</c:v>
                </c:pt>
                <c:pt idx="93">
                  <c:v>91.492731472098399</c:v>
                </c:pt>
                <c:pt idx="94">
                  <c:v>91.358942956526988</c:v>
                </c:pt>
                <c:pt idx="95">
                  <c:v>91.228349783014281</c:v>
                </c:pt>
                <c:pt idx="96">
                  <c:v>91.103732315267791</c:v>
                </c:pt>
                <c:pt idx="97">
                  <c:v>90.990504952609527</c:v>
                </c:pt>
                <c:pt idx="98">
                  <c:v>90.898629077254469</c:v>
                </c:pt>
                <c:pt idx="99">
                  <c:v>90.845422206574213</c:v>
                </c:pt>
                <c:pt idx="100">
                  <c:v>90.859280839282519</c:v>
                </c:pt>
                <c:pt idx="101">
                  <c:v>90.983981110982057</c:v>
                </c:pt>
                <c:pt idx="102">
                  <c:v>91.282650435343939</c:v>
                </c:pt>
                <c:pt idx="103">
                  <c:v>91.839778010529372</c:v>
                </c:pt>
                <c:pt idx="104">
                  <c:v>92.758931488100743</c:v>
                </c:pt>
                <c:pt idx="105">
                  <c:v>94.15340488612209</c:v>
                </c:pt>
                <c:pt idx="106">
                  <c:v>96.126939958203039</c:v>
                </c:pt>
                <c:pt idx="107">
                  <c:v>98.741796221449221</c:v>
                </c:pt>
                <c:pt idx="108">
                  <c:v>101.97205183598663</c:v>
                </c:pt>
                <c:pt idx="109">
                  <c:v>105.6437217146912</c:v>
                </c:pt>
                <c:pt idx="110">
                  <c:v>109.37619454766872</c:v>
                </c:pt>
                <c:pt idx="111">
                  <c:v>112.56484792511938</c:v>
                </c:pt>
                <c:pt idx="112">
                  <c:v>114.46638882310162</c:v>
                </c:pt>
                <c:pt idx="113">
                  <c:v>114.42473695571213</c:v>
                </c:pt>
                <c:pt idx="114">
                  <c:v>112.17789238353267</c:v>
                </c:pt>
                <c:pt idx="115">
                  <c:v>108.06933660259885</c:v>
                </c:pt>
                <c:pt idx="116">
                  <c:v>102.98190106651943</c:v>
                </c:pt>
                <c:pt idx="117">
                  <c:v>97.983396045181706</c:v>
                </c:pt>
                <c:pt idx="118">
                  <c:v>93.894870317971737</c:v>
                </c:pt>
                <c:pt idx="119">
                  <c:v>91.047635912628849</c:v>
                </c:pt>
                <c:pt idx="120">
                  <c:v>89.329414738187225</c:v>
                </c:pt>
                <c:pt idx="121">
                  <c:v>88.406785436374307</c:v>
                </c:pt>
                <c:pt idx="122">
                  <c:v>87.940627783379625</c:v>
                </c:pt>
                <c:pt idx="123">
                  <c:v>87.693112167221813</c:v>
                </c:pt>
                <c:pt idx="124">
                  <c:v>87.535350859813803</c:v>
                </c:pt>
                <c:pt idx="125">
                  <c:v>87.411965379542281</c:v>
                </c:pt>
                <c:pt idx="126">
                  <c:v>87.30571673004296</c:v>
                </c:pt>
                <c:pt idx="127">
                  <c:v>87.216759279962375</c:v>
                </c:pt>
                <c:pt idx="128">
                  <c:v>87.154351948456949</c:v>
                </c:pt>
                <c:pt idx="129">
                  <c:v>87.135221343643991</c:v>
                </c:pt>
                <c:pt idx="130">
                  <c:v>87.184438761121882</c:v>
                </c:pt>
                <c:pt idx="131">
                  <c:v>87.336533080212646</c:v>
                </c:pt>
                <c:pt idx="132">
                  <c:v>87.635400005052603</c:v>
                </c:pt>
                <c:pt idx="133">
                  <c:v>88.131807958977376</c:v>
                </c:pt>
                <c:pt idx="134">
                  <c:v>88.877532478473256</c:v>
                </c:pt>
                <c:pt idx="135">
                  <c:v>89.915740657660947</c:v>
                </c:pt>
                <c:pt idx="136">
                  <c:v>91.268309736623522</c:v>
                </c:pt>
                <c:pt idx="137">
                  <c:v>92.922150937966805</c:v>
                </c:pt>
                <c:pt idx="138">
                  <c:v>94.817894718656589</c:v>
                </c:pt>
                <c:pt idx="139">
                  <c:v>96.844306488538393</c:v>
                </c:pt>
                <c:pt idx="140">
                  <c:v>98.830451465398895</c:v>
                </c:pt>
                <c:pt idx="141">
                  <c:v>100.4472926487105</c:v>
                </c:pt>
                <c:pt idx="142">
                  <c:v>100.81843734864972</c:v>
                </c:pt>
                <c:pt idx="143">
                  <c:v>98.459705424805151</c:v>
                </c:pt>
                <c:pt idx="144">
                  <c:v>93.349196287852394</c:v>
                </c:pt>
                <c:pt idx="145">
                  <c:v>88.398982905575792</c:v>
                </c:pt>
                <c:pt idx="146">
                  <c:v>85.875746306458097</c:v>
                </c:pt>
                <c:pt idx="147">
                  <c:v>85.136281070333254</c:v>
                </c:pt>
                <c:pt idx="148">
                  <c:v>84.950435933600161</c:v>
                </c:pt>
                <c:pt idx="149">
                  <c:v>84.849443619503148</c:v>
                </c:pt>
                <c:pt idx="150">
                  <c:v>84.755559267647683</c:v>
                </c:pt>
                <c:pt idx="151">
                  <c:v>84.662364702746288</c:v>
                </c:pt>
                <c:pt idx="152">
                  <c:v>84.569499812378382</c:v>
                </c:pt>
                <c:pt idx="153">
                  <c:v>84.47686480322011</c:v>
                </c:pt>
                <c:pt idx="154">
                  <c:v>84.38436970295281</c:v>
                </c:pt>
                <c:pt idx="155">
                  <c:v>84.291929868128619</c:v>
                </c:pt>
                <c:pt idx="156">
                  <c:v>84.199466780536184</c:v>
                </c:pt>
                <c:pt idx="157">
                  <c:v>84.106908690488169</c:v>
                </c:pt>
                <c:pt idx="158">
                  <c:v>84.01419104803368</c:v>
                </c:pt>
                <c:pt idx="159">
                  <c:v>83.921256733637449</c:v>
                </c:pt>
                <c:pt idx="160">
                  <c:v>83.828056106512122</c:v>
                </c:pt>
                <c:pt idx="161">
                  <c:v>83.734546893181459</c:v>
                </c:pt>
                <c:pt idx="162">
                  <c:v>83.6406939414276</c:v>
                </c:pt>
                <c:pt idx="163">
                  <c:v>83.546468865724762</c:v>
                </c:pt>
                <c:pt idx="164">
                  <c:v>83.451849609839599</c:v>
                </c:pt>
                <c:pt idx="165">
                  <c:v>83.356819950786786</c:v>
                </c:pt>
                <c:pt idx="166">
                  <c:v>83.261368966069313</c:v>
                </c:pt>
                <c:pt idx="167">
                  <c:v>83.165490483389092</c:v>
                </c:pt>
                <c:pt idx="168">
                  <c:v>83.06918252903445</c:v>
                </c:pt>
                <c:pt idx="169">
                  <c:v>82.972446788137376</c:v>
                </c:pt>
                <c:pt idx="170">
                  <c:v>82.875288087100984</c:v>
                </c:pt>
                <c:pt idx="171">
                  <c:v>82.777713905834375</c:v>
                </c:pt>
                <c:pt idx="172">
                  <c:v>82.679733925067083</c:v>
                </c:pt>
                <c:pt idx="173">
                  <c:v>82.581359611982947</c:v>
                </c:pt>
                <c:pt idx="174">
                  <c:v>82.482603845719723</c:v>
                </c:pt>
                <c:pt idx="175">
                  <c:v>82.383480582916818</c:v>
                </c:pt>
                <c:pt idx="176">
                  <c:v>82.284004562430795</c:v>
                </c:pt>
                <c:pt idx="177">
                  <c:v>82.184191047547728</c:v>
                </c:pt>
                <c:pt idx="178">
                  <c:v>82.084055603461167</c:v>
                </c:pt>
                <c:pt idx="179">
                  <c:v>81.983613907422111</c:v>
                </c:pt>
                <c:pt idx="180">
                  <c:v>81.882881588762928</c:v>
                </c:pt>
                <c:pt idx="181">
                  <c:v>81.781874095919306</c:v>
                </c:pt>
                <c:pt idx="182">
                  <c:v>81.680606587593957</c:v>
                </c:pt>
                <c:pt idx="183">
                  <c:v>81.579093845297109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96.611719362287019</c:v>
                </c:pt>
                <c:pt idx="8">
                  <c:v>96.727865245106742</c:v>
                </c:pt>
                <c:pt idx="9">
                  <c:v>96.844039207239319</c:v>
                </c:pt>
                <c:pt idx="10">
                  <c:v>96.960154038002443</c:v>
                </c:pt>
                <c:pt idx="11">
                  <c:v>97.076107117003758</c:v>
                </c:pt>
                <c:pt idx="12">
                  <c:v>97.191778720883462</c:v>
                </c:pt>
                <c:pt idx="13">
                  <c:v>97.307030254123006</c:v>
                </c:pt>
                <c:pt idx="14">
                  <c:v>97.421702424925741</c:v>
                </c:pt>
                <c:pt idx="15">
                  <c:v>97.535613394340544</c:v>
                </c:pt>
                <c:pt idx="16">
                  <c:v>97.648556935015606</c:v>
                </c:pt>
                <c:pt idx="17">
                  <c:v>97.760300645186405</c:v>
                </c:pt>
                <c:pt idx="18">
                  <c:v>97.870584273581215</c:v>
                </c:pt>
                <c:pt idx="19">
                  <c:v>97.979118221626734</c:v>
                </c:pt>
                <c:pt idx="20">
                  <c:v>98.085582300282283</c:v>
                </c:pt>
                <c:pt idx="21">
                  <c:v>98.189624829498598</c:v>
                </c:pt>
                <c:pt idx="22">
                  <c:v>98.290862177987563</c:v>
                </c:pt>
                <c:pt idx="23">
                  <c:v>98.388878848828583</c:v>
                </c:pt>
                <c:pt idx="24">
                  <c:v>98.483228221378866</c:v>
                </c:pt>
                <c:pt idx="25">
                  <c:v>98.573434060806349</c:v>
                </c:pt>
                <c:pt idx="26">
                  <c:v>98.658992902049675</c:v>
                </c:pt>
                <c:pt idx="27">
                  <c:v>98.739377403849005</c:v>
                </c:pt>
                <c:pt idx="28">
                  <c:v>98.814040749531856</c:v>
                </c:pt>
                <c:pt idx="29">
                  <c:v>98.882422143600564</c:v>
                </c:pt>
                <c:pt idx="30">
                  <c:v>98.943953416440664</c:v>
                </c:pt>
                <c:pt idx="31">
                  <c:v>98.998066703885556</c:v>
                </c:pt>
                <c:pt idx="32">
                  <c:v>99.04420311500229</c:v>
                </c:pt>
                <c:pt idx="33">
                  <c:v>99.081822242335448</c:v>
                </c:pt>
                <c:pt idx="34">
                  <c:v>99.110412307013419</c:v>
                </c:pt>
                <c:pt idx="35">
                  <c:v>99.12950067058928</c:v>
                </c:pt>
                <c:pt idx="36">
                  <c:v>99.138664391029053</c:v>
                </c:pt>
                <c:pt idx="37">
                  <c:v>99.137540457043599</c:v>
                </c:pt>
                <c:pt idx="38">
                  <c:v>99.125835308078749</c:v>
                </c:pt>
                <c:pt idx="39">
                  <c:v>99.103333241150608</c:v>
                </c:pt>
                <c:pt idx="40">
                  <c:v>99.069903323467003</c:v>
                </c:pt>
                <c:pt idx="41">
                  <c:v>99.025504472705904</c:v>
                </c:pt>
                <c:pt idx="42">
                  <c:v>98.97018843398132</c:v>
                </c:pt>
                <c:pt idx="43">
                  <c:v>98.904100470594855</c:v>
                </c:pt>
                <c:pt idx="44">
                  <c:v>98.827477689101755</c:v>
                </c:pt>
                <c:pt idx="45">
                  <c:v>98.740645030710965</c:v>
                </c:pt>
                <c:pt idx="46">
                  <c:v>98.644009072260531</c:v>
                </c:pt>
                <c:pt idx="47">
                  <c:v>98.538049882506684</c:v>
                </c:pt>
                <c:pt idx="48">
                  <c:v>98.423311265584857</c:v>
                </c:pt>
                <c:pt idx="49">
                  <c:v>98.300389787225612</c:v>
                </c:pt>
                <c:pt idx="50">
                  <c:v>98.169923016862072</c:v>
                </c:pt>
                <c:pt idx="51">
                  <c:v>98.032577428894271</c:v>
                </c:pt>
                <c:pt idx="52">
                  <c:v>97.88903639033299</c:v>
                </c:pt>
                <c:pt idx="53">
                  <c:v>97.739988623222729</c:v>
                </c:pt>
                <c:pt idx="54">
                  <c:v>97.586117473629642</c:v>
                </c:pt>
                <c:pt idx="55">
                  <c:v>97.428091250458777</c:v>
                </c:pt>
                <c:pt idx="56">
                  <c:v>97.266554823025245</c:v>
                </c:pt>
                <c:pt idx="57">
                  <c:v>97.102122591818386</c:v>
                </c:pt>
                <c:pt idx="58">
                  <c:v>96.935372877069398</c:v>
                </c:pt>
                <c:pt idx="59">
                  <c:v>96.766843708183728</c:v>
                </c:pt>
                <c:pt idx="60">
                  <c:v>96.597029946197452</c:v>
                </c:pt>
                <c:pt idx="61">
                  <c:v>96.426381632287345</c:v>
                </c:pt>
                <c:pt idx="62">
                  <c:v>96.255303428079642</c:v>
                </c:pt>
                <c:pt idx="63">
                  <c:v>96.084154997293396</c:v>
                </c:pt>
                <c:pt idx="64">
                  <c:v>95.913252171764995</c:v>
                </c:pt>
                <c:pt idx="65">
                  <c:v>95.742868746449872</c:v>
                </c:pt>
                <c:pt idx="66">
                  <c:v>95.573238755762389</c:v>
                </c:pt>
                <c:pt idx="67">
                  <c:v>95.404559095829441</c:v>
                </c:pt>
                <c:pt idx="68">
                  <c:v>95.236992372284675</c:v>
                </c:pt>
                <c:pt idx="69">
                  <c:v>95.070669869735895</c:v>
                </c:pt>
                <c:pt idx="70">
                  <c:v>94.905694555886626</c:v>
                </c:pt>
                <c:pt idx="71">
                  <c:v>94.742144049632799</c:v>
                </c:pt>
                <c:pt idx="72">
                  <c:v>94.580073497687494</c:v>
                </c:pt>
                <c:pt idx="73">
                  <c:v>94.419518318025794</c:v>
                </c:pt>
                <c:pt idx="74">
                  <c:v>94.260496780481787</c:v>
                </c:pt>
                <c:pt idx="75">
                  <c:v>94.103012405102078</c:v>
                </c:pt>
                <c:pt idx="76">
                  <c:v>93.947056167405165</c:v>
                </c:pt>
                <c:pt idx="77">
                  <c:v>93.792608506614684</c:v>
                </c:pt>
                <c:pt idx="78">
                  <c:v>93.63964113838513</c:v>
                </c:pt>
                <c:pt idx="79">
                  <c:v>93.488118677691006</c:v>
                </c:pt>
                <c:pt idx="80">
                  <c:v>93.338000080590888</c:v>
                </c:pt>
                <c:pt idx="81">
                  <c:v>93.189239915683672</c:v>
                </c:pt>
                <c:pt idx="82">
                  <c:v>93.041789477412465</c:v>
                </c:pt>
                <c:pt idx="83">
                  <c:v>92.895597754096315</c:v>
                </c:pt>
                <c:pt idx="84">
                  <c:v>92.750612263811789</c:v>
                </c:pt>
                <c:pt idx="85">
                  <c:v>92.606779771122092</c:v>
                </c:pt>
                <c:pt idx="86">
                  <c:v>92.464046897257717</c:v>
                </c:pt>
                <c:pt idx="87">
                  <c:v>92.322360635767126</c:v>
                </c:pt>
                <c:pt idx="88">
                  <c:v>92.181668784946865</c:v>
                </c:pt>
                <c:pt idx="89">
                  <c:v>92.041920307575097</c:v>
                </c:pt>
                <c:pt idx="90">
                  <c:v>91.903065627652808</c:v>
                </c:pt>
                <c:pt idx="91">
                  <c:v>91.765056873033444</c:v>
                </c:pt>
                <c:pt idx="92">
                  <c:v>91.627848072013606</c:v>
                </c:pt>
                <c:pt idx="93">
                  <c:v>91.491395311182984</c:v>
                </c:pt>
                <c:pt idx="94">
                  <c:v>91.355656861100059</c:v>
                </c:pt>
                <c:pt idx="95">
                  <c:v>91.220593275675867</c:v>
                </c:pt>
                <c:pt idx="96">
                  <c:v>91.086167470516642</c:v>
                </c:pt>
                <c:pt idx="97">
                  <c:v>90.952344784893384</c:v>
                </c:pt>
                <c:pt idx="98">
                  <c:v>90.819093031475219</c:v>
                </c:pt>
                <c:pt idx="99">
                  <c:v>90.686382537474614</c:v>
                </c:pt>
                <c:pt idx="100">
                  <c:v>90.554186180405679</c:v>
                </c:pt>
                <c:pt idx="101">
                  <c:v>90.422479421243821</c:v>
                </c:pt>
                <c:pt idx="102">
                  <c:v>90.29124033738816</c:v>
                </c:pt>
                <c:pt idx="103">
                  <c:v>90.160449657462792</c:v>
                </c:pt>
                <c:pt idx="104">
                  <c:v>90.03009079963779</c:v>
                </c:pt>
                <c:pt idx="105">
                  <c:v>89.900149914799428</c:v>
                </c:pt>
                <c:pt idx="106">
                  <c:v>89.770615935541414</c:v>
                </c:pt>
                <c:pt idx="107">
                  <c:v>89.641480631574368</c:v>
                </c:pt>
                <c:pt idx="108">
                  <c:v>89.512738671752629</c:v>
                </c:pt>
                <c:pt idx="109">
                  <c:v>89.384387692481113</c:v>
                </c:pt>
                <c:pt idx="110">
                  <c:v>89.256428371785177</c:v>
                </c:pt>
                <c:pt idx="111">
                  <c:v>89.128864507792542</c:v>
                </c:pt>
                <c:pt idx="112">
                  <c:v>89.001703099777458</c:v>
                </c:pt>
                <c:pt idx="113">
                  <c:v>88.874954429253961</c:v>
                </c:pt>
                <c:pt idx="114">
                  <c:v>88.7486321378681</c:v>
                </c:pt>
                <c:pt idx="115">
                  <c:v>88.62275329803272</c:v>
                </c:pt>
                <c:pt idx="116">
                  <c:v>88.497338471379791</c:v>
                </c:pt>
                <c:pt idx="117">
                  <c:v>88.372411749187108</c:v>
                </c:pt>
                <c:pt idx="118">
                  <c:v>88.248000767993929</c:v>
                </c:pt>
                <c:pt idx="119">
                  <c:v>88.124136692686804</c:v>
                </c:pt>
                <c:pt idx="120">
                  <c:v>88.000854158461365</c:v>
                </c:pt>
                <c:pt idx="121">
                  <c:v>87.878191162311481</c:v>
                </c:pt>
                <c:pt idx="122">
                  <c:v>87.756188894140621</c:v>
                </c:pt>
                <c:pt idx="123">
                  <c:v>87.634891497325484</c:v>
                </c:pt>
                <c:pt idx="124">
                  <c:v>87.514345748695774</c:v>
                </c:pt>
                <c:pt idx="125">
                  <c:v>87.39460064854191</c:v>
                </c:pt>
                <c:pt idx="126">
                  <c:v>87.275706912541438</c:v>
                </c:pt>
                <c:pt idx="127">
                  <c:v>87.157716359517252</c:v>
                </c:pt>
                <c:pt idx="128">
                  <c:v>87.040681191793269</c:v>
                </c:pt>
                <c:pt idx="129">
                  <c:v>86.924653168650352</c:v>
                </c:pt>
                <c:pt idx="130">
                  <c:v>86.809682678003526</c:v>
                </c:pt>
                <c:pt idx="131">
                  <c:v>86.695817716844374</c:v>
                </c:pt>
                <c:pt idx="132">
                  <c:v>86.583102797053371</c:v>
                </c:pt>
                <c:pt idx="133">
                  <c:v>86.471577799619681</c:v>
                </c:pt>
                <c:pt idx="134">
                  <c:v>86.361276806733983</c:v>
                </c:pt>
                <c:pt idx="135">
                  <c:v>86.252226947184184</c:v>
                </c:pt>
                <c:pt idx="136">
                  <c:v>86.14444729543979</c:v>
                </c:pt>
                <c:pt idx="137">
                  <c:v>86.037947868200632</c:v>
                </c:pt>
                <c:pt idx="138">
                  <c:v>85.932728763464667</c:v>
                </c:pt>
                <c:pt idx="139">
                  <c:v>85.828779485895978</c:v>
                </c:pt>
                <c:pt idx="140">
                  <c:v>85.726078498155374</c:v>
                </c:pt>
                <c:pt idx="141">
                  <c:v>85.62459303083503</c:v>
                </c:pt>
                <c:pt idx="142">
                  <c:v>85.524279173907956</c:v>
                </c:pt>
                <c:pt idx="143">
                  <c:v>85.425082260649305</c:v>
                </c:pt>
                <c:pt idx="144">
                  <c:v>85.326937541545561</c:v>
                </c:pt>
                <c:pt idx="145">
                  <c:v>85.229771131719673</c:v>
                </c:pt>
                <c:pt idx="146">
                  <c:v>85.133501201918591</c:v>
                </c:pt>
                <c:pt idx="147">
                  <c:v>85.038039371182663</c:v>
                </c:pt>
                <c:pt idx="148">
                  <c:v>84.943292249875228</c:v>
                </c:pt>
                <c:pt idx="149">
                  <c:v>84.84916307550688</c:v>
                </c:pt>
                <c:pt idx="150">
                  <c:v>84.755553381144026</c:v>
                </c:pt>
                <c:pt idx="151">
                  <c:v>84.662364637219099</c:v>
                </c:pt>
                <c:pt idx="152">
                  <c:v>84.569499811993268</c:v>
                </c:pt>
                <c:pt idx="153">
                  <c:v>84.476864803218916</c:v>
                </c:pt>
                <c:pt idx="154">
                  <c:v>84.38436970295281</c:v>
                </c:pt>
                <c:pt idx="155">
                  <c:v>84.291929868128619</c:v>
                </c:pt>
                <c:pt idx="156">
                  <c:v>84.199466780536184</c:v>
                </c:pt>
                <c:pt idx="157">
                  <c:v>84.106908690488169</c:v>
                </c:pt>
                <c:pt idx="158">
                  <c:v>84.01419104803368</c:v>
                </c:pt>
                <c:pt idx="159">
                  <c:v>83.921256733637449</c:v>
                </c:pt>
                <c:pt idx="160">
                  <c:v>83.828056106512122</c:v>
                </c:pt>
                <c:pt idx="161">
                  <c:v>83.734546893181459</c:v>
                </c:pt>
                <c:pt idx="162">
                  <c:v>83.6406939414276</c:v>
                </c:pt>
                <c:pt idx="163">
                  <c:v>83.546468865724762</c:v>
                </c:pt>
                <c:pt idx="164">
                  <c:v>83.451849609839599</c:v>
                </c:pt>
                <c:pt idx="165">
                  <c:v>83.356819950786786</c:v>
                </c:pt>
                <c:pt idx="166">
                  <c:v>83.261368966069313</c:v>
                </c:pt>
                <c:pt idx="167">
                  <c:v>83.165490483389092</c:v>
                </c:pt>
                <c:pt idx="168">
                  <c:v>83.06918252903445</c:v>
                </c:pt>
                <c:pt idx="169">
                  <c:v>82.972446788137376</c:v>
                </c:pt>
                <c:pt idx="170">
                  <c:v>82.875288087100984</c:v>
                </c:pt>
                <c:pt idx="171">
                  <c:v>82.777713905834375</c:v>
                </c:pt>
                <c:pt idx="172">
                  <c:v>82.679733925067083</c:v>
                </c:pt>
                <c:pt idx="173">
                  <c:v>82.581359611982947</c:v>
                </c:pt>
                <c:pt idx="174">
                  <c:v>82.482603845719723</c:v>
                </c:pt>
                <c:pt idx="175">
                  <c:v>82.383480582916818</c:v>
                </c:pt>
                <c:pt idx="176">
                  <c:v>82.284004562430795</c:v>
                </c:pt>
                <c:pt idx="177">
                  <c:v>82.184191047547728</c:v>
                </c:pt>
                <c:pt idx="178">
                  <c:v>82.084055603461167</c:v>
                </c:pt>
                <c:pt idx="179">
                  <c:v>81.983613907422111</c:v>
                </c:pt>
                <c:pt idx="180">
                  <c:v>81.882881588762928</c:v>
                </c:pt>
                <c:pt idx="181">
                  <c:v>81.781874095919306</c:v>
                </c:pt>
                <c:pt idx="182">
                  <c:v>81.680606587593957</c:v>
                </c:pt>
                <c:pt idx="183">
                  <c:v>81.579093845297109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1.395201009461201E-2</c:v>
                </c:pt>
                <c:pt idx="2">
                  <c:v>2.7429494214857311E-2</c:v>
                </c:pt>
                <c:pt idx="3">
                  <c:v>3.5859921855782809E-2</c:v>
                </c:pt>
                <c:pt idx="4">
                  <c:v>4.4829504449462279E-2</c:v>
                </c:pt>
                <c:pt idx="5">
                  <c:v>5.433485176459369E-2</c:v>
                </c:pt>
                <c:pt idx="6">
                  <c:v>6.2483507048616528E-2</c:v>
                </c:pt>
                <c:pt idx="7">
                  <c:v>6.9890114112716478E-2</c:v>
                </c:pt>
                <c:pt idx="8">
                  <c:v>7.5157441218920137E-2</c:v>
                </c:pt>
                <c:pt idx="9">
                  <c:v>7.6852060572841913E-2</c:v>
                </c:pt>
                <c:pt idx="10">
                  <c:v>8.5200384901840759E-2</c:v>
                </c:pt>
                <c:pt idx="11">
                  <c:v>9.2778016811065706E-2</c:v>
                </c:pt>
                <c:pt idx="12">
                  <c:v>0.10357884803902151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7.5252687223084569E-3</c:v>
                </c:pt>
                <c:pt idx="1">
                  <c:v>1.6675318836444332E-2</c:v>
                </c:pt>
                <c:pt idx="2">
                  <c:v>2.9231526730434526E-2</c:v>
                </c:pt>
                <c:pt idx="3">
                  <c:v>3.7188313382215857E-2</c:v>
                </c:pt>
                <c:pt idx="4">
                  <c:v>4.6896681578054288E-2</c:v>
                </c:pt>
                <c:pt idx="5">
                  <c:v>5.0012111672582189E-2</c:v>
                </c:pt>
                <c:pt idx="6">
                  <c:v>5.6616252639368342E-2</c:v>
                </c:pt>
                <c:pt idx="7">
                  <c:v>6.3934030220298144E-2</c:v>
                </c:pt>
                <c:pt idx="8">
                  <c:v>7.1642963242405211E-2</c:v>
                </c:pt>
                <c:pt idx="9">
                  <c:v>7.6155582140933625E-2</c:v>
                </c:pt>
                <c:pt idx="10">
                  <c:v>7.6701780319098106E-2</c:v>
                </c:pt>
                <c:pt idx="11">
                  <c:v>8.7725404798305512E-2</c:v>
                </c:pt>
                <c:pt idx="12">
                  <c:v>8.8580401715573229E-2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98.733000000000004</c:v>
                </c:pt>
                <c:pt idx="1">
                  <c:v>97.55</c:v>
                </c:pt>
                <c:pt idx="2">
                  <c:v>100.05</c:v>
                </c:pt>
                <c:pt idx="3">
                  <c:v>99.867000000000004</c:v>
                </c:pt>
                <c:pt idx="4">
                  <c:v>99.033000000000001</c:v>
                </c:pt>
                <c:pt idx="5">
                  <c:v>97.45</c:v>
                </c:pt>
                <c:pt idx="6">
                  <c:v>98.1</c:v>
                </c:pt>
                <c:pt idx="7">
                  <c:v>99.35</c:v>
                </c:pt>
                <c:pt idx="8">
                  <c:v>96.832999999999998</c:v>
                </c:pt>
                <c:pt idx="9">
                  <c:v>99.3</c:v>
                </c:pt>
                <c:pt idx="10">
                  <c:v>98.983000000000004</c:v>
                </c:pt>
                <c:pt idx="11">
                  <c:v>98.917000000000002</c:v>
                </c:pt>
                <c:pt idx="12">
                  <c:v>96.882999999999996</c:v>
                </c:pt>
                <c:pt idx="13">
                  <c:v>96.766999999999996</c:v>
                </c:pt>
                <c:pt idx="14">
                  <c:v>100.1</c:v>
                </c:pt>
                <c:pt idx="15">
                  <c:v>97.15</c:v>
                </c:pt>
                <c:pt idx="16">
                  <c:v>101.083</c:v>
                </c:pt>
                <c:pt idx="17">
                  <c:v>101.367</c:v>
                </c:pt>
                <c:pt idx="18">
                  <c:v>97.917000000000002</c:v>
                </c:pt>
                <c:pt idx="19">
                  <c:v>97.716999999999999</c:v>
                </c:pt>
                <c:pt idx="20">
                  <c:v>98.966999999999999</c:v>
                </c:pt>
                <c:pt idx="21">
                  <c:v>99.417000000000002</c:v>
                </c:pt>
                <c:pt idx="22">
                  <c:v>98.4</c:v>
                </c:pt>
                <c:pt idx="23">
                  <c:v>97.933000000000007</c:v>
                </c:pt>
                <c:pt idx="24">
                  <c:v>100.783</c:v>
                </c:pt>
                <c:pt idx="25">
                  <c:v>98.783000000000001</c:v>
                </c:pt>
                <c:pt idx="26">
                  <c:v>99.683000000000007</c:v>
                </c:pt>
                <c:pt idx="27">
                  <c:v>98.3</c:v>
                </c:pt>
                <c:pt idx="28">
                  <c:v>99.183000000000007</c:v>
                </c:pt>
                <c:pt idx="29">
                  <c:v>100.31699999999999</c:v>
                </c:pt>
                <c:pt idx="30">
                  <c:v>101.4</c:v>
                </c:pt>
                <c:pt idx="31">
                  <c:v>100.483</c:v>
                </c:pt>
                <c:pt idx="32">
                  <c:v>100.43300000000001</c:v>
                </c:pt>
                <c:pt idx="33">
                  <c:v>100.1</c:v>
                </c:pt>
                <c:pt idx="34">
                  <c:v>103.533</c:v>
                </c:pt>
                <c:pt idx="35">
                  <c:v>101.367</c:v>
                </c:pt>
                <c:pt idx="36">
                  <c:v>102.733</c:v>
                </c:pt>
                <c:pt idx="37">
                  <c:v>101.533</c:v>
                </c:pt>
                <c:pt idx="38">
                  <c:v>101.617</c:v>
                </c:pt>
                <c:pt idx="39">
                  <c:v>104.85</c:v>
                </c:pt>
                <c:pt idx="40">
                  <c:v>102.81699999999999</c:v>
                </c:pt>
                <c:pt idx="41">
                  <c:v>104.15</c:v>
                </c:pt>
                <c:pt idx="42">
                  <c:v>106.25</c:v>
                </c:pt>
                <c:pt idx="43">
                  <c:v>108.533</c:v>
                </c:pt>
                <c:pt idx="44">
                  <c:v>109.95</c:v>
                </c:pt>
                <c:pt idx="45">
                  <c:v>111.967</c:v>
                </c:pt>
                <c:pt idx="46">
                  <c:v>114.783</c:v>
                </c:pt>
                <c:pt idx="47">
                  <c:v>121.45</c:v>
                </c:pt>
                <c:pt idx="48">
                  <c:v>129.1</c:v>
                </c:pt>
                <c:pt idx="49">
                  <c:v>141.38300000000001</c:v>
                </c:pt>
                <c:pt idx="50">
                  <c:v>158.35</c:v>
                </c:pt>
                <c:pt idx="51">
                  <c:v>175.06700000000001</c:v>
                </c:pt>
                <c:pt idx="52">
                  <c:v>193.05</c:v>
                </c:pt>
                <c:pt idx="53">
                  <c:v>205.5</c:v>
                </c:pt>
                <c:pt idx="54">
                  <c:v>216.4</c:v>
                </c:pt>
                <c:pt idx="55">
                  <c:v>221.38300000000001</c:v>
                </c:pt>
                <c:pt idx="56">
                  <c:v>221.18299999999999</c:v>
                </c:pt>
                <c:pt idx="57">
                  <c:v>215.81700000000001</c:v>
                </c:pt>
                <c:pt idx="58">
                  <c:v>203.96700000000001</c:v>
                </c:pt>
                <c:pt idx="59">
                  <c:v>181.03299999999999</c:v>
                </c:pt>
                <c:pt idx="60">
                  <c:v>146.31700000000001</c:v>
                </c:pt>
                <c:pt idx="61">
                  <c:v>116.233</c:v>
                </c:pt>
                <c:pt idx="62">
                  <c:v>104.917</c:v>
                </c:pt>
                <c:pt idx="63">
                  <c:v>96.783000000000001</c:v>
                </c:pt>
                <c:pt idx="64">
                  <c:v>97.233000000000004</c:v>
                </c:pt>
                <c:pt idx="65">
                  <c:v>98.667000000000002</c:v>
                </c:pt>
                <c:pt idx="66">
                  <c:v>99.332999999999998</c:v>
                </c:pt>
                <c:pt idx="67">
                  <c:v>99.9</c:v>
                </c:pt>
                <c:pt idx="68">
                  <c:v>103.083</c:v>
                </c:pt>
                <c:pt idx="69">
                  <c:v>106.667</c:v>
                </c:pt>
                <c:pt idx="70">
                  <c:v>112.68300000000001</c:v>
                </c:pt>
                <c:pt idx="71">
                  <c:v>124.017</c:v>
                </c:pt>
                <c:pt idx="72">
                  <c:v>136.083</c:v>
                </c:pt>
                <c:pt idx="73">
                  <c:v>148.13300000000001</c:v>
                </c:pt>
                <c:pt idx="74">
                  <c:v>160.18299999999999</c:v>
                </c:pt>
                <c:pt idx="75">
                  <c:v>170.63300000000001</c:v>
                </c:pt>
                <c:pt idx="76">
                  <c:v>176.46700000000001</c:v>
                </c:pt>
                <c:pt idx="77">
                  <c:v>182.55</c:v>
                </c:pt>
                <c:pt idx="78">
                  <c:v>183</c:v>
                </c:pt>
                <c:pt idx="79">
                  <c:v>177.833</c:v>
                </c:pt>
                <c:pt idx="80">
                  <c:v>164.35</c:v>
                </c:pt>
                <c:pt idx="81">
                  <c:v>140.86699999999999</c:v>
                </c:pt>
                <c:pt idx="82">
                  <c:v>112.833</c:v>
                </c:pt>
                <c:pt idx="83">
                  <c:v>97.382999999999996</c:v>
                </c:pt>
                <c:pt idx="84">
                  <c:v>93.2</c:v>
                </c:pt>
                <c:pt idx="85">
                  <c:v>91.3</c:v>
                </c:pt>
                <c:pt idx="86">
                  <c:v>92.783000000000001</c:v>
                </c:pt>
                <c:pt idx="87">
                  <c:v>91.716999999999999</c:v>
                </c:pt>
                <c:pt idx="88">
                  <c:v>88.417000000000002</c:v>
                </c:pt>
                <c:pt idx="89">
                  <c:v>94.15</c:v>
                </c:pt>
                <c:pt idx="90">
                  <c:v>89.816999999999993</c:v>
                </c:pt>
                <c:pt idx="91">
                  <c:v>92.5</c:v>
                </c:pt>
                <c:pt idx="92">
                  <c:v>90.65</c:v>
                </c:pt>
                <c:pt idx="93">
                  <c:v>90.6</c:v>
                </c:pt>
                <c:pt idx="94">
                  <c:v>90.417000000000002</c:v>
                </c:pt>
                <c:pt idx="95">
                  <c:v>91.2</c:v>
                </c:pt>
                <c:pt idx="96">
                  <c:v>89.8</c:v>
                </c:pt>
                <c:pt idx="97">
                  <c:v>90.75</c:v>
                </c:pt>
                <c:pt idx="98">
                  <c:v>92.766999999999996</c:v>
                </c:pt>
                <c:pt idx="99">
                  <c:v>91.6</c:v>
                </c:pt>
                <c:pt idx="100">
                  <c:v>93</c:v>
                </c:pt>
                <c:pt idx="101">
                  <c:v>92.233000000000004</c:v>
                </c:pt>
                <c:pt idx="102">
                  <c:v>91.367000000000004</c:v>
                </c:pt>
                <c:pt idx="103">
                  <c:v>92.382999999999996</c:v>
                </c:pt>
                <c:pt idx="104">
                  <c:v>90.983000000000004</c:v>
                </c:pt>
                <c:pt idx="105">
                  <c:v>94.2</c:v>
                </c:pt>
                <c:pt idx="106">
                  <c:v>97.983000000000004</c:v>
                </c:pt>
                <c:pt idx="107">
                  <c:v>99.332999999999998</c:v>
                </c:pt>
                <c:pt idx="108">
                  <c:v>106.9</c:v>
                </c:pt>
                <c:pt idx="109">
                  <c:v>110.5</c:v>
                </c:pt>
                <c:pt idx="110">
                  <c:v>118.467</c:v>
                </c:pt>
                <c:pt idx="111">
                  <c:v>125.2</c:v>
                </c:pt>
                <c:pt idx="112">
                  <c:v>132.38300000000001</c:v>
                </c:pt>
                <c:pt idx="113">
                  <c:v>132.35</c:v>
                </c:pt>
                <c:pt idx="114">
                  <c:v>135.983</c:v>
                </c:pt>
                <c:pt idx="115">
                  <c:v>132.18299999999999</c:v>
                </c:pt>
                <c:pt idx="116">
                  <c:v>126.033</c:v>
                </c:pt>
                <c:pt idx="117">
                  <c:v>116.81699999999999</c:v>
                </c:pt>
                <c:pt idx="118">
                  <c:v>109.81699999999999</c:v>
                </c:pt>
                <c:pt idx="119">
                  <c:v>100.85</c:v>
                </c:pt>
                <c:pt idx="120">
                  <c:v>93.867000000000004</c:v>
                </c:pt>
                <c:pt idx="121">
                  <c:v>89.766999999999996</c:v>
                </c:pt>
                <c:pt idx="122">
                  <c:v>86.4</c:v>
                </c:pt>
                <c:pt idx="123">
                  <c:v>87.35</c:v>
                </c:pt>
                <c:pt idx="124">
                  <c:v>87.65</c:v>
                </c:pt>
                <c:pt idx="125">
                  <c:v>85.35</c:v>
                </c:pt>
                <c:pt idx="126">
                  <c:v>85.917000000000002</c:v>
                </c:pt>
                <c:pt idx="127">
                  <c:v>85.233000000000004</c:v>
                </c:pt>
                <c:pt idx="128">
                  <c:v>86.25</c:v>
                </c:pt>
                <c:pt idx="129">
                  <c:v>86.783000000000001</c:v>
                </c:pt>
                <c:pt idx="130">
                  <c:v>87.05</c:v>
                </c:pt>
                <c:pt idx="131">
                  <c:v>84.466999999999999</c:v>
                </c:pt>
                <c:pt idx="132">
                  <c:v>84.632999999999996</c:v>
                </c:pt>
                <c:pt idx="133">
                  <c:v>86.466999999999999</c:v>
                </c:pt>
                <c:pt idx="134">
                  <c:v>87.6</c:v>
                </c:pt>
                <c:pt idx="135">
                  <c:v>88.417000000000002</c:v>
                </c:pt>
                <c:pt idx="136">
                  <c:v>91.65</c:v>
                </c:pt>
                <c:pt idx="137">
                  <c:v>94.45</c:v>
                </c:pt>
                <c:pt idx="138">
                  <c:v>97.6</c:v>
                </c:pt>
                <c:pt idx="139">
                  <c:v>103.883</c:v>
                </c:pt>
                <c:pt idx="140">
                  <c:v>105.383</c:v>
                </c:pt>
                <c:pt idx="141">
                  <c:v>109.25</c:v>
                </c:pt>
                <c:pt idx="142">
                  <c:v>112.633</c:v>
                </c:pt>
                <c:pt idx="143">
                  <c:v>113.9</c:v>
                </c:pt>
                <c:pt idx="144">
                  <c:v>112.167</c:v>
                </c:pt>
                <c:pt idx="145">
                  <c:v>108.1</c:v>
                </c:pt>
                <c:pt idx="146">
                  <c:v>100.917</c:v>
                </c:pt>
                <c:pt idx="147">
                  <c:v>96.082999999999998</c:v>
                </c:pt>
                <c:pt idx="148">
                  <c:v>91.832999999999998</c:v>
                </c:pt>
                <c:pt idx="149">
                  <c:v>87.082999999999998</c:v>
                </c:pt>
                <c:pt idx="150">
                  <c:v>85.016999999999996</c:v>
                </c:pt>
                <c:pt idx="151">
                  <c:v>85.65</c:v>
                </c:pt>
                <c:pt idx="152">
                  <c:v>82.65</c:v>
                </c:pt>
                <c:pt idx="153">
                  <c:v>85.016999999999996</c:v>
                </c:pt>
                <c:pt idx="154">
                  <c:v>83.183000000000007</c:v>
                </c:pt>
                <c:pt idx="155">
                  <c:v>82.867000000000004</c:v>
                </c:pt>
                <c:pt idx="156">
                  <c:v>82.766999999999996</c:v>
                </c:pt>
                <c:pt idx="157">
                  <c:v>84.332999999999998</c:v>
                </c:pt>
                <c:pt idx="158">
                  <c:v>81.082999999999998</c:v>
                </c:pt>
                <c:pt idx="159">
                  <c:v>83.216999999999999</c:v>
                </c:pt>
                <c:pt idx="160">
                  <c:v>83.5</c:v>
                </c:pt>
                <c:pt idx="161">
                  <c:v>82.066999999999993</c:v>
                </c:pt>
                <c:pt idx="162">
                  <c:v>82.65</c:v>
                </c:pt>
                <c:pt idx="163">
                  <c:v>84.582999999999998</c:v>
                </c:pt>
                <c:pt idx="164">
                  <c:v>83</c:v>
                </c:pt>
                <c:pt idx="165">
                  <c:v>81.400000000000006</c:v>
                </c:pt>
                <c:pt idx="166">
                  <c:v>82.566999999999993</c:v>
                </c:pt>
                <c:pt idx="167">
                  <c:v>82.016999999999996</c:v>
                </c:pt>
                <c:pt idx="168">
                  <c:v>83.7</c:v>
                </c:pt>
                <c:pt idx="169">
                  <c:v>81.25</c:v>
                </c:pt>
                <c:pt idx="170">
                  <c:v>84.433000000000007</c:v>
                </c:pt>
                <c:pt idx="171">
                  <c:v>82.316999999999993</c:v>
                </c:pt>
                <c:pt idx="172">
                  <c:v>81.082999999999998</c:v>
                </c:pt>
                <c:pt idx="173">
                  <c:v>82.15</c:v>
                </c:pt>
                <c:pt idx="174">
                  <c:v>83.55</c:v>
                </c:pt>
                <c:pt idx="175">
                  <c:v>80.55</c:v>
                </c:pt>
                <c:pt idx="176">
                  <c:v>81.167000000000002</c:v>
                </c:pt>
                <c:pt idx="177">
                  <c:v>81.849999999999994</c:v>
                </c:pt>
                <c:pt idx="178">
                  <c:v>81.400000000000006</c:v>
                </c:pt>
                <c:pt idx="179">
                  <c:v>80.716999999999999</c:v>
                </c:pt>
                <c:pt idx="180">
                  <c:v>80.233000000000004</c:v>
                </c:pt>
                <c:pt idx="181">
                  <c:v>82.316999999999993</c:v>
                </c:pt>
                <c:pt idx="182">
                  <c:v>81.332999999999998</c:v>
                </c:pt>
                <c:pt idx="183">
                  <c:v>80.3</c:v>
                </c:pt>
                <c:pt idx="184">
                  <c:v>81.016999999999996</c:v>
                </c:pt>
                <c:pt idx="185">
                  <c:v>82.15</c:v>
                </c:pt>
                <c:pt idx="186">
                  <c:v>82.466999999999999</c:v>
                </c:pt>
                <c:pt idx="187">
                  <c:v>83.1</c:v>
                </c:pt>
                <c:pt idx="188">
                  <c:v>80.900000000000006</c:v>
                </c:pt>
                <c:pt idx="189">
                  <c:v>79.966999999999999</c:v>
                </c:pt>
                <c:pt idx="190">
                  <c:v>79.683000000000007</c:v>
                </c:pt>
                <c:pt idx="191">
                  <c:v>79.733000000000004</c:v>
                </c:pt>
                <c:pt idx="192">
                  <c:v>81.683000000000007</c:v>
                </c:pt>
                <c:pt idx="193">
                  <c:v>80.766999999999996</c:v>
                </c:pt>
                <c:pt idx="194">
                  <c:v>81.483000000000004</c:v>
                </c:pt>
                <c:pt idx="195">
                  <c:v>83</c:v>
                </c:pt>
                <c:pt idx="196">
                  <c:v>81.900000000000006</c:v>
                </c:pt>
                <c:pt idx="197">
                  <c:v>80.882999999999996</c:v>
                </c:pt>
                <c:pt idx="198">
                  <c:v>80.332999999999998</c:v>
                </c:pt>
                <c:pt idx="199">
                  <c:v>80.033000000000001</c:v>
                </c:pt>
                <c:pt idx="200">
                  <c:v>80.582999999999998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97.318210842423653</c:v>
                </c:pt>
                <c:pt idx="12">
                  <c:v>97.548727549596137</c:v>
                </c:pt>
                <c:pt idx="13">
                  <c:v>97.778101829825076</c:v>
                </c:pt>
                <c:pt idx="14">
                  <c:v>98.006064854584181</c:v>
                </c:pt>
                <c:pt idx="15">
                  <c:v>98.23231309003215</c:v>
                </c:pt>
                <c:pt idx="16">
                  <c:v>98.456505592219784</c:v>
                </c:pt>
                <c:pt idx="17">
                  <c:v>98.678261387777013</c:v>
                </c:pt>
                <c:pt idx="18">
                  <c:v>98.897157022371246</c:v>
                </c:pt>
                <c:pt idx="19">
                  <c:v>99.112724377444039</c:v>
                </c:pt>
                <c:pt idx="20">
                  <c:v>99.324448878333712</c:v>
                </c:pt>
                <c:pt idx="21">
                  <c:v>99.531768248470485</c:v>
                </c:pt>
                <c:pt idx="22">
                  <c:v>99.734072015785742</c:v>
                </c:pt>
                <c:pt idx="23">
                  <c:v>99.930702073042724</c:v>
                </c:pt>
                <c:pt idx="24">
                  <c:v>100.12095478437568</c:v>
                </c:pt>
                <c:pt idx="25">
                  <c:v>100.30408551732801</c:v>
                </c:pt>
                <c:pt idx="26">
                  <c:v>100.47931725465895</c:v>
                </c:pt>
                <c:pt idx="27">
                  <c:v>100.64585644549211</c:v>
                </c:pt>
                <c:pt idx="28">
                  <c:v>100.80292206707875</c:v>
                </c:pt>
                <c:pt idx="29">
                  <c:v>100.94979889153674</c:v>
                </c:pt>
                <c:pt idx="30">
                  <c:v>101.08593449467588</c:v>
                </c:pt>
                <c:pt idx="31">
                  <c:v>101.21111330033378</c:v>
                </c:pt>
                <c:pt idx="32">
                  <c:v>101.3257617715534</c:v>
                </c:pt>
                <c:pt idx="33">
                  <c:v>101.43146812621997</c:v>
                </c:pt>
                <c:pt idx="34">
                  <c:v>101.53183741380519</c:v>
                </c:pt>
                <c:pt idx="35">
                  <c:v>101.63384469484402</c:v>
                </c:pt>
                <c:pt idx="36">
                  <c:v>101.74988579778565</c:v>
                </c:pt>
                <c:pt idx="37">
                  <c:v>101.90073886554822</c:v>
                </c:pt>
                <c:pt idx="38">
                  <c:v>102.11961351434555</c:v>
                </c:pt>
                <c:pt idx="39">
                  <c:v>102.45734338107189</c:v>
                </c:pt>
                <c:pt idx="40">
                  <c:v>102.98853714524178</c:v>
                </c:pt>
                <c:pt idx="41">
                  <c:v>103.81812066827824</c:v>
                </c:pt>
                <c:pt idx="42">
                  <c:v>105.08718862127998</c:v>
                </c:pt>
                <c:pt idx="43">
                  <c:v>106.97650089256966</c:v>
                </c:pt>
                <c:pt idx="44">
                  <c:v>109.70543833892377</c:v>
                </c:pt>
                <c:pt idx="45">
                  <c:v>113.52397141450409</c:v>
                </c:pt>
                <c:pt idx="46">
                  <c:v>118.69542769140982</c:v>
                </c:pt>
                <c:pt idx="47">
                  <c:v>125.46877749339208</c:v>
                </c:pt>
                <c:pt idx="48">
                  <c:v>134.04087512712289</c:v>
                </c:pt>
                <c:pt idx="49">
                  <c:v>144.51139658068286</c:v>
                </c:pt>
                <c:pt idx="50">
                  <c:v>156.83512942040926</c:v>
                </c:pt>
                <c:pt idx="51">
                  <c:v>170.77431165744878</c:v>
                </c:pt>
                <c:pt idx="52">
                  <c:v>185.83844182931617</c:v>
                </c:pt>
                <c:pt idx="53">
                  <c:v>201.1592299678799</c:v>
                </c:pt>
                <c:pt idx="54">
                  <c:v>215.21511713870461</c:v>
                </c:pt>
                <c:pt idx="55">
                  <c:v>225.44457185893756</c:v>
                </c:pt>
                <c:pt idx="56">
                  <c:v>228.23098545819497</c:v>
                </c:pt>
                <c:pt idx="57">
                  <c:v>220.12223124034637</c:v>
                </c:pt>
                <c:pt idx="58">
                  <c:v>200.36626318204887</c:v>
                </c:pt>
                <c:pt idx="59">
                  <c:v>172.82624899021422</c:v>
                </c:pt>
                <c:pt idx="60">
                  <c:v>144.7240373970487</c:v>
                </c:pt>
                <c:pt idx="61">
                  <c:v>122.56166961471403</c:v>
                </c:pt>
                <c:pt idx="62">
                  <c:v>108.84497236097658</c:v>
                </c:pt>
                <c:pt idx="63">
                  <c:v>102.24014958459533</c:v>
                </c:pt>
                <c:pt idx="64">
                  <c:v>99.997140232506908</c:v>
                </c:pt>
                <c:pt idx="65">
                  <c:v>99.960615142927935</c:v>
                </c:pt>
                <c:pt idx="66">
                  <c:v>101.0991239865381</c:v>
                </c:pt>
                <c:pt idx="67">
                  <c:v>103.16341647236244</c:v>
                </c:pt>
                <c:pt idx="68">
                  <c:v>106.25953012661077</c:v>
                </c:pt>
                <c:pt idx="69">
                  <c:v>110.60425704587648</c:v>
                </c:pt>
                <c:pt idx="70">
                  <c:v>116.41302483504015</c:v>
                </c:pt>
                <c:pt idx="71">
                  <c:v>123.83480744482375</c:v>
                </c:pt>
                <c:pt idx="72">
                  <c:v>132.89638082227211</c:v>
                </c:pt>
                <c:pt idx="73">
                  <c:v>143.45014526395559</c:v>
                </c:pt>
                <c:pt idx="74">
                  <c:v>155.12207858511186</c:v>
                </c:pt>
                <c:pt idx="75">
                  <c:v>167.21771426565138</c:v>
                </c:pt>
                <c:pt idx="76">
                  <c:v>178.46334632895218</c:v>
                </c:pt>
                <c:pt idx="77">
                  <c:v>186.5151755055218</c:v>
                </c:pt>
                <c:pt idx="78">
                  <c:v>187.77500869883775</c:v>
                </c:pt>
                <c:pt idx="79">
                  <c:v>178.85500653214029</c:v>
                </c:pt>
                <c:pt idx="80">
                  <c:v>159.87330770711054</c:v>
                </c:pt>
                <c:pt idx="81">
                  <c:v>136.26351344225176</c:v>
                </c:pt>
                <c:pt idx="82">
                  <c:v>115.65046952547283</c:v>
                </c:pt>
                <c:pt idx="83">
                  <c:v>102.44937813620821</c:v>
                </c:pt>
                <c:pt idx="84">
                  <c:v>96.121211387515586</c:v>
                </c:pt>
                <c:pt idx="85">
                  <c:v>93.780652268576972</c:v>
                </c:pt>
                <c:pt idx="86">
                  <c:v>93.037626315231591</c:v>
                </c:pt>
                <c:pt idx="87">
                  <c:v>92.753676455095629</c:v>
                </c:pt>
                <c:pt idx="88">
                  <c:v>92.566989272877876</c:v>
                </c:pt>
                <c:pt idx="89">
                  <c:v>92.396754985084286</c:v>
                </c:pt>
                <c:pt idx="90">
                  <c:v>92.229931535395323</c:v>
                </c:pt>
                <c:pt idx="91">
                  <c:v>92.064945180631156</c:v>
                </c:pt>
                <c:pt idx="92">
                  <c:v>91.901673122702547</c:v>
                </c:pt>
                <c:pt idx="93">
                  <c:v>91.740262606968869</c:v>
                </c:pt>
                <c:pt idx="94">
                  <c:v>91.581193998314134</c:v>
                </c:pt>
                <c:pt idx="95">
                  <c:v>91.425633667057781</c:v>
                </c:pt>
                <c:pt idx="96">
                  <c:v>91.276125892673221</c:v>
                </c:pt>
                <c:pt idx="97">
                  <c:v>91.137844368108404</c:v>
                </c:pt>
                <c:pt idx="98">
                  <c:v>91.020711474798759</c:v>
                </c:pt>
                <c:pt idx="99">
                  <c:v>90.942736848314283</c:v>
                </c:pt>
                <c:pt idx="100">
                  <c:v>90.934859101709961</c:v>
                </c:pt>
                <c:pt idx="101">
                  <c:v>91.047296460170585</c:v>
                </c:pt>
                <c:pt idx="102">
                  <c:v>91.356825674770093</c:v>
                </c:pt>
                <c:pt idx="103">
                  <c:v>91.973477741631839</c:v>
                </c:pt>
                <c:pt idx="104">
                  <c:v>93.043964827336936</c:v>
                </c:pt>
                <c:pt idx="105">
                  <c:v>94.748011083988388</c:v>
                </c:pt>
                <c:pt idx="106">
                  <c:v>97.283005472930554</c:v>
                </c:pt>
                <c:pt idx="107">
                  <c:v>100.83219454665968</c:v>
                </c:pt>
                <c:pt idx="108">
                  <c:v>105.51184156267566</c:v>
                </c:pt>
                <c:pt idx="109">
                  <c:v>111.29390293296237</c:v>
                </c:pt>
                <c:pt idx="110">
                  <c:v>117.90671412628159</c:v>
                </c:pt>
                <c:pt idx="111">
                  <c:v>124.73571290906611</c:v>
                </c:pt>
                <c:pt idx="112">
                  <c:v>130.78432396737412</c:v>
                </c:pt>
                <c:pt idx="113">
                  <c:v>134.79029440274994</c:v>
                </c:pt>
                <c:pt idx="114">
                  <c:v>135.56608308254837</c:v>
                </c:pt>
                <c:pt idx="115">
                  <c:v>132.49569503155931</c:v>
                </c:pt>
                <c:pt idx="116">
                  <c:v>125.93524428013208</c:v>
                </c:pt>
                <c:pt idx="117">
                  <c:v>117.21378722914811</c:v>
                </c:pt>
                <c:pt idx="118">
                  <c:v>108.14529201932082</c:v>
                </c:pt>
                <c:pt idx="119">
                  <c:v>100.31266991245957</c:v>
                </c:pt>
                <c:pt idx="120">
                  <c:v>94.552716567582891</c:v>
                </c:pt>
                <c:pt idx="121">
                  <c:v>90.893277014883381</c:v>
                </c:pt>
                <c:pt idx="122">
                  <c:v>88.853762279335314</c:v>
                </c:pt>
                <c:pt idx="123">
                  <c:v>87.828156653616787</c:v>
                </c:pt>
                <c:pt idx="124">
                  <c:v>87.33197617314822</c:v>
                </c:pt>
                <c:pt idx="125">
                  <c:v>87.070035946462767</c:v>
                </c:pt>
                <c:pt idx="126">
                  <c:v>86.897335750524419</c:v>
                </c:pt>
                <c:pt idx="127">
                  <c:v>86.75562800771894</c:v>
                </c:pt>
                <c:pt idx="128">
                  <c:v>86.627386296114423</c:v>
                </c:pt>
                <c:pt idx="129">
                  <c:v>86.513436507311852</c:v>
                </c:pt>
                <c:pt idx="130">
                  <c:v>86.427130003135659</c:v>
                </c:pt>
                <c:pt idx="131">
                  <c:v>86.398198986299349</c:v>
                </c:pt>
                <c:pt idx="132">
                  <c:v>86.482581187777896</c:v>
                </c:pt>
                <c:pt idx="133">
                  <c:v>86.775441130781047</c:v>
                </c:pt>
                <c:pt idx="134">
                  <c:v>87.422325467438085</c:v>
                </c:pt>
                <c:pt idx="135">
                  <c:v>88.618692402358391</c:v>
                </c:pt>
                <c:pt idx="136">
                  <c:v>90.583542094187266</c:v>
                </c:pt>
                <c:pt idx="137">
                  <c:v>93.493672667322599</c:v>
                </c:pt>
                <c:pt idx="138">
                  <c:v>97.377870389728287</c:v>
                </c:pt>
                <c:pt idx="139">
                  <c:v>101.99818601751818</c:v>
                </c:pt>
                <c:pt idx="140">
                  <c:v>106.77918133995142</c:v>
                </c:pt>
                <c:pt idx="141">
                  <c:v>110.8598432304312</c:v>
                </c:pt>
                <c:pt idx="142">
                  <c:v>113.306709304024</c:v>
                </c:pt>
                <c:pt idx="143">
                  <c:v>113.43748524786406</c:v>
                </c:pt>
                <c:pt idx="144">
                  <c:v>111.11045696117304</c:v>
                </c:pt>
                <c:pt idx="145">
                  <c:v>106.81533264358242</c:v>
                </c:pt>
                <c:pt idx="146">
                  <c:v>101.49623599773902</c:v>
                </c:pt>
                <c:pt idx="147">
                  <c:v>96.194326496962816</c:v>
                </c:pt>
                <c:pt idx="148">
                  <c:v>91.700244744065841</c:v>
                </c:pt>
                <c:pt idx="149">
                  <c:v>88.378987227871463</c:v>
                </c:pt>
                <c:pt idx="150">
                  <c:v>86.204499749659192</c:v>
                </c:pt>
                <c:pt idx="151">
                  <c:v>84.922316809878325</c:v>
                </c:pt>
                <c:pt idx="152">
                  <c:v>84.22283875027064</c:v>
                </c:pt>
                <c:pt idx="153">
                  <c:v>83.850464435505316</c:v>
                </c:pt>
                <c:pt idx="154">
                  <c:v>83.637966721687704</c:v>
                </c:pt>
                <c:pt idx="155">
                  <c:v>83.494007298564654</c:v>
                </c:pt>
                <c:pt idx="156">
                  <c:v>83.375900534794212</c:v>
                </c:pt>
                <c:pt idx="157">
                  <c:v>83.266329719466441</c:v>
                </c:pt>
                <c:pt idx="158">
                  <c:v>83.159126895769333</c:v>
                </c:pt>
                <c:pt idx="159">
                  <c:v>83.052332940454022</c:v>
                </c:pt>
                <c:pt idx="160">
                  <c:v>82.945371652346537</c:v>
                </c:pt>
                <c:pt idx="161">
                  <c:v>82.838068375485335</c:v>
                </c:pt>
                <c:pt idx="162">
                  <c:v>82.730355440949026</c:v>
                </c:pt>
                <c:pt idx="163">
                  <c:v>82.622194911763088</c:v>
                </c:pt>
                <c:pt idx="164">
                  <c:v>82.513560512423766</c:v>
                </c:pt>
                <c:pt idx="165">
                  <c:v>82.404433532271057</c:v>
                </c:pt>
                <c:pt idx="166">
                  <c:v>82.29480159014102</c:v>
                </c:pt>
                <c:pt idx="167">
                  <c:v>82.184657902170343</c:v>
                </c:pt>
                <c:pt idx="168">
                  <c:v>82.074000627893497</c:v>
                </c:pt>
                <c:pt idx="169">
                  <c:v>81.962832238172709</c:v>
                </c:pt>
                <c:pt idx="170">
                  <c:v>81.851158907464892</c:v>
                </c:pt>
                <c:pt idx="171">
                  <c:v>81.73898993891126</c:v>
                </c:pt>
                <c:pt idx="172">
                  <c:v>81.626337229047323</c:v>
                </c:pt>
                <c:pt idx="173">
                  <c:v>81.513214776560758</c:v>
                </c:pt>
                <c:pt idx="174">
                  <c:v>81.399638237431418</c:v>
                </c:pt>
                <c:pt idx="175">
                  <c:v>81.285624527068208</c:v>
                </c:pt>
                <c:pt idx="176">
                  <c:v>81.171191468706496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97.318210842417159</c:v>
                </c:pt>
                <c:pt idx="12">
                  <c:v>97.54872754957286</c:v>
                </c:pt>
                <c:pt idx="13">
                  <c:v>97.778101829743861</c:v>
                </c:pt>
                <c:pt idx="14">
                  <c:v>98.006064854308335</c:v>
                </c:pt>
                <c:pt idx="15">
                  <c:v>98.232313089120098</c:v>
                </c:pt>
                <c:pt idx="16">
                  <c:v>98.456505589284617</c:v>
                </c:pt>
                <c:pt idx="17">
                  <c:v>98.678261378582619</c:v>
                </c:pt>
                <c:pt idx="18">
                  <c:v>98.897156994336896</c:v>
                </c:pt>
                <c:pt idx="19">
                  <c:v>99.112724294242057</c:v>
                </c:pt>
                <c:pt idx="20">
                  <c:v>99.324448637978918</c:v>
                </c:pt>
                <c:pt idx="21">
                  <c:v>99.531767572624275</c:v>
                </c:pt>
                <c:pt idx="22">
                  <c:v>99.73407016601054</c:v>
                </c:pt>
                <c:pt idx="23">
                  <c:v>99.930697145096246</c:v>
                </c:pt>
                <c:pt idx="24">
                  <c:v>100.12094200560784</c:v>
                </c:pt>
                <c:pt idx="25">
                  <c:v>100.30405326300399</c:v>
                </c:pt>
                <c:pt idx="26">
                  <c:v>100.4792380113002</c:v>
                </c:pt>
                <c:pt idx="27">
                  <c:v>100.64566694350339</c:v>
                </c:pt>
                <c:pt idx="28">
                  <c:v>100.80248096344484</c:v>
                </c:pt>
                <c:pt idx="29">
                  <c:v>100.94879948205444</c:v>
                </c:pt>
                <c:pt idx="30">
                  <c:v>101.08373044051574</c:v>
                </c:pt>
                <c:pt idx="31">
                  <c:v>101.20638203804091</c:v>
                </c:pt>
                <c:pt idx="32">
                  <c:v>101.31587606408958</c:v>
                </c:pt>
                <c:pt idx="33">
                  <c:v>101.41136264599817</c:v>
                </c:pt>
                <c:pt idx="34">
                  <c:v>101.49203612701371</c:v>
                </c:pt>
                <c:pt idx="35">
                  <c:v>101.55715169205794</c:v>
                </c:pt>
                <c:pt idx="36">
                  <c:v>101.60604226603859</c:v>
                </c:pt>
                <c:pt idx="37">
                  <c:v>101.63813513005834</c:v>
                </c:pt>
                <c:pt idx="38">
                  <c:v>101.6529676427555</c:v>
                </c:pt>
                <c:pt idx="39">
                  <c:v>101.65020142510545</c:v>
                </c:pt>
                <c:pt idx="40">
                  <c:v>101.62963437380259</c:v>
                </c:pt>
                <c:pt idx="41">
                  <c:v>101.59120991492541</c:v>
                </c:pt>
                <c:pt idx="42">
                  <c:v>101.53502299686723</c:v>
                </c:pt>
                <c:pt idx="43">
                  <c:v>101.46132244664199</c:v>
                </c:pt>
                <c:pt idx="44">
                  <c:v>101.3705094699562</c:v>
                </c:pt>
                <c:pt idx="45">
                  <c:v>101.2631322527204</c:v>
                </c:pt>
                <c:pt idx="46">
                  <c:v>101.13987680724154</c:v>
                </c:pt>
                <c:pt idx="47">
                  <c:v>101.00155438620298</c:v>
                </c:pt>
                <c:pt idx="48">
                  <c:v>100.84908594796482</c:v>
                </c:pt>
                <c:pt idx="49">
                  <c:v>100.68348428573606</c:v>
                </c:pt>
                <c:pt idx="50">
                  <c:v>100.50583452188545</c:v>
                </c:pt>
                <c:pt idx="51">
                  <c:v>100.31727371211932</c:v>
                </c:pt>
                <c:pt idx="52">
                  <c:v>100.11897030179922</c:v>
                </c:pt>
                <c:pt idx="53">
                  <c:v>99.912104131721932</c:v>
                </c:pt>
                <c:pt idx="54">
                  <c:v>99.697847610038238</c:v>
                </c:pt>
                <c:pt idx="55">
                  <c:v>99.477348559800973</c:v>
                </c:pt>
                <c:pt idx="56">
                  <c:v>99.251715128214215</c:v>
                </c:pt>
                <c:pt idx="57">
                  <c:v>99.022003014309917</c:v>
                </c:pt>
                <c:pt idx="58">
                  <c:v>98.789205145807131</c:v>
                </c:pt>
                <c:pt idx="59">
                  <c:v>98.554243820904787</c:v>
                </c:pt>
                <c:pt idx="60">
                  <c:v>98.317965232193629</c:v>
                </c:pt>
                <c:pt idx="61">
                  <c:v>98.081136211014126</c:v>
                </c:pt>
                <c:pt idx="62">
                  <c:v>97.844442972637211</c:v>
                </c:pt>
                <c:pt idx="63">
                  <c:v>97.608491605073553</c:v>
                </c:pt>
                <c:pt idx="64">
                  <c:v>97.373810025290894</c:v>
                </c:pt>
                <c:pt idx="65">
                  <c:v>97.140851123437244</c:v>
                </c:pt>
                <c:pt idx="66">
                  <c:v>96.90999682518823</c:v>
                </c:pt>
                <c:pt idx="67">
                  <c:v>96.681562821328384</c:v>
                </c:pt>
                <c:pt idx="68">
                  <c:v>96.455803739073005</c:v>
                </c:pt>
                <c:pt idx="69">
                  <c:v>96.232918558733729</c:v>
                </c:pt>
                <c:pt idx="70">
                  <c:v>96.013056109866412</c:v>
                </c:pt>
                <c:pt idx="71">
                  <c:v>95.796320511241674</c:v>
                </c:pt>
                <c:pt idx="72">
                  <c:v>95.58277644755033</c:v>
                </c:pt>
                <c:pt idx="73">
                  <c:v>95.372454201816524</c:v>
                </c:pt>
                <c:pt idx="74">
                  <c:v>95.165354385533519</c:v>
                </c:pt>
                <c:pt idx="75">
                  <c:v>94.961452328336705</c:v>
                </c:pt>
                <c:pt idx="76">
                  <c:v>94.760702105581004</c:v>
                </c:pt>
                <c:pt idx="77">
                  <c:v>94.563040195656228</c:v>
                </c:pt>
                <c:pt idx="78">
                  <c:v>94.368388769505529</c:v>
                </c:pt>
                <c:pt idx="79">
                  <c:v>94.176658622932194</c:v>
                </c:pt>
                <c:pt idx="80">
                  <c:v>93.987751768223291</c:v>
                </c:pt>
                <c:pt idx="81">
                  <c:v>93.801563705733599</c:v>
                </c:pt>
                <c:pt idx="82">
                  <c:v>93.617985398676083</c:v>
                </c:pt>
                <c:pt idx="83">
                  <c:v>93.43690497575848</c:v>
                </c:pt>
                <c:pt idx="84">
                  <c:v>93.258209186748971</c:v>
                </c:pt>
                <c:pt idx="85">
                  <c:v>93.081784635773474</c:v>
                </c:pt>
                <c:pt idx="86">
                  <c:v>92.907518816336832</c:v>
                </c:pt>
                <c:pt idx="87">
                  <c:v>92.735300970876921</c:v>
                </c:pt>
                <c:pt idx="88">
                  <c:v>92.565022796232029</c:v>
                </c:pt>
                <c:pt idx="89">
                  <c:v>92.396579014831559</c:v>
                </c:pt>
                <c:pt idx="90">
                  <c:v>92.229867829784666</c:v>
                </c:pt>
                <c:pt idx="91">
                  <c:v>92.064791280401309</c:v>
                </c:pt>
                <c:pt idx="92">
                  <c:v>91.901255513080145</c:v>
                </c:pt>
                <c:pt idx="93">
                  <c:v>91.739170980964843</c:v>
                </c:pt>
                <c:pt idx="94">
                  <c:v>91.578452584328446</c:v>
                </c:pt>
                <c:pt idx="95">
                  <c:v>91.419019762303648</c:v>
                </c:pt>
                <c:pt idx="96">
                  <c:v>91.260796545341435</c:v>
                </c:pt>
                <c:pt idx="97">
                  <c:v>91.103711576652216</c:v>
                </c:pt>
                <c:pt idx="98">
                  <c:v>90.947698109858393</c:v>
                </c:pt>
                <c:pt idx="99">
                  <c:v>90.79269398915973</c:v>
                </c:pt>
                <c:pt idx="100">
                  <c:v>90.638641617474732</c:v>
                </c:pt>
                <c:pt idx="101">
                  <c:v>90.485487917263129</c:v>
                </c:pt>
                <c:pt idx="102">
                  <c:v>90.333184288045771</c:v>
                </c:pt>
                <c:pt idx="103">
                  <c:v>90.181686564007435</c:v>
                </c:pt>
                <c:pt idx="104">
                  <c:v>90.030954974483876</c:v>
                </c:pt>
                <c:pt idx="105">
                  <c:v>89.880954109583612</c:v>
                </c:pt>
                <c:pt idx="106">
                  <c:v>89.731652892666219</c:v>
                </c:pt>
                <c:pt idx="107">
                  <c:v>89.583024560878542</c:v>
                </c:pt>
                <c:pt idx="108">
                  <c:v>89.435046654425136</c:v>
                </c:pt>
                <c:pt idx="109">
                  <c:v>89.287701014708603</c:v>
                </c:pt>
                <c:pt idx="110">
                  <c:v>89.140973790904326</c:v>
                </c:pt>
                <c:pt idx="111">
                  <c:v>88.994855453922852</c:v>
                </c:pt>
                <c:pt idx="112">
                  <c:v>88.849340816050685</c:v>
                </c:pt>
                <c:pt idx="113">
                  <c:v>88.704429053838481</c:v>
                </c:pt>
                <c:pt idx="114">
                  <c:v>88.560123731018081</c:v>
                </c:pt>
                <c:pt idx="115">
                  <c:v>88.416432817376815</c:v>
                </c:pt>
                <c:pt idx="116">
                  <c:v>88.273368698600876</c:v>
                </c:pt>
                <c:pt idx="117">
                  <c:v>88.130948171133141</c:v>
                </c:pt>
                <c:pt idx="118">
                  <c:v>87.989192415090884</c:v>
                </c:pt>
                <c:pt idx="119">
                  <c:v>87.848126937291212</c:v>
                </c:pt>
                <c:pt idx="120">
                  <c:v>87.707781475477631</c:v>
                </c:pt>
                <c:pt idx="121">
                  <c:v>87.568189853989878</c:v>
                </c:pt>
                <c:pt idx="122">
                  <c:v>87.429389780448631</c:v>
                </c:pt>
                <c:pt idx="123">
                  <c:v>87.291422572624413</c:v>
                </c:pt>
                <c:pt idx="124">
                  <c:v>87.154332804637789</c:v>
                </c:pt>
                <c:pt idx="125">
                  <c:v>87.018167862110374</c:v>
                </c:pt>
                <c:pt idx="126">
                  <c:v>86.882977396980976</c:v>
                </c:pt>
                <c:pt idx="127">
                  <c:v>86.748812674540162</c:v>
                </c:pt>
                <c:pt idx="128">
                  <c:v>86.615725807925656</c:v>
                </c:pt>
                <c:pt idx="129">
                  <c:v>86.48376887893707</c:v>
                </c:pt>
                <c:pt idx="130">
                  <c:v>86.352992948599933</c:v>
                </c:pt>
                <c:pt idx="131">
                  <c:v>86.223446966388423</c:v>
                </c:pt>
                <c:pt idx="132">
                  <c:v>86.095176593281309</c:v>
                </c:pt>
                <c:pt idx="133">
                  <c:v>85.968222960629845</c:v>
                </c:pt>
                <c:pt idx="134">
                  <c:v>85.842621393825766</c:v>
                </c:pt>
                <c:pt idx="135">
                  <c:v>85.718400136505011</c:v>
                </c:pt>
                <c:pt idx="136">
                  <c:v>85.595579116968096</c:v>
                </c:pt>
                <c:pt idx="137">
                  <c:v>85.474168803035127</c:v>
                </c:pt>
                <c:pt idx="138">
                  <c:v>85.354169194073677</c:v>
                </c:pt>
                <c:pt idx="139">
                  <c:v>85.235568998894564</c:v>
                </c:pt>
                <c:pt idx="140">
                  <c:v>85.118345045194644</c:v>
                </c:pt>
                <c:pt idx="141">
                  <c:v>85.002461960030331</c:v>
                </c:pt>
                <c:pt idx="142">
                  <c:v>84.887872151499948</c:v>
                </c:pt>
                <c:pt idx="143">
                  <c:v>84.774516109761208</c:v>
                </c:pt>
                <c:pt idx="144">
                  <c:v>84.662323031382684</c:v>
                </c:pt>
                <c:pt idx="145">
                  <c:v>84.551211755754295</c:v>
                </c:pt>
                <c:pt idx="146">
                  <c:v>84.441091986969553</c:v>
                </c:pt>
                <c:pt idx="147">
                  <c:v>84.331865760421977</c:v>
                </c:pt>
                <c:pt idx="148">
                  <c:v>84.223429101441639</c:v>
                </c:pt>
                <c:pt idx="149">
                  <c:v>84.115673814568623</c:v>
                </c:pt>
                <c:pt idx="150">
                  <c:v>84.008489337152241</c:v>
                </c:pt>
                <c:pt idx="151">
                  <c:v>83.901764590155935</c:v>
                </c:pt>
                <c:pt idx="152">
                  <c:v>83.795389762236894</c:v>
                </c:pt>
                <c:pt idx="153">
                  <c:v>83.689257969899259</c:v>
                </c:pt>
                <c:pt idx="154">
                  <c:v>83.583266746062378</c:v>
                </c:pt>
                <c:pt idx="155">
                  <c:v>83.477319320820598</c:v>
                </c:pt>
                <c:pt idx="156">
                  <c:v>83.37132567052025</c:v>
                </c:pt>
                <c:pt idx="157">
                  <c:v>83.265203323594136</c:v>
                </c:pt>
                <c:pt idx="158">
                  <c:v>83.158877923053666</c:v>
                </c:pt>
                <c:pt idx="159">
                  <c:v>83.052283555509788</c:v>
                </c:pt>
                <c:pt idx="160">
                  <c:v>82.945362864656929</c:v>
                </c:pt>
                <c:pt idx="161">
                  <c:v>82.838066973106692</c:v>
                </c:pt>
                <c:pt idx="162">
                  <c:v>82.730355240291857</c:v>
                </c:pt>
                <c:pt idx="163">
                  <c:v>82.62219488602689</c:v>
                </c:pt>
                <c:pt idx="164">
                  <c:v>82.513560509465435</c:v>
                </c:pt>
                <c:pt idx="165">
                  <c:v>82.404433531966347</c:v>
                </c:pt>
                <c:pt idx="166">
                  <c:v>82.294801590112897</c:v>
                </c:pt>
                <c:pt idx="167">
                  <c:v>82.184657902168013</c:v>
                </c:pt>
                <c:pt idx="168">
                  <c:v>82.074000627893327</c:v>
                </c:pt>
                <c:pt idx="169">
                  <c:v>81.962832238172695</c:v>
                </c:pt>
                <c:pt idx="170">
                  <c:v>81.851158907464892</c:v>
                </c:pt>
                <c:pt idx="171">
                  <c:v>81.73898993891126</c:v>
                </c:pt>
                <c:pt idx="172">
                  <c:v>81.626337229047323</c:v>
                </c:pt>
                <c:pt idx="173">
                  <c:v>81.513214776560758</c:v>
                </c:pt>
                <c:pt idx="174">
                  <c:v>81.399638237431418</c:v>
                </c:pt>
                <c:pt idx="175">
                  <c:v>81.285624527068208</c:v>
                </c:pt>
                <c:pt idx="176">
                  <c:v>81.171191468706496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102.383</c:v>
                </c:pt>
                <c:pt idx="1">
                  <c:v>99.632999999999996</c:v>
                </c:pt>
                <c:pt idx="2">
                  <c:v>98.933000000000007</c:v>
                </c:pt>
                <c:pt idx="3">
                  <c:v>101.867</c:v>
                </c:pt>
                <c:pt idx="4">
                  <c:v>100.06699999999999</c:v>
                </c:pt>
                <c:pt idx="5">
                  <c:v>101.93300000000001</c:v>
                </c:pt>
                <c:pt idx="6">
                  <c:v>100.65</c:v>
                </c:pt>
                <c:pt idx="7">
                  <c:v>101.43300000000001</c:v>
                </c:pt>
                <c:pt idx="8">
                  <c:v>101.43300000000001</c:v>
                </c:pt>
                <c:pt idx="9">
                  <c:v>100.717</c:v>
                </c:pt>
                <c:pt idx="10">
                  <c:v>99.466999999999999</c:v>
                </c:pt>
                <c:pt idx="11">
                  <c:v>96.917000000000002</c:v>
                </c:pt>
                <c:pt idx="12">
                  <c:v>99.566999999999993</c:v>
                </c:pt>
                <c:pt idx="13">
                  <c:v>100.06699999999999</c:v>
                </c:pt>
                <c:pt idx="14">
                  <c:v>99.966999999999999</c:v>
                </c:pt>
                <c:pt idx="15">
                  <c:v>99.917000000000002</c:v>
                </c:pt>
                <c:pt idx="16">
                  <c:v>101.367</c:v>
                </c:pt>
                <c:pt idx="17">
                  <c:v>99.1</c:v>
                </c:pt>
                <c:pt idx="18">
                  <c:v>99.533000000000001</c:v>
                </c:pt>
                <c:pt idx="19">
                  <c:v>99.566999999999993</c:v>
                </c:pt>
                <c:pt idx="20">
                  <c:v>99.283000000000001</c:v>
                </c:pt>
                <c:pt idx="21">
                  <c:v>97.033000000000001</c:v>
                </c:pt>
                <c:pt idx="22">
                  <c:v>98.016999999999996</c:v>
                </c:pt>
                <c:pt idx="23">
                  <c:v>100.267</c:v>
                </c:pt>
                <c:pt idx="24">
                  <c:v>98.917000000000002</c:v>
                </c:pt>
                <c:pt idx="25">
                  <c:v>98.45</c:v>
                </c:pt>
                <c:pt idx="26">
                  <c:v>101.033</c:v>
                </c:pt>
                <c:pt idx="27">
                  <c:v>98.6</c:v>
                </c:pt>
                <c:pt idx="28">
                  <c:v>100.5</c:v>
                </c:pt>
                <c:pt idx="29">
                  <c:v>100.55</c:v>
                </c:pt>
                <c:pt idx="30">
                  <c:v>100.7</c:v>
                </c:pt>
                <c:pt idx="31">
                  <c:v>99.466999999999999</c:v>
                </c:pt>
                <c:pt idx="32">
                  <c:v>101.617</c:v>
                </c:pt>
                <c:pt idx="33">
                  <c:v>100.6</c:v>
                </c:pt>
                <c:pt idx="34">
                  <c:v>102.517</c:v>
                </c:pt>
                <c:pt idx="35">
                  <c:v>100.81699999999999</c:v>
                </c:pt>
                <c:pt idx="36">
                  <c:v>101.117</c:v>
                </c:pt>
                <c:pt idx="37">
                  <c:v>102.35</c:v>
                </c:pt>
                <c:pt idx="38">
                  <c:v>103.867</c:v>
                </c:pt>
                <c:pt idx="39">
                  <c:v>102.233</c:v>
                </c:pt>
                <c:pt idx="40">
                  <c:v>104.18300000000001</c:v>
                </c:pt>
                <c:pt idx="41">
                  <c:v>105.18300000000001</c:v>
                </c:pt>
                <c:pt idx="42">
                  <c:v>105.283</c:v>
                </c:pt>
                <c:pt idx="43">
                  <c:v>103.5</c:v>
                </c:pt>
                <c:pt idx="44">
                  <c:v>107.167</c:v>
                </c:pt>
                <c:pt idx="45">
                  <c:v>108.93300000000001</c:v>
                </c:pt>
                <c:pt idx="46">
                  <c:v>110.31699999999999</c:v>
                </c:pt>
                <c:pt idx="47">
                  <c:v>111.083</c:v>
                </c:pt>
                <c:pt idx="48">
                  <c:v>119.93300000000001</c:v>
                </c:pt>
                <c:pt idx="49">
                  <c:v>128.25</c:v>
                </c:pt>
                <c:pt idx="50">
                  <c:v>138.69999999999999</c:v>
                </c:pt>
                <c:pt idx="51">
                  <c:v>154.05000000000001</c:v>
                </c:pt>
                <c:pt idx="52">
                  <c:v>168.93299999999999</c:v>
                </c:pt>
                <c:pt idx="53">
                  <c:v>183.733</c:v>
                </c:pt>
                <c:pt idx="54">
                  <c:v>194.35</c:v>
                </c:pt>
                <c:pt idx="55">
                  <c:v>199.417</c:v>
                </c:pt>
                <c:pt idx="56">
                  <c:v>199.43299999999999</c:v>
                </c:pt>
                <c:pt idx="57">
                  <c:v>192.267</c:v>
                </c:pt>
                <c:pt idx="58">
                  <c:v>177.833</c:v>
                </c:pt>
                <c:pt idx="59">
                  <c:v>152.94999999999999</c:v>
                </c:pt>
                <c:pt idx="60">
                  <c:v>125.033</c:v>
                </c:pt>
                <c:pt idx="61">
                  <c:v>107.43300000000001</c:v>
                </c:pt>
                <c:pt idx="62">
                  <c:v>99.783000000000001</c:v>
                </c:pt>
                <c:pt idx="63">
                  <c:v>100.517</c:v>
                </c:pt>
                <c:pt idx="64">
                  <c:v>98</c:v>
                </c:pt>
                <c:pt idx="65">
                  <c:v>97.117000000000004</c:v>
                </c:pt>
                <c:pt idx="66">
                  <c:v>98.816999999999993</c:v>
                </c:pt>
                <c:pt idx="67">
                  <c:v>98.016999999999996</c:v>
                </c:pt>
                <c:pt idx="68">
                  <c:v>98.367000000000004</c:v>
                </c:pt>
                <c:pt idx="69">
                  <c:v>102</c:v>
                </c:pt>
                <c:pt idx="70">
                  <c:v>106.833</c:v>
                </c:pt>
                <c:pt idx="71">
                  <c:v>113.733</c:v>
                </c:pt>
                <c:pt idx="72">
                  <c:v>121.617</c:v>
                </c:pt>
                <c:pt idx="73">
                  <c:v>133.11699999999999</c:v>
                </c:pt>
                <c:pt idx="74">
                  <c:v>144.983</c:v>
                </c:pt>
                <c:pt idx="75">
                  <c:v>155.65</c:v>
                </c:pt>
                <c:pt idx="76">
                  <c:v>162.6</c:v>
                </c:pt>
                <c:pt idx="77">
                  <c:v>164.833</c:v>
                </c:pt>
                <c:pt idx="78">
                  <c:v>166.267</c:v>
                </c:pt>
                <c:pt idx="79">
                  <c:v>157.30000000000001</c:v>
                </c:pt>
                <c:pt idx="80">
                  <c:v>142.30000000000001</c:v>
                </c:pt>
                <c:pt idx="81">
                  <c:v>121.8</c:v>
                </c:pt>
                <c:pt idx="82">
                  <c:v>105.917</c:v>
                </c:pt>
                <c:pt idx="83">
                  <c:v>97.016999999999996</c:v>
                </c:pt>
                <c:pt idx="84">
                  <c:v>96.8</c:v>
                </c:pt>
                <c:pt idx="85">
                  <c:v>94.332999999999998</c:v>
                </c:pt>
                <c:pt idx="86">
                  <c:v>94.6</c:v>
                </c:pt>
                <c:pt idx="87">
                  <c:v>94.75</c:v>
                </c:pt>
                <c:pt idx="88">
                  <c:v>93.183000000000007</c:v>
                </c:pt>
                <c:pt idx="89">
                  <c:v>93.4</c:v>
                </c:pt>
                <c:pt idx="90">
                  <c:v>95.783000000000001</c:v>
                </c:pt>
                <c:pt idx="91">
                  <c:v>95.382999999999996</c:v>
                </c:pt>
                <c:pt idx="92">
                  <c:v>95.332999999999998</c:v>
                </c:pt>
                <c:pt idx="93">
                  <c:v>95.95</c:v>
                </c:pt>
                <c:pt idx="94">
                  <c:v>92.417000000000002</c:v>
                </c:pt>
                <c:pt idx="95">
                  <c:v>95.766999999999996</c:v>
                </c:pt>
                <c:pt idx="96">
                  <c:v>97.466999999999999</c:v>
                </c:pt>
                <c:pt idx="97">
                  <c:v>98.367000000000004</c:v>
                </c:pt>
                <c:pt idx="98">
                  <c:v>96.6</c:v>
                </c:pt>
                <c:pt idx="99">
                  <c:v>97.167000000000002</c:v>
                </c:pt>
                <c:pt idx="100">
                  <c:v>99.266999999999996</c:v>
                </c:pt>
                <c:pt idx="101">
                  <c:v>97.783000000000001</c:v>
                </c:pt>
                <c:pt idx="102">
                  <c:v>100.45</c:v>
                </c:pt>
                <c:pt idx="103">
                  <c:v>100.55</c:v>
                </c:pt>
                <c:pt idx="104">
                  <c:v>104.35</c:v>
                </c:pt>
                <c:pt idx="105">
                  <c:v>106.367</c:v>
                </c:pt>
                <c:pt idx="106">
                  <c:v>110.667</c:v>
                </c:pt>
                <c:pt idx="107">
                  <c:v>118.783</c:v>
                </c:pt>
                <c:pt idx="108">
                  <c:v>124.333</c:v>
                </c:pt>
                <c:pt idx="109">
                  <c:v>136</c:v>
                </c:pt>
                <c:pt idx="110">
                  <c:v>146.46700000000001</c:v>
                </c:pt>
                <c:pt idx="111">
                  <c:v>155.56700000000001</c:v>
                </c:pt>
                <c:pt idx="112">
                  <c:v>164.38300000000001</c:v>
                </c:pt>
                <c:pt idx="113">
                  <c:v>170.3</c:v>
                </c:pt>
                <c:pt idx="114">
                  <c:v>173.167</c:v>
                </c:pt>
                <c:pt idx="115">
                  <c:v>173.88300000000001</c:v>
                </c:pt>
                <c:pt idx="116">
                  <c:v>171.13300000000001</c:v>
                </c:pt>
                <c:pt idx="117">
                  <c:v>161.53299999999999</c:v>
                </c:pt>
                <c:pt idx="118">
                  <c:v>151.167</c:v>
                </c:pt>
                <c:pt idx="119">
                  <c:v>137.85</c:v>
                </c:pt>
                <c:pt idx="120">
                  <c:v>123.35</c:v>
                </c:pt>
                <c:pt idx="121">
                  <c:v>107.9</c:v>
                </c:pt>
                <c:pt idx="122">
                  <c:v>99.816999999999993</c:v>
                </c:pt>
                <c:pt idx="123">
                  <c:v>91.75</c:v>
                </c:pt>
                <c:pt idx="124">
                  <c:v>90.983000000000004</c:v>
                </c:pt>
                <c:pt idx="125">
                  <c:v>90.283000000000001</c:v>
                </c:pt>
                <c:pt idx="126">
                  <c:v>93.283000000000001</c:v>
                </c:pt>
                <c:pt idx="127">
                  <c:v>93.132999999999996</c:v>
                </c:pt>
                <c:pt idx="128">
                  <c:v>92.15</c:v>
                </c:pt>
                <c:pt idx="129">
                  <c:v>93.15</c:v>
                </c:pt>
                <c:pt idx="130">
                  <c:v>89.566999999999993</c:v>
                </c:pt>
                <c:pt idx="131">
                  <c:v>92.2</c:v>
                </c:pt>
                <c:pt idx="132">
                  <c:v>91.2</c:v>
                </c:pt>
                <c:pt idx="133">
                  <c:v>93.382999999999996</c:v>
                </c:pt>
                <c:pt idx="134">
                  <c:v>95.55</c:v>
                </c:pt>
                <c:pt idx="135">
                  <c:v>96.483000000000004</c:v>
                </c:pt>
                <c:pt idx="136">
                  <c:v>100.867</c:v>
                </c:pt>
                <c:pt idx="137">
                  <c:v>105.733</c:v>
                </c:pt>
                <c:pt idx="138">
                  <c:v>110.5</c:v>
                </c:pt>
                <c:pt idx="139">
                  <c:v>116.883</c:v>
                </c:pt>
                <c:pt idx="140">
                  <c:v>125.75</c:v>
                </c:pt>
                <c:pt idx="141">
                  <c:v>131.88300000000001</c:v>
                </c:pt>
                <c:pt idx="142">
                  <c:v>135.667</c:v>
                </c:pt>
                <c:pt idx="143">
                  <c:v>140.31700000000001</c:v>
                </c:pt>
                <c:pt idx="144">
                  <c:v>141.483</c:v>
                </c:pt>
                <c:pt idx="145">
                  <c:v>141.36699999999999</c:v>
                </c:pt>
                <c:pt idx="146">
                  <c:v>136.65</c:v>
                </c:pt>
                <c:pt idx="147">
                  <c:v>127.4</c:v>
                </c:pt>
                <c:pt idx="148">
                  <c:v>118.68300000000001</c:v>
                </c:pt>
                <c:pt idx="149">
                  <c:v>108.017</c:v>
                </c:pt>
                <c:pt idx="150">
                  <c:v>99</c:v>
                </c:pt>
                <c:pt idx="151">
                  <c:v>92.582999999999998</c:v>
                </c:pt>
                <c:pt idx="152">
                  <c:v>89.566999999999993</c:v>
                </c:pt>
                <c:pt idx="153">
                  <c:v>89.216999999999999</c:v>
                </c:pt>
                <c:pt idx="154">
                  <c:v>87.667000000000002</c:v>
                </c:pt>
                <c:pt idx="155">
                  <c:v>86.8</c:v>
                </c:pt>
                <c:pt idx="156">
                  <c:v>87.617000000000004</c:v>
                </c:pt>
                <c:pt idx="157">
                  <c:v>87.867000000000004</c:v>
                </c:pt>
                <c:pt idx="158">
                  <c:v>87.5</c:v>
                </c:pt>
                <c:pt idx="159">
                  <c:v>88.4</c:v>
                </c:pt>
                <c:pt idx="160">
                  <c:v>86.983000000000004</c:v>
                </c:pt>
                <c:pt idx="161">
                  <c:v>87.766999999999996</c:v>
                </c:pt>
                <c:pt idx="162">
                  <c:v>90.183000000000007</c:v>
                </c:pt>
                <c:pt idx="163">
                  <c:v>87.15</c:v>
                </c:pt>
                <c:pt idx="164">
                  <c:v>89.95</c:v>
                </c:pt>
                <c:pt idx="165">
                  <c:v>88.6</c:v>
                </c:pt>
                <c:pt idx="166">
                  <c:v>87.917000000000002</c:v>
                </c:pt>
                <c:pt idx="167">
                  <c:v>86.966999999999999</c:v>
                </c:pt>
                <c:pt idx="168">
                  <c:v>87</c:v>
                </c:pt>
                <c:pt idx="169">
                  <c:v>85.95</c:v>
                </c:pt>
                <c:pt idx="170">
                  <c:v>87.917000000000002</c:v>
                </c:pt>
                <c:pt idx="171">
                  <c:v>87.15</c:v>
                </c:pt>
                <c:pt idx="172">
                  <c:v>86.167000000000002</c:v>
                </c:pt>
                <c:pt idx="173">
                  <c:v>86.533000000000001</c:v>
                </c:pt>
                <c:pt idx="174">
                  <c:v>88.45</c:v>
                </c:pt>
                <c:pt idx="175">
                  <c:v>86.816999999999993</c:v>
                </c:pt>
                <c:pt idx="176">
                  <c:v>87.266999999999996</c:v>
                </c:pt>
                <c:pt idx="177">
                  <c:v>87.382999999999996</c:v>
                </c:pt>
                <c:pt idx="178">
                  <c:v>86.45</c:v>
                </c:pt>
                <c:pt idx="179">
                  <c:v>86.266999999999996</c:v>
                </c:pt>
                <c:pt idx="180">
                  <c:v>86.85</c:v>
                </c:pt>
                <c:pt idx="181">
                  <c:v>85.183000000000007</c:v>
                </c:pt>
                <c:pt idx="182">
                  <c:v>88.783000000000001</c:v>
                </c:pt>
                <c:pt idx="183">
                  <c:v>85.667000000000002</c:v>
                </c:pt>
                <c:pt idx="184">
                  <c:v>85.983000000000004</c:v>
                </c:pt>
                <c:pt idx="185">
                  <c:v>85.35</c:v>
                </c:pt>
                <c:pt idx="186">
                  <c:v>85.1</c:v>
                </c:pt>
                <c:pt idx="187">
                  <c:v>84.516999999999996</c:v>
                </c:pt>
                <c:pt idx="188">
                  <c:v>84.466999999999999</c:v>
                </c:pt>
                <c:pt idx="189">
                  <c:v>85.95</c:v>
                </c:pt>
                <c:pt idx="190">
                  <c:v>82.75</c:v>
                </c:pt>
                <c:pt idx="191">
                  <c:v>84.566999999999993</c:v>
                </c:pt>
                <c:pt idx="192">
                  <c:v>82.233000000000004</c:v>
                </c:pt>
                <c:pt idx="193">
                  <c:v>83.433000000000007</c:v>
                </c:pt>
                <c:pt idx="194">
                  <c:v>84.483000000000004</c:v>
                </c:pt>
                <c:pt idx="195">
                  <c:v>83.1</c:v>
                </c:pt>
                <c:pt idx="196">
                  <c:v>83.433000000000007</c:v>
                </c:pt>
                <c:pt idx="197">
                  <c:v>83.2</c:v>
                </c:pt>
                <c:pt idx="198">
                  <c:v>83.066999999999993</c:v>
                </c:pt>
                <c:pt idx="199">
                  <c:v>84.082999999999998</c:v>
                </c:pt>
                <c:pt idx="200">
                  <c:v>82.75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98.192388460970207</c:v>
                </c:pt>
                <c:pt idx="17">
                  <c:v>98.422831278732062</c:v>
                </c:pt>
                <c:pt idx="18">
                  <c:v>98.651296502129313</c:v>
                </c:pt>
                <c:pt idx="19">
                  <c:v>98.877435030883163</c:v>
                </c:pt>
                <c:pt idx="20">
                  <c:v>99.100860239239779</c:v>
                </c:pt>
                <c:pt idx="21">
                  <c:v>99.321146292876293</c:v>
                </c:pt>
                <c:pt idx="22">
                  <c:v>99.537826854586626</c:v>
                </c:pt>
                <c:pt idx="23">
                  <c:v>99.750394300407308</c:v>
                </c:pt>
                <c:pt idx="24">
                  <c:v>99.958299586400798</c:v>
                </c:pt>
                <c:pt idx="25">
                  <c:v>100.16095293452487</c:v>
                </c:pt>
                <c:pt idx="26">
                  <c:v>100.35772556287053</c:v>
                </c:pt>
                <c:pt idx="27">
                  <c:v>100.54795281951857</c:v>
                </c:pt>
                <c:pt idx="28">
                  <c:v>100.73093940508561</c:v>
                </c:pt>
                <c:pt idx="29">
                  <c:v>100.90596814088555</c:v>
                </c:pt>
                <c:pt idx="30">
                  <c:v>101.07231548483179</c:v>
                </c:pt>
                <c:pt idx="31">
                  <c:v>101.22928073643547</c:v>
                </c:pt>
                <c:pt idx="32">
                  <c:v>101.37624343460412</c:v>
                </c:pt>
                <c:pt idx="33">
                  <c:v>101.51277783088202</c:v>
                </c:pt>
                <c:pt idx="34">
                  <c:v>101.63887888020555</c:v>
                </c:pt>
                <c:pt idx="35">
                  <c:v>101.755396300432</c:v>
                </c:pt>
                <c:pt idx="36">
                  <c:v>101.86483664323173</c:v>
                </c:pt>
                <c:pt idx="37">
                  <c:v>101.97277827928373</c:v>
                </c:pt>
                <c:pt idx="38">
                  <c:v>102.09023995101248</c:v>
                </c:pt>
                <c:pt idx="39">
                  <c:v>102.23741928687484</c:v>
                </c:pt>
                <c:pt idx="40">
                  <c:v>102.44921412636353</c:v>
                </c:pt>
                <c:pt idx="41">
                  <c:v>102.78276715951584</c:v>
                </c:pt>
                <c:pt idx="42">
                  <c:v>103.326827607699</c:v>
                </c:pt>
                <c:pt idx="43">
                  <c:v>104.21191973829821</c:v>
                </c:pt>
                <c:pt idx="44">
                  <c:v>105.61915316467335</c:v>
                </c:pt>
                <c:pt idx="45">
                  <c:v>107.78417903132963</c:v>
                </c:pt>
                <c:pt idx="46">
                  <c:v>110.99169109111364</c:v>
                </c:pt>
                <c:pt idx="47">
                  <c:v>115.55560399334567</c:v>
                </c:pt>
                <c:pt idx="48">
                  <c:v>121.78129322178511</c:v>
                </c:pt>
                <c:pt idx="49">
                  <c:v>129.9094840088284</c:v>
                </c:pt>
                <c:pt idx="50">
                  <c:v>140.04602610846916</c:v>
                </c:pt>
                <c:pt idx="51">
                  <c:v>152.08431604973052</c:v>
                </c:pt>
                <c:pt idx="52">
                  <c:v>165.61534759694618</c:v>
                </c:pt>
                <c:pt idx="53">
                  <c:v>179.77360054778563</c:v>
                </c:pt>
                <c:pt idx="54">
                  <c:v>192.913840053744</c:v>
                </c:pt>
                <c:pt idx="55">
                  <c:v>202.17193669059944</c:v>
                </c:pt>
                <c:pt idx="56">
                  <c:v>203.58893224907342</c:v>
                </c:pt>
                <c:pt idx="57">
                  <c:v>193.91396822805646</c:v>
                </c:pt>
                <c:pt idx="58">
                  <c:v>173.72201767471043</c:v>
                </c:pt>
                <c:pt idx="59">
                  <c:v>148.68139009529943</c:v>
                </c:pt>
                <c:pt idx="60">
                  <c:v>126.41357499388022</c:v>
                </c:pt>
                <c:pt idx="61">
                  <c:v>111.54700371900458</c:v>
                </c:pt>
                <c:pt idx="62">
                  <c:v>103.96173485462063</c:v>
                </c:pt>
                <c:pt idx="63">
                  <c:v>100.97365078234743</c:v>
                </c:pt>
                <c:pt idx="64">
                  <c:v>100.08355475377969</c:v>
                </c:pt>
                <c:pt idx="65">
                  <c:v>99.989554821246202</c:v>
                </c:pt>
                <c:pt idx="66">
                  <c:v>100.29797835152408</c:v>
                </c:pt>
                <c:pt idx="67">
                  <c:v>101.04305623007572</c:v>
                </c:pt>
                <c:pt idx="68">
                  <c:v>102.43766445278594</c:v>
                </c:pt>
                <c:pt idx="69">
                  <c:v>104.79036245625483</c:v>
                </c:pt>
                <c:pt idx="70">
                  <c:v>108.46564307187599</c:v>
                </c:pt>
                <c:pt idx="71">
                  <c:v>113.82747552456507</c:v>
                </c:pt>
                <c:pt idx="72">
                  <c:v>121.1486370485688</c:v>
                </c:pt>
                <c:pt idx="73">
                  <c:v>130.48429919217153</c:v>
                </c:pt>
                <c:pt idx="74">
                  <c:v>141.49890540036981</c:v>
                </c:pt>
                <c:pt idx="75">
                  <c:v>153.19836676770754</c:v>
                </c:pt>
                <c:pt idx="76">
                  <c:v>163.55431603434809</c:v>
                </c:pt>
                <c:pt idx="77">
                  <c:v>169.36307234033612</c:v>
                </c:pt>
                <c:pt idx="78">
                  <c:v>167.21844976389434</c:v>
                </c:pt>
                <c:pt idx="79">
                  <c:v>155.94233147034291</c:v>
                </c:pt>
                <c:pt idx="80">
                  <c:v>138.56472273991574</c:v>
                </c:pt>
                <c:pt idx="81">
                  <c:v>121.01772108986161</c:v>
                </c:pt>
                <c:pt idx="82">
                  <c:v>108.12292390521667</c:v>
                </c:pt>
                <c:pt idx="83">
                  <c:v>100.99343199761117</c:v>
                </c:pt>
                <c:pt idx="84">
                  <c:v>97.962646539363277</c:v>
                </c:pt>
                <c:pt idx="85">
                  <c:v>96.925749493551265</c:v>
                </c:pt>
                <c:pt idx="86">
                  <c:v>96.589949067942655</c:v>
                </c:pt>
                <c:pt idx="87">
                  <c:v>96.43747404521784</c:v>
                </c:pt>
                <c:pt idx="88">
                  <c:v>96.322255776260562</c:v>
                </c:pt>
                <c:pt idx="89">
                  <c:v>96.214478668911454</c:v>
                </c:pt>
                <c:pt idx="90">
                  <c:v>96.110082876631949</c:v>
                </c:pt>
                <c:pt idx="91">
                  <c:v>96.009594909530392</c:v>
                </c:pt>
                <c:pt idx="92">
                  <c:v>95.914955699050125</c:v>
                </c:pt>
                <c:pt idx="93">
                  <c:v>95.829737689352172</c:v>
                </c:pt>
                <c:pt idx="94">
                  <c:v>95.760115285881554</c:v>
                </c:pt>
                <c:pt idx="95">
                  <c:v>95.716357757245746</c:v>
                </c:pt>
                <c:pt idx="96">
                  <c:v>95.714937614905949</c:v>
                </c:pt>
                <c:pt idx="97">
                  <c:v>95.781341319425337</c:v>
                </c:pt>
                <c:pt idx="98">
                  <c:v>95.953576391912819</c:v>
                </c:pt>
                <c:pt idx="99">
                  <c:v>96.286198156657278</c:v>
                </c:pt>
                <c:pt idx="100">
                  <c:v>96.854424296356584</c:v>
                </c:pt>
                <c:pt idx="101">
                  <c:v>97.757579983868041</c:v>
                </c:pt>
                <c:pt idx="102">
                  <c:v>99.120767116941494</c:v>
                </c:pt>
                <c:pt idx="103">
                  <c:v>101.09336268802153</c:v>
                </c:pt>
                <c:pt idx="104">
                  <c:v>103.84283629143532</c:v>
                </c:pt>
                <c:pt idx="105">
                  <c:v>107.54253604867436</c:v>
                </c:pt>
                <c:pt idx="106">
                  <c:v>112.35252193143491</c:v>
                </c:pt>
                <c:pt idx="107">
                  <c:v>118.39296159510478</c:v>
                </c:pt>
                <c:pt idx="108">
                  <c:v>125.7094072823311</c:v>
                </c:pt>
                <c:pt idx="109">
                  <c:v>134.22777205877279</c:v>
                </c:pt>
                <c:pt idx="110">
                  <c:v>143.69484664008374</c:v>
                </c:pt>
                <c:pt idx="111">
                  <c:v>153.60271974804078</c:v>
                </c:pt>
                <c:pt idx="112">
                  <c:v>163.11201118478931</c:v>
                </c:pt>
                <c:pt idx="113">
                  <c:v>171.02469211654619</c:v>
                </c:pt>
                <c:pt idx="114">
                  <c:v>175.89434760704975</c:v>
                </c:pt>
                <c:pt idx="115">
                  <c:v>176.34930739086161</c:v>
                </c:pt>
                <c:pt idx="116">
                  <c:v>171.59451794015683</c:v>
                </c:pt>
                <c:pt idx="117">
                  <c:v>161.88356413552376</c:v>
                </c:pt>
                <c:pt idx="118">
                  <c:v>148.65547931339597</c:v>
                </c:pt>
                <c:pt idx="119">
                  <c:v>134.15673835722217</c:v>
                </c:pt>
                <c:pt idx="120">
                  <c:v>120.68387493279015</c:v>
                </c:pt>
                <c:pt idx="121">
                  <c:v>109.8449031250139</c:v>
                </c:pt>
                <c:pt idx="122">
                  <c:v>102.21610665693622</c:v>
                </c:pt>
                <c:pt idx="123">
                  <c:v>97.486335625737368</c:v>
                </c:pt>
                <c:pt idx="124">
                  <c:v>94.885022259576544</c:v>
                </c:pt>
                <c:pt idx="125">
                  <c:v>93.601740496817683</c:v>
                </c:pt>
                <c:pt idx="126">
                  <c:v>93.023193210844425</c:v>
                </c:pt>
                <c:pt idx="127">
                  <c:v>92.782227340716247</c:v>
                </c:pt>
                <c:pt idx="128">
                  <c:v>92.704215051062505</c:v>
                </c:pt>
                <c:pt idx="129">
                  <c:v>92.733750245011862</c:v>
                </c:pt>
                <c:pt idx="130">
                  <c:v>92.882260605436798</c:v>
                </c:pt>
                <c:pt idx="131">
                  <c:v>93.201942181721336</c:v>
                </c:pt>
                <c:pt idx="132">
                  <c:v>93.776848839358152</c:v>
                </c:pt>
                <c:pt idx="133">
                  <c:v>94.720847160793781</c:v>
                </c:pt>
                <c:pt idx="134">
                  <c:v>96.175101690740107</c:v>
                </c:pt>
                <c:pt idx="135">
                  <c:v>98.300350107571248</c:v>
                </c:pt>
                <c:pt idx="136">
                  <c:v>101.26084594862793</c:v>
                </c:pt>
                <c:pt idx="137">
                  <c:v>105.19791539891436</c:v>
                </c:pt>
                <c:pt idx="138">
                  <c:v>110.19147735028071</c:v>
                </c:pt>
                <c:pt idx="139">
                  <c:v>116.20701865882855</c:v>
                </c:pt>
                <c:pt idx="140">
                  <c:v>123.02464872459169</c:v>
                </c:pt>
                <c:pt idx="141">
                  <c:v>130.15319655757193</c:v>
                </c:pt>
                <c:pt idx="142">
                  <c:v>136.75849974641997</c:v>
                </c:pt>
                <c:pt idx="143">
                  <c:v>141.68193671825333</c:v>
                </c:pt>
                <c:pt idx="144">
                  <c:v>143.6523629769095</c:v>
                </c:pt>
                <c:pt idx="145">
                  <c:v>141.72531111195485</c:v>
                </c:pt>
                <c:pt idx="146">
                  <c:v>135.79436536769447</c:v>
                </c:pt>
                <c:pt idx="147">
                  <c:v>126.84554678278531</c:v>
                </c:pt>
                <c:pt idx="148">
                  <c:v>116.68976897661578</c:v>
                </c:pt>
                <c:pt idx="149">
                  <c:v>107.25380647791147</c:v>
                </c:pt>
                <c:pt idx="150">
                  <c:v>99.854434818851658</c:v>
                </c:pt>
                <c:pt idx="151">
                  <c:v>94.882492832025591</c:v>
                </c:pt>
                <c:pt idx="152">
                  <c:v>91.9847443918393</c:v>
                </c:pt>
                <c:pt idx="153">
                  <c:v>90.49232064961565</c:v>
                </c:pt>
                <c:pt idx="154">
                  <c:v>89.783664100209137</c:v>
                </c:pt>
                <c:pt idx="155">
                  <c:v>89.441394190195538</c:v>
                </c:pt>
                <c:pt idx="156">
                  <c:v>89.244193631200503</c:v>
                </c:pt>
                <c:pt idx="157">
                  <c:v>89.096046688477159</c:v>
                </c:pt>
                <c:pt idx="158">
                  <c:v>88.962274100593262</c:v>
                </c:pt>
                <c:pt idx="159">
                  <c:v>88.832368665783633</c:v>
                </c:pt>
                <c:pt idx="160">
                  <c:v>88.703675785783986</c:v>
                </c:pt>
                <c:pt idx="161">
                  <c:v>88.575668044750515</c:v>
                </c:pt>
                <c:pt idx="162">
                  <c:v>88.448297148148626</c:v>
                </c:pt>
                <c:pt idx="163">
                  <c:v>88.321598945379563</c:v>
                </c:pt>
                <c:pt idx="164">
                  <c:v>88.195614156585933</c:v>
                </c:pt>
                <c:pt idx="165">
                  <c:v>88.070375367085205</c:v>
                </c:pt>
                <c:pt idx="166">
                  <c:v>87.94590578342121</c:v>
                </c:pt>
                <c:pt idx="167">
                  <c:v>87.822219810746958</c:v>
                </c:pt>
                <c:pt idx="168">
                  <c:v>87.699323903841332</c:v>
                </c:pt>
                <c:pt idx="169">
                  <c:v>87.577217465346394</c:v>
                </c:pt>
                <c:pt idx="170">
                  <c:v>87.455893743488019</c:v>
                </c:pt>
                <c:pt idx="171">
                  <c:v>87.335340705897949</c:v>
                </c:pt>
                <c:pt idx="172">
                  <c:v>87.215541872777365</c:v>
                </c:pt>
                <c:pt idx="173">
                  <c:v>87.096477097216038</c:v>
                </c:pt>
                <c:pt idx="174">
                  <c:v>86.978123284430296</c:v>
                </c:pt>
                <c:pt idx="175">
                  <c:v>86.860455045073664</c:v>
                </c:pt>
                <c:pt idx="176">
                  <c:v>86.743445280590208</c:v>
                </c:pt>
                <c:pt idx="177">
                  <c:v>86.627065700842323</c:v>
                </c:pt>
                <c:pt idx="178">
                  <c:v>86.511287275989858</c:v>
                </c:pt>
                <c:pt idx="179">
                  <c:v>86.396080625882959</c:v>
                </c:pt>
                <c:pt idx="180">
                  <c:v>86.28141635111912</c:v>
                </c:pt>
                <c:pt idx="181">
                  <c:v>86.167265310470498</c:v>
                </c:pt>
                <c:pt idx="182">
                  <c:v>86.053598849673762</c:v>
                </c:pt>
                <c:pt idx="183">
                  <c:v>85.940388986648387</c:v>
                </c:pt>
                <c:pt idx="184">
                  <c:v>85.827608558121753</c:v>
                </c:pt>
                <c:pt idx="185">
                  <c:v>85.715231332434414</c:v>
                </c:pt>
                <c:pt idx="186">
                  <c:v>85.603232093012963</c:v>
                </c:pt>
                <c:pt idx="187">
                  <c:v>85.491586696661145</c:v>
                </c:pt>
                <c:pt idx="188">
                  <c:v>85.380272110455635</c:v>
                </c:pt>
                <c:pt idx="189">
                  <c:v>85.269266430658831</c:v>
                </c:pt>
                <c:pt idx="190">
                  <c:v>85.158548886691548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98.192388460967493</c:v>
                </c:pt>
                <c:pt idx="17">
                  <c:v>98.422831278720238</c:v>
                </c:pt>
                <c:pt idx="18">
                  <c:v>98.65129650207966</c:v>
                </c:pt>
                <c:pt idx="19">
                  <c:v>98.877435030681738</c:v>
                </c:pt>
                <c:pt idx="20">
                  <c:v>99.100860238450963</c:v>
                </c:pt>
                <c:pt idx="21">
                  <c:v>99.321146289893832</c:v>
                </c:pt>
                <c:pt idx="22">
                  <c:v>99.537826843699648</c:v>
                </c:pt>
                <c:pt idx="23">
                  <c:v>99.750394262038995</c:v>
                </c:pt>
                <c:pt idx="24">
                  <c:v>99.958299455852526</c:v>
                </c:pt>
                <c:pt idx="25">
                  <c:v>100.16095250567768</c:v>
                </c:pt>
                <c:pt idx="26">
                  <c:v>100.35772420278251</c:v>
                </c:pt>
                <c:pt idx="27">
                  <c:v>100.54794865500328</c:v>
                </c:pt>
                <c:pt idx="28">
                  <c:v>100.73092709404099</c:v>
                </c:pt>
                <c:pt idx="29">
                  <c:v>100.90593300439772</c:v>
                </c:pt>
                <c:pt idx="30">
                  <c:v>101.07221866712548</c:v>
                </c:pt>
                <c:pt idx="31">
                  <c:v>101.22902317298804</c:v>
                </c:pt>
                <c:pt idx="32">
                  <c:v>101.37558190898555</c:v>
                </c:pt>
                <c:pt idx="33">
                  <c:v>101.51113745980193</c:v>
                </c:pt>
                <c:pt idx="34">
                  <c:v>101.63495179305932</c:v>
                </c:pt>
                <c:pt idx="35">
                  <c:v>101.74631951703185</c:v>
                </c:pt>
                <c:pt idx="36">
                  <c:v>101.8445819157909</c:v>
                </c:pt>
                <c:pt idx="37">
                  <c:v>101.92914138502491</c:v>
                </c:pt>
                <c:pt idx="38">
                  <c:v>101.99947581846</c:v>
                </c:pt>
                <c:pt idx="39">
                  <c:v>102.05515243694117</c:v>
                </c:pt>
                <c:pt idx="40">
                  <c:v>102.09584051680505</c:v>
                </c:pt>
                <c:pt idx="41">
                  <c:v>102.1213224673109</c:v>
                </c:pt>
                <c:pt idx="42">
                  <c:v>102.13150273302345</c:v>
                </c:pt>
                <c:pt idx="43">
                  <c:v>102.12641405810072</c:v>
                </c:pt>
                <c:pt idx="44">
                  <c:v>102.1062207443165</c:v>
                </c:pt>
                <c:pt idx="45">
                  <c:v>102.07121865890626</c:v>
                </c:pt>
                <c:pt idx="46">
                  <c:v>102.02183189438496</c:v>
                </c:pt>
                <c:pt idx="47">
                  <c:v>101.95860614020552</c:v>
                </c:pt>
                <c:pt idx="48">
                  <c:v>101.88219898380251</c:v>
                </c:pt>
                <c:pt idx="49">
                  <c:v>101.79336750416273</c:v>
                </c:pt>
                <c:pt idx="50">
                  <c:v>101.69295364356144</c:v>
                </c:pt>
                <c:pt idx="51">
                  <c:v>101.5818679336945</c:v>
                </c:pt>
                <c:pt idx="52">
                  <c:v>101.46107220545139</c:v>
                </c:pt>
                <c:pt idx="53">
                  <c:v>101.33156192496533</c:v>
                </c:pt>
                <c:pt idx="54">
                  <c:v>101.1943487739231</c:v>
                </c:pt>
                <c:pt idx="55">
                  <c:v>101.05044403418844</c:v>
                </c:pt>
                <c:pt idx="56">
                  <c:v>100.90084325275738</c:v>
                </c:pt>
                <c:pt idx="57">
                  <c:v>100.74651256150325</c:v>
                </c:pt>
                <c:pt idx="58">
                  <c:v>100.58837691604745</c:v>
                </c:pt>
                <c:pt idx="59">
                  <c:v>100.42731040783544</c:v>
                </c:pt>
                <c:pt idx="60">
                  <c:v>100.26412870026921</c:v>
                </c:pt>
                <c:pt idx="61">
                  <c:v>100.09958354900883</c:v>
                </c:pt>
                <c:pt idx="62">
                  <c:v>99.934359291857959</c:v>
                </c:pt>
                <c:pt idx="63">
                  <c:v>99.7690711367148</c:v>
                </c:pt>
                <c:pt idx="64">
                  <c:v>99.604265036992743</c:v>
                </c:pt>
                <c:pt idx="65">
                  <c:v>99.440418921519168</c:v>
                </c:pt>
                <c:pt idx="66">
                  <c:v>99.277945038136124</c:v>
                </c:pt>
                <c:pt idx="67">
                  <c:v>99.117193174459373</c:v>
                </c:pt>
                <c:pt idx="68">
                  <c:v>98.958454532722712</c:v>
                </c:pt>
                <c:pt idx="69">
                  <c:v>98.801966055626764</c:v>
                </c:pt>
                <c:pt idx="70">
                  <c:v>98.647915024157086</c:v>
                </c:pt>
                <c:pt idx="71">
                  <c:v>98.496443774338147</c:v>
                </c:pt>
                <c:pt idx="72">
                  <c:v>98.347654406148209</c:v>
                </c:pt>
                <c:pt idx="73">
                  <c:v>98.201613383066558</c:v>
                </c:pt>
                <c:pt idx="74">
                  <c:v>98.058355944062782</c:v>
                </c:pt>
                <c:pt idx="75">
                  <c:v>97.917890270712348</c:v>
                </c:pt>
                <c:pt idx="76">
                  <c:v>97.780201370252158</c:v>
                </c:pt>
                <c:pt idx="77">
                  <c:v>97.645254650702427</c:v>
                </c:pt>
                <c:pt idx="78">
                  <c:v>97.512999176768517</c:v>
                </c:pt>
                <c:pt idx="79">
                  <c:v>97.383370605283943</c:v>
                </c:pt>
                <c:pt idx="80">
                  <c:v>97.256293806729829</c:v>
                </c:pt>
                <c:pt idx="81">
                  <c:v>97.131685185146509</c:v>
                </c:pt>
                <c:pt idx="82">
                  <c:v>97.00945471284264</c:v>
                </c:pt>
                <c:pt idx="83">
                  <c:v>96.88950769898868</c:v>
                </c:pt>
                <c:pt idx="84">
                  <c:v>96.771746312721788</c:v>
                </c:pt>
                <c:pt idx="85">
                  <c:v>96.656070882026455</c:v>
                </c:pt>
                <c:pt idx="86">
                  <c:v>96.542380989594008</c:v>
                </c:pt>
                <c:pt idx="87">
                  <c:v>96.430576386287512</c:v>
                </c:pt>
                <c:pt idx="88">
                  <c:v>96.320557741885537</c:v>
                </c:pt>
                <c:pt idx="89">
                  <c:v>96.212227251577687</c:v>
                </c:pt>
                <c:pt idx="90">
                  <c:v>96.105489115324914</c:v>
                </c:pt>
                <c:pt idx="91">
                  <c:v>96.000249905762544</c:v>
                </c:pt>
                <c:pt idx="92">
                  <c:v>95.896418838861067</c:v>
                </c:pt>
                <c:pt idx="93">
                  <c:v>95.793907960123747</c:v>
                </c:pt>
                <c:pt idx="94">
                  <c:v>95.69263225771131</c:v>
                </c:pt>
                <c:pt idx="95">
                  <c:v>95.592509712572252</c:v>
                </c:pt>
                <c:pt idx="96">
                  <c:v>95.493461294431413</c:v>
                </c:pt>
                <c:pt idx="97">
                  <c:v>95.395410911361182</c:v>
                </c:pt>
                <c:pt idx="98">
                  <c:v>95.298285319630921</c:v>
                </c:pt>
                <c:pt idx="99">
                  <c:v>95.202013999603395</c:v>
                </c:pt>
                <c:pt idx="100">
                  <c:v>95.106529002621954</c:v>
                </c:pt>
                <c:pt idx="101">
                  <c:v>95.011764773104233</c:v>
                </c:pt>
                <c:pt idx="102">
                  <c:v>94.917657949428474</c:v>
                </c:pt>
                <c:pt idx="103">
                  <c:v>94.824147146661574</c:v>
                </c:pt>
                <c:pt idx="104">
                  <c:v>94.731172723732598</c:v>
                </c:pt>
                <c:pt idx="105">
                  <c:v>94.638676537300668</c:v>
                </c:pt>
                <c:pt idx="106">
                  <c:v>94.546601684299262</c:v>
                </c:pt>
                <c:pt idx="107">
                  <c:v>94.454892234964149</c:v>
                </c:pt>
                <c:pt idx="108">
                  <c:v>94.363492958064029</c:v>
                </c:pt>
                <c:pt idx="109">
                  <c:v>94.272349040062807</c:v>
                </c:pt>
                <c:pt idx="110">
                  <c:v>94.181405800044729</c:v>
                </c:pt>
                <c:pt idx="111">
                  <c:v>94.090608402438718</c:v>
                </c:pt>
                <c:pt idx="112">
                  <c:v>93.999901569886944</c:v>
                </c:pt>
                <c:pt idx="113">
                  <c:v>93.909229299021433</c:v>
                </c:pt>
                <c:pt idx="114">
                  <c:v>93.818534582441487</c:v>
                </c:pt>
                <c:pt idx="115">
                  <c:v>93.727759140830358</c:v>
                </c:pt>
                <c:pt idx="116">
                  <c:v>93.636843169903685</c:v>
                </c:pt>
                <c:pt idx="117">
                  <c:v>93.545725107745611</c:v>
                </c:pt>
                <c:pt idx="118">
                  <c:v>93.454341429043907</c:v>
                </c:pt>
                <c:pt idx="119">
                  <c:v>93.362626473763356</c:v>
                </c:pt>
                <c:pt idx="120">
                  <c:v>93.27051231886837</c:v>
                </c:pt>
                <c:pt idx="121">
                  <c:v>93.177928702772249</c:v>
                </c:pt>
                <c:pt idx="122">
                  <c:v>93.084803013197302</c:v>
                </c:pt>
                <c:pt idx="123">
                  <c:v>92.991060349995152</c:v>
                </c:pt>
                <c:pt idx="124">
                  <c:v>92.896623675108216</c:v>
                </c:pt>
                <c:pt idx="125">
                  <c:v>92.801414062134398</c:v>
                </c:pt>
                <c:pt idx="126">
                  <c:v>92.705351057758008</c:v>
                </c:pt>
                <c:pt idx="127">
                  <c:v>92.60835316648479</c:v>
                </c:pt>
                <c:pt idx="128">
                  <c:v>92.510338468519222</c:v>
                </c:pt>
                <c:pt idx="129">
                  <c:v>92.411225378104561</c:v>
                </c:pt>
                <c:pt idx="130">
                  <c:v>92.310933546084442</c:v>
                </c:pt>
                <c:pt idx="131">
                  <c:v>92.209384905761311</c:v>
                </c:pt>
                <c:pt idx="132">
                  <c:v>92.106504855293835</c:v>
                </c:pt>
                <c:pt idx="133">
                  <c:v>92.00222356296743</c:v>
                </c:pt>
                <c:pt idx="134">
                  <c:v>91.896477373853315</c:v>
                </c:pt>
                <c:pt idx="135">
                  <c:v>91.789210287957161</c:v>
                </c:pt>
                <c:pt idx="136">
                  <c:v>91.680375471376948</c:v>
                </c:pt>
                <c:pt idx="137">
                  <c:v>91.569936753823924</c:v>
                </c:pt>
                <c:pt idx="138">
                  <c:v>91.457870058786739</c:v>
                </c:pt>
                <c:pt idx="139">
                  <c:v>91.344164707393475</c:v>
                </c:pt>
                <c:pt idx="140">
                  <c:v>91.228824534399052</c:v>
                </c:pt>
                <c:pt idx="141">
                  <c:v>91.111868755373621</c:v>
                </c:pt>
                <c:pt idx="142">
                  <c:v>90.993332528590742</c:v>
                </c:pt>
                <c:pt idx="143">
                  <c:v>90.873267163553663</c:v>
                </c:pt>
                <c:pt idx="144">
                  <c:v>90.751739940451969</c:v>
                </c:pt>
                <c:pt idx="145">
                  <c:v>90.628833520628547</c:v>
                </c:pt>
                <c:pt idx="146">
                  <c:v>90.504644946490885</c:v>
                </c:pt>
                <c:pt idx="147">
                  <c:v>90.379284249021424</c:v>
                </c:pt>
                <c:pt idx="148">
                  <c:v>90.252872700702397</c:v>
                </c:pt>
                <c:pt idx="149">
                  <c:v>90.125540769748369</c:v>
                </c:pt>
                <c:pt idx="150">
                  <c:v>89.997425846597764</c:v>
                </c:pt>
                <c:pt idx="151">
                  <c:v>89.868669824451402</c:v>
                </c:pt>
                <c:pt idx="152">
                  <c:v>89.739416621441308</c:v>
                </c:pt>
                <c:pt idx="153">
                  <c:v>89.609809732419194</c:v>
                </c:pt>
                <c:pt idx="154">
                  <c:v>89.479989893516205</c:v>
                </c:pt>
                <c:pt idx="155">
                  <c:v>89.35009293315953</c:v>
                </c:pt>
                <c:pt idx="156">
                  <c:v>89.220247870115443</c:v>
                </c:pt>
                <c:pt idx="157">
                  <c:v>89.09057530359145</c:v>
                </c:pt>
                <c:pt idx="158">
                  <c:v>88.961186123781061</c:v>
                </c:pt>
                <c:pt idx="159">
                  <c:v>88.832180554745975</c:v>
                </c:pt>
                <c:pt idx="160">
                  <c:v>88.703647526289274</c:v>
                </c:pt>
                <c:pt idx="161">
                  <c:v>88.575664358329789</c:v>
                </c:pt>
                <c:pt idx="162">
                  <c:v>88.448296730787149</c:v>
                </c:pt>
                <c:pt idx="163">
                  <c:v>88.321598904387756</c:v>
                </c:pt>
                <c:pt idx="164">
                  <c:v>88.195614153094553</c:v>
                </c:pt>
                <c:pt idx="165">
                  <c:v>88.070375366827406</c:v>
                </c:pt>
                <c:pt idx="166">
                  <c:v>87.945905783404712</c:v>
                </c:pt>
                <c:pt idx="167">
                  <c:v>87.822219810746049</c:v>
                </c:pt>
                <c:pt idx="168">
                  <c:v>87.69932390384129</c:v>
                </c:pt>
                <c:pt idx="169">
                  <c:v>87.577217465346394</c:v>
                </c:pt>
                <c:pt idx="170">
                  <c:v>87.455893743488019</c:v>
                </c:pt>
                <c:pt idx="171">
                  <c:v>87.335340705897949</c:v>
                </c:pt>
                <c:pt idx="172">
                  <c:v>87.215541872777365</c:v>
                </c:pt>
                <c:pt idx="173">
                  <c:v>87.096477097216038</c:v>
                </c:pt>
                <c:pt idx="174">
                  <c:v>86.978123284430296</c:v>
                </c:pt>
                <c:pt idx="175">
                  <c:v>86.860455045073664</c:v>
                </c:pt>
                <c:pt idx="176">
                  <c:v>86.743445280590208</c:v>
                </c:pt>
                <c:pt idx="177">
                  <c:v>86.627065700842323</c:v>
                </c:pt>
                <c:pt idx="178">
                  <c:v>86.511287275989858</c:v>
                </c:pt>
                <c:pt idx="179">
                  <c:v>86.396080625882959</c:v>
                </c:pt>
                <c:pt idx="180">
                  <c:v>86.28141635111912</c:v>
                </c:pt>
                <c:pt idx="181">
                  <c:v>86.167265310470498</c:v>
                </c:pt>
                <c:pt idx="182">
                  <c:v>86.053598849673762</c:v>
                </c:pt>
                <c:pt idx="183">
                  <c:v>85.940388986648387</c:v>
                </c:pt>
                <c:pt idx="184">
                  <c:v>85.827608558121753</c:v>
                </c:pt>
                <c:pt idx="185">
                  <c:v>85.715231332434414</c:v>
                </c:pt>
                <c:pt idx="186">
                  <c:v>85.603232093012963</c:v>
                </c:pt>
                <c:pt idx="187">
                  <c:v>85.491586696661145</c:v>
                </c:pt>
                <c:pt idx="188">
                  <c:v>85.380272110455635</c:v>
                </c:pt>
                <c:pt idx="189">
                  <c:v>85.269266430658831</c:v>
                </c:pt>
                <c:pt idx="190">
                  <c:v>85.158548886691548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110.53100000000001</c:v>
                </c:pt>
                <c:pt idx="1">
                  <c:v>104.73399999999999</c:v>
                </c:pt>
                <c:pt idx="2">
                  <c:v>105.10899999999999</c:v>
                </c:pt>
                <c:pt idx="3">
                  <c:v>107.297</c:v>
                </c:pt>
                <c:pt idx="4">
                  <c:v>106.453</c:v>
                </c:pt>
                <c:pt idx="5">
                  <c:v>103.297</c:v>
                </c:pt>
                <c:pt idx="6">
                  <c:v>105.812</c:v>
                </c:pt>
                <c:pt idx="7">
                  <c:v>106.938</c:v>
                </c:pt>
                <c:pt idx="8">
                  <c:v>105.34399999999999</c:v>
                </c:pt>
                <c:pt idx="9">
                  <c:v>105.73399999999999</c:v>
                </c:pt>
                <c:pt idx="10">
                  <c:v>105.812</c:v>
                </c:pt>
                <c:pt idx="11">
                  <c:v>105.203</c:v>
                </c:pt>
                <c:pt idx="12">
                  <c:v>106.59399999999999</c:v>
                </c:pt>
                <c:pt idx="13">
                  <c:v>106.203</c:v>
                </c:pt>
                <c:pt idx="14">
                  <c:v>104.578</c:v>
                </c:pt>
                <c:pt idx="15">
                  <c:v>106.453</c:v>
                </c:pt>
                <c:pt idx="16">
                  <c:v>108.98399999999999</c:v>
                </c:pt>
                <c:pt idx="17">
                  <c:v>105.922</c:v>
                </c:pt>
                <c:pt idx="18">
                  <c:v>105.062</c:v>
                </c:pt>
                <c:pt idx="19">
                  <c:v>105.172</c:v>
                </c:pt>
                <c:pt idx="20">
                  <c:v>105.46899999999999</c:v>
                </c:pt>
                <c:pt idx="21">
                  <c:v>106.5</c:v>
                </c:pt>
                <c:pt idx="22">
                  <c:v>106.375</c:v>
                </c:pt>
                <c:pt idx="23">
                  <c:v>105.84399999999999</c:v>
                </c:pt>
                <c:pt idx="24">
                  <c:v>105.453</c:v>
                </c:pt>
                <c:pt idx="25">
                  <c:v>105.047</c:v>
                </c:pt>
                <c:pt idx="26">
                  <c:v>106.85899999999999</c:v>
                </c:pt>
                <c:pt idx="27">
                  <c:v>108.75</c:v>
                </c:pt>
                <c:pt idx="28">
                  <c:v>109.672</c:v>
                </c:pt>
                <c:pt idx="29">
                  <c:v>109.21899999999999</c:v>
                </c:pt>
                <c:pt idx="30">
                  <c:v>109.172</c:v>
                </c:pt>
                <c:pt idx="31">
                  <c:v>112.078</c:v>
                </c:pt>
                <c:pt idx="32">
                  <c:v>110.422</c:v>
                </c:pt>
                <c:pt idx="33">
                  <c:v>109.51600000000001</c:v>
                </c:pt>
                <c:pt idx="34">
                  <c:v>110.14100000000001</c:v>
                </c:pt>
                <c:pt idx="35">
                  <c:v>112.422</c:v>
                </c:pt>
                <c:pt idx="36">
                  <c:v>111.59399999999999</c:v>
                </c:pt>
                <c:pt idx="37">
                  <c:v>111.828</c:v>
                </c:pt>
                <c:pt idx="38">
                  <c:v>114.078</c:v>
                </c:pt>
                <c:pt idx="39">
                  <c:v>116.98399999999999</c:v>
                </c:pt>
                <c:pt idx="40">
                  <c:v>116</c:v>
                </c:pt>
                <c:pt idx="41">
                  <c:v>116.625</c:v>
                </c:pt>
                <c:pt idx="42">
                  <c:v>120.28100000000001</c:v>
                </c:pt>
                <c:pt idx="43">
                  <c:v>122.23399999999999</c:v>
                </c:pt>
                <c:pt idx="44">
                  <c:v>126.047</c:v>
                </c:pt>
                <c:pt idx="45">
                  <c:v>130.14099999999999</c:v>
                </c:pt>
                <c:pt idx="46">
                  <c:v>135.297</c:v>
                </c:pt>
                <c:pt idx="47">
                  <c:v>146.76599999999999</c:v>
                </c:pt>
                <c:pt idx="48">
                  <c:v>159.172</c:v>
                </c:pt>
                <c:pt idx="49">
                  <c:v>172.84399999999999</c:v>
                </c:pt>
                <c:pt idx="50">
                  <c:v>187.35900000000001</c:v>
                </c:pt>
                <c:pt idx="51">
                  <c:v>201.10900000000001</c:v>
                </c:pt>
                <c:pt idx="52">
                  <c:v>212.68799999999999</c:v>
                </c:pt>
                <c:pt idx="53">
                  <c:v>220.703</c:v>
                </c:pt>
                <c:pt idx="54">
                  <c:v>226.43799999999999</c:v>
                </c:pt>
                <c:pt idx="55">
                  <c:v>228.73400000000001</c:v>
                </c:pt>
                <c:pt idx="56">
                  <c:v>226.76599999999999</c:v>
                </c:pt>
                <c:pt idx="57">
                  <c:v>224.59399999999999</c:v>
                </c:pt>
                <c:pt idx="58">
                  <c:v>215.203</c:v>
                </c:pt>
                <c:pt idx="59">
                  <c:v>202.64099999999999</c:v>
                </c:pt>
                <c:pt idx="60">
                  <c:v>181.547</c:v>
                </c:pt>
                <c:pt idx="61">
                  <c:v>149.953</c:v>
                </c:pt>
                <c:pt idx="62">
                  <c:v>122.59399999999999</c:v>
                </c:pt>
                <c:pt idx="63">
                  <c:v>109.34399999999999</c:v>
                </c:pt>
                <c:pt idx="64">
                  <c:v>108.40600000000001</c:v>
                </c:pt>
                <c:pt idx="65">
                  <c:v>109.53100000000001</c:v>
                </c:pt>
                <c:pt idx="66">
                  <c:v>108.672</c:v>
                </c:pt>
                <c:pt idx="67">
                  <c:v>114.25</c:v>
                </c:pt>
                <c:pt idx="68">
                  <c:v>117.34399999999999</c:v>
                </c:pt>
                <c:pt idx="69">
                  <c:v>125.89100000000001</c:v>
                </c:pt>
                <c:pt idx="70">
                  <c:v>132.875</c:v>
                </c:pt>
                <c:pt idx="71">
                  <c:v>144.76599999999999</c:v>
                </c:pt>
                <c:pt idx="72">
                  <c:v>155.60900000000001</c:v>
                </c:pt>
                <c:pt idx="73">
                  <c:v>163.875</c:v>
                </c:pt>
                <c:pt idx="74">
                  <c:v>172.28100000000001</c:v>
                </c:pt>
                <c:pt idx="75">
                  <c:v>179.81200000000001</c:v>
                </c:pt>
                <c:pt idx="76">
                  <c:v>186.078</c:v>
                </c:pt>
                <c:pt idx="77">
                  <c:v>188.59399999999999</c:v>
                </c:pt>
                <c:pt idx="78">
                  <c:v>188.875</c:v>
                </c:pt>
                <c:pt idx="79">
                  <c:v>185.953</c:v>
                </c:pt>
                <c:pt idx="80">
                  <c:v>181.672</c:v>
                </c:pt>
                <c:pt idx="81">
                  <c:v>167.40600000000001</c:v>
                </c:pt>
                <c:pt idx="82">
                  <c:v>143.59399999999999</c:v>
                </c:pt>
                <c:pt idx="83">
                  <c:v>115.422</c:v>
                </c:pt>
                <c:pt idx="84">
                  <c:v>99.921999999999997</c:v>
                </c:pt>
                <c:pt idx="85">
                  <c:v>97.938000000000002</c:v>
                </c:pt>
                <c:pt idx="86">
                  <c:v>98.811999999999998</c:v>
                </c:pt>
                <c:pt idx="87">
                  <c:v>96.811999999999998</c:v>
                </c:pt>
                <c:pt idx="88">
                  <c:v>97.438000000000002</c:v>
                </c:pt>
                <c:pt idx="89">
                  <c:v>95.688000000000002</c:v>
                </c:pt>
                <c:pt idx="90">
                  <c:v>96.375</c:v>
                </c:pt>
                <c:pt idx="91">
                  <c:v>95.5</c:v>
                </c:pt>
                <c:pt idx="92">
                  <c:v>96.733999999999995</c:v>
                </c:pt>
                <c:pt idx="93">
                  <c:v>93.25</c:v>
                </c:pt>
                <c:pt idx="94">
                  <c:v>95.453000000000003</c:v>
                </c:pt>
                <c:pt idx="95">
                  <c:v>96.141000000000005</c:v>
                </c:pt>
                <c:pt idx="96">
                  <c:v>95.703000000000003</c:v>
                </c:pt>
                <c:pt idx="97">
                  <c:v>94.531000000000006</c:v>
                </c:pt>
                <c:pt idx="98">
                  <c:v>95.311999999999998</c:v>
                </c:pt>
                <c:pt idx="99">
                  <c:v>97.578000000000003</c:v>
                </c:pt>
                <c:pt idx="100">
                  <c:v>97.296999999999997</c:v>
                </c:pt>
                <c:pt idx="101">
                  <c:v>95.781000000000006</c:v>
                </c:pt>
                <c:pt idx="102">
                  <c:v>95.811999999999998</c:v>
                </c:pt>
                <c:pt idx="103">
                  <c:v>93.311999999999998</c:v>
                </c:pt>
                <c:pt idx="104">
                  <c:v>93.75</c:v>
                </c:pt>
                <c:pt idx="105">
                  <c:v>95.391000000000005</c:v>
                </c:pt>
                <c:pt idx="106">
                  <c:v>94.171999999999997</c:v>
                </c:pt>
                <c:pt idx="107">
                  <c:v>94.25</c:v>
                </c:pt>
                <c:pt idx="108">
                  <c:v>96.938000000000002</c:v>
                </c:pt>
                <c:pt idx="109">
                  <c:v>94.953000000000003</c:v>
                </c:pt>
                <c:pt idx="110">
                  <c:v>93.828000000000003</c:v>
                </c:pt>
                <c:pt idx="111">
                  <c:v>93.5</c:v>
                </c:pt>
                <c:pt idx="112">
                  <c:v>89.766000000000005</c:v>
                </c:pt>
                <c:pt idx="113">
                  <c:v>92.358999999999995</c:v>
                </c:pt>
                <c:pt idx="114">
                  <c:v>92.671999999999997</c:v>
                </c:pt>
                <c:pt idx="115">
                  <c:v>90.828000000000003</c:v>
                </c:pt>
                <c:pt idx="116">
                  <c:v>92.218999999999994</c:v>
                </c:pt>
                <c:pt idx="117">
                  <c:v>90.875</c:v>
                </c:pt>
                <c:pt idx="118">
                  <c:v>91.203000000000003</c:v>
                </c:pt>
                <c:pt idx="119">
                  <c:v>92.843999999999994</c:v>
                </c:pt>
                <c:pt idx="120">
                  <c:v>93.25</c:v>
                </c:pt>
                <c:pt idx="121">
                  <c:v>91.938000000000002</c:v>
                </c:pt>
                <c:pt idx="122">
                  <c:v>91.703000000000003</c:v>
                </c:pt>
                <c:pt idx="123">
                  <c:v>89.561999999999998</c:v>
                </c:pt>
                <c:pt idx="124">
                  <c:v>91.891000000000005</c:v>
                </c:pt>
                <c:pt idx="125">
                  <c:v>89.561999999999998</c:v>
                </c:pt>
                <c:pt idx="126">
                  <c:v>91.906000000000006</c:v>
                </c:pt>
                <c:pt idx="127">
                  <c:v>90.141000000000005</c:v>
                </c:pt>
                <c:pt idx="128">
                  <c:v>89.233999999999995</c:v>
                </c:pt>
                <c:pt idx="129">
                  <c:v>89.328000000000003</c:v>
                </c:pt>
                <c:pt idx="130">
                  <c:v>93.375</c:v>
                </c:pt>
                <c:pt idx="131">
                  <c:v>90.593999999999994</c:v>
                </c:pt>
                <c:pt idx="132">
                  <c:v>90</c:v>
                </c:pt>
                <c:pt idx="133">
                  <c:v>93.25</c:v>
                </c:pt>
                <c:pt idx="134">
                  <c:v>93.468999999999994</c:v>
                </c:pt>
                <c:pt idx="135">
                  <c:v>91.453000000000003</c:v>
                </c:pt>
                <c:pt idx="136">
                  <c:v>91.516000000000005</c:v>
                </c:pt>
                <c:pt idx="137">
                  <c:v>90.218999999999994</c:v>
                </c:pt>
                <c:pt idx="138">
                  <c:v>90.046999999999997</c:v>
                </c:pt>
                <c:pt idx="139">
                  <c:v>89.671999999999997</c:v>
                </c:pt>
                <c:pt idx="140">
                  <c:v>90.983999999999995</c:v>
                </c:pt>
                <c:pt idx="141">
                  <c:v>90.108999999999995</c:v>
                </c:pt>
                <c:pt idx="142">
                  <c:v>87.656000000000006</c:v>
                </c:pt>
                <c:pt idx="143">
                  <c:v>89.141000000000005</c:v>
                </c:pt>
                <c:pt idx="144">
                  <c:v>90.233999999999995</c:v>
                </c:pt>
                <c:pt idx="145">
                  <c:v>89.468999999999994</c:v>
                </c:pt>
                <c:pt idx="146">
                  <c:v>86.796999999999997</c:v>
                </c:pt>
                <c:pt idx="147">
                  <c:v>89.281000000000006</c:v>
                </c:pt>
                <c:pt idx="148">
                  <c:v>90.031000000000006</c:v>
                </c:pt>
                <c:pt idx="149">
                  <c:v>88.641000000000005</c:v>
                </c:pt>
                <c:pt idx="150">
                  <c:v>87.858999999999995</c:v>
                </c:pt>
                <c:pt idx="151">
                  <c:v>86.733999999999995</c:v>
                </c:pt>
                <c:pt idx="152">
                  <c:v>89.141000000000005</c:v>
                </c:pt>
                <c:pt idx="153">
                  <c:v>88.75</c:v>
                </c:pt>
                <c:pt idx="154">
                  <c:v>88.046999999999997</c:v>
                </c:pt>
                <c:pt idx="155">
                  <c:v>88.796999999999997</c:v>
                </c:pt>
                <c:pt idx="156">
                  <c:v>86.296999999999997</c:v>
                </c:pt>
                <c:pt idx="157">
                  <c:v>88.328000000000003</c:v>
                </c:pt>
                <c:pt idx="158">
                  <c:v>88.218999999999994</c:v>
                </c:pt>
                <c:pt idx="159">
                  <c:v>86.141000000000005</c:v>
                </c:pt>
                <c:pt idx="160">
                  <c:v>88.875</c:v>
                </c:pt>
                <c:pt idx="161">
                  <c:v>87.438000000000002</c:v>
                </c:pt>
                <c:pt idx="162">
                  <c:v>87.078000000000003</c:v>
                </c:pt>
                <c:pt idx="163">
                  <c:v>87.406000000000006</c:v>
                </c:pt>
                <c:pt idx="164">
                  <c:v>88.688000000000002</c:v>
                </c:pt>
                <c:pt idx="165">
                  <c:v>88.733999999999995</c:v>
                </c:pt>
                <c:pt idx="166">
                  <c:v>88.875</c:v>
                </c:pt>
                <c:pt idx="167">
                  <c:v>89.968999999999994</c:v>
                </c:pt>
                <c:pt idx="168">
                  <c:v>87.188000000000002</c:v>
                </c:pt>
                <c:pt idx="169">
                  <c:v>88.75</c:v>
                </c:pt>
                <c:pt idx="170">
                  <c:v>87.046999999999997</c:v>
                </c:pt>
                <c:pt idx="171">
                  <c:v>88.811999999999998</c:v>
                </c:pt>
                <c:pt idx="172">
                  <c:v>88.296999999999997</c:v>
                </c:pt>
                <c:pt idx="173">
                  <c:v>85.781000000000006</c:v>
                </c:pt>
                <c:pt idx="174">
                  <c:v>89.266000000000005</c:v>
                </c:pt>
                <c:pt idx="175">
                  <c:v>89.453000000000003</c:v>
                </c:pt>
                <c:pt idx="176">
                  <c:v>88.796999999999997</c:v>
                </c:pt>
                <c:pt idx="177">
                  <c:v>89.25</c:v>
                </c:pt>
                <c:pt idx="178">
                  <c:v>89.156000000000006</c:v>
                </c:pt>
                <c:pt idx="179">
                  <c:v>87.108999999999995</c:v>
                </c:pt>
                <c:pt idx="180">
                  <c:v>87.281000000000006</c:v>
                </c:pt>
                <c:pt idx="181">
                  <c:v>88.078000000000003</c:v>
                </c:pt>
                <c:pt idx="182">
                  <c:v>87.343999999999994</c:v>
                </c:pt>
                <c:pt idx="183">
                  <c:v>89.953000000000003</c:v>
                </c:pt>
                <c:pt idx="184">
                  <c:v>86.046999999999997</c:v>
                </c:pt>
                <c:pt idx="185">
                  <c:v>86.843999999999994</c:v>
                </c:pt>
                <c:pt idx="186">
                  <c:v>87.391000000000005</c:v>
                </c:pt>
                <c:pt idx="187">
                  <c:v>86.906000000000006</c:v>
                </c:pt>
                <c:pt idx="188">
                  <c:v>87.875</c:v>
                </c:pt>
                <c:pt idx="189">
                  <c:v>86.953000000000003</c:v>
                </c:pt>
                <c:pt idx="190">
                  <c:v>86.375</c:v>
                </c:pt>
                <c:pt idx="191">
                  <c:v>86.546999999999997</c:v>
                </c:pt>
                <c:pt idx="192">
                  <c:v>88.578000000000003</c:v>
                </c:pt>
                <c:pt idx="193">
                  <c:v>86.968999999999994</c:v>
                </c:pt>
                <c:pt idx="194">
                  <c:v>88.641000000000005</c:v>
                </c:pt>
                <c:pt idx="195">
                  <c:v>87.641000000000005</c:v>
                </c:pt>
                <c:pt idx="196">
                  <c:v>87.906000000000006</c:v>
                </c:pt>
                <c:pt idx="197">
                  <c:v>88.453000000000003</c:v>
                </c:pt>
                <c:pt idx="198">
                  <c:v>86.843999999999994</c:v>
                </c:pt>
                <c:pt idx="199">
                  <c:v>87.156000000000006</c:v>
                </c:pt>
                <c:pt idx="200">
                  <c:v>84.858999999999995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104.26871318173426</c:v>
                </c:pt>
                <c:pt idx="1">
                  <c:v>104.45029681039377</c:v>
                </c:pt>
                <c:pt idx="2">
                  <c:v>104.63107253890888</c:v>
                </c:pt>
                <c:pt idx="3">
                  <c:v>104.8108911098853</c:v>
                </c:pt>
                <c:pt idx="4">
                  <c:v>104.98958392054462</c:v>
                </c:pt>
                <c:pt idx="5">
                  <c:v>105.16696113019394</c:v>
                </c:pt>
                <c:pt idx="6">
                  <c:v>105.34280967778253</c:v>
                </c:pt>
                <c:pt idx="7">
                  <c:v>105.51689122763766</c:v>
                </c:pt>
                <c:pt idx="8">
                  <c:v>105.68894006878706</c:v>
                </c:pt>
                <c:pt idx="9">
                  <c:v>105.85866100252589</c:v>
                </c:pt>
                <c:pt idx="10">
                  <c:v>106.02572726485043</c:v>
                </c:pt>
                <c:pt idx="11">
                  <c:v>106.18977854637842</c:v>
                </c:pt>
                <c:pt idx="12">
                  <c:v>106.35041919469192</c:v>
                </c:pt>
                <c:pt idx="13">
                  <c:v>106.50721671658555</c:v>
                </c:pt>
                <c:pt idx="14">
                  <c:v>106.65970074707505</c:v>
                </c:pt>
                <c:pt idx="15">
                  <c:v>106.80736272905953</c:v>
                </c:pt>
                <c:pt idx="16">
                  <c:v>106.94965666956625</c:v>
                </c:pt>
                <c:pt idx="17">
                  <c:v>107.08600153236499</c:v>
                </c:pt>
                <c:pt idx="18">
                  <c:v>107.21578613248147</c:v>
                </c:pt>
                <c:pt idx="19">
                  <c:v>107.33837787324632</c:v>
                </c:pt>
                <c:pt idx="20">
                  <c:v>107.45313738971213</c:v>
                </c:pt>
                <c:pt idx="21">
                  <c:v>107.55944223557421</c:v>
                </c:pt>
                <c:pt idx="22">
                  <c:v>107.65672429722933</c:v>
                </c:pt>
                <c:pt idx="23">
                  <c:v>107.7445277725806</c:v>
                </c:pt>
                <c:pt idx="24">
                  <c:v>107.82259743700259</c:v>
                </c:pt>
                <c:pt idx="25">
                  <c:v>107.89101060776778</c:v>
                </c:pt>
                <c:pt idx="26">
                  <c:v>107.9503706738252</c:v>
                </c:pt>
                <c:pt idx="27">
                  <c:v>108.00208504882507</c:v>
                </c:pt>
                <c:pt idx="28">
                  <c:v>108.0487554043613</c:v>
                </c:pt>
                <c:pt idx="29">
                  <c:v>108.09471211598736</c:v>
                </c:pt>
                <c:pt idx="30">
                  <c:v>108.14672658098286</c:v>
                </c:pt>
                <c:pt idx="31">
                  <c:v>108.21493249048849</c:v>
                </c:pt>
                <c:pt idx="32">
                  <c:v>108.31397784899006</c:v>
                </c:pt>
                <c:pt idx="33">
                  <c:v>108.46441089366002</c:v>
                </c:pt>
                <c:pt idx="34">
                  <c:v>108.69427264399197</c:v>
                </c:pt>
                <c:pt idx="35">
                  <c:v>109.04082504063487</c:v>
                </c:pt>
                <c:pt idx="36">
                  <c:v>109.55228665304172</c:v>
                </c:pt>
                <c:pt idx="37">
                  <c:v>110.28938053401487</c:v>
                </c:pt>
                <c:pt idx="38">
                  <c:v>111.32642724149527</c:v>
                </c:pt>
                <c:pt idx="39">
                  <c:v>112.75165055869748</c:v>
                </c:pt>
                <c:pt idx="40">
                  <c:v>114.66631802397505</c:v>
                </c:pt>
                <c:pt idx="41">
                  <c:v>117.18232968740243</c:v>
                </c:pt>
                <c:pt idx="42">
                  <c:v>120.4179136260541</c:v>
                </c:pt>
                <c:pt idx="43">
                  <c:v>124.49119990124224</c:v>
                </c:pt>
                <c:pt idx="44">
                  <c:v>129.51163318911389</c:v>
                </c:pt>
                <c:pt idx="45">
                  <c:v>135.56944464040853</c:v>
                </c:pt>
                <c:pt idx="46">
                  <c:v>142.72371732368654</c:v>
                </c:pt>
                <c:pt idx="47">
                  <c:v>150.98990859648052</c:v>
                </c:pt>
                <c:pt idx="48">
                  <c:v>160.32795516268746</c:v>
                </c:pt>
                <c:pt idx="49">
                  <c:v>170.63204286796147</c:v>
                </c:pt>
                <c:pt idx="50">
                  <c:v>181.72197858082831</c:v>
                </c:pt>
                <c:pt idx="51">
                  <c:v>193.3316989427905</c:v>
                </c:pt>
                <c:pt idx="52">
                  <c:v>205.07931502599286</c:v>
                </c:pt>
                <c:pt idx="53">
                  <c:v>216.38638839668127</c:v>
                </c:pt>
                <c:pt idx="54">
                  <c:v>226.31470491409937</c:v>
                </c:pt>
                <c:pt idx="55">
                  <c:v>233.36119021077943</c:v>
                </c:pt>
                <c:pt idx="56">
                  <c:v>235.42451270783681</c:v>
                </c:pt>
                <c:pt idx="57">
                  <c:v>230.29239879120735</c:v>
                </c:pt>
                <c:pt idx="58">
                  <c:v>216.77839819952231</c:v>
                </c:pt>
                <c:pt idx="59">
                  <c:v>195.96228831542021</c:v>
                </c:pt>
                <c:pt idx="60">
                  <c:v>171.45802050189965</c:v>
                </c:pt>
                <c:pt idx="61">
                  <c:v>148.11066352762558</c:v>
                </c:pt>
                <c:pt idx="62">
                  <c:v>129.85839512885872</c:v>
                </c:pt>
                <c:pt idx="63">
                  <c:v>118.29390145532818</c:v>
                </c:pt>
                <c:pt idx="64">
                  <c:v>112.77908687108027</c:v>
                </c:pt>
                <c:pt idx="65">
                  <c:v>111.61525877564918</c:v>
                </c:pt>
                <c:pt idx="66">
                  <c:v>113.18786489944418</c:v>
                </c:pt>
                <c:pt idx="67">
                  <c:v>116.47490166931141</c:v>
                </c:pt>
                <c:pt idx="68">
                  <c:v>121.00535666630239</c:v>
                </c:pt>
                <c:pt idx="69">
                  <c:v>126.61922199106482</c:v>
                </c:pt>
                <c:pt idx="70">
                  <c:v>133.26300228961023</c:v>
                </c:pt>
                <c:pt idx="71">
                  <c:v>140.87571579842393</c:v>
                </c:pt>
                <c:pt idx="72">
                  <c:v>149.33828102654789</c:v>
                </c:pt>
                <c:pt idx="73">
                  <c:v>158.45298168840799</c:v>
                </c:pt>
                <c:pt idx="74">
                  <c:v>167.92947669385669</c:v>
                </c:pt>
                <c:pt idx="75">
                  <c:v>177.34454983715912</c:v>
                </c:pt>
                <c:pt idx="76">
                  <c:v>186.00997498054798</c:v>
                </c:pt>
                <c:pt idx="77">
                  <c:v>192.69139589117395</c:v>
                </c:pt>
                <c:pt idx="78">
                  <c:v>195.33533684930342</c:v>
                </c:pt>
                <c:pt idx="79">
                  <c:v>191.38530067576755</c:v>
                </c:pt>
                <c:pt idx="80">
                  <c:v>179.2476629717296</c:v>
                </c:pt>
                <c:pt idx="81">
                  <c:v>160.22354260626679</c:v>
                </c:pt>
                <c:pt idx="82">
                  <c:v>138.82029921105135</c:v>
                </c:pt>
                <c:pt idx="83">
                  <c:v>120.36986599344755</c:v>
                </c:pt>
                <c:pt idx="84">
                  <c:v>107.91975615076288</c:v>
                </c:pt>
                <c:pt idx="85">
                  <c:v>101.2662927762229</c:v>
                </c:pt>
                <c:pt idx="86">
                  <c:v>98.402406254746936</c:v>
                </c:pt>
                <c:pt idx="87">
                  <c:v>97.357694345444273</c:v>
                </c:pt>
                <c:pt idx="88">
                  <c:v>96.975586385005727</c:v>
                </c:pt>
                <c:pt idx="89">
                  <c:v>96.780129563435764</c:v>
                </c:pt>
                <c:pt idx="90">
                  <c:v>96.626410036527901</c:v>
                </c:pt>
                <c:pt idx="91">
                  <c:v>96.480910660189693</c:v>
                </c:pt>
                <c:pt idx="92">
                  <c:v>96.337609769224571</c:v>
                </c:pt>
                <c:pt idx="93">
                  <c:v>96.195605659362499</c:v>
                </c:pt>
                <c:pt idx="94">
                  <c:v>96.054730581898951</c:v>
                </c:pt>
                <c:pt idx="95">
                  <c:v>95.914902376721528</c:v>
                </c:pt>
                <c:pt idx="96">
                  <c:v>95.776050988981865</c:v>
                </c:pt>
                <c:pt idx="97">
                  <c:v>95.638111885004676</c:v>
                </c:pt>
                <c:pt idx="98">
                  <c:v>95.501025439886888</c:v>
                </c:pt>
                <c:pt idx="99">
                  <c:v>95.364736743948228</c:v>
                </c:pt>
                <c:pt idx="100">
                  <c:v>95.229195440931178</c:v>
                </c:pt>
                <c:pt idx="101">
                  <c:v>95.094355578677849</c:v>
                </c:pt>
                <c:pt idx="102">
                  <c:v>94.960175472900175</c:v>
                </c:pt>
                <c:pt idx="103">
                  <c:v>94.826617585211636</c:v>
                </c:pt>
                <c:pt idx="104">
                  <c:v>94.693648416331442</c:v>
                </c:pt>
                <c:pt idx="105">
                  <c:v>94.56123841510346</c:v>
                </c:pt>
                <c:pt idx="106">
                  <c:v>94.429361903708894</c:v>
                </c:pt>
                <c:pt idx="107">
                  <c:v>94.29799701918283</c:v>
                </c:pt>
                <c:pt idx="108">
                  <c:v>94.167125671062749</c:v>
                </c:pt>
                <c:pt idx="109">
                  <c:v>94.036733514688777</c:v>
                </c:pt>
                <c:pt idx="110">
                  <c:v>93.906809939332803</c:v>
                </c:pt>
                <c:pt idx="111">
                  <c:v>93.77734806994485</c:v>
                </c:pt>
                <c:pt idx="112">
                  <c:v>93.648344780861777</c:v>
                </c:pt>
                <c:pt idx="113">
                  <c:v>93.519800719315711</c:v>
                </c:pt>
                <c:pt idx="114">
                  <c:v>93.39172033600228</c:v>
                </c:pt>
                <c:pt idx="115">
                  <c:v>93.264111919313578</c:v>
                </c:pt>
                <c:pt idx="116">
                  <c:v>93.136987629111275</c:v>
                </c:pt>
                <c:pt idx="117">
                  <c:v>93.01036352511008</c:v>
                </c:pt>
                <c:pt idx="118">
                  <c:v>92.884259584073988</c:v>
                </c:pt>
                <c:pt idx="119">
                  <c:v>92.758699699114203</c:v>
                </c:pt>
                <c:pt idx="120">
                  <c:v>92.633711653446582</c:v>
                </c:pt>
                <c:pt idx="121">
                  <c:v>92.509327060058212</c:v>
                </c:pt>
                <c:pt idx="122">
                  <c:v>92.385581257902402</c:v>
                </c:pt>
                <c:pt idx="123">
                  <c:v>92.262513154557439</c:v>
                </c:pt>
                <c:pt idx="124">
                  <c:v>92.140165004834188</c:v>
                </c:pt>
                <c:pt idx="125">
                  <c:v>92.018582114699257</c:v>
                </c:pt>
                <c:pt idx="126">
                  <c:v>91.897812460210929</c:v>
                </c:pt>
                <c:pt idx="127">
                  <c:v>91.777906212060699</c:v>
                </c:pt>
                <c:pt idx="128">
                  <c:v>91.658915157896871</c:v>
                </c:pt>
                <c:pt idx="129">
                  <c:v>91.54089201698676</c:v>
                </c:pt>
                <c:pt idx="130">
                  <c:v>91.42388964502878</c:v>
                </c:pt>
                <c:pt idx="131">
                  <c:v>91.307960131098426</c:v>
                </c:pt>
                <c:pt idx="132">
                  <c:v>91.193153793772936</c:v>
                </c:pt>
                <c:pt idx="133">
                  <c:v>91.0795180893262</c:v>
                </c:pt>
                <c:pt idx="134">
                  <c:v>90.967096451312443</c:v>
                </c:pt>
                <c:pt idx="135">
                  <c:v>90.85592708755415</c:v>
                </c:pt>
                <c:pt idx="136">
                  <c:v>90.746041767103975</c:v>
                </c:pt>
                <c:pt idx="137">
                  <c:v>90.637464635647902</c:v>
                </c:pt>
                <c:pt idx="138">
                  <c:v>90.530211102497191</c:v>
                </c:pt>
                <c:pt idx="139">
                  <c:v>90.424286845187567</c:v>
                </c:pt>
                <c:pt idx="140">
                  <c:v>90.319686978236405</c:v>
                </c:pt>
                <c:pt idx="141">
                  <c:v>90.216395430375655</c:v>
                </c:pt>
                <c:pt idx="142">
                  <c:v>90.114384569350932</c:v>
                </c:pt>
                <c:pt idx="143">
                  <c:v>90.013615105162913</c:v>
                </c:pt>
                <c:pt idx="144">
                  <c:v>89.914036291724301</c:v>
                </c:pt>
                <c:pt idx="145">
                  <c:v>89.81558643389468</c:v>
                </c:pt>
                <c:pt idx="146">
                  <c:v>89.718193692577529</c:v>
                </c:pt>
                <c:pt idx="147">
                  <c:v>89.621777166040744</c:v>
                </c:pt>
                <c:pt idx="148">
                  <c:v>89.526248211963519</c:v>
                </c:pt>
                <c:pt idx="149">
                  <c:v>89.431511962986804</c:v>
                </c:pt>
                <c:pt idx="150">
                  <c:v>89.337468979667364</c:v>
                </c:pt>
                <c:pt idx="151">
                  <c:v>89.244016979357554</c:v>
                </c:pt>
                <c:pt idx="152">
                  <c:v>89.151052577978518</c:v>
                </c:pt>
                <c:pt idx="153">
                  <c:v>89.058472983888933</c:v>
                </c:pt>
                <c:pt idx="154">
                  <c:v>88.966177588705278</c:v>
                </c:pt>
                <c:pt idx="155">
                  <c:v>88.874069408358167</c:v>
                </c:pt>
                <c:pt idx="156">
                  <c:v>88.782056338040448</c:v>
                </c:pt>
                <c:pt idx="157">
                  <c:v>88.690052196103721</c:v>
                </c:pt>
                <c:pt idx="158">
                  <c:v>88.597977543496924</c:v>
                </c:pt>
                <c:pt idx="159">
                  <c:v>88.505760276220769</c:v>
                </c:pt>
                <c:pt idx="160">
                  <c:v>88.413335997873872</c:v>
                </c:pt>
                <c:pt idx="161">
                  <c:v>88.32064818725803</c:v>
                </c:pt>
                <c:pt idx="162">
                  <c:v>88.227648181971063</c:v>
                </c:pt>
                <c:pt idx="163">
                  <c:v>88.134295002903102</c:v>
                </c:pt>
                <c:pt idx="164">
                  <c:v>88.04055504667906</c:v>
                </c:pt>
                <c:pt idx="165">
                  <c:v>87.946401673580809</c:v>
                </c:pt>
                <c:pt idx="166">
                  <c:v>87.851814717626766</c:v>
                </c:pt>
                <c:pt idx="167">
                  <c:v>87.75677994360376</c:v>
                </c:pt>
                <c:pt idx="168">
                  <c:v>87.661288473253876</c:v>
                </c:pt>
                <c:pt idx="169">
                  <c:v>87.565336199805046</c:v>
                </c:pt>
                <c:pt idx="170">
                  <c:v>87.46892320684664</c:v>
                </c:pt>
                <c:pt idx="171">
                  <c:v>87.372053204388195</c:v>
                </c:pt>
                <c:pt idx="172">
                  <c:v>87.274732991947673</c:v>
                </c:pt>
                <c:pt idx="173">
                  <c:v>87.176971955797441</c:v>
                </c:pt>
                <c:pt idx="174">
                  <c:v>87.07878160510856</c:v>
                </c:pt>
                <c:pt idx="175">
                  <c:v>86.980175149707037</c:v>
                </c:pt>
                <c:pt idx="176">
                  <c:v>86.881167120484889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104.26871318164058</c:v>
                </c:pt>
                <c:pt idx="1">
                  <c:v>104.45029681015446</c:v>
                </c:pt>
                <c:pt idx="2">
                  <c:v>104.63107253830721</c:v>
                </c:pt>
                <c:pt idx="3">
                  <c:v>104.81089110839643</c:v>
                </c:pt>
                <c:pt idx="4">
                  <c:v>104.98958391691838</c:v>
                </c:pt>
                <c:pt idx="5">
                  <c:v>105.16696112150116</c:v>
                </c:pt>
                <c:pt idx="6">
                  <c:v>105.34280965727264</c:v>
                </c:pt>
                <c:pt idx="7">
                  <c:v>105.51689118000888</c:v>
                </c:pt>
                <c:pt idx="8">
                  <c:v>105.68893995992475</c:v>
                </c:pt>
                <c:pt idx="9">
                  <c:v>105.85866075762651</c:v>
                </c:pt>
                <c:pt idx="10">
                  <c:v>106.0257267226002</c:v>
                </c:pt>
                <c:pt idx="11">
                  <c:v>106.18977736466074</c:v>
                </c:pt>
                <c:pt idx="12">
                  <c:v>106.3504166599739</c:v>
                </c:pt>
                <c:pt idx="13">
                  <c:v>106.50721136543081</c:v>
                </c:pt>
                <c:pt idx="14">
                  <c:v>106.65968962803485</c:v>
                </c:pt>
                <c:pt idx="15">
                  <c:v>106.80733998913469</c:v>
                </c:pt>
                <c:pt idx="16">
                  <c:v>106.94961089621771</c:v>
                </c:pt>
                <c:pt idx="17">
                  <c:v>107.085910846776</c:v>
                </c:pt>
                <c:pt idx="18">
                  <c:v>107.21560929846714</c:v>
                </c:pt>
                <c:pt idx="19">
                  <c:v>107.33803848619522</c:v>
                </c:pt>
                <c:pt idx="20">
                  <c:v>107.45249628840114</c:v>
                </c:pt>
                <c:pt idx="21">
                  <c:v>107.55825028020044</c:v>
                </c:pt>
                <c:pt idx="22">
                  <c:v>107.65454309837338</c:v>
                </c:pt>
                <c:pt idx="23">
                  <c:v>107.7405992209893</c:v>
                </c:pt>
                <c:pt idx="24">
                  <c:v>107.81563323123012</c:v>
                </c:pt>
                <c:pt idx="25">
                  <c:v>107.87885958979885</c:v>
                </c:pt>
                <c:pt idx="26">
                  <c:v>107.92950388284676</c:v>
                </c:pt>
                <c:pt idx="27">
                  <c:v>107.96681544325811</c:v>
                </c:pt>
                <c:pt idx="28">
                  <c:v>107.99008116417603</c:v>
                </c:pt>
                <c:pt idx="29">
                  <c:v>107.99864023798068</c:v>
                </c:pt>
                <c:pt idx="30">
                  <c:v>107.99189946609398</c:v>
                </c:pt>
                <c:pt idx="31">
                  <c:v>107.96934870089261</c:v>
                </c:pt>
                <c:pt idx="32">
                  <c:v>107.93057590762271</c:v>
                </c:pt>
                <c:pt idx="33">
                  <c:v>107.87528127907152</c:v>
                </c:pt>
                <c:pt idx="34">
                  <c:v>107.80328980628073</c:v>
                </c:pt>
                <c:pt idx="35">
                  <c:v>107.71456171122036</c:v>
                </c:pt>
                <c:pt idx="36">
                  <c:v>107.60920018663811</c:v>
                </c:pt>
                <c:pt idx="37">
                  <c:v>107.48745596605721</c:v>
                </c:pt>
                <c:pt idx="38">
                  <c:v>107.34972836154762</c:v>
                </c:pt>
                <c:pt idx="39">
                  <c:v>107.19656255319136</c:v>
                </c:pt>
                <c:pt idx="40">
                  <c:v>107.02864308335327</c:v>
                </c:pt>
                <c:pt idx="41">
                  <c:v>106.84678368933963</c:v>
                </c:pt>
                <c:pt idx="42">
                  <c:v>106.65191378640722</c:v>
                </c:pt>
                <c:pt idx="43">
                  <c:v>106.4450620756452</c:v>
                </c:pt>
                <c:pt idx="44">
                  <c:v>106.22733788542106</c:v>
                </c:pt>
                <c:pt idx="45">
                  <c:v>105.99991095086953</c:v>
                </c:pt>
                <c:pt idx="46">
                  <c:v>105.76399038696697</c:v>
                </c:pt>
                <c:pt idx="47">
                  <c:v>105.52080361498346</c:v>
                </c:pt>
                <c:pt idx="48">
                  <c:v>105.27157596173276</c:v>
                </c:pt>
                <c:pt idx="49">
                  <c:v>105.01751157201876</c:v>
                </c:pt>
                <c:pt idx="50">
                  <c:v>104.75977616583366</c:v>
                </c:pt>
                <c:pt idx="51">
                  <c:v>104.49948204369285</c:v>
                </c:pt>
                <c:pt idx="52">
                  <c:v>104.23767560691356</c:v>
                </c:pt>
                <c:pt idx="53">
                  <c:v>103.97532752487473</c:v>
                </c:pt>
                <c:pt idx="54">
                  <c:v>103.71332555695443</c:v>
                </c:pt>
                <c:pt idx="55">
                  <c:v>103.45246992940281</c:v>
                </c:pt>
                <c:pt idx="56">
                  <c:v>103.19347108096918</c:v>
                </c:pt>
                <c:pt idx="57">
                  <c:v>102.93694952745024</c:v>
                </c:pt>
                <c:pt idx="58">
                  <c:v>102.68343755424254</c:v>
                </c:pt>
                <c:pt idx="59">
                  <c:v>102.43338242567522</c:v>
                </c:pt>
                <c:pt idx="60">
                  <c:v>102.1871507974912</c:v>
                </c:pt>
                <c:pt idx="61">
                  <c:v>101.94503403086725</c:v>
                </c:pt>
                <c:pt idx="62">
                  <c:v>101.70725412915351</c:v>
                </c:pt>
                <c:pt idx="63">
                  <c:v>101.4739700485631</c:v>
                </c:pt>
                <c:pt idx="64">
                  <c:v>101.24528416820978</c:v>
                </c:pt>
                <c:pt idx="65">
                  <c:v>101.02124874054438</c:v>
                </c:pt>
                <c:pt idx="66">
                  <c:v>100.80187217830832</c:v>
                </c:pt>
                <c:pt idx="67">
                  <c:v>100.58712506708456</c:v>
                </c:pt>
                <c:pt idx="68">
                  <c:v>100.37694582237555</c:v>
                </c:pt>
                <c:pt idx="69">
                  <c:v>100.17124593628814</c:v>
                </c:pt>
                <c:pt idx="70">
                  <c:v>99.969914781128296</c:v>
                </c:pt>
                <c:pt idx="71">
                  <c:v>99.772823955532289</c:v>
                </c:pt>
                <c:pt idx="72">
                  <c:v>99.579831173402823</c:v>
                </c:pt>
                <c:pt idx="73">
                  <c:v>99.390783707215547</c:v>
                </c:pt>
                <c:pt idx="74">
                  <c:v>99.205521405615741</c:v>
                </c:pt>
                <c:pt idx="75">
                  <c:v>99.0238793110654</c:v>
                </c:pt>
                <c:pt idx="76">
                  <c:v>98.84568990704885</c:v>
                </c:pt>
                <c:pt idx="77">
                  <c:v>98.670785026397965</c:v>
                </c:pt>
                <c:pt idx="78">
                  <c:v>98.498997453015562</c:v>
                </c:pt>
                <c:pt idx="79">
                  <c:v>98.330162248970396</c:v>
                </c:pt>
                <c:pt idx="80">
                  <c:v>98.164117837881733</c:v>
                </c:pt>
                <c:pt idx="81">
                  <c:v>98.000706873925012</c:v>
                </c:pt>
                <c:pt idx="82">
                  <c:v>97.839776923859418</c:v>
                </c:pt>
                <c:pt idx="83">
                  <c:v>97.681180987344774</c:v>
                </c:pt>
                <c:pt idx="84">
                  <c:v>97.524777878593895</c:v>
                </c:pt>
                <c:pt idx="85">
                  <c:v>97.370432490181358</c:v>
                </c:pt>
                <c:pt idx="86">
                  <c:v>97.218015957662274</c:v>
                </c:pt>
                <c:pt idx="87">
                  <c:v>97.067405741590321</c:v>
                </c:pt>
                <c:pt idx="88">
                  <c:v>96.918485641589641</c:v>
                </c:pt>
                <c:pt idx="89">
                  <c:v>96.771145755348101</c:v>
                </c:pt>
                <c:pt idx="90">
                  <c:v>96.625282393767833</c:v>
                </c:pt>
                <c:pt idx="91">
                  <c:v>96.480797962034885</c:v>
                </c:pt>
                <c:pt idx="92">
                  <c:v>96.337600815047566</c:v>
                </c:pt>
                <c:pt idx="93">
                  <c:v>96.195605094468817</c:v>
                </c:pt>
                <c:pt idx="94">
                  <c:v>96.054730553629767</c:v>
                </c:pt>
                <c:pt idx="95">
                  <c:v>95.914902375600235</c:v>
                </c:pt>
                <c:pt idx="96">
                  <c:v>95.776050988946636</c:v>
                </c:pt>
                <c:pt idx="97">
                  <c:v>95.638111885003795</c:v>
                </c:pt>
                <c:pt idx="98">
                  <c:v>95.501025439886874</c:v>
                </c:pt>
                <c:pt idx="99">
                  <c:v>95.364736743948228</c:v>
                </c:pt>
                <c:pt idx="100">
                  <c:v>95.229195440931178</c:v>
                </c:pt>
                <c:pt idx="101">
                  <c:v>95.094355578677849</c:v>
                </c:pt>
                <c:pt idx="102">
                  <c:v>94.960175472900175</c:v>
                </c:pt>
                <c:pt idx="103">
                  <c:v>94.826617585211636</c:v>
                </c:pt>
                <c:pt idx="104">
                  <c:v>94.693648416331442</c:v>
                </c:pt>
                <c:pt idx="105">
                  <c:v>94.56123841510346</c:v>
                </c:pt>
                <c:pt idx="106">
                  <c:v>94.429361903708894</c:v>
                </c:pt>
                <c:pt idx="107">
                  <c:v>94.29799701918283</c:v>
                </c:pt>
                <c:pt idx="108">
                  <c:v>94.167125671062749</c:v>
                </c:pt>
                <c:pt idx="109">
                  <c:v>94.036733514688777</c:v>
                </c:pt>
                <c:pt idx="110">
                  <c:v>93.906809939332803</c:v>
                </c:pt>
                <c:pt idx="111">
                  <c:v>93.77734806994485</c:v>
                </c:pt>
                <c:pt idx="112">
                  <c:v>93.648344780861777</c:v>
                </c:pt>
                <c:pt idx="113">
                  <c:v>93.519800719315711</c:v>
                </c:pt>
                <c:pt idx="114">
                  <c:v>93.39172033600228</c:v>
                </c:pt>
                <c:pt idx="115">
                  <c:v>93.264111919313578</c:v>
                </c:pt>
                <c:pt idx="116">
                  <c:v>93.136987629111275</c:v>
                </c:pt>
                <c:pt idx="117">
                  <c:v>93.01036352511008</c:v>
                </c:pt>
                <c:pt idx="118">
                  <c:v>92.884259584073988</c:v>
                </c:pt>
                <c:pt idx="119">
                  <c:v>92.758699699114203</c:v>
                </c:pt>
                <c:pt idx="120">
                  <c:v>92.633711653446582</c:v>
                </c:pt>
                <c:pt idx="121">
                  <c:v>92.509327060058212</c:v>
                </c:pt>
                <c:pt idx="122">
                  <c:v>92.385581257902402</c:v>
                </c:pt>
                <c:pt idx="123">
                  <c:v>92.262513154557439</c:v>
                </c:pt>
                <c:pt idx="124">
                  <c:v>92.140165004834188</c:v>
                </c:pt>
                <c:pt idx="125">
                  <c:v>92.018582114699257</c:v>
                </c:pt>
                <c:pt idx="126">
                  <c:v>91.897812460210929</c:v>
                </c:pt>
                <c:pt idx="127">
                  <c:v>91.777906212060699</c:v>
                </c:pt>
                <c:pt idx="128">
                  <c:v>91.658915157896871</c:v>
                </c:pt>
                <c:pt idx="129">
                  <c:v>91.54089201698676</c:v>
                </c:pt>
                <c:pt idx="130">
                  <c:v>91.42388964502878</c:v>
                </c:pt>
                <c:pt idx="131">
                  <c:v>91.307960131098426</c:v>
                </c:pt>
                <c:pt idx="132">
                  <c:v>91.193153793772936</c:v>
                </c:pt>
                <c:pt idx="133">
                  <c:v>91.0795180893262</c:v>
                </c:pt>
                <c:pt idx="134">
                  <c:v>90.967096451312443</c:v>
                </c:pt>
                <c:pt idx="135">
                  <c:v>90.85592708755415</c:v>
                </c:pt>
                <c:pt idx="136">
                  <c:v>90.746041767103975</c:v>
                </c:pt>
                <c:pt idx="137">
                  <c:v>90.637464635647902</c:v>
                </c:pt>
                <c:pt idx="138">
                  <c:v>90.530211102497191</c:v>
                </c:pt>
                <c:pt idx="139">
                  <c:v>90.424286845187567</c:v>
                </c:pt>
                <c:pt idx="140">
                  <c:v>90.319686978236405</c:v>
                </c:pt>
                <c:pt idx="141">
                  <c:v>90.216395430375655</c:v>
                </c:pt>
                <c:pt idx="142">
                  <c:v>90.114384569350932</c:v>
                </c:pt>
                <c:pt idx="143">
                  <c:v>90.013615105162913</c:v>
                </c:pt>
                <c:pt idx="144">
                  <c:v>89.914036291724301</c:v>
                </c:pt>
                <c:pt idx="145">
                  <c:v>89.81558643389468</c:v>
                </c:pt>
                <c:pt idx="146">
                  <c:v>89.718193692577529</c:v>
                </c:pt>
                <c:pt idx="147">
                  <c:v>89.621777166040744</c:v>
                </c:pt>
                <c:pt idx="148">
                  <c:v>89.526248211963519</c:v>
                </c:pt>
                <c:pt idx="149">
                  <c:v>89.431511962986804</c:v>
                </c:pt>
                <c:pt idx="150">
                  <c:v>89.337468979667364</c:v>
                </c:pt>
                <c:pt idx="151">
                  <c:v>89.244016979357554</c:v>
                </c:pt>
                <c:pt idx="152">
                  <c:v>89.151052577978518</c:v>
                </c:pt>
                <c:pt idx="153">
                  <c:v>89.058472983888933</c:v>
                </c:pt>
                <c:pt idx="154">
                  <c:v>88.966177588705278</c:v>
                </c:pt>
                <c:pt idx="155">
                  <c:v>88.874069408358167</c:v>
                </c:pt>
                <c:pt idx="156">
                  <c:v>88.782056338040448</c:v>
                </c:pt>
                <c:pt idx="157">
                  <c:v>88.690052196103721</c:v>
                </c:pt>
                <c:pt idx="158">
                  <c:v>88.597977543496924</c:v>
                </c:pt>
                <c:pt idx="159">
                  <c:v>88.505760276220769</c:v>
                </c:pt>
                <c:pt idx="160">
                  <c:v>88.413335997873872</c:v>
                </c:pt>
                <c:pt idx="161">
                  <c:v>88.32064818725803</c:v>
                </c:pt>
                <c:pt idx="162">
                  <c:v>88.227648181971063</c:v>
                </c:pt>
                <c:pt idx="163">
                  <c:v>88.134295002903102</c:v>
                </c:pt>
                <c:pt idx="164">
                  <c:v>88.04055504667906</c:v>
                </c:pt>
                <c:pt idx="165">
                  <c:v>87.946401673580809</c:v>
                </c:pt>
                <c:pt idx="166">
                  <c:v>87.851814717626766</c:v>
                </c:pt>
                <c:pt idx="167">
                  <c:v>87.75677994360376</c:v>
                </c:pt>
                <c:pt idx="168">
                  <c:v>87.661288473253876</c:v>
                </c:pt>
                <c:pt idx="169">
                  <c:v>87.565336199805046</c:v>
                </c:pt>
                <c:pt idx="170">
                  <c:v>87.46892320684664</c:v>
                </c:pt>
                <c:pt idx="171">
                  <c:v>87.372053204388195</c:v>
                </c:pt>
                <c:pt idx="172">
                  <c:v>87.274732991947673</c:v>
                </c:pt>
                <c:pt idx="173">
                  <c:v>87.176971955797441</c:v>
                </c:pt>
                <c:pt idx="174">
                  <c:v>87.07878160510856</c:v>
                </c:pt>
                <c:pt idx="175">
                  <c:v>86.980175149707037</c:v>
                </c:pt>
                <c:pt idx="176">
                  <c:v>86.881167120484889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105.07899999999999</c:v>
                </c:pt>
                <c:pt idx="1">
                  <c:v>103.556</c:v>
                </c:pt>
                <c:pt idx="2">
                  <c:v>105.07899999999999</c:v>
                </c:pt>
                <c:pt idx="3">
                  <c:v>104.143</c:v>
                </c:pt>
                <c:pt idx="4">
                  <c:v>103.84099999999999</c:v>
                </c:pt>
                <c:pt idx="5">
                  <c:v>103.238</c:v>
                </c:pt>
                <c:pt idx="6">
                  <c:v>104.15900000000001</c:v>
                </c:pt>
                <c:pt idx="7">
                  <c:v>102.73</c:v>
                </c:pt>
                <c:pt idx="8">
                  <c:v>103.556</c:v>
                </c:pt>
                <c:pt idx="9">
                  <c:v>103.19</c:v>
                </c:pt>
                <c:pt idx="10">
                  <c:v>102.825</c:v>
                </c:pt>
                <c:pt idx="11">
                  <c:v>103.048</c:v>
                </c:pt>
                <c:pt idx="12">
                  <c:v>102.714</c:v>
                </c:pt>
                <c:pt idx="13">
                  <c:v>103.063</c:v>
                </c:pt>
                <c:pt idx="14">
                  <c:v>104.952</c:v>
                </c:pt>
                <c:pt idx="15">
                  <c:v>103.69799999999999</c:v>
                </c:pt>
                <c:pt idx="16">
                  <c:v>102.30200000000001</c:v>
                </c:pt>
                <c:pt idx="17">
                  <c:v>103.349</c:v>
                </c:pt>
                <c:pt idx="18">
                  <c:v>104.127</c:v>
                </c:pt>
                <c:pt idx="19">
                  <c:v>101.746</c:v>
                </c:pt>
                <c:pt idx="20">
                  <c:v>103.063</c:v>
                </c:pt>
                <c:pt idx="21">
                  <c:v>103.381</c:v>
                </c:pt>
                <c:pt idx="22">
                  <c:v>100.19</c:v>
                </c:pt>
                <c:pt idx="23">
                  <c:v>105.22199999999999</c:v>
                </c:pt>
                <c:pt idx="24">
                  <c:v>103.77800000000001</c:v>
                </c:pt>
                <c:pt idx="25">
                  <c:v>105.413</c:v>
                </c:pt>
                <c:pt idx="26">
                  <c:v>105.31699999999999</c:v>
                </c:pt>
                <c:pt idx="27">
                  <c:v>106.111</c:v>
                </c:pt>
                <c:pt idx="28">
                  <c:v>103.746</c:v>
                </c:pt>
                <c:pt idx="29">
                  <c:v>102.746</c:v>
                </c:pt>
                <c:pt idx="30">
                  <c:v>105.77800000000001</c:v>
                </c:pt>
                <c:pt idx="31">
                  <c:v>104.68300000000001</c:v>
                </c:pt>
                <c:pt idx="32">
                  <c:v>106.032</c:v>
                </c:pt>
                <c:pt idx="33">
                  <c:v>104.39700000000001</c:v>
                </c:pt>
                <c:pt idx="34">
                  <c:v>107.206</c:v>
                </c:pt>
                <c:pt idx="35">
                  <c:v>107.22199999999999</c:v>
                </c:pt>
                <c:pt idx="36">
                  <c:v>107</c:v>
                </c:pt>
                <c:pt idx="37">
                  <c:v>104.77800000000001</c:v>
                </c:pt>
                <c:pt idx="38">
                  <c:v>105.81</c:v>
                </c:pt>
                <c:pt idx="39">
                  <c:v>107.651</c:v>
                </c:pt>
                <c:pt idx="40">
                  <c:v>109.762</c:v>
                </c:pt>
                <c:pt idx="41">
                  <c:v>111.46</c:v>
                </c:pt>
                <c:pt idx="42">
                  <c:v>110.238</c:v>
                </c:pt>
                <c:pt idx="43">
                  <c:v>112.905</c:v>
                </c:pt>
                <c:pt idx="44">
                  <c:v>117.762</c:v>
                </c:pt>
                <c:pt idx="45">
                  <c:v>119.07899999999999</c:v>
                </c:pt>
                <c:pt idx="46">
                  <c:v>123.937</c:v>
                </c:pt>
                <c:pt idx="47">
                  <c:v>132.54</c:v>
                </c:pt>
                <c:pt idx="48">
                  <c:v>142.619</c:v>
                </c:pt>
                <c:pt idx="49">
                  <c:v>156.82499999999999</c:v>
                </c:pt>
                <c:pt idx="50">
                  <c:v>173.06299999999999</c:v>
                </c:pt>
                <c:pt idx="51">
                  <c:v>190.048</c:v>
                </c:pt>
                <c:pt idx="52">
                  <c:v>205.44399999999999</c:v>
                </c:pt>
                <c:pt idx="53">
                  <c:v>216.286</c:v>
                </c:pt>
                <c:pt idx="54">
                  <c:v>224.143</c:v>
                </c:pt>
                <c:pt idx="55">
                  <c:v>229.15899999999999</c:v>
                </c:pt>
                <c:pt idx="56">
                  <c:v>233.571</c:v>
                </c:pt>
                <c:pt idx="57">
                  <c:v>231.77799999999999</c:v>
                </c:pt>
                <c:pt idx="58">
                  <c:v>228.98400000000001</c:v>
                </c:pt>
                <c:pt idx="59">
                  <c:v>223.50800000000001</c:v>
                </c:pt>
                <c:pt idx="60">
                  <c:v>212.25399999999999</c:v>
                </c:pt>
                <c:pt idx="61">
                  <c:v>193.714</c:v>
                </c:pt>
                <c:pt idx="62">
                  <c:v>162.44399999999999</c:v>
                </c:pt>
                <c:pt idx="63">
                  <c:v>130.11099999999999</c:v>
                </c:pt>
                <c:pt idx="64">
                  <c:v>112.286</c:v>
                </c:pt>
                <c:pt idx="65">
                  <c:v>105.667</c:v>
                </c:pt>
                <c:pt idx="66">
                  <c:v>107.762</c:v>
                </c:pt>
                <c:pt idx="67">
                  <c:v>108.556</c:v>
                </c:pt>
                <c:pt idx="68">
                  <c:v>109.15900000000001</c:v>
                </c:pt>
                <c:pt idx="69">
                  <c:v>114.746</c:v>
                </c:pt>
                <c:pt idx="70">
                  <c:v>120.952</c:v>
                </c:pt>
                <c:pt idx="71">
                  <c:v>132.58699999999999</c:v>
                </c:pt>
                <c:pt idx="72">
                  <c:v>142.79400000000001</c:v>
                </c:pt>
                <c:pt idx="73">
                  <c:v>154.333</c:v>
                </c:pt>
                <c:pt idx="74">
                  <c:v>165.46</c:v>
                </c:pt>
                <c:pt idx="75">
                  <c:v>174.79400000000001</c:v>
                </c:pt>
                <c:pt idx="76">
                  <c:v>183.17500000000001</c:v>
                </c:pt>
                <c:pt idx="77">
                  <c:v>188.81</c:v>
                </c:pt>
                <c:pt idx="78">
                  <c:v>190.81</c:v>
                </c:pt>
                <c:pt idx="79">
                  <c:v>192.82499999999999</c:v>
                </c:pt>
                <c:pt idx="80">
                  <c:v>192.524</c:v>
                </c:pt>
                <c:pt idx="81">
                  <c:v>184.54</c:v>
                </c:pt>
                <c:pt idx="82">
                  <c:v>175.07900000000001</c:v>
                </c:pt>
                <c:pt idx="83">
                  <c:v>153.30199999999999</c:v>
                </c:pt>
                <c:pt idx="84">
                  <c:v>127.286</c:v>
                </c:pt>
                <c:pt idx="85">
                  <c:v>107.143</c:v>
                </c:pt>
                <c:pt idx="86">
                  <c:v>99.793999999999997</c:v>
                </c:pt>
                <c:pt idx="87">
                  <c:v>98.397000000000006</c:v>
                </c:pt>
                <c:pt idx="88">
                  <c:v>98.444000000000003</c:v>
                </c:pt>
                <c:pt idx="89">
                  <c:v>98.412999999999997</c:v>
                </c:pt>
                <c:pt idx="90">
                  <c:v>96.286000000000001</c:v>
                </c:pt>
                <c:pt idx="91">
                  <c:v>95.126999999999995</c:v>
                </c:pt>
                <c:pt idx="92">
                  <c:v>96.27</c:v>
                </c:pt>
                <c:pt idx="93">
                  <c:v>97.412999999999997</c:v>
                </c:pt>
                <c:pt idx="94">
                  <c:v>97.381</c:v>
                </c:pt>
                <c:pt idx="95">
                  <c:v>94.73</c:v>
                </c:pt>
                <c:pt idx="96">
                  <c:v>96.063000000000002</c:v>
                </c:pt>
                <c:pt idx="97">
                  <c:v>97.762</c:v>
                </c:pt>
                <c:pt idx="98">
                  <c:v>96.697999999999993</c:v>
                </c:pt>
                <c:pt idx="99">
                  <c:v>96.492000000000004</c:v>
                </c:pt>
                <c:pt idx="100">
                  <c:v>97.667000000000002</c:v>
                </c:pt>
                <c:pt idx="101">
                  <c:v>95.650999999999996</c:v>
                </c:pt>
                <c:pt idx="102">
                  <c:v>98.602999999999994</c:v>
                </c:pt>
                <c:pt idx="103">
                  <c:v>97.507999999999996</c:v>
                </c:pt>
                <c:pt idx="104">
                  <c:v>96.840999999999994</c:v>
                </c:pt>
                <c:pt idx="105">
                  <c:v>99.397000000000006</c:v>
                </c:pt>
                <c:pt idx="106">
                  <c:v>97.81</c:v>
                </c:pt>
                <c:pt idx="107">
                  <c:v>96.381</c:v>
                </c:pt>
                <c:pt idx="108">
                  <c:v>98.016000000000005</c:v>
                </c:pt>
                <c:pt idx="109">
                  <c:v>97.238</c:v>
                </c:pt>
                <c:pt idx="110">
                  <c:v>99.683000000000007</c:v>
                </c:pt>
                <c:pt idx="111">
                  <c:v>99.429000000000002</c:v>
                </c:pt>
                <c:pt idx="112">
                  <c:v>98.635000000000005</c:v>
                </c:pt>
                <c:pt idx="113">
                  <c:v>97.856999999999999</c:v>
                </c:pt>
                <c:pt idx="114">
                  <c:v>96.697999999999993</c:v>
                </c:pt>
                <c:pt idx="115">
                  <c:v>98.444000000000003</c:v>
                </c:pt>
                <c:pt idx="116">
                  <c:v>97.364999999999995</c:v>
                </c:pt>
                <c:pt idx="117">
                  <c:v>94.016000000000005</c:v>
                </c:pt>
                <c:pt idx="118">
                  <c:v>93.031999999999996</c:v>
                </c:pt>
                <c:pt idx="119">
                  <c:v>94.238</c:v>
                </c:pt>
                <c:pt idx="120">
                  <c:v>91.983999999999995</c:v>
                </c:pt>
                <c:pt idx="121">
                  <c:v>91.73</c:v>
                </c:pt>
                <c:pt idx="122">
                  <c:v>91.016000000000005</c:v>
                </c:pt>
                <c:pt idx="123">
                  <c:v>92.619</c:v>
                </c:pt>
                <c:pt idx="124">
                  <c:v>91.762</c:v>
                </c:pt>
                <c:pt idx="125">
                  <c:v>91.19</c:v>
                </c:pt>
                <c:pt idx="126">
                  <c:v>92.492000000000004</c:v>
                </c:pt>
                <c:pt idx="127">
                  <c:v>93.412999999999997</c:v>
                </c:pt>
                <c:pt idx="128">
                  <c:v>91.063000000000002</c:v>
                </c:pt>
                <c:pt idx="129">
                  <c:v>90.54</c:v>
                </c:pt>
                <c:pt idx="130">
                  <c:v>89.492000000000004</c:v>
                </c:pt>
                <c:pt idx="131">
                  <c:v>89.54</c:v>
                </c:pt>
                <c:pt idx="132">
                  <c:v>90.349000000000004</c:v>
                </c:pt>
                <c:pt idx="133">
                  <c:v>90.555999999999997</c:v>
                </c:pt>
                <c:pt idx="134">
                  <c:v>90.555999999999997</c:v>
                </c:pt>
                <c:pt idx="135">
                  <c:v>91.697999999999993</c:v>
                </c:pt>
                <c:pt idx="136">
                  <c:v>90.126999999999995</c:v>
                </c:pt>
                <c:pt idx="137">
                  <c:v>89.793999999999997</c:v>
                </c:pt>
                <c:pt idx="138">
                  <c:v>91.983999999999995</c:v>
                </c:pt>
                <c:pt idx="139">
                  <c:v>93.444000000000003</c:v>
                </c:pt>
                <c:pt idx="140">
                  <c:v>90.048000000000002</c:v>
                </c:pt>
                <c:pt idx="141">
                  <c:v>92.793999999999997</c:v>
                </c:pt>
                <c:pt idx="142">
                  <c:v>90.713999999999999</c:v>
                </c:pt>
                <c:pt idx="143">
                  <c:v>92.159000000000006</c:v>
                </c:pt>
                <c:pt idx="144">
                  <c:v>89.206000000000003</c:v>
                </c:pt>
                <c:pt idx="145">
                  <c:v>90.524000000000001</c:v>
                </c:pt>
                <c:pt idx="146">
                  <c:v>90.697999999999993</c:v>
                </c:pt>
                <c:pt idx="147">
                  <c:v>87.983999999999995</c:v>
                </c:pt>
                <c:pt idx="148">
                  <c:v>89.555999999999997</c:v>
                </c:pt>
                <c:pt idx="149">
                  <c:v>89.364999999999995</c:v>
                </c:pt>
                <c:pt idx="150">
                  <c:v>88.667000000000002</c:v>
                </c:pt>
                <c:pt idx="151">
                  <c:v>89.238</c:v>
                </c:pt>
                <c:pt idx="152">
                  <c:v>88.778000000000006</c:v>
                </c:pt>
                <c:pt idx="153">
                  <c:v>89.397000000000006</c:v>
                </c:pt>
                <c:pt idx="154">
                  <c:v>86.46</c:v>
                </c:pt>
                <c:pt idx="155">
                  <c:v>87.111000000000004</c:v>
                </c:pt>
                <c:pt idx="156">
                  <c:v>88</c:v>
                </c:pt>
                <c:pt idx="157">
                  <c:v>89.888999999999996</c:v>
                </c:pt>
                <c:pt idx="158">
                  <c:v>86.873000000000005</c:v>
                </c:pt>
                <c:pt idx="159">
                  <c:v>86.905000000000001</c:v>
                </c:pt>
                <c:pt idx="160">
                  <c:v>87.73</c:v>
                </c:pt>
                <c:pt idx="161">
                  <c:v>88.048000000000002</c:v>
                </c:pt>
                <c:pt idx="162">
                  <c:v>88.570999999999998</c:v>
                </c:pt>
                <c:pt idx="163">
                  <c:v>86.206000000000003</c:v>
                </c:pt>
                <c:pt idx="164">
                  <c:v>85.619</c:v>
                </c:pt>
                <c:pt idx="165">
                  <c:v>86.713999999999999</c:v>
                </c:pt>
                <c:pt idx="166">
                  <c:v>88.286000000000001</c:v>
                </c:pt>
                <c:pt idx="167">
                  <c:v>88.73</c:v>
                </c:pt>
                <c:pt idx="168">
                  <c:v>86.332999999999998</c:v>
                </c:pt>
                <c:pt idx="169">
                  <c:v>85.126999999999995</c:v>
                </c:pt>
                <c:pt idx="170">
                  <c:v>85.587000000000003</c:v>
                </c:pt>
                <c:pt idx="171">
                  <c:v>88.856999999999999</c:v>
                </c:pt>
                <c:pt idx="172">
                  <c:v>87.286000000000001</c:v>
                </c:pt>
                <c:pt idx="173">
                  <c:v>88.031999999999996</c:v>
                </c:pt>
                <c:pt idx="174">
                  <c:v>85.619</c:v>
                </c:pt>
                <c:pt idx="175">
                  <c:v>86.048000000000002</c:v>
                </c:pt>
                <c:pt idx="176">
                  <c:v>88.349000000000004</c:v>
                </c:pt>
                <c:pt idx="177">
                  <c:v>84.683000000000007</c:v>
                </c:pt>
                <c:pt idx="178">
                  <c:v>86.111000000000004</c:v>
                </c:pt>
                <c:pt idx="179">
                  <c:v>86.444000000000003</c:v>
                </c:pt>
                <c:pt idx="180">
                  <c:v>85.713999999999999</c:v>
                </c:pt>
                <c:pt idx="181">
                  <c:v>84.683000000000007</c:v>
                </c:pt>
                <c:pt idx="182">
                  <c:v>86.221999999999994</c:v>
                </c:pt>
                <c:pt idx="183">
                  <c:v>87.412999999999997</c:v>
                </c:pt>
                <c:pt idx="184">
                  <c:v>83.507999999999996</c:v>
                </c:pt>
                <c:pt idx="185">
                  <c:v>85.444000000000003</c:v>
                </c:pt>
                <c:pt idx="186">
                  <c:v>84.936999999999998</c:v>
                </c:pt>
                <c:pt idx="187">
                  <c:v>84.968000000000004</c:v>
                </c:pt>
                <c:pt idx="188">
                  <c:v>84.27</c:v>
                </c:pt>
                <c:pt idx="189">
                  <c:v>85.54</c:v>
                </c:pt>
                <c:pt idx="190">
                  <c:v>84.016000000000005</c:v>
                </c:pt>
                <c:pt idx="191">
                  <c:v>85.602999999999994</c:v>
                </c:pt>
                <c:pt idx="192">
                  <c:v>84.793999999999997</c:v>
                </c:pt>
                <c:pt idx="193">
                  <c:v>85.983999999999995</c:v>
                </c:pt>
                <c:pt idx="194">
                  <c:v>83.762</c:v>
                </c:pt>
                <c:pt idx="195">
                  <c:v>83.81</c:v>
                </c:pt>
                <c:pt idx="196">
                  <c:v>86.27</c:v>
                </c:pt>
                <c:pt idx="197">
                  <c:v>86.951999999999998</c:v>
                </c:pt>
                <c:pt idx="198">
                  <c:v>85.951999999999998</c:v>
                </c:pt>
                <c:pt idx="199">
                  <c:v>83.888999999999996</c:v>
                </c:pt>
                <c:pt idx="200">
                  <c:v>86.286000000000001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102.49368653681165</c:v>
                </c:pt>
                <c:pt idx="3">
                  <c:v>102.6238920432374</c:v>
                </c:pt>
                <c:pt idx="4">
                  <c:v>102.75457743262032</c:v>
                </c:pt>
                <c:pt idx="5">
                  <c:v>102.88571381906139</c:v>
                </c:pt>
                <c:pt idx="6">
                  <c:v>103.01726267473013</c:v>
                </c:pt>
                <c:pt idx="7">
                  <c:v>103.14917440938035</c:v>
                </c:pt>
                <c:pt idx="8">
                  <c:v>103.28138681491608</c:v>
                </c:pt>
                <c:pt idx="9">
                  <c:v>103.41382337388661</c:v>
                </c:pt>
                <c:pt idx="10">
                  <c:v>103.54639143418387</c:v>
                </c:pt>
                <c:pt idx="11">
                  <c:v>103.67898025674039</c:v>
                </c:pt>
                <c:pt idx="12">
                  <c:v>103.81145894907338</c:v>
                </c:pt>
                <c:pt idx="13">
                  <c:v>103.94367430574201</c:v>
                </c:pt>
                <c:pt idx="14">
                  <c:v>104.07544858834861</c:v>
                </c:pt>
                <c:pt idx="15">
                  <c:v>104.20657729473793</c:v>
                </c:pt>
                <c:pt idx="16">
                  <c:v>104.33682699341172</c:v>
                </c:pt>
                <c:pt idx="17">
                  <c:v>104.46593334186799</c:v>
                </c:pt>
                <c:pt idx="18">
                  <c:v>104.59359947891896</c:v>
                </c:pt>
                <c:pt idx="19">
                  <c:v>104.71949510216457</c:v>
                </c:pt>
                <c:pt idx="20">
                  <c:v>104.84325674775864</c:v>
                </c:pt>
                <c:pt idx="21">
                  <c:v>104.96449013651927</c:v>
                </c:pt>
                <c:pt idx="22">
                  <c:v>105.08277602461453</c:v>
                </c:pt>
                <c:pt idx="23">
                  <c:v>105.19768192535226</c:v>
                </c:pt>
                <c:pt idx="24">
                  <c:v>105.30878352790636</c:v>
                </c:pt>
                <c:pt idx="25">
                  <c:v>105.41570186037082</c:v>
                </c:pt>
                <c:pt idx="26">
                  <c:v>105.51816550605297</c:v>
                </c:pt>
                <c:pt idx="27">
                  <c:v>105.61611177692026</c:v>
                </c:pt>
                <c:pt idx="28">
                  <c:v>105.7098469194804</c:v>
                </c:pt>
                <c:pt idx="29">
                  <c:v>105.80029325216761</c:v>
                </c:pt>
                <c:pt idx="30">
                  <c:v>105.88936034315529</c:v>
                </c:pt>
                <c:pt idx="31">
                  <c:v>105.98048709110844</c:v>
                </c:pt>
                <c:pt idx="32">
                  <c:v>106.07941018200587</c:v>
                </c:pt>
                <c:pt idx="33">
                  <c:v>106.1952190830016</c:v>
                </c:pt>
                <c:pt idx="34">
                  <c:v>106.34175449137413</c:v>
                </c:pt>
                <c:pt idx="35">
                  <c:v>106.53939085676635</c:v>
                </c:pt>
                <c:pt idx="36">
                  <c:v>106.81720850088568</c:v>
                </c:pt>
                <c:pt idx="37">
                  <c:v>107.21550166145455</c:v>
                </c:pt>
                <c:pt idx="38">
                  <c:v>107.78848223536541</c:v>
                </c:pt>
                <c:pt idx="39">
                  <c:v>108.60692602663129</c:v>
                </c:pt>
                <c:pt idx="40">
                  <c:v>109.76037636455901</c:v>
                </c:pt>
                <c:pt idx="41">
                  <c:v>111.35838495684449</c:v>
                </c:pt>
                <c:pt idx="42">
                  <c:v>113.53015696356496</c:v>
                </c:pt>
                <c:pt idx="43">
                  <c:v>116.42190977574757</c:v>
                </c:pt>
                <c:pt idx="44">
                  <c:v>120.1912902374481</c:v>
                </c:pt>
                <c:pt idx="45">
                  <c:v>124.99835745569814</c:v>
                </c:pt>
                <c:pt idx="46">
                  <c:v>130.99294851716135</c:v>
                </c:pt>
                <c:pt idx="47">
                  <c:v>138.29869145886443</c:v>
                </c:pt>
                <c:pt idx="48">
                  <c:v>146.99443152779801</c:v>
                </c:pt>
                <c:pt idx="49">
                  <c:v>157.09413639216223</c:v>
                </c:pt>
                <c:pt idx="50">
                  <c:v>168.52579500547125</c:v>
                </c:pt>
                <c:pt idx="51">
                  <c:v>181.10717904124238</c:v>
                </c:pt>
                <c:pt idx="52">
                  <c:v>194.510365396466</c:v>
                </c:pt>
                <c:pt idx="53">
                  <c:v>208.19953032416407</c:v>
                </c:pt>
                <c:pt idx="54">
                  <c:v>221.32869268085051</c:v>
                </c:pt>
                <c:pt idx="55">
                  <c:v>232.61917363440796</c:v>
                </c:pt>
                <c:pt idx="56">
                  <c:v>240.31230471005622</c:v>
                </c:pt>
                <c:pt idx="57">
                  <c:v>242.3691303646446</c:v>
                </c:pt>
                <c:pt idx="58">
                  <c:v>237.05197452560785</c:v>
                </c:pt>
                <c:pt idx="59">
                  <c:v>223.7813286987373</c:v>
                </c:pt>
                <c:pt idx="60">
                  <c:v>203.82195824563544</c:v>
                </c:pt>
                <c:pt idx="61">
                  <c:v>180.24452125120632</c:v>
                </c:pt>
                <c:pt idx="62">
                  <c:v>156.98064025895084</c:v>
                </c:pt>
                <c:pt idx="63">
                  <c:v>137.43157317181058</c:v>
                </c:pt>
                <c:pt idx="64">
                  <c:v>123.43559676389469</c:v>
                </c:pt>
                <c:pt idx="65">
                  <c:v>115.1114359539981</c:v>
                </c:pt>
                <c:pt idx="66">
                  <c:v>111.4564704296845</c:v>
                </c:pt>
                <c:pt idx="67">
                  <c:v>111.16342198645816</c:v>
                </c:pt>
                <c:pt idx="68">
                  <c:v>113.18620681843989</c:v>
                </c:pt>
                <c:pt idx="69">
                  <c:v>116.91912250278567</c:v>
                </c:pt>
                <c:pt idx="70">
                  <c:v>122.11330328775261</c:v>
                </c:pt>
                <c:pt idx="71">
                  <c:v>128.70869933361269</c:v>
                </c:pt>
                <c:pt idx="72">
                  <c:v>136.6886140764897</c:v>
                </c:pt>
                <c:pt idx="73">
                  <c:v>145.98445221865049</c:v>
                </c:pt>
                <c:pt idx="74">
                  <c:v>156.41870172906766</c:v>
                </c:pt>
                <c:pt idx="75">
                  <c:v>167.66067169648412</c:v>
                </c:pt>
                <c:pt idx="76">
                  <c:v>179.15345508963782</c:v>
                </c:pt>
                <c:pt idx="77">
                  <c:v>189.95189125656319</c:v>
                </c:pt>
                <c:pt idx="78">
                  <c:v>198.46308321434438</c:v>
                </c:pt>
                <c:pt idx="79">
                  <c:v>202.31532613265361</c:v>
                </c:pt>
                <c:pt idx="80">
                  <c:v>198.88046142511797</c:v>
                </c:pt>
                <c:pt idx="81">
                  <c:v>186.75739176219238</c:v>
                </c:pt>
                <c:pt idx="82">
                  <c:v>167.41729570902277</c:v>
                </c:pt>
                <c:pt idx="83">
                  <c:v>145.29441393565409</c:v>
                </c:pt>
                <c:pt idx="84">
                  <c:v>125.62309710640007</c:v>
                </c:pt>
                <c:pt idx="85">
                  <c:v>111.66509206328712</c:v>
                </c:pt>
                <c:pt idx="86">
                  <c:v>103.65814395956183</c:v>
                </c:pt>
                <c:pt idx="87">
                  <c:v>99.891040633895386</c:v>
                </c:pt>
                <c:pt idx="88">
                  <c:v>98.384604063823389</c:v>
                </c:pt>
                <c:pt idx="89">
                  <c:v>97.812062826437383</c:v>
                </c:pt>
                <c:pt idx="90">
                  <c:v>97.543804024709175</c:v>
                </c:pt>
                <c:pt idx="91">
                  <c:v>97.354877672674561</c:v>
                </c:pt>
                <c:pt idx="92">
                  <c:v>97.183086776892353</c:v>
                </c:pt>
                <c:pt idx="93">
                  <c:v>97.014985361298045</c:v>
                </c:pt>
                <c:pt idx="94">
                  <c:v>96.848454369026769</c:v>
                </c:pt>
                <c:pt idx="95">
                  <c:v>96.683662064079556</c:v>
                </c:pt>
                <c:pt idx="96">
                  <c:v>96.521585689536778</c:v>
                </c:pt>
                <c:pt idx="97">
                  <c:v>96.364162596968413</c:v>
                </c:pt>
                <c:pt idx="98">
                  <c:v>96.214871596702807</c:v>
                </c:pt>
                <c:pt idx="99">
                  <c:v>96.079564800989942</c:v>
                </c:pt>
                <c:pt idx="100">
                  <c:v>95.96746649559735</c:v>
                </c:pt>
                <c:pt idx="101">
                  <c:v>95.89214483089232</c:v>
                </c:pt>
                <c:pt idx="102">
                  <c:v>95.872084407041669</c:v>
                </c:pt>
                <c:pt idx="103">
                  <c:v>95.930295878457073</c:v>
                </c:pt>
                <c:pt idx="104">
                  <c:v>96.092246092338328</c:v>
                </c:pt>
                <c:pt idx="105">
                  <c:v>96.381321676947763</c:v>
                </c:pt>
                <c:pt idx="106">
                  <c:v>96.811099590340476</c:v>
                </c:pt>
                <c:pt idx="107">
                  <c:v>97.374117486409901</c:v>
                </c:pt>
                <c:pt idx="108">
                  <c:v>98.028305014197301</c:v>
                </c:pt>
                <c:pt idx="109">
                  <c:v>98.685685126285435</c:v>
                </c:pt>
                <c:pt idx="110">
                  <c:v>99.212854628455091</c:v>
                </c:pt>
                <c:pt idx="111">
                  <c:v>99.454655337855726</c:v>
                </c:pt>
                <c:pt idx="112">
                  <c:v>99.284122026206504</c:v>
                </c:pt>
                <c:pt idx="113">
                  <c:v>98.661828470699803</c:v>
                </c:pt>
                <c:pt idx="114">
                  <c:v>97.669706187078802</c:v>
                </c:pt>
                <c:pt idx="115">
                  <c:v>96.489954363873395</c:v>
                </c:pt>
                <c:pt idx="116">
                  <c:v>95.33371984723432</c:v>
                </c:pt>
                <c:pt idx="117">
                  <c:v>94.360779924228268</c:v>
                </c:pt>
                <c:pt idx="118">
                  <c:v>93.636404066270018</c:v>
                </c:pt>
                <c:pt idx="119">
                  <c:v>93.140773693531514</c:v>
                </c:pt>
                <c:pt idx="120">
                  <c:v>92.810173126050231</c:v>
                </c:pt>
                <c:pt idx="121">
                  <c:v>92.577581961697732</c:v>
                </c:pt>
                <c:pt idx="122">
                  <c:v>92.394106481289427</c:v>
                </c:pt>
                <c:pt idx="123">
                  <c:v>92.231843043053658</c:v>
                </c:pt>
                <c:pt idx="124">
                  <c:v>92.077784413239456</c:v>
                </c:pt>
                <c:pt idx="125">
                  <c:v>91.92688684455068</c:v>
                </c:pt>
                <c:pt idx="126">
                  <c:v>91.77752538618887</c:v>
                </c:pt>
                <c:pt idx="127">
                  <c:v>91.629294834948624</c:v>
                </c:pt>
                <c:pt idx="128">
                  <c:v>91.482179464168169</c:v>
                </c:pt>
                <c:pt idx="129">
                  <c:v>91.336342457945705</c:v>
                </c:pt>
                <c:pt idx="130">
                  <c:v>91.192207607351577</c:v>
                </c:pt>
                <c:pt idx="131">
                  <c:v>91.050797068725728</c:v>
                </c:pt>
                <c:pt idx="132">
                  <c:v>90.914445245149551</c:v>
                </c:pt>
                <c:pt idx="133">
                  <c:v>90.78804301000828</c:v>
                </c:pt>
                <c:pt idx="134">
                  <c:v>90.680797798967475</c:v>
                </c:pt>
                <c:pt idx="135">
                  <c:v>90.607975235141794</c:v>
                </c:pt>
                <c:pt idx="136">
                  <c:v>90.591148887556372</c:v>
                </c:pt>
                <c:pt idx="137">
                  <c:v>90.654432730735849</c:v>
                </c:pt>
                <c:pt idx="138">
                  <c:v>90.814069289469899</c:v>
                </c:pt>
                <c:pt idx="139">
                  <c:v>91.061453273935896</c:v>
                </c:pt>
                <c:pt idx="140">
                  <c:v>91.346402987583417</c:v>
                </c:pt>
                <c:pt idx="141">
                  <c:v>91.57523796320136</c:v>
                </c:pt>
                <c:pt idx="142">
                  <c:v>91.637538663931991</c:v>
                </c:pt>
                <c:pt idx="143">
                  <c:v>91.457770286091005</c:v>
                </c:pt>
                <c:pt idx="144">
                  <c:v>91.04162338537445</c:v>
                </c:pt>
                <c:pt idx="145">
                  <c:v>90.479694870845989</c:v>
                </c:pt>
                <c:pt idx="146">
                  <c:v>89.900382940116188</c:v>
                </c:pt>
                <c:pt idx="147">
                  <c:v>89.405969454609092</c:v>
                </c:pt>
                <c:pt idx="148">
                  <c:v>89.036860086462454</c:v>
                </c:pt>
                <c:pt idx="149">
                  <c:v>88.779110611470827</c:v>
                </c:pt>
                <c:pt idx="150">
                  <c:v>88.595133008093185</c:v>
                </c:pt>
                <c:pt idx="151">
                  <c:v>88.449960873164912</c:v>
                </c:pt>
                <c:pt idx="152">
                  <c:v>88.321489768399005</c:v>
                </c:pt>
                <c:pt idx="153">
                  <c:v>88.199029381354222</c:v>
                </c:pt>
                <c:pt idx="154">
                  <c:v>88.07842206846874</c:v>
                </c:pt>
                <c:pt idx="155">
                  <c:v>87.958307930192063</c:v>
                </c:pt>
                <c:pt idx="156">
                  <c:v>87.838274072296556</c:v>
                </c:pt>
                <c:pt idx="157">
                  <c:v>87.71817066507154</c:v>
                </c:pt>
                <c:pt idx="158">
                  <c:v>87.597912647759159</c:v>
                </c:pt>
                <c:pt idx="159">
                  <c:v>87.477433536243254</c:v>
                </c:pt>
                <c:pt idx="160">
                  <c:v>87.356676638717431</c:v>
                </c:pt>
                <c:pt idx="161">
                  <c:v>87.235593576209652</c:v>
                </c:pt>
                <c:pt idx="162">
                  <c:v>87.114143866188854</c:v>
                </c:pt>
                <c:pt idx="163">
                  <c:v>86.992294543246544</c:v>
                </c:pt>
                <c:pt idx="164">
                  <c:v>86.87001970003233</c:v>
                </c:pt>
                <c:pt idx="165">
                  <c:v>86.747299958939948</c:v>
                </c:pt>
                <c:pt idx="166">
                  <c:v>86.624121897696355</c:v>
                </c:pt>
                <c:pt idx="167">
                  <c:v>86.500477450549454</c:v>
                </c:pt>
                <c:pt idx="168">
                  <c:v>86.376363303649029</c:v>
                </c:pt>
                <c:pt idx="169">
                  <c:v>86.251780299917399</c:v>
                </c:pt>
                <c:pt idx="170">
                  <c:v>86.126732865493778</c:v>
                </c:pt>
                <c:pt idx="171">
                  <c:v>86.001228466847252</c:v>
                </c:pt>
                <c:pt idx="172">
                  <c:v>85.875277104975211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102.49368653680693</c:v>
                </c:pt>
                <c:pt idx="3">
                  <c:v>102.6238920432238</c:v>
                </c:pt>
                <c:pt idx="4">
                  <c:v>102.75457743258184</c:v>
                </c:pt>
                <c:pt idx="5">
                  <c:v>102.8857138189545</c:v>
                </c:pt>
                <c:pt idx="6">
                  <c:v>103.01726267443856</c:v>
                </c:pt>
                <c:pt idx="7">
                  <c:v>103.14917440859932</c:v>
                </c:pt>
                <c:pt idx="8">
                  <c:v>103.28138681286183</c:v>
                </c:pt>
                <c:pt idx="9">
                  <c:v>103.41382336858118</c:v>
                </c:pt>
                <c:pt idx="10">
                  <c:v>103.54639142072924</c:v>
                </c:pt>
                <c:pt idx="11">
                  <c:v>103.67898022323565</c:v>
                </c:pt>
                <c:pt idx="12">
                  <c:v>103.81145886714711</c:v>
                </c:pt>
                <c:pt idx="13">
                  <c:v>103.94367410903338</c:v>
                </c:pt>
                <c:pt idx="14">
                  <c:v>104.07544812457442</c:v>
                </c:pt>
                <c:pt idx="15">
                  <c:v>104.2065762210631</c:v>
                </c:pt>
                <c:pt idx="16">
                  <c:v>104.33682455266911</c:v>
                </c:pt>
                <c:pt idx="17">
                  <c:v>104.46592789365339</c:v>
                </c:pt>
                <c:pt idx="18">
                  <c:v>104.59358753712851</c:v>
                </c:pt>
                <c:pt idx="19">
                  <c:v>104.71946940011833</c:v>
                </c:pt>
                <c:pt idx="20">
                  <c:v>104.84320242910837</c:v>
                </c:pt>
                <c:pt idx="21">
                  <c:v>104.96437741333355</c:v>
                </c:pt>
                <c:pt idx="22">
                  <c:v>105.08254632484838</c:v>
                </c:pt>
                <c:pt idx="23">
                  <c:v>105.19722231387333</c:v>
                </c:pt>
                <c:pt idx="24">
                  <c:v>105.30788049371269</c:v>
                </c:pt>
                <c:pt idx="25">
                  <c:v>105.41395965022454</c:v>
                </c:pt>
                <c:pt idx="26">
                  <c:v>105.51486500483936</c:v>
                </c:pt>
                <c:pt idx="27">
                  <c:v>105.60997214592801</c:v>
                </c:pt>
                <c:pt idx="28">
                  <c:v>105.69863221955831</c:v>
                </c:pt>
                <c:pt idx="29">
                  <c:v>105.7801784363664</c:v>
                </c:pt>
                <c:pt idx="30">
                  <c:v>105.85393390601595</c:v>
                </c:pt>
                <c:pt idx="31">
                  <c:v>105.91922075496916</c:v>
                </c:pt>
                <c:pt idx="32">
                  <c:v>105.97537041851488</c:v>
                </c:pt>
                <c:pt idx="33">
                  <c:v>106.02173492684489</c:v>
                </c:pt>
                <c:pt idx="34">
                  <c:v>106.0576989312968</c:v>
                </c:pt>
                <c:pt idx="35">
                  <c:v>106.08269214566096</c:v>
                </c:pt>
                <c:pt idx="36">
                  <c:v>106.0962018144719</c:v>
                </c:pt>
                <c:pt idx="37">
                  <c:v>106.09778477163361</c:v>
                </c:pt>
                <c:pt idx="38">
                  <c:v>106.08707862447221</c:v>
                </c:pt>
                <c:pt idx="39">
                  <c:v>106.06381159532447</c:v>
                </c:pt>
                <c:pt idx="40">
                  <c:v>106.02781057833045</c:v>
                </c:pt>
                <c:pt idx="41">
                  <c:v>105.97900702418515</c:v>
                </c:pt>
                <c:pt idx="42">
                  <c:v>105.91744034851529</c:v>
                </c:pt>
                <c:pt idx="43">
                  <c:v>105.84325866579748</c:v>
                </c:pt>
                <c:pt idx="44">
                  <c:v>105.75671677335268</c:v>
                </c:pt>
                <c:pt idx="45">
                  <c:v>105.65817144008538</c:v>
                </c:pt>
                <c:pt idx="46">
                  <c:v>105.54807418249302</c:v>
                </c:pt>
                <c:pt idx="47">
                  <c:v>105.42696182636182</c:v>
                </c:pt>
                <c:pt idx="48">
                  <c:v>105.29544524798597</c:v>
                </c:pt>
                <c:pt idx="49">
                  <c:v>105.15419675728144</c:v>
                </c:pt>
                <c:pt idx="50">
                  <c:v>105.00393662308352</c:v>
                </c:pt>
                <c:pt idx="51">
                  <c:v>104.845419247433</c:v>
                </c:pt>
                <c:pt idx="52">
                  <c:v>104.67941947277535</c:v>
                </c:pt>
                <c:pt idx="53">
                  <c:v>104.50671945805833</c:v>
                </c:pt>
                <c:pt idx="54">
                  <c:v>104.32809649269262</c:v>
                </c:pt>
                <c:pt idx="55">
                  <c:v>104.14431203804943</c:v>
                </c:pt>
                <c:pt idx="56">
                  <c:v>103.95610220148362</c:v>
                </c:pt>
                <c:pt idx="57">
                  <c:v>103.76416976405875</c:v>
                </c:pt>
                <c:pt idx="58">
                  <c:v>103.56917780539497</c:v>
                </c:pt>
                <c:pt idx="59">
                  <c:v>103.37174490118481</c:v>
                </c:pt>
                <c:pt idx="60">
                  <c:v>103.17244181331314</c:v>
                </c:pt>
                <c:pt idx="61">
                  <c:v>102.9717895502103</c:v>
                </c:pt>
                <c:pt idx="62">
                  <c:v>102.77025864595181</c:v>
                </c:pt>
                <c:pt idx="63">
                  <c:v>102.56826948969952</c:v>
                </c:pt>
                <c:pt idx="64">
                  <c:v>102.36619353076919</c:v>
                </c:pt>
                <c:pt idx="65">
                  <c:v>102.16435518698758</c:v>
                </c:pt>
                <c:pt idx="66">
                  <c:v>101.96303429305152</c:v>
                </c:pt>
                <c:pt idx="67">
                  <c:v>101.76246893937154</c:v>
                </c:pt>
                <c:pt idx="68">
                  <c:v>101.56285856862419</c:v>
                </c:pt>
                <c:pt idx="69">
                  <c:v>101.36436721546208</c:v>
                </c:pt>
                <c:pt idx="70">
                  <c:v>101.16712679334482</c:v>
                </c:pt>
                <c:pt idx="71">
                  <c:v>100.9712403503555</c:v>
                </c:pt>
                <c:pt idx="72">
                  <c:v>100.77678523252644</c:v>
                </c:pt>
                <c:pt idx="73">
                  <c:v>100.58381610820489</c:v>
                </c:pt>
                <c:pt idx="74">
                  <c:v>100.39236782014333</c:v>
                </c:pt>
                <c:pt idx="75">
                  <c:v>100.20245804322528</c:v>
                </c:pt>
                <c:pt idx="76">
                  <c:v>100.01408973508885</c:v>
                </c:pt>
                <c:pt idx="77">
                  <c:v>99.827253374501325</c:v>
                </c:pt>
                <c:pt idx="78">
                  <c:v>99.641928988335792</c:v>
                </c:pt>
                <c:pt idx="79">
                  <c:v>99.458087972595038</c:v>
                </c:pt>
                <c:pt idx="80">
                  <c:v>99.275694716315314</c:v>
                </c:pt>
                <c:pt idx="81">
                  <c:v>99.09470803955422</c:v>
                </c:pt>
                <c:pt idx="82">
                  <c:v>98.915082458206328</c:v>
                </c:pt>
                <c:pt idx="83">
                  <c:v>98.736769289256159</c:v>
                </c:pt>
                <c:pt idx="84">
                  <c:v>98.559717610417493</c:v>
                </c:pt>
                <c:pt idx="85">
                  <c:v>98.383875088042686</c:v>
                </c:pt>
                <c:pt idx="86">
                  <c:v>98.209188686821449</c:v>
                </c:pt>
                <c:pt idx="87">
                  <c:v>98.035605274208763</c:v>
                </c:pt>
                <c:pt idx="88">
                  <c:v>97.863072131800848</c:v>
                </c:pt>
                <c:pt idx="89">
                  <c:v>97.691537385067207</c:v>
                </c:pt>
                <c:pt idx="90">
                  <c:v>97.520950361991851</c:v>
                </c:pt>
                <c:pt idx="91">
                  <c:v>97.351261890311903</c:v>
                </c:pt>
                <c:pt idx="92">
                  <c:v>97.182424542187945</c:v>
                </c:pt>
                <c:pt idx="93">
                  <c:v>97.014392834317931</c:v>
                </c:pt>
                <c:pt idx="94">
                  <c:v>96.847123390726225</c:v>
                </c:pt>
                <c:pt idx="95">
                  <c:v>96.680575074727216</c:v>
                </c:pt>
                <c:pt idx="96">
                  <c:v>96.514709095883688</c:v>
                </c:pt>
                <c:pt idx="97">
                  <c:v>96.349489097154162</c:v>
                </c:pt>
                <c:pt idx="98">
                  <c:v>96.184881226847139</c:v>
                </c:pt>
                <c:pt idx="99">
                  <c:v>96.020854199473362</c:v>
                </c:pt>
                <c:pt idx="100">
                  <c:v>95.857379349101478</c:v>
                </c:pt>
                <c:pt idx="101">
                  <c:v>95.69443067837463</c:v>
                </c:pt>
                <c:pt idx="102">
                  <c:v>95.531984905925768</c:v>
                </c:pt>
                <c:pt idx="103">
                  <c:v>95.370021514533846</c:v>
                </c:pt>
                <c:pt idx="104">
                  <c:v>95.208522801978077</c:v>
                </c:pt>
                <c:pt idx="105">
                  <c:v>95.047473936168998</c:v>
                </c:pt>
                <c:pt idx="106">
                  <c:v>94.886863015749995</c:v>
                </c:pt>
                <c:pt idx="107">
                  <c:v>94.726681136962057</c:v>
                </c:pt>
                <c:pt idx="108">
                  <c:v>94.566922467138284</c:v>
                </c:pt>
                <c:pt idx="109">
                  <c:v>94.407584324731346</c:v>
                </c:pt>
                <c:pt idx="110">
                  <c:v>94.248667265265226</c:v>
                </c:pt>
                <c:pt idx="111">
                  <c:v>94.090175172034634</c:v>
                </c:pt>
                <c:pt idx="112">
                  <c:v>93.932115349741238</c:v>
                </c:pt>
                <c:pt idx="113">
                  <c:v>93.774498618545522</c:v>
                </c:pt>
                <c:pt idx="114">
                  <c:v>93.617339405229586</c:v>
                </c:pt>
                <c:pt idx="115">
                  <c:v>93.460655827300712</c:v>
                </c:pt>
                <c:pt idx="116">
                  <c:v>93.304469764931255</c:v>
                </c:pt>
                <c:pt idx="117">
                  <c:v>93.148806914637063</c:v>
                </c:pt>
                <c:pt idx="118">
                  <c:v>92.993696817566772</c:v>
                </c:pt>
                <c:pt idx="119">
                  <c:v>92.839172854246129</c:v>
                </c:pt>
                <c:pt idx="120">
                  <c:v>92.685272196637897</c:v>
                </c:pt>
                <c:pt idx="121">
                  <c:v>92.532035707510104</c:v>
                </c:pt>
                <c:pt idx="122">
                  <c:v>92.379507776426905</c:v>
                </c:pt>
                <c:pt idx="123">
                  <c:v>92.227736081292022</c:v>
                </c:pt>
                <c:pt idx="124">
                  <c:v>92.076771264391496</c:v>
                </c:pt>
                <c:pt idx="125">
                  <c:v>91.926666512429719</c:v>
                </c:pt>
                <c:pt idx="126">
                  <c:v>91.777477031257021</c:v>
                </c:pt>
                <c:pt idx="127">
                  <c:v>91.629259407972626</c:v>
                </c:pt>
                <c:pt idx="128">
                  <c:v>91.482070855960274</c:v>
                </c:pt>
                <c:pt idx="129">
                  <c:v>91.335968342244342</c:v>
                </c:pt>
                <c:pt idx="130">
                  <c:v>91.191007601356119</c:v>
                </c:pt>
                <c:pt idx="131">
                  <c:v>91.047242045614084</c:v>
                </c:pt>
                <c:pt idx="132">
                  <c:v>90.904721588192771</c:v>
                </c:pt>
                <c:pt idx="133">
                  <c:v>90.763491402318962</c:v>
                </c:pt>
                <c:pt idx="134">
                  <c:v>90.623590647015462</c:v>
                </c:pt>
                <c:pt idx="135">
                  <c:v>90.485051196524154</c:v>
                </c:pt>
                <c:pt idx="136">
                  <c:v>90.347896416314228</c:v>
                </c:pt>
                <c:pt idx="137">
                  <c:v>90.212140032800207</c:v>
                </c:pt>
                <c:pt idx="138">
                  <c:v>90.077785145956199</c:v>
                </c:pt>
                <c:pt idx="139">
                  <c:v>89.944823433393424</c:v>
                </c:pt>
                <c:pt idx="140">
                  <c:v>89.813234590800306</c:v>
                </c:pt>
                <c:pt idx="141">
                  <c:v>89.682986046790461</c:v>
                </c:pt>
                <c:pt idx="142">
                  <c:v>89.55403298029951</c:v>
                </c:pt>
                <c:pt idx="143">
                  <c:v>89.426318656167467</c:v>
                </c:pt>
                <c:pt idx="144">
                  <c:v>89.299775080171571</c:v>
                </c:pt>
                <c:pt idx="145">
                  <c:v>89.174323959520876</c:v>
                </c:pt>
                <c:pt idx="146">
                  <c:v>89.049877939811779</c:v>
                </c:pt>
                <c:pt idx="147">
                  <c:v>88.926342075839614</c:v>
                </c:pt>
                <c:pt idx="148">
                  <c:v>88.803615482527931</c:v>
                </c:pt>
                <c:pt idx="149">
                  <c:v>88.681593104424593</c:v>
                </c:pt>
                <c:pt idx="150">
                  <c:v>88.560167538259563</c:v>
                </c:pt>
                <c:pt idx="151">
                  <c:v>88.439230843138063</c:v>
                </c:pt>
                <c:pt idx="152">
                  <c:v>88.318676276857218</c:v>
                </c:pt>
                <c:pt idx="153">
                  <c:v>88.198399904063891</c:v>
                </c:pt>
                <c:pt idx="154">
                  <c:v>88.078302031740137</c:v>
                </c:pt>
                <c:pt idx="155">
                  <c:v>87.958288438895394</c:v>
                </c:pt>
                <c:pt idx="156">
                  <c:v>87.838271379400283</c:v>
                </c:pt>
                <c:pt idx="157">
                  <c:v>87.718170348723717</c:v>
                </c:pt>
                <c:pt idx="158">
                  <c:v>87.597912616177524</c:v>
                </c:pt>
                <c:pt idx="159">
                  <c:v>87.477433533565176</c:v>
                </c:pt>
                <c:pt idx="160">
                  <c:v>87.356676638524604</c:v>
                </c:pt>
                <c:pt idx="161">
                  <c:v>87.235593576197871</c:v>
                </c:pt>
                <c:pt idx="162">
                  <c:v>87.114143866188243</c:v>
                </c:pt>
                <c:pt idx="163">
                  <c:v>86.992294543246516</c:v>
                </c:pt>
                <c:pt idx="164">
                  <c:v>86.87001970003233</c:v>
                </c:pt>
                <c:pt idx="165">
                  <c:v>86.747299958939948</c:v>
                </c:pt>
                <c:pt idx="166">
                  <c:v>86.624121897696355</c:v>
                </c:pt>
                <c:pt idx="167">
                  <c:v>86.500477450549454</c:v>
                </c:pt>
                <c:pt idx="168">
                  <c:v>86.376363303649029</c:v>
                </c:pt>
                <c:pt idx="169">
                  <c:v>86.251780299917399</c:v>
                </c:pt>
                <c:pt idx="170">
                  <c:v>86.126732865493778</c:v>
                </c:pt>
                <c:pt idx="171">
                  <c:v>86.001228466847252</c:v>
                </c:pt>
                <c:pt idx="172">
                  <c:v>85.875277104975211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100.468</c:v>
                </c:pt>
                <c:pt idx="1">
                  <c:v>98.531999999999996</c:v>
                </c:pt>
                <c:pt idx="2">
                  <c:v>97.418999999999997</c:v>
                </c:pt>
                <c:pt idx="3">
                  <c:v>99.822999999999993</c:v>
                </c:pt>
                <c:pt idx="4">
                  <c:v>100.081</c:v>
                </c:pt>
                <c:pt idx="5">
                  <c:v>98.596999999999994</c:v>
                </c:pt>
                <c:pt idx="6">
                  <c:v>100.5</c:v>
                </c:pt>
                <c:pt idx="7">
                  <c:v>98.581000000000003</c:v>
                </c:pt>
                <c:pt idx="8">
                  <c:v>99.274000000000001</c:v>
                </c:pt>
                <c:pt idx="9">
                  <c:v>99.322999999999993</c:v>
                </c:pt>
                <c:pt idx="10">
                  <c:v>98.242000000000004</c:v>
                </c:pt>
                <c:pt idx="11">
                  <c:v>97.29</c:v>
                </c:pt>
                <c:pt idx="12">
                  <c:v>97.338999999999999</c:v>
                </c:pt>
                <c:pt idx="13">
                  <c:v>97.661000000000001</c:v>
                </c:pt>
                <c:pt idx="14">
                  <c:v>97.79</c:v>
                </c:pt>
                <c:pt idx="15">
                  <c:v>97.548000000000002</c:v>
                </c:pt>
                <c:pt idx="16">
                  <c:v>98.483999999999995</c:v>
                </c:pt>
                <c:pt idx="17">
                  <c:v>99.468000000000004</c:v>
                </c:pt>
                <c:pt idx="18">
                  <c:v>98.677000000000007</c:v>
                </c:pt>
                <c:pt idx="19">
                  <c:v>99.144999999999996</c:v>
                </c:pt>
                <c:pt idx="20">
                  <c:v>100.919</c:v>
                </c:pt>
                <c:pt idx="21">
                  <c:v>99.274000000000001</c:v>
                </c:pt>
                <c:pt idx="22">
                  <c:v>99.838999999999999</c:v>
                </c:pt>
                <c:pt idx="23">
                  <c:v>100.081</c:v>
                </c:pt>
                <c:pt idx="24">
                  <c:v>97.370999999999995</c:v>
                </c:pt>
                <c:pt idx="25">
                  <c:v>101.274</c:v>
                </c:pt>
                <c:pt idx="26">
                  <c:v>98.144999999999996</c:v>
                </c:pt>
                <c:pt idx="27">
                  <c:v>98.870999999999995</c:v>
                </c:pt>
                <c:pt idx="28">
                  <c:v>100.51600000000001</c:v>
                </c:pt>
                <c:pt idx="29">
                  <c:v>100.355</c:v>
                </c:pt>
                <c:pt idx="30">
                  <c:v>101.71</c:v>
                </c:pt>
                <c:pt idx="31">
                  <c:v>100.161</c:v>
                </c:pt>
                <c:pt idx="32">
                  <c:v>100.613</c:v>
                </c:pt>
                <c:pt idx="33">
                  <c:v>102.694</c:v>
                </c:pt>
                <c:pt idx="34">
                  <c:v>101.90300000000001</c:v>
                </c:pt>
                <c:pt idx="35">
                  <c:v>104.774</c:v>
                </c:pt>
                <c:pt idx="36">
                  <c:v>104.5</c:v>
                </c:pt>
                <c:pt idx="37">
                  <c:v>104.17700000000001</c:v>
                </c:pt>
                <c:pt idx="38">
                  <c:v>103.67700000000001</c:v>
                </c:pt>
                <c:pt idx="39">
                  <c:v>105.435</c:v>
                </c:pt>
                <c:pt idx="40">
                  <c:v>104.081</c:v>
                </c:pt>
                <c:pt idx="41">
                  <c:v>106.806</c:v>
                </c:pt>
                <c:pt idx="42">
                  <c:v>108.871</c:v>
                </c:pt>
                <c:pt idx="43">
                  <c:v>110.274</c:v>
                </c:pt>
                <c:pt idx="44">
                  <c:v>112.919</c:v>
                </c:pt>
                <c:pt idx="45">
                  <c:v>121.339</c:v>
                </c:pt>
                <c:pt idx="46">
                  <c:v>126.371</c:v>
                </c:pt>
                <c:pt idx="47">
                  <c:v>138.74199999999999</c:v>
                </c:pt>
                <c:pt idx="48">
                  <c:v>150.226</c:v>
                </c:pt>
                <c:pt idx="49">
                  <c:v>164.46799999999999</c:v>
                </c:pt>
                <c:pt idx="50">
                  <c:v>182.79</c:v>
                </c:pt>
                <c:pt idx="51">
                  <c:v>196.339</c:v>
                </c:pt>
                <c:pt idx="52">
                  <c:v>209.53200000000001</c:v>
                </c:pt>
                <c:pt idx="53">
                  <c:v>219.452</c:v>
                </c:pt>
                <c:pt idx="54">
                  <c:v>226.48400000000001</c:v>
                </c:pt>
                <c:pt idx="55">
                  <c:v>232.01599999999999</c:v>
                </c:pt>
                <c:pt idx="56">
                  <c:v>231.87100000000001</c:v>
                </c:pt>
                <c:pt idx="57">
                  <c:v>231.935</c:v>
                </c:pt>
                <c:pt idx="58">
                  <c:v>226.48400000000001</c:v>
                </c:pt>
                <c:pt idx="59">
                  <c:v>218.37100000000001</c:v>
                </c:pt>
                <c:pt idx="60">
                  <c:v>200.565</c:v>
                </c:pt>
                <c:pt idx="61">
                  <c:v>171.774</c:v>
                </c:pt>
                <c:pt idx="62">
                  <c:v>135.01599999999999</c:v>
                </c:pt>
                <c:pt idx="63">
                  <c:v>109.661</c:v>
                </c:pt>
                <c:pt idx="64">
                  <c:v>103.081</c:v>
                </c:pt>
                <c:pt idx="65">
                  <c:v>103.661</c:v>
                </c:pt>
                <c:pt idx="66">
                  <c:v>105.01600000000001</c:v>
                </c:pt>
                <c:pt idx="67">
                  <c:v>106.532</c:v>
                </c:pt>
                <c:pt idx="68">
                  <c:v>109.565</c:v>
                </c:pt>
                <c:pt idx="69">
                  <c:v>118.145</c:v>
                </c:pt>
                <c:pt idx="70">
                  <c:v>126.468</c:v>
                </c:pt>
                <c:pt idx="71">
                  <c:v>134.17699999999999</c:v>
                </c:pt>
                <c:pt idx="72">
                  <c:v>147.90299999999999</c:v>
                </c:pt>
                <c:pt idx="73">
                  <c:v>159.32300000000001</c:v>
                </c:pt>
                <c:pt idx="74">
                  <c:v>170.53200000000001</c:v>
                </c:pt>
                <c:pt idx="75">
                  <c:v>180.29</c:v>
                </c:pt>
                <c:pt idx="76">
                  <c:v>185.82300000000001</c:v>
                </c:pt>
                <c:pt idx="77">
                  <c:v>190.01599999999999</c:v>
                </c:pt>
                <c:pt idx="78">
                  <c:v>193.387</c:v>
                </c:pt>
                <c:pt idx="79">
                  <c:v>192.774</c:v>
                </c:pt>
                <c:pt idx="80">
                  <c:v>188.14500000000001</c:v>
                </c:pt>
                <c:pt idx="81">
                  <c:v>177.69399999999999</c:v>
                </c:pt>
                <c:pt idx="82">
                  <c:v>159.74199999999999</c:v>
                </c:pt>
                <c:pt idx="83">
                  <c:v>132.21</c:v>
                </c:pt>
                <c:pt idx="84">
                  <c:v>104.758</c:v>
                </c:pt>
                <c:pt idx="85">
                  <c:v>96.5</c:v>
                </c:pt>
                <c:pt idx="86">
                  <c:v>93.564999999999998</c:v>
                </c:pt>
                <c:pt idx="87">
                  <c:v>95.918999999999997</c:v>
                </c:pt>
                <c:pt idx="88">
                  <c:v>92.694000000000003</c:v>
                </c:pt>
                <c:pt idx="89">
                  <c:v>94.581000000000003</c:v>
                </c:pt>
                <c:pt idx="90">
                  <c:v>94.387</c:v>
                </c:pt>
                <c:pt idx="91">
                  <c:v>94.71</c:v>
                </c:pt>
                <c:pt idx="92">
                  <c:v>95.661000000000001</c:v>
                </c:pt>
                <c:pt idx="93">
                  <c:v>95.564999999999998</c:v>
                </c:pt>
                <c:pt idx="94">
                  <c:v>94.096999999999994</c:v>
                </c:pt>
                <c:pt idx="95">
                  <c:v>95.918999999999997</c:v>
                </c:pt>
                <c:pt idx="96">
                  <c:v>95.194000000000003</c:v>
                </c:pt>
                <c:pt idx="97">
                  <c:v>95.951999999999998</c:v>
                </c:pt>
                <c:pt idx="98">
                  <c:v>94.644999999999996</c:v>
                </c:pt>
                <c:pt idx="99">
                  <c:v>94.71</c:v>
                </c:pt>
                <c:pt idx="100">
                  <c:v>94.435000000000002</c:v>
                </c:pt>
                <c:pt idx="101">
                  <c:v>95.081000000000003</c:v>
                </c:pt>
                <c:pt idx="102">
                  <c:v>94.870999999999995</c:v>
                </c:pt>
                <c:pt idx="103">
                  <c:v>95.548000000000002</c:v>
                </c:pt>
                <c:pt idx="104">
                  <c:v>90.838999999999999</c:v>
                </c:pt>
                <c:pt idx="105">
                  <c:v>94.725999999999999</c:v>
                </c:pt>
                <c:pt idx="106">
                  <c:v>92.757999999999996</c:v>
                </c:pt>
                <c:pt idx="107">
                  <c:v>95.016000000000005</c:v>
                </c:pt>
                <c:pt idx="108">
                  <c:v>94.774000000000001</c:v>
                </c:pt>
                <c:pt idx="109">
                  <c:v>95.5</c:v>
                </c:pt>
                <c:pt idx="110">
                  <c:v>97.694000000000003</c:v>
                </c:pt>
                <c:pt idx="111">
                  <c:v>100.32299999999999</c:v>
                </c:pt>
                <c:pt idx="112">
                  <c:v>99.403000000000006</c:v>
                </c:pt>
                <c:pt idx="113">
                  <c:v>97.242000000000004</c:v>
                </c:pt>
                <c:pt idx="114">
                  <c:v>98.757999999999996</c:v>
                </c:pt>
                <c:pt idx="115">
                  <c:v>97.644999999999996</c:v>
                </c:pt>
                <c:pt idx="116">
                  <c:v>95.596999999999994</c:v>
                </c:pt>
                <c:pt idx="117">
                  <c:v>94.774000000000001</c:v>
                </c:pt>
                <c:pt idx="118">
                  <c:v>91.677000000000007</c:v>
                </c:pt>
                <c:pt idx="119">
                  <c:v>91.581000000000003</c:v>
                </c:pt>
                <c:pt idx="120">
                  <c:v>91.822999999999993</c:v>
                </c:pt>
                <c:pt idx="121">
                  <c:v>91.79</c:v>
                </c:pt>
                <c:pt idx="122">
                  <c:v>90.951999999999998</c:v>
                </c:pt>
                <c:pt idx="123">
                  <c:v>91.596999999999994</c:v>
                </c:pt>
                <c:pt idx="124">
                  <c:v>88</c:v>
                </c:pt>
                <c:pt idx="125">
                  <c:v>88.822999999999993</c:v>
                </c:pt>
                <c:pt idx="126">
                  <c:v>90.242000000000004</c:v>
                </c:pt>
                <c:pt idx="127">
                  <c:v>89.387</c:v>
                </c:pt>
                <c:pt idx="128">
                  <c:v>88.838999999999999</c:v>
                </c:pt>
                <c:pt idx="129">
                  <c:v>91.564999999999998</c:v>
                </c:pt>
                <c:pt idx="130">
                  <c:v>90.29</c:v>
                </c:pt>
                <c:pt idx="131">
                  <c:v>88.096999999999994</c:v>
                </c:pt>
                <c:pt idx="132">
                  <c:v>89.742000000000004</c:v>
                </c:pt>
                <c:pt idx="133">
                  <c:v>90.79</c:v>
                </c:pt>
                <c:pt idx="134">
                  <c:v>88.531999999999996</c:v>
                </c:pt>
                <c:pt idx="135">
                  <c:v>90.161000000000001</c:v>
                </c:pt>
                <c:pt idx="136">
                  <c:v>88.531999999999996</c:v>
                </c:pt>
                <c:pt idx="137">
                  <c:v>90.403000000000006</c:v>
                </c:pt>
                <c:pt idx="138">
                  <c:v>91.144999999999996</c:v>
                </c:pt>
                <c:pt idx="139">
                  <c:v>91.21</c:v>
                </c:pt>
                <c:pt idx="140">
                  <c:v>95.661000000000001</c:v>
                </c:pt>
                <c:pt idx="141">
                  <c:v>93.274000000000001</c:v>
                </c:pt>
                <c:pt idx="142">
                  <c:v>90.274000000000001</c:v>
                </c:pt>
                <c:pt idx="143">
                  <c:v>92.161000000000001</c:v>
                </c:pt>
                <c:pt idx="144">
                  <c:v>91.483999999999995</c:v>
                </c:pt>
                <c:pt idx="145">
                  <c:v>89.322999999999993</c:v>
                </c:pt>
                <c:pt idx="146">
                  <c:v>86.677000000000007</c:v>
                </c:pt>
                <c:pt idx="147">
                  <c:v>88.096999999999994</c:v>
                </c:pt>
                <c:pt idx="148">
                  <c:v>86.468000000000004</c:v>
                </c:pt>
                <c:pt idx="149">
                  <c:v>89.596999999999994</c:v>
                </c:pt>
                <c:pt idx="150">
                  <c:v>84.903000000000006</c:v>
                </c:pt>
                <c:pt idx="151">
                  <c:v>87.177000000000007</c:v>
                </c:pt>
                <c:pt idx="152">
                  <c:v>85.757999999999996</c:v>
                </c:pt>
                <c:pt idx="153">
                  <c:v>85.79</c:v>
                </c:pt>
                <c:pt idx="154">
                  <c:v>85.903000000000006</c:v>
                </c:pt>
                <c:pt idx="155">
                  <c:v>83.725999999999999</c:v>
                </c:pt>
                <c:pt idx="156">
                  <c:v>87.064999999999998</c:v>
                </c:pt>
                <c:pt idx="157">
                  <c:v>87.242000000000004</c:v>
                </c:pt>
                <c:pt idx="158">
                  <c:v>85.355000000000004</c:v>
                </c:pt>
                <c:pt idx="159">
                  <c:v>85.870999999999995</c:v>
                </c:pt>
                <c:pt idx="160">
                  <c:v>85.387</c:v>
                </c:pt>
                <c:pt idx="161">
                  <c:v>86.21</c:v>
                </c:pt>
                <c:pt idx="162">
                  <c:v>84.129000000000005</c:v>
                </c:pt>
                <c:pt idx="163">
                  <c:v>87.048000000000002</c:v>
                </c:pt>
                <c:pt idx="164">
                  <c:v>84.29</c:v>
                </c:pt>
                <c:pt idx="165">
                  <c:v>85.418999999999997</c:v>
                </c:pt>
                <c:pt idx="166">
                  <c:v>85.031999999999996</c:v>
                </c:pt>
                <c:pt idx="167">
                  <c:v>84.870999999999995</c:v>
                </c:pt>
                <c:pt idx="168">
                  <c:v>86.387</c:v>
                </c:pt>
                <c:pt idx="169">
                  <c:v>86.805999999999997</c:v>
                </c:pt>
                <c:pt idx="170">
                  <c:v>83.968000000000004</c:v>
                </c:pt>
                <c:pt idx="171">
                  <c:v>85.064999999999998</c:v>
                </c:pt>
                <c:pt idx="172">
                  <c:v>85.274000000000001</c:v>
                </c:pt>
                <c:pt idx="173">
                  <c:v>84.322999999999993</c:v>
                </c:pt>
                <c:pt idx="174">
                  <c:v>84.451999999999998</c:v>
                </c:pt>
                <c:pt idx="175">
                  <c:v>84.370999999999995</c:v>
                </c:pt>
                <c:pt idx="176">
                  <c:v>82.016000000000005</c:v>
                </c:pt>
                <c:pt idx="177">
                  <c:v>84.21</c:v>
                </c:pt>
                <c:pt idx="178">
                  <c:v>82.564999999999998</c:v>
                </c:pt>
                <c:pt idx="179">
                  <c:v>84.951999999999998</c:v>
                </c:pt>
                <c:pt idx="180">
                  <c:v>86</c:v>
                </c:pt>
                <c:pt idx="181">
                  <c:v>83.757999999999996</c:v>
                </c:pt>
                <c:pt idx="182">
                  <c:v>83.548000000000002</c:v>
                </c:pt>
                <c:pt idx="183">
                  <c:v>83.757999999999996</c:v>
                </c:pt>
                <c:pt idx="184">
                  <c:v>83.031999999999996</c:v>
                </c:pt>
                <c:pt idx="185">
                  <c:v>82.887</c:v>
                </c:pt>
                <c:pt idx="186">
                  <c:v>83.242000000000004</c:v>
                </c:pt>
                <c:pt idx="187">
                  <c:v>85.418999999999997</c:v>
                </c:pt>
                <c:pt idx="188">
                  <c:v>80.209999999999994</c:v>
                </c:pt>
                <c:pt idx="189">
                  <c:v>82.79</c:v>
                </c:pt>
                <c:pt idx="190">
                  <c:v>86.177000000000007</c:v>
                </c:pt>
                <c:pt idx="191">
                  <c:v>84.387</c:v>
                </c:pt>
                <c:pt idx="192">
                  <c:v>81.887</c:v>
                </c:pt>
                <c:pt idx="193">
                  <c:v>81.935000000000002</c:v>
                </c:pt>
                <c:pt idx="194">
                  <c:v>82.564999999999998</c:v>
                </c:pt>
                <c:pt idx="195">
                  <c:v>82.855000000000004</c:v>
                </c:pt>
                <c:pt idx="196">
                  <c:v>83.564999999999998</c:v>
                </c:pt>
                <c:pt idx="197">
                  <c:v>83.257999999999996</c:v>
                </c:pt>
                <c:pt idx="198">
                  <c:v>82.305999999999997</c:v>
                </c:pt>
                <c:pt idx="199">
                  <c:v>82.629000000000005</c:v>
                </c:pt>
                <c:pt idx="200">
                  <c:v>84.387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97.531424839555712</c:v>
                </c:pt>
                <c:pt idx="2">
                  <c:v>97.694379796494687</c:v>
                </c:pt>
                <c:pt idx="3">
                  <c:v>97.858185170250579</c:v>
                </c:pt>
                <c:pt idx="4">
                  <c:v>98.022840795403908</c:v>
                </c:pt>
                <c:pt idx="5">
                  <c:v>98.188338606623105</c:v>
                </c:pt>
                <c:pt idx="6">
                  <c:v>98.354661229419179</c:v>
                </c:pt>
                <c:pt idx="7">
                  <c:v>98.521780413940533</c:v>
                </c:pt>
                <c:pt idx="8">
                  <c:v>98.689655305708357</c:v>
                </c:pt>
                <c:pt idx="9">
                  <c:v>98.85823054995322</c:v>
                </c:pt>
                <c:pt idx="10">
                  <c:v>99.027434230112988</c:v>
                </c:pt>
                <c:pt idx="11">
                  <c:v>99.197175646512662</c:v>
                </c:pt>
                <c:pt idx="12">
                  <c:v>99.367342948964748</c:v>
                </c:pt>
                <c:pt idx="13">
                  <c:v>99.537800648208815</c:v>
                </c:pt>
                <c:pt idx="14">
                  <c:v>99.708387047894021</c:v>
                </c:pt>
                <c:pt idx="15">
                  <c:v>99.878911665026735</c:v>
                </c:pt>
                <c:pt idx="16">
                  <c:v>100.04915274922857</c:v>
                </c:pt>
                <c:pt idx="17">
                  <c:v>100.21885508152944</c:v>
                </c:pt>
                <c:pt idx="18">
                  <c:v>100.3877283516065</c:v>
                </c:pt>
                <c:pt idx="19">
                  <c:v>100.55544661092786</c:v>
                </c:pt>
                <c:pt idx="20">
                  <c:v>100.72164962968982</c:v>
                </c:pt>
                <c:pt idx="21">
                  <c:v>100.88594752621121</c:v>
                </c:pt>
                <c:pt idx="22">
                  <c:v>101.04793090284191</c:v>
                </c:pt>
                <c:pt idx="23">
                  <c:v>101.20719007050086</c:v>
                </c:pt>
                <c:pt idx="24">
                  <c:v>101.36334897977211</c:v>
                </c:pt>
                <c:pt idx="25">
                  <c:v>101.51612244473819</c:v>
                </c:pt>
                <c:pt idx="26">
                  <c:v>101.66540940359424</c:v>
                </c:pt>
                <c:pt idx="27">
                  <c:v>101.81144051952532</c:v>
                </c:pt>
                <c:pt idx="28">
                  <c:v>101.95500545311283</c:v>
                </c:pt>
                <c:pt idx="29">
                  <c:v>102.09779340500087</c:v>
                </c:pt>
                <c:pt idx="30">
                  <c:v>102.24288931119425</c:v>
                </c:pt>
                <c:pt idx="31">
                  <c:v>102.39547592518312</c:v>
                </c:pt>
                <c:pt idx="32">
                  <c:v>102.56379655346294</c:v>
                </c:pt>
                <c:pt idx="33">
                  <c:v>102.76043097316983</c:v>
                </c:pt>
                <c:pt idx="34">
                  <c:v>103.00392361509924</c:v>
                </c:pt>
                <c:pt idx="35">
                  <c:v>103.3207734217289</c:v>
                </c:pt>
                <c:pt idx="36">
                  <c:v>103.7477441301413</c:v>
                </c:pt>
                <c:pt idx="37">
                  <c:v>104.33437893450082</c:v>
                </c:pt>
                <c:pt idx="38">
                  <c:v>105.14550479664948</c:v>
                </c:pt>
                <c:pt idx="39">
                  <c:v>106.26339472626809</c:v>
                </c:pt>
                <c:pt idx="40">
                  <c:v>107.78913391402267</c:v>
                </c:pt>
                <c:pt idx="41">
                  <c:v>109.8426284730137</c:v>
                </c:pt>
                <c:pt idx="42">
                  <c:v>112.56063186227584</c:v>
                </c:pt>
                <c:pt idx="43">
                  <c:v>116.09217639016333</c:v>
                </c:pt>
                <c:pt idx="44">
                  <c:v>120.59091707145325</c:v>
                </c:pt>
                <c:pt idx="45">
                  <c:v>126.20414535464269</c:v>
                </c:pt>
                <c:pt idx="46">
                  <c:v>133.05861554523651</c:v>
                </c:pt>
                <c:pt idx="47">
                  <c:v>141.24382152778304</c:v>
                </c:pt>
                <c:pt idx="48">
                  <c:v>150.79388169447179</c:v>
                </c:pt>
                <c:pt idx="49">
                  <c:v>161.66949339549441</c:v>
                </c:pt>
                <c:pt idx="50">
                  <c:v>173.74079242738722</c:v>
                </c:pt>
                <c:pt idx="51">
                  <c:v>186.76862312876659</c:v>
                </c:pt>
                <c:pt idx="52">
                  <c:v>200.3728927652183</c:v>
                </c:pt>
                <c:pt idx="53">
                  <c:v>213.96270463147127</c:v>
                </c:pt>
                <c:pt idx="54">
                  <c:v>226.59951373501605</c:v>
                </c:pt>
                <c:pt idx="55">
                  <c:v>236.81225799772412</c:v>
                </c:pt>
                <c:pt idx="56">
                  <c:v>242.51484162570623</c:v>
                </c:pt>
                <c:pt idx="57">
                  <c:v>241.31640112085537</c:v>
                </c:pt>
                <c:pt idx="58">
                  <c:v>231.4299907604227</c:v>
                </c:pt>
                <c:pt idx="59">
                  <c:v>212.90571003035473</c:v>
                </c:pt>
                <c:pt idx="60">
                  <c:v>188.33980498277222</c:v>
                </c:pt>
                <c:pt idx="61">
                  <c:v>162.25639102662942</c:v>
                </c:pt>
                <c:pt idx="62">
                  <c:v>139.29932989844156</c:v>
                </c:pt>
                <c:pt idx="63">
                  <c:v>122.40326634813312</c:v>
                </c:pt>
                <c:pt idx="64">
                  <c:v>112.12668376852331</c:v>
                </c:pt>
                <c:pt idx="65">
                  <c:v>107.31086781760303</c:v>
                </c:pt>
                <c:pt idx="66">
                  <c:v>106.27459938148276</c:v>
                </c:pt>
                <c:pt idx="67">
                  <c:v>107.69004460055639</c:v>
                </c:pt>
                <c:pt idx="68">
                  <c:v>110.85435813912966</c:v>
                </c:pt>
                <c:pt idx="69">
                  <c:v>115.55819522045169</c:v>
                </c:pt>
                <c:pt idx="70">
                  <c:v>121.84476843917253</c:v>
                </c:pt>
                <c:pt idx="71">
                  <c:v>129.81542169683695</c:v>
                </c:pt>
                <c:pt idx="72">
                  <c:v>139.50477955883684</c:v>
                </c:pt>
                <c:pt idx="73">
                  <c:v>150.79612794751739</c:v>
                </c:pt>
                <c:pt idx="74">
                  <c:v>163.33974586448227</c:v>
                </c:pt>
                <c:pt idx="75">
                  <c:v>176.43369154075697</c:v>
                </c:pt>
                <c:pt idx="76">
                  <c:v>188.8405106742361</c:v>
                </c:pt>
                <c:pt idx="77">
                  <c:v>198.60879129582366</c:v>
                </c:pt>
                <c:pt idx="78">
                  <c:v>203.16607728308506</c:v>
                </c:pt>
                <c:pt idx="79">
                  <c:v>200.04890930341938</c:v>
                </c:pt>
                <c:pt idx="80">
                  <c:v>188.26440474929038</c:v>
                </c:pt>
                <c:pt idx="81">
                  <c:v>169.46730765818558</c:v>
                </c:pt>
                <c:pt idx="82">
                  <c:v>147.76842566676731</c:v>
                </c:pt>
                <c:pt idx="83">
                  <c:v>127.91027461470291</c:v>
                </c:pt>
                <c:pt idx="84">
                  <c:v>113.06446618278856</c:v>
                </c:pt>
                <c:pt idx="85">
                  <c:v>103.87109919227329</c:v>
                </c:pt>
                <c:pt idx="86">
                  <c:v>99.101394396347828</c:v>
                </c:pt>
                <c:pt idx="87">
                  <c:v>96.984634208169695</c:v>
                </c:pt>
                <c:pt idx="88">
                  <c:v>96.133021043558202</c:v>
                </c:pt>
                <c:pt idx="89">
                  <c:v>95.769973252047208</c:v>
                </c:pt>
                <c:pt idx="90">
                  <c:v>95.56149684627249</c:v>
                </c:pt>
                <c:pt idx="91">
                  <c:v>95.393645450670149</c:v>
                </c:pt>
                <c:pt idx="92">
                  <c:v>95.235053123623302</c:v>
                </c:pt>
                <c:pt idx="93">
                  <c:v>95.078673723505531</c:v>
                </c:pt>
                <c:pt idx="94">
                  <c:v>94.923208678985333</c:v>
                </c:pt>
                <c:pt idx="95">
                  <c:v>94.768497439621257</c:v>
                </c:pt>
                <c:pt idx="96">
                  <c:v>94.614655328631045</c:v>
                </c:pt>
                <c:pt idx="97">
                  <c:v>94.462057339041309</c:v>
                </c:pt>
                <c:pt idx="98">
                  <c:v>94.311584925773204</c:v>
                </c:pt>
                <c:pt idx="99">
                  <c:v>94.165118349577398</c:v>
                </c:pt>
                <c:pt idx="100">
                  <c:v>94.026377009054855</c:v>
                </c:pt>
                <c:pt idx="101">
                  <c:v>93.902210018083693</c:v>
                </c:pt>
                <c:pt idx="102">
                  <c:v>93.80434383964716</c:v>
                </c:pt>
                <c:pt idx="103">
                  <c:v>93.751366031278906</c:v>
                </c:pt>
                <c:pt idx="104">
                  <c:v>93.770347820265229</c:v>
                </c:pt>
                <c:pt idx="105">
                  <c:v>93.897035369999145</c:v>
                </c:pt>
                <c:pt idx="106">
                  <c:v>94.173098449609896</c:v>
                </c:pt>
                <c:pt idx="107">
                  <c:v>94.638658936804234</c:v>
                </c:pt>
                <c:pt idx="108">
                  <c:v>95.318359988317596</c:v>
                </c:pt>
                <c:pt idx="109">
                  <c:v>96.20006189230331</c:v>
                </c:pt>
                <c:pt idx="110">
                  <c:v>97.208559411296875</c:v>
                </c:pt>
                <c:pt idx="111">
                  <c:v>98.185033875783191</c:v>
                </c:pt>
                <c:pt idx="112">
                  <c:v>98.894580988817907</c:v>
                </c:pt>
                <c:pt idx="113">
                  <c:v>99.085760050700074</c:v>
                </c:pt>
                <c:pt idx="114">
                  <c:v>98.59871218197587</c:v>
                </c:pt>
                <c:pt idx="115">
                  <c:v>97.467155003648813</c:v>
                </c:pt>
                <c:pt idx="116">
                  <c:v>95.933654780509031</c:v>
                </c:pt>
                <c:pt idx="117">
                  <c:v>94.346142157234922</c:v>
                </c:pt>
                <c:pt idx="118">
                  <c:v>92.998724309505249</c:v>
                </c:pt>
                <c:pt idx="119">
                  <c:v>92.025503369993061</c:v>
                </c:pt>
                <c:pt idx="120">
                  <c:v>91.402951765179409</c:v>
                </c:pt>
                <c:pt idx="121">
                  <c:v>91.0260015618056</c:v>
                </c:pt>
                <c:pt idx="122">
                  <c:v>90.785897088588428</c:v>
                </c:pt>
                <c:pt idx="123">
                  <c:v>90.608164030003906</c:v>
                </c:pt>
                <c:pt idx="124">
                  <c:v>90.45412005554391</c:v>
                </c:pt>
                <c:pt idx="125">
                  <c:v>90.307780537180207</c:v>
                </c:pt>
                <c:pt idx="126">
                  <c:v>90.16378140912785</c:v>
                </c:pt>
                <c:pt idx="127">
                  <c:v>90.020679730603078</c:v>
                </c:pt>
                <c:pt idx="128">
                  <c:v>89.87828926179948</c:v>
                </c:pt>
                <c:pt idx="129">
                  <c:v>89.737047888154834</c:v>
                </c:pt>
                <c:pt idx="130">
                  <c:v>89.598457255580826</c:v>
                </c:pt>
                <c:pt idx="131">
                  <c:v>89.466627987119992</c:v>
                </c:pt>
                <c:pt idx="132">
                  <c:v>89.351531736002514</c:v>
                </c:pt>
                <c:pt idx="133">
                  <c:v>89.274483977723222</c:v>
                </c:pt>
                <c:pt idx="134">
                  <c:v>89.275023677867608</c:v>
                </c:pt>
                <c:pt idx="135">
                  <c:v>89.414969631212045</c:v>
                </c:pt>
                <c:pt idx="136">
                  <c:v>89.770445795273815</c:v>
                </c:pt>
                <c:pt idx="137">
                  <c:v>90.399939040888881</c:v>
                </c:pt>
                <c:pt idx="138">
                  <c:v>91.284811871624186</c:v>
                </c:pt>
                <c:pt idx="139">
                  <c:v>92.266534871809185</c:v>
                </c:pt>
                <c:pt idx="140">
                  <c:v>93.040943513054287</c:v>
                </c:pt>
                <c:pt idx="141">
                  <c:v>93.266979530898709</c:v>
                </c:pt>
                <c:pt idx="142">
                  <c:v>92.762065641594106</c:v>
                </c:pt>
                <c:pt idx="143">
                  <c:v>91.641844397763734</c:v>
                </c:pt>
                <c:pt idx="144">
                  <c:v>90.265723057236301</c:v>
                </c:pt>
                <c:pt idx="145">
                  <c:v>89.018295696198564</c:v>
                </c:pt>
                <c:pt idx="146">
                  <c:v>88.111764372125961</c:v>
                </c:pt>
                <c:pt idx="147">
                  <c:v>87.55021024845297</c:v>
                </c:pt>
                <c:pt idx="148">
                  <c:v>87.225042925033947</c:v>
                </c:pt>
                <c:pt idx="149">
                  <c:v>87.021783227291422</c:v>
                </c:pt>
                <c:pt idx="150">
                  <c:v>86.867757897287547</c:v>
                </c:pt>
                <c:pt idx="151">
                  <c:v>86.729632494115407</c:v>
                </c:pt>
                <c:pt idx="152">
                  <c:v>86.595684268202717</c:v>
                </c:pt>
                <c:pt idx="153">
                  <c:v>86.462652862129829</c:v>
                </c:pt>
                <c:pt idx="154">
                  <c:v>86.329794654006164</c:v>
                </c:pt>
                <c:pt idx="155">
                  <c:v>86.196952586480535</c:v>
                </c:pt>
                <c:pt idx="156">
                  <c:v>86.064080070710645</c:v>
                </c:pt>
                <c:pt idx="157">
                  <c:v>85.931149340924762</c:v>
                </c:pt>
                <c:pt idx="158">
                  <c:v>85.798137498358471</c:v>
                </c:pt>
                <c:pt idx="159">
                  <c:v>85.665024802241518</c:v>
                </c:pt>
                <c:pt idx="160">
                  <c:v>85.531794448700253</c:v>
                </c:pt>
                <c:pt idx="161">
                  <c:v>85.398432454060057</c:v>
                </c:pt>
                <c:pt idx="162">
                  <c:v>85.264927509253027</c:v>
                </c:pt>
                <c:pt idx="163">
                  <c:v>85.131270803524856</c:v>
                </c:pt>
                <c:pt idx="164">
                  <c:v>84.997455826089748</c:v>
                </c:pt>
                <c:pt idx="165">
                  <c:v>84.863478154213865</c:v>
                </c:pt>
                <c:pt idx="166">
                  <c:v>84.729335235153627</c:v>
                </c:pt>
                <c:pt idx="167">
                  <c:v>84.59502616819826</c:v>
                </c:pt>
                <c:pt idx="168">
                  <c:v>84.460551491883152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97.531424839549373</c:v>
                </c:pt>
                <c:pt idx="2">
                  <c:v>97.694379796476767</c:v>
                </c:pt>
                <c:pt idx="3">
                  <c:v>97.85818517020077</c:v>
                </c:pt>
                <c:pt idx="4">
                  <c:v>98.022840795267911</c:v>
                </c:pt>
                <c:pt idx="5">
                  <c:v>98.188338606258355</c:v>
                </c:pt>
                <c:pt idx="6">
                  <c:v>98.354661228458113</c:v>
                </c:pt>
                <c:pt idx="7">
                  <c:v>98.521780411452838</c:v>
                </c:pt>
                <c:pt idx="8">
                  <c:v>98.689655299382466</c:v>
                </c:pt>
                <c:pt idx="9">
                  <c:v>98.858230534150721</c:v>
                </c:pt>
                <c:pt idx="10">
                  <c:v>99.027434191332659</c:v>
                </c:pt>
                <c:pt idx="11">
                  <c:v>99.197175553019846</c:v>
                </c:pt>
                <c:pt idx="12">
                  <c:v>99.367342727540077</c:v>
                </c:pt>
                <c:pt idx="13">
                  <c:v>99.537800133033699</c:v>
                </c:pt>
                <c:pt idx="14">
                  <c:v>99.708385870383381</c:v>
                </c:pt>
                <c:pt idx="15">
                  <c:v>99.87890902106048</c:v>
                </c:pt>
                <c:pt idx="16">
                  <c:v>100.04914691708689</c:v>
                </c:pt>
                <c:pt idx="17">
                  <c:v>100.21884244344302</c:v>
                </c:pt>
                <c:pt idx="18">
                  <c:v>100.38770144767983</c:v>
                </c:pt>
                <c:pt idx="19">
                  <c:v>100.55539034686166</c:v>
                </c:pt>
                <c:pt idx="20">
                  <c:v>100.72153403772248</c:v>
                </c:pt>
                <c:pt idx="21">
                  <c:v>100.88571423128673</c:v>
                </c:pt>
                <c:pt idx="22">
                  <c:v>101.04746834715928</c:v>
                </c:pt>
                <c:pt idx="23">
                  <c:v>101.20628911395248</c:v>
                </c:pt>
                <c:pt idx="24">
                  <c:v>101.36162502937117</c:v>
                </c:pt>
                <c:pt idx="25">
                  <c:v>101.5128818346288</c:v>
                </c:pt>
                <c:pt idx="26">
                  <c:v>101.6594251513221</c:v>
                </c:pt>
                <c:pt idx="27">
                  <c:v>101.80058441291995</c:v>
                </c:pt>
                <c:pt idx="28">
                  <c:v>101.93565819611786</c:v>
                </c:pt>
                <c:pt idx="29">
                  <c:v>102.06392101844966</c:v>
                </c:pt>
                <c:pt idx="30">
                  <c:v>102.18463161742611</c:v>
                </c:pt>
                <c:pt idx="31">
                  <c:v>102.29704266376619</c:v>
                </c:pt>
                <c:pt idx="32">
                  <c:v>102.40041178887274</c:v>
                </c:pt>
                <c:pt idx="33">
                  <c:v>102.49401372778013</c:v>
                </c:pt>
                <c:pt idx="34">
                  <c:v>102.57715329790172</c:v>
                </c:pt>
                <c:pt idx="35">
                  <c:v>102.64917885670596</c:v>
                </c:pt>
                <c:pt idx="36">
                  <c:v>102.70949581443051</c:v>
                </c:pt>
                <c:pt idx="37">
                  <c:v>102.75757972780093</c:v>
                </c:pt>
                <c:pt idx="38">
                  <c:v>102.79298847367363</c:v>
                </c:pt>
                <c:pt idx="39">
                  <c:v>102.81537300252539</c:v>
                </c:pt>
                <c:pt idx="40">
                  <c:v>102.82448620370181</c:v>
                </c:pt>
                <c:pt idx="41">
                  <c:v>102.82018947764016</c:v>
                </c:pt>
                <c:pt idx="42">
                  <c:v>102.80245670229874</c:v>
                </c:pt>
                <c:pt idx="43">
                  <c:v>102.77137539625743</c:v>
                </c:pt>
                <c:pt idx="44">
                  <c:v>102.72714501144668</c:v>
                </c:pt>
                <c:pt idx="45">
                  <c:v>102.67007242456563</c:v>
                </c:pt>
                <c:pt idx="46">
                  <c:v>102.60056482765954</c:v>
                </c:pt>
                <c:pt idx="47">
                  <c:v>102.51912033522413</c:v>
                </c:pt>
                <c:pt idx="48">
                  <c:v>102.42631671929524</c:v>
                </c:pt>
                <c:pt idx="49">
                  <c:v>102.32279874938011</c:v>
                </c:pt>
                <c:pt idx="50">
                  <c:v>102.20926464776798</c:v>
                </c:pt>
                <c:pt idx="51">
                  <c:v>102.08645217271106</c:v>
                </c:pt>
                <c:pt idx="52">
                  <c:v>101.95512481490233</c:v>
                </c:pt>
                <c:pt idx="53">
                  <c:v>101.81605854147429</c:v>
                </c:pt>
                <c:pt idx="54">
                  <c:v>101.67002945269776</c:v>
                </c:pt>
                <c:pt idx="55">
                  <c:v>101.51780263657658</c:v>
                </c:pt>
                <c:pt idx="56">
                  <c:v>101.36012242236696</c:v>
                </c:pt>
                <c:pt idx="57">
                  <c:v>101.19770415170781</c:v>
                </c:pt>
                <c:pt idx="58">
                  <c:v>101.03122751036479</c:v>
                </c:pt>
                <c:pt idx="59">
                  <c:v>100.86133139802712</c:v>
                </c:pt>
                <c:pt idx="60">
                  <c:v>100.68861026021202</c:v>
                </c:pt>
                <c:pt idx="61">
                  <c:v>100.51361176590825</c:v>
                </c:pt>
                <c:pt idx="62">
                  <c:v>100.33683568685034</c:v>
                </c:pt>
                <c:pt idx="63">
                  <c:v>100.15873381818756</c:v>
                </c:pt>
                <c:pt idx="64">
                  <c:v>99.979710774210602</c:v>
                </c:pt>
                <c:pt idx="65">
                  <c:v>99.800125494862471</c:v>
                </c:pt>
                <c:pt idx="66">
                  <c:v>99.620293307072131</c:v>
                </c:pt>
                <c:pt idx="67">
                  <c:v>99.440488397676148</c:v>
                </c:pt>
                <c:pt idx="68">
                  <c:v>99.260946570205633</c:v>
                </c:pt>
                <c:pt idx="69">
                  <c:v>99.08186817473586</c:v>
                </c:pt>
                <c:pt idx="70">
                  <c:v>98.903421117217789</c:v>
                </c:pt>
                <c:pt idx="71">
                  <c:v>98.725743871411495</c:v>
                </c:pt>
                <c:pt idx="72">
                  <c:v>98.548948432127034</c:v>
                </c:pt>
                <c:pt idx="73">
                  <c:v>98.373123162583539</c:v>
                </c:pt>
                <c:pt idx="74">
                  <c:v>98.198335501117683</c:v>
                </c:pt>
                <c:pt idx="75">
                  <c:v>98.024634503144568</c:v>
                </c:pt>
                <c:pt idx="76">
                  <c:v>97.852053203229588</c:v>
                </c:pt>
                <c:pt idx="77">
                  <c:v>97.680610789472937</c:v>
                </c:pt>
                <c:pt idx="78">
                  <c:v>97.510314588280735</c:v>
                </c:pt>
                <c:pt idx="79">
                  <c:v>97.341161862168121</c:v>
                </c:pt>
                <c:pt idx="80">
                  <c:v>97.17314142668431</c:v>
                </c:pt>
                <c:pt idx="81">
                  <c:v>97.006235095038932</c:v>
                </c:pt>
                <c:pt idx="82">
                  <c:v>96.840418960708433</c:v>
                </c:pt>
                <c:pt idx="83">
                  <c:v>96.67566452935408</c:v>
                </c:pt>
                <c:pt idx="84">
                  <c:v>96.511939711923986</c:v>
                </c:pt>
                <c:pt idx="85">
                  <c:v>96.349209690952648</c:v>
                </c:pt>
                <c:pt idx="86">
                  <c:v>96.187437671909521</c:v>
                </c:pt>
                <c:pt idx="87">
                  <c:v>96.026585531061741</c:v>
                </c:pt>
                <c:pt idx="88">
                  <c:v>95.866614370776787</c:v>
                </c:pt>
                <c:pt idx="89">
                  <c:v>95.707484992543471</c:v>
                </c:pt>
                <c:pt idx="90">
                  <c:v>95.549158297284961</c:v>
                </c:pt>
                <c:pt idx="91">
                  <c:v>95.391595621802239</c:v>
                </c:pt>
                <c:pt idx="92">
                  <c:v>95.234759019446159</c:v>
                </c:pt>
                <c:pt idx="93">
                  <c:v>95.078611492393108</c:v>
                </c:pt>
                <c:pt idx="94">
                  <c:v>94.923117182200698</c:v>
                </c:pt>
                <c:pt idx="95">
                  <c:v>94.768241524657327</c:v>
                </c:pt>
                <c:pt idx="96">
                  <c:v>94.613951374319058</c:v>
                </c:pt>
                <c:pt idx="97">
                  <c:v>94.46021510354862</c:v>
                </c:pt>
                <c:pt idx="98">
                  <c:v>94.307002680336581</c:v>
                </c:pt>
                <c:pt idx="99">
                  <c:v>94.154285728693438</c:v>
                </c:pt>
                <c:pt idx="100">
                  <c:v>94.002037574948645</c:v>
                </c:pt>
                <c:pt idx="101">
                  <c:v>93.850233282876786</c:v>
                </c:pt>
                <c:pt idx="102">
                  <c:v>93.698849680189326</c:v>
                </c:pt>
                <c:pt idx="103">
                  <c:v>93.547865378573206</c:v>
                </c:pt>
                <c:pt idx="104">
                  <c:v>93.397260789126605</c:v>
                </c:pt>
                <c:pt idx="105">
                  <c:v>93.247018134726346</c:v>
                </c:pt>
                <c:pt idx="106">
                  <c:v>93.097121460558967</c:v>
                </c:pt>
                <c:pt idx="107">
                  <c:v>92.947556643750445</c:v>
                </c:pt>
                <c:pt idx="108">
                  <c:v>92.798311402734157</c:v>
                </c:pt>
                <c:pt idx="109">
                  <c:v>92.649375306696655</c:v>
                </c:pt>
                <c:pt idx="110">
                  <c:v>92.500739785131131</c:v>
                </c:pt>
                <c:pt idx="111">
                  <c:v>92.352398137204275</c:v>
                </c:pt>
                <c:pt idx="112">
                  <c:v>92.204345540302711</c:v>
                </c:pt>
                <c:pt idx="113">
                  <c:v>92.056579056763439</c:v>
                </c:pt>
                <c:pt idx="114">
                  <c:v>91.90909763741314</c:v>
                </c:pt>
                <c:pt idx="115">
                  <c:v>91.761902120143489</c:v>
                </c:pt>
                <c:pt idx="116">
                  <c:v>91.61499522133829</c:v>
                </c:pt>
                <c:pt idx="117">
                  <c:v>91.468381517556409</c:v>
                </c:pt>
                <c:pt idx="118">
                  <c:v>91.322067414469501</c:v>
                </c:pt>
                <c:pt idx="119">
                  <c:v>91.176061099681831</c:v>
                </c:pt>
                <c:pt idx="120">
                  <c:v>91.030372475740904</c:v>
                </c:pt>
                <c:pt idx="121">
                  <c:v>90.88501306941609</c:v>
                </c:pt>
                <c:pt idx="122">
                  <c:v>90.739995913215196</c:v>
                </c:pt>
                <c:pt idx="123">
                  <c:v>90.595335395168775</c:v>
                </c:pt>
                <c:pt idx="124">
                  <c:v>90.451047073184668</c:v>
                </c:pt>
                <c:pt idx="125">
                  <c:v>90.307147450807847</c:v>
                </c:pt>
                <c:pt idx="126">
                  <c:v>90.163653712056686</c:v>
                </c:pt>
                <c:pt idx="127">
                  <c:v>90.020583414178731</c:v>
                </c:pt>
                <c:pt idx="128">
                  <c:v>89.877954138697532</c:v>
                </c:pt>
                <c:pt idx="129">
                  <c:v>89.73578310300087</c:v>
                </c:pt>
                <c:pt idx="130">
                  <c:v>89.594086736913837</c:v>
                </c:pt>
                <c:pt idx="131">
                  <c:v>89.452880231140995</c:v>
                </c:pt>
                <c:pt idx="132">
                  <c:v>89.312177067030873</c:v>
                </c:pt>
                <c:pt idx="133">
                  <c:v>89.171988539665691</c:v>
                </c:pt>
                <c:pt idx="134">
                  <c:v>89.032323288615373</c:v>
                </c:pt>
                <c:pt idx="135">
                  <c:v>88.89318685260406</c:v>
                </c:pt>
                <c:pt idx="136">
                  <c:v>88.754581265591611</c:v>
                </c:pt>
                <c:pt idx="137">
                  <c:v>88.616504712163064</c:v>
                </c:pt>
                <c:pt idx="138">
                  <c:v>88.478951259473376</c:v>
                </c:pt>
                <c:pt idx="139">
                  <c:v>88.341910681210436</c:v>
                </c:pt>
                <c:pt idx="140">
                  <c:v>88.205368386103828</c:v>
                </c:pt>
                <c:pt idx="141">
                  <c:v>88.069305459514197</c:v>
                </c:pt>
                <c:pt idx="142">
                  <c:v>87.933698821795929</c:v>
                </c:pt>
                <c:pt idx="143">
                  <c:v>87.798521501738321</c:v>
                </c:pt>
                <c:pt idx="144">
                  <c:v>87.663743017839892</c:v>
                </c:pt>
                <c:pt idx="145">
                  <c:v>87.529329854879236</c:v>
                </c:pt>
                <c:pt idx="146">
                  <c:v>87.395246018622004</c:v>
                </c:pt>
                <c:pt idx="147">
                  <c:v>87.26145364791256</c:v>
                </c:pt>
                <c:pt idx="148">
                  <c:v>87.127913661102212</c:v>
                </c:pt>
                <c:pt idx="149">
                  <c:v>86.994586412908362</c:v>
                </c:pt>
                <c:pt idx="150">
                  <c:v>86.861432338390472</c:v>
                </c:pt>
                <c:pt idx="151">
                  <c:v>86.728412562645389</c:v>
                </c:pt>
                <c:pt idx="152">
                  <c:v>86.595489457839378</c:v>
                </c:pt>
                <c:pt idx="153">
                  <c:v>86.462627133000467</c:v>
                </c:pt>
                <c:pt idx="154">
                  <c:v>86.329791846249179</c:v>
                </c:pt>
                <c:pt idx="155">
                  <c:v>86.196952333509444</c:v>
                </c:pt>
                <c:pt idx="156">
                  <c:v>86.064080051905734</c:v>
                </c:pt>
                <c:pt idx="157">
                  <c:v>85.931149339772062</c:v>
                </c:pt>
                <c:pt idx="158">
                  <c:v>85.798137498300235</c:v>
                </c:pt>
                <c:pt idx="159">
                  <c:v>85.665024802239088</c:v>
                </c:pt>
                <c:pt idx="160">
                  <c:v>85.531794448700168</c:v>
                </c:pt>
                <c:pt idx="161">
                  <c:v>85.398432454060057</c:v>
                </c:pt>
                <c:pt idx="162">
                  <c:v>85.264927509253027</c:v>
                </c:pt>
                <c:pt idx="163">
                  <c:v>85.131270803524856</c:v>
                </c:pt>
                <c:pt idx="164">
                  <c:v>84.997455826089748</c:v>
                </c:pt>
                <c:pt idx="165">
                  <c:v>84.863478154213865</c:v>
                </c:pt>
                <c:pt idx="166">
                  <c:v>84.729335235153627</c:v>
                </c:pt>
                <c:pt idx="167">
                  <c:v>84.59502616819826</c:v>
                </c:pt>
                <c:pt idx="168">
                  <c:v>84.460551491883152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103.29</c:v>
                </c:pt>
                <c:pt idx="1">
                  <c:v>100.032</c:v>
                </c:pt>
                <c:pt idx="2">
                  <c:v>100.339</c:v>
                </c:pt>
                <c:pt idx="3">
                  <c:v>102.48399999999999</c:v>
                </c:pt>
                <c:pt idx="4">
                  <c:v>99.774000000000001</c:v>
                </c:pt>
                <c:pt idx="5">
                  <c:v>99.71</c:v>
                </c:pt>
                <c:pt idx="6">
                  <c:v>101.548</c:v>
                </c:pt>
                <c:pt idx="7">
                  <c:v>100.613</c:v>
                </c:pt>
                <c:pt idx="8">
                  <c:v>100.565</c:v>
                </c:pt>
                <c:pt idx="9">
                  <c:v>101.79</c:v>
                </c:pt>
                <c:pt idx="10">
                  <c:v>100.129</c:v>
                </c:pt>
                <c:pt idx="11">
                  <c:v>100.01600000000001</c:v>
                </c:pt>
                <c:pt idx="12">
                  <c:v>99.951999999999998</c:v>
                </c:pt>
                <c:pt idx="13">
                  <c:v>99.370999999999995</c:v>
                </c:pt>
                <c:pt idx="14">
                  <c:v>101.855</c:v>
                </c:pt>
                <c:pt idx="15">
                  <c:v>100.258</c:v>
                </c:pt>
                <c:pt idx="16">
                  <c:v>100.40300000000001</c:v>
                </c:pt>
                <c:pt idx="17">
                  <c:v>100.645</c:v>
                </c:pt>
                <c:pt idx="18">
                  <c:v>100.661</c:v>
                </c:pt>
                <c:pt idx="19">
                  <c:v>100.661</c:v>
                </c:pt>
                <c:pt idx="20">
                  <c:v>100.161</c:v>
                </c:pt>
                <c:pt idx="21">
                  <c:v>99.870999999999995</c:v>
                </c:pt>
                <c:pt idx="22">
                  <c:v>99.644999999999996</c:v>
                </c:pt>
                <c:pt idx="23">
                  <c:v>100.145</c:v>
                </c:pt>
                <c:pt idx="24">
                  <c:v>101.581</c:v>
                </c:pt>
                <c:pt idx="25">
                  <c:v>102.468</c:v>
                </c:pt>
                <c:pt idx="26">
                  <c:v>100.758</c:v>
                </c:pt>
                <c:pt idx="27">
                  <c:v>101.48399999999999</c:v>
                </c:pt>
                <c:pt idx="28">
                  <c:v>102.774</c:v>
                </c:pt>
                <c:pt idx="29">
                  <c:v>101.919</c:v>
                </c:pt>
                <c:pt idx="30">
                  <c:v>103.339</c:v>
                </c:pt>
                <c:pt idx="31">
                  <c:v>102.59699999999999</c:v>
                </c:pt>
                <c:pt idx="32">
                  <c:v>101.09699999999999</c:v>
                </c:pt>
                <c:pt idx="33">
                  <c:v>102.968</c:v>
                </c:pt>
                <c:pt idx="34">
                  <c:v>103.419</c:v>
                </c:pt>
                <c:pt idx="35">
                  <c:v>102.194</c:v>
                </c:pt>
                <c:pt idx="36">
                  <c:v>102.952</c:v>
                </c:pt>
                <c:pt idx="37">
                  <c:v>105.839</c:v>
                </c:pt>
                <c:pt idx="38">
                  <c:v>103.726</c:v>
                </c:pt>
                <c:pt idx="39">
                  <c:v>106.98399999999999</c:v>
                </c:pt>
                <c:pt idx="40">
                  <c:v>106.645</c:v>
                </c:pt>
                <c:pt idx="41">
                  <c:v>109.048</c:v>
                </c:pt>
                <c:pt idx="42">
                  <c:v>110.258</c:v>
                </c:pt>
                <c:pt idx="43">
                  <c:v>112.82299999999999</c:v>
                </c:pt>
                <c:pt idx="44">
                  <c:v>118.82299999999999</c:v>
                </c:pt>
                <c:pt idx="45">
                  <c:v>124.242</c:v>
                </c:pt>
                <c:pt idx="46">
                  <c:v>133.64500000000001</c:v>
                </c:pt>
                <c:pt idx="47">
                  <c:v>145.161</c:v>
                </c:pt>
                <c:pt idx="48">
                  <c:v>158.80600000000001</c:v>
                </c:pt>
                <c:pt idx="49">
                  <c:v>170.29</c:v>
                </c:pt>
                <c:pt idx="50">
                  <c:v>187.79</c:v>
                </c:pt>
                <c:pt idx="51">
                  <c:v>200.67699999999999</c:v>
                </c:pt>
                <c:pt idx="52">
                  <c:v>211.24199999999999</c:v>
                </c:pt>
                <c:pt idx="53">
                  <c:v>218.935</c:v>
                </c:pt>
                <c:pt idx="54">
                  <c:v>224.79</c:v>
                </c:pt>
                <c:pt idx="55">
                  <c:v>228.887</c:v>
                </c:pt>
                <c:pt idx="56">
                  <c:v>229.226</c:v>
                </c:pt>
                <c:pt idx="57">
                  <c:v>226.887</c:v>
                </c:pt>
                <c:pt idx="58">
                  <c:v>223.48400000000001</c:v>
                </c:pt>
                <c:pt idx="59">
                  <c:v>212.62899999999999</c:v>
                </c:pt>
                <c:pt idx="60">
                  <c:v>196.839</c:v>
                </c:pt>
                <c:pt idx="61">
                  <c:v>168.952</c:v>
                </c:pt>
                <c:pt idx="62">
                  <c:v>134.41900000000001</c:v>
                </c:pt>
                <c:pt idx="63">
                  <c:v>111.17700000000001</c:v>
                </c:pt>
                <c:pt idx="64">
                  <c:v>104.258</c:v>
                </c:pt>
                <c:pt idx="65">
                  <c:v>105</c:v>
                </c:pt>
                <c:pt idx="66">
                  <c:v>106.968</c:v>
                </c:pt>
                <c:pt idx="67">
                  <c:v>110.548</c:v>
                </c:pt>
                <c:pt idx="68">
                  <c:v>115.161</c:v>
                </c:pt>
                <c:pt idx="69">
                  <c:v>123.59699999999999</c:v>
                </c:pt>
                <c:pt idx="70">
                  <c:v>132.339</c:v>
                </c:pt>
                <c:pt idx="71">
                  <c:v>144.69399999999999</c:v>
                </c:pt>
                <c:pt idx="72">
                  <c:v>154.48400000000001</c:v>
                </c:pt>
                <c:pt idx="73">
                  <c:v>165.17699999999999</c:v>
                </c:pt>
                <c:pt idx="74">
                  <c:v>173.435</c:v>
                </c:pt>
                <c:pt idx="75">
                  <c:v>182.53200000000001</c:v>
                </c:pt>
                <c:pt idx="76">
                  <c:v>189.17699999999999</c:v>
                </c:pt>
                <c:pt idx="77">
                  <c:v>190.75800000000001</c:v>
                </c:pt>
                <c:pt idx="78">
                  <c:v>189.91900000000001</c:v>
                </c:pt>
                <c:pt idx="79">
                  <c:v>187.435</c:v>
                </c:pt>
                <c:pt idx="80">
                  <c:v>178.71</c:v>
                </c:pt>
                <c:pt idx="81">
                  <c:v>161.726</c:v>
                </c:pt>
                <c:pt idx="82">
                  <c:v>134.839</c:v>
                </c:pt>
                <c:pt idx="83">
                  <c:v>111.113</c:v>
                </c:pt>
                <c:pt idx="84">
                  <c:v>97.483999999999995</c:v>
                </c:pt>
                <c:pt idx="85">
                  <c:v>95.677000000000007</c:v>
                </c:pt>
                <c:pt idx="86">
                  <c:v>94.548000000000002</c:v>
                </c:pt>
                <c:pt idx="87">
                  <c:v>94.451999999999998</c:v>
                </c:pt>
                <c:pt idx="88">
                  <c:v>94.887</c:v>
                </c:pt>
                <c:pt idx="89">
                  <c:v>93.887</c:v>
                </c:pt>
                <c:pt idx="90">
                  <c:v>93.757999999999996</c:v>
                </c:pt>
                <c:pt idx="91">
                  <c:v>94.338999999999999</c:v>
                </c:pt>
                <c:pt idx="92">
                  <c:v>94.451999999999998</c:v>
                </c:pt>
                <c:pt idx="93">
                  <c:v>94.29</c:v>
                </c:pt>
                <c:pt idx="94">
                  <c:v>94.870999999999995</c:v>
                </c:pt>
                <c:pt idx="95">
                  <c:v>92.855000000000004</c:v>
                </c:pt>
                <c:pt idx="96">
                  <c:v>93.629000000000005</c:v>
                </c:pt>
                <c:pt idx="97">
                  <c:v>95.79</c:v>
                </c:pt>
                <c:pt idx="98">
                  <c:v>96.355000000000004</c:v>
                </c:pt>
                <c:pt idx="99">
                  <c:v>94.644999999999996</c:v>
                </c:pt>
                <c:pt idx="100">
                  <c:v>92.742000000000004</c:v>
                </c:pt>
                <c:pt idx="101">
                  <c:v>93.451999999999998</c:v>
                </c:pt>
                <c:pt idx="102">
                  <c:v>95.887</c:v>
                </c:pt>
                <c:pt idx="103">
                  <c:v>95.031999999999996</c:v>
                </c:pt>
                <c:pt idx="104">
                  <c:v>93.694000000000003</c:v>
                </c:pt>
                <c:pt idx="105">
                  <c:v>96.418999999999997</c:v>
                </c:pt>
                <c:pt idx="106">
                  <c:v>94.983999999999995</c:v>
                </c:pt>
                <c:pt idx="107">
                  <c:v>95.048000000000002</c:v>
                </c:pt>
                <c:pt idx="108">
                  <c:v>95.548000000000002</c:v>
                </c:pt>
                <c:pt idx="109">
                  <c:v>97</c:v>
                </c:pt>
                <c:pt idx="110">
                  <c:v>101.40300000000001</c:v>
                </c:pt>
                <c:pt idx="111">
                  <c:v>99.838999999999999</c:v>
                </c:pt>
                <c:pt idx="112">
                  <c:v>99.870999999999995</c:v>
                </c:pt>
                <c:pt idx="113">
                  <c:v>101.629</c:v>
                </c:pt>
                <c:pt idx="114">
                  <c:v>100.081</c:v>
                </c:pt>
                <c:pt idx="115">
                  <c:v>98.838999999999999</c:v>
                </c:pt>
                <c:pt idx="116">
                  <c:v>97.661000000000001</c:v>
                </c:pt>
                <c:pt idx="117">
                  <c:v>95.242000000000004</c:v>
                </c:pt>
                <c:pt idx="118">
                  <c:v>92.322999999999993</c:v>
                </c:pt>
                <c:pt idx="119">
                  <c:v>91.838999999999999</c:v>
                </c:pt>
                <c:pt idx="120">
                  <c:v>90.016000000000005</c:v>
                </c:pt>
                <c:pt idx="121">
                  <c:v>91.516000000000005</c:v>
                </c:pt>
                <c:pt idx="122">
                  <c:v>91.71</c:v>
                </c:pt>
                <c:pt idx="123">
                  <c:v>90.757999999999996</c:v>
                </c:pt>
                <c:pt idx="124">
                  <c:v>89.694000000000003</c:v>
                </c:pt>
                <c:pt idx="125">
                  <c:v>90.903000000000006</c:v>
                </c:pt>
                <c:pt idx="126">
                  <c:v>87.79</c:v>
                </c:pt>
                <c:pt idx="127">
                  <c:v>89.887</c:v>
                </c:pt>
                <c:pt idx="128">
                  <c:v>91.338999999999999</c:v>
                </c:pt>
                <c:pt idx="129">
                  <c:v>89.274000000000001</c:v>
                </c:pt>
                <c:pt idx="130">
                  <c:v>88.838999999999999</c:v>
                </c:pt>
                <c:pt idx="131">
                  <c:v>88.805999999999997</c:v>
                </c:pt>
                <c:pt idx="132">
                  <c:v>87.370999999999995</c:v>
                </c:pt>
                <c:pt idx="133">
                  <c:v>90.805999999999997</c:v>
                </c:pt>
                <c:pt idx="134">
                  <c:v>87.016000000000005</c:v>
                </c:pt>
                <c:pt idx="135">
                  <c:v>89.064999999999998</c:v>
                </c:pt>
                <c:pt idx="136">
                  <c:v>92.242000000000004</c:v>
                </c:pt>
                <c:pt idx="137">
                  <c:v>89.5</c:v>
                </c:pt>
                <c:pt idx="138">
                  <c:v>91.338999999999999</c:v>
                </c:pt>
                <c:pt idx="139">
                  <c:v>94.242000000000004</c:v>
                </c:pt>
                <c:pt idx="140">
                  <c:v>94.031999999999996</c:v>
                </c:pt>
                <c:pt idx="141">
                  <c:v>93.387</c:v>
                </c:pt>
                <c:pt idx="142">
                  <c:v>93.531999999999996</c:v>
                </c:pt>
                <c:pt idx="143">
                  <c:v>93.71</c:v>
                </c:pt>
                <c:pt idx="144">
                  <c:v>91.822999999999993</c:v>
                </c:pt>
                <c:pt idx="145">
                  <c:v>89.016000000000005</c:v>
                </c:pt>
                <c:pt idx="146">
                  <c:v>87.225999999999999</c:v>
                </c:pt>
                <c:pt idx="147">
                  <c:v>87.613</c:v>
                </c:pt>
                <c:pt idx="148">
                  <c:v>89.096999999999994</c:v>
                </c:pt>
                <c:pt idx="149">
                  <c:v>88.242000000000004</c:v>
                </c:pt>
                <c:pt idx="150">
                  <c:v>90.305999999999997</c:v>
                </c:pt>
                <c:pt idx="151">
                  <c:v>89.387</c:v>
                </c:pt>
                <c:pt idx="152">
                  <c:v>86.113</c:v>
                </c:pt>
                <c:pt idx="153">
                  <c:v>86.887</c:v>
                </c:pt>
                <c:pt idx="154">
                  <c:v>87.596999999999994</c:v>
                </c:pt>
                <c:pt idx="155">
                  <c:v>85.918999999999997</c:v>
                </c:pt>
                <c:pt idx="156">
                  <c:v>88.596999999999994</c:v>
                </c:pt>
                <c:pt idx="157">
                  <c:v>85.144999999999996</c:v>
                </c:pt>
                <c:pt idx="158">
                  <c:v>85.048000000000002</c:v>
                </c:pt>
                <c:pt idx="159">
                  <c:v>85.096999999999994</c:v>
                </c:pt>
                <c:pt idx="160">
                  <c:v>84.29</c:v>
                </c:pt>
                <c:pt idx="161">
                  <c:v>87.161000000000001</c:v>
                </c:pt>
                <c:pt idx="162">
                  <c:v>84.581000000000003</c:v>
                </c:pt>
                <c:pt idx="163">
                  <c:v>85.581000000000003</c:v>
                </c:pt>
                <c:pt idx="164">
                  <c:v>85.29</c:v>
                </c:pt>
                <c:pt idx="165">
                  <c:v>84.016000000000005</c:v>
                </c:pt>
                <c:pt idx="166">
                  <c:v>86.887</c:v>
                </c:pt>
                <c:pt idx="167">
                  <c:v>82.096999999999994</c:v>
                </c:pt>
                <c:pt idx="168">
                  <c:v>83.613</c:v>
                </c:pt>
                <c:pt idx="169">
                  <c:v>84.983999999999995</c:v>
                </c:pt>
                <c:pt idx="170">
                  <c:v>84.387</c:v>
                </c:pt>
                <c:pt idx="171">
                  <c:v>87.048000000000002</c:v>
                </c:pt>
                <c:pt idx="172">
                  <c:v>85.144999999999996</c:v>
                </c:pt>
                <c:pt idx="173">
                  <c:v>85.774000000000001</c:v>
                </c:pt>
                <c:pt idx="174">
                  <c:v>84.338999999999999</c:v>
                </c:pt>
                <c:pt idx="175">
                  <c:v>87.338999999999999</c:v>
                </c:pt>
                <c:pt idx="176">
                  <c:v>84.694000000000003</c:v>
                </c:pt>
                <c:pt idx="177">
                  <c:v>84.29</c:v>
                </c:pt>
                <c:pt idx="178">
                  <c:v>87.129000000000005</c:v>
                </c:pt>
                <c:pt idx="179">
                  <c:v>84.742000000000004</c:v>
                </c:pt>
                <c:pt idx="180">
                  <c:v>84.694000000000003</c:v>
                </c:pt>
                <c:pt idx="181">
                  <c:v>84.451999999999998</c:v>
                </c:pt>
                <c:pt idx="182">
                  <c:v>85.129000000000005</c:v>
                </c:pt>
                <c:pt idx="183">
                  <c:v>85.418999999999997</c:v>
                </c:pt>
                <c:pt idx="184">
                  <c:v>83.451999999999998</c:v>
                </c:pt>
                <c:pt idx="185">
                  <c:v>84.71</c:v>
                </c:pt>
                <c:pt idx="186">
                  <c:v>84.596999999999994</c:v>
                </c:pt>
                <c:pt idx="187">
                  <c:v>84.113</c:v>
                </c:pt>
                <c:pt idx="188">
                  <c:v>83.805999999999997</c:v>
                </c:pt>
                <c:pt idx="189">
                  <c:v>84.257999999999996</c:v>
                </c:pt>
                <c:pt idx="190">
                  <c:v>83.870999999999995</c:v>
                </c:pt>
                <c:pt idx="191">
                  <c:v>84.596999999999994</c:v>
                </c:pt>
                <c:pt idx="192">
                  <c:v>85.242000000000004</c:v>
                </c:pt>
                <c:pt idx="193">
                  <c:v>86.548000000000002</c:v>
                </c:pt>
                <c:pt idx="194">
                  <c:v>83.274000000000001</c:v>
                </c:pt>
                <c:pt idx="195">
                  <c:v>84.096999999999994</c:v>
                </c:pt>
                <c:pt idx="196">
                  <c:v>84.968000000000004</c:v>
                </c:pt>
                <c:pt idx="197">
                  <c:v>85.194000000000003</c:v>
                </c:pt>
                <c:pt idx="198">
                  <c:v>84.418999999999997</c:v>
                </c:pt>
                <c:pt idx="199">
                  <c:v>84.468000000000004</c:v>
                </c:pt>
                <c:pt idx="200">
                  <c:v>85.581000000000003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99.973947658692396</c:v>
                </c:pt>
                <c:pt idx="1">
                  <c:v>100.07213217970008</c:v>
                </c:pt>
                <c:pt idx="2">
                  <c:v>100.17072417555399</c:v>
                </c:pt>
                <c:pt idx="3">
                  <c:v>100.26970158224233</c:v>
                </c:pt>
                <c:pt idx="4">
                  <c:v>100.36903459284126</c:v>
                </c:pt>
                <c:pt idx="5">
                  <c:v>100.4686845055992</c:v>
                </c:pt>
                <c:pt idx="6">
                  <c:v>100.56860246206021</c:v>
                </c:pt>
                <c:pt idx="7">
                  <c:v>100.6687280747025</c:v>
                </c:pt>
                <c:pt idx="8">
                  <c:v>100.76898794690119</c:v>
                </c:pt>
                <c:pt idx="9">
                  <c:v>100.86929409283491</c:v>
                </c:pt>
                <c:pt idx="10">
                  <c:v>100.96954227202534</c:v>
                </c:pt>
                <c:pt idx="11">
                  <c:v>101.06961026385999</c:v>
                </c:pt>
                <c:pt idx="12">
                  <c:v>101.16935612397636</c:v>
                </c:pt>
                <c:pt idx="13">
                  <c:v>101.2686164906375</c:v>
                </c:pt>
                <c:pt idx="14">
                  <c:v>101.36720505162793</c:v>
                </c:pt>
                <c:pt idx="15">
                  <c:v>101.46491135122602</c:v>
                </c:pt>
                <c:pt idx="16">
                  <c:v>101.56150022910241</c:v>
                </c:pt>
                <c:pt idx="17">
                  <c:v>101.65671236421471</c:v>
                </c:pt>
                <c:pt idx="18">
                  <c:v>101.75026668516701</c:v>
                </c:pt>
                <c:pt idx="19">
                  <c:v>101.84186585898001</c:v>
                </c:pt>
                <c:pt idx="20">
                  <c:v>101.93120675819246</c:v>
                </c:pt>
                <c:pt idx="21">
                  <c:v>102.01799882997383</c:v>
                </c:pt>
                <c:pt idx="22">
                  <c:v>102.10199477031398</c:v>
                </c:pt>
                <c:pt idx="23">
                  <c:v>102.18303997452911</c:v>
                </c:pt>
                <c:pt idx="24">
                  <c:v>102.26115001946556</c:v>
                </c:pt>
                <c:pt idx="25">
                  <c:v>102.33662901892757</c:v>
                </c:pt>
                <c:pt idx="26">
                  <c:v>102.41024607158938</c:v>
                </c:pt>
                <c:pt idx="27">
                  <c:v>102.48349200552046</c:v>
                </c:pt>
                <c:pt idx="28">
                  <c:v>102.55894375969092</c:v>
                </c:pt>
                <c:pt idx="29">
                  <c:v>102.64076819678471</c:v>
                </c:pt>
                <c:pt idx="30">
                  <c:v>102.73539960705685</c:v>
                </c:pt>
                <c:pt idx="31">
                  <c:v>102.85242381179604</c:v>
                </c:pt>
                <c:pt idx="32">
                  <c:v>103.00569429930252</c:v>
                </c:pt>
                <c:pt idx="33">
                  <c:v>103.2146896232547</c:v>
                </c:pt>
                <c:pt idx="34">
                  <c:v>103.50609384016764</c:v>
                </c:pt>
                <c:pt idx="35">
                  <c:v>103.9155412081023</c:v>
                </c:pt>
                <c:pt idx="36">
                  <c:v>104.48941232387493</c:v>
                </c:pt>
                <c:pt idx="37">
                  <c:v>105.28650332344179</c:v>
                </c:pt>
                <c:pt idx="38">
                  <c:v>106.37931793356728</c:v>
                </c:pt>
                <c:pt idx="39">
                  <c:v>107.85466310055062</c:v>
                </c:pt>
                <c:pt idx="40">
                  <c:v>109.81317555727632</c:v>
                </c:pt>
                <c:pt idx="41">
                  <c:v>112.36738499564845</c:v>
                </c:pt>
                <c:pt idx="42">
                  <c:v>115.63794664364475</c:v>
                </c:pt>
                <c:pt idx="43">
                  <c:v>119.74776740558366</c:v>
                </c:pt>
                <c:pt idx="44">
                  <c:v>124.81391517650124</c:v>
                </c:pt>
                <c:pt idx="45">
                  <c:v>130.93744068100801</c:v>
                </c:pt>
                <c:pt idx="46">
                  <c:v>138.1915415606091</c:v>
                </c:pt>
                <c:pt idx="47">
                  <c:v>146.60882542211036</c:v>
                </c:pt>
                <c:pt idx="48">
                  <c:v>156.16870346806164</c:v>
                </c:pt>
                <c:pt idx="49">
                  <c:v>166.78594487271363</c:v>
                </c:pt>
                <c:pt idx="50">
                  <c:v>178.30046419574751</c:v>
                </c:pt>
                <c:pt idx="51">
                  <c:v>190.46481478936448</c:v>
                </c:pt>
                <c:pt idx="52">
                  <c:v>202.91712130181318</c:v>
                </c:pt>
                <c:pt idx="53">
                  <c:v>215.11428646495116</c:v>
                </c:pt>
                <c:pt idx="54">
                  <c:v>226.19919122990115</c:v>
                </c:pt>
                <c:pt idx="55">
                  <c:v>234.82453375010476</c:v>
                </c:pt>
                <c:pt idx="56">
                  <c:v>239.0813557433934</c:v>
                </c:pt>
                <c:pt idx="57">
                  <c:v>236.8046549208415</c:v>
                </c:pt>
                <c:pt idx="58">
                  <c:v>226.43397275938639</c:v>
                </c:pt>
                <c:pt idx="59">
                  <c:v>208.15210950299755</c:v>
                </c:pt>
                <c:pt idx="60">
                  <c:v>184.50768475309204</c:v>
                </c:pt>
                <c:pt idx="61">
                  <c:v>159.79947484518533</c:v>
                </c:pt>
                <c:pt idx="62">
                  <c:v>138.38159089834093</c:v>
                </c:pt>
                <c:pt idx="63">
                  <c:v>122.9792649005586</c:v>
                </c:pt>
                <c:pt idx="64">
                  <c:v>114.09060587787083</c:v>
                </c:pt>
                <c:pt idx="65">
                  <c:v>110.60660568734818</c:v>
                </c:pt>
                <c:pt idx="66">
                  <c:v>110.91596047156611</c:v>
                </c:pt>
                <c:pt idx="67">
                  <c:v>113.71098662892491</c:v>
                </c:pt>
                <c:pt idx="68">
                  <c:v>118.23500113862551</c:v>
                </c:pt>
                <c:pt idx="69">
                  <c:v>124.15893455385356</c:v>
                </c:pt>
                <c:pt idx="70">
                  <c:v>131.36140665002594</c:v>
                </c:pt>
                <c:pt idx="71">
                  <c:v>139.75999042219453</c:v>
                </c:pt>
                <c:pt idx="72">
                  <c:v>149.21691782060506</c:v>
                </c:pt>
                <c:pt idx="73">
                  <c:v>159.49139361002898</c:v>
                </c:pt>
                <c:pt idx="74">
                  <c:v>170.19893286120563</c:v>
                </c:pt>
                <c:pt idx="75">
                  <c:v>180.72226497182675</c:v>
                </c:pt>
                <c:pt idx="76">
                  <c:v>190.00985340602142</c:v>
                </c:pt>
                <c:pt idx="77">
                  <c:v>196.30118513691329</c:v>
                </c:pt>
                <c:pt idx="78">
                  <c:v>197.12513842628891</c:v>
                </c:pt>
                <c:pt idx="79">
                  <c:v>190.14902669951587</c:v>
                </c:pt>
                <c:pt idx="80">
                  <c:v>174.90603306997241</c:v>
                </c:pt>
                <c:pt idx="81">
                  <c:v>154.10244388596459</c:v>
                </c:pt>
                <c:pt idx="82">
                  <c:v>132.80750441466199</c:v>
                </c:pt>
                <c:pt idx="83">
                  <c:v>115.69858295115054</c:v>
                </c:pt>
                <c:pt idx="84">
                  <c:v>104.72312117182696</c:v>
                </c:pt>
                <c:pt idx="85">
                  <c:v>99.038129146486639</c:v>
                </c:pt>
                <c:pt idx="86">
                  <c:v>96.615563689609743</c:v>
                </c:pt>
                <c:pt idx="87">
                  <c:v>95.716515169661037</c:v>
                </c:pt>
                <c:pt idx="88">
                  <c:v>95.370015926861285</c:v>
                </c:pt>
                <c:pt idx="89">
                  <c:v>95.181458963561596</c:v>
                </c:pt>
                <c:pt idx="90">
                  <c:v>95.029084775945449</c:v>
                </c:pt>
                <c:pt idx="91">
                  <c:v>94.883767880751961</c:v>
                </c:pt>
                <c:pt idx="92">
                  <c:v>94.740067018946093</c:v>
                </c:pt>
                <c:pt idx="93">
                  <c:v>94.597265730719798</c:v>
                </c:pt>
                <c:pt idx="94">
                  <c:v>94.455513461634581</c:v>
                </c:pt>
                <c:pt idx="95">
                  <c:v>94.315345737569046</c:v>
                </c:pt>
                <c:pt idx="96">
                  <c:v>94.177869634819956</c:v>
                </c:pt>
                <c:pt idx="97">
                  <c:v>94.045195351277755</c:v>
                </c:pt>
                <c:pt idx="98">
                  <c:v>93.921115966509774</c:v>
                </c:pt>
                <c:pt idx="99">
                  <c:v>93.81207610021977</c:v>
                </c:pt>
                <c:pt idx="100">
                  <c:v>93.728415310549323</c:v>
                </c:pt>
                <c:pt idx="101">
                  <c:v>93.685751985571912</c:v>
                </c:pt>
                <c:pt idx="102">
                  <c:v>93.706188948240509</c:v>
                </c:pt>
                <c:pt idx="103">
                  <c:v>93.818794312245231</c:v>
                </c:pt>
                <c:pt idx="104">
                  <c:v>94.058588844814366</c:v>
                </c:pt>
                <c:pt idx="105">
                  <c:v>94.463111878453319</c:v>
                </c:pt>
                <c:pt idx="106">
                  <c:v>95.065582394118593</c:v>
                </c:pt>
                <c:pt idx="107">
                  <c:v>95.883787824392414</c:v>
                </c:pt>
                <c:pt idx="108">
                  <c:v>96.904438485170218</c:v>
                </c:pt>
                <c:pt idx="109">
                  <c:v>98.064678197110666</c:v>
                </c:pt>
                <c:pt idx="110">
                  <c:v>99.236777249138456</c:v>
                </c:pt>
                <c:pt idx="111">
                  <c:v>100.22802009726101</c:v>
                </c:pt>
                <c:pt idx="112">
                  <c:v>100.81032840406213</c:v>
                </c:pt>
                <c:pt idx="113">
                  <c:v>100.78496003086441</c:v>
                </c:pt>
                <c:pt idx="114">
                  <c:v>100.06420787576528</c:v>
                </c:pt>
                <c:pt idx="115">
                  <c:v>98.728014238938414</c:v>
                </c:pt>
                <c:pt idx="116">
                  <c:v>97.013737473084277</c:v>
                </c:pt>
                <c:pt idx="117">
                  <c:v>95.233102875177821</c:v>
                </c:pt>
                <c:pt idx="118">
                  <c:v>93.658759319952807</c:v>
                </c:pt>
                <c:pt idx="119">
                  <c:v>92.442761594200434</c:v>
                </c:pt>
                <c:pt idx="120">
                  <c:v>91.603133449471002</c:v>
                </c:pt>
                <c:pt idx="121">
                  <c:v>91.067345279148199</c:v>
                </c:pt>
                <c:pt idx="122">
                  <c:v>90.732965432690335</c:v>
                </c:pt>
                <c:pt idx="123">
                  <c:v>90.511335732493734</c:v>
                </c:pt>
                <c:pt idx="124">
                  <c:v>90.343839528181931</c:v>
                </c:pt>
                <c:pt idx="125">
                  <c:v>90.198916916908885</c:v>
                </c:pt>
                <c:pt idx="126">
                  <c:v>90.062386695622862</c:v>
                </c:pt>
                <c:pt idx="127">
                  <c:v>89.929018650475427</c:v>
                </c:pt>
                <c:pt idx="128">
                  <c:v>89.797705387619644</c:v>
                </c:pt>
                <c:pt idx="129">
                  <c:v>89.669730633066408</c:v>
                </c:pt>
                <c:pt idx="130">
                  <c:v>89.549194849569602</c:v>
                </c:pt>
                <c:pt idx="131">
                  <c:v>89.445121113271043</c:v>
                </c:pt>
                <c:pt idx="132">
                  <c:v>89.375025055587614</c:v>
                </c:pt>
                <c:pt idx="133">
                  <c:v>89.369242328553042</c:v>
                </c:pt>
                <c:pt idx="134">
                  <c:v>89.473844406702298</c:v>
                </c:pt>
                <c:pt idx="135">
                  <c:v>89.747781459562432</c:v>
                </c:pt>
                <c:pt idx="136">
                  <c:v>90.248240470194062</c:v>
                </c:pt>
                <c:pt idx="137">
                  <c:v>90.999961238101221</c:v>
                </c:pt>
                <c:pt idx="138">
                  <c:v>91.953099496045908</c:v>
                </c:pt>
                <c:pt idx="139">
                  <c:v>92.950419073221411</c:v>
                </c:pt>
                <c:pt idx="140">
                  <c:v>93.737947382181957</c:v>
                </c:pt>
                <c:pt idx="141">
                  <c:v>94.043132938745075</c:v>
                </c:pt>
                <c:pt idx="142">
                  <c:v>93.699859879598776</c:v>
                </c:pt>
                <c:pt idx="143">
                  <c:v>92.747119190252491</c:v>
                </c:pt>
                <c:pt idx="144">
                  <c:v>91.424355231388276</c:v>
                </c:pt>
                <c:pt idx="145">
                  <c:v>90.055550327098501</c:v>
                </c:pt>
                <c:pt idx="146">
                  <c:v>88.900375320825148</c:v>
                </c:pt>
                <c:pt idx="147">
                  <c:v>88.069457813154983</c:v>
                </c:pt>
                <c:pt idx="148">
                  <c:v>87.537563047267355</c:v>
                </c:pt>
                <c:pt idx="149">
                  <c:v>87.213478541453142</c:v>
                </c:pt>
                <c:pt idx="150">
                  <c:v>87.005232728556621</c:v>
                </c:pt>
                <c:pt idx="151">
                  <c:v>86.850195425771929</c:v>
                </c:pt>
                <c:pt idx="152">
                  <c:v>86.715588060829859</c:v>
                </c:pt>
                <c:pt idx="153">
                  <c:v>86.587593490352774</c:v>
                </c:pt>
                <c:pt idx="154">
                  <c:v>86.461407143978207</c:v>
                </c:pt>
                <c:pt idx="155">
                  <c:v>86.335625078733898</c:v>
                </c:pt>
                <c:pt idx="156">
                  <c:v>86.209891063474501</c:v>
                </c:pt>
                <c:pt idx="157">
                  <c:v>86.084117481480874</c:v>
                </c:pt>
                <c:pt idx="158">
                  <c:v>85.958275711068978</c:v>
                </c:pt>
                <c:pt idx="159">
                  <c:v>85.832349544183288</c:v>
                </c:pt>
                <c:pt idx="160">
                  <c:v>85.706326514442821</c:v>
                </c:pt>
                <c:pt idx="161">
                  <c:v>85.58019647627097</c:v>
                </c:pt>
                <c:pt idx="162">
                  <c:v>85.453951319333839</c:v>
                </c:pt>
                <c:pt idx="163">
                  <c:v>85.327584815497801</c:v>
                </c:pt>
                <c:pt idx="164">
                  <c:v>85.201092466464289</c:v>
                </c:pt>
                <c:pt idx="165">
                  <c:v>85.074471342551206</c:v>
                </c:pt>
                <c:pt idx="166">
                  <c:v>84.947719916766928</c:v>
                </c:pt>
                <c:pt idx="167">
                  <c:v>84.820837898866742</c:v>
                </c:pt>
                <c:pt idx="168">
                  <c:v>84.693826073298808</c:v>
                </c:pt>
                <c:pt idx="169">
                  <c:v>84.566686144089971</c:v>
                </c:pt>
                <c:pt idx="170">
                  <c:v>84.439420588922943</c:v>
                </c:pt>
                <c:pt idx="171">
                  <c:v>84.312032523949298</c:v>
                </c:pt>
                <c:pt idx="172">
                  <c:v>84.184525580273515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99.97394765859849</c:v>
                </c:pt>
                <c:pt idx="1">
                  <c:v>100.07213217946142</c:v>
                </c:pt>
                <c:pt idx="2">
                  <c:v>100.17072417495683</c:v>
                </c:pt>
                <c:pt idx="3">
                  <c:v>100.26970158077147</c:v>
                </c:pt>
                <c:pt idx="4">
                  <c:v>100.36903458927469</c:v>
                </c:pt>
                <c:pt idx="5">
                  <c:v>100.46868449708548</c:v>
                </c:pt>
                <c:pt idx="6">
                  <c:v>100.56860244205339</c:v>
                </c:pt>
                <c:pt idx="7">
                  <c:v>100.6687280284189</c:v>
                </c:pt>
                <c:pt idx="8">
                  <c:v>100.76898784149499</c:v>
                </c:pt>
                <c:pt idx="9">
                  <c:v>100.86929385651779</c:v>
                </c:pt>
                <c:pt idx="10">
                  <c:v>100.96954175045343</c:v>
                </c:pt>
                <c:pt idx="11">
                  <c:v>101.0696091306166</c:v>
                </c:pt>
                <c:pt idx="12">
                  <c:v>101.16935370003451</c:v>
                </c:pt>
                <c:pt idx="13">
                  <c:v>101.26861138663122</c:v>
                </c:pt>
                <c:pt idx="14">
                  <c:v>101.36719447151748</c:v>
                </c:pt>
                <c:pt idx="15">
                  <c:v>101.46488976089987</c:v>
                </c:pt>
                <c:pt idx="16">
                  <c:v>101.56145685622806</c:v>
                </c:pt>
                <c:pt idx="17">
                  <c:v>101.65662658793535</c:v>
                </c:pt>
                <c:pt idx="18">
                  <c:v>101.75009968911489</c:v>
                </c:pt>
                <c:pt idx="19">
                  <c:v>101.8415457961774</c:v>
                </c:pt>
                <c:pt idx="20">
                  <c:v>101.93060287324718</c:v>
                </c:pt>
                <c:pt idx="21">
                  <c:v>102.0168771648886</c:v>
                </c:pt>
                <c:pt idx="22">
                  <c:v>102.09994378665699</c:v>
                </c:pt>
                <c:pt idx="23">
                  <c:v>102.17934806374579</c:v>
                </c:pt>
                <c:pt idx="24">
                  <c:v>102.25460772338342</c:v>
                </c:pt>
                <c:pt idx="25">
                  <c:v>102.32521603536246</c:v>
                </c:pt>
                <c:pt idx="26">
                  <c:v>102.39064597604579</c:v>
                </c:pt>
                <c:pt idx="27">
                  <c:v>102.45035546357249</c:v>
                </c:pt>
                <c:pt idx="28">
                  <c:v>102.50379367544829</c:v>
                </c:pt>
                <c:pt idx="29">
                  <c:v>102.55040841458636</c:v>
                </c:pt>
                <c:pt idx="30">
                  <c:v>102.58965443733655</c:v>
                </c:pt>
                <c:pt idx="31">
                  <c:v>102.62100259923341</c:v>
                </c:pt>
                <c:pt idx="32">
                  <c:v>102.64394961422533</c:v>
                </c:pt>
                <c:pt idx="33">
                  <c:v>102.65802816503729</c:v>
                </c:pt>
                <c:pt idx="34">
                  <c:v>102.66281705077185</c:v>
                </c:pt>
                <c:pt idx="35">
                  <c:v>102.65795101787788</c:v>
                </c:pt>
                <c:pt idx="36">
                  <c:v>102.64312989703188</c:v>
                </c:pt>
                <c:pt idx="37">
                  <c:v>102.61812666533946</c:v>
                </c:pt>
                <c:pt idx="38">
                  <c:v>102.58279407327592</c:v>
                </c:pt>
                <c:pt idx="39">
                  <c:v>102.53706951979352</c:v>
                </c:pt>
                <c:pt idx="40">
                  <c:v>102.4809779256986</c:v>
                </c:pt>
                <c:pt idx="41">
                  <c:v>102.41463244115629</c:v>
                </c:pt>
                <c:pt idx="42">
                  <c:v>102.33823292239472</c:v>
                </c:pt>
                <c:pt idx="43">
                  <c:v>102.25206221819943</c:v>
                </c:pt>
                <c:pt idx="44">
                  <c:v>102.15648041067317</c:v>
                </c:pt>
                <c:pt idx="45">
                  <c:v>102.05191724911623</c:v>
                </c:pt>
                <c:pt idx="46">
                  <c:v>101.9388630938311</c:v>
                </c:pt>
                <c:pt idx="47">
                  <c:v>101.81785874292183</c:v>
                </c:pt>
                <c:pt idx="48">
                  <c:v>101.68948454667017</c:v>
                </c:pt>
                <c:pt idx="49">
                  <c:v>101.55434922012986</c:v>
                </c:pt>
                <c:pt idx="50">
                  <c:v>101.4130787467639</c:v>
                </c:pt>
                <c:pt idx="51">
                  <c:v>101.26630572772841</c:v>
                </c:pt>
                <c:pt idx="52">
                  <c:v>101.11465947759454</c:v>
                </c:pt>
                <c:pt idx="53">
                  <c:v>100.95875710339809</c:v>
                </c:pt>
                <c:pt idx="54">
                  <c:v>100.79919573548473</c:v>
                </c:pt>
                <c:pt idx="55">
                  <c:v>100.63654601076185</c:v>
                </c:pt>
                <c:pt idx="56">
                  <c:v>100.47134684589511</c:v>
                </c:pt>
                <c:pt idx="57">
                  <c:v>100.30410148281979</c:v>
                </c:pt>
                <c:pt idx="58">
                  <c:v>100.13527474363296</c:v>
                </c:pt>
                <c:pt idx="59">
                  <c:v>99.965291397360616</c:v>
                </c:pt>
                <c:pt idx="60">
                  <c:v>99.794535517184968</c:v>
                </c:pt>
                <c:pt idx="61">
                  <c:v>99.623350692692867</c:v>
                </c:pt>
                <c:pt idx="62">
                  <c:v>99.452040956288499</c:v>
                </c:pt>
                <c:pt idx="63">
                  <c:v>99.280872284567124</c:v>
                </c:pt>
                <c:pt idx="64">
                  <c:v>99.110074542536807</c:v>
                </c:pt>
                <c:pt idx="65">
                  <c:v>98.939843749532017</c:v>
                </c:pt>
                <c:pt idx="66">
                  <c:v>98.770344559066871</c:v>
                </c:pt>
                <c:pt idx="67">
                  <c:v>98.601712859518443</c:v>
                </c:pt>
                <c:pt idx="68">
                  <c:v>98.43405841744476</c:v>
                </c:pt>
                <c:pt idx="69">
                  <c:v>98.267467499788722</c:v>
                </c:pt>
                <c:pt idx="70">
                  <c:v>98.102005424684052</c:v>
                </c:pt>
                <c:pt idx="71">
                  <c:v>97.937719002730049</c:v>
                </c:pt>
                <c:pt idx="72">
                  <c:v>97.774638841260966</c:v>
                </c:pt>
                <c:pt idx="73">
                  <c:v>97.612781493251617</c:v>
                </c:pt>
                <c:pt idx="74">
                  <c:v>97.452151440099286</c:v>
                </c:pt>
                <c:pt idx="75">
                  <c:v>97.292742903702745</c:v>
                </c:pt>
                <c:pt idx="76">
                  <c:v>97.134541488150916</c:v>
                </c:pt>
                <c:pt idx="77">
                  <c:v>96.977525655086041</c:v>
                </c:pt>
                <c:pt idx="78">
                  <c:v>96.821668039582875</c:v>
                </c:pt>
                <c:pt idx="79">
                  <c:v>96.666936615334478</c:v>
                </c:pt>
                <c:pt idx="80">
                  <c:v>96.513295719207562</c:v>
                </c:pt>
                <c:pt idx="81">
                  <c:v>96.360706945953794</c:v>
                </c:pt>
                <c:pt idx="82">
                  <c:v>96.209129924156798</c:v>
                </c:pt>
                <c:pt idx="83">
                  <c:v>96.058522984454939</c:v>
                </c:pt>
                <c:pt idx="84">
                  <c:v>95.908843730795894</c:v>
                </c:pt>
                <c:pt idx="85">
                  <c:v>95.760049525016825</c:v>
                </c:pt>
                <c:pt idx="86">
                  <c:v>95.612097894462281</c:v>
                </c:pt>
                <c:pt idx="87">
                  <c:v>95.464946871696668</c:v>
                </c:pt>
                <c:pt idx="88">
                  <c:v>95.318555274673628</c:v>
                </c:pt>
                <c:pt idx="89">
                  <c:v>95.172882935019089</c:v>
                </c:pt>
                <c:pt idx="90">
                  <c:v>95.027890881387719</c:v>
                </c:pt>
                <c:pt idx="91">
                  <c:v>94.883541484178764</c:v>
                </c:pt>
                <c:pt idx="92">
                  <c:v>94.73979856725758</c:v>
                </c:pt>
                <c:pt idx="93">
                  <c:v>94.596627491728128</c:v>
                </c:pt>
                <c:pt idx="94">
                  <c:v>94.453995216244849</c:v>
                </c:pt>
                <c:pt idx="95">
                  <c:v>94.31187033783938</c:v>
                </c:pt>
                <c:pt idx="96">
                  <c:v>94.170223116770075</c:v>
                </c:pt>
                <c:pt idx="97">
                  <c:v>94.029025488475554</c:v>
                </c:pt>
                <c:pt idx="98">
                  <c:v>93.888251065329499</c:v>
                </c:pt>
                <c:pt idx="99">
                  <c:v>93.747875130544926</c:v>
                </c:pt>
                <c:pt idx="100">
                  <c:v>93.607874626262301</c:v>
                </c:pt>
                <c:pt idx="101">
                  <c:v>93.468228137571373</c:v>
                </c:pt>
                <c:pt idx="102">
                  <c:v>93.328915873957484</c:v>
                </c:pt>
                <c:pt idx="103">
                  <c:v>93.189919649426656</c:v>
                </c:pt>
                <c:pt idx="104">
                  <c:v>93.051222862343067</c:v>
                </c:pt>
                <c:pt idx="105">
                  <c:v>92.912810475807049</c:v>
                </c:pt>
                <c:pt idx="106">
                  <c:v>92.77466899920293</c:v>
                </c:pt>
                <c:pt idx="107">
                  <c:v>92.636786471353631</c:v>
                </c:pt>
                <c:pt idx="108">
                  <c:v>92.499152445525496</c:v>
                </c:pt>
                <c:pt idx="109">
                  <c:v>92.36175797633183</c:v>
                </c:pt>
                <c:pt idx="110">
                  <c:v>92.224595608379218</c:v>
                </c:pt>
                <c:pt idx="111">
                  <c:v>92.087659366288861</c:v>
                </c:pt>
                <c:pt idx="112">
                  <c:v>91.950944745497893</c:v>
                </c:pt>
                <c:pt idx="113">
                  <c:v>91.814448703006462</c:v>
                </c:pt>
                <c:pt idx="114">
                  <c:v>91.678169646980891</c:v>
                </c:pt>
                <c:pt idx="115">
                  <c:v>91.54210742385574</c:v>
                </c:pt>
                <c:pt idx="116">
                  <c:v>91.406263301299504</c:v>
                </c:pt>
                <c:pt idx="117">
                  <c:v>91.270639945128124</c:v>
                </c:pt>
                <c:pt idx="118">
                  <c:v>91.135241387974673</c:v>
                </c:pt>
                <c:pt idx="119">
                  <c:v>91.00007298726787</c:v>
                </c:pt>
                <c:pt idx="120">
                  <c:v>90.865141369852253</c:v>
                </c:pt>
                <c:pt idx="121">
                  <c:v>90.730454360421049</c:v>
                </c:pt>
                <c:pt idx="122">
                  <c:v>90.596020890855129</c:v>
                </c:pt>
                <c:pt idx="123">
                  <c:v>90.461850887598558</c:v>
                </c:pt>
                <c:pt idx="124">
                  <c:v>90.327955134383259</c:v>
                </c:pt>
                <c:pt idx="125">
                  <c:v>90.194345107978464</c:v>
                </c:pt>
                <c:pt idx="126">
                  <c:v>90.061032785214351</c:v>
                </c:pt>
                <c:pt idx="127">
                  <c:v>89.928030420338686</c:v>
                </c:pt>
                <c:pt idx="128">
                  <c:v>89.795350292828431</c:v>
                </c:pt>
                <c:pt idx="129">
                  <c:v>89.663004427090783</c:v>
                </c:pt>
                <c:pt idx="130">
                  <c:v>89.531004287034079</c:v>
                </c:pt>
                <c:pt idx="131">
                  <c:v>89.399360450218438</c:v>
                </c:pt>
                <c:pt idx="132">
                  <c:v>89.268082268136197</c:v>
                </c:pt>
                <c:pt idx="133">
                  <c:v>89.137177521017549</c:v>
                </c:pt>
                <c:pt idx="134">
                  <c:v>89.006652077275419</c:v>
                </c:pt>
                <c:pt idx="135">
                  <c:v>88.876509569142712</c:v>
                </c:pt>
                <c:pt idx="136">
                  <c:v>88.746751097052055</c:v>
                </c:pt>
                <c:pt idx="137">
                  <c:v>88.617374975706923</c:v>
                </c:pt>
                <c:pt idx="138">
                  <c:v>88.488376534463043</c:v>
                </c:pt>
                <c:pt idx="139">
                  <c:v>88.359747983491218</c:v>
                </c:pt>
                <c:pt idx="140">
                  <c:v>88.231478355205724</c:v>
                </c:pt>
                <c:pt idx="141">
                  <c:v>88.103553527665042</c:v>
                </c:pt>
                <c:pt idx="142">
                  <c:v>87.975956333218363</c:v>
                </c:pt>
                <c:pt idx="143">
                  <c:v>87.848666751789068</c:v>
                </c:pt>
                <c:pt idx="144">
                  <c:v>87.721662184125066</c:v>
                </c:pt>
                <c:pt idx="145">
                  <c:v>87.594917796408339</c:v>
                </c:pt>
                <c:pt idx="146">
                  <c:v>87.46840692411071</c:v>
                </c:pt>
                <c:pt idx="147">
                  <c:v>87.342101520183149</c:v>
                </c:pt>
                <c:pt idx="148">
                  <c:v>87.215972630787306</c:v>
                </c:pt>
                <c:pt idx="149">
                  <c:v>87.089990880945479</c:v>
                </c:pt>
                <c:pt idx="150">
                  <c:v>86.964126952729131</c:v>
                </c:pt>
                <c:pt idx="151">
                  <c:v>86.838352039855423</c:v>
                </c:pt>
                <c:pt idx="152">
                  <c:v>86.712638264664747</c:v>
                </c:pt>
                <c:pt idx="153">
                  <c:v>86.586959046189847</c:v>
                </c:pt>
                <c:pt idx="154">
                  <c:v>86.461289411151839</c:v>
                </c:pt>
                <c:pt idx="155">
                  <c:v>86.335606242971494</c:v>
                </c:pt>
                <c:pt idx="156">
                  <c:v>86.209888467030694</c:v>
                </c:pt>
                <c:pt idx="157">
                  <c:v>86.084117173265554</c:v>
                </c:pt>
                <c:pt idx="158">
                  <c:v>85.958275679576104</c:v>
                </c:pt>
                <c:pt idx="159">
                  <c:v>85.832349541414544</c:v>
                </c:pt>
                <c:pt idx="160">
                  <c:v>85.706326514233453</c:v>
                </c:pt>
                <c:pt idx="161">
                  <c:v>85.580196476257356</c:v>
                </c:pt>
                <c:pt idx="162">
                  <c:v>85.453951319333072</c:v>
                </c:pt>
                <c:pt idx="163">
                  <c:v>85.327584815497758</c:v>
                </c:pt>
                <c:pt idx="164">
                  <c:v>85.201092466464289</c:v>
                </c:pt>
                <c:pt idx="165">
                  <c:v>85.074471342551206</c:v>
                </c:pt>
                <c:pt idx="166">
                  <c:v>84.947719916766928</c:v>
                </c:pt>
                <c:pt idx="167">
                  <c:v>84.820837898866742</c:v>
                </c:pt>
                <c:pt idx="168">
                  <c:v>84.693826073298808</c:v>
                </c:pt>
                <c:pt idx="169">
                  <c:v>84.566686144089971</c:v>
                </c:pt>
                <c:pt idx="170">
                  <c:v>84.439420588922943</c:v>
                </c:pt>
                <c:pt idx="171">
                  <c:v>84.312032523949298</c:v>
                </c:pt>
                <c:pt idx="172">
                  <c:v>84.184525580273515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100.541</c:v>
                </c:pt>
                <c:pt idx="1">
                  <c:v>98.918000000000006</c:v>
                </c:pt>
                <c:pt idx="2">
                  <c:v>99.114999999999995</c:v>
                </c:pt>
                <c:pt idx="3">
                  <c:v>98.656000000000006</c:v>
                </c:pt>
                <c:pt idx="4">
                  <c:v>101.295</c:v>
                </c:pt>
                <c:pt idx="5">
                  <c:v>100.164</c:v>
                </c:pt>
                <c:pt idx="6">
                  <c:v>98.41</c:v>
                </c:pt>
                <c:pt idx="7">
                  <c:v>99.197000000000003</c:v>
                </c:pt>
                <c:pt idx="8">
                  <c:v>102</c:v>
                </c:pt>
                <c:pt idx="9">
                  <c:v>98.066000000000003</c:v>
                </c:pt>
                <c:pt idx="10">
                  <c:v>100.721</c:v>
                </c:pt>
                <c:pt idx="11">
                  <c:v>99.016000000000005</c:v>
                </c:pt>
                <c:pt idx="12">
                  <c:v>97.802999999999997</c:v>
                </c:pt>
                <c:pt idx="13">
                  <c:v>101.459</c:v>
                </c:pt>
                <c:pt idx="14">
                  <c:v>102.066</c:v>
                </c:pt>
                <c:pt idx="15">
                  <c:v>99.623000000000005</c:v>
                </c:pt>
                <c:pt idx="16">
                  <c:v>99.721000000000004</c:v>
                </c:pt>
                <c:pt idx="17">
                  <c:v>99.164000000000001</c:v>
                </c:pt>
                <c:pt idx="18">
                  <c:v>97.721000000000004</c:v>
                </c:pt>
                <c:pt idx="19">
                  <c:v>99.393000000000001</c:v>
                </c:pt>
                <c:pt idx="20">
                  <c:v>100</c:v>
                </c:pt>
                <c:pt idx="21">
                  <c:v>97.59</c:v>
                </c:pt>
                <c:pt idx="22">
                  <c:v>98.638999999999996</c:v>
                </c:pt>
                <c:pt idx="23">
                  <c:v>100.869</c:v>
                </c:pt>
                <c:pt idx="24">
                  <c:v>99.016000000000005</c:v>
                </c:pt>
                <c:pt idx="25">
                  <c:v>99.393000000000001</c:v>
                </c:pt>
                <c:pt idx="26">
                  <c:v>100.34399999999999</c:v>
                </c:pt>
                <c:pt idx="27">
                  <c:v>99.738</c:v>
                </c:pt>
                <c:pt idx="28">
                  <c:v>100.459</c:v>
                </c:pt>
                <c:pt idx="29">
                  <c:v>101.31100000000001</c:v>
                </c:pt>
                <c:pt idx="30">
                  <c:v>101.21299999999999</c:v>
                </c:pt>
                <c:pt idx="31">
                  <c:v>101.852</c:v>
                </c:pt>
                <c:pt idx="32">
                  <c:v>99.704999999999998</c:v>
                </c:pt>
                <c:pt idx="33">
                  <c:v>102.08199999999999</c:v>
                </c:pt>
                <c:pt idx="34">
                  <c:v>102.902</c:v>
                </c:pt>
                <c:pt idx="35">
                  <c:v>102.82</c:v>
                </c:pt>
                <c:pt idx="36">
                  <c:v>102.721</c:v>
                </c:pt>
                <c:pt idx="37">
                  <c:v>103.34399999999999</c:v>
                </c:pt>
                <c:pt idx="38">
                  <c:v>101.738</c:v>
                </c:pt>
                <c:pt idx="39">
                  <c:v>102.623</c:v>
                </c:pt>
                <c:pt idx="40">
                  <c:v>101.18</c:v>
                </c:pt>
                <c:pt idx="41">
                  <c:v>105.78700000000001</c:v>
                </c:pt>
                <c:pt idx="42">
                  <c:v>106.82</c:v>
                </c:pt>
                <c:pt idx="43">
                  <c:v>107.246</c:v>
                </c:pt>
                <c:pt idx="44">
                  <c:v>110.295</c:v>
                </c:pt>
                <c:pt idx="45">
                  <c:v>113.78700000000001</c:v>
                </c:pt>
                <c:pt idx="46">
                  <c:v>121.361</c:v>
                </c:pt>
                <c:pt idx="47">
                  <c:v>129.328</c:v>
                </c:pt>
                <c:pt idx="48">
                  <c:v>142.852</c:v>
                </c:pt>
                <c:pt idx="49">
                  <c:v>158.803</c:v>
                </c:pt>
                <c:pt idx="50">
                  <c:v>175.62299999999999</c:v>
                </c:pt>
                <c:pt idx="51">
                  <c:v>192.18</c:v>
                </c:pt>
                <c:pt idx="52">
                  <c:v>207.88499999999999</c:v>
                </c:pt>
                <c:pt idx="53">
                  <c:v>221.36099999999999</c:v>
                </c:pt>
                <c:pt idx="54">
                  <c:v>228.37700000000001</c:v>
                </c:pt>
                <c:pt idx="55">
                  <c:v>233.11500000000001</c:v>
                </c:pt>
                <c:pt idx="56">
                  <c:v>235.57400000000001</c:v>
                </c:pt>
                <c:pt idx="57">
                  <c:v>234.131</c:v>
                </c:pt>
                <c:pt idx="58">
                  <c:v>230.131</c:v>
                </c:pt>
                <c:pt idx="59">
                  <c:v>221.23</c:v>
                </c:pt>
                <c:pt idx="60">
                  <c:v>202.24600000000001</c:v>
                </c:pt>
                <c:pt idx="61">
                  <c:v>172.82</c:v>
                </c:pt>
                <c:pt idx="62">
                  <c:v>131.37700000000001</c:v>
                </c:pt>
                <c:pt idx="63">
                  <c:v>108.393</c:v>
                </c:pt>
                <c:pt idx="64">
                  <c:v>101.65600000000001</c:v>
                </c:pt>
                <c:pt idx="65">
                  <c:v>101.328</c:v>
                </c:pt>
                <c:pt idx="66">
                  <c:v>105.393</c:v>
                </c:pt>
                <c:pt idx="67">
                  <c:v>105.65600000000001</c:v>
                </c:pt>
                <c:pt idx="68">
                  <c:v>110.262</c:v>
                </c:pt>
                <c:pt idx="69">
                  <c:v>114.91800000000001</c:v>
                </c:pt>
                <c:pt idx="70">
                  <c:v>126.18</c:v>
                </c:pt>
                <c:pt idx="71">
                  <c:v>136.09800000000001</c:v>
                </c:pt>
                <c:pt idx="72">
                  <c:v>148.36099999999999</c:v>
                </c:pt>
                <c:pt idx="73">
                  <c:v>161.541</c:v>
                </c:pt>
                <c:pt idx="74">
                  <c:v>174.44300000000001</c:v>
                </c:pt>
                <c:pt idx="75">
                  <c:v>184.34399999999999</c:v>
                </c:pt>
                <c:pt idx="76">
                  <c:v>191.62299999999999</c:v>
                </c:pt>
                <c:pt idx="77">
                  <c:v>196.57400000000001</c:v>
                </c:pt>
                <c:pt idx="78">
                  <c:v>197.328</c:v>
                </c:pt>
                <c:pt idx="79">
                  <c:v>196.82</c:v>
                </c:pt>
                <c:pt idx="80">
                  <c:v>186.88499999999999</c:v>
                </c:pt>
                <c:pt idx="81">
                  <c:v>171.49199999999999</c:v>
                </c:pt>
                <c:pt idx="82">
                  <c:v>141.197</c:v>
                </c:pt>
                <c:pt idx="83">
                  <c:v>108.246</c:v>
                </c:pt>
                <c:pt idx="84">
                  <c:v>95</c:v>
                </c:pt>
                <c:pt idx="85">
                  <c:v>96.361000000000004</c:v>
                </c:pt>
                <c:pt idx="86">
                  <c:v>96.492000000000004</c:v>
                </c:pt>
                <c:pt idx="87">
                  <c:v>95.114999999999995</c:v>
                </c:pt>
                <c:pt idx="88">
                  <c:v>94.23</c:v>
                </c:pt>
                <c:pt idx="89">
                  <c:v>93.442999999999998</c:v>
                </c:pt>
                <c:pt idx="90">
                  <c:v>93.147999999999996</c:v>
                </c:pt>
                <c:pt idx="91">
                  <c:v>95.426000000000002</c:v>
                </c:pt>
                <c:pt idx="92">
                  <c:v>94.59</c:v>
                </c:pt>
                <c:pt idx="93">
                  <c:v>95.787000000000006</c:v>
                </c:pt>
                <c:pt idx="94">
                  <c:v>95.376999999999995</c:v>
                </c:pt>
                <c:pt idx="95">
                  <c:v>95.197000000000003</c:v>
                </c:pt>
                <c:pt idx="96">
                  <c:v>93.442999999999998</c:v>
                </c:pt>
                <c:pt idx="97">
                  <c:v>96.343999999999994</c:v>
                </c:pt>
                <c:pt idx="98">
                  <c:v>93.540999999999997</c:v>
                </c:pt>
                <c:pt idx="99">
                  <c:v>94.114999999999995</c:v>
                </c:pt>
                <c:pt idx="100">
                  <c:v>93.983999999999995</c:v>
                </c:pt>
                <c:pt idx="101">
                  <c:v>95.474999999999994</c:v>
                </c:pt>
                <c:pt idx="102">
                  <c:v>96.197000000000003</c:v>
                </c:pt>
                <c:pt idx="103">
                  <c:v>94.033000000000001</c:v>
                </c:pt>
                <c:pt idx="104">
                  <c:v>93.606999999999999</c:v>
                </c:pt>
                <c:pt idx="105">
                  <c:v>94.197000000000003</c:v>
                </c:pt>
                <c:pt idx="106">
                  <c:v>94.885000000000005</c:v>
                </c:pt>
                <c:pt idx="107">
                  <c:v>94.852000000000004</c:v>
                </c:pt>
                <c:pt idx="108">
                  <c:v>98</c:v>
                </c:pt>
                <c:pt idx="109">
                  <c:v>102.34399999999999</c:v>
                </c:pt>
                <c:pt idx="110">
                  <c:v>102.65600000000001</c:v>
                </c:pt>
                <c:pt idx="111">
                  <c:v>104.541</c:v>
                </c:pt>
                <c:pt idx="112">
                  <c:v>104.738</c:v>
                </c:pt>
                <c:pt idx="113">
                  <c:v>103.59</c:v>
                </c:pt>
                <c:pt idx="114">
                  <c:v>101.246</c:v>
                </c:pt>
                <c:pt idx="115">
                  <c:v>101.672</c:v>
                </c:pt>
                <c:pt idx="116">
                  <c:v>97.131</c:v>
                </c:pt>
                <c:pt idx="117">
                  <c:v>95.902000000000001</c:v>
                </c:pt>
                <c:pt idx="118">
                  <c:v>94.376999999999995</c:v>
                </c:pt>
                <c:pt idx="119">
                  <c:v>91.59</c:v>
                </c:pt>
                <c:pt idx="120">
                  <c:v>90.23</c:v>
                </c:pt>
                <c:pt idx="121">
                  <c:v>89.950999999999993</c:v>
                </c:pt>
                <c:pt idx="122">
                  <c:v>88.950999999999993</c:v>
                </c:pt>
                <c:pt idx="123">
                  <c:v>89.704999999999998</c:v>
                </c:pt>
                <c:pt idx="124">
                  <c:v>92.311000000000007</c:v>
                </c:pt>
                <c:pt idx="125">
                  <c:v>90.671999999999997</c:v>
                </c:pt>
                <c:pt idx="126">
                  <c:v>91.376999999999995</c:v>
                </c:pt>
                <c:pt idx="127">
                  <c:v>91.606999999999999</c:v>
                </c:pt>
                <c:pt idx="128">
                  <c:v>89.885000000000005</c:v>
                </c:pt>
                <c:pt idx="129">
                  <c:v>88.966999999999999</c:v>
                </c:pt>
                <c:pt idx="130">
                  <c:v>91.295000000000002</c:v>
                </c:pt>
                <c:pt idx="131">
                  <c:v>88.361000000000004</c:v>
                </c:pt>
                <c:pt idx="132">
                  <c:v>90.016000000000005</c:v>
                </c:pt>
                <c:pt idx="133">
                  <c:v>92.131</c:v>
                </c:pt>
                <c:pt idx="134">
                  <c:v>90.442999999999998</c:v>
                </c:pt>
                <c:pt idx="135">
                  <c:v>91.393000000000001</c:v>
                </c:pt>
                <c:pt idx="136">
                  <c:v>91.459000000000003</c:v>
                </c:pt>
                <c:pt idx="137">
                  <c:v>92.983999999999995</c:v>
                </c:pt>
                <c:pt idx="138">
                  <c:v>93.097999999999999</c:v>
                </c:pt>
                <c:pt idx="139">
                  <c:v>94.802999999999997</c:v>
                </c:pt>
                <c:pt idx="140">
                  <c:v>96.950999999999993</c:v>
                </c:pt>
                <c:pt idx="141">
                  <c:v>97.606999999999999</c:v>
                </c:pt>
                <c:pt idx="142">
                  <c:v>95.606999999999999</c:v>
                </c:pt>
                <c:pt idx="143">
                  <c:v>92.016000000000005</c:v>
                </c:pt>
                <c:pt idx="144">
                  <c:v>92.328000000000003</c:v>
                </c:pt>
                <c:pt idx="145">
                  <c:v>91.426000000000002</c:v>
                </c:pt>
                <c:pt idx="146">
                  <c:v>88.721000000000004</c:v>
                </c:pt>
                <c:pt idx="147">
                  <c:v>88.704999999999998</c:v>
                </c:pt>
                <c:pt idx="148">
                  <c:v>87.081999999999994</c:v>
                </c:pt>
                <c:pt idx="149">
                  <c:v>87.114999999999995</c:v>
                </c:pt>
                <c:pt idx="150">
                  <c:v>89.787000000000006</c:v>
                </c:pt>
                <c:pt idx="151">
                  <c:v>87.623000000000005</c:v>
                </c:pt>
                <c:pt idx="152">
                  <c:v>87.787000000000006</c:v>
                </c:pt>
                <c:pt idx="153">
                  <c:v>86.540999999999997</c:v>
                </c:pt>
                <c:pt idx="154">
                  <c:v>87.197000000000003</c:v>
                </c:pt>
                <c:pt idx="155">
                  <c:v>86.393000000000001</c:v>
                </c:pt>
                <c:pt idx="156">
                  <c:v>84.474999999999994</c:v>
                </c:pt>
                <c:pt idx="157">
                  <c:v>87.59</c:v>
                </c:pt>
                <c:pt idx="158">
                  <c:v>86.328000000000003</c:v>
                </c:pt>
                <c:pt idx="159">
                  <c:v>87.361000000000004</c:v>
                </c:pt>
                <c:pt idx="160">
                  <c:v>88.606999999999999</c:v>
                </c:pt>
                <c:pt idx="161">
                  <c:v>85.721000000000004</c:v>
                </c:pt>
                <c:pt idx="162">
                  <c:v>87.114999999999995</c:v>
                </c:pt>
                <c:pt idx="163">
                  <c:v>86.507999999999996</c:v>
                </c:pt>
                <c:pt idx="164">
                  <c:v>85.295000000000002</c:v>
                </c:pt>
                <c:pt idx="165">
                  <c:v>84.262</c:v>
                </c:pt>
                <c:pt idx="166">
                  <c:v>86.016000000000005</c:v>
                </c:pt>
                <c:pt idx="167">
                  <c:v>84.081999999999994</c:v>
                </c:pt>
                <c:pt idx="168">
                  <c:v>84.426000000000002</c:v>
                </c:pt>
                <c:pt idx="169">
                  <c:v>86.950999999999993</c:v>
                </c:pt>
                <c:pt idx="170">
                  <c:v>83.721000000000004</c:v>
                </c:pt>
                <c:pt idx="171">
                  <c:v>85.738</c:v>
                </c:pt>
                <c:pt idx="172">
                  <c:v>87.23</c:v>
                </c:pt>
                <c:pt idx="173">
                  <c:v>84.885000000000005</c:v>
                </c:pt>
                <c:pt idx="174">
                  <c:v>84.623000000000005</c:v>
                </c:pt>
                <c:pt idx="175">
                  <c:v>87</c:v>
                </c:pt>
                <c:pt idx="176">
                  <c:v>85.623000000000005</c:v>
                </c:pt>
                <c:pt idx="177">
                  <c:v>86.966999999999999</c:v>
                </c:pt>
                <c:pt idx="178">
                  <c:v>86.82</c:v>
                </c:pt>
                <c:pt idx="179">
                  <c:v>83.885000000000005</c:v>
                </c:pt>
                <c:pt idx="180">
                  <c:v>86.131</c:v>
                </c:pt>
                <c:pt idx="181">
                  <c:v>84.459000000000003</c:v>
                </c:pt>
                <c:pt idx="182">
                  <c:v>84.393000000000001</c:v>
                </c:pt>
                <c:pt idx="183">
                  <c:v>84.835999999999999</c:v>
                </c:pt>
                <c:pt idx="184">
                  <c:v>86.82</c:v>
                </c:pt>
                <c:pt idx="185">
                  <c:v>83.638999999999996</c:v>
                </c:pt>
                <c:pt idx="186">
                  <c:v>84.278999999999996</c:v>
                </c:pt>
                <c:pt idx="187">
                  <c:v>85</c:v>
                </c:pt>
                <c:pt idx="188">
                  <c:v>84.295000000000002</c:v>
                </c:pt>
                <c:pt idx="189">
                  <c:v>85.754000000000005</c:v>
                </c:pt>
                <c:pt idx="190">
                  <c:v>84.097999999999999</c:v>
                </c:pt>
                <c:pt idx="191">
                  <c:v>84</c:v>
                </c:pt>
                <c:pt idx="192">
                  <c:v>84.361000000000004</c:v>
                </c:pt>
                <c:pt idx="193">
                  <c:v>88.23</c:v>
                </c:pt>
                <c:pt idx="194">
                  <c:v>85.311000000000007</c:v>
                </c:pt>
                <c:pt idx="195">
                  <c:v>83.918000000000006</c:v>
                </c:pt>
                <c:pt idx="196">
                  <c:v>84.328000000000003</c:v>
                </c:pt>
                <c:pt idx="197">
                  <c:v>85.966999999999999</c:v>
                </c:pt>
                <c:pt idx="198">
                  <c:v>85.114999999999995</c:v>
                </c:pt>
                <c:pt idx="199">
                  <c:v>84</c:v>
                </c:pt>
                <c:pt idx="200">
                  <c:v>83.721000000000004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98.874250124215521</c:v>
                </c:pt>
                <c:pt idx="4">
                  <c:v>98.979125422860704</c:v>
                </c:pt>
                <c:pt idx="5">
                  <c:v>99.084312874567132</c:v>
                </c:pt>
                <c:pt idx="6">
                  <c:v>99.189780609569723</c:v>
                </c:pt>
                <c:pt idx="7">
                  <c:v>99.295488169176807</c:v>
                </c:pt>
                <c:pt idx="8">
                  <c:v>99.401385317938832</c:v>
                </c:pt>
                <c:pt idx="9">
                  <c:v>99.507410753623077</c:v>
                </c:pt>
                <c:pt idx="10">
                  <c:v>99.613490716980863</c:v>
                </c:pt>
                <c:pt idx="11">
                  <c:v>99.719537506676886</c:v>
                </c:pt>
                <c:pt idx="12">
                  <c:v>99.825447909194438</c:v>
                </c:pt>
                <c:pt idx="13">
                  <c:v>99.931101559460345</c:v>
                </c:pt>
                <c:pt idx="14">
                  <c:v>100.03635925612443</c:v>
                </c:pt>
                <c:pt idx="15">
                  <c:v>100.14106126736212</c:v>
                </c:pt>
                <c:pt idx="16">
                  <c:v>100.24502568158287</c:v>
                </c:pt>
                <c:pt idx="17">
                  <c:v>100.34804688791095</c:v>
                </c:pt>
                <c:pt idx="18">
                  <c:v>100.44989432375583</c:v>
                </c:pt>
                <c:pt idx="19">
                  <c:v>100.55031171923144</c:v>
                </c:pt>
                <c:pt idx="20">
                  <c:v>100.64901723205426</c:v>
                </c:pt>
                <c:pt idx="21">
                  <c:v>100.74570515475391</c:v>
                </c:pt>
                <c:pt idx="22">
                  <c:v>100.84005037412645</c:v>
                </c:pt>
                <c:pt idx="23">
                  <c:v>100.93171760330759</c:v>
                </c:pt>
                <c:pt idx="24">
                  <c:v>101.02037878477834</c:v>
                </c:pt>
                <c:pt idx="25">
                  <c:v>101.10574424918876</c:v>
                </c:pt>
                <c:pt idx="26">
                  <c:v>101.18761656035369</c:v>
                </c:pt>
                <c:pt idx="27">
                  <c:v>101.26598089052267</c:v>
                </c:pt>
                <c:pt idx="28">
                  <c:v>101.34115265921021</c:v>
                </c:pt>
                <c:pt idx="29">
                  <c:v>101.41401231362327</c:v>
                </c:pt>
                <c:pt idx="30">
                  <c:v>101.48636847279592</c:v>
                </c:pt>
                <c:pt idx="31">
                  <c:v>101.56150350410405</c:v>
                </c:pt>
                <c:pt idx="32">
                  <c:v>101.64496822824655</c:v>
                </c:pt>
                <c:pt idx="33">
                  <c:v>101.74570170457866</c:v>
                </c:pt>
                <c:pt idx="34">
                  <c:v>101.87755303971217</c:v>
                </c:pt>
                <c:pt idx="35">
                  <c:v>102.06126822533244</c:v>
                </c:pt>
                <c:pt idx="36">
                  <c:v>102.32696819962383</c:v>
                </c:pt>
                <c:pt idx="37">
                  <c:v>102.71707665224021</c:v>
                </c:pt>
                <c:pt idx="38">
                  <c:v>103.28955167715218</c:v>
                </c:pt>
                <c:pt idx="39">
                  <c:v>104.12113346699698</c:v>
                </c:pt>
                <c:pt idx="40">
                  <c:v>105.3101487086478</c:v>
                </c:pt>
                <c:pt idx="41">
                  <c:v>106.97823088316642</c:v>
                </c:pt>
                <c:pt idx="42">
                  <c:v>109.2701575509692</c:v>
                </c:pt>
                <c:pt idx="43">
                  <c:v>112.35091659472025</c:v>
                </c:pt>
                <c:pt idx="44">
                  <c:v>116.39914617795834</c:v>
                </c:pt>
                <c:pt idx="45">
                  <c:v>121.59629805456697</c:v>
                </c:pt>
                <c:pt idx="46">
                  <c:v>128.11128430964493</c:v>
                </c:pt>
                <c:pt idx="47">
                  <c:v>136.08098309217792</c:v>
                </c:pt>
                <c:pt idx="48">
                  <c:v>145.58773924960545</c:v>
                </c:pt>
                <c:pt idx="49">
                  <c:v>156.63570764180136</c:v>
                </c:pt>
                <c:pt idx="50">
                  <c:v>169.12795358032238</c:v>
                </c:pt>
                <c:pt idx="51">
                  <c:v>182.84390848299898</c:v>
                </c:pt>
                <c:pt idx="52">
                  <c:v>197.40834320418443</c:v>
                </c:pt>
                <c:pt idx="53">
                  <c:v>212.22532097716578</c:v>
                </c:pt>
                <c:pt idx="54">
                  <c:v>226.33509270421797</c:v>
                </c:pt>
                <c:pt idx="55">
                  <c:v>238.18709376005103</c:v>
                </c:pt>
                <c:pt idx="56">
                  <c:v>245.47419375244448</c:v>
                </c:pt>
                <c:pt idx="57">
                  <c:v>245.39300479585259</c:v>
                </c:pt>
                <c:pt idx="58">
                  <c:v>235.67661716882512</c:v>
                </c:pt>
                <c:pt idx="59">
                  <c:v>216.15845366562556</c:v>
                </c:pt>
                <c:pt idx="60">
                  <c:v>189.7737963891345</c:v>
                </c:pt>
                <c:pt idx="61">
                  <c:v>161.84597117149454</c:v>
                </c:pt>
                <c:pt idx="62">
                  <c:v>137.78422066562047</c:v>
                </c:pt>
                <c:pt idx="63">
                  <c:v>120.79634123217726</c:v>
                </c:pt>
                <c:pt idx="64">
                  <c:v>111.19607810099876</c:v>
                </c:pt>
                <c:pt idx="65">
                  <c:v>107.39186684844255</c:v>
                </c:pt>
                <c:pt idx="66">
                  <c:v>107.39183609246317</c:v>
                </c:pt>
                <c:pt idx="67">
                  <c:v>109.75317056140557</c:v>
                </c:pt>
                <c:pt idx="68">
                  <c:v>113.760951991577</c:v>
                </c:pt>
                <c:pt idx="69">
                  <c:v>119.19422969203478</c:v>
                </c:pt>
                <c:pt idx="70">
                  <c:v>126.04372971898425</c:v>
                </c:pt>
                <c:pt idx="71">
                  <c:v>134.32455681159112</c:v>
                </c:pt>
                <c:pt idx="72">
                  <c:v>143.97821023705436</c:v>
                </c:pt>
                <c:pt idx="73">
                  <c:v>154.82475602983624</c:v>
                </c:pt>
                <c:pt idx="74">
                  <c:v>166.53913987366664</c:v>
                </c:pt>
                <c:pt idx="75">
                  <c:v>178.62683331257205</c:v>
                </c:pt>
                <c:pt idx="76">
                  <c:v>190.32091464635687</c:v>
                </c:pt>
                <c:pt idx="77">
                  <c:v>200.22024687615709</c:v>
                </c:pt>
                <c:pt idx="78">
                  <c:v>205.62793678880317</c:v>
                </c:pt>
                <c:pt idx="79">
                  <c:v>202.47765381489364</c:v>
                </c:pt>
                <c:pt idx="80">
                  <c:v>187.60241729929808</c:v>
                </c:pt>
                <c:pt idx="81">
                  <c:v>162.80560407337208</c:v>
                </c:pt>
                <c:pt idx="82">
                  <c:v>135.75678752709311</c:v>
                </c:pt>
                <c:pt idx="83">
                  <c:v>114.74795483178661</c:v>
                </c:pt>
                <c:pt idx="84">
                  <c:v>102.84000770532303</c:v>
                </c:pt>
                <c:pt idx="85">
                  <c:v>97.840334138172736</c:v>
                </c:pt>
                <c:pt idx="86">
                  <c:v>96.231347005210452</c:v>
                </c:pt>
                <c:pt idx="87">
                  <c:v>95.772784313030911</c:v>
                </c:pt>
                <c:pt idx="88">
                  <c:v>95.591911277415875</c:v>
                </c:pt>
                <c:pt idx="89">
                  <c:v>95.459826037577884</c:v>
                </c:pt>
                <c:pt idx="90">
                  <c:v>95.33451847427979</c:v>
                </c:pt>
                <c:pt idx="91">
                  <c:v>95.210474474541499</c:v>
                </c:pt>
                <c:pt idx="92">
                  <c:v>95.087174831061361</c:v>
                </c:pt>
                <c:pt idx="93">
                  <c:v>94.964640344041769</c:v>
                </c:pt>
                <c:pt idx="94">
                  <c:v>94.843057654084461</c:v>
                </c:pt>
                <c:pt idx="95">
                  <c:v>94.722899482378082</c:v>
                </c:pt>
                <c:pt idx="96">
                  <c:v>94.605216871908439</c:v>
                </c:pt>
                <c:pt idx="97">
                  <c:v>94.492168861972146</c:v>
                </c:pt>
                <c:pt idx="98">
                  <c:v>94.387907462224817</c:v>
                </c:pt>
                <c:pt idx="99">
                  <c:v>94.299934155901127</c:v>
                </c:pt>
                <c:pt idx="100">
                  <c:v>94.240976166925876</c:v>
                </c:pt>
                <c:pt idx="101">
                  <c:v>94.231255269662029</c:v>
                </c:pt>
                <c:pt idx="102">
                  <c:v>94.300711641002749</c:v>
                </c:pt>
                <c:pt idx="103">
                  <c:v>94.490318437216033</c:v>
                </c:pt>
                <c:pt idx="104">
                  <c:v>94.851163648990465</c:v>
                </c:pt>
                <c:pt idx="105">
                  <c:v>95.4396110390025</c:v>
                </c:pt>
                <c:pt idx="106">
                  <c:v>96.30668689072823</c:v>
                </c:pt>
                <c:pt idx="107">
                  <c:v>97.480003001508351</c:v>
                </c:pt>
                <c:pt idx="108">
                  <c:v>98.937616297815765</c:v>
                </c:pt>
                <c:pt idx="109">
                  <c:v>100.57700005334604</c:v>
                </c:pt>
                <c:pt idx="110">
                  <c:v>102.19094486770071</c:v>
                </c:pt>
                <c:pt idx="111">
                  <c:v>103.47376750204896</c:v>
                </c:pt>
                <c:pt idx="112">
                  <c:v>104.08371694586694</c:v>
                </c:pt>
                <c:pt idx="113">
                  <c:v>103.7636259839816</c:v>
                </c:pt>
                <c:pt idx="114">
                  <c:v>102.47228371302985</c:v>
                </c:pt>
                <c:pt idx="115">
                  <c:v>100.44203385081836</c:v>
                </c:pt>
                <c:pt idx="116">
                  <c:v>98.104376490852687</c:v>
                </c:pt>
                <c:pt idx="117">
                  <c:v>95.913801484858013</c:v>
                </c:pt>
                <c:pt idx="118">
                  <c:v>94.176688395178545</c:v>
                </c:pt>
                <c:pt idx="119">
                  <c:v>92.982536348697693</c:v>
                </c:pt>
                <c:pt idx="120">
                  <c:v>92.250774071169644</c:v>
                </c:pt>
                <c:pt idx="121">
                  <c:v>91.830742015049481</c:v>
                </c:pt>
                <c:pt idx="122">
                  <c:v>91.583664564332466</c:v>
                </c:pt>
                <c:pt idx="123">
                  <c:v>91.416953397327518</c:v>
                </c:pt>
                <c:pt idx="124">
                  <c:v>91.281716265514035</c:v>
                </c:pt>
                <c:pt idx="125">
                  <c:v>91.156787912455158</c:v>
                </c:pt>
                <c:pt idx="126">
                  <c:v>91.034588261684632</c:v>
                </c:pt>
                <c:pt idx="127">
                  <c:v>90.913106383130767</c:v>
                </c:pt>
                <c:pt idx="128">
                  <c:v>90.792782039351948</c:v>
                </c:pt>
                <c:pt idx="129">
                  <c:v>90.676365123210928</c:v>
                </c:pt>
                <c:pt idx="130">
                  <c:v>90.570898900268134</c:v>
                </c:pt>
                <c:pt idx="131">
                  <c:v>90.49185975684469</c:v>
                </c:pt>
                <c:pt idx="132">
                  <c:v>90.469379518012389</c:v>
                </c:pt>
                <c:pt idx="133">
                  <c:v>90.554865083031586</c:v>
                </c:pt>
                <c:pt idx="134">
                  <c:v>90.822971021008414</c:v>
                </c:pt>
                <c:pt idx="135">
                  <c:v>91.35976957389947</c:v>
                </c:pt>
                <c:pt idx="136">
                  <c:v>92.226903435387214</c:v>
                </c:pt>
                <c:pt idx="137">
                  <c:v>93.400611662772008</c:v>
                </c:pt>
                <c:pt idx="138">
                  <c:v>94.70921908045591</c:v>
                </c:pt>
                <c:pt idx="139">
                  <c:v>95.822805283668856</c:v>
                </c:pt>
                <c:pt idx="140">
                  <c:v>96.348443795053981</c:v>
                </c:pt>
                <c:pt idx="141">
                  <c:v>96.018757013523171</c:v>
                </c:pt>
                <c:pt idx="142">
                  <c:v>94.860989337041573</c:v>
                </c:pt>
                <c:pt idx="143">
                  <c:v>93.206315814667533</c:v>
                </c:pt>
                <c:pt idx="144">
                  <c:v>91.512341499667457</c:v>
                </c:pt>
                <c:pt idx="145">
                  <c:v>90.130876786670825</c:v>
                </c:pt>
                <c:pt idx="146">
                  <c:v>89.187454743005176</c:v>
                </c:pt>
                <c:pt idx="147">
                  <c:v>88.619584979656921</c:v>
                </c:pt>
                <c:pt idx="148">
                  <c:v>88.291372708388494</c:v>
                </c:pt>
                <c:pt idx="149">
                  <c:v>88.083871533911548</c:v>
                </c:pt>
                <c:pt idx="150">
                  <c:v>87.925587466703021</c:v>
                </c:pt>
                <c:pt idx="151">
                  <c:v>87.783756747468985</c:v>
                </c:pt>
                <c:pt idx="152">
                  <c:v>87.646475204924869</c:v>
                </c:pt>
                <c:pt idx="153">
                  <c:v>87.510263300657471</c:v>
                </c:pt>
                <c:pt idx="154">
                  <c:v>87.37431501979809</c:v>
                </c:pt>
                <c:pt idx="155">
                  <c:v>87.23850462994406</c:v>
                </c:pt>
                <c:pt idx="156">
                  <c:v>87.102844491127826</c:v>
                </c:pt>
                <c:pt idx="157">
                  <c:v>86.967366547929487</c:v>
                </c:pt>
                <c:pt idx="158">
                  <c:v>86.832101257601735</c:v>
                </c:pt>
                <c:pt idx="159">
                  <c:v>86.697074601274423</c:v>
                </c:pt>
                <c:pt idx="160">
                  <c:v>86.562307888870521</c:v>
                </c:pt>
                <c:pt idx="161">
                  <c:v>86.427817969676013</c:v>
                </c:pt>
                <c:pt idx="162">
                  <c:v>86.293617531154098</c:v>
                </c:pt>
                <c:pt idx="163">
                  <c:v>86.159715438496406</c:v>
                </c:pt>
                <c:pt idx="164">
                  <c:v>86.026117097504667</c:v>
                </c:pt>
                <c:pt idx="165">
                  <c:v>85.892824827768237</c:v>
                </c:pt>
                <c:pt idx="166">
                  <c:v>85.759838235315698</c:v>
                </c:pt>
                <c:pt idx="167">
                  <c:v>85.627154575979688</c:v>
                </c:pt>
                <c:pt idx="168">
                  <c:v>85.494769102676884</c:v>
                </c:pt>
                <c:pt idx="169">
                  <c:v>85.362675391607738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98.874250124212153</c:v>
                </c:pt>
                <c:pt idx="4">
                  <c:v>98.979125422850572</c:v>
                </c:pt>
                <c:pt idx="5">
                  <c:v>99.084312874537304</c:v>
                </c:pt>
                <c:pt idx="6">
                  <c:v>99.189780609483591</c:v>
                </c:pt>
                <c:pt idx="7">
                  <c:v>99.295488168932806</c:v>
                </c:pt>
                <c:pt idx="8">
                  <c:v>99.401385317260974</c:v>
                </c:pt>
                <c:pt idx="9">
                  <c:v>99.507410751776249</c:v>
                </c:pt>
                <c:pt idx="10">
                  <c:v>99.613490712046115</c:v>
                </c:pt>
                <c:pt idx="11">
                  <c:v>99.719537493745392</c:v>
                </c:pt>
                <c:pt idx="12">
                  <c:v>99.825447875960776</c:v>
                </c:pt>
                <c:pt idx="13">
                  <c:v>99.931101475697162</c:v>
                </c:pt>
                <c:pt idx="14">
                  <c:v>100.03635904907512</c:v>
                </c:pt>
                <c:pt idx="15">
                  <c:v>100.14106076543578</c:v>
                </c:pt>
                <c:pt idx="16">
                  <c:v>100.24502448827688</c:v>
                </c:pt>
                <c:pt idx="17">
                  <c:v>100.34804410557683</c:v>
                </c:pt>
                <c:pt idx="18">
                  <c:v>100.44988796148182</c:v>
                </c:pt>
                <c:pt idx="19">
                  <c:v>100.55029745129765</c:v>
                </c:pt>
                <c:pt idx="20">
                  <c:v>100.64898585187431</c:v>
                </c:pt>
                <c:pt idx="21">
                  <c:v>100.74563746929131</c:v>
                </c:pt>
                <c:pt idx="22">
                  <c:v>100.83990719457383</c:v>
                </c:pt>
                <c:pt idx="23">
                  <c:v>100.93142056515953</c:v>
                </c:pt>
                <c:pt idx="24">
                  <c:v>101.01977443400273</c:v>
                </c:pt>
                <c:pt idx="25">
                  <c:v>101.10453834843423</c:v>
                </c:pt>
                <c:pt idx="26">
                  <c:v>101.18525673600537</c:v>
                </c:pt>
                <c:pt idx="27">
                  <c:v>101.26145198337794</c:v>
                </c:pt>
                <c:pt idx="28">
                  <c:v>101.33262847585024</c:v>
                </c:pt>
                <c:pt idx="29">
                  <c:v>101.39827763860752</c:v>
                </c:pt>
                <c:pt idx="30">
                  <c:v>101.45788398597391</c:v>
                </c:pt>
                <c:pt idx="31">
                  <c:v>101.51093214218814</c:v>
                </c:pt>
                <c:pt idx="32">
                  <c:v>101.55691474767137</c:v>
                </c:pt>
                <c:pt idx="33">
                  <c:v>101.59534111045055</c:v>
                </c:pt>
                <c:pt idx="34">
                  <c:v>101.62574640631011</c:v>
                </c:pt>
                <c:pt idx="35">
                  <c:v>101.64770117717551</c:v>
                </c:pt>
                <c:pt idx="36">
                  <c:v>101.6608208296098</c:v>
                </c:pt>
                <c:pt idx="37">
                  <c:v>101.66477479882819</c:v>
                </c:pt>
                <c:pt idx="38">
                  <c:v>101.65929502279891</c:v>
                </c:pt>
                <c:pt idx="39">
                  <c:v>101.64418336955413</c:v>
                </c:pt>
                <c:pt idx="40">
                  <c:v>101.61931768124403</c:v>
                </c:pt>
                <c:pt idx="41">
                  <c:v>101.58465614142777</c:v>
                </c:pt>
                <c:pt idx="42">
                  <c:v>101.54023973625452</c:v>
                </c:pt>
                <c:pt idx="43">
                  <c:v>101.48619266206528</c:v>
                </c:pt>
                <c:pt idx="44">
                  <c:v>101.42272062616442</c:v>
                </c:pt>
                <c:pt idx="45">
                  <c:v>101.35010708726702</c:v>
                </c:pt>
                <c:pt idx="46">
                  <c:v>101.26870757991519</c:v>
                </c:pt>
                <c:pt idx="47">
                  <c:v>101.17894235555571</c:v>
                </c:pt>
                <c:pt idx="48">
                  <c:v>101.08128764549967</c:v>
                </c:pt>
                <c:pt idx="49">
                  <c:v>100.97626590275415</c:v>
                </c:pt>
                <c:pt idx="50">
                  <c:v>100.86443540792462</c:v>
                </c:pt>
                <c:pt idx="51">
                  <c:v>100.74637962848254</c:v>
                </c:pt>
                <c:pt idx="52">
                  <c:v>100.62269670226547</c:v>
                </c:pt>
                <c:pt idx="53">
                  <c:v>100.493989378508</c:v>
                </c:pt>
                <c:pt idx="54">
                  <c:v>100.36085569760724</c:v>
                </c:pt>
                <c:pt idx="55">
                  <c:v>100.22388062946646</c:v>
                </c:pt>
                <c:pt idx="56">
                  <c:v>100.08362882491944</c:v>
                </c:pt>
                <c:pt idx="57">
                  <c:v>99.940638570228913</c:v>
                </c:pt>
                <c:pt idx="58">
                  <c:v>99.795416974946932</c:v>
                </c:pt>
                <c:pt idx="59">
                  <c:v>99.648436371430947</c:v>
                </c:pt>
                <c:pt idx="60">
                  <c:v>99.500131861844807</c:v>
                </c:pt>
                <c:pt idx="61">
                  <c:v>99.3508999162962</c:v>
                </c:pt>
                <c:pt idx="62">
                  <c:v>99.20109790376479</c:v>
                </c:pt>
                <c:pt idx="63">
                  <c:v>99.051044424865538</c:v>
                </c:pt>
                <c:pt idx="64">
                  <c:v>98.901020311028574</c:v>
                </c:pt>
                <c:pt idx="65">
                  <c:v>98.751270156865658</c:v>
                </c:pt>
                <c:pt idx="66">
                  <c:v>98.602004259772286</c:v>
                </c:pt>
                <c:pt idx="67">
                  <c:v>98.453400851677344</c:v>
                </c:pt>
                <c:pt idx="68">
                  <c:v>98.30560852094959</c:v>
                </c:pt>
                <c:pt idx="69">
                  <c:v>98.158748736658595</c:v>
                </c:pt>
                <c:pt idx="70">
                  <c:v>98.012918401751151</c:v>
                </c:pt>
                <c:pt idx="71">
                  <c:v>97.868192375556163</c:v>
                </c:pt>
                <c:pt idx="72">
                  <c:v>97.724625918884982</c:v>
                </c:pt>
                <c:pt idx="73">
                  <c:v>97.582257026554473</c:v>
                </c:pt>
                <c:pt idx="74">
                  <c:v>97.441108622261183</c:v>
                </c:pt>
                <c:pt idx="75">
                  <c:v>97.3011905993406</c:v>
                </c:pt>
                <c:pt idx="76">
                  <c:v>97.162501698091049</c:v>
                </c:pt>
                <c:pt idx="77">
                  <c:v>97.02503121612331</c:v>
                </c:pt>
                <c:pt idx="78">
                  <c:v>96.888760552747257</c:v>
                </c:pt>
                <c:pt idx="79">
                  <c:v>96.753664591873189</c:v>
                </c:pt>
                <c:pt idx="80">
                  <c:v>96.619712930441239</c:v>
                </c:pt>
                <c:pt idx="81">
                  <c:v>96.486870961148412</c:v>
                </c:pt>
                <c:pt idx="82">
                  <c:v>96.355100819358384</c:v>
                </c:pt>
                <c:pt idx="83">
                  <c:v>96.224362204679068</c:v>
                </c:pt>
                <c:pt idx="84">
                  <c:v>96.094613087891958</c:v>
                </c:pt>
                <c:pt idx="85">
                  <c:v>95.965810313804241</c:v>
                </c:pt>
                <c:pt idx="86">
                  <c:v>95.837910110258008</c:v>
                </c:pt>
                <c:pt idx="87">
                  <c:v>95.710868513028828</c:v>
                </c:pt>
                <c:pt idx="88">
                  <c:v>95.584641715738343</c:v>
                </c:pt>
                <c:pt idx="89">
                  <c:v>95.459186353232383</c:v>
                </c:pt>
                <c:pt idx="90">
                  <c:v>95.334459726170508</c:v>
                </c:pt>
                <c:pt idx="91">
                  <c:v>95.210419973863054</c:v>
                </c:pt>
                <c:pt idx="92">
                  <c:v>95.087026201693163</c:v>
                </c:pt>
                <c:pt idx="93">
                  <c:v>94.964238568792055</c:v>
                </c:pt>
                <c:pt idx="94">
                  <c:v>94.842018341000923</c:v>
                </c:pt>
                <c:pt idx="95">
                  <c:v>94.720327913564731</c:v>
                </c:pt>
                <c:pt idx="96">
                  <c:v>94.599130807459602</c:v>
                </c:pt>
                <c:pt idx="97">
                  <c:v>94.478391642764834</c:v>
                </c:pt>
                <c:pt idx="98">
                  <c:v>94.358076092050013</c:v>
                </c:pt>
                <c:pt idx="99">
                  <c:v>94.238150816358953</c:v>
                </c:pt>
                <c:pt idx="100">
                  <c:v>94.118583386037301</c:v>
                </c:pt>
                <c:pt idx="101">
                  <c:v>93.999342188365858</c:v>
                </c:pt>
                <c:pt idx="102">
                  <c:v>93.880396323730366</c:v>
                </c:pt>
                <c:pt idx="103">
                  <c:v>93.761715491879968</c:v>
                </c:pt>
                <c:pt idx="104">
                  <c:v>93.643269869700589</c:v>
                </c:pt>
                <c:pt idx="105">
                  <c:v>93.525029981859603</c:v>
                </c:pt>
                <c:pt idx="106">
                  <c:v>93.406966565662515</c:v>
                </c:pt>
                <c:pt idx="107">
                  <c:v>93.289050431507249</c:v>
                </c:pt>
                <c:pt idx="108">
                  <c:v>93.171252320424642</c:v>
                </c:pt>
                <c:pt idx="109">
                  <c:v>93.053542760360486</c:v>
                </c:pt>
                <c:pt idx="110">
                  <c:v>92.935891923083304</c:v>
                </c:pt>
                <c:pt idx="111">
                  <c:v>92.818269483897268</c:v>
                </c:pt>
                <c:pt idx="112">
                  <c:v>92.700644486694699</c:v>
                </c:pt>
                <c:pt idx="113">
                  <c:v>92.582985217300674</c:v>
                </c:pt>
                <c:pt idx="114">
                  <c:v>92.465259088530274</c:v>
                </c:pt>
                <c:pt idx="115">
                  <c:v>92.347432540888931</c:v>
                </c:pt>
                <c:pt idx="116">
                  <c:v>92.229470963381615</c:v>
                </c:pt>
                <c:pt idx="117">
                  <c:v>92.111338639429846</c:v>
                </c:pt>
                <c:pt idx="118">
                  <c:v>91.992998723398898</c:v>
                </c:pt>
                <c:pt idx="119">
                  <c:v>91.874413253666631</c:v>
                </c:pt>
                <c:pt idx="120">
                  <c:v>91.755543208470613</c:v>
                </c:pt>
                <c:pt idx="121">
                  <c:v>91.636348610892085</c:v>
                </c:pt>
                <c:pt idx="122">
                  <c:v>91.516788689203807</c:v>
                </c:pt>
                <c:pt idx="123">
                  <c:v>91.396822098351933</c:v>
                </c:pt>
                <c:pt idx="124">
                  <c:v>91.276407207482265</c:v>
                </c:pt>
                <c:pt idx="125">
                  <c:v>91.155502457091771</c:v>
                </c:pt>
                <c:pt idx="126">
                  <c:v>91.034066787526115</c:v>
                </c:pt>
                <c:pt idx="127">
                  <c:v>90.912060138124204</c:v>
                </c:pt>
                <c:pt idx="128">
                  <c:v>90.789444013330012</c:v>
                </c:pt>
                <c:pt idx="129">
                  <c:v>90.666182108601333</c:v>
                </c:pt>
                <c:pt idx="130">
                  <c:v>90.542240985049261</c:v>
                </c:pt>
                <c:pt idx="131">
                  <c:v>90.417590777614265</c:v>
                </c:pt>
                <c:pt idx="132">
                  <c:v>90.292205917460166</c:v>
                </c:pt>
                <c:pt idx="133">
                  <c:v>90.166065845448216</c:v>
                </c:pt>
                <c:pt idx="134">
                  <c:v>90.039155690380383</c:v>
                </c:pt>
                <c:pt idx="135">
                  <c:v>89.911466883543028</c:v>
                </c:pt>
                <c:pt idx="136">
                  <c:v>89.782997680282506</c:v>
                </c:pt>
                <c:pt idx="137">
                  <c:v>89.653753560198908</c:v>
                </c:pt>
                <c:pt idx="138">
                  <c:v>89.523747480239564</c:v>
                </c:pt>
                <c:pt idx="139">
                  <c:v>89.392999959556903</c:v>
                </c:pt>
                <c:pt idx="140">
                  <c:v>89.26153898134325</c:v>
                </c:pt>
                <c:pt idx="141">
                  <c:v>89.129399704658766</c:v>
                </c:pt>
                <c:pt idx="142">
                  <c:v>88.996623988054964</c:v>
                </c:pt>
                <c:pt idx="143">
                  <c:v>88.8632597359519</c:v>
                </c:pt>
                <c:pt idx="144">
                  <c:v>88.729360087567741</c:v>
                </c:pt>
                <c:pt idx="145">
                  <c:v>88.594982476034005</c:v>
                </c:pt>
                <c:pt idx="146">
                  <c:v>88.460187591543971</c:v>
                </c:pt>
                <c:pt idx="147">
                  <c:v>88.325038286499705</c:v>
                </c:pt>
                <c:pt idx="148">
                  <c:v>88.189598462373297</c:v>
                </c:pt>
                <c:pt idx="149">
                  <c:v>88.053931977319735</c:v>
                </c:pt>
                <c:pt idx="150">
                  <c:v>87.918101610644499</c:v>
                </c:pt>
                <c:pt idx="151">
                  <c:v>87.782168115388515</c:v>
                </c:pt>
                <c:pt idx="152">
                  <c:v>87.646189384044575</c:v>
                </c:pt>
                <c:pt idx="153">
                  <c:v>87.510219745328442</c:v>
                </c:pt>
                <c:pt idx="154">
                  <c:v>87.374309402575449</c:v>
                </c:pt>
                <c:pt idx="155">
                  <c:v>87.238504017246115</c:v>
                </c:pt>
                <c:pt idx="156">
                  <c:v>87.102844434637788</c:v>
                </c:pt>
                <c:pt idx="157">
                  <c:v>86.967366543529096</c:v>
                </c:pt>
                <c:pt idx="158">
                  <c:v>86.832101257312246</c:v>
                </c:pt>
                <c:pt idx="159">
                  <c:v>86.69707460125835</c:v>
                </c:pt>
                <c:pt idx="160">
                  <c:v>86.562307888869768</c:v>
                </c:pt>
                <c:pt idx="161">
                  <c:v>86.427817969675985</c:v>
                </c:pt>
                <c:pt idx="162">
                  <c:v>86.293617531154098</c:v>
                </c:pt>
                <c:pt idx="163">
                  <c:v>86.159715438496406</c:v>
                </c:pt>
                <c:pt idx="164">
                  <c:v>86.026117097504667</c:v>
                </c:pt>
                <c:pt idx="165">
                  <c:v>85.892824827768237</c:v>
                </c:pt>
                <c:pt idx="166">
                  <c:v>85.759838235315698</c:v>
                </c:pt>
                <c:pt idx="167">
                  <c:v>85.627154575979688</c:v>
                </c:pt>
                <c:pt idx="168">
                  <c:v>85.494769102676884</c:v>
                </c:pt>
                <c:pt idx="169">
                  <c:v>85.362675391607738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99.77</c:v>
                </c:pt>
                <c:pt idx="1">
                  <c:v>100.164</c:v>
                </c:pt>
                <c:pt idx="2">
                  <c:v>99.902000000000001</c:v>
                </c:pt>
                <c:pt idx="3">
                  <c:v>100.68899999999999</c:v>
                </c:pt>
                <c:pt idx="4">
                  <c:v>100.47499999999999</c:v>
                </c:pt>
                <c:pt idx="5">
                  <c:v>98.656000000000006</c:v>
                </c:pt>
                <c:pt idx="6">
                  <c:v>99</c:v>
                </c:pt>
                <c:pt idx="7">
                  <c:v>101.033</c:v>
                </c:pt>
                <c:pt idx="8">
                  <c:v>98.131</c:v>
                </c:pt>
                <c:pt idx="9">
                  <c:v>100.164</c:v>
                </c:pt>
                <c:pt idx="10">
                  <c:v>101.098</c:v>
                </c:pt>
                <c:pt idx="11">
                  <c:v>97.721000000000004</c:v>
                </c:pt>
                <c:pt idx="12">
                  <c:v>99.097999999999999</c:v>
                </c:pt>
                <c:pt idx="13">
                  <c:v>100.902</c:v>
                </c:pt>
                <c:pt idx="14">
                  <c:v>98.835999999999999</c:v>
                </c:pt>
                <c:pt idx="15">
                  <c:v>98.540999999999997</c:v>
                </c:pt>
                <c:pt idx="16">
                  <c:v>99.902000000000001</c:v>
                </c:pt>
                <c:pt idx="17">
                  <c:v>99.18</c:v>
                </c:pt>
                <c:pt idx="18">
                  <c:v>97.59</c:v>
                </c:pt>
                <c:pt idx="19">
                  <c:v>98.721000000000004</c:v>
                </c:pt>
                <c:pt idx="20">
                  <c:v>99.376999999999995</c:v>
                </c:pt>
                <c:pt idx="21">
                  <c:v>98.328000000000003</c:v>
                </c:pt>
                <c:pt idx="22">
                  <c:v>99.573999999999998</c:v>
                </c:pt>
                <c:pt idx="23">
                  <c:v>97.540999999999997</c:v>
                </c:pt>
                <c:pt idx="24">
                  <c:v>99.671999999999997</c:v>
                </c:pt>
                <c:pt idx="25">
                  <c:v>102.361</c:v>
                </c:pt>
                <c:pt idx="26">
                  <c:v>98.474999999999994</c:v>
                </c:pt>
                <c:pt idx="27">
                  <c:v>98.393000000000001</c:v>
                </c:pt>
                <c:pt idx="28">
                  <c:v>98.852000000000004</c:v>
                </c:pt>
                <c:pt idx="29">
                  <c:v>101.246</c:v>
                </c:pt>
                <c:pt idx="30">
                  <c:v>99.918000000000006</c:v>
                </c:pt>
                <c:pt idx="31">
                  <c:v>100.738</c:v>
                </c:pt>
                <c:pt idx="32">
                  <c:v>101.01600000000001</c:v>
                </c:pt>
                <c:pt idx="33">
                  <c:v>99.606999999999999</c:v>
                </c:pt>
                <c:pt idx="34">
                  <c:v>102</c:v>
                </c:pt>
                <c:pt idx="35">
                  <c:v>100.52500000000001</c:v>
                </c:pt>
                <c:pt idx="36">
                  <c:v>101.78700000000001</c:v>
                </c:pt>
                <c:pt idx="37">
                  <c:v>101.623</c:v>
                </c:pt>
                <c:pt idx="38">
                  <c:v>102.01600000000001</c:v>
                </c:pt>
                <c:pt idx="39">
                  <c:v>100.98399999999999</c:v>
                </c:pt>
                <c:pt idx="40">
                  <c:v>102.443</c:v>
                </c:pt>
                <c:pt idx="41">
                  <c:v>104.279</c:v>
                </c:pt>
                <c:pt idx="42">
                  <c:v>104.852</c:v>
                </c:pt>
                <c:pt idx="43">
                  <c:v>106.88500000000001</c:v>
                </c:pt>
                <c:pt idx="44">
                  <c:v>111.426</c:v>
                </c:pt>
                <c:pt idx="45">
                  <c:v>117.574</c:v>
                </c:pt>
                <c:pt idx="46">
                  <c:v>122.279</c:v>
                </c:pt>
                <c:pt idx="47">
                  <c:v>134.934</c:v>
                </c:pt>
                <c:pt idx="48">
                  <c:v>149</c:v>
                </c:pt>
                <c:pt idx="49">
                  <c:v>167.24600000000001</c:v>
                </c:pt>
                <c:pt idx="50">
                  <c:v>184.607</c:v>
                </c:pt>
                <c:pt idx="51">
                  <c:v>199.88499999999999</c:v>
                </c:pt>
                <c:pt idx="52">
                  <c:v>212.328</c:v>
                </c:pt>
                <c:pt idx="53">
                  <c:v>222.88499999999999</c:v>
                </c:pt>
                <c:pt idx="54">
                  <c:v>229.197</c:v>
                </c:pt>
                <c:pt idx="55">
                  <c:v>231</c:v>
                </c:pt>
                <c:pt idx="56">
                  <c:v>232.066</c:v>
                </c:pt>
                <c:pt idx="57">
                  <c:v>230.541</c:v>
                </c:pt>
                <c:pt idx="58">
                  <c:v>223.279</c:v>
                </c:pt>
                <c:pt idx="59">
                  <c:v>212.41</c:v>
                </c:pt>
                <c:pt idx="60">
                  <c:v>187.47499999999999</c:v>
                </c:pt>
                <c:pt idx="61">
                  <c:v>153.95099999999999</c:v>
                </c:pt>
                <c:pt idx="62">
                  <c:v>118.68899999999999</c:v>
                </c:pt>
                <c:pt idx="63">
                  <c:v>105.967</c:v>
                </c:pt>
                <c:pt idx="64">
                  <c:v>103</c:v>
                </c:pt>
                <c:pt idx="65">
                  <c:v>102.65600000000001</c:v>
                </c:pt>
                <c:pt idx="66">
                  <c:v>107.01600000000001</c:v>
                </c:pt>
                <c:pt idx="67">
                  <c:v>104.541</c:v>
                </c:pt>
                <c:pt idx="68">
                  <c:v>111.31100000000001</c:v>
                </c:pt>
                <c:pt idx="69">
                  <c:v>118.738</c:v>
                </c:pt>
                <c:pt idx="70">
                  <c:v>126.65600000000001</c:v>
                </c:pt>
                <c:pt idx="71">
                  <c:v>137.16399999999999</c:v>
                </c:pt>
                <c:pt idx="72">
                  <c:v>149.83600000000001</c:v>
                </c:pt>
                <c:pt idx="73">
                  <c:v>161.75399999999999</c:v>
                </c:pt>
                <c:pt idx="74">
                  <c:v>171.672</c:v>
                </c:pt>
                <c:pt idx="75">
                  <c:v>182.77</c:v>
                </c:pt>
                <c:pt idx="76">
                  <c:v>188.03299999999999</c:v>
                </c:pt>
                <c:pt idx="77">
                  <c:v>193</c:v>
                </c:pt>
                <c:pt idx="78">
                  <c:v>194.08199999999999</c:v>
                </c:pt>
                <c:pt idx="79">
                  <c:v>190.869</c:v>
                </c:pt>
                <c:pt idx="80">
                  <c:v>180.721</c:v>
                </c:pt>
                <c:pt idx="81">
                  <c:v>162.393</c:v>
                </c:pt>
                <c:pt idx="82">
                  <c:v>131.55699999999999</c:v>
                </c:pt>
                <c:pt idx="83">
                  <c:v>103.197</c:v>
                </c:pt>
                <c:pt idx="84">
                  <c:v>96.606999999999999</c:v>
                </c:pt>
                <c:pt idx="85">
                  <c:v>95.18</c:v>
                </c:pt>
                <c:pt idx="86">
                  <c:v>94.114999999999995</c:v>
                </c:pt>
                <c:pt idx="87">
                  <c:v>93.802999999999997</c:v>
                </c:pt>
                <c:pt idx="88">
                  <c:v>93.245999999999995</c:v>
                </c:pt>
                <c:pt idx="89">
                  <c:v>93.097999999999999</c:v>
                </c:pt>
                <c:pt idx="90">
                  <c:v>93.212999999999994</c:v>
                </c:pt>
                <c:pt idx="91">
                  <c:v>93.376999999999995</c:v>
                </c:pt>
                <c:pt idx="92">
                  <c:v>93.688999999999993</c:v>
                </c:pt>
                <c:pt idx="93">
                  <c:v>95.049000000000007</c:v>
                </c:pt>
                <c:pt idx="94">
                  <c:v>96.671999999999997</c:v>
                </c:pt>
                <c:pt idx="95">
                  <c:v>94.540999999999997</c:v>
                </c:pt>
                <c:pt idx="96">
                  <c:v>92.918000000000006</c:v>
                </c:pt>
                <c:pt idx="97">
                  <c:v>95.638999999999996</c:v>
                </c:pt>
                <c:pt idx="98">
                  <c:v>95.869</c:v>
                </c:pt>
                <c:pt idx="99">
                  <c:v>94.852000000000004</c:v>
                </c:pt>
                <c:pt idx="100">
                  <c:v>94.049000000000007</c:v>
                </c:pt>
                <c:pt idx="101">
                  <c:v>93.623000000000005</c:v>
                </c:pt>
                <c:pt idx="102">
                  <c:v>94.983999999999995</c:v>
                </c:pt>
                <c:pt idx="103">
                  <c:v>93.540999999999997</c:v>
                </c:pt>
                <c:pt idx="104">
                  <c:v>95.918000000000006</c:v>
                </c:pt>
                <c:pt idx="105">
                  <c:v>94.474999999999994</c:v>
                </c:pt>
                <c:pt idx="106">
                  <c:v>95.983999999999995</c:v>
                </c:pt>
                <c:pt idx="107">
                  <c:v>98.376999999999995</c:v>
                </c:pt>
                <c:pt idx="108">
                  <c:v>97.671999999999997</c:v>
                </c:pt>
                <c:pt idx="109">
                  <c:v>97.869</c:v>
                </c:pt>
                <c:pt idx="110">
                  <c:v>104.393</c:v>
                </c:pt>
                <c:pt idx="111">
                  <c:v>103.098</c:v>
                </c:pt>
                <c:pt idx="112">
                  <c:v>105.803</c:v>
                </c:pt>
                <c:pt idx="113">
                  <c:v>106.23</c:v>
                </c:pt>
                <c:pt idx="114">
                  <c:v>104.393</c:v>
                </c:pt>
                <c:pt idx="115">
                  <c:v>101.131</c:v>
                </c:pt>
                <c:pt idx="116">
                  <c:v>96.704999999999998</c:v>
                </c:pt>
                <c:pt idx="117">
                  <c:v>96.885000000000005</c:v>
                </c:pt>
                <c:pt idx="118">
                  <c:v>93.212999999999994</c:v>
                </c:pt>
                <c:pt idx="119">
                  <c:v>89.885000000000005</c:v>
                </c:pt>
                <c:pt idx="120">
                  <c:v>87.77</c:v>
                </c:pt>
                <c:pt idx="121">
                  <c:v>90.164000000000001</c:v>
                </c:pt>
                <c:pt idx="122">
                  <c:v>90.442999999999998</c:v>
                </c:pt>
                <c:pt idx="123">
                  <c:v>90.557000000000002</c:v>
                </c:pt>
                <c:pt idx="124">
                  <c:v>91.328000000000003</c:v>
                </c:pt>
                <c:pt idx="125">
                  <c:v>90.262</c:v>
                </c:pt>
                <c:pt idx="126">
                  <c:v>86.966999999999999</c:v>
                </c:pt>
                <c:pt idx="127">
                  <c:v>88</c:v>
                </c:pt>
                <c:pt idx="128">
                  <c:v>86.656000000000006</c:v>
                </c:pt>
                <c:pt idx="129">
                  <c:v>88.787000000000006</c:v>
                </c:pt>
                <c:pt idx="130">
                  <c:v>88.966999999999999</c:v>
                </c:pt>
                <c:pt idx="131">
                  <c:v>87.787000000000006</c:v>
                </c:pt>
                <c:pt idx="132">
                  <c:v>89.638999999999996</c:v>
                </c:pt>
                <c:pt idx="133">
                  <c:v>89.311000000000007</c:v>
                </c:pt>
                <c:pt idx="134">
                  <c:v>88.721000000000004</c:v>
                </c:pt>
                <c:pt idx="135">
                  <c:v>90.688999999999993</c:v>
                </c:pt>
                <c:pt idx="136">
                  <c:v>93.474999999999994</c:v>
                </c:pt>
                <c:pt idx="137">
                  <c:v>94</c:v>
                </c:pt>
                <c:pt idx="138">
                  <c:v>94.393000000000001</c:v>
                </c:pt>
                <c:pt idx="139">
                  <c:v>97.131</c:v>
                </c:pt>
                <c:pt idx="140">
                  <c:v>96.492000000000004</c:v>
                </c:pt>
                <c:pt idx="141">
                  <c:v>95.245999999999995</c:v>
                </c:pt>
                <c:pt idx="142">
                  <c:v>95.442999999999998</c:v>
                </c:pt>
                <c:pt idx="143">
                  <c:v>93.081999999999994</c:v>
                </c:pt>
                <c:pt idx="144">
                  <c:v>91.885000000000005</c:v>
                </c:pt>
                <c:pt idx="145">
                  <c:v>90.361000000000004</c:v>
                </c:pt>
                <c:pt idx="146">
                  <c:v>87.474999999999994</c:v>
                </c:pt>
                <c:pt idx="147">
                  <c:v>88.507999999999996</c:v>
                </c:pt>
                <c:pt idx="148">
                  <c:v>84.474999999999994</c:v>
                </c:pt>
                <c:pt idx="149">
                  <c:v>87.902000000000001</c:v>
                </c:pt>
                <c:pt idx="150">
                  <c:v>86.18</c:v>
                </c:pt>
                <c:pt idx="151">
                  <c:v>85.18</c:v>
                </c:pt>
                <c:pt idx="152">
                  <c:v>87.147999999999996</c:v>
                </c:pt>
                <c:pt idx="153">
                  <c:v>87.131</c:v>
                </c:pt>
                <c:pt idx="154">
                  <c:v>87.983999999999995</c:v>
                </c:pt>
                <c:pt idx="155">
                  <c:v>86.066000000000003</c:v>
                </c:pt>
                <c:pt idx="156">
                  <c:v>86.097999999999999</c:v>
                </c:pt>
                <c:pt idx="157">
                  <c:v>85.688999999999993</c:v>
                </c:pt>
                <c:pt idx="158">
                  <c:v>83.966999999999999</c:v>
                </c:pt>
                <c:pt idx="159">
                  <c:v>88.278999999999996</c:v>
                </c:pt>
                <c:pt idx="160">
                  <c:v>85.656000000000006</c:v>
                </c:pt>
                <c:pt idx="161">
                  <c:v>86.950999999999993</c:v>
                </c:pt>
                <c:pt idx="162">
                  <c:v>87.343999999999994</c:v>
                </c:pt>
                <c:pt idx="163">
                  <c:v>85.081999999999994</c:v>
                </c:pt>
                <c:pt idx="164">
                  <c:v>86.525000000000006</c:v>
                </c:pt>
                <c:pt idx="165">
                  <c:v>85.704999999999998</c:v>
                </c:pt>
                <c:pt idx="166">
                  <c:v>86.147999999999996</c:v>
                </c:pt>
                <c:pt idx="167">
                  <c:v>85.557000000000002</c:v>
                </c:pt>
                <c:pt idx="168">
                  <c:v>84.426000000000002</c:v>
                </c:pt>
                <c:pt idx="169">
                  <c:v>85.393000000000001</c:v>
                </c:pt>
                <c:pt idx="170">
                  <c:v>85.983999999999995</c:v>
                </c:pt>
                <c:pt idx="171">
                  <c:v>87.049000000000007</c:v>
                </c:pt>
                <c:pt idx="172">
                  <c:v>85.540999999999997</c:v>
                </c:pt>
                <c:pt idx="173">
                  <c:v>85.540999999999997</c:v>
                </c:pt>
                <c:pt idx="174">
                  <c:v>84.164000000000001</c:v>
                </c:pt>
                <c:pt idx="175">
                  <c:v>83.311000000000007</c:v>
                </c:pt>
                <c:pt idx="176">
                  <c:v>86.738</c:v>
                </c:pt>
                <c:pt idx="177">
                  <c:v>85.442999999999998</c:v>
                </c:pt>
                <c:pt idx="178">
                  <c:v>87.933999999999997</c:v>
                </c:pt>
                <c:pt idx="179">
                  <c:v>86.114999999999995</c:v>
                </c:pt>
                <c:pt idx="180">
                  <c:v>83.097999999999999</c:v>
                </c:pt>
                <c:pt idx="181">
                  <c:v>83.950999999999993</c:v>
                </c:pt>
                <c:pt idx="182">
                  <c:v>85.016000000000005</c:v>
                </c:pt>
                <c:pt idx="183">
                  <c:v>85.885000000000005</c:v>
                </c:pt>
                <c:pt idx="184">
                  <c:v>84.245999999999995</c:v>
                </c:pt>
                <c:pt idx="185">
                  <c:v>83.18</c:v>
                </c:pt>
                <c:pt idx="186">
                  <c:v>84.573999999999998</c:v>
                </c:pt>
                <c:pt idx="187">
                  <c:v>85.311000000000007</c:v>
                </c:pt>
                <c:pt idx="188">
                  <c:v>85.016000000000005</c:v>
                </c:pt>
                <c:pt idx="189">
                  <c:v>84.557000000000002</c:v>
                </c:pt>
                <c:pt idx="190">
                  <c:v>84.212999999999994</c:v>
                </c:pt>
                <c:pt idx="191">
                  <c:v>84.41</c:v>
                </c:pt>
                <c:pt idx="192">
                  <c:v>85.540999999999997</c:v>
                </c:pt>
                <c:pt idx="193">
                  <c:v>84.426000000000002</c:v>
                </c:pt>
                <c:pt idx="194">
                  <c:v>83.787000000000006</c:v>
                </c:pt>
                <c:pt idx="195">
                  <c:v>84.41</c:v>
                </c:pt>
                <c:pt idx="196">
                  <c:v>87.311000000000007</c:v>
                </c:pt>
                <c:pt idx="197">
                  <c:v>84.295000000000002</c:v>
                </c:pt>
                <c:pt idx="198">
                  <c:v>84.557000000000002</c:v>
                </c:pt>
                <c:pt idx="199">
                  <c:v>85.802999999999997</c:v>
                </c:pt>
                <c:pt idx="200">
                  <c:v>85.474999999999994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98.954195077290578</c:v>
                </c:pt>
                <c:pt idx="4">
                  <c:v>99.038298675092676</c:v>
                </c:pt>
                <c:pt idx="5">
                  <c:v>99.123220465280696</c:v>
                </c:pt>
                <c:pt idx="6">
                  <c:v>99.208967691891829</c:v>
                </c:pt>
                <c:pt idx="7">
                  <c:v>99.295541326641967</c:v>
                </c:pt>
                <c:pt idx="8">
                  <c:v>99.382934885384728</c:v>
                </c:pt>
                <c:pt idx="9">
                  <c:v>99.471133112332353</c:v>
                </c:pt>
                <c:pt idx="10">
                  <c:v>99.56011052785513</c:v>
                </c:pt>
                <c:pt idx="11">
                  <c:v>99.649829838400876</c:v>
                </c:pt>
                <c:pt idx="12">
                  <c:v>99.740240210889894</c:v>
                </c:pt>
                <c:pt idx="13">
                  <c:v>99.831275419297725</c:v>
                </c:pt>
                <c:pt idx="14">
                  <c:v>99.922851878857088</c:v>
                </c:pt>
                <c:pt idx="15">
                  <c:v>100.01486659494266</c:v>
                </c:pt>
                <c:pt idx="16">
                  <c:v>100.10719507222373</c:v>
                </c:pt>
                <c:pt idx="17">
                  <c:v>100.19968926077927</c:v>
                </c:pt>
                <c:pt idx="18">
                  <c:v>100.29217567023214</c:v>
                </c:pt>
                <c:pt idx="19">
                  <c:v>100.38445388004249</c:v>
                </c:pt>
                <c:pt idx="20">
                  <c:v>100.47629584826475</c:v>
                </c:pt>
                <c:pt idx="21">
                  <c:v>100.56744673085572</c:v>
                </c:pt>
                <c:pt idx="22">
                  <c:v>100.65762846480847</c:v>
                </c:pt>
                <c:pt idx="23">
                  <c:v>100.74654829094271</c:v>
                </c:pt>
                <c:pt idx="24">
                  <c:v>100.83391591934372</c:v>
                </c:pt>
                <c:pt idx="25">
                  <c:v>100.91947548535038</c:v>
                </c:pt>
                <c:pt idx="26">
                  <c:v>101.00306221453459</c:v>
                </c:pt>
                <c:pt idx="27">
                  <c:v>101.08469929121584</c:v>
                </c:pt>
                <c:pt idx="28">
                  <c:v>101.16475828591648</c:v>
                </c:pt>
                <c:pt idx="29">
                  <c:v>101.24421697074007</c:v>
                </c:pt>
                <c:pt idx="30">
                  <c:v>101.32506136004466</c:v>
                </c:pt>
                <c:pt idx="31">
                  <c:v>101.41089350171501</c:v>
                </c:pt>
                <c:pt idx="32">
                  <c:v>101.50782081039856</c:v>
                </c:pt>
                <c:pt idx="33">
                  <c:v>101.62571274019946</c:v>
                </c:pt>
                <c:pt idx="34">
                  <c:v>101.77991040571422</c:v>
                </c:pt>
                <c:pt idx="35">
                  <c:v>101.99345635215069</c:v>
                </c:pt>
                <c:pt idx="36">
                  <c:v>102.29986560465379</c:v>
                </c:pt>
                <c:pt idx="37">
                  <c:v>102.74637616366077</c:v>
                </c:pt>
                <c:pt idx="38">
                  <c:v>103.39749100161305</c:v>
                </c:pt>
                <c:pt idx="39">
                  <c:v>104.33845486216589</c:v>
                </c:pt>
                <c:pt idx="40">
                  <c:v>105.67810929990158</c:v>
                </c:pt>
                <c:pt idx="41">
                  <c:v>107.55036466403597</c:v>
                </c:pt>
                <c:pt idx="42">
                  <c:v>110.11336060384826</c:v>
                </c:pt>
                <c:pt idx="43">
                  <c:v>113.54531353503342</c:v>
                </c:pt>
                <c:pt idx="44">
                  <c:v>118.0361329248706</c:v>
                </c:pt>
                <c:pt idx="45">
                  <c:v>123.77418303051017</c:v>
                </c:pt>
                <c:pt idx="46">
                  <c:v>130.92809802447701</c:v>
                </c:pt>
                <c:pt idx="47">
                  <c:v>139.62428165748372</c:v>
                </c:pt>
                <c:pt idx="48">
                  <c:v>149.92142284722095</c:v>
                </c:pt>
                <c:pt idx="49">
                  <c:v>161.78339383117117</c:v>
                </c:pt>
                <c:pt idx="50">
                  <c:v>175.0497645187022</c:v>
                </c:pt>
                <c:pt idx="51">
                  <c:v>189.39659216935306</c:v>
                </c:pt>
                <c:pt idx="52">
                  <c:v>204.2691648294178</c:v>
                </c:pt>
                <c:pt idx="53">
                  <c:v>218.76407280384464</c:v>
                </c:pt>
                <c:pt idx="54">
                  <c:v>231.47021052994856</c:v>
                </c:pt>
                <c:pt idx="55">
                  <c:v>240.37576152426186</c:v>
                </c:pt>
                <c:pt idx="56">
                  <c:v>243.06990040937359</c:v>
                </c:pt>
                <c:pt idx="57">
                  <c:v>237.45048577843465</c:v>
                </c:pt>
                <c:pt idx="58">
                  <c:v>222.82619378507934</c:v>
                </c:pt>
                <c:pt idx="59">
                  <c:v>200.80168001530757</c:v>
                </c:pt>
                <c:pt idx="60">
                  <c:v>175.16845549483793</c:v>
                </c:pt>
                <c:pt idx="61">
                  <c:v>150.58863683794448</c:v>
                </c:pt>
                <c:pt idx="62">
                  <c:v>130.79665123871933</c:v>
                </c:pt>
                <c:pt idx="63">
                  <c:v>117.44785241152503</c:v>
                </c:pt>
                <c:pt idx="64">
                  <c:v>110.18703443956052</c:v>
                </c:pt>
                <c:pt idx="65">
                  <c:v>107.57823922202417</c:v>
                </c:pt>
                <c:pt idx="66">
                  <c:v>108.10401016616427</c:v>
                </c:pt>
                <c:pt idx="67">
                  <c:v>110.71069891807004</c:v>
                </c:pt>
                <c:pt idx="68">
                  <c:v>114.873720533773</c:v>
                </c:pt>
                <c:pt idx="69">
                  <c:v>120.42113309579675</c:v>
                </c:pt>
                <c:pt idx="70">
                  <c:v>127.33003222060046</c:v>
                </c:pt>
                <c:pt idx="71">
                  <c:v>135.58346501962109</c:v>
                </c:pt>
                <c:pt idx="72">
                  <c:v>145.08931512833186</c:v>
                </c:pt>
                <c:pt idx="73">
                  <c:v>155.63866477663422</c:v>
                </c:pt>
                <c:pt idx="74">
                  <c:v>166.8829267175426</c:v>
                </c:pt>
                <c:pt idx="75">
                  <c:v>178.2945152668517</c:v>
                </c:pt>
                <c:pt idx="76">
                  <c:v>189.01185036892952</c:v>
                </c:pt>
                <c:pt idx="77">
                  <c:v>197.42018759148294</c:v>
                </c:pt>
                <c:pt idx="78">
                  <c:v>200.63361853736899</c:v>
                </c:pt>
                <c:pt idx="79">
                  <c:v>194.94799402827954</c:v>
                </c:pt>
                <c:pt idx="80">
                  <c:v>178.4478689415335</c:v>
                </c:pt>
                <c:pt idx="81">
                  <c:v>154.18697754935604</c:v>
                </c:pt>
                <c:pt idx="82">
                  <c:v>129.60824607307401</c:v>
                </c:pt>
                <c:pt idx="83">
                  <c:v>111.41290128296404</c:v>
                </c:pt>
                <c:pt idx="84">
                  <c:v>101.36974533386135</c:v>
                </c:pt>
                <c:pt idx="85">
                  <c:v>97.166587368243327</c:v>
                </c:pt>
                <c:pt idx="86">
                  <c:v>95.770015035401755</c:v>
                </c:pt>
                <c:pt idx="87">
                  <c:v>95.328983705628147</c:v>
                </c:pt>
                <c:pt idx="88">
                  <c:v>95.124188858871051</c:v>
                </c:pt>
                <c:pt idx="89">
                  <c:v>94.962637699318776</c:v>
                </c:pt>
                <c:pt idx="90">
                  <c:v>94.807344620773961</c:v>
                </c:pt>
                <c:pt idx="91">
                  <c:v>94.653162219653552</c:v>
                </c:pt>
                <c:pt idx="92">
                  <c:v>94.49959542079381</c:v>
                </c:pt>
                <c:pt idx="93">
                  <c:v>94.346708021862071</c:v>
                </c:pt>
                <c:pt idx="94">
                  <c:v>94.19476435723611</c:v>
                </c:pt>
                <c:pt idx="95">
                  <c:v>94.044378202375157</c:v>
                </c:pt>
                <c:pt idx="96">
                  <c:v>93.896862672667709</c:v>
                </c:pt>
                <c:pt idx="97">
                  <c:v>93.754858014502304</c:v>
                </c:pt>
                <c:pt idx="98">
                  <c:v>93.6233708827979</c:v>
                </c:pt>
                <c:pt idx="99">
                  <c:v>93.511354430969064</c:v>
                </c:pt>
                <c:pt idx="100">
                  <c:v>93.433878579753141</c:v>
                </c:pt>
                <c:pt idx="101">
                  <c:v>93.414739409147742</c:v>
                </c:pt>
                <c:pt idx="102">
                  <c:v>93.489006818196316</c:v>
                </c:pt>
                <c:pt idx="103">
                  <c:v>93.704532013432683</c:v>
                </c:pt>
                <c:pt idx="104">
                  <c:v>94.120924454499985</c:v>
                </c:pt>
                <c:pt idx="105">
                  <c:v>94.804100748256332</c:v>
                </c:pt>
                <c:pt idx="106">
                  <c:v>95.8143206246462</c:v>
                </c:pt>
                <c:pt idx="107">
                  <c:v>97.18579287326385</c:v>
                </c:pt>
                <c:pt idx="108">
                  <c:v>98.897082898693043</c:v>
                </c:pt>
                <c:pt idx="109">
                  <c:v>100.83556424534341</c:v>
                </c:pt>
                <c:pt idx="110">
                  <c:v>102.76849860833806</c:v>
                </c:pt>
                <c:pt idx="111">
                  <c:v>104.34633698388019</c:v>
                </c:pt>
                <c:pt idx="112">
                  <c:v>105.16812247891549</c:v>
                </c:pt>
                <c:pt idx="113">
                  <c:v>104.91511858792329</c:v>
                </c:pt>
                <c:pt idx="114">
                  <c:v>103.50474929749441</c:v>
                </c:pt>
                <c:pt idx="115">
                  <c:v>101.17118236525752</c:v>
                </c:pt>
                <c:pt idx="116">
                  <c:v>98.398950387704829</c:v>
                </c:pt>
                <c:pt idx="117">
                  <c:v>95.729978143924484</c:v>
                </c:pt>
                <c:pt idx="118">
                  <c:v>93.557801339990675</c:v>
                </c:pt>
                <c:pt idx="119">
                  <c:v>92.027089575167025</c:v>
                </c:pt>
                <c:pt idx="120">
                  <c:v>91.069618474140839</c:v>
                </c:pt>
                <c:pt idx="121">
                  <c:v>90.515394505988183</c:v>
                </c:pt>
                <c:pt idx="122">
                  <c:v>90.194736803089029</c:v>
                </c:pt>
                <c:pt idx="123">
                  <c:v>89.988011275466874</c:v>
                </c:pt>
                <c:pt idx="124">
                  <c:v>89.828928515285398</c:v>
                </c:pt>
                <c:pt idx="125">
                  <c:v>89.687472052913819</c:v>
                </c:pt>
                <c:pt idx="126">
                  <c:v>89.552446992265018</c:v>
                </c:pt>
                <c:pt idx="127">
                  <c:v>89.420787973917243</c:v>
                </c:pt>
                <c:pt idx="128">
                  <c:v>89.293104235452731</c:v>
                </c:pt>
                <c:pt idx="129">
                  <c:v>89.173297259989809</c:v>
                </c:pt>
                <c:pt idx="130">
                  <c:v>89.071096971852185</c:v>
                </c:pt>
                <c:pt idx="131">
                  <c:v>89.00740820931</c:v>
                </c:pt>
                <c:pt idx="132">
                  <c:v>89.022193787206433</c:v>
                </c:pt>
                <c:pt idx="133">
                  <c:v>89.182553609908538</c:v>
                </c:pt>
                <c:pt idx="134">
                  <c:v>89.584475582328281</c:v>
                </c:pt>
                <c:pt idx="135">
                  <c:v>90.336815700667131</c:v>
                </c:pt>
                <c:pt idx="136">
                  <c:v>91.515211527889363</c:v>
                </c:pt>
                <c:pt idx="137">
                  <c:v>93.085453476205387</c:v>
                </c:pt>
                <c:pt idx="138">
                  <c:v>94.826417918160843</c:v>
                </c:pt>
                <c:pt idx="139">
                  <c:v>96.318900472574143</c:v>
                </c:pt>
                <c:pt idx="140">
                  <c:v>97.065109405518371</c:v>
                </c:pt>
                <c:pt idx="141">
                  <c:v>96.723158826017027</c:v>
                </c:pt>
                <c:pt idx="142">
                  <c:v>95.318858030496159</c:v>
                </c:pt>
                <c:pt idx="143">
                  <c:v>93.262459803929545</c:v>
                </c:pt>
                <c:pt idx="144">
                  <c:v>91.133025276732567</c:v>
                </c:pt>
                <c:pt idx="145">
                  <c:v>89.387672376949652</c:v>
                </c:pt>
                <c:pt idx="146">
                  <c:v>88.202029969088869</c:v>
                </c:pt>
                <c:pt idx="147">
                  <c:v>87.508381777021199</c:v>
                </c:pt>
                <c:pt idx="148">
                  <c:v>87.1365077781157</c:v>
                </c:pt>
                <c:pt idx="149">
                  <c:v>86.931159583222822</c:v>
                </c:pt>
                <c:pt idx="150">
                  <c:v>86.795886825260254</c:v>
                </c:pt>
                <c:pt idx="151">
                  <c:v>86.684962888458585</c:v>
                </c:pt>
                <c:pt idx="152">
                  <c:v>86.581092319624915</c:v>
                </c:pt>
                <c:pt idx="153">
                  <c:v>86.478906276484054</c:v>
                </c:pt>
                <c:pt idx="154">
                  <c:v>86.376977446801092</c:v>
                </c:pt>
                <c:pt idx="155">
                  <c:v>86.274934433545937</c:v>
                </c:pt>
                <c:pt idx="156">
                  <c:v>86.172643442807512</c:v>
                </c:pt>
                <c:pt idx="157">
                  <c:v>86.070021696790377</c:v>
                </c:pt>
                <c:pt idx="158">
                  <c:v>85.967002686712377</c:v>
                </c:pt>
                <c:pt idx="159">
                  <c:v>85.86353067783422</c:v>
                </c:pt>
                <c:pt idx="160">
                  <c:v>85.75955969085382</c:v>
                </c:pt>
                <c:pt idx="161">
                  <c:v>85.655052941594192</c:v>
                </c:pt>
                <c:pt idx="162">
                  <c:v>85.549982232771526</c:v>
                </c:pt>
                <c:pt idx="163">
                  <c:v>85.444327271442575</c:v>
                </c:pt>
                <c:pt idx="164">
                  <c:v>85.33807493682356</c:v>
                </c:pt>
                <c:pt idx="165">
                  <c:v>85.231218524454164</c:v>
                </c:pt>
                <c:pt idx="166">
                  <c:v>85.12375698898903</c:v>
                </c:pt>
                <c:pt idx="167">
                  <c:v>85.015694203779546</c:v>
                </c:pt>
                <c:pt idx="168">
                  <c:v>84.90703825142613</c:v>
                </c:pt>
                <c:pt idx="169">
                  <c:v>84.797800755803834</c:v>
                </c:pt>
                <c:pt idx="170">
                  <c:v>84.687996262795906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98.95419507728829</c:v>
                </c:pt>
                <c:pt idx="4">
                  <c:v>99.038298675085642</c:v>
                </c:pt>
                <c:pt idx="5">
                  <c:v>99.123220465259465</c:v>
                </c:pt>
                <c:pt idx="6">
                  <c:v>99.208967691829031</c:v>
                </c:pt>
                <c:pt idx="7">
                  <c:v>99.29554132645994</c:v>
                </c:pt>
                <c:pt idx="8">
                  <c:v>99.382934884867666</c:v>
                </c:pt>
                <c:pt idx="9">
                  <c:v>99.471133110892808</c:v>
                </c:pt>
                <c:pt idx="10">
                  <c:v>99.560110523927136</c:v>
                </c:pt>
                <c:pt idx="11">
                  <c:v>99.649829827896156</c:v>
                </c:pt>
                <c:pt idx="12">
                  <c:v>99.740240183356278</c:v>
                </c:pt>
                <c:pt idx="13">
                  <c:v>99.831275348567104</c:v>
                </c:pt>
                <c:pt idx="14">
                  <c:v>99.922851700776278</c:v>
                </c:pt>
                <c:pt idx="15">
                  <c:v>100.01486615551009</c:v>
                </c:pt>
                <c:pt idx="16">
                  <c:v>100.10719400946955</c:v>
                </c:pt>
                <c:pt idx="17">
                  <c:v>100.19968674171724</c:v>
                </c:pt>
                <c:pt idx="18">
                  <c:v>100.29216981815082</c:v>
                </c:pt>
                <c:pt idx="19">
                  <c:v>100.3844405556537</c:v>
                </c:pt>
                <c:pt idx="20">
                  <c:v>100.47626611451416</c:v>
                </c:pt>
                <c:pt idx="21">
                  <c:v>100.56738170028795</c:v>
                </c:pt>
                <c:pt idx="22">
                  <c:v>100.65748906863543</c:v>
                </c:pt>
                <c:pt idx="23">
                  <c:v>100.74625543798844</c:v>
                </c:pt>
                <c:pt idx="24">
                  <c:v>100.83331292419008</c:v>
                </c:pt>
                <c:pt idx="25">
                  <c:v>100.91825861730342</c:v>
                </c:pt>
                <c:pt idx="26">
                  <c:v>101.0006554222723</c:v>
                </c:pt>
                <c:pt idx="27">
                  <c:v>101.08003378062797</c:v>
                </c:pt>
                <c:pt idx="28">
                  <c:v>101.15589437861345</c:v>
                </c:pt>
                <c:pt idx="29">
                  <c:v>101.22771192677655</c:v>
                </c:pt>
                <c:pt idx="30">
                  <c:v>101.29494006647629</c:v>
                </c:pt>
                <c:pt idx="31">
                  <c:v>101.35701741965157</c:v>
                </c:pt>
                <c:pt idx="32">
                  <c:v>101.41337475017414</c:v>
                </c:pt>
                <c:pt idx="33">
                  <c:v>101.4634431496589</c:v>
                </c:pt>
                <c:pt idx="34">
                  <c:v>101.50666310025285</c:v>
                </c:pt>
                <c:pt idx="35">
                  <c:v>101.5424942052114</c:v>
                </c:pt>
                <c:pt idx="36">
                  <c:v>101.57042531938775</c:v>
                </c:pt>
                <c:pt idx="37">
                  <c:v>101.58998476106538</c:v>
                </c:pt>
                <c:pt idx="38">
                  <c:v>101.60075024891582</c:v>
                </c:pt>
                <c:pt idx="39">
                  <c:v>101.60235818789471</c:v>
                </c:pt>
                <c:pt idx="40">
                  <c:v>101.59451192919595</c:v>
                </c:pt>
                <c:pt idx="41">
                  <c:v>101.57698865397667</c:v>
                </c:pt>
                <c:pt idx="42">
                  <c:v>101.54964457846228</c:v>
                </c:pt>
                <c:pt idx="43">
                  <c:v>101.51241824705076</c:v>
                </c:pt>
                <c:pt idx="44">
                  <c:v>101.46533176585309</c:v>
                </c:pt>
                <c:pt idx="45">
                  <c:v>101.40848992565965</c:v>
                </c:pt>
                <c:pt idx="46">
                  <c:v>101.34207726340266</c:v>
                </c:pt>
                <c:pt idx="47">
                  <c:v>101.26635320720982</c:v>
                </c:pt>
                <c:pt idx="48">
                  <c:v>101.18164553501363</c:v>
                </c:pt>
                <c:pt idx="49">
                  <c:v>101.08834244451498</c:v>
                </c:pt>
                <c:pt idx="50">
                  <c:v>100.98688357903173</c:v>
                </c:pt>
                <c:pt idx="51">
                  <c:v>100.87775037745267</c:v>
                </c:pt>
                <c:pt idx="52">
                  <c:v>100.76145611737621</c:v>
                </c:pt>
                <c:pt idx="53">
                  <c:v>100.6385360006894</c:v>
                </c:pt>
                <c:pt idx="54">
                  <c:v>100.50953759396613</c:v>
                </c:pt>
                <c:pt idx="55">
                  <c:v>100.37501188671168</c:v>
                </c:pt>
                <c:pt idx="56">
                  <c:v>100.23550517359092</c:v>
                </c:pt>
                <c:pt idx="57">
                  <c:v>100.09155190712326</c:v>
                </c:pt>
                <c:pt idx="58">
                  <c:v>99.943668609109821</c:v>
                </c:pt>
                <c:pt idx="59">
                  <c:v>99.792348875624256</c:v>
                </c:pt>
                <c:pt idx="60">
                  <c:v>99.638059464120289</c:v>
                </c:pt>
                <c:pt idx="61">
                  <c:v>99.481237413476236</c:v>
                </c:pt>
                <c:pt idx="62">
                  <c:v>99.322288119114262</c:v>
                </c:pt>
                <c:pt idx="63">
                  <c:v>99.161584265482517</c:v>
                </c:pt>
                <c:pt idx="64">
                  <c:v>98.999465506412676</c:v>
                </c:pt>
                <c:pt idx="65">
                  <c:v>98.836238779059599</c:v>
                </c:pt>
                <c:pt idx="66">
                  <c:v>98.672179138008559</c:v>
                </c:pt>
                <c:pt idx="67">
                  <c:v>98.507531001380329</c:v>
                </c:pt>
                <c:pt idx="68">
                  <c:v>98.342509709115575</c:v>
                </c:pt>
                <c:pt idx="69">
                  <c:v>98.177303303961665</c:v>
                </c:pt>
                <c:pt idx="70">
                  <c:v>98.012074457067698</c:v>
                </c:pt>
                <c:pt idx="71">
                  <c:v>97.846962471761515</c:v>
                </c:pt>
                <c:pt idx="72">
                  <c:v>97.682085310459755</c:v>
                </c:pt>
                <c:pt idx="73">
                  <c:v>97.517541600342099</c:v>
                </c:pt>
                <c:pt idx="74">
                  <c:v>97.353412583137896</c:v>
                </c:pt>
                <c:pt idx="75">
                  <c:v>97.189763982984857</c:v>
                </c:pt>
                <c:pt idx="76">
                  <c:v>97.026647773767095</c:v>
                </c:pt>
                <c:pt idx="77">
                  <c:v>96.864103833639334</c:v>
                </c:pt>
                <c:pt idx="78">
                  <c:v>96.702161479657832</c:v>
                </c:pt>
                <c:pt idx="79">
                  <c:v>96.540840879654141</c:v>
                </c:pt>
                <c:pt idx="80">
                  <c:v>96.3801543418178</c:v>
                </c:pt>
                <c:pt idx="81">
                  <c:v>96.220107485009422</c:v>
                </c:pt>
                <c:pt idx="82">
                  <c:v>96.060700294722366</c:v>
                </c:pt>
                <c:pt idx="83">
                  <c:v>95.901928070956913</c:v>
                </c:pt>
                <c:pt idx="84">
                  <c:v>95.743782275163483</c:v>
                </c:pt>
                <c:pt idx="85">
                  <c:v>95.58625128394057</c:v>
                </c:pt>
                <c:pt idx="86">
                  <c:v>95.429321057415663</c:v>
                </c:pt>
                <c:pt idx="87">
                  <c:v>95.272975730257798</c:v>
                </c:pt>
                <c:pt idx="88">
                  <c:v>95.11719813312645</c:v>
                </c:pt>
                <c:pt idx="89">
                  <c:v>94.96197025209581</c:v>
                </c:pt>
                <c:pt idx="90">
                  <c:v>94.807273633246012</c:v>
                </c:pt>
                <c:pt idx="91">
                  <c:v>94.653089739209804</c:v>
                </c:pt>
                <c:pt idx="92">
                  <c:v>94.499400264029845</c:v>
                </c:pt>
                <c:pt idx="93">
                  <c:v>94.346187412234087</c:v>
                </c:pt>
                <c:pt idx="94">
                  <c:v>94.193434147586132</c:v>
                </c:pt>
                <c:pt idx="95">
                  <c:v>94.041124416524568</c:v>
                </c:pt>
                <c:pt idx="96">
                  <c:v>93.889243350872903</c:v>
                </c:pt>
                <c:pt idx="97">
                  <c:v>93.737777453983654</c:v>
                </c:pt>
                <c:pt idx="98">
                  <c:v>93.586714774074935</c:v>
                </c:pt>
                <c:pt idx="99">
                  <c:v>93.436045068125125</c:v>
                </c:pt>
                <c:pt idx="100">
                  <c:v>93.285759959304357</c:v>
                </c:pt>
                <c:pt idx="101">
                  <c:v>93.135853090538546</c:v>
                </c:pt>
                <c:pt idx="102">
                  <c:v>92.986320276412727</c:v>
                </c:pt>
                <c:pt idx="103">
                  <c:v>92.837159655218812</c:v>
                </c:pt>
                <c:pt idx="104">
                  <c:v>92.688371842530572</c:v>
                </c:pt>
                <c:pt idx="105">
                  <c:v>92.539960087233155</c:v>
                </c:pt>
                <c:pt idx="106">
                  <c:v>92.391930430437455</c:v>
                </c:pt>
                <c:pt idx="107">
                  <c:v>92.244291867159404</c:v>
                </c:pt>
                <c:pt idx="108">
                  <c:v>92.097056510029077</c:v>
                </c:pt>
                <c:pt idx="109">
                  <c:v>91.950239753604791</c:v>
                </c:pt>
                <c:pt idx="110">
                  <c:v>91.803860437093817</c:v>
                </c:pt>
                <c:pt idx="111">
                  <c:v>91.657941002417942</c:v>
                </c:pt>
                <c:pt idx="112">
                  <c:v>91.512507643602703</c:v>
                </c:pt>
                <c:pt idx="113">
                  <c:v>91.36759044242234</c:v>
                </c:pt>
                <c:pt idx="114">
                  <c:v>91.223223484099023</c:v>
                </c:pt>
                <c:pt idx="115">
                  <c:v>91.079444945661521</c:v>
                </c:pt>
                <c:pt idx="116">
                  <c:v>90.93629714834033</c:v>
                </c:pt>
                <c:pt idx="117">
                  <c:v>90.793826564160327</c:v>
                </c:pt>
                <c:pt idx="118">
                  <c:v>90.65208376574958</c:v>
                </c:pt>
                <c:pt idx="119">
                  <c:v>90.511123307395167</c:v>
                </c:pt>
                <c:pt idx="120">
                  <c:v>90.371003524641793</c:v>
                </c:pt>
                <c:pt idx="121">
                  <c:v>90.231786239371246</c:v>
                </c:pt>
                <c:pt idx="122">
                  <c:v>90.093536357452479</c:v>
                </c:pt>
                <c:pt idx="123">
                  <c:v>89.956321346868535</c:v>
                </c:pt>
                <c:pt idx="124">
                  <c:v>89.820210585857737</c:v>
                </c:pt>
                <c:pt idx="125">
                  <c:v>89.685274573199052</c:v>
                </c:pt>
                <c:pt idx="126">
                  <c:v>89.551583996445785</c:v>
                </c:pt>
                <c:pt idx="127">
                  <c:v>89.419208658737915</c:v>
                </c:pt>
                <c:pt idx="128">
                  <c:v>89.288216270809343</c:v>
                </c:pt>
                <c:pt idx="129">
                  <c:v>89.158671121857253</c:v>
                </c:pt>
                <c:pt idx="130">
                  <c:v>89.030632650852908</c:v>
                </c:pt>
                <c:pt idx="131">
                  <c:v>88.904153948307311</c:v>
                </c:pt>
                <c:pt idx="132">
                  <c:v>88.779280226983232</c:v>
                </c:pt>
                <c:pt idx="133">
                  <c:v>88.656047307968493</c:v>
                </c:pt>
                <c:pt idx="134">
                  <c:v>88.534480175190765</c:v>
                </c:pt>
                <c:pt idx="135">
                  <c:v>88.414591656119683</c:v>
                </c:pt>
                <c:pt idx="136">
                  <c:v>88.296381288345145</c:v>
                </c:pt>
                <c:pt idx="137">
                  <c:v>88.179834430333699</c:v>
                </c:pt>
                <c:pt idx="138">
                  <c:v>88.064921669537057</c:v>
                </c:pt>
                <c:pt idx="139">
                  <c:v>87.951598572036914</c:v>
                </c:pt>
                <c:pt idx="140">
                  <c:v>87.839805805278701</c:v>
                </c:pt>
                <c:pt idx="141">
                  <c:v>87.7294696497693</c:v>
                </c:pt>
                <c:pt idx="142">
                  <c:v>87.620502897833887</c:v>
                </c:pt>
                <c:pt idx="143">
                  <c:v>87.512806118873755</c:v>
                </c:pt>
                <c:pt idx="144">
                  <c:v>87.406269252427535</c:v>
                </c:pt>
                <c:pt idx="145">
                  <c:v>87.300773474128874</c:v>
                </c:pt>
                <c:pt idx="146">
                  <c:v>87.196193266646119</c:v>
                </c:pt>
                <c:pt idx="147">
                  <c:v>87.092398618874014</c:v>
                </c:pt>
                <c:pt idx="148">
                  <c:v>86.989257272627768</c:v>
                </c:pt>
                <c:pt idx="149">
                  <c:v>86.886636937009484</c:v>
                </c:pt>
                <c:pt idx="150">
                  <c:v>86.784407396179503</c:v>
                </c:pt>
                <c:pt idx="151">
                  <c:v>86.682442445774313</c:v>
                </c:pt>
                <c:pt idx="152">
                  <c:v>86.580621605684357</c:v>
                </c:pt>
                <c:pt idx="153">
                  <c:v>86.478831571191805</c:v>
                </c:pt>
                <c:pt idx="154">
                  <c:v>86.376967379391971</c:v>
                </c:pt>
                <c:pt idx="155">
                  <c:v>86.274933282298321</c:v>
                </c:pt>
                <c:pt idx="156">
                  <c:v>86.172643331156792</c:v>
                </c:pt>
                <c:pt idx="157">
                  <c:v>86.070021687611501</c:v>
                </c:pt>
                <c:pt idx="158">
                  <c:v>85.967002686072973</c:v>
                </c:pt>
                <c:pt idx="159">
                  <c:v>85.86353067779649</c:v>
                </c:pt>
                <c:pt idx="160">
                  <c:v>85.75955969085193</c:v>
                </c:pt>
                <c:pt idx="161">
                  <c:v>85.655052941594107</c:v>
                </c:pt>
                <c:pt idx="162">
                  <c:v>85.549982232771526</c:v>
                </c:pt>
                <c:pt idx="163">
                  <c:v>85.444327271442575</c:v>
                </c:pt>
                <c:pt idx="164">
                  <c:v>85.33807493682356</c:v>
                </c:pt>
                <c:pt idx="165">
                  <c:v>85.231218524454164</c:v>
                </c:pt>
                <c:pt idx="166">
                  <c:v>85.12375698898903</c:v>
                </c:pt>
                <c:pt idx="167">
                  <c:v>85.015694203779546</c:v>
                </c:pt>
                <c:pt idx="168">
                  <c:v>84.90703825142613</c:v>
                </c:pt>
                <c:pt idx="169">
                  <c:v>84.797800755803834</c:v>
                </c:pt>
                <c:pt idx="170">
                  <c:v>84.687996262795906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99.902000000000001</c:v>
                </c:pt>
                <c:pt idx="1">
                  <c:v>99.245999999999995</c:v>
                </c:pt>
                <c:pt idx="2">
                  <c:v>100.803</c:v>
                </c:pt>
                <c:pt idx="3">
                  <c:v>100.197</c:v>
                </c:pt>
                <c:pt idx="4">
                  <c:v>99.328000000000003</c:v>
                </c:pt>
                <c:pt idx="5">
                  <c:v>99.950999999999993</c:v>
                </c:pt>
                <c:pt idx="6">
                  <c:v>99.606999999999999</c:v>
                </c:pt>
                <c:pt idx="7">
                  <c:v>101.148</c:v>
                </c:pt>
                <c:pt idx="8">
                  <c:v>99.507999999999996</c:v>
                </c:pt>
                <c:pt idx="9">
                  <c:v>100.31100000000001</c:v>
                </c:pt>
                <c:pt idx="10">
                  <c:v>98.557000000000002</c:v>
                </c:pt>
                <c:pt idx="11">
                  <c:v>98.393000000000001</c:v>
                </c:pt>
                <c:pt idx="12">
                  <c:v>99.23</c:v>
                </c:pt>
                <c:pt idx="13">
                  <c:v>98.311000000000007</c:v>
                </c:pt>
                <c:pt idx="14">
                  <c:v>99.41</c:v>
                </c:pt>
                <c:pt idx="15">
                  <c:v>99.688999999999993</c:v>
                </c:pt>
                <c:pt idx="16">
                  <c:v>98.492000000000004</c:v>
                </c:pt>
                <c:pt idx="17">
                  <c:v>98.393000000000001</c:v>
                </c:pt>
                <c:pt idx="18">
                  <c:v>99.081999999999994</c:v>
                </c:pt>
                <c:pt idx="19">
                  <c:v>98.033000000000001</c:v>
                </c:pt>
                <c:pt idx="20">
                  <c:v>100.148</c:v>
                </c:pt>
                <c:pt idx="21">
                  <c:v>97.442999999999998</c:v>
                </c:pt>
                <c:pt idx="22">
                  <c:v>99.343999999999994</c:v>
                </c:pt>
                <c:pt idx="23">
                  <c:v>100.803</c:v>
                </c:pt>
                <c:pt idx="24">
                  <c:v>98.918000000000006</c:v>
                </c:pt>
                <c:pt idx="25">
                  <c:v>100.04900000000001</c:v>
                </c:pt>
                <c:pt idx="26">
                  <c:v>99.852000000000004</c:v>
                </c:pt>
                <c:pt idx="27">
                  <c:v>100.34399999999999</c:v>
                </c:pt>
                <c:pt idx="28">
                  <c:v>99.262</c:v>
                </c:pt>
                <c:pt idx="29">
                  <c:v>100.508</c:v>
                </c:pt>
                <c:pt idx="30">
                  <c:v>99.066000000000003</c:v>
                </c:pt>
                <c:pt idx="31">
                  <c:v>101.18</c:v>
                </c:pt>
                <c:pt idx="32">
                  <c:v>100.95099999999999</c:v>
                </c:pt>
                <c:pt idx="33">
                  <c:v>100.295</c:v>
                </c:pt>
                <c:pt idx="34">
                  <c:v>100.705</c:v>
                </c:pt>
                <c:pt idx="35">
                  <c:v>100.11499999999999</c:v>
                </c:pt>
                <c:pt idx="36">
                  <c:v>102.836</c:v>
                </c:pt>
                <c:pt idx="37">
                  <c:v>102.967</c:v>
                </c:pt>
                <c:pt idx="38">
                  <c:v>101.098</c:v>
                </c:pt>
                <c:pt idx="39">
                  <c:v>102.377</c:v>
                </c:pt>
                <c:pt idx="40">
                  <c:v>102.803</c:v>
                </c:pt>
                <c:pt idx="41">
                  <c:v>100.59</c:v>
                </c:pt>
                <c:pt idx="42">
                  <c:v>104.164</c:v>
                </c:pt>
                <c:pt idx="43">
                  <c:v>105.279</c:v>
                </c:pt>
                <c:pt idx="44">
                  <c:v>106.459</c:v>
                </c:pt>
                <c:pt idx="45">
                  <c:v>111.197</c:v>
                </c:pt>
                <c:pt idx="46">
                  <c:v>118.443</c:v>
                </c:pt>
                <c:pt idx="47">
                  <c:v>129.607</c:v>
                </c:pt>
                <c:pt idx="48">
                  <c:v>143.82</c:v>
                </c:pt>
                <c:pt idx="49">
                  <c:v>162.68899999999999</c:v>
                </c:pt>
                <c:pt idx="50">
                  <c:v>181.04900000000001</c:v>
                </c:pt>
                <c:pt idx="51">
                  <c:v>196.68899999999999</c:v>
                </c:pt>
                <c:pt idx="52">
                  <c:v>212.852</c:v>
                </c:pt>
                <c:pt idx="53">
                  <c:v>221.78700000000001</c:v>
                </c:pt>
                <c:pt idx="54">
                  <c:v>229.738</c:v>
                </c:pt>
                <c:pt idx="55">
                  <c:v>233</c:v>
                </c:pt>
                <c:pt idx="56">
                  <c:v>232.49199999999999</c:v>
                </c:pt>
                <c:pt idx="57">
                  <c:v>230.21299999999999</c:v>
                </c:pt>
                <c:pt idx="58">
                  <c:v>221.279</c:v>
                </c:pt>
                <c:pt idx="59">
                  <c:v>201.65600000000001</c:v>
                </c:pt>
                <c:pt idx="60">
                  <c:v>166.11500000000001</c:v>
                </c:pt>
                <c:pt idx="61">
                  <c:v>124.934</c:v>
                </c:pt>
                <c:pt idx="62">
                  <c:v>106.328</c:v>
                </c:pt>
                <c:pt idx="63">
                  <c:v>101.18</c:v>
                </c:pt>
                <c:pt idx="64">
                  <c:v>100.31100000000001</c:v>
                </c:pt>
                <c:pt idx="65">
                  <c:v>102.65600000000001</c:v>
                </c:pt>
                <c:pt idx="66">
                  <c:v>103.34399999999999</c:v>
                </c:pt>
                <c:pt idx="67">
                  <c:v>106.262</c:v>
                </c:pt>
                <c:pt idx="68">
                  <c:v>110.066</c:v>
                </c:pt>
                <c:pt idx="69">
                  <c:v>117.279</c:v>
                </c:pt>
                <c:pt idx="70">
                  <c:v>125.934</c:v>
                </c:pt>
                <c:pt idx="71">
                  <c:v>138.90199999999999</c:v>
                </c:pt>
                <c:pt idx="72">
                  <c:v>151.63900000000001</c:v>
                </c:pt>
                <c:pt idx="73">
                  <c:v>166.37700000000001</c:v>
                </c:pt>
                <c:pt idx="74">
                  <c:v>176.82</c:v>
                </c:pt>
                <c:pt idx="75">
                  <c:v>184.34399999999999</c:v>
                </c:pt>
                <c:pt idx="76">
                  <c:v>192.18</c:v>
                </c:pt>
                <c:pt idx="77">
                  <c:v>192.77</c:v>
                </c:pt>
                <c:pt idx="78">
                  <c:v>192.197</c:v>
                </c:pt>
                <c:pt idx="79">
                  <c:v>183.96700000000001</c:v>
                </c:pt>
                <c:pt idx="80">
                  <c:v>163.934</c:v>
                </c:pt>
                <c:pt idx="81">
                  <c:v>132.01599999999999</c:v>
                </c:pt>
                <c:pt idx="82">
                  <c:v>105</c:v>
                </c:pt>
                <c:pt idx="83">
                  <c:v>97.557000000000002</c:v>
                </c:pt>
                <c:pt idx="84">
                  <c:v>95.474999999999994</c:v>
                </c:pt>
                <c:pt idx="85">
                  <c:v>93.573999999999998</c:v>
                </c:pt>
                <c:pt idx="86">
                  <c:v>92.18</c:v>
                </c:pt>
                <c:pt idx="87">
                  <c:v>93.557000000000002</c:v>
                </c:pt>
                <c:pt idx="88">
                  <c:v>89.966999999999999</c:v>
                </c:pt>
                <c:pt idx="89">
                  <c:v>91.507999999999996</c:v>
                </c:pt>
                <c:pt idx="90">
                  <c:v>91.671999999999997</c:v>
                </c:pt>
                <c:pt idx="91">
                  <c:v>92.066000000000003</c:v>
                </c:pt>
                <c:pt idx="92">
                  <c:v>94.507999999999996</c:v>
                </c:pt>
                <c:pt idx="93">
                  <c:v>91.721000000000004</c:v>
                </c:pt>
                <c:pt idx="94">
                  <c:v>92.704999999999998</c:v>
                </c:pt>
                <c:pt idx="95">
                  <c:v>90.23</c:v>
                </c:pt>
                <c:pt idx="96">
                  <c:v>92.918000000000006</c:v>
                </c:pt>
                <c:pt idx="97">
                  <c:v>93.885000000000005</c:v>
                </c:pt>
                <c:pt idx="98">
                  <c:v>92.212999999999994</c:v>
                </c:pt>
                <c:pt idx="99">
                  <c:v>93.459000000000003</c:v>
                </c:pt>
                <c:pt idx="100">
                  <c:v>94</c:v>
                </c:pt>
                <c:pt idx="101">
                  <c:v>92.033000000000001</c:v>
                </c:pt>
                <c:pt idx="102">
                  <c:v>91.393000000000001</c:v>
                </c:pt>
                <c:pt idx="103">
                  <c:v>92.902000000000001</c:v>
                </c:pt>
                <c:pt idx="104">
                  <c:v>91.525000000000006</c:v>
                </c:pt>
                <c:pt idx="105">
                  <c:v>92.492000000000004</c:v>
                </c:pt>
                <c:pt idx="106">
                  <c:v>97.114999999999995</c:v>
                </c:pt>
                <c:pt idx="107">
                  <c:v>98.540999999999997</c:v>
                </c:pt>
                <c:pt idx="108">
                  <c:v>101.033</c:v>
                </c:pt>
                <c:pt idx="109">
                  <c:v>103.721</c:v>
                </c:pt>
                <c:pt idx="110">
                  <c:v>105.869</c:v>
                </c:pt>
                <c:pt idx="111">
                  <c:v>104.607</c:v>
                </c:pt>
                <c:pt idx="112">
                  <c:v>106.754</c:v>
                </c:pt>
                <c:pt idx="113">
                  <c:v>104.164</c:v>
                </c:pt>
                <c:pt idx="114">
                  <c:v>104.31100000000001</c:v>
                </c:pt>
                <c:pt idx="115">
                  <c:v>99.474999999999994</c:v>
                </c:pt>
                <c:pt idx="116">
                  <c:v>95.442999999999998</c:v>
                </c:pt>
                <c:pt idx="117">
                  <c:v>92.18</c:v>
                </c:pt>
                <c:pt idx="118">
                  <c:v>89.638999999999996</c:v>
                </c:pt>
                <c:pt idx="119">
                  <c:v>88.097999999999999</c:v>
                </c:pt>
                <c:pt idx="120">
                  <c:v>89.933999999999997</c:v>
                </c:pt>
                <c:pt idx="121">
                  <c:v>89.918000000000006</c:v>
                </c:pt>
                <c:pt idx="122">
                  <c:v>88.492000000000004</c:v>
                </c:pt>
                <c:pt idx="123">
                  <c:v>89.343999999999994</c:v>
                </c:pt>
                <c:pt idx="124">
                  <c:v>88.295000000000002</c:v>
                </c:pt>
                <c:pt idx="125">
                  <c:v>88.114999999999995</c:v>
                </c:pt>
                <c:pt idx="126">
                  <c:v>90.41</c:v>
                </c:pt>
                <c:pt idx="127">
                  <c:v>87.950999999999993</c:v>
                </c:pt>
                <c:pt idx="128">
                  <c:v>86.835999999999999</c:v>
                </c:pt>
                <c:pt idx="129">
                  <c:v>87.754000000000005</c:v>
                </c:pt>
                <c:pt idx="130">
                  <c:v>88.442999999999998</c:v>
                </c:pt>
                <c:pt idx="131">
                  <c:v>88.573999999999998</c:v>
                </c:pt>
                <c:pt idx="132">
                  <c:v>87.983999999999995</c:v>
                </c:pt>
                <c:pt idx="133">
                  <c:v>89.245999999999995</c:v>
                </c:pt>
                <c:pt idx="134">
                  <c:v>90.245999999999995</c:v>
                </c:pt>
                <c:pt idx="135">
                  <c:v>89.393000000000001</c:v>
                </c:pt>
                <c:pt idx="136">
                  <c:v>92.525000000000006</c:v>
                </c:pt>
                <c:pt idx="137">
                  <c:v>95.966999999999999</c:v>
                </c:pt>
                <c:pt idx="138">
                  <c:v>97.787000000000006</c:v>
                </c:pt>
                <c:pt idx="139">
                  <c:v>96.902000000000001</c:v>
                </c:pt>
                <c:pt idx="140">
                  <c:v>96.147999999999996</c:v>
                </c:pt>
                <c:pt idx="141">
                  <c:v>95.164000000000001</c:v>
                </c:pt>
                <c:pt idx="142">
                  <c:v>94.933999999999997</c:v>
                </c:pt>
                <c:pt idx="143">
                  <c:v>89.950999999999993</c:v>
                </c:pt>
                <c:pt idx="144">
                  <c:v>86.918000000000006</c:v>
                </c:pt>
                <c:pt idx="145">
                  <c:v>86.081999999999994</c:v>
                </c:pt>
                <c:pt idx="146">
                  <c:v>86.474999999999994</c:v>
                </c:pt>
                <c:pt idx="147">
                  <c:v>87.245999999999995</c:v>
                </c:pt>
                <c:pt idx="148">
                  <c:v>87.212999999999994</c:v>
                </c:pt>
                <c:pt idx="149">
                  <c:v>85.492000000000004</c:v>
                </c:pt>
                <c:pt idx="150">
                  <c:v>86.950999999999993</c:v>
                </c:pt>
                <c:pt idx="151">
                  <c:v>86.049000000000007</c:v>
                </c:pt>
                <c:pt idx="152">
                  <c:v>86.671999999999997</c:v>
                </c:pt>
                <c:pt idx="153">
                  <c:v>85.835999999999999</c:v>
                </c:pt>
                <c:pt idx="154">
                  <c:v>86.361000000000004</c:v>
                </c:pt>
                <c:pt idx="155">
                  <c:v>86.164000000000001</c:v>
                </c:pt>
                <c:pt idx="156">
                  <c:v>86.623000000000005</c:v>
                </c:pt>
                <c:pt idx="157">
                  <c:v>83.787000000000006</c:v>
                </c:pt>
                <c:pt idx="158">
                  <c:v>85.426000000000002</c:v>
                </c:pt>
                <c:pt idx="159">
                  <c:v>84.295000000000002</c:v>
                </c:pt>
                <c:pt idx="160">
                  <c:v>84.738</c:v>
                </c:pt>
                <c:pt idx="161">
                  <c:v>83.738</c:v>
                </c:pt>
                <c:pt idx="162">
                  <c:v>85.114999999999995</c:v>
                </c:pt>
                <c:pt idx="163">
                  <c:v>86.097999999999999</c:v>
                </c:pt>
                <c:pt idx="164">
                  <c:v>83.557000000000002</c:v>
                </c:pt>
                <c:pt idx="165">
                  <c:v>84.131</c:v>
                </c:pt>
                <c:pt idx="166">
                  <c:v>86.164000000000001</c:v>
                </c:pt>
                <c:pt idx="167">
                  <c:v>84.573999999999998</c:v>
                </c:pt>
                <c:pt idx="168">
                  <c:v>85.361000000000004</c:v>
                </c:pt>
                <c:pt idx="169">
                  <c:v>83.197000000000003</c:v>
                </c:pt>
                <c:pt idx="170">
                  <c:v>81.754000000000005</c:v>
                </c:pt>
                <c:pt idx="171">
                  <c:v>85.376999999999995</c:v>
                </c:pt>
                <c:pt idx="172">
                  <c:v>84.114999999999995</c:v>
                </c:pt>
                <c:pt idx="173">
                  <c:v>84.704999999999998</c:v>
                </c:pt>
                <c:pt idx="174">
                  <c:v>84.097999999999999</c:v>
                </c:pt>
                <c:pt idx="175">
                  <c:v>85.212999999999994</c:v>
                </c:pt>
                <c:pt idx="176">
                  <c:v>84.721000000000004</c:v>
                </c:pt>
                <c:pt idx="177">
                  <c:v>84.638999999999996</c:v>
                </c:pt>
                <c:pt idx="178">
                  <c:v>84.573999999999998</c:v>
                </c:pt>
                <c:pt idx="179">
                  <c:v>82.23</c:v>
                </c:pt>
                <c:pt idx="180">
                  <c:v>83.474999999999994</c:v>
                </c:pt>
                <c:pt idx="181">
                  <c:v>85.918000000000006</c:v>
                </c:pt>
                <c:pt idx="182">
                  <c:v>84.393000000000001</c:v>
                </c:pt>
                <c:pt idx="183">
                  <c:v>84.033000000000001</c:v>
                </c:pt>
                <c:pt idx="184">
                  <c:v>83.738</c:v>
                </c:pt>
                <c:pt idx="185">
                  <c:v>82.081999999999994</c:v>
                </c:pt>
                <c:pt idx="186">
                  <c:v>84.311000000000007</c:v>
                </c:pt>
                <c:pt idx="187">
                  <c:v>84.343999999999994</c:v>
                </c:pt>
                <c:pt idx="188">
                  <c:v>84.459000000000003</c:v>
                </c:pt>
                <c:pt idx="189">
                  <c:v>84.328000000000003</c:v>
                </c:pt>
                <c:pt idx="190">
                  <c:v>84.23</c:v>
                </c:pt>
                <c:pt idx="191">
                  <c:v>81.688999999999993</c:v>
                </c:pt>
                <c:pt idx="192">
                  <c:v>83.097999999999999</c:v>
                </c:pt>
                <c:pt idx="193">
                  <c:v>83.885000000000005</c:v>
                </c:pt>
                <c:pt idx="194">
                  <c:v>84.147999999999996</c:v>
                </c:pt>
                <c:pt idx="195">
                  <c:v>81.606999999999999</c:v>
                </c:pt>
                <c:pt idx="196">
                  <c:v>84</c:v>
                </c:pt>
                <c:pt idx="197">
                  <c:v>81.606999999999999</c:v>
                </c:pt>
                <c:pt idx="198">
                  <c:v>82.540999999999997</c:v>
                </c:pt>
                <c:pt idx="199">
                  <c:v>83.097999999999999</c:v>
                </c:pt>
                <c:pt idx="200">
                  <c:v>82.23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98.693809620824425</c:v>
                </c:pt>
                <c:pt idx="7">
                  <c:v>98.778474045005908</c:v>
                </c:pt>
                <c:pt idx="8">
                  <c:v>98.86278124640225</c:v>
                </c:pt>
                <c:pt idx="9">
                  <c:v>98.946634042886757</c:v>
                </c:pt>
                <c:pt idx="10">
                  <c:v>99.029921530279992</c:v>
                </c:pt>
                <c:pt idx="11">
                  <c:v>99.112517753923484</c:v>
                </c:pt>
                <c:pt idx="12">
                  <c:v>99.194280339232037</c:v>
                </c:pt>
                <c:pt idx="13">
                  <c:v>99.275049101077784</c:v>
                </c:pt>
                <c:pt idx="14">
                  <c:v>99.354644658147535</c:v>
                </c:pt>
                <c:pt idx="15">
                  <c:v>99.432867086190001</c:v>
                </c:pt>
                <c:pt idx="16">
                  <c:v>99.509494654198534</c:v>
                </c:pt>
                <c:pt idx="17">
                  <c:v>99.584282701949974</c:v>
                </c:pt>
                <c:pt idx="18">
                  <c:v>99.656962739999443</c:v>
                </c:pt>
                <c:pt idx="19">
                  <c:v>99.727241892627504</c:v>
                </c:pt>
                <c:pt idx="20">
                  <c:v>99.794802877148342</c:v>
                </c:pt>
                <c:pt idx="21">
                  <c:v>99.859304851654187</c:v>
                </c:pt>
                <c:pt idx="22">
                  <c:v>99.920385727077175</c:v>
                </c:pt>
                <c:pt idx="23">
                  <c:v>99.977667033137706</c:v>
                </c:pt>
                <c:pt idx="24">
                  <c:v>100.03076332772405</c:v>
                </c:pt>
                <c:pt idx="25">
                  <c:v>100.0792997278365</c:v>
                </c:pt>
                <c:pt idx="26">
                  <c:v>100.12294384384489</c:v>
                </c:pt>
                <c:pt idx="27">
                  <c:v>100.16146281839336</c:v>
                </c:pt>
                <c:pt idx="28">
                  <c:v>100.19482308164335</c:v>
                </c:pt>
                <c:pt idx="29">
                  <c:v>100.22336071361164</c:v>
                </c:pt>
                <c:pt idx="30">
                  <c:v>100.24806473774522</c:v>
                </c:pt>
                <c:pt idx="31">
                  <c:v>100.2710345680316</c:v>
                </c:pt>
                <c:pt idx="32">
                  <c:v>100.29619541001411</c:v>
                </c:pt>
                <c:pt idx="33">
                  <c:v>100.33037893759757</c:v>
                </c:pt>
                <c:pt idx="34">
                  <c:v>100.38489535731105</c:v>
                </c:pt>
                <c:pt idx="35">
                  <c:v>100.47772756558135</c:v>
                </c:pt>
                <c:pt idx="36">
                  <c:v>100.63645500073817</c:v>
                </c:pt>
                <c:pt idx="37">
                  <c:v>100.90194743905475</c:v>
                </c:pt>
                <c:pt idx="38">
                  <c:v>101.33274068335213</c:v>
                </c:pt>
                <c:pt idx="39">
                  <c:v>102.00980525388697</c:v>
                </c:pt>
                <c:pt idx="40">
                  <c:v>103.0411467946076</c:v>
                </c:pt>
                <c:pt idx="41">
                  <c:v>104.56535500209256</c:v>
                </c:pt>
                <c:pt idx="42">
                  <c:v>106.75289672009411</c:v>
                </c:pt>
                <c:pt idx="43">
                  <c:v>109.80370914395802</c:v>
                </c:pt>
                <c:pt idx="44">
                  <c:v>113.93959560152204</c:v>
                </c:pt>
                <c:pt idx="45">
                  <c:v>119.39016985154791</c:v>
                </c:pt>
                <c:pt idx="46">
                  <c:v>126.37172161890544</c:v>
                </c:pt>
                <c:pt idx="47">
                  <c:v>135.05940479314168</c:v>
                </c:pt>
                <c:pt idx="48">
                  <c:v>145.5544537744141</c:v>
                </c:pt>
                <c:pt idx="49">
                  <c:v>157.84920947157934</c:v>
                </c:pt>
                <c:pt idx="50">
                  <c:v>171.79197614871359</c:v>
                </c:pt>
                <c:pt idx="51">
                  <c:v>187.04704009383596</c:v>
                </c:pt>
                <c:pt idx="52">
                  <c:v>203.02674446064864</c:v>
                </c:pt>
                <c:pt idx="53">
                  <c:v>218.74782828599658</c:v>
                </c:pt>
                <c:pt idx="54">
                  <c:v>232.58173920702174</c:v>
                </c:pt>
                <c:pt idx="55">
                  <c:v>242.02174746908344</c:v>
                </c:pt>
                <c:pt idx="56">
                  <c:v>243.87345650225078</c:v>
                </c:pt>
                <c:pt idx="57">
                  <c:v>235.34966115348317</c:v>
                </c:pt>
                <c:pt idx="58">
                  <c:v>215.91484027596275</c:v>
                </c:pt>
                <c:pt idx="59">
                  <c:v>188.60664569432353</c:v>
                </c:pt>
                <c:pt idx="60">
                  <c:v>159.32304237949222</c:v>
                </c:pt>
                <c:pt idx="61">
                  <c:v>134.11453614204856</c:v>
                </c:pt>
                <c:pt idx="62">
                  <c:v>116.46321143583238</c:v>
                </c:pt>
                <c:pt idx="63">
                  <c:v>106.53145038036408</c:v>
                </c:pt>
                <c:pt idx="64">
                  <c:v>102.42367065257743</c:v>
                </c:pt>
                <c:pt idx="65">
                  <c:v>101.95655698929771</c:v>
                </c:pt>
                <c:pt idx="66">
                  <c:v>103.67334568331438</c:v>
                </c:pt>
                <c:pt idx="67">
                  <c:v>106.95464758150852</c:v>
                </c:pt>
                <c:pt idx="68">
                  <c:v>111.71158600357437</c:v>
                </c:pt>
                <c:pt idx="69">
                  <c:v>118.07048308902023</c:v>
                </c:pt>
                <c:pt idx="70">
                  <c:v>126.17344783244167</c:v>
                </c:pt>
                <c:pt idx="71">
                  <c:v>136.06584054106847</c:v>
                </c:pt>
                <c:pt idx="72">
                  <c:v>147.62209879373987</c:v>
                </c:pt>
                <c:pt idx="73">
                  <c:v>160.4743661479512</c:v>
                </c:pt>
                <c:pt idx="74">
                  <c:v>173.89465899283334</c:v>
                </c:pt>
                <c:pt idx="75">
                  <c:v>186.55851806336642</c:v>
                </c:pt>
                <c:pt idx="76">
                  <c:v>196.21905400343499</c:v>
                </c:pt>
                <c:pt idx="77">
                  <c:v>199.69515514529476</c:v>
                </c:pt>
                <c:pt idx="78">
                  <c:v>193.91630001324637</c:v>
                </c:pt>
                <c:pt idx="79">
                  <c:v>178.11407443497407</c:v>
                </c:pt>
                <c:pt idx="80">
                  <c:v>155.5004969669676</c:v>
                </c:pt>
                <c:pt idx="81">
                  <c:v>132.20754158787548</c:v>
                </c:pt>
                <c:pt idx="82">
                  <c:v>113.7704495791841</c:v>
                </c:pt>
                <c:pt idx="83">
                  <c:v>102.29902479501357</c:v>
                </c:pt>
                <c:pt idx="84">
                  <c:v>96.615008431230365</c:v>
                </c:pt>
                <c:pt idx="85">
                  <c:v>94.32771055198728</c:v>
                </c:pt>
                <c:pt idx="86">
                  <c:v>93.533330344475715</c:v>
                </c:pt>
                <c:pt idx="87">
                  <c:v>93.243118622940059</c:v>
                </c:pt>
                <c:pt idx="88">
                  <c:v>93.085860576949855</c:v>
                </c:pt>
                <c:pt idx="89">
                  <c:v>92.956671849812921</c:v>
                </c:pt>
                <c:pt idx="90">
                  <c:v>92.832772879344517</c:v>
                </c:pt>
                <c:pt idx="91">
                  <c:v>92.710289674984793</c:v>
                </c:pt>
                <c:pt idx="92">
                  <c:v>92.588683802866726</c:v>
                </c:pt>
                <c:pt idx="93">
                  <c:v>92.467904835988648</c:v>
                </c:pt>
                <c:pt idx="94">
                  <c:v>92.34804538564731</c:v>
                </c:pt>
                <c:pt idx="95">
                  <c:v>92.229440090085475</c:v>
                </c:pt>
                <c:pt idx="96">
                  <c:v>92.112985474847363</c:v>
                </c:pt>
                <c:pt idx="97">
                  <c:v>92.000817425922946</c:v>
                </c:pt>
                <c:pt idx="98">
                  <c:v>91.897615801209781</c:v>
                </c:pt>
                <c:pt idx="99">
                  <c:v>91.812892529332345</c:v>
                </c:pt>
                <c:pt idx="100">
                  <c:v>91.764596891889951</c:v>
                </c:pt>
                <c:pt idx="101">
                  <c:v>91.784092808149239</c:v>
                </c:pt>
                <c:pt idx="102">
                  <c:v>91.92186317403447</c:v>
                </c:pt>
                <c:pt idx="103">
                  <c:v>92.252107345179908</c:v>
                </c:pt>
                <c:pt idx="104">
                  <c:v>92.872889829035032</c:v>
                </c:pt>
                <c:pt idx="105">
                  <c:v>93.89710592766447</c:v>
                </c:pt>
                <c:pt idx="106">
                  <c:v>95.42873737079681</c:v>
                </c:pt>
                <c:pt idx="107">
                  <c:v>97.519184870346578</c:v>
                </c:pt>
                <c:pt idx="108">
                  <c:v>100.10195339826319</c:v>
                </c:pt>
                <c:pt idx="109">
                  <c:v>102.91717270374753</c:v>
                </c:pt>
                <c:pt idx="110">
                  <c:v>105.4676606016652</c:v>
                </c:pt>
                <c:pt idx="111">
                  <c:v>107.08183312158621</c:v>
                </c:pt>
                <c:pt idx="112">
                  <c:v>107.14078062301203</c:v>
                </c:pt>
                <c:pt idx="113">
                  <c:v>105.40681044260671</c:v>
                </c:pt>
                <c:pt idx="114">
                  <c:v>102.23683040929166</c:v>
                </c:pt>
                <c:pt idx="115">
                  <c:v>98.468252100883376</c:v>
                </c:pt>
                <c:pt idx="116">
                  <c:v>95.009266893733624</c:v>
                </c:pt>
                <c:pt idx="117">
                  <c:v>92.427670333395454</c:v>
                </c:pt>
                <c:pt idx="118">
                  <c:v>90.816770462912729</c:v>
                </c:pt>
                <c:pt idx="119">
                  <c:v>89.949454589927583</c:v>
                </c:pt>
                <c:pt idx="120">
                  <c:v>89.520043570927726</c:v>
                </c:pt>
                <c:pt idx="121">
                  <c:v>89.296697255641234</c:v>
                </c:pt>
                <c:pt idx="122">
                  <c:v>89.152312950819834</c:v>
                </c:pt>
                <c:pt idx="123">
                  <c:v>89.032871561108252</c:v>
                </c:pt>
                <c:pt idx="124">
                  <c:v>88.920031743163307</c:v>
                </c:pt>
                <c:pt idx="125">
                  <c:v>88.808761225669585</c:v>
                </c:pt>
                <c:pt idx="126">
                  <c:v>88.698039299992203</c:v>
                </c:pt>
                <c:pt idx="127">
                  <c:v>88.5881338878402</c:v>
                </c:pt>
                <c:pt idx="128">
                  <c:v>88.48067358001208</c:v>
                </c:pt>
                <c:pt idx="129">
                  <c:v>88.380738010901084</c:v>
                </c:pt>
                <c:pt idx="130">
                  <c:v>88.30206402450267</c:v>
                </c:pt>
                <c:pt idx="131">
                  <c:v>88.277209002782911</c:v>
                </c:pt>
                <c:pt idx="132">
                  <c:v>88.373058946898183</c:v>
                </c:pt>
                <c:pt idx="133">
                  <c:v>88.706124277518072</c:v>
                </c:pt>
                <c:pt idx="134">
                  <c:v>89.440368871193314</c:v>
                </c:pt>
                <c:pt idx="135">
                  <c:v>90.738059744213402</c:v>
                </c:pt>
                <c:pt idx="136">
                  <c:v>92.639914098397867</c:v>
                </c:pt>
                <c:pt idx="137">
                  <c:v>94.903076201578031</c:v>
                </c:pt>
                <c:pt idx="138">
                  <c:v>96.92254354234629</c:v>
                </c:pt>
                <c:pt idx="139">
                  <c:v>97.906609973335307</c:v>
                </c:pt>
                <c:pt idx="140">
                  <c:v>97.318738109122521</c:v>
                </c:pt>
                <c:pt idx="141">
                  <c:v>95.283159203775824</c:v>
                </c:pt>
                <c:pt idx="142">
                  <c:v>92.554803693214197</c:v>
                </c:pt>
                <c:pt idx="143">
                  <c:v>90.029943779041204</c:v>
                </c:pt>
                <c:pt idx="144">
                  <c:v>88.2361747078766</c:v>
                </c:pt>
                <c:pt idx="145">
                  <c:v>87.205986907420836</c:v>
                </c:pt>
                <c:pt idx="146">
                  <c:v>86.695883843949005</c:v>
                </c:pt>
                <c:pt idx="147">
                  <c:v>86.446802092002955</c:v>
                </c:pt>
                <c:pt idx="148">
                  <c:v>86.298513064448329</c:v>
                </c:pt>
                <c:pt idx="149">
                  <c:v>86.180787171358205</c:v>
                </c:pt>
                <c:pt idx="150">
                  <c:v>86.070423128384903</c:v>
                </c:pt>
                <c:pt idx="151">
                  <c:v>85.961478066062611</c:v>
                </c:pt>
                <c:pt idx="152">
                  <c:v>85.852750537000631</c:v>
                </c:pt>
                <c:pt idx="153">
                  <c:v>85.744043623416729</c:v>
                </c:pt>
                <c:pt idx="154">
                  <c:v>85.635327575543059</c:v>
                </c:pt>
                <c:pt idx="155">
                  <c:v>85.526595132127454</c:v>
                </c:pt>
                <c:pt idx="156">
                  <c:v>85.417841944040802</c:v>
                </c:pt>
                <c:pt idx="157">
                  <c:v>85.309064469188698</c:v>
                </c:pt>
                <c:pt idx="158">
                  <c:v>85.200259772893162</c:v>
                </c:pt>
                <c:pt idx="159">
                  <c:v>85.09142548566696</c:v>
                </c:pt>
                <c:pt idx="160">
                  <c:v>84.982559765692059</c:v>
                </c:pt>
                <c:pt idx="161">
                  <c:v>84.873661257107869</c:v>
                </c:pt>
                <c:pt idx="162">
                  <c:v>84.76472904529308</c:v>
                </c:pt>
                <c:pt idx="163">
                  <c:v>84.655762610695533</c:v>
                </c:pt>
                <c:pt idx="164">
                  <c:v>84.54676178255724</c:v>
                </c:pt>
                <c:pt idx="165">
                  <c:v>84.437726693640002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98.693809620821355</c:v>
                </c:pt>
                <c:pt idx="7">
                  <c:v>98.778474044995889</c:v>
                </c:pt>
                <c:pt idx="8">
                  <c:v>98.862781246370176</c:v>
                </c:pt>
                <c:pt idx="9">
                  <c:v>98.946634042786428</c:v>
                </c:pt>
                <c:pt idx="10">
                  <c:v>99.02992152997318</c:v>
                </c:pt>
                <c:pt idx="11">
                  <c:v>99.112517753006145</c:v>
                </c:pt>
                <c:pt idx="12">
                  <c:v>99.194280336550506</c:v>
                </c:pt>
                <c:pt idx="13">
                  <c:v>99.275049093414253</c:v>
                </c:pt>
                <c:pt idx="14">
                  <c:v>99.35464463673506</c:v>
                </c:pt>
                <c:pt idx="15">
                  <c:v>99.432867027697853</c:v>
                </c:pt>
                <c:pt idx="16">
                  <c:v>99.509494497984264</c:v>
                </c:pt>
                <c:pt idx="17">
                  <c:v>99.584282294066242</c:v>
                </c:pt>
                <c:pt idx="18">
                  <c:v>99.656961698774495</c:v>
                </c:pt>
                <c:pt idx="19">
                  <c:v>99.727239293992724</c:v>
                </c:pt>
                <c:pt idx="20">
                  <c:v>99.794796536430425</c:v>
                </c:pt>
                <c:pt idx="21">
                  <c:v>99.859289725653156</c:v>
                </c:pt>
                <c:pt idx="22">
                  <c:v>99.920350449209721</c:v>
                </c:pt>
                <c:pt idx="23">
                  <c:v>99.977586592958687</c:v>
                </c:pt>
                <c:pt idx="24">
                  <c:v>100.0305840046238</c:v>
                </c:pt>
                <c:pt idx="25">
                  <c:v>100.078908894181</c:v>
                </c:pt>
                <c:pt idx="26">
                  <c:v>100.12211104488014</c:v>
                </c:pt>
                <c:pt idx="27">
                  <c:v>100.15972789259708</c:v>
                </c:pt>
                <c:pt idx="28">
                  <c:v>100.19128950807001</c:v>
                </c:pt>
                <c:pt idx="29">
                  <c:v>100.21632448602973</c:v>
                </c:pt>
                <c:pt idx="30">
                  <c:v>100.23436670741329</c:v>
                </c:pt>
                <c:pt idx="31">
                  <c:v>100.24496289655599</c:v>
                </c:pt>
                <c:pt idx="32">
                  <c:v>100.24768084605054</c:v>
                </c:pt>
                <c:pt idx="33">
                  <c:v>100.2421181302619</c:v>
                </c:pt>
                <c:pt idx="34">
                  <c:v>100.22791107752208</c:v>
                </c:pt>
                <c:pt idx="35">
                  <c:v>100.2047437247175</c:v>
                </c:pt>
                <c:pt idx="36">
                  <c:v>100.17235644066537</c:v>
                </c:pt>
                <c:pt idx="37">
                  <c:v>100.1305538807316</c:v>
                </c:pt>
                <c:pt idx="38">
                  <c:v>100.07921192851902</c:v>
                </c:pt>
                <c:pt idx="39">
                  <c:v>100.01828329411688</c:v>
                </c:pt>
                <c:pt idx="40">
                  <c:v>99.947801473863592</c:v>
                </c:pt>
                <c:pt idx="41">
                  <c:v>99.867882833470816</c:v>
                </c:pt>
                <c:pt idx="42">
                  <c:v>99.77872665226819</c:v>
                </c:pt>
                <c:pt idx="43">
                  <c:v>99.680613056810657</c:v>
                </c:pt>
                <c:pt idx="44">
                  <c:v>99.573898870999741</c:v>
                </c:pt>
                <c:pt idx="45">
                  <c:v>99.459011509946777</c:v>
                </c:pt>
                <c:pt idx="46">
                  <c:v>99.336441138418465</c:v>
                </c:pt>
                <c:pt idx="47">
                  <c:v>99.206731394707589</c:v>
                </c:pt>
                <c:pt idx="48">
                  <c:v>99.070469041285378</c:v>
                </c:pt>
                <c:pt idx="49">
                  <c:v>98.928272940634542</c:v>
                </c:pt>
                <c:pt idx="50">
                  <c:v>98.780782766519678</c:v>
                </c:pt>
                <c:pt idx="51">
                  <c:v>98.628647848242949</c:v>
                </c:pt>
                <c:pt idx="52">
                  <c:v>98.472516510880467</c:v>
                </c:pt>
                <c:pt idx="53">
                  <c:v>98.313026222466249</c:v>
                </c:pt>
                <c:pt idx="54">
                  <c:v>98.150794794977131</c:v>
                </c:pt>
                <c:pt idx="55">
                  <c:v>97.986412815526833</c:v>
                </c:pt>
                <c:pt idx="56">
                  <c:v>97.82043741291659</c:v>
                </c:pt>
                <c:pt idx="57">
                  <c:v>97.653387397374999</c:v>
                </c:pt>
                <c:pt idx="58">
                  <c:v>97.48573975166444</c:v>
                </c:pt>
                <c:pt idx="59">
                  <c:v>97.317927402222338</c:v>
                </c:pt>
                <c:pt idx="60">
                  <c:v>97.150338160926182</c:v>
                </c:pt>
                <c:pt idx="61">
                  <c:v>96.983314701628217</c:v>
                </c:pt>
                <c:pt idx="62">
                  <c:v>96.817155420134227</c:v>
                </c:pt>
                <c:pt idx="63">
                  <c:v>96.652116020519117</c:v>
                </c:pt>
                <c:pt idx="64">
                  <c:v>96.488411672923277</c:v>
                </c:pt>
                <c:pt idx="65">
                  <c:v>96.326219596444304</c:v>
                </c:pt>
                <c:pt idx="66">
                  <c:v>96.165681933642077</c:v>
                </c:pt>
                <c:pt idx="67">
                  <c:v>96.00690879886811</c:v>
                </c:pt>
                <c:pt idx="68">
                  <c:v>95.849981399709705</c:v>
                </c:pt>
                <c:pt idx="69">
                  <c:v>95.694955148157234</c:v>
                </c:pt>
                <c:pt idx="70">
                  <c:v>95.54186269480077</c:v>
                </c:pt>
                <c:pt idx="71">
                  <c:v>95.390716834824218</c:v>
                </c:pt>
                <c:pt idx="72">
                  <c:v>95.241513248412559</c:v>
                </c:pt>
                <c:pt idx="73">
                  <c:v>95.094233050216076</c:v>
                </c:pt>
                <c:pt idx="74">
                  <c:v>94.948845132676993</c:v>
                </c:pt>
                <c:pt idx="75">
                  <c:v>94.805308296367059</c:v>
                </c:pt>
                <c:pt idx="76">
                  <c:v>94.663573167137969</c:v>
                </c:pt>
                <c:pt idx="77">
                  <c:v>94.523583905019194</c:v>
                </c:pt>
                <c:pt idx="78">
                  <c:v>94.385279713602984</c:v>
                </c:pt>
                <c:pt idx="79">
                  <c:v>94.24859616133277</c:v>
                </c:pt>
                <c:pt idx="80">
                  <c:v>94.11346632784938</c:v>
                </c:pt>
                <c:pt idx="81">
                  <c:v>93.979821789530661</c:v>
                </c:pt>
                <c:pt idx="82">
                  <c:v>93.847593458740448</c:v>
                </c:pt>
                <c:pt idx="83">
                  <c:v>93.716712291224539</c:v>
                </c:pt>
                <c:pt idx="84">
                  <c:v>93.587109875672439</c:v>
                </c:pt>
                <c:pt idx="85">
                  <c:v>93.45871891880067</c:v>
                </c:pt>
                <c:pt idx="86">
                  <c:v>93.331473638491161</c:v>
                </c:pt>
                <c:pt idx="87">
                  <c:v>93.205310076594714</c:v>
                </c:pt>
                <c:pt idx="88">
                  <c:v>93.080166342042219</c:v>
                </c:pt>
                <c:pt idx="89">
                  <c:v>92.955982793925273</c:v>
                </c:pt>
                <c:pt idx="90">
                  <c:v>92.832702173247668</c:v>
                </c:pt>
                <c:pt idx="91">
                  <c:v>92.710269691126541</c:v>
                </c:pt>
                <c:pt idx="92">
                  <c:v>92.588633080349894</c:v>
                </c:pt>
                <c:pt idx="93">
                  <c:v>92.467742616387099</c:v>
                </c:pt>
                <c:pt idx="94">
                  <c:v>92.34755111320041</c:v>
                </c:pt>
                <c:pt idx="95">
                  <c:v>92.228013898524978</c:v>
                </c:pt>
                <c:pt idx="96">
                  <c:v>92.109088772667661</c:v>
                </c:pt>
                <c:pt idx="97">
                  <c:v>91.990735954319845</c:v>
                </c:pt>
                <c:pt idx="98">
                  <c:v>91.872918016384119</c:v>
                </c:pt>
                <c:pt idx="99">
                  <c:v>91.755599814373298</c:v>
                </c:pt>
                <c:pt idx="100">
                  <c:v>91.638748409547702</c:v>
                </c:pt>
                <c:pt idx="101">
                  <c:v>91.522332988612078</c:v>
                </c:pt>
                <c:pt idx="102">
                  <c:v>91.406324781486376</c:v>
                </c:pt>
                <c:pt idx="103">
                  <c:v>91.290696978394223</c:v>
                </c:pt>
                <c:pt idx="104">
                  <c:v>91.175424647275165</c:v>
                </c:pt>
                <c:pt idx="105">
                  <c:v>91.060484652313065</c:v>
                </c:pt>
                <c:pt idx="106">
                  <c:v>90.94585557418435</c:v>
                </c:pt>
                <c:pt idx="107">
                  <c:v>90.831517632460745</c:v>
                </c:pt>
                <c:pt idx="108">
                  <c:v>90.717452610444965</c:v>
                </c:pt>
                <c:pt idx="109">
                  <c:v>90.603643782578928</c:v>
                </c:pt>
                <c:pt idx="110">
                  <c:v>90.49007584443234</c:v>
                </c:pt>
                <c:pt idx="111">
                  <c:v>90.376734845157841</c:v>
                </c:pt>
                <c:pt idx="112">
                  <c:v>90.263608122184451</c:v>
                </c:pt>
                <c:pt idx="113">
                  <c:v>90.150684237812357</c:v>
                </c:pt>
                <c:pt idx="114">
                  <c:v>90.037952917270673</c:v>
                </c:pt>
                <c:pt idx="115">
                  <c:v>89.925404987704908</c:v>
                </c:pt>
                <c:pt idx="116">
                  <c:v>89.813032317476328</c:v>
                </c:pt>
                <c:pt idx="117">
                  <c:v>89.700827755081562</c:v>
                </c:pt>
                <c:pt idx="118">
                  <c:v>89.588785066945078</c:v>
                </c:pt>
                <c:pt idx="119">
                  <c:v>89.476898873301735</c:v>
                </c:pt>
                <c:pt idx="120">
                  <c:v>89.365164581379716</c:v>
                </c:pt>
                <c:pt idx="121">
                  <c:v>89.253578315122212</c:v>
                </c:pt>
                <c:pt idx="122">
                  <c:v>89.142136840757516</c:v>
                </c:pt>
                <c:pt idx="123">
                  <c:v>89.030837487647389</c:v>
                </c:pt>
                <c:pt idx="124">
                  <c:v>88.919678064022776</c:v>
                </c:pt>
                <c:pt idx="125">
                  <c:v>88.808656767453527</c:v>
                </c:pt>
                <c:pt idx="126">
                  <c:v>88.69777209020242</c:v>
                </c:pt>
                <c:pt idx="127">
                  <c:v>88.587022719973916</c:v>
                </c:pt>
                <c:pt idx="128">
                  <c:v>88.476407436982299</c:v>
                </c:pt>
                <c:pt idx="129">
                  <c:v>88.36592500871086</c:v>
                </c:pt>
                <c:pt idx="130">
                  <c:v>88.255574084195899</c:v>
                </c:pt>
                <c:pt idx="131">
                  <c:v>88.145353090113019</c:v>
                </c:pt>
                <c:pt idx="132">
                  <c:v>88.035260131334766</c:v>
                </c:pt>
                <c:pt idx="133">
                  <c:v>87.925292898927083</c:v>
                </c:pt>
                <c:pt idx="134">
                  <c:v>87.81544858871942</c:v>
                </c:pt>
                <c:pt idx="135">
                  <c:v>87.705723833579555</c:v>
                </c:pt>
                <c:pt idx="136">
                  <c:v>87.596114652326932</c:v>
                </c:pt>
                <c:pt idx="137">
                  <c:v>87.486616417809046</c:v>
                </c:pt>
                <c:pt idx="138">
                  <c:v>87.377223846050043</c:v>
                </c:pt>
                <c:pt idx="139">
                  <c:v>87.267931007583272</c:v>
                </c:pt>
                <c:pt idx="140">
                  <c:v>87.158731361141832</c:v>
                </c:pt>
                <c:pt idx="141">
                  <c:v>87.049617808866145</c:v>
                </c:pt>
                <c:pt idx="142">
                  <c:v>86.940582771168067</c:v>
                </c:pt>
                <c:pt idx="143">
                  <c:v>86.831618278445916</c:v>
                </c:pt>
                <c:pt idx="144">
                  <c:v>86.722716076048684</c:v>
                </c:pt>
                <c:pt idx="145">
                  <c:v>86.613867738304634</c:v>
                </c:pt>
                <c:pt idx="146">
                  <c:v>86.505064787101304</c:v>
                </c:pt>
                <c:pt idx="147">
                  <c:v>86.39629881045316</c:v>
                </c:pt>
                <c:pt idx="148">
                  <c:v>86.2875615767108</c:v>
                </c:pt>
                <c:pt idx="149">
                  <c:v>86.178845140524601</c:v>
                </c:pt>
                <c:pt idx="150">
                  <c:v>86.070141937325587</c:v>
                </c:pt>
                <c:pt idx="151">
                  <c:v>85.96144486386558</c:v>
                </c:pt>
                <c:pt idx="152">
                  <c:v>85.8527473432015</c:v>
                </c:pt>
                <c:pt idx="153">
                  <c:v>85.74404337334947</c:v>
                </c:pt>
                <c:pt idx="154">
                  <c:v>85.635327559616968</c:v>
                </c:pt>
                <c:pt idx="155">
                  <c:v>85.526595131302926</c:v>
                </c:pt>
                <c:pt idx="156">
                  <c:v>85.417841944006113</c:v>
                </c:pt>
                <c:pt idx="157">
                  <c:v>85.309064469187518</c:v>
                </c:pt>
                <c:pt idx="158">
                  <c:v>85.200259772893133</c:v>
                </c:pt>
                <c:pt idx="159">
                  <c:v>85.09142548566696</c:v>
                </c:pt>
                <c:pt idx="160">
                  <c:v>84.982559765692059</c:v>
                </c:pt>
                <c:pt idx="161">
                  <c:v>84.873661257107869</c:v>
                </c:pt>
                <c:pt idx="162">
                  <c:v>84.76472904529308</c:v>
                </c:pt>
                <c:pt idx="163">
                  <c:v>84.655762610695533</c:v>
                </c:pt>
                <c:pt idx="164">
                  <c:v>84.54676178255724</c:v>
                </c:pt>
                <c:pt idx="165">
                  <c:v>84.437726693640002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99.257999999999996</c:v>
                </c:pt>
                <c:pt idx="1">
                  <c:v>100.032</c:v>
                </c:pt>
                <c:pt idx="2">
                  <c:v>100.145</c:v>
                </c:pt>
                <c:pt idx="3">
                  <c:v>98.516000000000005</c:v>
                </c:pt>
                <c:pt idx="4">
                  <c:v>100.645</c:v>
                </c:pt>
                <c:pt idx="5">
                  <c:v>99.725999999999999</c:v>
                </c:pt>
                <c:pt idx="6">
                  <c:v>98.629000000000005</c:v>
                </c:pt>
                <c:pt idx="7">
                  <c:v>99.5</c:v>
                </c:pt>
                <c:pt idx="8">
                  <c:v>98.887</c:v>
                </c:pt>
                <c:pt idx="9">
                  <c:v>99.822999999999993</c:v>
                </c:pt>
                <c:pt idx="10">
                  <c:v>97</c:v>
                </c:pt>
                <c:pt idx="11">
                  <c:v>97.725999999999999</c:v>
                </c:pt>
                <c:pt idx="12">
                  <c:v>99.064999999999998</c:v>
                </c:pt>
                <c:pt idx="13">
                  <c:v>99.435000000000002</c:v>
                </c:pt>
                <c:pt idx="14">
                  <c:v>97.355000000000004</c:v>
                </c:pt>
                <c:pt idx="15">
                  <c:v>99.322999999999993</c:v>
                </c:pt>
                <c:pt idx="16">
                  <c:v>97.581000000000003</c:v>
                </c:pt>
                <c:pt idx="17">
                  <c:v>98.274000000000001</c:v>
                </c:pt>
                <c:pt idx="18">
                  <c:v>98.805999999999997</c:v>
                </c:pt>
                <c:pt idx="19">
                  <c:v>98.870999999999995</c:v>
                </c:pt>
                <c:pt idx="20">
                  <c:v>98.370999999999995</c:v>
                </c:pt>
                <c:pt idx="21">
                  <c:v>99.403000000000006</c:v>
                </c:pt>
                <c:pt idx="22">
                  <c:v>95.694000000000003</c:v>
                </c:pt>
                <c:pt idx="23">
                  <c:v>96.694000000000003</c:v>
                </c:pt>
                <c:pt idx="24">
                  <c:v>99.805999999999997</c:v>
                </c:pt>
                <c:pt idx="25">
                  <c:v>100.565</c:v>
                </c:pt>
                <c:pt idx="26">
                  <c:v>98.564999999999998</c:v>
                </c:pt>
                <c:pt idx="27">
                  <c:v>99.516000000000005</c:v>
                </c:pt>
                <c:pt idx="28">
                  <c:v>98.677000000000007</c:v>
                </c:pt>
                <c:pt idx="29">
                  <c:v>98.596999999999994</c:v>
                </c:pt>
                <c:pt idx="30">
                  <c:v>99.451999999999998</c:v>
                </c:pt>
                <c:pt idx="31">
                  <c:v>98.694000000000003</c:v>
                </c:pt>
                <c:pt idx="32">
                  <c:v>101.048</c:v>
                </c:pt>
                <c:pt idx="33">
                  <c:v>99.274000000000001</c:v>
                </c:pt>
                <c:pt idx="34">
                  <c:v>101.565</c:v>
                </c:pt>
                <c:pt idx="35">
                  <c:v>100.452</c:v>
                </c:pt>
                <c:pt idx="36">
                  <c:v>102.935</c:v>
                </c:pt>
                <c:pt idx="37">
                  <c:v>101.67700000000001</c:v>
                </c:pt>
                <c:pt idx="38">
                  <c:v>101.09699999999999</c:v>
                </c:pt>
                <c:pt idx="39">
                  <c:v>100.21</c:v>
                </c:pt>
                <c:pt idx="40">
                  <c:v>100.968</c:v>
                </c:pt>
                <c:pt idx="41">
                  <c:v>100.806</c:v>
                </c:pt>
                <c:pt idx="42">
                  <c:v>103.21</c:v>
                </c:pt>
                <c:pt idx="43">
                  <c:v>106.565</c:v>
                </c:pt>
                <c:pt idx="44">
                  <c:v>106.774</c:v>
                </c:pt>
                <c:pt idx="45">
                  <c:v>105.435</c:v>
                </c:pt>
                <c:pt idx="46">
                  <c:v>110.952</c:v>
                </c:pt>
                <c:pt idx="47">
                  <c:v>117.548</c:v>
                </c:pt>
                <c:pt idx="48">
                  <c:v>130.887</c:v>
                </c:pt>
                <c:pt idx="49">
                  <c:v>147.64500000000001</c:v>
                </c:pt>
                <c:pt idx="50">
                  <c:v>166.46799999999999</c:v>
                </c:pt>
                <c:pt idx="51">
                  <c:v>186.452</c:v>
                </c:pt>
                <c:pt idx="52">
                  <c:v>203.25800000000001</c:v>
                </c:pt>
                <c:pt idx="53">
                  <c:v>213.87100000000001</c:v>
                </c:pt>
                <c:pt idx="54">
                  <c:v>224.30600000000001</c:v>
                </c:pt>
                <c:pt idx="55">
                  <c:v>227.67699999999999</c:v>
                </c:pt>
                <c:pt idx="56">
                  <c:v>230.048</c:v>
                </c:pt>
                <c:pt idx="57">
                  <c:v>228.79</c:v>
                </c:pt>
                <c:pt idx="58">
                  <c:v>225.01599999999999</c:v>
                </c:pt>
                <c:pt idx="59">
                  <c:v>210.67699999999999</c:v>
                </c:pt>
                <c:pt idx="60">
                  <c:v>178.90299999999999</c:v>
                </c:pt>
                <c:pt idx="61">
                  <c:v>136.67699999999999</c:v>
                </c:pt>
                <c:pt idx="62">
                  <c:v>108.532</c:v>
                </c:pt>
                <c:pt idx="63">
                  <c:v>104.51600000000001</c:v>
                </c:pt>
                <c:pt idx="64">
                  <c:v>100.17700000000001</c:v>
                </c:pt>
                <c:pt idx="65">
                  <c:v>102.161</c:v>
                </c:pt>
                <c:pt idx="66">
                  <c:v>102.726</c:v>
                </c:pt>
                <c:pt idx="67">
                  <c:v>104.21</c:v>
                </c:pt>
                <c:pt idx="68">
                  <c:v>107.226</c:v>
                </c:pt>
                <c:pt idx="69">
                  <c:v>112.935</c:v>
                </c:pt>
                <c:pt idx="70">
                  <c:v>122.742</c:v>
                </c:pt>
                <c:pt idx="71">
                  <c:v>133.952</c:v>
                </c:pt>
                <c:pt idx="72">
                  <c:v>146.91900000000001</c:v>
                </c:pt>
                <c:pt idx="73">
                  <c:v>161.01599999999999</c:v>
                </c:pt>
                <c:pt idx="74">
                  <c:v>173.161</c:v>
                </c:pt>
                <c:pt idx="75">
                  <c:v>182.71</c:v>
                </c:pt>
                <c:pt idx="76">
                  <c:v>188.113</c:v>
                </c:pt>
                <c:pt idx="77">
                  <c:v>193.48400000000001</c:v>
                </c:pt>
                <c:pt idx="78">
                  <c:v>193.98400000000001</c:v>
                </c:pt>
                <c:pt idx="79">
                  <c:v>187.58099999999999</c:v>
                </c:pt>
                <c:pt idx="80">
                  <c:v>162.339</c:v>
                </c:pt>
                <c:pt idx="81">
                  <c:v>126.5</c:v>
                </c:pt>
                <c:pt idx="82">
                  <c:v>101.306</c:v>
                </c:pt>
                <c:pt idx="83">
                  <c:v>96.387</c:v>
                </c:pt>
                <c:pt idx="84">
                  <c:v>92.242000000000004</c:v>
                </c:pt>
                <c:pt idx="85">
                  <c:v>94.838999999999999</c:v>
                </c:pt>
                <c:pt idx="86">
                  <c:v>91.951999999999998</c:v>
                </c:pt>
                <c:pt idx="87">
                  <c:v>92.629000000000005</c:v>
                </c:pt>
                <c:pt idx="88">
                  <c:v>92.483999999999995</c:v>
                </c:pt>
                <c:pt idx="89">
                  <c:v>92.081000000000003</c:v>
                </c:pt>
                <c:pt idx="90">
                  <c:v>92.387</c:v>
                </c:pt>
                <c:pt idx="91">
                  <c:v>92.774000000000001</c:v>
                </c:pt>
                <c:pt idx="92">
                  <c:v>91</c:v>
                </c:pt>
                <c:pt idx="93">
                  <c:v>93.031999999999996</c:v>
                </c:pt>
                <c:pt idx="94">
                  <c:v>92.257999999999996</c:v>
                </c:pt>
                <c:pt idx="95">
                  <c:v>91.596999999999994</c:v>
                </c:pt>
                <c:pt idx="96">
                  <c:v>94.387</c:v>
                </c:pt>
                <c:pt idx="97">
                  <c:v>91.435000000000002</c:v>
                </c:pt>
                <c:pt idx="98">
                  <c:v>91.870999999999995</c:v>
                </c:pt>
                <c:pt idx="99">
                  <c:v>93.274000000000001</c:v>
                </c:pt>
                <c:pt idx="100">
                  <c:v>92.21</c:v>
                </c:pt>
                <c:pt idx="101">
                  <c:v>91.081000000000003</c:v>
                </c:pt>
                <c:pt idx="102">
                  <c:v>94.274000000000001</c:v>
                </c:pt>
                <c:pt idx="103">
                  <c:v>93.742000000000004</c:v>
                </c:pt>
                <c:pt idx="104">
                  <c:v>91.225999999999999</c:v>
                </c:pt>
                <c:pt idx="105">
                  <c:v>95.5</c:v>
                </c:pt>
                <c:pt idx="106">
                  <c:v>95.822999999999993</c:v>
                </c:pt>
                <c:pt idx="107">
                  <c:v>99.370999999999995</c:v>
                </c:pt>
                <c:pt idx="108">
                  <c:v>101.79</c:v>
                </c:pt>
                <c:pt idx="109">
                  <c:v>104.82299999999999</c:v>
                </c:pt>
                <c:pt idx="110">
                  <c:v>107.855</c:v>
                </c:pt>
                <c:pt idx="111">
                  <c:v>109.629</c:v>
                </c:pt>
                <c:pt idx="112">
                  <c:v>106.032</c:v>
                </c:pt>
                <c:pt idx="113">
                  <c:v>106.371</c:v>
                </c:pt>
                <c:pt idx="114">
                  <c:v>101.081</c:v>
                </c:pt>
                <c:pt idx="115">
                  <c:v>98.468000000000004</c:v>
                </c:pt>
                <c:pt idx="116">
                  <c:v>96.677000000000007</c:v>
                </c:pt>
                <c:pt idx="117">
                  <c:v>91.161000000000001</c:v>
                </c:pt>
                <c:pt idx="118">
                  <c:v>89.29</c:v>
                </c:pt>
                <c:pt idx="119">
                  <c:v>90.064999999999998</c:v>
                </c:pt>
                <c:pt idx="120">
                  <c:v>90.887</c:v>
                </c:pt>
                <c:pt idx="121">
                  <c:v>88.048000000000002</c:v>
                </c:pt>
                <c:pt idx="122">
                  <c:v>89.225999999999999</c:v>
                </c:pt>
                <c:pt idx="123">
                  <c:v>90.096999999999994</c:v>
                </c:pt>
                <c:pt idx="124">
                  <c:v>87.403000000000006</c:v>
                </c:pt>
                <c:pt idx="125">
                  <c:v>90.177000000000007</c:v>
                </c:pt>
                <c:pt idx="126">
                  <c:v>87.516000000000005</c:v>
                </c:pt>
                <c:pt idx="127">
                  <c:v>89.338999999999999</c:v>
                </c:pt>
                <c:pt idx="128">
                  <c:v>86.79</c:v>
                </c:pt>
                <c:pt idx="129">
                  <c:v>87.418999999999997</c:v>
                </c:pt>
                <c:pt idx="130">
                  <c:v>89.548000000000002</c:v>
                </c:pt>
                <c:pt idx="131">
                  <c:v>90.096999999999994</c:v>
                </c:pt>
                <c:pt idx="132">
                  <c:v>88.21</c:v>
                </c:pt>
                <c:pt idx="133">
                  <c:v>89.355000000000004</c:v>
                </c:pt>
                <c:pt idx="134">
                  <c:v>91.581000000000003</c:v>
                </c:pt>
                <c:pt idx="135">
                  <c:v>92.225999999999999</c:v>
                </c:pt>
                <c:pt idx="136">
                  <c:v>96.21</c:v>
                </c:pt>
                <c:pt idx="137">
                  <c:v>96.613</c:v>
                </c:pt>
                <c:pt idx="138">
                  <c:v>99.757999999999996</c:v>
                </c:pt>
                <c:pt idx="139">
                  <c:v>99.081000000000003</c:v>
                </c:pt>
                <c:pt idx="140">
                  <c:v>98.451999999999998</c:v>
                </c:pt>
                <c:pt idx="141">
                  <c:v>94.951999999999998</c:v>
                </c:pt>
                <c:pt idx="142">
                  <c:v>92.548000000000002</c:v>
                </c:pt>
                <c:pt idx="143">
                  <c:v>88.081000000000003</c:v>
                </c:pt>
                <c:pt idx="144">
                  <c:v>88.081000000000003</c:v>
                </c:pt>
                <c:pt idx="145">
                  <c:v>88.451999999999998</c:v>
                </c:pt>
                <c:pt idx="146">
                  <c:v>86.016000000000005</c:v>
                </c:pt>
                <c:pt idx="147">
                  <c:v>85.644999999999996</c:v>
                </c:pt>
                <c:pt idx="148">
                  <c:v>87.774000000000001</c:v>
                </c:pt>
                <c:pt idx="149">
                  <c:v>87.870999999999995</c:v>
                </c:pt>
                <c:pt idx="150">
                  <c:v>86.225999999999999</c:v>
                </c:pt>
                <c:pt idx="151">
                  <c:v>85.096999999999994</c:v>
                </c:pt>
                <c:pt idx="152">
                  <c:v>85</c:v>
                </c:pt>
                <c:pt idx="153">
                  <c:v>85.774000000000001</c:v>
                </c:pt>
                <c:pt idx="154">
                  <c:v>84.757999999999996</c:v>
                </c:pt>
                <c:pt idx="155">
                  <c:v>84.644999999999996</c:v>
                </c:pt>
                <c:pt idx="156">
                  <c:v>85.29</c:v>
                </c:pt>
                <c:pt idx="157">
                  <c:v>83.774000000000001</c:v>
                </c:pt>
                <c:pt idx="158">
                  <c:v>86.144999999999996</c:v>
                </c:pt>
                <c:pt idx="159">
                  <c:v>83.822999999999993</c:v>
                </c:pt>
                <c:pt idx="160">
                  <c:v>85.370999999999995</c:v>
                </c:pt>
                <c:pt idx="161">
                  <c:v>83.838999999999999</c:v>
                </c:pt>
                <c:pt idx="162">
                  <c:v>85.177000000000007</c:v>
                </c:pt>
                <c:pt idx="163">
                  <c:v>84.757999999999996</c:v>
                </c:pt>
                <c:pt idx="164">
                  <c:v>84.305999999999997</c:v>
                </c:pt>
                <c:pt idx="165">
                  <c:v>84.742000000000004</c:v>
                </c:pt>
                <c:pt idx="166">
                  <c:v>84.483999999999995</c:v>
                </c:pt>
                <c:pt idx="167">
                  <c:v>84.774000000000001</c:v>
                </c:pt>
                <c:pt idx="168">
                  <c:v>83.887</c:v>
                </c:pt>
                <c:pt idx="169">
                  <c:v>83.644999999999996</c:v>
                </c:pt>
                <c:pt idx="170">
                  <c:v>82.968000000000004</c:v>
                </c:pt>
                <c:pt idx="171">
                  <c:v>84.081000000000003</c:v>
                </c:pt>
                <c:pt idx="172">
                  <c:v>85.903000000000006</c:v>
                </c:pt>
                <c:pt idx="173">
                  <c:v>84.370999999999995</c:v>
                </c:pt>
                <c:pt idx="174">
                  <c:v>85.435000000000002</c:v>
                </c:pt>
                <c:pt idx="175">
                  <c:v>84.016000000000005</c:v>
                </c:pt>
                <c:pt idx="176">
                  <c:v>83.531999999999996</c:v>
                </c:pt>
                <c:pt idx="177">
                  <c:v>84.531999999999996</c:v>
                </c:pt>
                <c:pt idx="178">
                  <c:v>85.644999999999996</c:v>
                </c:pt>
                <c:pt idx="179">
                  <c:v>83.983999999999995</c:v>
                </c:pt>
                <c:pt idx="180">
                  <c:v>83.5</c:v>
                </c:pt>
                <c:pt idx="181">
                  <c:v>81.418999999999997</c:v>
                </c:pt>
                <c:pt idx="182">
                  <c:v>84.983999999999995</c:v>
                </c:pt>
                <c:pt idx="183">
                  <c:v>85.29</c:v>
                </c:pt>
                <c:pt idx="184">
                  <c:v>83.5</c:v>
                </c:pt>
                <c:pt idx="185">
                  <c:v>83.596999999999994</c:v>
                </c:pt>
                <c:pt idx="186">
                  <c:v>83.418999999999997</c:v>
                </c:pt>
                <c:pt idx="187">
                  <c:v>82.983999999999995</c:v>
                </c:pt>
                <c:pt idx="188">
                  <c:v>83.451999999999998</c:v>
                </c:pt>
                <c:pt idx="189">
                  <c:v>82.129000000000005</c:v>
                </c:pt>
                <c:pt idx="190">
                  <c:v>82.918999999999997</c:v>
                </c:pt>
                <c:pt idx="191">
                  <c:v>83.081000000000003</c:v>
                </c:pt>
                <c:pt idx="192">
                  <c:v>83.370999999999995</c:v>
                </c:pt>
                <c:pt idx="193">
                  <c:v>83.805999999999997</c:v>
                </c:pt>
                <c:pt idx="194">
                  <c:v>82.338999999999999</c:v>
                </c:pt>
                <c:pt idx="195">
                  <c:v>81.822999999999993</c:v>
                </c:pt>
                <c:pt idx="196">
                  <c:v>83.548000000000002</c:v>
                </c:pt>
                <c:pt idx="197">
                  <c:v>82.855000000000004</c:v>
                </c:pt>
                <c:pt idx="198">
                  <c:v>81.644999999999996</c:v>
                </c:pt>
                <c:pt idx="199">
                  <c:v>81.742000000000004</c:v>
                </c:pt>
                <c:pt idx="200">
                  <c:v>82.855000000000004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97.723599062160986</c:v>
                </c:pt>
                <c:pt idx="9">
                  <c:v>97.83513922235737</c:v>
                </c:pt>
                <c:pt idx="10">
                  <c:v>97.946211129817428</c:v>
                </c:pt>
                <c:pt idx="11">
                  <c:v>98.056694454877928</c:v>
                </c:pt>
                <c:pt idx="12">
                  <c:v>98.166452330843669</c:v>
                </c:pt>
                <c:pt idx="13">
                  <c:v>98.27532983745742</c:v>
                </c:pt>
                <c:pt idx="14">
                  <c:v>98.383152459602925</c:v>
                </c:pt>
                <c:pt idx="15">
                  <c:v>98.489724549622608</c:v>
                </c:pt>
                <c:pt idx="16">
                  <c:v>98.594827829632607</c:v>
                </c:pt>
                <c:pt idx="17">
                  <c:v>98.698219980083508</c:v>
                </c:pt>
                <c:pt idx="18">
                  <c:v>98.79963337384099</c:v>
                </c:pt>
                <c:pt idx="19">
                  <c:v>98.89877403419905</c:v>
                </c:pt>
                <c:pt idx="20">
                  <c:v>98.995320926970351</c:v>
                </c:pt>
                <c:pt idx="21">
                  <c:v>99.088925754763238</c:v>
                </c:pt>
                <c:pt idx="22">
                  <c:v>99.17921353326777</c:v>
                </c:pt>
                <c:pt idx="23">
                  <c:v>99.265784447947524</c:v>
                </c:pt>
                <c:pt idx="24">
                  <c:v>99.348217913022054</c:v>
                </c:pt>
                <c:pt idx="25">
                  <c:v>99.42608055569103</c:v>
                </c:pt>
                <c:pt idx="26">
                  <c:v>99.498941316119556</c:v>
                </c:pt>
                <c:pt idx="27">
                  <c:v>99.566399444458511</c:v>
                </c:pt>
                <c:pt idx="28">
                  <c:v>99.628135565535061</c:v>
                </c:pt>
                <c:pt idx="29">
                  <c:v>99.684003089623019</c:v>
                </c:pt>
                <c:pt idx="30">
                  <c:v>99.73418819243733</c:v>
                </c:pt>
                <c:pt idx="31">
                  <c:v>99.779482498829978</c:v>
                </c:pt>
                <c:pt idx="32">
                  <c:v>99.821734203498607</c:v>
                </c:pt>
                <c:pt idx="33">
                  <c:v>99.864570222202516</c:v>
                </c:pt>
                <c:pt idx="34">
                  <c:v>99.914511424259089</c:v>
                </c:pt>
                <c:pt idx="35">
                  <c:v>99.982628799734343</c:v>
                </c:pt>
                <c:pt idx="36">
                  <c:v>100.08689942984044</c:v>
                </c:pt>
                <c:pt idx="37">
                  <c:v>100.25540070982872</c:v>
                </c:pt>
                <c:pt idx="38">
                  <c:v>100.53040817628607</c:v>
                </c:pt>
                <c:pt idx="39">
                  <c:v>100.97331415113244</c:v>
                </c:pt>
                <c:pt idx="40">
                  <c:v>101.67004454815157</c:v>
                </c:pt>
                <c:pt idx="41">
                  <c:v>102.73631865964258</c:v>
                </c:pt>
                <c:pt idx="42">
                  <c:v>104.32169820620997</c:v>
                </c:pt>
                <c:pt idx="43">
                  <c:v>106.61097187695391</c:v>
                </c:pt>
                <c:pt idx="44">
                  <c:v>109.82112588220218</c:v>
                </c:pt>
                <c:pt idx="45">
                  <c:v>114.19209811300946</c:v>
                </c:pt>
                <c:pt idx="46">
                  <c:v>119.96984880914393</c:v>
                </c:pt>
                <c:pt idx="47">
                  <c:v>127.38111351582303</c:v>
                </c:pt>
                <c:pt idx="48">
                  <c:v>136.60054558806721</c:v>
                </c:pt>
                <c:pt idx="49">
                  <c:v>147.71259999873939</c:v>
                </c:pt>
                <c:pt idx="50">
                  <c:v>160.67165454201992</c:v>
                </c:pt>
                <c:pt idx="51">
                  <c:v>175.26191579280254</c:v>
                </c:pt>
                <c:pt idx="52">
                  <c:v>191.04731048314406</c:v>
                </c:pt>
                <c:pt idx="53">
                  <c:v>207.27408354332132</c:v>
                </c:pt>
                <c:pt idx="54">
                  <c:v>222.66350934522222</c:v>
                </c:pt>
                <c:pt idx="55">
                  <c:v>235.09745505510526</c:v>
                </c:pt>
                <c:pt idx="56">
                  <c:v>241.47028659841595</c:v>
                </c:pt>
                <c:pt idx="57">
                  <c:v>238.31342755336615</c:v>
                </c:pt>
                <c:pt idx="58">
                  <c:v>223.56698609775779</c:v>
                </c:pt>
                <c:pt idx="59">
                  <c:v>198.65658879308137</c:v>
                </c:pt>
                <c:pt idx="60">
                  <c:v>168.91057135623555</c:v>
                </c:pt>
                <c:pt idx="61">
                  <c:v>141.24857749989417</c:v>
                </c:pt>
                <c:pt idx="62">
                  <c:v>120.69657552958789</c:v>
                </c:pt>
                <c:pt idx="63">
                  <c:v>108.53984753496951</c:v>
                </c:pt>
                <c:pt idx="64">
                  <c:v>103.15348974085686</c:v>
                </c:pt>
                <c:pt idx="65">
                  <c:v>102.07427261739875</c:v>
                </c:pt>
                <c:pt idx="66">
                  <c:v>103.47082546896421</c:v>
                </c:pt>
                <c:pt idx="67">
                  <c:v>106.47262502625679</c:v>
                </c:pt>
                <c:pt idx="68">
                  <c:v>110.86491026284351</c:v>
                </c:pt>
                <c:pt idx="69">
                  <c:v>116.7148944655881</c:v>
                </c:pt>
                <c:pt idx="70">
                  <c:v>124.1356739737935</c:v>
                </c:pt>
                <c:pt idx="71">
                  <c:v>133.16529652398296</c:v>
                </c:pt>
                <c:pt idx="72">
                  <c:v>143.70157988940383</c:v>
                </c:pt>
                <c:pt idx="73">
                  <c:v>155.46392712418458</c:v>
                </c:pt>
                <c:pt idx="74">
                  <c:v>167.97570664781909</c:v>
                </c:pt>
                <c:pt idx="75">
                  <c:v>180.54129611389385</c:v>
                </c:pt>
                <c:pt idx="76">
                  <c:v>192.03570905943889</c:v>
                </c:pt>
                <c:pt idx="77">
                  <c:v>200.00862288323526</c:v>
                </c:pt>
                <c:pt idx="78">
                  <c:v>199.3343467061234</c:v>
                </c:pt>
                <c:pt idx="79">
                  <c:v>184.07461597566424</c:v>
                </c:pt>
                <c:pt idx="80">
                  <c:v>155.37589424429285</c:v>
                </c:pt>
                <c:pt idx="81">
                  <c:v>125.12048136365424</c:v>
                </c:pt>
                <c:pt idx="82">
                  <c:v>105.09960403983243</c:v>
                </c:pt>
                <c:pt idx="83">
                  <c:v>96.54112361293528</c:v>
                </c:pt>
                <c:pt idx="84">
                  <c:v>94.105702774757745</c:v>
                </c:pt>
                <c:pt idx="85">
                  <c:v>93.571790406759874</c:v>
                </c:pt>
                <c:pt idx="86">
                  <c:v>93.401907541188905</c:v>
                </c:pt>
                <c:pt idx="87">
                  <c:v>93.276839680502903</c:v>
                </c:pt>
                <c:pt idx="88">
                  <c:v>93.156263008942005</c:v>
                </c:pt>
                <c:pt idx="89">
                  <c:v>93.036940282054175</c:v>
                </c:pt>
                <c:pt idx="90">
                  <c:v>92.91865197245879</c:v>
                </c:pt>
                <c:pt idx="91">
                  <c:v>92.801342746198557</c:v>
                </c:pt>
                <c:pt idx="92">
                  <c:v>92.684990025577704</c:v>
                </c:pt>
                <c:pt idx="93">
                  <c:v>92.569642804655203</c:v>
                </c:pt>
                <c:pt idx="94">
                  <c:v>92.455528300329121</c:v>
                </c:pt>
                <c:pt idx="95">
                  <c:v>92.343295457002995</c:v>
                </c:pt>
                <c:pt idx="96">
                  <c:v>92.234530745946387</c:v>
                </c:pt>
                <c:pt idx="97">
                  <c:v>92.132767564303137</c:v>
                </c:pt>
                <c:pt idx="98">
                  <c:v>92.045298068954992</c:v>
                </c:pt>
                <c:pt idx="99">
                  <c:v>91.986123243585169</c:v>
                </c:pt>
                <c:pt idx="100">
                  <c:v>91.980229156699096</c:v>
                </c:pt>
                <c:pt idx="101">
                  <c:v>92.068906913763698</c:v>
                </c:pt>
                <c:pt idx="102">
                  <c:v>92.314932099441734</c:v>
                </c:pt>
                <c:pt idx="103">
                  <c:v>92.80513742647446</c:v>
                </c:pt>
                <c:pt idx="104">
                  <c:v>93.6465436935719</c:v>
                </c:pt>
                <c:pt idx="105">
                  <c:v>94.951197771970428</c:v>
                </c:pt>
                <c:pt idx="106">
                  <c:v>96.804577886090044</c:v>
                </c:pt>
                <c:pt idx="107">
                  <c:v>99.213680411226008</c:v>
                </c:pt>
                <c:pt idx="108">
                  <c:v>102.03719863128413</c:v>
                </c:pt>
                <c:pt idx="109">
                  <c:v>104.91895068058066</c:v>
                </c:pt>
                <c:pt idx="110">
                  <c:v>107.27843129161248</c:v>
                </c:pt>
                <c:pt idx="111">
                  <c:v>108.43138279326776</c:v>
                </c:pt>
                <c:pt idx="112">
                  <c:v>107.86125431066121</c:v>
                </c:pt>
                <c:pt idx="113">
                  <c:v>105.52452375225397</c:v>
                </c:pt>
                <c:pt idx="114">
                  <c:v>101.96326476881394</c:v>
                </c:pt>
                <c:pt idx="115">
                  <c:v>98.084188341260628</c:v>
                </c:pt>
                <c:pt idx="116">
                  <c:v>94.727403640049943</c:v>
                </c:pt>
                <c:pt idx="117">
                  <c:v>92.329162698322875</c:v>
                </c:pt>
                <c:pt idx="118">
                  <c:v>90.879388264338075</c:v>
                </c:pt>
                <c:pt idx="119">
                  <c:v>90.112979155125828</c:v>
                </c:pt>
                <c:pt idx="120">
                  <c:v>89.732985357063939</c:v>
                </c:pt>
                <c:pt idx="121">
                  <c:v>89.529704892427063</c:v>
                </c:pt>
                <c:pt idx="122">
                  <c:v>89.392694141551431</c:v>
                </c:pt>
                <c:pt idx="123">
                  <c:v>89.276115758758834</c:v>
                </c:pt>
                <c:pt idx="124">
                  <c:v>89.164602698055873</c:v>
                </c:pt>
                <c:pt idx="125">
                  <c:v>89.05401386569072</c:v>
                </c:pt>
                <c:pt idx="126">
                  <c:v>88.943790796658661</c:v>
                </c:pt>
                <c:pt idx="127">
                  <c:v>88.835204208936631</c:v>
                </c:pt>
                <c:pt idx="128">
                  <c:v>88.732728810214468</c:v>
                </c:pt>
                <c:pt idx="129">
                  <c:v>88.648640236779826</c:v>
                </c:pt>
                <c:pt idx="130">
                  <c:v>88.612411669655657</c:v>
                </c:pt>
                <c:pt idx="131">
                  <c:v>88.68582240996264</c:v>
                </c:pt>
                <c:pt idx="132">
                  <c:v>88.980017603647283</c:v>
                </c:pt>
                <c:pt idx="133">
                  <c:v>89.66042075918746</c:v>
                </c:pt>
                <c:pt idx="134">
                  <c:v>90.912291707662717</c:v>
                </c:pt>
                <c:pt idx="135">
                  <c:v>92.837917261146401</c:v>
                </c:pt>
                <c:pt idx="136">
                  <c:v>95.292492425563978</c:v>
                </c:pt>
                <c:pt idx="137">
                  <c:v>97.753338541955827</c:v>
                </c:pt>
                <c:pt idx="138">
                  <c:v>99.395754605806047</c:v>
                </c:pt>
                <c:pt idx="139">
                  <c:v>99.471890855740895</c:v>
                </c:pt>
                <c:pt idx="140">
                  <c:v>97.802603672027786</c:v>
                </c:pt>
                <c:pt idx="141">
                  <c:v>94.961960550698294</c:v>
                </c:pt>
                <c:pt idx="142">
                  <c:v>91.931237259580428</c:v>
                </c:pt>
                <c:pt idx="143">
                  <c:v>89.506565500107328</c:v>
                </c:pt>
                <c:pt idx="144">
                  <c:v>87.960826565542092</c:v>
                </c:pt>
                <c:pt idx="145">
                  <c:v>87.136465026404395</c:v>
                </c:pt>
                <c:pt idx="146">
                  <c:v>86.735476697310517</c:v>
                </c:pt>
                <c:pt idx="147">
                  <c:v>86.524164723941652</c:v>
                </c:pt>
                <c:pt idx="148">
                  <c:v>86.379522212652333</c:v>
                </c:pt>
                <c:pt idx="149">
                  <c:v>86.253512948388817</c:v>
                </c:pt>
                <c:pt idx="150">
                  <c:v>86.131675893976592</c:v>
                </c:pt>
                <c:pt idx="151">
                  <c:v>86.010606720572369</c:v>
                </c:pt>
                <c:pt idx="152">
                  <c:v>85.889692037323016</c:v>
                </c:pt>
                <c:pt idx="153">
                  <c:v>85.768868212947353</c:v>
                </c:pt>
                <c:pt idx="154">
                  <c:v>85.64815488834185</c:v>
                </c:pt>
                <c:pt idx="155">
                  <c:v>85.527578862940899</c:v>
                </c:pt>
                <c:pt idx="156">
                  <c:v>85.407164242983612</c:v>
                </c:pt>
                <c:pt idx="157">
                  <c:v>85.286931477974136</c:v>
                </c:pt>
                <c:pt idx="158">
                  <c:v>85.166897397927428</c:v>
                </c:pt>
                <c:pt idx="159">
                  <c:v>85.047075386646426</c:v>
                </c:pt>
                <c:pt idx="160">
                  <c:v>84.927475604470715</c:v>
                </c:pt>
                <c:pt idx="161">
                  <c:v>84.808105242780684</c:v>
                </c:pt>
                <c:pt idx="162">
                  <c:v>84.688968798429272</c:v>
                </c:pt>
                <c:pt idx="163">
                  <c:v>84.570068357942617</c:v>
                </c:pt>
                <c:pt idx="164">
                  <c:v>84.451403882888485</c:v>
                </c:pt>
                <c:pt idx="165">
                  <c:v>84.332973489388593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97.723599062157888</c:v>
                </c:pt>
                <c:pt idx="9">
                  <c:v>97.835139222346854</c:v>
                </c:pt>
                <c:pt idx="10">
                  <c:v>97.946211129782597</c:v>
                </c:pt>
                <c:pt idx="11">
                  <c:v>98.056694454765406</c:v>
                </c:pt>
                <c:pt idx="12">
                  <c:v>98.166452330488681</c:v>
                </c:pt>
                <c:pt idx="13">
                  <c:v>98.275329836364079</c:v>
                </c:pt>
                <c:pt idx="14">
                  <c:v>98.383152456315301</c:v>
                </c:pt>
                <c:pt idx="15">
                  <c:v>98.489724539971206</c:v>
                </c:pt>
                <c:pt idx="16">
                  <c:v>98.594827801970695</c:v>
                </c:pt>
                <c:pt idx="17">
                  <c:v>98.698219902680492</c:v>
                </c:pt>
                <c:pt idx="18">
                  <c:v>98.799633162386357</c:v>
                </c:pt>
                <c:pt idx="19">
                  <c:v>98.898773470223531</c:v>
                </c:pt>
                <c:pt idx="20">
                  <c:v>98.99531945842638</c:v>
                </c:pt>
                <c:pt idx="21">
                  <c:v>99.088922021425077</c:v>
                </c:pt>
                <c:pt idx="22">
                  <c:v>99.179204267287417</c:v>
                </c:pt>
                <c:pt idx="23">
                  <c:v>99.265761995220743</c:v>
                </c:pt>
                <c:pt idx="24">
                  <c:v>99.348164796396276</c:v>
                </c:pt>
                <c:pt idx="25">
                  <c:v>99.42595787519123</c:v>
                </c:pt>
                <c:pt idx="26">
                  <c:v>99.498664682942149</c:v>
                </c:pt>
                <c:pt idx="27">
                  <c:v>99.565790445339786</c:v>
                </c:pt>
                <c:pt idx="28">
                  <c:v>99.626826646649519</c:v>
                </c:pt>
                <c:pt idx="29">
                  <c:v>99.681256508225488</c:v>
                </c:pt>
                <c:pt idx="30">
                  <c:v>99.728561464907372</c:v>
                </c:pt>
                <c:pt idx="31">
                  <c:v>99.768228601028923</c:v>
                </c:pt>
                <c:pt idx="32">
                  <c:v>99.799758958826857</c:v>
                </c:pt>
                <c:pt idx="33">
                  <c:v>99.822676577794638</c:v>
                </c:pt>
                <c:pt idx="34">
                  <c:v>99.836538066669078</c:v>
                </c:pt>
                <c:pt idx="35">
                  <c:v>99.840942453865082</c:v>
                </c:pt>
                <c:pt idx="36">
                  <c:v>99.835541011617664</c:v>
                </c:pt>
                <c:pt idx="37">
                  <c:v>99.82004670862797</c:v>
                </c:pt>
                <c:pt idx="38">
                  <c:v>99.79424292044267</c:v>
                </c:pt>
                <c:pt idx="39">
                  <c:v>99.757991020401079</c:v>
                </c:pt>
                <c:pt idx="40">
                  <c:v>99.711236489953464</c:v>
                </c:pt>
                <c:pt idx="41">
                  <c:v>99.654013227035804</c:v>
                </c:pt>
                <c:pt idx="42">
                  <c:v>99.586445794468531</c:v>
                </c:pt>
                <c:pt idx="43">
                  <c:v>99.508749434253943</c:v>
                </c:pt>
                <c:pt idx="44">
                  <c:v>99.421227773197003</c:v>
                </c:pt>
                <c:pt idx="45">
                  <c:v>99.324268253667938</c:v>
                </c:pt>
                <c:pt idx="46">
                  <c:v>99.218335432565539</c:v>
                </c:pt>
                <c:pt idx="47">
                  <c:v>99.103962393304187</c:v>
                </c:pt>
                <c:pt idx="48">
                  <c:v>98.981740602176174</c:v>
                </c:pt>
                <c:pt idx="49">
                  <c:v>98.852308605415416</c:v>
                </c:pt>
                <c:pt idx="50">
                  <c:v>98.716340002495684</c:v>
                </c:pt>
                <c:pt idx="51">
                  <c:v>98.574531142904704</c:v>
                </c:pt>
                <c:pt idx="52">
                  <c:v>98.427588978657198</c:v>
                </c:pt>
                <c:pt idx="53">
                  <c:v>98.276219466226991</c:v>
                </c:pt>
                <c:pt idx="54">
                  <c:v>98.121116854228092</c:v>
                </c:pt>
                <c:pt idx="55">
                  <c:v>97.962954122964135</c:v>
                </c:pt>
                <c:pt idx="56">
                  <c:v>97.80237476517047</c:v>
                </c:pt>
                <c:pt idx="57">
                  <c:v>97.639986019847569</c:v>
                </c:pt>
                <c:pt idx="58">
                  <c:v>97.476353598171485</c:v>
                </c:pt>
                <c:pt idx="59">
                  <c:v>97.311997876026155</c:v>
                </c:pt>
                <c:pt idx="60">
                  <c:v>97.147391474373009</c:v>
                </c:pt>
                <c:pt idx="61">
                  <c:v>96.982958107788548</c:v>
                </c:pt>
                <c:pt idx="62">
                  <c:v>96.819072553229461</c:v>
                </c:pt>
                <c:pt idx="63">
                  <c:v>96.656061574673743</c:v>
                </c:pt>
                <c:pt idx="64">
                  <c:v>96.494205633314635</c:v>
                </c:pt>
                <c:pt idx="65">
                  <c:v>96.333741215649482</c:v>
                </c:pt>
                <c:pt idx="66">
                  <c:v>96.174863621134435</c:v>
                </c:pt>
                <c:pt idx="67">
                  <c:v>96.017730065142956</c:v>
                </c:pt>
                <c:pt idx="68">
                  <c:v>95.862462969995562</c:v>
                </c:pt>
                <c:pt idx="69">
                  <c:v>95.709153335317197</c:v>
                </c:pt>
                <c:pt idx="70">
                  <c:v>95.557864097692644</c:v>
                </c:pt>
                <c:pt idx="71">
                  <c:v>95.408633407613351</c:v>
                </c:pt>
                <c:pt idx="72">
                  <c:v>95.261477768383472</c:v>
                </c:pt>
                <c:pt idx="73">
                  <c:v>95.11639499657548</c:v>
                </c:pt>
                <c:pt idx="74">
                  <c:v>94.973366976584018</c:v>
                </c:pt>
                <c:pt idx="75">
                  <c:v>94.832362192767363</c:v>
                </c:pt>
                <c:pt idx="76">
                  <c:v>94.693338031649532</c:v>
                </c:pt>
                <c:pt idx="77">
                  <c:v>94.55624285381792</c:v>
                </c:pt>
                <c:pt idx="78">
                  <c:v>94.421017840676853</c:v>
                </c:pt>
                <c:pt idx="79">
                  <c:v>94.28759862531443</c:v>
                </c:pt>
                <c:pt idx="80">
                  <c:v>94.155916719621629</c:v>
                </c:pt>
                <c:pt idx="81">
                  <c:v>94.025900751674953</c:v>
                </c:pt>
                <c:pt idx="82">
                  <c:v>93.897477528450892</c:v>
                </c:pt>
                <c:pt idx="83">
                  <c:v>93.770572939349933</c:v>
                </c:pt>
                <c:pt idx="84">
                  <c:v>93.645112715924</c:v>
                </c:pt>
                <c:pt idx="85">
                  <c:v>93.521023062747247</c:v>
                </c:pt>
                <c:pt idx="86">
                  <c:v>93.3982311736562</c:v>
                </c:pt>
                <c:pt idx="87">
                  <c:v>93.27666564669417</c:v>
                </c:pt>
                <c:pt idx="88">
                  <c:v>93.156256810098711</c:v>
                </c:pt>
                <c:pt idx="89">
                  <c:v>93.036936970622065</c:v>
                </c:pt>
                <c:pt idx="90">
                  <c:v>92.918640594414413</c:v>
                </c:pt>
                <c:pt idx="91">
                  <c:v>92.801304429660675</c:v>
                </c:pt>
                <c:pt idx="92">
                  <c:v>92.684867579162344</c:v>
                </c:pt>
                <c:pt idx="93">
                  <c:v>92.569271530115742</c:v>
                </c:pt>
                <c:pt idx="94">
                  <c:v>92.45446014746328</c:v>
                </c:pt>
                <c:pt idx="95">
                  <c:v>92.340379636393322</c:v>
                </c:pt>
                <c:pt idx="96">
                  <c:v>92.22697847883785</c:v>
                </c:pt>
                <c:pt idx="97">
                  <c:v>92.114207348168449</c:v>
                </c:pt>
                <c:pt idx="98">
                  <c:v>92.002019005715297</c:v>
                </c:pt>
                <c:pt idx="99">
                  <c:v>91.890368182235591</c:v>
                </c:pt>
                <c:pt idx="100">
                  <c:v>91.779211447027535</c:v>
                </c:pt>
                <c:pt idx="101">
                  <c:v>91.668507067028386</c:v>
                </c:pt>
                <c:pt idx="102">
                  <c:v>91.558214857943881</c:v>
                </c:pt>
                <c:pt idx="103">
                  <c:v>91.448296029231187</c:v>
                </c:pt>
                <c:pt idx="104">
                  <c:v>91.338713024598263</c:v>
                </c:pt>
                <c:pt idx="105">
                  <c:v>91.229429359585325</c:v>
                </c:pt>
                <c:pt idx="106">
                  <c:v>91.120409457762605</c:v>
                </c:pt>
                <c:pt idx="107">
                  <c:v>91.011618487106858</c:v>
                </c:pt>
                <c:pt idx="108">
                  <c:v>90.90302219821308</c:v>
                </c:pt>
                <c:pt idx="109">
                  <c:v>90.794586766148555</c:v>
                </c:pt>
                <c:pt idx="110">
                  <c:v>90.686278637970688</c:v>
                </c:pt>
                <c:pt idx="111">
                  <c:v>90.57806438819479</c:v>
                </c:pt>
                <c:pt idx="112">
                  <c:v>90.469910584816532</c:v>
                </c:pt>
                <c:pt idx="113">
                  <c:v>90.361783668848375</c:v>
                </c:pt>
                <c:pt idx="114">
                  <c:v>90.253649850714766</c:v>
                </c:pt>
                <c:pt idx="115">
                  <c:v>90.145475027241389</c:v>
                </c:pt>
                <c:pt idx="116">
                  <c:v>90.037224723353361</c:v>
                </c:pt>
                <c:pt idx="117">
                  <c:v>89.928864062926436</c:v>
                </c:pt>
                <c:pt idx="118">
                  <c:v>89.820357773484133</c:v>
                </c:pt>
                <c:pt idx="119">
                  <c:v>89.711670229549725</c:v>
                </c:pt>
                <c:pt idx="120">
                  <c:v>89.602765539399826</c:v>
                </c:pt>
                <c:pt idx="121">
                  <c:v>89.493607679663327</c:v>
                </c:pt>
                <c:pt idx="122">
                  <c:v>89.384160681612457</c:v>
                </c:pt>
                <c:pt idx="123">
                  <c:v>89.274388872043659</c:v>
                </c:pt>
                <c:pt idx="124">
                  <c:v>89.164257170299251</c:v>
                </c:pt>
                <c:pt idx="125">
                  <c:v>89.053731441206963</c:v>
                </c:pt>
                <c:pt idx="126">
                  <c:v>88.942778901507609</c:v>
                </c:pt>
                <c:pt idx="127">
                  <c:v>88.83136857473481</c:v>
                </c:pt>
                <c:pt idx="128">
                  <c:v>88.719471786570622</c:v>
                </c:pt>
                <c:pt idx="129">
                  <c:v>88.607062689557878</c:v>
                </c:pt>
                <c:pt idx="130">
                  <c:v>88.494118802867547</c:v>
                </c:pt>
                <c:pt idx="131">
                  <c:v>88.380621549827197</c:v>
                </c:pt>
                <c:pt idx="132">
                  <c:v>88.266556773366219</c:v>
                </c:pt>
                <c:pt idx="133">
                  <c:v>88.151915207710232</c:v>
                </c:pt>
                <c:pt idx="134">
                  <c:v>88.036692883827598</c:v>
                </c:pt>
                <c:pt idx="135">
                  <c:v>87.920891446533147</c:v>
                </c:pt>
                <c:pt idx="136">
                  <c:v>87.804518362950347</c:v>
                </c:pt>
                <c:pt idx="137">
                  <c:v>87.687587005279852</c:v>
                </c:pt>
                <c:pt idx="138">
                  <c:v>87.570116595452447</c:v>
                </c:pt>
                <c:pt idx="139">
                  <c:v>87.452132005048469</c:v>
                </c:pt>
                <c:pt idx="140">
                  <c:v>87.333663410500122</c:v>
                </c:pt>
                <c:pt idx="141">
                  <c:v>87.214745810608022</c:v>
                </c:pt>
                <c:pt idx="142">
                  <c:v>87.095418420277269</c:v>
                </c:pt>
                <c:pt idx="143">
                  <c:v>86.975723960578904</c:v>
                </c:pt>
                <c:pt idx="144">
                  <c:v>86.855707870282231</c:v>
                </c:pt>
                <c:pt idx="145">
                  <c:v>86.735417467493008</c:v>
                </c:pt>
                <c:pt idx="146">
                  <c:v>86.614901091732051</c:v>
                </c:pt>
                <c:pt idx="147">
                  <c:v>86.494207256621479</c:v>
                </c:pt>
                <c:pt idx="148">
                  <c:v>86.373383841407758</c:v>
                </c:pt>
                <c:pt idx="149">
                  <c:v>86.252477346092235</c:v>
                </c:pt>
                <c:pt idx="150">
                  <c:v>86.13153223032019</c:v>
                </c:pt>
                <c:pt idx="151">
                  <c:v>86.010590350830199</c:v>
                </c:pt>
                <c:pt idx="152">
                  <c:v>85.889690506631808</c:v>
                </c:pt>
                <c:pt idx="153">
                  <c:v>85.768868095576593</c:v>
                </c:pt>
                <c:pt idx="154">
                  <c:v>85.648154880966416</c:v>
                </c:pt>
                <c:pt idx="155">
                  <c:v>85.527578862561285</c:v>
                </c:pt>
                <c:pt idx="156">
                  <c:v>85.40716424296761</c:v>
                </c:pt>
                <c:pt idx="157">
                  <c:v>85.286931477973582</c:v>
                </c:pt>
                <c:pt idx="158">
                  <c:v>85.166897397927414</c:v>
                </c:pt>
                <c:pt idx="159">
                  <c:v>85.047075386646426</c:v>
                </c:pt>
                <c:pt idx="160">
                  <c:v>84.927475604470715</c:v>
                </c:pt>
                <c:pt idx="161">
                  <c:v>84.808105242780684</c:v>
                </c:pt>
                <c:pt idx="162">
                  <c:v>84.688968798429272</c:v>
                </c:pt>
                <c:pt idx="163">
                  <c:v>84.570068357942617</c:v>
                </c:pt>
                <c:pt idx="164">
                  <c:v>84.451403882888485</c:v>
                </c:pt>
                <c:pt idx="165">
                  <c:v>84.332973489388593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99.8</c:v>
                </c:pt>
                <c:pt idx="1">
                  <c:v>100.25</c:v>
                </c:pt>
                <c:pt idx="2">
                  <c:v>100.4</c:v>
                </c:pt>
                <c:pt idx="3">
                  <c:v>100.267</c:v>
                </c:pt>
                <c:pt idx="4">
                  <c:v>99.183000000000007</c:v>
                </c:pt>
                <c:pt idx="5">
                  <c:v>101.017</c:v>
                </c:pt>
                <c:pt idx="6">
                  <c:v>101.55</c:v>
                </c:pt>
                <c:pt idx="7">
                  <c:v>98.117000000000004</c:v>
                </c:pt>
                <c:pt idx="8">
                  <c:v>99.082999999999998</c:v>
                </c:pt>
                <c:pt idx="9">
                  <c:v>99.066999999999993</c:v>
                </c:pt>
                <c:pt idx="10">
                  <c:v>97.7</c:v>
                </c:pt>
                <c:pt idx="11">
                  <c:v>99.683000000000007</c:v>
                </c:pt>
                <c:pt idx="12">
                  <c:v>99</c:v>
                </c:pt>
                <c:pt idx="13">
                  <c:v>100.65</c:v>
                </c:pt>
                <c:pt idx="14">
                  <c:v>98.683000000000007</c:v>
                </c:pt>
                <c:pt idx="15">
                  <c:v>99.75</c:v>
                </c:pt>
                <c:pt idx="16">
                  <c:v>100.43300000000001</c:v>
                </c:pt>
                <c:pt idx="17">
                  <c:v>99.216999999999999</c:v>
                </c:pt>
                <c:pt idx="18">
                  <c:v>99.683000000000007</c:v>
                </c:pt>
                <c:pt idx="19">
                  <c:v>99.783000000000001</c:v>
                </c:pt>
                <c:pt idx="20">
                  <c:v>100</c:v>
                </c:pt>
                <c:pt idx="21">
                  <c:v>98.832999999999998</c:v>
                </c:pt>
                <c:pt idx="22">
                  <c:v>100.217</c:v>
                </c:pt>
                <c:pt idx="23">
                  <c:v>101.06699999999999</c:v>
                </c:pt>
                <c:pt idx="24">
                  <c:v>100.75</c:v>
                </c:pt>
                <c:pt idx="25">
                  <c:v>101.95</c:v>
                </c:pt>
                <c:pt idx="26">
                  <c:v>99.867000000000004</c:v>
                </c:pt>
                <c:pt idx="27">
                  <c:v>101.267</c:v>
                </c:pt>
                <c:pt idx="28">
                  <c:v>100.883</c:v>
                </c:pt>
                <c:pt idx="29">
                  <c:v>100.333</c:v>
                </c:pt>
                <c:pt idx="30">
                  <c:v>102.5</c:v>
                </c:pt>
                <c:pt idx="31">
                  <c:v>100.85</c:v>
                </c:pt>
                <c:pt idx="32">
                  <c:v>100.85</c:v>
                </c:pt>
                <c:pt idx="33">
                  <c:v>100.217</c:v>
                </c:pt>
                <c:pt idx="34">
                  <c:v>101.667</c:v>
                </c:pt>
                <c:pt idx="35">
                  <c:v>101.35</c:v>
                </c:pt>
                <c:pt idx="36">
                  <c:v>100.5</c:v>
                </c:pt>
                <c:pt idx="37">
                  <c:v>103.283</c:v>
                </c:pt>
                <c:pt idx="38">
                  <c:v>102.9</c:v>
                </c:pt>
                <c:pt idx="39">
                  <c:v>103.483</c:v>
                </c:pt>
                <c:pt idx="40">
                  <c:v>103.56699999999999</c:v>
                </c:pt>
                <c:pt idx="41">
                  <c:v>102.283</c:v>
                </c:pt>
                <c:pt idx="42">
                  <c:v>105.2</c:v>
                </c:pt>
                <c:pt idx="43">
                  <c:v>106.93300000000001</c:v>
                </c:pt>
                <c:pt idx="44">
                  <c:v>108.95</c:v>
                </c:pt>
                <c:pt idx="45">
                  <c:v>112.18300000000001</c:v>
                </c:pt>
                <c:pt idx="46">
                  <c:v>116.333</c:v>
                </c:pt>
                <c:pt idx="47">
                  <c:v>122.383</c:v>
                </c:pt>
                <c:pt idx="48">
                  <c:v>133.81700000000001</c:v>
                </c:pt>
                <c:pt idx="49">
                  <c:v>150.667</c:v>
                </c:pt>
                <c:pt idx="50">
                  <c:v>170.9</c:v>
                </c:pt>
                <c:pt idx="51">
                  <c:v>187.86699999999999</c:v>
                </c:pt>
                <c:pt idx="52">
                  <c:v>204.38300000000001</c:v>
                </c:pt>
                <c:pt idx="53">
                  <c:v>218.3</c:v>
                </c:pt>
                <c:pt idx="54">
                  <c:v>224.88300000000001</c:v>
                </c:pt>
                <c:pt idx="55">
                  <c:v>231.95</c:v>
                </c:pt>
                <c:pt idx="56">
                  <c:v>232.75</c:v>
                </c:pt>
                <c:pt idx="57">
                  <c:v>230.9</c:v>
                </c:pt>
                <c:pt idx="58">
                  <c:v>225.61699999999999</c:v>
                </c:pt>
                <c:pt idx="59">
                  <c:v>210.917</c:v>
                </c:pt>
                <c:pt idx="60">
                  <c:v>181.267</c:v>
                </c:pt>
                <c:pt idx="61">
                  <c:v>139.417</c:v>
                </c:pt>
                <c:pt idx="62">
                  <c:v>112.4</c:v>
                </c:pt>
                <c:pt idx="63">
                  <c:v>100.81699999999999</c:v>
                </c:pt>
                <c:pt idx="64">
                  <c:v>100.65</c:v>
                </c:pt>
                <c:pt idx="65">
                  <c:v>103.4</c:v>
                </c:pt>
                <c:pt idx="66">
                  <c:v>103.967</c:v>
                </c:pt>
                <c:pt idx="67">
                  <c:v>106.7</c:v>
                </c:pt>
                <c:pt idx="68">
                  <c:v>109.95</c:v>
                </c:pt>
                <c:pt idx="69">
                  <c:v>115.117</c:v>
                </c:pt>
                <c:pt idx="70">
                  <c:v>126.467</c:v>
                </c:pt>
                <c:pt idx="71">
                  <c:v>139.767</c:v>
                </c:pt>
                <c:pt idx="72">
                  <c:v>152.86699999999999</c:v>
                </c:pt>
                <c:pt idx="73">
                  <c:v>165.13300000000001</c:v>
                </c:pt>
                <c:pt idx="74">
                  <c:v>176.75</c:v>
                </c:pt>
                <c:pt idx="75">
                  <c:v>186.733</c:v>
                </c:pt>
                <c:pt idx="76">
                  <c:v>192.983</c:v>
                </c:pt>
                <c:pt idx="77">
                  <c:v>195.517</c:v>
                </c:pt>
                <c:pt idx="78">
                  <c:v>191.833</c:v>
                </c:pt>
                <c:pt idx="79">
                  <c:v>182.55</c:v>
                </c:pt>
                <c:pt idx="80">
                  <c:v>154.4</c:v>
                </c:pt>
                <c:pt idx="81">
                  <c:v>121.417</c:v>
                </c:pt>
                <c:pt idx="82">
                  <c:v>100.917</c:v>
                </c:pt>
                <c:pt idx="83">
                  <c:v>96.2</c:v>
                </c:pt>
                <c:pt idx="84">
                  <c:v>94.216999999999999</c:v>
                </c:pt>
                <c:pt idx="85">
                  <c:v>92.882999999999996</c:v>
                </c:pt>
                <c:pt idx="86">
                  <c:v>91.5</c:v>
                </c:pt>
                <c:pt idx="87">
                  <c:v>94.15</c:v>
                </c:pt>
                <c:pt idx="88">
                  <c:v>93.667000000000002</c:v>
                </c:pt>
                <c:pt idx="89">
                  <c:v>91.867000000000004</c:v>
                </c:pt>
                <c:pt idx="90">
                  <c:v>92.8</c:v>
                </c:pt>
                <c:pt idx="91">
                  <c:v>94.483000000000004</c:v>
                </c:pt>
                <c:pt idx="92">
                  <c:v>94.233000000000004</c:v>
                </c:pt>
                <c:pt idx="93">
                  <c:v>93.417000000000002</c:v>
                </c:pt>
                <c:pt idx="94">
                  <c:v>91.367000000000004</c:v>
                </c:pt>
                <c:pt idx="95">
                  <c:v>93.316999999999993</c:v>
                </c:pt>
                <c:pt idx="96">
                  <c:v>94.15</c:v>
                </c:pt>
                <c:pt idx="97">
                  <c:v>95.783000000000001</c:v>
                </c:pt>
                <c:pt idx="98">
                  <c:v>94.716999999999999</c:v>
                </c:pt>
                <c:pt idx="99">
                  <c:v>93.167000000000002</c:v>
                </c:pt>
                <c:pt idx="100">
                  <c:v>93.183000000000007</c:v>
                </c:pt>
                <c:pt idx="101">
                  <c:v>92.55</c:v>
                </c:pt>
                <c:pt idx="102">
                  <c:v>93.933000000000007</c:v>
                </c:pt>
                <c:pt idx="103">
                  <c:v>94.7</c:v>
                </c:pt>
                <c:pt idx="104">
                  <c:v>94.367000000000004</c:v>
                </c:pt>
                <c:pt idx="105">
                  <c:v>95.632999999999996</c:v>
                </c:pt>
                <c:pt idx="106">
                  <c:v>97.566999999999993</c:v>
                </c:pt>
                <c:pt idx="107">
                  <c:v>100.9</c:v>
                </c:pt>
                <c:pt idx="108">
                  <c:v>107.233</c:v>
                </c:pt>
                <c:pt idx="109">
                  <c:v>107.15</c:v>
                </c:pt>
                <c:pt idx="110">
                  <c:v>112.417</c:v>
                </c:pt>
                <c:pt idx="111">
                  <c:v>110.333</c:v>
                </c:pt>
                <c:pt idx="112">
                  <c:v>109.333</c:v>
                </c:pt>
                <c:pt idx="113">
                  <c:v>106.45</c:v>
                </c:pt>
                <c:pt idx="114">
                  <c:v>104.283</c:v>
                </c:pt>
                <c:pt idx="115">
                  <c:v>99.367000000000004</c:v>
                </c:pt>
                <c:pt idx="116">
                  <c:v>94.95</c:v>
                </c:pt>
                <c:pt idx="117">
                  <c:v>90.917000000000002</c:v>
                </c:pt>
                <c:pt idx="118">
                  <c:v>89.9</c:v>
                </c:pt>
                <c:pt idx="119">
                  <c:v>87.867000000000004</c:v>
                </c:pt>
                <c:pt idx="120">
                  <c:v>90.433000000000007</c:v>
                </c:pt>
                <c:pt idx="121">
                  <c:v>89.933000000000007</c:v>
                </c:pt>
                <c:pt idx="122">
                  <c:v>88.816999999999993</c:v>
                </c:pt>
                <c:pt idx="123">
                  <c:v>88.283000000000001</c:v>
                </c:pt>
                <c:pt idx="124">
                  <c:v>88.433000000000007</c:v>
                </c:pt>
                <c:pt idx="125">
                  <c:v>88.632999999999996</c:v>
                </c:pt>
                <c:pt idx="126">
                  <c:v>87.066999999999993</c:v>
                </c:pt>
                <c:pt idx="127">
                  <c:v>90.832999999999998</c:v>
                </c:pt>
                <c:pt idx="128">
                  <c:v>86.466999999999999</c:v>
                </c:pt>
                <c:pt idx="129">
                  <c:v>86.95</c:v>
                </c:pt>
                <c:pt idx="130">
                  <c:v>88.766999999999996</c:v>
                </c:pt>
                <c:pt idx="131">
                  <c:v>88.433000000000007</c:v>
                </c:pt>
                <c:pt idx="132">
                  <c:v>88.9</c:v>
                </c:pt>
                <c:pt idx="133">
                  <c:v>92.332999999999998</c:v>
                </c:pt>
                <c:pt idx="134">
                  <c:v>91.55</c:v>
                </c:pt>
                <c:pt idx="135">
                  <c:v>94.483000000000004</c:v>
                </c:pt>
                <c:pt idx="136">
                  <c:v>98.35</c:v>
                </c:pt>
                <c:pt idx="137">
                  <c:v>98.283000000000001</c:v>
                </c:pt>
                <c:pt idx="138">
                  <c:v>100.533</c:v>
                </c:pt>
                <c:pt idx="139">
                  <c:v>96.867000000000004</c:v>
                </c:pt>
                <c:pt idx="140">
                  <c:v>96.216999999999999</c:v>
                </c:pt>
                <c:pt idx="141">
                  <c:v>95.417000000000002</c:v>
                </c:pt>
                <c:pt idx="142">
                  <c:v>90.632999999999996</c:v>
                </c:pt>
                <c:pt idx="143">
                  <c:v>88.132999999999996</c:v>
                </c:pt>
                <c:pt idx="144">
                  <c:v>85.582999999999998</c:v>
                </c:pt>
                <c:pt idx="145">
                  <c:v>86.9</c:v>
                </c:pt>
                <c:pt idx="146">
                  <c:v>85.266999999999996</c:v>
                </c:pt>
                <c:pt idx="147">
                  <c:v>86.1</c:v>
                </c:pt>
                <c:pt idx="148">
                  <c:v>85.933000000000007</c:v>
                </c:pt>
                <c:pt idx="149">
                  <c:v>87.9</c:v>
                </c:pt>
                <c:pt idx="150">
                  <c:v>85.85</c:v>
                </c:pt>
                <c:pt idx="151">
                  <c:v>84.566999999999993</c:v>
                </c:pt>
                <c:pt idx="152">
                  <c:v>88.65</c:v>
                </c:pt>
                <c:pt idx="153">
                  <c:v>87.05</c:v>
                </c:pt>
                <c:pt idx="154">
                  <c:v>85.132999999999996</c:v>
                </c:pt>
                <c:pt idx="155">
                  <c:v>86.983000000000004</c:v>
                </c:pt>
                <c:pt idx="156">
                  <c:v>88.5</c:v>
                </c:pt>
                <c:pt idx="157">
                  <c:v>86.933000000000007</c:v>
                </c:pt>
                <c:pt idx="158">
                  <c:v>84.683000000000007</c:v>
                </c:pt>
                <c:pt idx="159">
                  <c:v>83.4</c:v>
                </c:pt>
                <c:pt idx="160">
                  <c:v>87.55</c:v>
                </c:pt>
                <c:pt idx="161">
                  <c:v>83.832999999999998</c:v>
                </c:pt>
                <c:pt idx="162">
                  <c:v>86.316999999999993</c:v>
                </c:pt>
                <c:pt idx="163">
                  <c:v>85.7</c:v>
                </c:pt>
                <c:pt idx="164">
                  <c:v>84.882999999999996</c:v>
                </c:pt>
                <c:pt idx="165">
                  <c:v>86.35</c:v>
                </c:pt>
                <c:pt idx="166">
                  <c:v>87.316999999999993</c:v>
                </c:pt>
                <c:pt idx="167">
                  <c:v>84.95</c:v>
                </c:pt>
                <c:pt idx="168">
                  <c:v>83.882999999999996</c:v>
                </c:pt>
                <c:pt idx="169">
                  <c:v>85.3</c:v>
                </c:pt>
                <c:pt idx="170">
                  <c:v>83.233000000000004</c:v>
                </c:pt>
                <c:pt idx="171">
                  <c:v>85.5</c:v>
                </c:pt>
                <c:pt idx="172">
                  <c:v>86.316999999999993</c:v>
                </c:pt>
                <c:pt idx="173">
                  <c:v>84.417000000000002</c:v>
                </c:pt>
                <c:pt idx="174">
                  <c:v>83.733000000000004</c:v>
                </c:pt>
                <c:pt idx="175">
                  <c:v>85.617000000000004</c:v>
                </c:pt>
                <c:pt idx="176">
                  <c:v>83.016999999999996</c:v>
                </c:pt>
                <c:pt idx="177">
                  <c:v>84.266999999999996</c:v>
                </c:pt>
                <c:pt idx="178">
                  <c:v>85.216999999999999</c:v>
                </c:pt>
                <c:pt idx="179">
                  <c:v>83.132999999999996</c:v>
                </c:pt>
                <c:pt idx="180">
                  <c:v>84</c:v>
                </c:pt>
                <c:pt idx="181">
                  <c:v>82.617000000000004</c:v>
                </c:pt>
                <c:pt idx="182">
                  <c:v>82.016999999999996</c:v>
                </c:pt>
                <c:pt idx="183">
                  <c:v>83.516999999999996</c:v>
                </c:pt>
                <c:pt idx="184">
                  <c:v>82.6</c:v>
                </c:pt>
                <c:pt idx="185">
                  <c:v>83.082999999999998</c:v>
                </c:pt>
                <c:pt idx="186">
                  <c:v>83.332999999999998</c:v>
                </c:pt>
                <c:pt idx="187">
                  <c:v>81.683000000000007</c:v>
                </c:pt>
                <c:pt idx="188">
                  <c:v>83.15</c:v>
                </c:pt>
                <c:pt idx="189">
                  <c:v>83.332999999999998</c:v>
                </c:pt>
                <c:pt idx="190">
                  <c:v>83.066999999999993</c:v>
                </c:pt>
                <c:pt idx="191">
                  <c:v>82.617000000000004</c:v>
                </c:pt>
                <c:pt idx="192">
                  <c:v>84.167000000000002</c:v>
                </c:pt>
                <c:pt idx="193">
                  <c:v>82.85</c:v>
                </c:pt>
                <c:pt idx="194">
                  <c:v>81.832999999999998</c:v>
                </c:pt>
                <c:pt idx="195">
                  <c:v>84</c:v>
                </c:pt>
                <c:pt idx="196">
                  <c:v>82.75</c:v>
                </c:pt>
                <c:pt idx="197">
                  <c:v>81.966999999999999</c:v>
                </c:pt>
                <c:pt idx="198">
                  <c:v>79.332999999999998</c:v>
                </c:pt>
                <c:pt idx="199">
                  <c:v>80.632999999999996</c:v>
                </c:pt>
                <c:pt idx="200">
                  <c:v>82.533000000000001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98.780715293493088</c:v>
                </c:pt>
                <c:pt idx="9">
                  <c:v>98.924141983532337</c:v>
                </c:pt>
                <c:pt idx="10">
                  <c:v>99.067553927997196</c:v>
                </c:pt>
                <c:pt idx="11">
                  <c:v>99.210840935463594</c:v>
                </c:pt>
                <c:pt idx="12">
                  <c:v>99.353873893898268</c:v>
                </c:pt>
                <c:pt idx="13">
                  <c:v>99.496502748645767</c:v>
                </c:pt>
                <c:pt idx="14">
                  <c:v>99.638554402655103</c:v>
                </c:pt>
                <c:pt idx="15">
                  <c:v>99.779830567995489</c:v>
                </c:pt>
                <c:pt idx="16">
                  <c:v>99.920105607814847</c:v>
                </c:pt>
                <c:pt idx="17">
                  <c:v>100.05912442083032</c:v>
                </c:pt>
                <c:pt idx="18">
                  <c:v>100.19660043816677</c:v>
                </c:pt>
                <c:pt idx="19">
                  <c:v>100.3322138291055</c:v>
                </c:pt>
                <c:pt idx="20">
                  <c:v>100.46561005693798</c:v>
                </c:pt>
                <c:pt idx="21">
                  <c:v>100.59639900658911</c:v>
                </c:pt>
                <c:pt idx="22">
                  <c:v>100.72415505689517</c:v>
                </c:pt>
                <c:pt idx="23">
                  <c:v>100.84841875749801</c:v>
                </c:pt>
                <c:pt idx="24">
                  <c:v>100.96870130938028</c:v>
                </c:pt>
                <c:pt idx="25">
                  <c:v>101.0844940366121</c:v>
                </c:pt>
                <c:pt idx="26">
                  <c:v>101.19528679360073</c:v>
                </c:pt>
                <c:pt idx="27">
                  <c:v>101.30060226144654</c:v>
                </c:pt>
                <c:pt idx="28">
                  <c:v>101.40005803432686</c:v>
                </c:pt>
                <c:pt idx="29">
                  <c:v>101.4934761662268</c:v>
                </c:pt>
                <c:pt idx="30">
                  <c:v>101.58107143519273</c:v>
                </c:pt>
                <c:pt idx="31">
                  <c:v>101.66376585450313</c:v>
                </c:pt>
                <c:pt idx="32">
                  <c:v>101.74369819265014</c:v>
                </c:pt>
                <c:pt idx="33">
                  <c:v>101.82502238932436</c:v>
                </c:pt>
                <c:pt idx="34">
                  <c:v>101.91511433940464</c:v>
                </c:pt>
                <c:pt idx="35">
                  <c:v>102.0263256089728</c:v>
                </c:pt>
                <c:pt idx="36">
                  <c:v>102.17842384152424</c:v>
                </c:pt>
                <c:pt idx="37">
                  <c:v>102.40182692743446</c:v>
                </c:pt>
                <c:pt idx="38">
                  <c:v>102.74165235941044</c:v>
                </c:pt>
                <c:pt idx="39">
                  <c:v>103.26244624869116</c:v>
                </c:pt>
                <c:pt idx="40">
                  <c:v>104.05321733807871</c:v>
                </c:pt>
                <c:pt idx="41">
                  <c:v>105.23208568461133</c:v>
                </c:pt>
                <c:pt idx="42">
                  <c:v>106.94949557378801</c:v>
                </c:pt>
                <c:pt idx="43">
                  <c:v>109.38860351239296</c:v>
                </c:pt>
                <c:pt idx="44">
                  <c:v>112.76123488272455</c:v>
                </c:pt>
                <c:pt idx="45">
                  <c:v>117.29783032860749</c:v>
                </c:pt>
                <c:pt idx="46">
                  <c:v>123.23019659923786</c:v>
                </c:pt>
                <c:pt idx="47">
                  <c:v>130.76671732648182</c:v>
                </c:pt>
                <c:pt idx="48">
                  <c:v>140.0609569421095</c:v>
                </c:pt>
                <c:pt idx="49">
                  <c:v>151.17611614208715</c:v>
                </c:pt>
                <c:pt idx="50">
                  <c:v>164.04889617561275</c:v>
                </c:pt>
                <c:pt idx="51">
                  <c:v>178.4547392440227</c:v>
                </c:pt>
                <c:pt idx="52">
                  <c:v>193.96597325904509</c:v>
                </c:pt>
                <c:pt idx="53">
                  <c:v>209.866365334394</c:v>
                </c:pt>
                <c:pt idx="54">
                  <c:v>224.952233899193</c:v>
                </c:pt>
                <c:pt idx="55">
                  <c:v>237.19887834102011</c:v>
                </c:pt>
                <c:pt idx="56">
                  <c:v>243.5436876392555</c:v>
                </c:pt>
                <c:pt idx="57">
                  <c:v>240.43259028155583</c:v>
                </c:pt>
                <c:pt idx="58">
                  <c:v>225.62042320514252</c:v>
                </c:pt>
                <c:pt idx="59">
                  <c:v>200.42629092221662</c:v>
                </c:pt>
                <c:pt idx="60">
                  <c:v>170.30064976919539</c:v>
                </c:pt>
                <c:pt idx="61">
                  <c:v>142.42053212888723</c:v>
                </c:pt>
                <c:pt idx="62">
                  <c:v>121.95572680831619</c:v>
                </c:pt>
                <c:pt idx="63">
                  <c:v>110.1173305959902</c:v>
                </c:pt>
                <c:pt idx="64">
                  <c:v>105.11522265050004</c:v>
                </c:pt>
                <c:pt idx="65">
                  <c:v>104.39016995561846</c:v>
                </c:pt>
                <c:pt idx="66">
                  <c:v>106.11707332169756</c:v>
                </c:pt>
                <c:pt idx="67">
                  <c:v>109.47583730124192</c:v>
                </c:pt>
                <c:pt idx="68">
                  <c:v>114.29271601228839</c:v>
                </c:pt>
                <c:pt idx="69">
                  <c:v>120.64905844044381</c:v>
                </c:pt>
                <c:pt idx="70">
                  <c:v>128.64670379626301</c:v>
                </c:pt>
                <c:pt idx="71">
                  <c:v>138.29072670229982</c:v>
                </c:pt>
                <c:pt idx="72">
                  <c:v>149.42625907258378</c:v>
                </c:pt>
                <c:pt idx="73">
                  <c:v>161.69816190521112</c:v>
                </c:pt>
                <c:pt idx="74">
                  <c:v>174.50079005473987</c:v>
                </c:pt>
                <c:pt idx="75">
                  <c:v>186.80387604694795</c:v>
                </c:pt>
                <c:pt idx="76">
                  <c:v>196.64591728214839</c:v>
                </c:pt>
                <c:pt idx="77">
                  <c:v>200.47439660791022</c:v>
                </c:pt>
                <c:pt idx="78">
                  <c:v>193.80970077826152</c:v>
                </c:pt>
                <c:pt idx="79">
                  <c:v>174.82703623520035</c:v>
                </c:pt>
                <c:pt idx="80">
                  <c:v>148.20918345598872</c:v>
                </c:pt>
                <c:pt idx="81">
                  <c:v>123.22756696777257</c:v>
                </c:pt>
                <c:pt idx="82">
                  <c:v>106.59588874872676</c:v>
                </c:pt>
                <c:pt idx="83">
                  <c:v>98.571033871284541</c:v>
                </c:pt>
                <c:pt idx="84">
                  <c:v>95.692275986357402</c:v>
                </c:pt>
                <c:pt idx="85">
                  <c:v>94.850202861970999</c:v>
                </c:pt>
                <c:pt idx="86">
                  <c:v>94.566410965170277</c:v>
                </c:pt>
                <c:pt idx="87">
                  <c:v>94.391439222810078</c:v>
                </c:pt>
                <c:pt idx="88">
                  <c:v>94.232487967258677</c:v>
                </c:pt>
                <c:pt idx="89">
                  <c:v>94.076152670770654</c:v>
                </c:pt>
                <c:pt idx="90">
                  <c:v>93.921022633526292</c:v>
                </c:pt>
                <c:pt idx="91">
                  <c:v>93.766961185749253</c:v>
                </c:pt>
                <c:pt idx="92">
                  <c:v>93.613961079320845</c:v>
                </c:pt>
                <c:pt idx="93">
                  <c:v>93.462113494715254</c:v>
                </c:pt>
                <c:pt idx="94">
                  <c:v>93.311744011657836</c:v>
                </c:pt>
                <c:pt idx="95">
                  <c:v>93.16373272285233</c:v>
                </c:pt>
                <c:pt idx="96">
                  <c:v>93.020190316399422</c:v>
                </c:pt>
                <c:pt idx="97">
                  <c:v>92.885774112391402</c:v>
                </c:pt>
                <c:pt idx="98">
                  <c:v>92.770031868215455</c:v>
                </c:pt>
                <c:pt idx="99">
                  <c:v>92.691174745221929</c:v>
                </c:pt>
                <c:pt idx="100">
                  <c:v>92.681453346809548</c:v>
                </c:pt>
                <c:pt idx="101">
                  <c:v>92.793657307110252</c:v>
                </c:pt>
                <c:pt idx="102">
                  <c:v>93.107063833374212</c:v>
                </c:pt>
                <c:pt idx="103">
                  <c:v>93.729532396659508</c:v>
                </c:pt>
                <c:pt idx="104">
                  <c:v>94.790794431870324</c:v>
                </c:pt>
                <c:pt idx="105">
                  <c:v>96.42086599533063</c:v>
                </c:pt>
                <c:pt idx="106">
                  <c:v>98.707392991976391</c:v>
                </c:pt>
                <c:pt idx="107">
                  <c:v>101.62802193935369</c:v>
                </c:pt>
                <c:pt idx="108">
                  <c:v>104.96402120156009</c:v>
                </c:pt>
                <c:pt idx="109">
                  <c:v>108.22873052148839</c:v>
                </c:pt>
                <c:pt idx="110">
                  <c:v>110.68547351720866</c:v>
                </c:pt>
                <c:pt idx="111">
                  <c:v>111.53901699865534</c:v>
                </c:pt>
                <c:pt idx="112">
                  <c:v>110.29225964880695</c:v>
                </c:pt>
                <c:pt idx="113">
                  <c:v>107.08005537890595</c:v>
                </c:pt>
                <c:pt idx="114">
                  <c:v>102.70331937362728</c:v>
                </c:pt>
                <c:pt idx="115">
                  <c:v>98.266000749970502</c:v>
                </c:pt>
                <c:pt idx="116">
                  <c:v>94.651121654890247</c:v>
                </c:pt>
                <c:pt idx="117">
                  <c:v>92.206835157382827</c:v>
                </c:pt>
                <c:pt idx="118">
                  <c:v>90.798982090731585</c:v>
                </c:pt>
                <c:pt idx="119">
                  <c:v>90.078212060156332</c:v>
                </c:pt>
                <c:pt idx="120">
                  <c:v>89.718383207710403</c:v>
                </c:pt>
                <c:pt idx="121">
                  <c:v>89.512824933027588</c:v>
                </c:pt>
                <c:pt idx="122">
                  <c:v>89.36198820374932</c:v>
                </c:pt>
                <c:pt idx="123">
                  <c:v>89.227871250737252</c:v>
                </c:pt>
                <c:pt idx="124">
                  <c:v>89.098808759419114</c:v>
                </c:pt>
                <c:pt idx="125">
                  <c:v>88.972129231675808</c:v>
                </c:pt>
                <c:pt idx="126">
                  <c:v>88.848213211239909</c:v>
                </c:pt>
                <c:pt idx="127">
                  <c:v>88.730081151942187</c:v>
                </c:pt>
                <c:pt idx="128">
                  <c:v>88.626604655521504</c:v>
                </c:pt>
                <c:pt idx="129">
                  <c:v>88.56026336146482</c:v>
                </c:pt>
                <c:pt idx="130">
                  <c:v>88.581004858429367</c:v>
                </c:pt>
                <c:pt idx="131">
                  <c:v>88.784740008177423</c:v>
                </c:pt>
                <c:pt idx="132">
                  <c:v>89.326130328135136</c:v>
                </c:pt>
                <c:pt idx="133">
                  <c:v>90.401144636290482</c:v>
                </c:pt>
                <c:pt idx="134">
                  <c:v>92.165555912921462</c:v>
                </c:pt>
                <c:pt idx="135">
                  <c:v>94.576563592745458</c:v>
                </c:pt>
                <c:pt idx="136">
                  <c:v>97.222465156063095</c:v>
                </c:pt>
                <c:pt idx="137">
                  <c:v>99.309359702265311</c:v>
                </c:pt>
                <c:pt idx="138">
                  <c:v>99.964979478116888</c:v>
                </c:pt>
                <c:pt idx="139">
                  <c:v>98.769357787689799</c:v>
                </c:pt>
                <c:pt idx="140">
                  <c:v>96.100325384398815</c:v>
                </c:pt>
                <c:pt idx="141">
                  <c:v>92.928568527894654</c:v>
                </c:pt>
                <c:pt idx="142">
                  <c:v>90.205006468070408</c:v>
                </c:pt>
                <c:pt idx="143">
                  <c:v>88.378869787201694</c:v>
                </c:pt>
                <c:pt idx="144">
                  <c:v>87.379253248896106</c:v>
                </c:pt>
                <c:pt idx="145">
                  <c:v>86.903175018952737</c:v>
                </c:pt>
                <c:pt idx="146">
                  <c:v>86.676426162721597</c:v>
                </c:pt>
                <c:pt idx="147">
                  <c:v>86.542183518896607</c:v>
                </c:pt>
                <c:pt idx="148">
                  <c:v>86.435220218555031</c:v>
                </c:pt>
                <c:pt idx="149">
                  <c:v>86.334768654373505</c:v>
                </c:pt>
                <c:pt idx="150">
                  <c:v>86.235599793151309</c:v>
                </c:pt>
                <c:pt idx="151">
                  <c:v>86.136607418569596</c:v>
                </c:pt>
                <c:pt idx="152">
                  <c:v>86.037541479290326</c:v>
                </c:pt>
                <c:pt idx="153">
                  <c:v>85.938298506424232</c:v>
                </c:pt>
                <c:pt idx="154">
                  <c:v>85.8388019799348</c:v>
                </c:pt>
                <c:pt idx="155">
                  <c:v>85.73898650233059</c:v>
                </c:pt>
                <c:pt idx="156">
                  <c:v>85.638796058874917</c:v>
                </c:pt>
                <c:pt idx="157">
                  <c:v>85.538183645849642</c:v>
                </c:pt>
                <c:pt idx="158">
                  <c:v>85.437110881469451</c:v>
                </c:pt>
                <c:pt idx="159">
                  <c:v>85.335547507081159</c:v>
                </c:pt>
                <c:pt idx="160">
                  <c:v>85.233470801057294</c:v>
                </c:pt>
                <c:pt idx="161">
                  <c:v>85.130864933719607</c:v>
                </c:pt>
                <c:pt idx="162">
                  <c:v>85.027720288977378</c:v>
                </c:pt>
                <c:pt idx="163">
                  <c:v>84.924032774807515</c:v>
                </c:pt>
                <c:pt idx="164">
                  <c:v>84.819803140948579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98.780715293485571</c:v>
                </c:pt>
                <c:pt idx="9">
                  <c:v>98.924141983507724</c:v>
                </c:pt>
                <c:pt idx="10">
                  <c:v>99.067553927918439</c:v>
                </c:pt>
                <c:pt idx="11">
                  <c:v>99.210840935217462</c:v>
                </c:pt>
                <c:pt idx="12">
                  <c:v>99.353873893146755</c:v>
                </c:pt>
                <c:pt idx="13">
                  <c:v>99.496502746403976</c:v>
                </c:pt>
                <c:pt idx="14">
                  <c:v>99.638554396121762</c:v>
                </c:pt>
                <c:pt idx="15">
                  <c:v>99.779830549393566</c:v>
                </c:pt>
                <c:pt idx="16">
                  <c:v>99.920105556070595</c:v>
                </c:pt>
                <c:pt idx="17">
                  <c:v>100.05912428020984</c:v>
                </c:pt>
                <c:pt idx="18">
                  <c:v>100.19660006481585</c:v>
                </c:pt>
                <c:pt idx="19">
                  <c:v>100.33221286067588</c:v>
                </c:pt>
                <c:pt idx="20">
                  <c:v>100.46560760278811</c:v>
                </c:pt>
                <c:pt idx="21">
                  <c:v>100.59639293060998</c:v>
                </c:pt>
                <c:pt idx="22">
                  <c:v>100.72414036040449</c:v>
                </c:pt>
                <c:pt idx="23">
                  <c:v>100.848384028425</c:v>
                </c:pt>
                <c:pt idx="24">
                  <c:v>100.96862113143622</c:v>
                </c:pt>
                <c:pt idx="25">
                  <c:v>101.08431319481363</c:v>
                </c:pt>
                <c:pt idx="26">
                  <c:v>101.19488829674752</c:v>
                </c:pt>
                <c:pt idx="27">
                  <c:v>101.29974436839119</c:v>
                </c:pt>
                <c:pt idx="28">
                  <c:v>101.39825367268804</c:v>
                </c:pt>
                <c:pt idx="29">
                  <c:v>101.48976853786618</c:v>
                </c:pt>
                <c:pt idx="30">
                  <c:v>101.57362838439698</c:v>
                </c:pt>
                <c:pt idx="31">
                  <c:v>101.64916803641459</c:v>
                </c:pt>
                <c:pt idx="32">
                  <c:v>101.71572725088993</c:v>
                </c:pt>
                <c:pt idx="33">
                  <c:v>101.77266133199093</c:v>
                </c:pt>
                <c:pt idx="34">
                  <c:v>101.81935262697269</c:v>
                </c:pt>
                <c:pt idx="35">
                  <c:v>101.85522262771691</c:v>
                </c:pt>
                <c:pt idx="36">
                  <c:v>101.87974433382297</c:v>
                </c:pt>
                <c:pt idx="37">
                  <c:v>101.89245447479102</c:v>
                </c:pt>
                <c:pt idx="38">
                  <c:v>101.89296514641691</c:v>
                </c:pt>
                <c:pt idx="39">
                  <c:v>101.88097439571779</c:v>
                </c:pt>
                <c:pt idx="40">
                  <c:v>101.8562752940838</c:v>
                </c:pt>
                <c:pt idx="41">
                  <c:v>101.81876307264824</c:v>
                </c:pt>
                <c:pt idx="42">
                  <c:v>101.76843995743312</c:v>
                </c:pt>
                <c:pt idx="43">
                  <c:v>101.70541743227351</c:v>
                </c:pt>
                <c:pt idx="44">
                  <c:v>101.62991576973074</c:v>
                </c:pt>
                <c:pt idx="45">
                  <c:v>101.54226079664595</c:v>
                </c:pt>
                <c:pt idx="46">
                  <c:v>101.44287799245565</c:v>
                </c:pt>
                <c:pt idx="47">
                  <c:v>101.33228414494177</c:v>
                </c:pt>
                <c:pt idx="48">
                  <c:v>101.21107690013226</c:v>
                </c:pt>
                <c:pt idx="49">
                  <c:v>101.07992263243183</c:v>
                </c:pt>
                <c:pt idx="50">
                  <c:v>100.93954312184593</c:v>
                </c:pt>
                <c:pt idx="51">
                  <c:v>100.79070155428742</c:v>
                </c:pt>
                <c:pt idx="52">
                  <c:v>100.63418835834018</c:v>
                </c:pt>
                <c:pt idx="53">
                  <c:v>100.47080736017912</c:v>
                </c:pt>
                <c:pt idx="54">
                  <c:v>100.30136268253311</c:v>
                </c:pt>
                <c:pt idx="55">
                  <c:v>100.12664674005035</c:v>
                </c:pt>
                <c:pt idx="56">
                  <c:v>99.947429599267622</c:v>
                </c:pt>
                <c:pt idx="57">
                  <c:v>99.764449883581776</c:v>
                </c:pt>
                <c:pt idx="58">
                  <c:v>99.578407318387988</c:v>
                </c:pt>
                <c:pt idx="59">
                  <c:v>99.389956933901331</c:v>
                </c:pt>
                <c:pt idx="60">
                  <c:v>99.199704876675867</c:v>
                </c:pt>
                <c:pt idx="61">
                  <c:v>99.008205727566192</c:v>
                </c:pt>
                <c:pt idx="62">
                  <c:v>98.815961184557381</c:v>
                </c:pt>
                <c:pt idx="63">
                  <c:v>98.623419943115849</c:v>
                </c:pt>
                <c:pt idx="64">
                  <c:v>98.430978593232396</c:v>
                </c:pt>
                <c:pt idx="65">
                  <c:v>98.238983349345176</c:v>
                </c:pt>
                <c:pt idx="66">
                  <c:v>98.047732434769642</c:v>
                </c:pt>
                <c:pt idx="67">
                  <c:v>97.857478954008016</c:v>
                </c:pt>
                <c:pt idx="68">
                  <c:v>97.668434102357793</c:v>
                </c:pt>
                <c:pt idx="69">
                  <c:v>97.480770580823219</c:v>
                </c:pt>
                <c:pt idx="70">
                  <c:v>97.2946261039787</c:v>
                </c:pt>
                <c:pt idx="71">
                  <c:v>97.110106907981304</c:v>
                </c:pt>
                <c:pt idx="72">
                  <c:v>96.927291184525032</c:v>
                </c:pt>
                <c:pt idx="73">
                  <c:v>96.746232383591007</c:v>
                </c:pt>
                <c:pt idx="74">
                  <c:v>96.566962343027512</c:v>
                </c:pt>
                <c:pt idx="75">
                  <c:v>96.389494216132775</c:v>
                </c:pt>
                <c:pt idx="76">
                  <c:v>96.213825179490001</c:v>
                </c:pt>
                <c:pt idx="77">
                  <c:v>96.039938912409141</c:v>
                </c:pt>
                <c:pt idx="78">
                  <c:v>95.867807846610887</c:v>
                </c:pt>
                <c:pt idx="79">
                  <c:v>95.697395190442506</c:v>
                </c:pt>
                <c:pt idx="80">
                  <c:v>95.528656736149784</c:v>
                </c:pt>
                <c:pt idx="81">
                  <c:v>95.361542461762284</c:v>
                </c:pt>
                <c:pt idx="82">
                  <c:v>95.195997941178106</c:v>
                </c:pt>
                <c:pt idx="83">
                  <c:v>95.031965577253843</c:v>
                </c:pt>
                <c:pt idx="84">
                  <c:v>94.869385673278487</c:v>
                </c:pt>
                <c:pt idx="85">
                  <c:v>94.708197358284266</c:v>
                </c:pt>
                <c:pt idx="86">
                  <c:v>94.548339381347304</c:v>
                </c:pt>
                <c:pt idx="87">
                  <c:v>94.389750789460493</c:v>
                </c:pt>
                <c:pt idx="88">
                  <c:v>94.232371502800348</c:v>
                </c:pt>
                <c:pt idx="89">
                  <c:v>94.076142800333855</c:v>
                </c:pt>
                <c:pt idx="90">
                  <c:v>93.9210077277652</c:v>
                </c:pt>
                <c:pt idx="91">
                  <c:v>93.766911438850443</c:v>
                </c:pt>
                <c:pt idx="92">
                  <c:v>93.613801480140438</c:v>
                </c:pt>
                <c:pt idx="93">
                  <c:v>93.461628028265707</c:v>
                </c:pt>
                <c:pt idx="94">
                  <c:v>93.310344087969398</c:v>
                </c:pt>
                <c:pt idx="95">
                  <c:v>93.159905658229803</c:v>
                </c:pt>
                <c:pt idx="96">
                  <c:v>93.010271872998445</c:v>
                </c:pt>
                <c:pt idx="97">
                  <c:v>92.861405122309009</c:v>
                </c:pt>
                <c:pt idx="98">
                  <c:v>92.71327115878627</c:v>
                </c:pt>
                <c:pt idx="99">
                  <c:v>92.565839193892671</c:v>
                </c:pt>
                <c:pt idx="100">
                  <c:v>92.419081987587518</c:v>
                </c:pt>
                <c:pt idx="101">
                  <c:v>92.272975934428885</c:v>
                </c:pt>
                <c:pt idx="102">
                  <c:v>92.127501148509936</c:v>
                </c:pt>
                <c:pt idx="103">
                  <c:v>91.982641548978009</c:v>
                </c:pt>
                <c:pt idx="104">
                  <c:v>91.838384947223389</c:v>
                </c:pt>
                <c:pt idx="105">
                  <c:v>91.694723136132794</c:v>
                </c:pt>
                <c:pt idx="106">
                  <c:v>91.551651981067394</c:v>
                </c:pt>
                <c:pt idx="107">
                  <c:v>91.409171511435588</c:v>
                </c:pt>
                <c:pt idx="108">
                  <c:v>91.267286010877385</c:v>
                </c:pt>
                <c:pt idx="109">
                  <c:v>91.126004103152255</c:v>
                </c:pt>
                <c:pt idx="110">
                  <c:v>90.98533882982538</c:v>
                </c:pt>
                <c:pt idx="111">
                  <c:v>90.845307714778926</c:v>
                </c:pt>
                <c:pt idx="112">
                  <c:v>90.705932809448825</c:v>
                </c:pt>
                <c:pt idx="113">
                  <c:v>90.567240711523752</c:v>
                </c:pt>
                <c:pt idx="114">
                  <c:v>90.429262548672753</c:v>
                </c:pt>
                <c:pt idx="115">
                  <c:v>90.292033917743865</c:v>
                </c:pt>
                <c:pt idx="116">
                  <c:v>90.155594768855565</c:v>
                </c:pt>
                <c:pt idx="117">
                  <c:v>90.019989222976037</c:v>
                </c:pt>
                <c:pt idx="118">
                  <c:v>89.885265311045828</c:v>
                </c:pt>
                <c:pt idx="119">
                  <c:v>89.751474622571607</c:v>
                </c:pt>
                <c:pt idx="120">
                  <c:v>89.618671852032449</c:v>
                </c:pt>
                <c:pt idx="121">
                  <c:v>89.486914232535298</c:v>
                </c:pt>
                <c:pt idx="122">
                  <c:v>89.356260848074101</c:v>
                </c:pt>
                <c:pt idx="123">
                  <c:v>89.226771818607858</c:v>
                </c:pt>
                <c:pt idx="124">
                  <c:v>89.098507356070002</c:v>
                </c:pt>
                <c:pt idx="125">
                  <c:v>88.971526694390064</c:v>
                </c:pt>
                <c:pt idx="126">
                  <c:v>88.845886902610573</c:v>
                </c:pt>
                <c:pt idx="127">
                  <c:v>88.721641597084357</c:v>
                </c:pt>
                <c:pt idx="128">
                  <c:v>88.5988395762853</c:v>
                </c:pt>
                <c:pt idx="129">
                  <c:v>88.477523409587306</c:v>
                </c:pt>
                <c:pt idx="130">
                  <c:v>88.357728018960529</c:v>
                </c:pt>
                <c:pt idx="131">
                  <c:v>88.239479299299163</c:v>
                </c:pt>
                <c:pt idx="132">
                  <c:v>88.122792828361867</c:v>
                </c:pt>
                <c:pt idx="133">
                  <c:v>88.00767272039252</c:v>
                </c:pt>
                <c:pt idx="134">
                  <c:v>87.894110677779764</c:v>
                </c:pt>
                <c:pt idx="135">
                  <c:v>87.782085292133161</c:v>
                </c:pt>
                <c:pt idx="136">
                  <c:v>87.671561639655863</c:v>
                </c:pt>
                <c:pt idx="137">
                  <c:v>87.562491205724172</c:v>
                </c:pt>
                <c:pt idx="138">
                  <c:v>87.454812160520419</c:v>
                </c:pt>
                <c:pt idx="139">
                  <c:v>87.348449992127598</c:v>
                </c:pt>
                <c:pt idx="140">
                  <c:v>87.243318486683222</c:v>
                </c:pt>
                <c:pt idx="141">
                  <c:v>87.13932102822838</c:v>
                </c:pt>
                <c:pt idx="142">
                  <c:v>87.036352175067861</c:v>
                </c:pt>
                <c:pt idx="143">
                  <c:v>86.934299456025357</c:v>
                </c:pt>
                <c:pt idx="144">
                  <c:v>86.833045319974943</c:v>
                </c:pt>
                <c:pt idx="145">
                  <c:v>86.732469166186831</c:v>
                </c:pt>
                <c:pt idx="146">
                  <c:v>86.632449381677375</c:v>
                </c:pt>
                <c:pt idx="147">
                  <c:v>86.532865314819915</c:v>
                </c:pt>
                <c:pt idx="148">
                  <c:v>86.43359912148486</c:v>
                </c:pt>
                <c:pt idx="149">
                  <c:v>86.334537430149084</c:v>
                </c:pt>
                <c:pt idx="150">
                  <c:v>86.235572784758148</c:v>
                </c:pt>
                <c:pt idx="151">
                  <c:v>86.136604837564263</c:v>
                </c:pt>
                <c:pt idx="152">
                  <c:v>86.037541277658605</c:v>
                </c:pt>
                <c:pt idx="153">
                  <c:v>85.938298493555948</c:v>
                </c:pt>
                <c:pt idx="154">
                  <c:v>85.838801979264247</c:v>
                </c:pt>
                <c:pt idx="155">
                  <c:v>85.738986502302069</c:v>
                </c:pt>
                <c:pt idx="156">
                  <c:v>85.638796058873922</c:v>
                </c:pt>
                <c:pt idx="157">
                  <c:v>85.538183645849614</c:v>
                </c:pt>
                <c:pt idx="158">
                  <c:v>85.437110881469451</c:v>
                </c:pt>
                <c:pt idx="159">
                  <c:v>85.335547507081159</c:v>
                </c:pt>
                <c:pt idx="160">
                  <c:v>85.233470801057294</c:v>
                </c:pt>
                <c:pt idx="161">
                  <c:v>85.130864933719607</c:v>
                </c:pt>
                <c:pt idx="162">
                  <c:v>85.027720288977378</c:v>
                </c:pt>
                <c:pt idx="163">
                  <c:v>84.924032774807515</c:v>
                </c:pt>
                <c:pt idx="164">
                  <c:v>84.819803140948579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98.097999999999999</c:v>
                </c:pt>
                <c:pt idx="1">
                  <c:v>100.78700000000001</c:v>
                </c:pt>
                <c:pt idx="2">
                  <c:v>99.361000000000004</c:v>
                </c:pt>
                <c:pt idx="3">
                  <c:v>100.295</c:v>
                </c:pt>
                <c:pt idx="4">
                  <c:v>98.835999999999999</c:v>
                </c:pt>
                <c:pt idx="5">
                  <c:v>100.328</c:v>
                </c:pt>
                <c:pt idx="6">
                  <c:v>98.59</c:v>
                </c:pt>
                <c:pt idx="7">
                  <c:v>99.442999999999998</c:v>
                </c:pt>
                <c:pt idx="8">
                  <c:v>100.01600000000001</c:v>
                </c:pt>
                <c:pt idx="9">
                  <c:v>98.606999999999999</c:v>
                </c:pt>
                <c:pt idx="10">
                  <c:v>97.525000000000006</c:v>
                </c:pt>
                <c:pt idx="11">
                  <c:v>100.574</c:v>
                </c:pt>
                <c:pt idx="12">
                  <c:v>99.41</c:v>
                </c:pt>
                <c:pt idx="13">
                  <c:v>96.23</c:v>
                </c:pt>
                <c:pt idx="14">
                  <c:v>99.721000000000004</c:v>
                </c:pt>
                <c:pt idx="15">
                  <c:v>99.638999999999996</c:v>
                </c:pt>
                <c:pt idx="16">
                  <c:v>99.197000000000003</c:v>
                </c:pt>
                <c:pt idx="17">
                  <c:v>98.557000000000002</c:v>
                </c:pt>
                <c:pt idx="18">
                  <c:v>97.573999999999998</c:v>
                </c:pt>
                <c:pt idx="19">
                  <c:v>99.361000000000004</c:v>
                </c:pt>
                <c:pt idx="20">
                  <c:v>98.131</c:v>
                </c:pt>
                <c:pt idx="21">
                  <c:v>98.492000000000004</c:v>
                </c:pt>
                <c:pt idx="22">
                  <c:v>97.738</c:v>
                </c:pt>
                <c:pt idx="23">
                  <c:v>100.77</c:v>
                </c:pt>
                <c:pt idx="24">
                  <c:v>96.016000000000005</c:v>
                </c:pt>
                <c:pt idx="25">
                  <c:v>99.245999999999995</c:v>
                </c:pt>
                <c:pt idx="26">
                  <c:v>98.426000000000002</c:v>
                </c:pt>
                <c:pt idx="27">
                  <c:v>99.442999999999998</c:v>
                </c:pt>
                <c:pt idx="28">
                  <c:v>97.77</c:v>
                </c:pt>
                <c:pt idx="29">
                  <c:v>98.197000000000003</c:v>
                </c:pt>
                <c:pt idx="30">
                  <c:v>98.852000000000004</c:v>
                </c:pt>
                <c:pt idx="31">
                  <c:v>98.278999999999996</c:v>
                </c:pt>
                <c:pt idx="32">
                  <c:v>98.376999999999995</c:v>
                </c:pt>
                <c:pt idx="33">
                  <c:v>98.393000000000001</c:v>
                </c:pt>
                <c:pt idx="34">
                  <c:v>100.131</c:v>
                </c:pt>
                <c:pt idx="35">
                  <c:v>100.04900000000001</c:v>
                </c:pt>
                <c:pt idx="36">
                  <c:v>98.376999999999995</c:v>
                </c:pt>
                <c:pt idx="37">
                  <c:v>99.376999999999995</c:v>
                </c:pt>
                <c:pt idx="38">
                  <c:v>99.721000000000004</c:v>
                </c:pt>
                <c:pt idx="39">
                  <c:v>97.918000000000006</c:v>
                </c:pt>
                <c:pt idx="40">
                  <c:v>100.852</c:v>
                </c:pt>
                <c:pt idx="41">
                  <c:v>102.754</c:v>
                </c:pt>
                <c:pt idx="42">
                  <c:v>102.68899999999999</c:v>
                </c:pt>
                <c:pt idx="43">
                  <c:v>104.34399999999999</c:v>
                </c:pt>
                <c:pt idx="44">
                  <c:v>106.91800000000001</c:v>
                </c:pt>
                <c:pt idx="45">
                  <c:v>110.262</c:v>
                </c:pt>
                <c:pt idx="46">
                  <c:v>115.623</c:v>
                </c:pt>
                <c:pt idx="47">
                  <c:v>125.508</c:v>
                </c:pt>
                <c:pt idx="48">
                  <c:v>138.36099999999999</c:v>
                </c:pt>
                <c:pt idx="49">
                  <c:v>156.49199999999999</c:v>
                </c:pt>
                <c:pt idx="50">
                  <c:v>175.98400000000001</c:v>
                </c:pt>
                <c:pt idx="51">
                  <c:v>193.148</c:v>
                </c:pt>
                <c:pt idx="52">
                  <c:v>207.393</c:v>
                </c:pt>
                <c:pt idx="53">
                  <c:v>219.18</c:v>
                </c:pt>
                <c:pt idx="54">
                  <c:v>225.197</c:v>
                </c:pt>
                <c:pt idx="55">
                  <c:v>228.41</c:v>
                </c:pt>
                <c:pt idx="56">
                  <c:v>228.066</c:v>
                </c:pt>
                <c:pt idx="57">
                  <c:v>226.16399999999999</c:v>
                </c:pt>
                <c:pt idx="58">
                  <c:v>217.47499999999999</c:v>
                </c:pt>
                <c:pt idx="59">
                  <c:v>199.08199999999999</c:v>
                </c:pt>
                <c:pt idx="60">
                  <c:v>162.672</c:v>
                </c:pt>
                <c:pt idx="61">
                  <c:v>121.836</c:v>
                </c:pt>
                <c:pt idx="62">
                  <c:v>104.21299999999999</c:v>
                </c:pt>
                <c:pt idx="63">
                  <c:v>101.754</c:v>
                </c:pt>
                <c:pt idx="64">
                  <c:v>99.474999999999994</c:v>
                </c:pt>
                <c:pt idx="65">
                  <c:v>97.114999999999995</c:v>
                </c:pt>
                <c:pt idx="66">
                  <c:v>99.983999999999995</c:v>
                </c:pt>
                <c:pt idx="67">
                  <c:v>104.393</c:v>
                </c:pt>
                <c:pt idx="68">
                  <c:v>108.65600000000001</c:v>
                </c:pt>
                <c:pt idx="69">
                  <c:v>113.47499999999999</c:v>
                </c:pt>
                <c:pt idx="70">
                  <c:v>125.869</c:v>
                </c:pt>
                <c:pt idx="71">
                  <c:v>138.328</c:v>
                </c:pt>
                <c:pt idx="72">
                  <c:v>153.607</c:v>
                </c:pt>
                <c:pt idx="73">
                  <c:v>166.197</c:v>
                </c:pt>
                <c:pt idx="74">
                  <c:v>175.852</c:v>
                </c:pt>
                <c:pt idx="75">
                  <c:v>183.541</c:v>
                </c:pt>
                <c:pt idx="76">
                  <c:v>189.75399999999999</c:v>
                </c:pt>
                <c:pt idx="77">
                  <c:v>192.75399999999999</c:v>
                </c:pt>
                <c:pt idx="78">
                  <c:v>189.31100000000001</c:v>
                </c:pt>
                <c:pt idx="79">
                  <c:v>179.459</c:v>
                </c:pt>
                <c:pt idx="80">
                  <c:v>152.88499999999999</c:v>
                </c:pt>
                <c:pt idx="81">
                  <c:v>118.557</c:v>
                </c:pt>
                <c:pt idx="82">
                  <c:v>100.328</c:v>
                </c:pt>
                <c:pt idx="83">
                  <c:v>93.393000000000001</c:v>
                </c:pt>
                <c:pt idx="84">
                  <c:v>91.097999999999999</c:v>
                </c:pt>
                <c:pt idx="85">
                  <c:v>92.950999999999993</c:v>
                </c:pt>
                <c:pt idx="86">
                  <c:v>89.197000000000003</c:v>
                </c:pt>
                <c:pt idx="87">
                  <c:v>90.966999999999999</c:v>
                </c:pt>
                <c:pt idx="88">
                  <c:v>92.869</c:v>
                </c:pt>
                <c:pt idx="89">
                  <c:v>89.623000000000005</c:v>
                </c:pt>
                <c:pt idx="90">
                  <c:v>89.459000000000003</c:v>
                </c:pt>
                <c:pt idx="91">
                  <c:v>91.525000000000006</c:v>
                </c:pt>
                <c:pt idx="92">
                  <c:v>90.852000000000004</c:v>
                </c:pt>
                <c:pt idx="93">
                  <c:v>92.114999999999995</c:v>
                </c:pt>
                <c:pt idx="94">
                  <c:v>90.361000000000004</c:v>
                </c:pt>
                <c:pt idx="95">
                  <c:v>90.23</c:v>
                </c:pt>
                <c:pt idx="96">
                  <c:v>92</c:v>
                </c:pt>
                <c:pt idx="97">
                  <c:v>93.738</c:v>
                </c:pt>
                <c:pt idx="98">
                  <c:v>91.721000000000004</c:v>
                </c:pt>
                <c:pt idx="99">
                  <c:v>93.492000000000004</c:v>
                </c:pt>
                <c:pt idx="100">
                  <c:v>91.902000000000001</c:v>
                </c:pt>
                <c:pt idx="101">
                  <c:v>92.525000000000006</c:v>
                </c:pt>
                <c:pt idx="102">
                  <c:v>92.933999999999997</c:v>
                </c:pt>
                <c:pt idx="103">
                  <c:v>91.295000000000002</c:v>
                </c:pt>
                <c:pt idx="104">
                  <c:v>94.164000000000001</c:v>
                </c:pt>
                <c:pt idx="105">
                  <c:v>96.41</c:v>
                </c:pt>
                <c:pt idx="106">
                  <c:v>97.442999999999998</c:v>
                </c:pt>
                <c:pt idx="107">
                  <c:v>101.738</c:v>
                </c:pt>
                <c:pt idx="108">
                  <c:v>106.836</c:v>
                </c:pt>
                <c:pt idx="109">
                  <c:v>108.066</c:v>
                </c:pt>
                <c:pt idx="110">
                  <c:v>110.361</c:v>
                </c:pt>
                <c:pt idx="111">
                  <c:v>110.377</c:v>
                </c:pt>
                <c:pt idx="112">
                  <c:v>107.131</c:v>
                </c:pt>
                <c:pt idx="113">
                  <c:v>105.459</c:v>
                </c:pt>
                <c:pt idx="114">
                  <c:v>99.573999999999998</c:v>
                </c:pt>
                <c:pt idx="115">
                  <c:v>96.376999999999995</c:v>
                </c:pt>
                <c:pt idx="116">
                  <c:v>92.738</c:v>
                </c:pt>
                <c:pt idx="117">
                  <c:v>87.459000000000003</c:v>
                </c:pt>
                <c:pt idx="118">
                  <c:v>89.343999999999994</c:v>
                </c:pt>
                <c:pt idx="119">
                  <c:v>89.114999999999995</c:v>
                </c:pt>
                <c:pt idx="120">
                  <c:v>86.540999999999997</c:v>
                </c:pt>
                <c:pt idx="121">
                  <c:v>87.902000000000001</c:v>
                </c:pt>
                <c:pt idx="122">
                  <c:v>87.59</c:v>
                </c:pt>
                <c:pt idx="123">
                  <c:v>88.59</c:v>
                </c:pt>
                <c:pt idx="124">
                  <c:v>86.393000000000001</c:v>
                </c:pt>
                <c:pt idx="125">
                  <c:v>86.295000000000002</c:v>
                </c:pt>
                <c:pt idx="126">
                  <c:v>87.983999999999995</c:v>
                </c:pt>
                <c:pt idx="127">
                  <c:v>87.066000000000003</c:v>
                </c:pt>
                <c:pt idx="128">
                  <c:v>86.623000000000005</c:v>
                </c:pt>
                <c:pt idx="129">
                  <c:v>89.802999999999997</c:v>
                </c:pt>
                <c:pt idx="130">
                  <c:v>88.426000000000002</c:v>
                </c:pt>
                <c:pt idx="131">
                  <c:v>89.343999999999994</c:v>
                </c:pt>
                <c:pt idx="132">
                  <c:v>88.328000000000003</c:v>
                </c:pt>
                <c:pt idx="133">
                  <c:v>91.623000000000005</c:v>
                </c:pt>
                <c:pt idx="134">
                  <c:v>92.918000000000006</c:v>
                </c:pt>
                <c:pt idx="135">
                  <c:v>96.328000000000003</c:v>
                </c:pt>
                <c:pt idx="136">
                  <c:v>98.131</c:v>
                </c:pt>
                <c:pt idx="137">
                  <c:v>99.474999999999994</c:v>
                </c:pt>
                <c:pt idx="138">
                  <c:v>100.52500000000001</c:v>
                </c:pt>
                <c:pt idx="139">
                  <c:v>96.966999999999999</c:v>
                </c:pt>
                <c:pt idx="140">
                  <c:v>95.097999999999999</c:v>
                </c:pt>
                <c:pt idx="141">
                  <c:v>91.59</c:v>
                </c:pt>
                <c:pt idx="142">
                  <c:v>89.918000000000006</c:v>
                </c:pt>
                <c:pt idx="143">
                  <c:v>86.212999999999994</c:v>
                </c:pt>
                <c:pt idx="144">
                  <c:v>86.918000000000006</c:v>
                </c:pt>
                <c:pt idx="145">
                  <c:v>84.885000000000005</c:v>
                </c:pt>
                <c:pt idx="146">
                  <c:v>85.097999999999999</c:v>
                </c:pt>
                <c:pt idx="147">
                  <c:v>82.754000000000005</c:v>
                </c:pt>
                <c:pt idx="148">
                  <c:v>83.835999999999999</c:v>
                </c:pt>
                <c:pt idx="149">
                  <c:v>85.097999999999999</c:v>
                </c:pt>
                <c:pt idx="150">
                  <c:v>85.212999999999994</c:v>
                </c:pt>
                <c:pt idx="151">
                  <c:v>83.525000000000006</c:v>
                </c:pt>
                <c:pt idx="152">
                  <c:v>84.114999999999995</c:v>
                </c:pt>
                <c:pt idx="153">
                  <c:v>84.278999999999996</c:v>
                </c:pt>
                <c:pt idx="154">
                  <c:v>84.066000000000003</c:v>
                </c:pt>
                <c:pt idx="155">
                  <c:v>81.180000000000007</c:v>
                </c:pt>
                <c:pt idx="156">
                  <c:v>84.245999999999995</c:v>
                </c:pt>
                <c:pt idx="157">
                  <c:v>84.59</c:v>
                </c:pt>
                <c:pt idx="158">
                  <c:v>85.245999999999995</c:v>
                </c:pt>
                <c:pt idx="159">
                  <c:v>81.950999999999993</c:v>
                </c:pt>
                <c:pt idx="160">
                  <c:v>83.688999999999993</c:v>
                </c:pt>
                <c:pt idx="161">
                  <c:v>82.835999999999999</c:v>
                </c:pt>
                <c:pt idx="162">
                  <c:v>84.557000000000002</c:v>
                </c:pt>
                <c:pt idx="163">
                  <c:v>83.131</c:v>
                </c:pt>
                <c:pt idx="164">
                  <c:v>83.426000000000002</c:v>
                </c:pt>
                <c:pt idx="165">
                  <c:v>83.59</c:v>
                </c:pt>
                <c:pt idx="166">
                  <c:v>83.033000000000001</c:v>
                </c:pt>
                <c:pt idx="167">
                  <c:v>82.033000000000001</c:v>
                </c:pt>
                <c:pt idx="168">
                  <c:v>81</c:v>
                </c:pt>
                <c:pt idx="169">
                  <c:v>83.147999999999996</c:v>
                </c:pt>
                <c:pt idx="170">
                  <c:v>81.212999999999994</c:v>
                </c:pt>
                <c:pt idx="171">
                  <c:v>81.540999999999997</c:v>
                </c:pt>
                <c:pt idx="172">
                  <c:v>83.492000000000004</c:v>
                </c:pt>
                <c:pt idx="173">
                  <c:v>83.23</c:v>
                </c:pt>
                <c:pt idx="174">
                  <c:v>82.328000000000003</c:v>
                </c:pt>
                <c:pt idx="175">
                  <c:v>81.802999999999997</c:v>
                </c:pt>
                <c:pt idx="176">
                  <c:v>84.18</c:v>
                </c:pt>
                <c:pt idx="177">
                  <c:v>80.311000000000007</c:v>
                </c:pt>
                <c:pt idx="178">
                  <c:v>82.983999999999995</c:v>
                </c:pt>
                <c:pt idx="179">
                  <c:v>83.066000000000003</c:v>
                </c:pt>
                <c:pt idx="180">
                  <c:v>83.164000000000001</c:v>
                </c:pt>
                <c:pt idx="181">
                  <c:v>83.131</c:v>
                </c:pt>
                <c:pt idx="182">
                  <c:v>83.311000000000007</c:v>
                </c:pt>
                <c:pt idx="183">
                  <c:v>82.23</c:v>
                </c:pt>
                <c:pt idx="184">
                  <c:v>79.869</c:v>
                </c:pt>
                <c:pt idx="185">
                  <c:v>82.557000000000002</c:v>
                </c:pt>
                <c:pt idx="186">
                  <c:v>82.77</c:v>
                </c:pt>
                <c:pt idx="187">
                  <c:v>83.573999999999998</c:v>
                </c:pt>
                <c:pt idx="188">
                  <c:v>81.474999999999994</c:v>
                </c:pt>
                <c:pt idx="189">
                  <c:v>82.933999999999997</c:v>
                </c:pt>
                <c:pt idx="190">
                  <c:v>83.164000000000001</c:v>
                </c:pt>
                <c:pt idx="191">
                  <c:v>82.23</c:v>
                </c:pt>
                <c:pt idx="192">
                  <c:v>81.147999999999996</c:v>
                </c:pt>
                <c:pt idx="193">
                  <c:v>80.721000000000004</c:v>
                </c:pt>
                <c:pt idx="194">
                  <c:v>79.721000000000004</c:v>
                </c:pt>
                <c:pt idx="195">
                  <c:v>82.361000000000004</c:v>
                </c:pt>
                <c:pt idx="196">
                  <c:v>80.852000000000004</c:v>
                </c:pt>
                <c:pt idx="197">
                  <c:v>81.540999999999997</c:v>
                </c:pt>
                <c:pt idx="198">
                  <c:v>81.540999999999997</c:v>
                </c:pt>
                <c:pt idx="199">
                  <c:v>81.738</c:v>
                </c:pt>
                <c:pt idx="200">
                  <c:v>80.966999999999999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98.536768005892355</c:v>
                </c:pt>
                <c:pt idx="7">
                  <c:v>98.561187217031957</c:v>
                </c:pt>
                <c:pt idx="8">
                  <c:v>98.585105789832781</c:v>
                </c:pt>
                <c:pt idx="9">
                  <c:v>98.608440203252229</c:v>
                </c:pt>
                <c:pt idx="10">
                  <c:v>98.63109692743248</c:v>
                </c:pt>
                <c:pt idx="11">
                  <c:v>98.652971589543313</c:v>
                </c:pt>
                <c:pt idx="12">
                  <c:v>98.673948134192898</c:v>
                </c:pt>
                <c:pt idx="13">
                  <c:v>98.693897995171952</c:v>
                </c:pt>
                <c:pt idx="14">
                  <c:v>98.712679299816827</c:v>
                </c:pt>
                <c:pt idx="15">
                  <c:v>98.730136132912662</c:v>
                </c:pt>
                <c:pt idx="16">
                  <c:v>98.746097894626502</c:v>
                </c:pt>
                <c:pt idx="17">
                  <c:v>98.760378798277031</c:v>
                </c:pt>
                <c:pt idx="18">
                  <c:v>98.772777572727904</c:v>
                </c:pt>
                <c:pt idx="19">
                  <c:v>98.783077468968258</c:v>
                </c:pt>
                <c:pt idx="20">
                  <c:v>98.791046737250895</c:v>
                </c:pt>
                <c:pt idx="21">
                  <c:v>98.796439871142937</c:v>
                </c:pt>
                <c:pt idx="22">
                  <c:v>98.79900016535737</c:v>
                </c:pt>
                <c:pt idx="23">
                  <c:v>98.798464606447993</c:v>
                </c:pt>
                <c:pt idx="24">
                  <c:v>98.794572979790317</c:v>
                </c:pt>
                <c:pt idx="25">
                  <c:v>98.787084605666777</c:v>
                </c:pt>
                <c:pt idx="26">
                  <c:v>98.775808724329536</c:v>
                </c:pt>
                <c:pt idx="27">
                  <c:v>98.760658816906826</c:v>
                </c:pt>
                <c:pt idx="28">
                  <c:v>98.741747828255811</c:v>
                </c:pt>
                <c:pt idx="29">
                  <c:v>98.719551204774902</c:v>
                </c:pt>
                <c:pt idx="30">
                  <c:v>98.695178646303148</c:v>
                </c:pt>
                <c:pt idx="31">
                  <c:v>98.670813815923992</c:v>
                </c:pt>
                <c:pt idx="32">
                  <c:v>98.650403223369239</c:v>
                </c:pt>
                <c:pt idx="33">
                  <c:v>98.640698484953845</c:v>
                </c:pt>
                <c:pt idx="34">
                  <c:v>98.652774712247037</c:v>
                </c:pt>
                <c:pt idx="35">
                  <c:v>98.704152761961069</c:v>
                </c:pt>
                <c:pt idx="36">
                  <c:v>98.821631418736615</c:v>
                </c:pt>
                <c:pt idx="37">
                  <c:v>99.044871193066086</c:v>
                </c:pt>
                <c:pt idx="38">
                  <c:v>99.430647968249787</c:v>
                </c:pt>
                <c:pt idx="39">
                  <c:v>100.05750071521653</c:v>
                </c:pt>
                <c:pt idx="40">
                  <c:v>101.03023345035028</c:v>
                </c:pt>
                <c:pt idx="41">
                  <c:v>102.48341840203037</c:v>
                </c:pt>
                <c:pt idx="42">
                  <c:v>104.5827331884676</c:v>
                </c:pt>
                <c:pt idx="43">
                  <c:v>107.52272764050525</c:v>
                </c:pt>
                <c:pt idx="44">
                  <c:v>111.51955740506315</c:v>
                </c:pt>
                <c:pt idx="45">
                  <c:v>116.79744980144656</c:v>
                </c:pt>
                <c:pt idx="46">
                  <c:v>123.56826822643534</c:v>
                </c:pt>
                <c:pt idx="47">
                  <c:v>132.00453793111072</c:v>
                </c:pt>
                <c:pt idx="48">
                  <c:v>142.20758502892448</c:v>
                </c:pt>
                <c:pt idx="49">
                  <c:v>154.17360767672915</c:v>
                </c:pt>
                <c:pt idx="50">
                  <c:v>167.76017450389944</c:v>
                </c:pt>
                <c:pt idx="51">
                  <c:v>182.65000754270145</c:v>
                </c:pt>
                <c:pt idx="52">
                  <c:v>198.2913102430513</c:v>
                </c:pt>
                <c:pt idx="53">
                  <c:v>213.76572224962226</c:v>
                </c:pt>
                <c:pt idx="54">
                  <c:v>227.53949619065722</c:v>
                </c:pt>
                <c:pt idx="55">
                  <c:v>237.19346317515647</c:v>
                </c:pt>
                <c:pt idx="56">
                  <c:v>239.53318583505714</c:v>
                </c:pt>
                <c:pt idx="57">
                  <c:v>231.62651796866496</c:v>
                </c:pt>
                <c:pt idx="58">
                  <c:v>212.71395028072493</c:v>
                </c:pt>
                <c:pt idx="59">
                  <c:v>185.70396529785361</c:v>
                </c:pt>
                <c:pt idx="60">
                  <c:v>156.56372726419823</c:v>
                </c:pt>
                <c:pt idx="61">
                  <c:v>131.51598567419566</c:v>
                </c:pt>
                <c:pt idx="62">
                  <c:v>114.13907580304333</c:v>
                </c:pt>
                <c:pt idx="63">
                  <c:v>104.55707049670299</c:v>
                </c:pt>
                <c:pt idx="64">
                  <c:v>100.78620919789552</c:v>
                </c:pt>
                <c:pt idx="65">
                  <c:v>100.59594450202518</c:v>
                </c:pt>
                <c:pt idx="66">
                  <c:v>102.5345126326044</c:v>
                </c:pt>
                <c:pt idx="67">
                  <c:v>106.00286863980853</c:v>
                </c:pt>
                <c:pt idx="68">
                  <c:v>110.91851083431445</c:v>
                </c:pt>
                <c:pt idx="69">
                  <c:v>117.3939174022224</c:v>
                </c:pt>
                <c:pt idx="70">
                  <c:v>125.54305713335467</c:v>
                </c:pt>
                <c:pt idx="71">
                  <c:v>135.37769252981647</c:v>
                </c:pt>
                <c:pt idx="72">
                  <c:v>146.74586540919674</c:v>
                </c:pt>
                <c:pt idx="73">
                  <c:v>159.28857727625919</c:v>
                </c:pt>
                <c:pt idx="74">
                  <c:v>172.38020640051428</c:v>
                </c:pt>
                <c:pt idx="75">
                  <c:v>184.9370271105052</c:v>
                </c:pt>
                <c:pt idx="76">
                  <c:v>194.915605943787</c:v>
                </c:pt>
                <c:pt idx="77">
                  <c:v>198.74809826051714</c:v>
                </c:pt>
                <c:pt idx="78">
                  <c:v>192.12343498943335</c:v>
                </c:pt>
                <c:pt idx="79">
                  <c:v>173.40817000935314</c:v>
                </c:pt>
                <c:pt idx="80">
                  <c:v>147.12381777427672</c:v>
                </c:pt>
                <c:pt idx="81">
                  <c:v>122.13353369884427</c:v>
                </c:pt>
                <c:pt idx="82">
                  <c:v>105.07409362246662</c:v>
                </c:pt>
                <c:pt idx="83">
                  <c:v>96.542441243230101</c:v>
                </c:pt>
                <c:pt idx="84">
                  <c:v>93.361369289740182</c:v>
                </c:pt>
                <c:pt idx="85">
                  <c:v>92.428112167359501</c:v>
                </c:pt>
                <c:pt idx="86">
                  <c:v>92.156998929762068</c:v>
                </c:pt>
                <c:pt idx="87">
                  <c:v>92.025900828632174</c:v>
                </c:pt>
                <c:pt idx="88">
                  <c:v>91.916749433161471</c:v>
                </c:pt>
                <c:pt idx="89">
                  <c:v>91.810654938154613</c:v>
                </c:pt>
                <c:pt idx="90">
                  <c:v>91.705419554663322</c:v>
                </c:pt>
                <c:pt idx="91">
                  <c:v>91.600842608534663</c:v>
                </c:pt>
                <c:pt idx="92">
                  <c:v>91.496942521376027</c:v>
                </c:pt>
                <c:pt idx="93">
                  <c:v>91.393881669564706</c:v>
                </c:pt>
                <c:pt idx="94">
                  <c:v>91.292153472109177</c:v>
                </c:pt>
                <c:pt idx="95">
                  <c:v>91.193019345134957</c:v>
                </c:pt>
                <c:pt idx="96">
                  <c:v>91.099407291461432</c:v>
                </c:pt>
                <c:pt idx="97">
                  <c:v>91.017608983851972</c:v>
                </c:pt>
                <c:pt idx="98">
                  <c:v>90.960199419108903</c:v>
                </c:pt>
                <c:pt idx="99">
                  <c:v>90.950545686611576</c:v>
                </c:pt>
                <c:pt idx="100">
                  <c:v>91.028891783013449</c:v>
                </c:pt>
                <c:pt idx="101">
                  <c:v>91.259122448037758</c:v>
                </c:pt>
                <c:pt idx="102">
                  <c:v>91.733869351634809</c:v>
                </c:pt>
                <c:pt idx="103">
                  <c:v>92.573861973409009</c:v>
                </c:pt>
                <c:pt idx="104">
                  <c:v>93.915863090438265</c:v>
                </c:pt>
                <c:pt idx="105">
                  <c:v>95.882704384700105</c:v>
                </c:pt>
                <c:pt idx="106">
                  <c:v>98.529468005477398</c:v>
                </c:pt>
                <c:pt idx="107">
                  <c:v>101.76440255618455</c:v>
                </c:pt>
                <c:pt idx="108">
                  <c:v>105.25962643049458</c:v>
                </c:pt>
                <c:pt idx="109">
                  <c:v>108.40290013126985</c:v>
                </c:pt>
                <c:pt idx="110">
                  <c:v>110.37971312703056</c:v>
                </c:pt>
                <c:pt idx="111">
                  <c:v>110.44962092078143</c:v>
                </c:pt>
                <c:pt idx="112">
                  <c:v>108.33719180759488</c:v>
                </c:pt>
                <c:pt idx="113">
                  <c:v>104.48062896677268</c:v>
                </c:pt>
                <c:pt idx="114">
                  <c:v>99.891921140158829</c:v>
                </c:pt>
                <c:pt idx="115">
                  <c:v>95.669197611263584</c:v>
                </c:pt>
                <c:pt idx="116">
                  <c:v>92.506400165313508</c:v>
                </c:pt>
                <c:pt idx="117">
                  <c:v>90.52812723447795</c:v>
                </c:pt>
                <c:pt idx="118">
                  <c:v>89.467444477053064</c:v>
                </c:pt>
                <c:pt idx="119">
                  <c:v>88.954264492299586</c:v>
                </c:pt>
                <c:pt idx="120">
                  <c:v>88.702473365529642</c:v>
                </c:pt>
                <c:pt idx="121">
                  <c:v>88.552147315838582</c:v>
                </c:pt>
                <c:pt idx="122">
                  <c:v>88.433843491094521</c:v>
                </c:pt>
                <c:pt idx="123">
                  <c:v>88.323402898758289</c:v>
                </c:pt>
                <c:pt idx="124">
                  <c:v>88.214050849756219</c:v>
                </c:pt>
                <c:pt idx="125">
                  <c:v>88.104594123814891</c:v>
                </c:pt>
                <c:pt idx="126">
                  <c:v>87.996270820554429</c:v>
                </c:pt>
                <c:pt idx="127">
                  <c:v>87.893970876219726</c:v>
                </c:pt>
                <c:pt idx="128">
                  <c:v>87.811421510556897</c:v>
                </c:pt>
                <c:pt idx="129">
                  <c:v>87.782084576841271</c:v>
                </c:pt>
                <c:pt idx="130">
                  <c:v>87.876944936961507</c:v>
                </c:pt>
                <c:pt idx="131">
                  <c:v>88.224883245235205</c:v>
                </c:pt>
                <c:pt idx="132">
                  <c:v>89.018835943251531</c:v>
                </c:pt>
                <c:pt idx="133">
                  <c:v>90.474877993895191</c:v>
                </c:pt>
                <c:pt idx="134">
                  <c:v>92.709088095839661</c:v>
                </c:pt>
                <c:pt idx="135">
                  <c:v>95.541636662807051</c:v>
                </c:pt>
                <c:pt idx="136">
                  <c:v>98.345366545675276</c:v>
                </c:pt>
                <c:pt idx="137">
                  <c:v>100.14955236949218</c:v>
                </c:pt>
                <c:pt idx="138">
                  <c:v>100.10553635288223</c:v>
                </c:pt>
                <c:pt idx="139">
                  <c:v>98.064316262515959</c:v>
                </c:pt>
                <c:pt idx="140">
                  <c:v>94.754779034714474</c:v>
                </c:pt>
                <c:pt idx="141">
                  <c:v>91.329948924211422</c:v>
                </c:pt>
                <c:pt idx="142">
                  <c:v>88.66764256622055</c:v>
                </c:pt>
                <c:pt idx="143">
                  <c:v>87.019172885849898</c:v>
                </c:pt>
                <c:pt idx="144">
                  <c:v>86.163424908075044</c:v>
                </c:pt>
                <c:pt idx="145">
                  <c:v>85.75324067929526</c:v>
                </c:pt>
                <c:pt idx="146">
                  <c:v>85.534078435292471</c:v>
                </c:pt>
                <c:pt idx="147">
                  <c:v>85.37895214882667</c:v>
                </c:pt>
                <c:pt idx="148">
                  <c:v>85.240787721972396</c:v>
                </c:pt>
                <c:pt idx="149">
                  <c:v>85.106179667283584</c:v>
                </c:pt>
                <c:pt idx="150">
                  <c:v>84.972185224799475</c:v>
                </c:pt>
                <c:pt idx="151">
                  <c:v>84.838349700143965</c:v>
                </c:pt>
                <c:pt idx="152">
                  <c:v>84.704675751987523</c:v>
                </c:pt>
                <c:pt idx="153">
                  <c:v>84.571226447141768</c:v>
                </c:pt>
                <c:pt idx="154">
                  <c:v>84.438064462780162</c:v>
                </c:pt>
                <c:pt idx="155">
                  <c:v>84.305244714801006</c:v>
                </c:pt>
                <c:pt idx="156">
                  <c:v>84.17281377493839</c:v>
                </c:pt>
                <c:pt idx="157">
                  <c:v>84.040810093281777</c:v>
                </c:pt>
                <c:pt idx="158">
                  <c:v>83.909264398441593</c:v>
                </c:pt>
                <c:pt idx="159">
                  <c:v>83.778200198081478</c:v>
                </c:pt>
                <c:pt idx="160">
                  <c:v>83.647634348703122</c:v>
                </c:pt>
                <c:pt idx="161">
                  <c:v>83.517577668971683</c:v>
                </c:pt>
                <c:pt idx="162">
                  <c:v>83.388035574148262</c:v>
                </c:pt>
                <c:pt idx="163">
                  <c:v>83.259008712635307</c:v>
                </c:pt>
                <c:pt idx="164">
                  <c:v>83.130493589137771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98.536768005889428</c:v>
                </c:pt>
                <c:pt idx="7">
                  <c:v>98.561187217022365</c:v>
                </c:pt>
                <c:pt idx="8">
                  <c:v>98.585105789802085</c:v>
                </c:pt>
                <c:pt idx="9">
                  <c:v>98.608440203156206</c:v>
                </c:pt>
                <c:pt idx="10">
                  <c:v>98.631096927138799</c:v>
                </c:pt>
                <c:pt idx="11">
                  <c:v>98.652971588665096</c:v>
                </c:pt>
                <c:pt idx="12">
                  <c:v>98.673948131625352</c:v>
                </c:pt>
                <c:pt idx="13">
                  <c:v>98.693897987833012</c:v>
                </c:pt>
                <c:pt idx="14">
                  <c:v>98.712679279307707</c:v>
                </c:pt>
                <c:pt idx="15">
                  <c:v>98.730136076877798</c:v>
                </c:pt>
                <c:pt idx="16">
                  <c:v>98.74609774494526</c:v>
                </c:pt>
                <c:pt idx="17">
                  <c:v>98.760378407369416</c:v>
                </c:pt>
                <c:pt idx="18">
                  <c:v>98.772776574617524</c:v>
                </c:pt>
                <c:pt idx="19">
                  <c:v>98.783074977354445</c:v>
                </c:pt>
                <c:pt idx="20">
                  <c:v>98.791040656172598</c:v>
                </c:pt>
                <c:pt idx="21">
                  <c:v>98.796425360783587</c:v>
                </c:pt>
                <c:pt idx="22">
                  <c:v>98.798966314205671</c:v>
                </c:pt>
                <c:pt idx="23">
                  <c:v>98.79838739771283</c:v>
                </c:pt>
                <c:pt idx="24">
                  <c:v>98.794400809926927</c:v>
                </c:pt>
                <c:pt idx="25">
                  <c:v>98.78670924778487</c:v>
                </c:pt>
                <c:pt idx="26">
                  <c:v>98.775008647574822</c:v>
                </c:pt>
                <c:pt idx="27">
                  <c:v>98.758991510290556</c:v>
                </c:pt>
                <c:pt idx="28">
                  <c:v>98.738350816870636</c:v>
                </c:pt>
                <c:pt idx="29">
                  <c:v>98.712784515421376</c:v>
                </c:pt>
                <c:pt idx="30">
                  <c:v>98.682000534611959</c:v>
                </c:pt>
                <c:pt idx="31">
                  <c:v>98.645722245890653</c:v>
                </c:pt>
                <c:pt idx="32">
                  <c:v>98.603694263358875</c:v>
                </c:pt>
                <c:pt idx="33">
                  <c:v>98.555688435961628</c:v>
                </c:pt>
                <c:pt idx="34">
                  <c:v>98.501509854524841</c:v>
                </c:pt>
                <c:pt idx="35">
                  <c:v>98.441002668880387</c:v>
                </c:pt>
                <c:pt idx="36">
                  <c:v>98.374055490827473</c:v>
                </c:pt>
                <c:pt idx="37">
                  <c:v>98.300606149808885</c:v>
                </c:pt>
                <c:pt idx="38">
                  <c:v>98.220645572302288</c:v>
                </c:pt>
                <c:pt idx="39">
                  <c:v>98.134220574572723</c:v>
                </c:pt>
                <c:pt idx="40">
                  <c:v>98.041435392010001</c:v>
                </c:pt>
                <c:pt idx="41">
                  <c:v>97.942451815827155</c:v>
                </c:pt>
                <c:pt idx="42">
                  <c:v>97.83748786703859</c:v>
                </c:pt>
                <c:pt idx="43">
                  <c:v>97.726815004675984</c:v>
                </c:pt>
                <c:pt idx="44">
                  <c:v>97.610753935416099</c:v>
                </c:pt>
                <c:pt idx="45">
                  <c:v>97.489669159921419</c:v>
                </c:pt>
                <c:pt idx="46">
                  <c:v>97.363962451970565</c:v>
                </c:pt>
                <c:pt idx="47">
                  <c:v>97.234065515215818</c:v>
                </c:pt>
                <c:pt idx="48">
                  <c:v>97.100432095599075</c:v>
                </c:pt>
                <c:pt idx="49">
                  <c:v>96.96352984302753</c:v>
                </c:pt>
                <c:pt idx="50">
                  <c:v>96.823832213461785</c:v>
                </c:pt>
                <c:pt idx="51">
                  <c:v>96.681810683330411</c:v>
                </c:pt>
                <c:pt idx="52">
                  <c:v>96.537927514769265</c:v>
                </c:pt>
                <c:pt idx="53">
                  <c:v>96.392629266193893</c:v>
                </c:pt>
                <c:pt idx="54">
                  <c:v>96.246341192275295</c:v>
                </c:pt>
                <c:pt idx="55">
                  <c:v>96.099462624679305</c:v>
                </c:pt>
                <c:pt idx="56">
                  <c:v>95.95236337375357</c:v>
                </c:pt>
                <c:pt idx="57">
                  <c:v>95.805381144836559</c:v>
                </c:pt>
                <c:pt idx="58">
                  <c:v>95.65881992328994</c:v>
                </c:pt>
                <c:pt idx="59">
                  <c:v>95.512949251074886</c:v>
                </c:pt>
                <c:pt idx="60">
                  <c:v>95.368004295196101</c:v>
                </c:pt>
                <c:pt idx="61">
                  <c:v>95.224186594380598</c:v>
                </c:pt>
                <c:pt idx="62">
                  <c:v>95.081665364142523</c:v>
                </c:pt>
                <c:pt idx="63">
                  <c:v>94.940579240738131</c:v>
                </c:pt>
                <c:pt idx="64">
                  <c:v>94.801038350081825</c:v>
                </c:pt>
                <c:pt idx="65">
                  <c:v>94.663126597074893</c:v>
                </c:pt>
                <c:pt idx="66">
                  <c:v>94.526904082679778</c:v>
                </c:pt>
                <c:pt idx="67">
                  <c:v>94.392409569294642</c:v>
                </c:pt>
                <c:pt idx="68">
                  <c:v>94.259662928585186</c:v>
                </c:pt>
                <c:pt idx="69">
                  <c:v>94.128667519173973</c:v>
                </c:pt>
                <c:pt idx="70">
                  <c:v>93.999412453932351</c:v>
                </c:pt>
                <c:pt idx="71">
                  <c:v>93.871874727723252</c:v>
                </c:pt>
                <c:pt idx="72">
                  <c:v>93.7460211861099</c:v>
                </c:pt>
                <c:pt idx="73">
                  <c:v>93.621810323713589</c:v>
                </c:pt>
                <c:pt idx="74">
                  <c:v>93.499193907600286</c:v>
                </c:pt>
                <c:pt idx="75">
                  <c:v>93.378118426393428</c:v>
                </c:pt>
                <c:pt idx="76">
                  <c:v>93.258526369884322</c:v>
                </c:pt>
                <c:pt idx="77">
                  <c:v>93.140357346897844</c:v>
                </c:pt>
                <c:pt idx="78">
                  <c:v>93.023549051230617</c:v>
                </c:pt>
                <c:pt idx="79">
                  <c:v>92.908038086772123</c:v>
                </c:pt>
                <c:pt idx="80">
                  <c:v>92.793760663592323</c:v>
                </c:pt>
                <c:pt idx="81">
                  <c:v>92.680653176968022</c:v>
                </c:pt>
                <c:pt idx="82">
                  <c:v>92.56865268113593</c:v>
                </c:pt>
                <c:pt idx="83">
                  <c:v>92.457697269107854</c:v>
                </c:pt>
                <c:pt idx="84">
                  <c:v>92.347726369238913</c:v>
                </c:pt>
                <c:pt idx="85">
                  <c:v>92.238680968472252</c:v>
                </c:pt>
                <c:pt idx="86">
                  <c:v>92.130503771348941</c:v>
                </c:pt>
                <c:pt idx="87">
                  <c:v>92.023139303003958</c:v>
                </c:pt>
                <c:pt idx="88">
                  <c:v>91.91653396350695</c:v>
                </c:pt>
                <c:pt idx="89">
                  <c:v>91.810636040067422</c:v>
                </c:pt>
                <c:pt idx="90">
                  <c:v>91.705395682828026</c:v>
                </c:pt>
                <c:pt idx="91">
                  <c:v>91.600764849224561</c:v>
                </c:pt>
                <c:pt idx="92">
                  <c:v>91.496697221208677</c:v>
                </c:pt>
                <c:pt idx="93">
                  <c:v>91.393148099008954</c:v>
                </c:pt>
                <c:pt idx="94">
                  <c:v>91.290074274554726</c:v>
                </c:pt>
                <c:pt idx="95">
                  <c:v>91.187433887202275</c:v>
                </c:pt>
                <c:pt idx="96">
                  <c:v>91.085186263987751</c:v>
                </c:pt>
                <c:pt idx="97">
                  <c:v>90.983291746285147</c:v>
                </c:pt>
                <c:pt idx="98">
                  <c:v>90.881711504469877</c:v>
                </c:pt>
                <c:pt idx="99">
                  <c:v>90.780407341982226</c:v>
                </c:pt>
                <c:pt idx="100">
                  <c:v>90.679341490049509</c:v>
                </c:pt>
                <c:pt idx="101">
                  <c:v>90.578476394265294</c:v>
                </c:pt>
                <c:pt idx="102">
                  <c:v>90.47777449423981</c:v>
                </c:pt>
                <c:pt idx="103">
                  <c:v>90.377197997633459</c:v>
                </c:pt>
                <c:pt idx="104">
                  <c:v>90.276708650068187</c:v>
                </c:pt>
                <c:pt idx="105">
                  <c:v>90.176267502684695</c:v>
                </c:pt>
                <c:pt idx="106">
                  <c:v>90.075834679481815</c:v>
                </c:pt>
                <c:pt idx="107">
                  <c:v>89.975369147041633</c:v>
                </c:pt>
                <c:pt idx="108">
                  <c:v>89.874828489812003</c:v>
                </c:pt>
                <c:pt idx="109">
                  <c:v>89.774168694787278</c:v>
                </c:pt>
                <c:pt idx="110">
                  <c:v>89.673343950193896</c:v>
                </c:pt>
                <c:pt idx="111">
                  <c:v>89.572306463638895</c:v>
                </c:pt>
                <c:pt idx="112">
                  <c:v>89.471006306100733</c:v>
                </c:pt>
                <c:pt idx="113">
                  <c:v>89.369391289104897</c:v>
                </c:pt>
                <c:pt idx="114">
                  <c:v>89.267406883392056</c:v>
                </c:pt>
                <c:pt idx="115">
                  <c:v>89.164996188303888</c:v>
                </c:pt>
                <c:pt idx="116">
                  <c:v>89.062099961910832</c:v>
                </c:pt>
                <c:pt idx="117">
                  <c:v>88.95865672250217</c:v>
                </c:pt>
                <c:pt idx="118">
                  <c:v>88.854602932353558</c:v>
                </c:pt>
                <c:pt idx="119">
                  <c:v>88.749873274560173</c:v>
                </c:pt>
                <c:pt idx="120">
                  <c:v>88.644401033052816</c:v>
                </c:pt>
                <c:pt idx="121">
                  <c:v>88.538118584567272</c:v>
                </c:pt>
                <c:pt idx="122">
                  <c:v>88.430958009190547</c:v>
                </c:pt>
                <c:pt idx="123">
                  <c:v>88.322851823062123</c:v>
                </c:pt>
                <c:pt idx="124">
                  <c:v>88.213733832793778</c:v>
                </c:pt>
                <c:pt idx="125">
                  <c:v>88.103540106188518</c:v>
                </c:pt>
                <c:pt idx="126">
                  <c:v>87.992210047950437</c:v>
                </c:pt>
                <c:pt idx="127">
                  <c:v>87.879687562459395</c:v>
                </c:pt>
                <c:pt idx="128">
                  <c:v>87.765922278607547</c:v>
                </c:pt>
                <c:pt idx="129">
                  <c:v>87.650870804559787</c:v>
                </c:pt>
                <c:pt idx="130">
                  <c:v>87.534497973603294</c:v>
                </c:pt>
                <c:pt idx="131">
                  <c:v>87.4167780365798</c:v>
                </c:pt>
                <c:pt idx="132">
                  <c:v>87.297695752372462</c:v>
                </c:pt>
                <c:pt idx="133">
                  <c:v>87.177247326156277</c:v>
                </c:pt>
                <c:pt idx="134">
                  <c:v>87.055441146136275</c:v>
                </c:pt>
                <c:pt idx="135">
                  <c:v>86.932298273646182</c:v>
                </c:pt>
                <c:pt idx="136">
                  <c:v>86.807852648880299</c:v>
                </c:pt>
                <c:pt idx="137">
                  <c:v>86.682150985012314</c:v>
                </c:pt>
                <c:pt idx="138">
                  <c:v>86.555252336533897</c:v>
                </c:pt>
                <c:pt idx="139">
                  <c:v>86.427227342543389</c:v>
                </c:pt>
                <c:pt idx="140">
                  <c:v>86.298157161408056</c:v>
                </c:pt>
                <c:pt idx="141">
                  <c:v>86.168132128547654</c:v>
                </c:pt>
                <c:pt idx="142">
                  <c:v>86.037250182850201</c:v>
                </c:pt>
                <c:pt idx="143">
                  <c:v>85.905615118350553</c:v>
                </c:pt>
                <c:pt idx="144">
                  <c:v>85.77333472543026</c:v>
                </c:pt>
                <c:pt idx="145">
                  <c:v>85.640518889405229</c:v>
                </c:pt>
                <c:pt idx="146">
                  <c:v>85.507277713813039</c:v>
                </c:pt>
                <c:pt idx="147">
                  <c:v>85.373719731224213</c:v>
                </c:pt>
                <c:pt idx="148">
                  <c:v>85.239950256552632</c:v>
                </c:pt>
                <c:pt idx="149">
                  <c:v>85.106069927445049</c:v>
                </c:pt>
                <c:pt idx="150">
                  <c:v>84.97217346435437</c:v>
                </c:pt>
                <c:pt idx="151">
                  <c:v>84.838348670334227</c:v>
                </c:pt>
                <c:pt idx="152">
                  <c:v>84.704675678359763</c:v>
                </c:pt>
                <c:pt idx="153">
                  <c:v>84.571226442846324</c:v>
                </c:pt>
                <c:pt idx="154">
                  <c:v>84.438064462575781</c:v>
                </c:pt>
                <c:pt idx="155">
                  <c:v>84.305244714793076</c:v>
                </c:pt>
                <c:pt idx="156">
                  <c:v>84.172813774938135</c:v>
                </c:pt>
                <c:pt idx="157">
                  <c:v>84.040810093281777</c:v>
                </c:pt>
                <c:pt idx="158">
                  <c:v>83.909264398441593</c:v>
                </c:pt>
                <c:pt idx="159">
                  <c:v>83.778200198081478</c:v>
                </c:pt>
                <c:pt idx="160">
                  <c:v>83.647634348703122</c:v>
                </c:pt>
                <c:pt idx="161">
                  <c:v>83.517577668971683</c:v>
                </c:pt>
                <c:pt idx="162">
                  <c:v>83.388035574148262</c:v>
                </c:pt>
                <c:pt idx="163">
                  <c:v>83.259008712635307</c:v>
                </c:pt>
                <c:pt idx="164">
                  <c:v>83.130493589137771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100.131</c:v>
                </c:pt>
                <c:pt idx="1">
                  <c:v>97.507999999999996</c:v>
                </c:pt>
                <c:pt idx="2">
                  <c:v>97.033000000000001</c:v>
                </c:pt>
                <c:pt idx="3">
                  <c:v>96.081999999999994</c:v>
                </c:pt>
                <c:pt idx="4">
                  <c:v>98.688999999999993</c:v>
                </c:pt>
                <c:pt idx="5">
                  <c:v>98.638999999999996</c:v>
                </c:pt>
                <c:pt idx="6">
                  <c:v>96.081999999999994</c:v>
                </c:pt>
                <c:pt idx="7">
                  <c:v>96.721000000000004</c:v>
                </c:pt>
                <c:pt idx="8">
                  <c:v>97.114999999999995</c:v>
                </c:pt>
                <c:pt idx="9">
                  <c:v>97.606999999999999</c:v>
                </c:pt>
                <c:pt idx="10">
                  <c:v>95.933999999999997</c:v>
                </c:pt>
                <c:pt idx="11">
                  <c:v>97.688999999999993</c:v>
                </c:pt>
                <c:pt idx="12">
                  <c:v>95.721000000000004</c:v>
                </c:pt>
                <c:pt idx="13">
                  <c:v>94.77</c:v>
                </c:pt>
                <c:pt idx="14">
                  <c:v>98.393000000000001</c:v>
                </c:pt>
                <c:pt idx="15">
                  <c:v>96.902000000000001</c:v>
                </c:pt>
                <c:pt idx="16">
                  <c:v>96.311000000000007</c:v>
                </c:pt>
                <c:pt idx="17">
                  <c:v>98.606999999999999</c:v>
                </c:pt>
                <c:pt idx="18">
                  <c:v>95.459000000000003</c:v>
                </c:pt>
                <c:pt idx="19">
                  <c:v>96.459000000000003</c:v>
                </c:pt>
                <c:pt idx="20">
                  <c:v>98.802999999999997</c:v>
                </c:pt>
                <c:pt idx="21">
                  <c:v>97.311000000000007</c:v>
                </c:pt>
                <c:pt idx="22">
                  <c:v>96.343999999999994</c:v>
                </c:pt>
                <c:pt idx="23">
                  <c:v>97.049000000000007</c:v>
                </c:pt>
                <c:pt idx="24">
                  <c:v>96.426000000000002</c:v>
                </c:pt>
                <c:pt idx="25">
                  <c:v>97.688999999999993</c:v>
                </c:pt>
                <c:pt idx="26">
                  <c:v>97.656000000000006</c:v>
                </c:pt>
                <c:pt idx="27">
                  <c:v>95.393000000000001</c:v>
                </c:pt>
                <c:pt idx="28">
                  <c:v>96.311000000000007</c:v>
                </c:pt>
                <c:pt idx="29">
                  <c:v>98.016000000000005</c:v>
                </c:pt>
                <c:pt idx="30">
                  <c:v>97.212999999999994</c:v>
                </c:pt>
                <c:pt idx="31">
                  <c:v>96.164000000000001</c:v>
                </c:pt>
                <c:pt idx="32">
                  <c:v>101.34399999999999</c:v>
                </c:pt>
                <c:pt idx="33">
                  <c:v>95.983999999999995</c:v>
                </c:pt>
                <c:pt idx="34">
                  <c:v>100.65600000000001</c:v>
                </c:pt>
                <c:pt idx="35">
                  <c:v>100.95099999999999</c:v>
                </c:pt>
                <c:pt idx="36">
                  <c:v>100.033</c:v>
                </c:pt>
                <c:pt idx="37">
                  <c:v>101.967</c:v>
                </c:pt>
                <c:pt idx="38">
                  <c:v>100.52500000000001</c:v>
                </c:pt>
                <c:pt idx="39">
                  <c:v>97.262</c:v>
                </c:pt>
                <c:pt idx="40">
                  <c:v>101.393</c:v>
                </c:pt>
                <c:pt idx="41">
                  <c:v>98.688999999999993</c:v>
                </c:pt>
                <c:pt idx="42">
                  <c:v>101.754</c:v>
                </c:pt>
                <c:pt idx="43">
                  <c:v>102.623</c:v>
                </c:pt>
                <c:pt idx="44">
                  <c:v>107.88500000000001</c:v>
                </c:pt>
                <c:pt idx="45">
                  <c:v>109.197</c:v>
                </c:pt>
                <c:pt idx="46">
                  <c:v>111.47499999999999</c:v>
                </c:pt>
                <c:pt idx="47">
                  <c:v>120.328</c:v>
                </c:pt>
                <c:pt idx="48">
                  <c:v>126.934</c:v>
                </c:pt>
                <c:pt idx="49">
                  <c:v>143.459</c:v>
                </c:pt>
                <c:pt idx="50">
                  <c:v>162.29499999999999</c:v>
                </c:pt>
                <c:pt idx="51">
                  <c:v>179.77</c:v>
                </c:pt>
                <c:pt idx="52">
                  <c:v>195.52500000000001</c:v>
                </c:pt>
                <c:pt idx="53">
                  <c:v>210.328</c:v>
                </c:pt>
                <c:pt idx="54">
                  <c:v>219.738</c:v>
                </c:pt>
                <c:pt idx="55">
                  <c:v>224.37700000000001</c:v>
                </c:pt>
                <c:pt idx="56">
                  <c:v>227.869</c:v>
                </c:pt>
                <c:pt idx="57">
                  <c:v>226.869</c:v>
                </c:pt>
                <c:pt idx="58">
                  <c:v>221.75399999999999</c:v>
                </c:pt>
                <c:pt idx="59">
                  <c:v>211.04900000000001</c:v>
                </c:pt>
                <c:pt idx="60">
                  <c:v>187.70500000000001</c:v>
                </c:pt>
                <c:pt idx="61">
                  <c:v>147.91800000000001</c:v>
                </c:pt>
                <c:pt idx="62">
                  <c:v>113.541</c:v>
                </c:pt>
                <c:pt idx="63">
                  <c:v>101.721</c:v>
                </c:pt>
                <c:pt idx="64">
                  <c:v>98.245999999999995</c:v>
                </c:pt>
                <c:pt idx="65">
                  <c:v>98.754000000000005</c:v>
                </c:pt>
                <c:pt idx="66">
                  <c:v>100.934</c:v>
                </c:pt>
                <c:pt idx="67">
                  <c:v>102.131</c:v>
                </c:pt>
                <c:pt idx="68">
                  <c:v>104.52500000000001</c:v>
                </c:pt>
                <c:pt idx="69">
                  <c:v>111.672</c:v>
                </c:pt>
                <c:pt idx="70">
                  <c:v>120.328</c:v>
                </c:pt>
                <c:pt idx="71">
                  <c:v>131.04900000000001</c:v>
                </c:pt>
                <c:pt idx="72">
                  <c:v>146.57400000000001</c:v>
                </c:pt>
                <c:pt idx="73">
                  <c:v>159.279</c:v>
                </c:pt>
                <c:pt idx="74">
                  <c:v>170.066</c:v>
                </c:pt>
                <c:pt idx="75">
                  <c:v>180.04900000000001</c:v>
                </c:pt>
                <c:pt idx="76">
                  <c:v>185.459</c:v>
                </c:pt>
                <c:pt idx="77">
                  <c:v>189.37700000000001</c:v>
                </c:pt>
                <c:pt idx="78">
                  <c:v>186.96700000000001</c:v>
                </c:pt>
                <c:pt idx="79">
                  <c:v>183.65600000000001</c:v>
                </c:pt>
                <c:pt idx="80">
                  <c:v>170.50800000000001</c:v>
                </c:pt>
                <c:pt idx="81">
                  <c:v>141.42599999999999</c:v>
                </c:pt>
                <c:pt idx="82">
                  <c:v>111.361</c:v>
                </c:pt>
                <c:pt idx="83">
                  <c:v>96.738</c:v>
                </c:pt>
                <c:pt idx="84">
                  <c:v>93.933999999999997</c:v>
                </c:pt>
                <c:pt idx="85">
                  <c:v>93.393000000000001</c:v>
                </c:pt>
                <c:pt idx="86">
                  <c:v>90.474999999999994</c:v>
                </c:pt>
                <c:pt idx="87">
                  <c:v>93.081999999999994</c:v>
                </c:pt>
                <c:pt idx="88">
                  <c:v>91.573999999999998</c:v>
                </c:pt>
                <c:pt idx="89">
                  <c:v>92.966999999999999</c:v>
                </c:pt>
                <c:pt idx="90">
                  <c:v>89.557000000000002</c:v>
                </c:pt>
                <c:pt idx="91">
                  <c:v>91.376999999999995</c:v>
                </c:pt>
                <c:pt idx="92">
                  <c:v>91.933999999999997</c:v>
                </c:pt>
                <c:pt idx="93">
                  <c:v>93.197000000000003</c:v>
                </c:pt>
                <c:pt idx="94">
                  <c:v>91.311000000000007</c:v>
                </c:pt>
                <c:pt idx="95">
                  <c:v>91.902000000000001</c:v>
                </c:pt>
                <c:pt idx="96">
                  <c:v>93.459000000000003</c:v>
                </c:pt>
                <c:pt idx="97">
                  <c:v>92.212999999999994</c:v>
                </c:pt>
                <c:pt idx="98">
                  <c:v>92.59</c:v>
                </c:pt>
                <c:pt idx="99">
                  <c:v>91.852000000000004</c:v>
                </c:pt>
                <c:pt idx="100">
                  <c:v>92.081999999999994</c:v>
                </c:pt>
                <c:pt idx="101">
                  <c:v>93.835999999999999</c:v>
                </c:pt>
                <c:pt idx="102">
                  <c:v>92.557000000000002</c:v>
                </c:pt>
                <c:pt idx="103">
                  <c:v>93.507999999999996</c:v>
                </c:pt>
                <c:pt idx="104">
                  <c:v>93.606999999999999</c:v>
                </c:pt>
                <c:pt idx="105">
                  <c:v>93.525000000000006</c:v>
                </c:pt>
                <c:pt idx="106">
                  <c:v>96.688999999999993</c:v>
                </c:pt>
                <c:pt idx="107">
                  <c:v>99.638999999999996</c:v>
                </c:pt>
                <c:pt idx="108">
                  <c:v>102.492</c:v>
                </c:pt>
                <c:pt idx="109">
                  <c:v>107.934</c:v>
                </c:pt>
                <c:pt idx="110">
                  <c:v>109.902</c:v>
                </c:pt>
                <c:pt idx="111">
                  <c:v>111.541</c:v>
                </c:pt>
                <c:pt idx="112">
                  <c:v>111.131</c:v>
                </c:pt>
                <c:pt idx="113">
                  <c:v>110.459</c:v>
                </c:pt>
                <c:pt idx="114">
                  <c:v>107.377</c:v>
                </c:pt>
                <c:pt idx="115">
                  <c:v>102.68899999999999</c:v>
                </c:pt>
                <c:pt idx="116">
                  <c:v>97.933999999999997</c:v>
                </c:pt>
                <c:pt idx="117">
                  <c:v>92.77</c:v>
                </c:pt>
                <c:pt idx="118">
                  <c:v>91.097999999999999</c:v>
                </c:pt>
                <c:pt idx="119">
                  <c:v>90.164000000000001</c:v>
                </c:pt>
                <c:pt idx="120">
                  <c:v>89.606999999999999</c:v>
                </c:pt>
                <c:pt idx="121">
                  <c:v>88.033000000000001</c:v>
                </c:pt>
                <c:pt idx="122">
                  <c:v>87.933999999999997</c:v>
                </c:pt>
                <c:pt idx="123">
                  <c:v>87.638999999999996</c:v>
                </c:pt>
                <c:pt idx="124">
                  <c:v>88.966999999999999</c:v>
                </c:pt>
                <c:pt idx="125">
                  <c:v>91.361000000000004</c:v>
                </c:pt>
                <c:pt idx="126">
                  <c:v>88.114999999999995</c:v>
                </c:pt>
                <c:pt idx="127">
                  <c:v>90.361000000000004</c:v>
                </c:pt>
                <c:pt idx="128">
                  <c:v>88.82</c:v>
                </c:pt>
                <c:pt idx="129">
                  <c:v>88.081999999999994</c:v>
                </c:pt>
                <c:pt idx="130">
                  <c:v>88.474999999999994</c:v>
                </c:pt>
                <c:pt idx="131">
                  <c:v>87.77</c:v>
                </c:pt>
                <c:pt idx="132">
                  <c:v>88</c:v>
                </c:pt>
                <c:pt idx="133">
                  <c:v>88.902000000000001</c:v>
                </c:pt>
                <c:pt idx="134">
                  <c:v>90.983999999999995</c:v>
                </c:pt>
                <c:pt idx="135">
                  <c:v>92.278999999999996</c:v>
                </c:pt>
                <c:pt idx="136">
                  <c:v>94.442999999999998</c:v>
                </c:pt>
                <c:pt idx="137">
                  <c:v>95.754000000000005</c:v>
                </c:pt>
                <c:pt idx="138">
                  <c:v>98.950999999999993</c:v>
                </c:pt>
                <c:pt idx="139">
                  <c:v>98.426000000000002</c:v>
                </c:pt>
                <c:pt idx="140">
                  <c:v>99.23</c:v>
                </c:pt>
                <c:pt idx="141">
                  <c:v>98.295000000000002</c:v>
                </c:pt>
                <c:pt idx="142">
                  <c:v>97.376999999999995</c:v>
                </c:pt>
                <c:pt idx="143">
                  <c:v>92.18</c:v>
                </c:pt>
                <c:pt idx="144">
                  <c:v>91.557000000000002</c:v>
                </c:pt>
                <c:pt idx="145">
                  <c:v>86.77</c:v>
                </c:pt>
                <c:pt idx="146">
                  <c:v>88.638999999999996</c:v>
                </c:pt>
                <c:pt idx="147">
                  <c:v>82.983999999999995</c:v>
                </c:pt>
                <c:pt idx="148">
                  <c:v>85.950999999999993</c:v>
                </c:pt>
                <c:pt idx="149">
                  <c:v>85.754000000000005</c:v>
                </c:pt>
                <c:pt idx="150">
                  <c:v>84.41</c:v>
                </c:pt>
                <c:pt idx="151">
                  <c:v>85.016000000000005</c:v>
                </c:pt>
                <c:pt idx="152">
                  <c:v>84.049000000000007</c:v>
                </c:pt>
                <c:pt idx="153">
                  <c:v>86.459000000000003</c:v>
                </c:pt>
                <c:pt idx="154">
                  <c:v>87.426000000000002</c:v>
                </c:pt>
                <c:pt idx="155">
                  <c:v>84.492000000000004</c:v>
                </c:pt>
                <c:pt idx="156">
                  <c:v>85.869</c:v>
                </c:pt>
                <c:pt idx="157">
                  <c:v>83.966999999999999</c:v>
                </c:pt>
                <c:pt idx="158">
                  <c:v>86.835999999999999</c:v>
                </c:pt>
                <c:pt idx="159">
                  <c:v>84.787000000000006</c:v>
                </c:pt>
                <c:pt idx="160">
                  <c:v>83.638999999999996</c:v>
                </c:pt>
                <c:pt idx="161">
                  <c:v>87.016000000000005</c:v>
                </c:pt>
                <c:pt idx="162">
                  <c:v>86.049000000000007</c:v>
                </c:pt>
                <c:pt idx="163">
                  <c:v>83</c:v>
                </c:pt>
                <c:pt idx="164">
                  <c:v>85.197000000000003</c:v>
                </c:pt>
                <c:pt idx="165">
                  <c:v>85.606999999999999</c:v>
                </c:pt>
                <c:pt idx="166">
                  <c:v>84.59</c:v>
                </c:pt>
                <c:pt idx="167">
                  <c:v>86.295000000000002</c:v>
                </c:pt>
                <c:pt idx="168">
                  <c:v>86.376999999999995</c:v>
                </c:pt>
                <c:pt idx="169">
                  <c:v>85.507999999999996</c:v>
                </c:pt>
                <c:pt idx="170">
                  <c:v>86.852000000000004</c:v>
                </c:pt>
                <c:pt idx="171">
                  <c:v>86.328000000000003</c:v>
                </c:pt>
                <c:pt idx="172">
                  <c:v>89.18</c:v>
                </c:pt>
                <c:pt idx="173">
                  <c:v>86.361000000000004</c:v>
                </c:pt>
                <c:pt idx="174">
                  <c:v>86.066000000000003</c:v>
                </c:pt>
                <c:pt idx="175">
                  <c:v>87.097999999999999</c:v>
                </c:pt>
                <c:pt idx="176">
                  <c:v>87.114999999999995</c:v>
                </c:pt>
                <c:pt idx="177">
                  <c:v>86.835999999999999</c:v>
                </c:pt>
                <c:pt idx="178">
                  <c:v>86.131</c:v>
                </c:pt>
                <c:pt idx="179">
                  <c:v>86.23</c:v>
                </c:pt>
                <c:pt idx="180">
                  <c:v>86.311000000000007</c:v>
                </c:pt>
                <c:pt idx="181">
                  <c:v>86.459000000000003</c:v>
                </c:pt>
                <c:pt idx="182">
                  <c:v>87.23</c:v>
                </c:pt>
                <c:pt idx="183">
                  <c:v>83.066000000000003</c:v>
                </c:pt>
                <c:pt idx="184">
                  <c:v>83.721000000000004</c:v>
                </c:pt>
                <c:pt idx="185">
                  <c:v>82.016000000000005</c:v>
                </c:pt>
                <c:pt idx="186">
                  <c:v>82.41</c:v>
                </c:pt>
                <c:pt idx="187">
                  <c:v>83.23</c:v>
                </c:pt>
                <c:pt idx="188">
                  <c:v>82.049000000000007</c:v>
                </c:pt>
                <c:pt idx="189">
                  <c:v>85.311000000000007</c:v>
                </c:pt>
                <c:pt idx="190">
                  <c:v>81.016000000000005</c:v>
                </c:pt>
                <c:pt idx="191">
                  <c:v>83.328000000000003</c:v>
                </c:pt>
                <c:pt idx="192">
                  <c:v>82.852000000000004</c:v>
                </c:pt>
                <c:pt idx="193">
                  <c:v>82.606999999999999</c:v>
                </c:pt>
                <c:pt idx="194">
                  <c:v>82.59</c:v>
                </c:pt>
                <c:pt idx="195">
                  <c:v>83.197000000000003</c:v>
                </c:pt>
                <c:pt idx="196">
                  <c:v>82.787000000000006</c:v>
                </c:pt>
                <c:pt idx="197">
                  <c:v>82.442999999999998</c:v>
                </c:pt>
                <c:pt idx="198">
                  <c:v>82.835999999999999</c:v>
                </c:pt>
                <c:pt idx="199">
                  <c:v>81.869</c:v>
                </c:pt>
                <c:pt idx="200">
                  <c:v>82.787000000000006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95.972857861277717</c:v>
                </c:pt>
                <c:pt idx="8">
                  <c:v>96.094552143591073</c:v>
                </c:pt>
                <c:pt idx="9">
                  <c:v>96.215999416804664</c:v>
                </c:pt>
                <c:pt idx="10">
                  <c:v>96.337103073870622</c:v>
                </c:pt>
                <c:pt idx="11">
                  <c:v>96.457751919661973</c:v>
                </c:pt>
                <c:pt idx="12">
                  <c:v>96.577818699406322</c:v>
                </c:pt>
                <c:pt idx="13">
                  <c:v>96.697158575237239</c:v>
                </c:pt>
                <c:pt idx="14">
                  <c:v>96.815607571924275</c:v>
                </c:pt>
                <c:pt idx="15">
                  <c:v>96.932981019890548</c:v>
                </c:pt>
                <c:pt idx="16">
                  <c:v>97.049072032503233</c:v>
                </c:pt>
                <c:pt idx="17">
                  <c:v>97.163650066467497</c:v>
                </c:pt>
                <c:pt idx="18">
                  <c:v>97.276459631422384</c:v>
                </c:pt>
                <c:pt idx="19">
                  <c:v>97.387219242671236</c:v>
                </c:pt>
                <c:pt idx="20">
                  <c:v>97.495620759833926</c:v>
                </c:pt>
                <c:pt idx="21">
                  <c:v>97.601329344544894</c:v>
                </c:pt>
                <c:pt idx="22">
                  <c:v>97.703984440636205</c:v>
                </c:pt>
                <c:pt idx="23">
                  <c:v>97.803202500029784</c:v>
                </c:pt>
                <c:pt idx="24">
                  <c:v>97.89858276683438</c:v>
                </c:pt>
                <c:pt idx="25">
                  <c:v>97.989718488538671</c:v>
                </c:pt>
                <c:pt idx="26">
                  <c:v>98.076217755315639</c:v>
                </c:pt>
                <c:pt idx="27">
                  <c:v>98.157741229415279</c:v>
                </c:pt>
                <c:pt idx="28">
                  <c:v>98.234068933378737</c:v>
                </c:pt>
                <c:pt idx="29">
                  <c:v>98.305215777753915</c:v>
                </c:pt>
                <c:pt idx="30">
                  <c:v>98.371626424673067</c:v>
                </c:pt>
                <c:pt idx="31">
                  <c:v>98.434495001975819</c:v>
                </c:pt>
                <c:pt idx="32">
                  <c:v>98.496274073619958</c:v>
                </c:pt>
                <c:pt idx="33">
                  <c:v>98.561458825817951</c:v>
                </c:pt>
                <c:pt idx="34">
                  <c:v>98.637753212433012</c:v>
                </c:pt>
                <c:pt idx="35">
                  <c:v>98.737738376878724</c:v>
                </c:pt>
                <c:pt idx="36">
                  <c:v>98.881159958861261</c:v>
                </c:pt>
                <c:pt idx="37">
                  <c:v>99.097916324626084</c:v>
                </c:pt>
                <c:pt idx="38">
                  <c:v>99.4317487250146</c:v>
                </c:pt>
                <c:pt idx="39">
                  <c:v>99.944492657403202</c:v>
                </c:pt>
                <c:pt idx="40">
                  <c:v>100.7205399962381</c:v>
                </c:pt>
                <c:pt idx="41">
                  <c:v>101.87089070693528</c:v>
                </c:pt>
                <c:pt idx="42">
                  <c:v>103.53586992772786</c:v>
                </c:pt>
                <c:pt idx="43">
                  <c:v>105.88530677127498</c:v>
                </c:pt>
                <c:pt idx="44">
                  <c:v>109.11479802004108</c:v>
                </c:pt>
                <c:pt idx="45">
                  <c:v>113.43671310482621</c:v>
                </c:pt>
                <c:pt idx="46">
                  <c:v>119.06493383086595</c:v>
                </c:pt>
                <c:pt idx="47">
                  <c:v>126.19302793496149</c:v>
                </c:pt>
                <c:pt idx="48">
                  <c:v>134.96662430536162</c:v>
                </c:pt>
                <c:pt idx="49">
                  <c:v>145.45205856298801</c:v>
                </c:pt>
                <c:pt idx="50">
                  <c:v>157.6044546656162</c:v>
                </c:pt>
                <c:pt idx="51">
                  <c:v>171.23782867387442</c:v>
                </c:pt>
                <c:pt idx="52">
                  <c:v>185.99305727329565</c:v>
                </c:pt>
                <c:pt idx="53">
                  <c:v>201.27800581152724</c:v>
                </c:pt>
                <c:pt idx="54">
                  <c:v>216.1183201331647</c:v>
                </c:pt>
                <c:pt idx="55">
                  <c:v>228.86387313216198</c:v>
                </c:pt>
                <c:pt idx="56">
                  <c:v>236.88285623749357</c:v>
                </c:pt>
                <c:pt idx="57">
                  <c:v>236.76955936541736</c:v>
                </c:pt>
                <c:pt idx="58">
                  <c:v>225.70933982696909</c:v>
                </c:pt>
                <c:pt idx="59">
                  <c:v>203.72399194796662</c:v>
                </c:pt>
                <c:pt idx="60">
                  <c:v>174.98180335644392</c:v>
                </c:pt>
                <c:pt idx="61">
                  <c:v>146.33894024698682</c:v>
                </c:pt>
                <c:pt idx="62">
                  <c:v>123.77471333670361</c:v>
                </c:pt>
                <c:pt idx="63">
                  <c:v>109.67857365765238</c:v>
                </c:pt>
                <c:pt idx="64">
                  <c:v>102.97573517010278</c:v>
                </c:pt>
                <c:pt idx="65">
                  <c:v>101.17280971205352</c:v>
                </c:pt>
                <c:pt idx="66">
                  <c:v>102.18161997539192</c:v>
                </c:pt>
                <c:pt idx="67">
                  <c:v>104.92135395101903</c:v>
                </c:pt>
                <c:pt idx="68">
                  <c:v>109.0799715353585</c:v>
                </c:pt>
                <c:pt idx="69">
                  <c:v>114.70480025642112</c:v>
                </c:pt>
                <c:pt idx="70">
                  <c:v>121.92546681926571</c:v>
                </c:pt>
                <c:pt idx="71">
                  <c:v>130.81130640333737</c:v>
                </c:pt>
                <c:pt idx="72">
                  <c:v>141.29537502171107</c:v>
                </c:pt>
                <c:pt idx="73">
                  <c:v>153.1230571409539</c:v>
                </c:pt>
                <c:pt idx="74">
                  <c:v>165.79413750133955</c:v>
                </c:pt>
                <c:pt idx="75">
                  <c:v>178.42417188316455</c:v>
                </c:pt>
                <c:pt idx="76">
                  <c:v>189.40414695392334</c:v>
                </c:pt>
                <c:pt idx="77">
                  <c:v>195.94832805008068</c:v>
                </c:pt>
                <c:pt idx="78">
                  <c:v>194.32558585843324</c:v>
                </c:pt>
                <c:pt idx="79">
                  <c:v>181.89024082919931</c:v>
                </c:pt>
                <c:pt idx="80">
                  <c:v>160.15837103195449</c:v>
                </c:pt>
                <c:pt idx="81">
                  <c:v>135.41714332315402</c:v>
                </c:pt>
                <c:pt idx="82">
                  <c:v>114.90189022093732</c:v>
                </c:pt>
                <c:pt idx="83">
                  <c:v>102.11749826196552</c:v>
                </c:pt>
                <c:pt idx="84">
                  <c:v>96.040775544271213</c:v>
                </c:pt>
                <c:pt idx="85">
                  <c:v>93.792344270275692</c:v>
                </c:pt>
                <c:pt idx="86">
                  <c:v>93.097910038519871</c:v>
                </c:pt>
                <c:pt idx="87">
                  <c:v>92.866608288993518</c:v>
                </c:pt>
                <c:pt idx="88">
                  <c:v>92.738714428032182</c:v>
                </c:pt>
                <c:pt idx="89">
                  <c:v>92.628847427549459</c:v>
                </c:pt>
                <c:pt idx="90">
                  <c:v>92.522063754261566</c:v>
                </c:pt>
                <c:pt idx="91">
                  <c:v>92.416379965398292</c:v>
                </c:pt>
                <c:pt idx="92">
                  <c:v>92.311577373317036</c:v>
                </c:pt>
                <c:pt idx="93">
                  <c:v>92.207662919037915</c:v>
                </c:pt>
                <c:pt idx="94">
                  <c:v>92.104789106775598</c:v>
                </c:pt>
                <c:pt idx="95">
                  <c:v>92.003436953042311</c:v>
                </c:pt>
                <c:pt idx="96">
                  <c:v>91.904850297963307</c:v>
                </c:pt>
                <c:pt idx="97">
                  <c:v>91.811932715667197</c:v>
                </c:pt>
                <c:pt idx="98">
                  <c:v>91.730949147779285</c:v>
                </c:pt>
                <c:pt idx="99">
                  <c:v>91.674470251397409</c:v>
                </c:pt>
                <c:pt idx="100">
                  <c:v>91.665953885560711</c:v>
                </c:pt>
                <c:pt idx="101">
                  <c:v>91.745995576249925</c:v>
                </c:pt>
                <c:pt idx="102">
                  <c:v>91.979406243186929</c:v>
                </c:pt>
                <c:pt idx="103">
                  <c:v>92.460821480086281</c:v>
                </c:pt>
                <c:pt idx="104">
                  <c:v>93.31472819606573</c:v>
                </c:pt>
                <c:pt idx="105">
                  <c:v>94.684132904666043</c:v>
                </c:pt>
                <c:pt idx="106">
                  <c:v>96.701158369899758</c:v>
                </c:pt>
                <c:pt idx="107">
                  <c:v>99.433229484272829</c:v>
                </c:pt>
                <c:pt idx="108">
                  <c:v>102.80260607181287</c:v>
                </c:pt>
                <c:pt idx="109">
                  <c:v>106.49251161645869</c:v>
                </c:pt>
                <c:pt idx="110">
                  <c:v>109.88891985855646</c:v>
                </c:pt>
                <c:pt idx="111">
                  <c:v>112.14858084509765</c:v>
                </c:pt>
                <c:pt idx="112">
                  <c:v>112.46774034166083</c:v>
                </c:pt>
                <c:pt idx="113">
                  <c:v>110.48846911350989</c:v>
                </c:pt>
                <c:pt idx="114">
                  <c:v>106.58917004056269</c:v>
                </c:pt>
                <c:pt idx="115">
                  <c:v>101.78691166631928</c:v>
                </c:pt>
                <c:pt idx="116">
                  <c:v>97.253603480308598</c:v>
                </c:pt>
                <c:pt idx="117">
                  <c:v>93.782708274003596</c:v>
                </c:pt>
                <c:pt idx="118">
                  <c:v>91.569966811247411</c:v>
                </c:pt>
                <c:pt idx="119">
                  <c:v>90.367634807238758</c:v>
                </c:pt>
                <c:pt idx="120">
                  <c:v>89.786649703215815</c:v>
                </c:pt>
                <c:pt idx="121">
                  <c:v>89.510916796382389</c:v>
                </c:pt>
                <c:pt idx="122">
                  <c:v>89.357294971476094</c:v>
                </c:pt>
                <c:pt idx="123">
                  <c:v>89.243741825444246</c:v>
                </c:pt>
                <c:pt idx="124">
                  <c:v>89.140862230780755</c:v>
                </c:pt>
                <c:pt idx="125">
                  <c:v>89.040091441995429</c:v>
                </c:pt>
                <c:pt idx="126">
                  <c:v>88.939458564493123</c:v>
                </c:pt>
                <c:pt idx="127">
                  <c:v>88.838966888117383</c:v>
                </c:pt>
                <c:pt idx="128">
                  <c:v>88.740063094760757</c:v>
                </c:pt>
                <c:pt idx="129">
                  <c:v>88.647498909654658</c:v>
                </c:pt>
                <c:pt idx="130">
                  <c:v>88.574404883227601</c:v>
                </c:pt>
                <c:pt idx="131">
                  <c:v>88.552599920712126</c:v>
                </c:pt>
                <c:pt idx="132">
                  <c:v>88.649278743600135</c:v>
                </c:pt>
                <c:pt idx="133">
                  <c:v>88.985952309301993</c:v>
                </c:pt>
                <c:pt idx="134">
                  <c:v>89.743825918371414</c:v>
                </c:pt>
                <c:pt idx="135">
                  <c:v>91.124940406677666</c:v>
                </c:pt>
                <c:pt idx="136">
                  <c:v>93.236608247120074</c:v>
                </c:pt>
                <c:pt idx="137">
                  <c:v>95.908550886864418</c:v>
                </c:pt>
                <c:pt idx="138">
                  <c:v>98.552399842470024</c:v>
                </c:pt>
                <c:pt idx="139">
                  <c:v>100.25932704801482</c:v>
                </c:pt>
                <c:pt idx="140">
                  <c:v>100.23433695593486</c:v>
                </c:pt>
                <c:pt idx="141">
                  <c:v>98.334968224378528</c:v>
                </c:pt>
                <c:pt idx="142">
                  <c:v>95.239539601776059</c:v>
                </c:pt>
                <c:pt idx="143">
                  <c:v>92.02692528297932</c:v>
                </c:pt>
                <c:pt idx="144">
                  <c:v>89.523916219387871</c:v>
                </c:pt>
                <c:pt idx="145">
                  <c:v>87.972781481192385</c:v>
                </c:pt>
                <c:pt idx="146">
                  <c:v>87.170509670226295</c:v>
                </c:pt>
                <c:pt idx="147">
                  <c:v>86.791815421117349</c:v>
                </c:pt>
                <c:pt idx="148">
                  <c:v>86.596028976718728</c:v>
                </c:pt>
                <c:pt idx="149">
                  <c:v>86.46210540444828</c:v>
                </c:pt>
                <c:pt idx="150">
                  <c:v>86.344777539028613</c:v>
                </c:pt>
                <c:pt idx="151">
                  <c:v>86.231009834056664</c:v>
                </c:pt>
                <c:pt idx="152">
                  <c:v>86.117880051380482</c:v>
                </c:pt>
                <c:pt idx="153">
                  <c:v>86.004897332964845</c:v>
                </c:pt>
                <c:pt idx="154">
                  <c:v>85.89202540446216</c:v>
                </c:pt>
                <c:pt idx="155">
                  <c:v>85.779292062424759</c:v>
                </c:pt>
                <c:pt idx="156">
                  <c:v>85.666728767694977</c:v>
                </c:pt>
                <c:pt idx="157">
                  <c:v>85.554363258117959</c:v>
                </c:pt>
                <c:pt idx="158">
                  <c:v>85.44221890676809</c:v>
                </c:pt>
                <c:pt idx="159">
                  <c:v>85.330314823375957</c:v>
                </c:pt>
                <c:pt idx="160">
                  <c:v>85.218666073739442</c:v>
                </c:pt>
                <c:pt idx="161">
                  <c:v>85.107283952173461</c:v>
                </c:pt>
                <c:pt idx="162">
                  <c:v>84.996176288993425</c:v>
                </c:pt>
                <c:pt idx="163">
                  <c:v>84.88534777943137</c:v>
                </c:pt>
                <c:pt idx="164">
                  <c:v>84.774800322236757</c:v>
                </c:pt>
                <c:pt idx="165">
                  <c:v>84.664533358065484</c:v>
                </c:pt>
                <c:pt idx="166">
                  <c:v>84.554544199624715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95.972857861272615</c:v>
                </c:pt>
                <c:pt idx="8">
                  <c:v>96.094552143574631</c:v>
                </c:pt>
                <c:pt idx="9">
                  <c:v>96.215999416752851</c:v>
                </c:pt>
                <c:pt idx="10">
                  <c:v>96.337103073710907</c:v>
                </c:pt>
                <c:pt idx="11">
                  <c:v>96.457751919180581</c:v>
                </c:pt>
                <c:pt idx="12">
                  <c:v>96.577818697987539</c:v>
                </c:pt>
                <c:pt idx="13">
                  <c:v>96.697158571148393</c:v>
                </c:pt>
                <c:pt idx="14">
                  <c:v>96.815607560401645</c:v>
                </c:pt>
                <c:pt idx="15">
                  <c:v>96.932980988138738</c:v>
                </c:pt>
                <c:pt idx="16">
                  <c:v>97.049071946946867</c:v>
                </c:pt>
                <c:pt idx="17">
                  <c:v>97.16364984104213</c:v>
                </c:pt>
                <c:pt idx="18">
                  <c:v>97.276459050631303</c:v>
                </c:pt>
                <c:pt idx="19">
                  <c:v>97.387217779470859</c:v>
                </c:pt>
                <c:pt idx="20">
                  <c:v>97.495617155256454</c:v>
                </c:pt>
                <c:pt idx="21">
                  <c:v>97.601320661508424</c:v>
                </c:pt>
                <c:pt idx="22">
                  <c:v>97.703963987703702</c:v>
                </c:pt>
                <c:pt idx="23">
                  <c:v>97.803155390773824</c:v>
                </c:pt>
                <c:pt idx="24">
                  <c:v>97.898476664826063</c:v>
                </c:pt>
                <c:pt idx="25">
                  <c:v>97.989484816007391</c:v>
                </c:pt>
                <c:pt idx="26">
                  <c:v>98.07571453470392</c:v>
                </c:pt>
                <c:pt idx="27">
                  <c:v>98.15668154663048</c:v>
                </c:pt>
                <c:pt idx="28">
                  <c:v>98.23188690680081</c:v>
                </c:pt>
                <c:pt idx="29">
                  <c:v>98.300822275103059</c:v>
                </c:pt>
                <c:pt idx="30">
                  <c:v>98.362976178861729</c:v>
                </c:pt>
                <c:pt idx="31">
                  <c:v>98.417841226532957</c:v>
                </c:pt>
                <c:pt idx="32">
                  <c:v>98.46492218847952</c:v>
                </c:pt>
                <c:pt idx="33">
                  <c:v>98.503744807376705</c:v>
                </c:pt>
                <c:pt idx="34">
                  <c:v>98.533865144902094</c:v>
                </c:pt>
                <c:pt idx="35">
                  <c:v>98.554879216526388</c:v>
                </c:pt>
                <c:pt idx="36">
                  <c:v>98.566432616729742</c:v>
                </c:pt>
                <c:pt idx="37">
                  <c:v>98.568229797512586</c:v>
                </c:pt>
                <c:pt idx="38">
                  <c:v>98.560042638336242</c:v>
                </c:pt>
                <c:pt idx="39">
                  <c:v>98.541717939752388</c:v>
                </c:pt>
                <c:pt idx="40">
                  <c:v>98.513183489001818</c:v>
                </c:pt>
                <c:pt idx="41">
                  <c:v>98.474452385178765</c:v>
                </c:pt>
                <c:pt idx="42">
                  <c:v>98.425625373546481</c:v>
                </c:pt>
                <c:pt idx="43">
                  <c:v>98.366891020412496</c:v>
                </c:pt>
                <c:pt idx="44">
                  <c:v>98.298523656684111</c:v>
                </c:pt>
                <c:pt idx="45">
                  <c:v>98.220879123137166</c:v>
                </c:pt>
                <c:pt idx="46">
                  <c:v>98.134388455777582</c:v>
                </c:pt>
                <c:pt idx="47">
                  <c:v>98.039549747424573</c:v>
                </c:pt>
                <c:pt idx="48">
                  <c:v>97.936918504386242</c:v>
                </c:pt>
                <c:pt idx="49">
                  <c:v>97.827096878872041</c:v>
                </c:pt>
                <c:pt idx="50">
                  <c:v>97.710722194682475</c:v>
                </c:pt>
                <c:pt idx="51">
                  <c:v>97.588455194238463</c:v>
                </c:pt>
                <c:pt idx="52">
                  <c:v>97.460968420082793</c:v>
                </c:pt>
                <c:pt idx="53">
                  <c:v>97.328935106671693</c:v>
                </c:pt>
                <c:pt idx="54">
                  <c:v>97.193018903277334</c:v>
                </c:pt>
                <c:pt idx="55">
                  <c:v>97.05386468181409</c:v>
                </c:pt>
                <c:pt idx="56">
                  <c:v>96.912090610351413</c:v>
                </c:pt>
                <c:pt idx="57">
                  <c:v>96.768281599621261</c:v>
                </c:pt>
                <c:pt idx="58">
                  <c:v>96.622984160789997</c:v>
                </c:pt>
                <c:pt idx="59">
                  <c:v>96.476702651840938</c:v>
                </c:pt>
                <c:pt idx="60">
                  <c:v>96.329896839545214</c:v>
                </c:pt>
                <c:pt idx="61">
                  <c:v>96.182980665388911</c:v>
                </c:pt>
                <c:pt idx="62">
                  <c:v>96.036322077101531</c:v>
                </c:pt>
                <c:pt idx="63">
                  <c:v>95.890243771853179</c:v>
                </c:pt>
                <c:pt idx="64">
                  <c:v>95.745024691410464</c:v>
                </c:pt>
                <c:pt idx="65">
                  <c:v>95.600902111856826</c:v>
                </c:pt>
                <c:pt idx="66">
                  <c:v>95.458074179051195</c:v>
                </c:pt>
                <c:pt idx="67">
                  <c:v>95.316702754007309</c:v>
                </c:pt>
                <c:pt idx="68">
                  <c:v>95.176916448177707</c:v>
                </c:pt>
                <c:pt idx="69">
                  <c:v>95.038813745811083</c:v>
                </c:pt>
                <c:pt idx="70">
                  <c:v>94.902466127976581</c:v>
                </c:pt>
                <c:pt idx="71">
                  <c:v>94.767921129652677</c:v>
                </c:pt>
                <c:pt idx="72">
                  <c:v>94.635205276853156</c:v>
                </c:pt>
                <c:pt idx="73">
                  <c:v>94.504326864726792</c:v>
                </c:pt>
                <c:pt idx="74">
                  <c:v>94.375278549719653</c:v>
                </c:pt>
                <c:pt idx="75">
                  <c:v>94.248039739179333</c:v>
                </c:pt>
                <c:pt idx="76">
                  <c:v>94.122578770254876</c:v>
                </c:pt>
                <c:pt idx="77">
                  <c:v>93.998854876733162</c:v>
                </c:pt>
                <c:pt idx="78">
                  <c:v>93.876819947716726</c:v>
                </c:pt>
                <c:pt idx="79">
                  <c:v>93.756420085979641</c:v>
                </c:pt>
                <c:pt idx="80">
                  <c:v>93.637596976636019</c:v>
                </c:pt>
                <c:pt idx="81">
                  <c:v>93.520289078605401</c:v>
                </c:pt>
                <c:pt idx="82">
                  <c:v>93.404432652442722</c:v>
                </c:pt>
                <c:pt idx="83">
                  <c:v>93.289962638571765</c:v>
                </c:pt>
                <c:pt idx="84">
                  <c:v>93.176813399963194</c:v>
                </c:pt>
                <c:pt idx="85">
                  <c:v>93.064919342945601</c:v>
                </c:pt>
                <c:pt idx="86">
                  <c:v>92.954215429233955</c:v>
                </c:pt>
                <c:pt idx="87">
                  <c:v>92.844637591481728</c:v>
                </c:pt>
                <c:pt idx="88">
                  <c:v>92.736123063777143</c:v>
                </c:pt>
                <c:pt idx="89">
                  <c:v>92.628610637563241</c:v>
                </c:pt>
                <c:pt idx="90">
                  <c:v>92.522040852500737</c:v>
                </c:pt>
                <c:pt idx="91">
                  <c:v>92.416356130846225</c:v>
                </c:pt>
                <c:pt idx="92">
                  <c:v>92.311500863004667</c:v>
                </c:pt>
                <c:pt idx="93">
                  <c:v>92.207421451048191</c:v>
                </c:pt>
                <c:pt idx="94">
                  <c:v>92.1040663161872</c:v>
                </c:pt>
                <c:pt idx="95">
                  <c:v>92.001385875436469</c:v>
                </c:pt>
                <c:pt idx="96">
                  <c:v>91.899332492043101</c:v>
                </c:pt>
                <c:pt idx="97">
                  <c:v>91.797860403637543</c:v>
                </c:pt>
                <c:pt idx="98">
                  <c:v>91.696925631530831</c:v>
                </c:pt>
                <c:pt idx="99">
                  <c:v>91.596485874111181</c:v>
                </c:pt>
                <c:pt idx="100">
                  <c:v>91.496500386890162</c:v>
                </c:pt>
                <c:pt idx="101">
                  <c:v>91.396929851410633</c:v>
                </c:pt>
                <c:pt idx="102">
                  <c:v>91.297736234953021</c:v>
                </c:pt>
                <c:pt idx="103">
                  <c:v>91.198882642766634</c:v>
                </c:pt>
                <c:pt idx="104">
                  <c:v>91.100333164402286</c:v>
                </c:pt>
                <c:pt idx="105">
                  <c:v>91.002052715636225</c:v>
                </c:pt>
                <c:pt idx="106">
                  <c:v>90.90400687745074</c:v>
                </c:pt>
                <c:pt idx="107">
                  <c:v>90.80616173357582</c:v>
                </c:pt>
                <c:pt idx="108">
                  <c:v>90.708483708198457</c:v>
                </c:pt>
                <c:pt idx="109">
                  <c:v>90.610939405612399</c:v>
                </c:pt>
                <c:pt idx="110">
                  <c:v>90.513495453811316</c:v>
                </c:pt>
                <c:pt idx="111">
                  <c:v>90.416118354318982</c:v>
                </c:pt>
                <c:pt idx="112">
                  <c:v>90.318774340899765</c:v>
                </c:pt>
                <c:pt idx="113">
                  <c:v>90.2214292501925</c:v>
                </c:pt>
                <c:pt idx="114">
                  <c:v>90.124048407751715</c:v>
                </c:pt>
                <c:pt idx="115">
                  <c:v>90.026596533445684</c:v>
                </c:pt>
                <c:pt idx="116">
                  <c:v>89.929037670629953</c:v>
                </c:pt>
                <c:pt idx="117">
                  <c:v>89.831335143958256</c:v>
                </c:pt>
                <c:pt idx="118">
                  <c:v>89.733451551075419</c:v>
                </c:pt>
                <c:pt idx="119">
                  <c:v>89.635348793709667</c:v>
                </c:pt>
                <c:pt idx="120">
                  <c:v>89.536988153796315</c:v>
                </c:pt>
                <c:pt idx="121">
                  <c:v>89.43833042015531</c:v>
                </c:pt>
                <c:pt idx="122">
                  <c:v>89.339336070848773</c:v>
                </c:pt>
                <c:pt idx="123">
                  <c:v>89.23996551559118</c:v>
                </c:pt>
                <c:pt idx="124">
                  <c:v>89.140179401415011</c:v>
                </c:pt>
                <c:pt idx="125">
                  <c:v>89.039938983150421</c:v>
                </c:pt>
                <c:pt idx="126">
                  <c:v>88.939206558135339</c:v>
                </c:pt>
                <c:pt idx="127">
                  <c:v>88.837945961924305</c:v>
                </c:pt>
                <c:pt idx="128">
                  <c:v>88.736123118657346</c:v>
                </c:pt>
                <c:pt idx="129">
                  <c:v>88.633706636272507</c:v>
                </c:pt>
                <c:pt idx="130">
                  <c:v>88.530668433049101</c:v>
                </c:pt>
                <c:pt idx="131">
                  <c:v>88.426984378262361</c:v>
                </c:pt>
                <c:pt idx="132">
                  <c:v>88.322634926280102</c:v>
                </c:pt>
                <c:pt idx="133">
                  <c:v>88.217605720544157</c:v>
                </c:pt>
                <c:pt idx="134">
                  <c:v>88.111888141882062</c:v>
                </c:pt>
                <c:pt idx="135">
                  <c:v>88.005479774802239</c:v>
                </c:pt>
                <c:pt idx="136">
                  <c:v>87.898384766105551</c:v>
                </c:pt>
                <c:pt idx="137">
                  <c:v>87.790614052474268</c:v>
                </c:pt>
                <c:pt idx="138">
                  <c:v>87.68218543772899</c:v>
                </c:pt>
                <c:pt idx="139">
                  <c:v>87.573123506071852</c:v>
                </c:pt>
                <c:pt idx="140">
                  <c:v>87.463459364598009</c:v>
                </c:pt>
                <c:pt idx="141">
                  <c:v>87.35323021623509</c:v>
                </c:pt>
                <c:pt idx="142">
                  <c:v>87.242478772521167</c:v>
                </c:pt>
                <c:pt idx="143">
                  <c:v>87.13125252363723</c:v>
                </c:pt>
                <c:pt idx="144">
                  <c:v>87.019602890250908</c:v>
                </c:pt>
                <c:pt idx="145">
                  <c:v>86.907584287435355</c:v>
                </c:pt>
                <c:pt idx="146">
                  <c:v>86.795253134770491</c:v>
                </c:pt>
                <c:pt idx="147">
                  <c:v>86.682666848445507</c:v>
                </c:pt>
                <c:pt idx="148">
                  <c:v>86.569882850700509</c:v>
                </c:pt>
                <c:pt idx="149">
                  <c:v>86.456957629408947</c:v>
                </c:pt>
                <c:pt idx="150">
                  <c:v>86.34394587631958</c:v>
                </c:pt>
                <c:pt idx="151">
                  <c:v>86.230899726888879</c:v>
                </c:pt>
                <c:pt idx="152">
                  <c:v>86.117868118252616</c:v>
                </c:pt>
                <c:pt idx="153">
                  <c:v>86.004896275233151</c:v>
                </c:pt>
                <c:pt idx="154">
                  <c:v>85.892025327839534</c:v>
                </c:pt>
                <c:pt idx="155">
                  <c:v>85.779292057891297</c:v>
                </c:pt>
                <c:pt idx="156">
                  <c:v>85.666728767476016</c:v>
                </c:pt>
                <c:pt idx="157">
                  <c:v>85.554363258109333</c:v>
                </c:pt>
                <c:pt idx="158">
                  <c:v>85.442218906767806</c:v>
                </c:pt>
                <c:pt idx="159">
                  <c:v>85.330314823375943</c:v>
                </c:pt>
                <c:pt idx="160">
                  <c:v>85.218666073739442</c:v>
                </c:pt>
                <c:pt idx="161">
                  <c:v>85.107283952173461</c:v>
                </c:pt>
                <c:pt idx="162">
                  <c:v>84.996176288993425</c:v>
                </c:pt>
                <c:pt idx="163">
                  <c:v>84.88534777943137</c:v>
                </c:pt>
                <c:pt idx="164">
                  <c:v>84.774800322236757</c:v>
                </c:pt>
                <c:pt idx="165">
                  <c:v>84.664533358065484</c:v>
                </c:pt>
                <c:pt idx="166">
                  <c:v>84.554544199624715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96.632999999999996</c:v>
                </c:pt>
                <c:pt idx="1">
                  <c:v>98.132999999999996</c:v>
                </c:pt>
                <c:pt idx="2">
                  <c:v>98.95</c:v>
                </c:pt>
                <c:pt idx="3">
                  <c:v>94.266999999999996</c:v>
                </c:pt>
                <c:pt idx="4">
                  <c:v>96.95</c:v>
                </c:pt>
                <c:pt idx="5">
                  <c:v>95.183000000000007</c:v>
                </c:pt>
                <c:pt idx="6">
                  <c:v>96.733000000000004</c:v>
                </c:pt>
                <c:pt idx="7">
                  <c:v>96.85</c:v>
                </c:pt>
                <c:pt idx="8">
                  <c:v>98.466999999999999</c:v>
                </c:pt>
                <c:pt idx="9">
                  <c:v>97.566999999999993</c:v>
                </c:pt>
                <c:pt idx="10">
                  <c:v>96.4</c:v>
                </c:pt>
                <c:pt idx="11">
                  <c:v>99.233000000000004</c:v>
                </c:pt>
                <c:pt idx="12">
                  <c:v>95.667000000000002</c:v>
                </c:pt>
                <c:pt idx="13">
                  <c:v>95.4</c:v>
                </c:pt>
                <c:pt idx="14">
                  <c:v>96.033000000000001</c:v>
                </c:pt>
                <c:pt idx="15">
                  <c:v>98.85</c:v>
                </c:pt>
                <c:pt idx="16">
                  <c:v>98.466999999999999</c:v>
                </c:pt>
                <c:pt idx="17">
                  <c:v>95.433000000000007</c:v>
                </c:pt>
                <c:pt idx="18">
                  <c:v>96.183000000000007</c:v>
                </c:pt>
                <c:pt idx="19">
                  <c:v>97.8</c:v>
                </c:pt>
                <c:pt idx="20">
                  <c:v>96.316999999999993</c:v>
                </c:pt>
                <c:pt idx="21">
                  <c:v>96.95</c:v>
                </c:pt>
                <c:pt idx="22">
                  <c:v>96.6</c:v>
                </c:pt>
                <c:pt idx="23">
                  <c:v>94.85</c:v>
                </c:pt>
                <c:pt idx="24">
                  <c:v>96.933000000000007</c:v>
                </c:pt>
                <c:pt idx="25">
                  <c:v>96.4</c:v>
                </c:pt>
                <c:pt idx="26">
                  <c:v>97.6</c:v>
                </c:pt>
                <c:pt idx="27">
                  <c:v>97.882999999999996</c:v>
                </c:pt>
                <c:pt idx="28">
                  <c:v>97.283000000000001</c:v>
                </c:pt>
                <c:pt idx="29">
                  <c:v>96.132999999999996</c:v>
                </c:pt>
                <c:pt idx="30">
                  <c:v>98.867000000000004</c:v>
                </c:pt>
                <c:pt idx="31">
                  <c:v>97.283000000000001</c:v>
                </c:pt>
                <c:pt idx="32">
                  <c:v>97.2</c:v>
                </c:pt>
                <c:pt idx="33">
                  <c:v>99.382999999999996</c:v>
                </c:pt>
                <c:pt idx="34">
                  <c:v>102.117</c:v>
                </c:pt>
                <c:pt idx="35">
                  <c:v>99.4</c:v>
                </c:pt>
                <c:pt idx="36">
                  <c:v>100.467</c:v>
                </c:pt>
                <c:pt idx="37">
                  <c:v>99.066999999999993</c:v>
                </c:pt>
                <c:pt idx="38">
                  <c:v>97.7</c:v>
                </c:pt>
                <c:pt idx="39">
                  <c:v>98.867000000000004</c:v>
                </c:pt>
                <c:pt idx="40">
                  <c:v>99.9</c:v>
                </c:pt>
                <c:pt idx="41">
                  <c:v>100.15</c:v>
                </c:pt>
                <c:pt idx="42">
                  <c:v>100.917</c:v>
                </c:pt>
                <c:pt idx="43">
                  <c:v>104.3</c:v>
                </c:pt>
                <c:pt idx="44">
                  <c:v>106.033</c:v>
                </c:pt>
                <c:pt idx="45">
                  <c:v>105.833</c:v>
                </c:pt>
                <c:pt idx="46">
                  <c:v>115.083</c:v>
                </c:pt>
                <c:pt idx="47">
                  <c:v>122.333</c:v>
                </c:pt>
                <c:pt idx="48">
                  <c:v>136.267</c:v>
                </c:pt>
                <c:pt idx="49">
                  <c:v>152.35</c:v>
                </c:pt>
                <c:pt idx="50">
                  <c:v>172.167</c:v>
                </c:pt>
                <c:pt idx="51">
                  <c:v>189.63300000000001</c:v>
                </c:pt>
                <c:pt idx="52">
                  <c:v>205.583</c:v>
                </c:pt>
                <c:pt idx="53">
                  <c:v>216.35</c:v>
                </c:pt>
                <c:pt idx="54">
                  <c:v>222.71700000000001</c:v>
                </c:pt>
                <c:pt idx="55">
                  <c:v>227.61699999999999</c:v>
                </c:pt>
                <c:pt idx="56">
                  <c:v>228.333</c:v>
                </c:pt>
                <c:pt idx="57">
                  <c:v>225.11699999999999</c:v>
                </c:pt>
                <c:pt idx="58">
                  <c:v>219.55</c:v>
                </c:pt>
                <c:pt idx="59">
                  <c:v>205.25</c:v>
                </c:pt>
                <c:pt idx="60">
                  <c:v>178.833</c:v>
                </c:pt>
                <c:pt idx="61">
                  <c:v>142.9</c:v>
                </c:pt>
                <c:pt idx="62">
                  <c:v>111.083</c:v>
                </c:pt>
                <c:pt idx="63">
                  <c:v>98.4</c:v>
                </c:pt>
                <c:pt idx="64">
                  <c:v>99.066999999999993</c:v>
                </c:pt>
                <c:pt idx="65">
                  <c:v>97.85</c:v>
                </c:pt>
                <c:pt idx="66">
                  <c:v>100.117</c:v>
                </c:pt>
                <c:pt idx="67">
                  <c:v>99.55</c:v>
                </c:pt>
                <c:pt idx="68">
                  <c:v>105.3</c:v>
                </c:pt>
                <c:pt idx="69">
                  <c:v>111.75</c:v>
                </c:pt>
                <c:pt idx="70">
                  <c:v>124.333</c:v>
                </c:pt>
                <c:pt idx="71">
                  <c:v>135.36699999999999</c:v>
                </c:pt>
                <c:pt idx="72">
                  <c:v>148.65</c:v>
                </c:pt>
                <c:pt idx="73">
                  <c:v>160.11699999999999</c:v>
                </c:pt>
                <c:pt idx="74">
                  <c:v>168.85</c:v>
                </c:pt>
                <c:pt idx="75">
                  <c:v>178.05</c:v>
                </c:pt>
                <c:pt idx="76">
                  <c:v>182.65</c:v>
                </c:pt>
                <c:pt idx="77">
                  <c:v>187.28299999999999</c:v>
                </c:pt>
                <c:pt idx="78">
                  <c:v>186.917</c:v>
                </c:pt>
                <c:pt idx="79">
                  <c:v>183.81700000000001</c:v>
                </c:pt>
                <c:pt idx="80">
                  <c:v>172</c:v>
                </c:pt>
                <c:pt idx="81">
                  <c:v>153.68299999999999</c:v>
                </c:pt>
                <c:pt idx="82">
                  <c:v>125.167</c:v>
                </c:pt>
                <c:pt idx="83">
                  <c:v>102.283</c:v>
                </c:pt>
                <c:pt idx="84">
                  <c:v>93.066999999999993</c:v>
                </c:pt>
                <c:pt idx="85">
                  <c:v>91.6</c:v>
                </c:pt>
                <c:pt idx="86">
                  <c:v>90.667000000000002</c:v>
                </c:pt>
                <c:pt idx="87">
                  <c:v>90.632999999999996</c:v>
                </c:pt>
                <c:pt idx="88">
                  <c:v>91.632999999999996</c:v>
                </c:pt>
                <c:pt idx="89">
                  <c:v>89.667000000000002</c:v>
                </c:pt>
                <c:pt idx="90">
                  <c:v>89.65</c:v>
                </c:pt>
                <c:pt idx="91">
                  <c:v>91.216999999999999</c:v>
                </c:pt>
                <c:pt idx="92">
                  <c:v>91.4</c:v>
                </c:pt>
                <c:pt idx="93">
                  <c:v>89.733000000000004</c:v>
                </c:pt>
                <c:pt idx="94">
                  <c:v>90.6</c:v>
                </c:pt>
                <c:pt idx="95">
                  <c:v>91.566999999999993</c:v>
                </c:pt>
                <c:pt idx="96">
                  <c:v>90.966999999999999</c:v>
                </c:pt>
                <c:pt idx="97">
                  <c:v>92.082999999999998</c:v>
                </c:pt>
                <c:pt idx="98">
                  <c:v>92.433000000000007</c:v>
                </c:pt>
                <c:pt idx="99">
                  <c:v>92.983000000000004</c:v>
                </c:pt>
                <c:pt idx="100">
                  <c:v>92.417000000000002</c:v>
                </c:pt>
                <c:pt idx="101">
                  <c:v>89.533000000000001</c:v>
                </c:pt>
                <c:pt idx="102">
                  <c:v>92.066999999999993</c:v>
                </c:pt>
                <c:pt idx="103">
                  <c:v>91.9</c:v>
                </c:pt>
                <c:pt idx="104">
                  <c:v>90.816999999999993</c:v>
                </c:pt>
                <c:pt idx="105">
                  <c:v>92</c:v>
                </c:pt>
                <c:pt idx="106">
                  <c:v>93.516999999999996</c:v>
                </c:pt>
                <c:pt idx="107">
                  <c:v>97.6</c:v>
                </c:pt>
                <c:pt idx="108">
                  <c:v>100.283</c:v>
                </c:pt>
                <c:pt idx="109">
                  <c:v>104.6</c:v>
                </c:pt>
                <c:pt idx="110">
                  <c:v>108.95</c:v>
                </c:pt>
                <c:pt idx="111">
                  <c:v>112.31699999999999</c:v>
                </c:pt>
                <c:pt idx="112">
                  <c:v>114.06699999999999</c:v>
                </c:pt>
                <c:pt idx="113">
                  <c:v>112.1</c:v>
                </c:pt>
                <c:pt idx="114">
                  <c:v>111.383</c:v>
                </c:pt>
                <c:pt idx="115">
                  <c:v>108.917</c:v>
                </c:pt>
                <c:pt idx="116">
                  <c:v>103.417</c:v>
                </c:pt>
                <c:pt idx="117">
                  <c:v>98.2</c:v>
                </c:pt>
                <c:pt idx="118">
                  <c:v>93.917000000000002</c:v>
                </c:pt>
                <c:pt idx="119">
                  <c:v>90.582999999999998</c:v>
                </c:pt>
                <c:pt idx="120">
                  <c:v>88.266999999999996</c:v>
                </c:pt>
                <c:pt idx="121">
                  <c:v>88.233000000000004</c:v>
                </c:pt>
                <c:pt idx="122">
                  <c:v>88.117000000000004</c:v>
                </c:pt>
                <c:pt idx="123">
                  <c:v>86.05</c:v>
                </c:pt>
                <c:pt idx="124">
                  <c:v>87.966999999999999</c:v>
                </c:pt>
                <c:pt idx="125">
                  <c:v>89.132999999999996</c:v>
                </c:pt>
                <c:pt idx="126">
                  <c:v>87.617000000000004</c:v>
                </c:pt>
                <c:pt idx="127">
                  <c:v>88.016999999999996</c:v>
                </c:pt>
                <c:pt idx="128">
                  <c:v>87.35</c:v>
                </c:pt>
                <c:pt idx="129">
                  <c:v>86.35</c:v>
                </c:pt>
                <c:pt idx="130">
                  <c:v>85.016999999999996</c:v>
                </c:pt>
                <c:pt idx="131">
                  <c:v>86.367000000000004</c:v>
                </c:pt>
                <c:pt idx="132">
                  <c:v>88.216999999999999</c:v>
                </c:pt>
                <c:pt idx="133">
                  <c:v>90.316999999999993</c:v>
                </c:pt>
                <c:pt idx="134">
                  <c:v>87.617000000000004</c:v>
                </c:pt>
                <c:pt idx="135">
                  <c:v>88.65</c:v>
                </c:pt>
                <c:pt idx="136">
                  <c:v>93.8</c:v>
                </c:pt>
                <c:pt idx="137">
                  <c:v>96.016999999999996</c:v>
                </c:pt>
                <c:pt idx="138">
                  <c:v>100.31699999999999</c:v>
                </c:pt>
                <c:pt idx="139">
                  <c:v>99.85</c:v>
                </c:pt>
                <c:pt idx="140">
                  <c:v>102.3</c:v>
                </c:pt>
                <c:pt idx="141">
                  <c:v>103.06699999999999</c:v>
                </c:pt>
                <c:pt idx="142">
                  <c:v>103.25</c:v>
                </c:pt>
                <c:pt idx="143">
                  <c:v>97.917000000000002</c:v>
                </c:pt>
                <c:pt idx="144">
                  <c:v>96.266999999999996</c:v>
                </c:pt>
                <c:pt idx="145">
                  <c:v>92.5</c:v>
                </c:pt>
                <c:pt idx="146">
                  <c:v>89.382999999999996</c:v>
                </c:pt>
                <c:pt idx="147">
                  <c:v>90.033000000000001</c:v>
                </c:pt>
                <c:pt idx="148">
                  <c:v>88.283000000000001</c:v>
                </c:pt>
                <c:pt idx="149">
                  <c:v>89.332999999999998</c:v>
                </c:pt>
                <c:pt idx="150">
                  <c:v>88.033000000000001</c:v>
                </c:pt>
                <c:pt idx="151">
                  <c:v>87.45</c:v>
                </c:pt>
                <c:pt idx="152">
                  <c:v>88.617000000000004</c:v>
                </c:pt>
                <c:pt idx="153">
                  <c:v>87.683000000000007</c:v>
                </c:pt>
                <c:pt idx="154">
                  <c:v>88.533000000000001</c:v>
                </c:pt>
                <c:pt idx="155">
                  <c:v>88</c:v>
                </c:pt>
                <c:pt idx="156">
                  <c:v>86.566999999999993</c:v>
                </c:pt>
                <c:pt idx="157">
                  <c:v>84.466999999999999</c:v>
                </c:pt>
                <c:pt idx="158">
                  <c:v>88.033000000000001</c:v>
                </c:pt>
                <c:pt idx="159">
                  <c:v>84</c:v>
                </c:pt>
                <c:pt idx="160">
                  <c:v>86.15</c:v>
                </c:pt>
                <c:pt idx="161">
                  <c:v>85.1</c:v>
                </c:pt>
                <c:pt idx="162">
                  <c:v>83.867000000000004</c:v>
                </c:pt>
                <c:pt idx="163">
                  <c:v>86.266999999999996</c:v>
                </c:pt>
                <c:pt idx="164">
                  <c:v>84.417000000000002</c:v>
                </c:pt>
                <c:pt idx="165">
                  <c:v>85.082999999999998</c:v>
                </c:pt>
                <c:pt idx="166">
                  <c:v>85.733000000000004</c:v>
                </c:pt>
                <c:pt idx="167">
                  <c:v>85.082999999999998</c:v>
                </c:pt>
                <c:pt idx="168">
                  <c:v>87.683000000000007</c:v>
                </c:pt>
                <c:pt idx="169">
                  <c:v>88.716999999999999</c:v>
                </c:pt>
                <c:pt idx="170">
                  <c:v>88.632999999999996</c:v>
                </c:pt>
                <c:pt idx="171">
                  <c:v>90.266999999999996</c:v>
                </c:pt>
                <c:pt idx="172">
                  <c:v>88.3</c:v>
                </c:pt>
                <c:pt idx="173">
                  <c:v>88.417000000000002</c:v>
                </c:pt>
                <c:pt idx="174">
                  <c:v>89.617000000000004</c:v>
                </c:pt>
                <c:pt idx="175">
                  <c:v>89.85</c:v>
                </c:pt>
                <c:pt idx="176">
                  <c:v>89.917000000000002</c:v>
                </c:pt>
                <c:pt idx="177">
                  <c:v>90.316999999999993</c:v>
                </c:pt>
                <c:pt idx="178">
                  <c:v>89.766999999999996</c:v>
                </c:pt>
                <c:pt idx="179">
                  <c:v>90.033000000000001</c:v>
                </c:pt>
                <c:pt idx="180">
                  <c:v>90.066999999999993</c:v>
                </c:pt>
                <c:pt idx="181">
                  <c:v>91.766999999999996</c:v>
                </c:pt>
                <c:pt idx="182">
                  <c:v>90.75</c:v>
                </c:pt>
                <c:pt idx="183">
                  <c:v>91.45</c:v>
                </c:pt>
                <c:pt idx="184">
                  <c:v>94.832999999999998</c:v>
                </c:pt>
                <c:pt idx="185">
                  <c:v>92.65</c:v>
                </c:pt>
                <c:pt idx="186">
                  <c:v>94.533000000000001</c:v>
                </c:pt>
                <c:pt idx="187">
                  <c:v>92</c:v>
                </c:pt>
                <c:pt idx="188">
                  <c:v>93.683000000000007</c:v>
                </c:pt>
                <c:pt idx="189">
                  <c:v>89.917000000000002</c:v>
                </c:pt>
                <c:pt idx="190">
                  <c:v>91.65</c:v>
                </c:pt>
                <c:pt idx="191">
                  <c:v>92</c:v>
                </c:pt>
                <c:pt idx="192">
                  <c:v>93.733000000000004</c:v>
                </c:pt>
                <c:pt idx="193">
                  <c:v>89.8</c:v>
                </c:pt>
                <c:pt idx="194">
                  <c:v>93.716999999999999</c:v>
                </c:pt>
                <c:pt idx="195">
                  <c:v>91.55</c:v>
                </c:pt>
                <c:pt idx="196">
                  <c:v>92.016999999999996</c:v>
                </c:pt>
                <c:pt idx="197">
                  <c:v>94.466999999999999</c:v>
                </c:pt>
                <c:pt idx="198">
                  <c:v>94.15</c:v>
                </c:pt>
                <c:pt idx="199">
                  <c:v>94.933000000000007</c:v>
                </c:pt>
                <c:pt idx="200">
                  <c:v>96.266999999999996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96.305691133839957</c:v>
                </c:pt>
                <c:pt idx="8">
                  <c:v>96.402333592748874</c:v>
                </c:pt>
                <c:pt idx="9">
                  <c:v>96.498636396449257</c:v>
                </c:pt>
                <c:pt idx="10">
                  <c:v>96.594500421622243</c:v>
                </c:pt>
                <c:pt idx="11">
                  <c:v>96.689812417234137</c:v>
                </c:pt>
                <c:pt idx="12">
                  <c:v>96.784443649987026</c:v>
                </c:pt>
                <c:pt idx="13">
                  <c:v>96.878248514421571</c:v>
                </c:pt>
                <c:pt idx="14">
                  <c:v>96.971063129954842</c:v>
                </c:pt>
                <c:pt idx="15">
                  <c:v>97.062703954068127</c:v>
                </c:pt>
                <c:pt idx="16">
                  <c:v>97.152966449649099</c:v>
                </c:pt>
                <c:pt idx="17">
                  <c:v>97.24162385644469</c:v>
                </c:pt>
                <c:pt idx="18">
                  <c:v>97.328426134548465</c:v>
                </c:pt>
                <c:pt idx="19">
                  <c:v>97.413099177866428</c:v>
                </c:pt>
                <c:pt idx="20">
                  <c:v>97.495344449900145</c:v>
                </c:pt>
                <c:pt idx="21">
                  <c:v>97.574839297183004</c:v>
                </c:pt>
                <c:pt idx="22">
                  <c:v>97.651238392978058</c:v>
                </c:pt>
                <c:pt idx="23">
                  <c:v>97.724177138000613</c:v>
                </c:pt>
                <c:pt idx="24">
                  <c:v>97.793278538728572</c:v>
                </c:pt>
                <c:pt idx="25">
                  <c:v>97.858166332328977</c:v>
                </c:pt>
                <c:pt idx="26">
                  <c:v>97.918489296659544</c:v>
                </c:pt>
                <c:pt idx="27">
                  <c:v>97.973965309919734</c:v>
                </c:pt>
                <c:pt idx="28">
                  <c:v>98.024459531521828</c:v>
                </c:pt>
                <c:pt idx="29">
                  <c:v>98.070119943200851</c:v>
                </c:pt>
                <c:pt idx="30">
                  <c:v>98.111606316571553</c:v>
                </c:pt>
                <c:pt idx="31">
                  <c:v>98.150466076736194</c:v>
                </c:pt>
                <c:pt idx="32">
                  <c:v>98.189732312280242</c:v>
                </c:pt>
                <c:pt idx="33">
                  <c:v>98.234843533432453</c:v>
                </c:pt>
                <c:pt idx="34">
                  <c:v>98.295007289059271</c:v>
                </c:pt>
                <c:pt idx="35">
                  <c:v>98.385142393836517</c:v>
                </c:pt>
                <c:pt idx="36">
                  <c:v>98.528525036507077</c:v>
                </c:pt>
                <c:pt idx="37">
                  <c:v>98.760216338933958</c:v>
                </c:pt>
                <c:pt idx="38">
                  <c:v>99.131245166284288</c:v>
                </c:pt>
                <c:pt idx="39">
                  <c:v>99.713344996059504</c:v>
                </c:pt>
                <c:pt idx="40">
                  <c:v>100.60379191698252</c:v>
                </c:pt>
                <c:pt idx="41">
                  <c:v>101.92957516867217</c:v>
                </c:pt>
                <c:pt idx="42">
                  <c:v>103.8497916948331</c:v>
                </c:pt>
                <c:pt idx="43">
                  <c:v>106.5548634073063</c:v>
                </c:pt>
                <c:pt idx="44">
                  <c:v>110.2610308538153</c:v>
                </c:pt>
                <c:pt idx="45">
                  <c:v>115.19869546597903</c:v>
                </c:pt>
                <c:pt idx="46">
                  <c:v>121.59366703996623</c:v>
                </c:pt>
                <c:pt idx="47">
                  <c:v>129.64126454007308</c:v>
                </c:pt>
                <c:pt idx="48">
                  <c:v>139.4743973759991</c:v>
                </c:pt>
                <c:pt idx="49">
                  <c:v>151.12768261668816</c:v>
                </c:pt>
                <c:pt idx="50">
                  <c:v>164.49877354899365</c:v>
                </c:pt>
                <c:pt idx="51">
                  <c:v>179.30219136052904</c:v>
                </c:pt>
                <c:pt idx="52">
                  <c:v>194.99728087845779</c:v>
                </c:pt>
                <c:pt idx="53">
                  <c:v>210.6586027446281</c:v>
                </c:pt>
                <c:pt idx="54">
                  <c:v>224.7804495779647</c:v>
                </c:pt>
                <c:pt idx="55">
                  <c:v>235.12101981980632</c:v>
                </c:pt>
                <c:pt idx="56">
                  <c:v>238.87421614201546</c:v>
                </c:pt>
                <c:pt idx="57">
                  <c:v>233.49152061719658</c:v>
                </c:pt>
                <c:pt idx="58">
                  <c:v>218.07246119773595</c:v>
                </c:pt>
                <c:pt idx="59">
                  <c:v>194.51655210526701</c:v>
                </c:pt>
                <c:pt idx="60">
                  <c:v>167.3502649913811</c:v>
                </c:pt>
                <c:pt idx="61">
                  <c:v>141.96281967678809</c:v>
                </c:pt>
                <c:pt idx="62">
                  <c:v>122.33793393544411</c:v>
                </c:pt>
                <c:pt idx="63">
                  <c:v>109.82596597990835</c:v>
                </c:pt>
                <c:pt idx="64">
                  <c:v>103.53951179568172</c:v>
                </c:pt>
                <c:pt idx="65">
                  <c:v>101.66031399523966</c:v>
                </c:pt>
                <c:pt idx="66">
                  <c:v>102.57691563528857</c:v>
                </c:pt>
                <c:pt idx="67">
                  <c:v>105.34192001950527</c:v>
                </c:pt>
                <c:pt idx="68">
                  <c:v>109.59454519017144</c:v>
                </c:pt>
                <c:pt idx="69">
                  <c:v>115.30082076240106</c:v>
                </c:pt>
                <c:pt idx="70">
                  <c:v>122.53030833618965</c:v>
                </c:pt>
                <c:pt idx="71">
                  <c:v>131.31769312124908</c:v>
                </c:pt>
                <c:pt idx="72">
                  <c:v>141.58200763622452</c:v>
                </c:pt>
                <c:pt idx="73">
                  <c:v>153.06658106130101</c:v>
                </c:pt>
                <c:pt idx="74">
                  <c:v>165.26011263641266</c:v>
                </c:pt>
                <c:pt idx="75">
                  <c:v>177.24784895792953</c:v>
                </c:pt>
                <c:pt idx="76">
                  <c:v>187.47906521438895</c:v>
                </c:pt>
                <c:pt idx="77">
                  <c:v>193.62398178682776</c:v>
                </c:pt>
                <c:pt idx="78">
                  <c:v>192.96709624610813</c:v>
                </c:pt>
                <c:pt idx="79">
                  <c:v>183.68814875797696</c:v>
                </c:pt>
                <c:pt idx="80">
                  <c:v>166.50038375483877</c:v>
                </c:pt>
                <c:pt idx="81">
                  <c:v>145.14922022296406</c:v>
                </c:pt>
                <c:pt idx="82">
                  <c:v>124.79334676795855</c:v>
                </c:pt>
                <c:pt idx="83">
                  <c:v>109.31859446105102</c:v>
                </c:pt>
                <c:pt idx="84">
                  <c:v>99.790596844889819</c:v>
                </c:pt>
                <c:pt idx="85">
                  <c:v>94.988288229205551</c:v>
                </c:pt>
                <c:pt idx="86">
                  <c:v>92.971535223684924</c:v>
                </c:pt>
                <c:pt idx="87">
                  <c:v>92.227695836480095</c:v>
                </c:pt>
                <c:pt idx="88">
                  <c:v>91.944345835943921</c:v>
                </c:pt>
                <c:pt idx="89">
                  <c:v>91.794692386802595</c:v>
                </c:pt>
                <c:pt idx="90">
                  <c:v>91.676813287206073</c:v>
                </c:pt>
                <c:pt idx="91">
                  <c:v>91.565601455385391</c:v>
                </c:pt>
                <c:pt idx="92">
                  <c:v>91.456115258352256</c:v>
                </c:pt>
                <c:pt idx="93">
                  <c:v>91.347602511715039</c:v>
                </c:pt>
                <c:pt idx="94">
                  <c:v>91.240101915703335</c:v>
                </c:pt>
                <c:pt idx="95">
                  <c:v>91.134014449006656</c:v>
                </c:pt>
                <c:pt idx="96">
                  <c:v>91.030371587656177</c:v>
                </c:pt>
                <c:pt idx="97">
                  <c:v>90.931532209250179</c:v>
                </c:pt>
                <c:pt idx="98">
                  <c:v>90.842511062777433</c:v>
                </c:pt>
                <c:pt idx="99">
                  <c:v>90.773285724790597</c:v>
                </c:pt>
                <c:pt idx="100">
                  <c:v>90.742445076476045</c:v>
                </c:pt>
                <c:pt idx="101">
                  <c:v>90.782352039021461</c:v>
                </c:pt>
                <c:pt idx="102">
                  <c:v>90.945453154643815</c:v>
                </c:pt>
                <c:pt idx="103">
                  <c:v>91.310377591167679</c:v>
                </c:pt>
                <c:pt idx="104">
                  <c:v>91.985091665475963</c:v>
                </c:pt>
                <c:pt idx="105">
                  <c:v>93.102914049681644</c:v>
                </c:pt>
                <c:pt idx="106">
                  <c:v>94.806093690746224</c:v>
                </c:pt>
                <c:pt idx="107">
                  <c:v>97.211272803896463</c:v>
                </c:pt>
                <c:pt idx="108">
                  <c:v>100.3521679197101</c:v>
                </c:pt>
                <c:pt idx="109">
                  <c:v>104.10019799302984</c:v>
                </c:pt>
                <c:pt idx="110">
                  <c:v>108.0807599222893</c:v>
                </c:pt>
                <c:pt idx="111">
                  <c:v>111.63597547392217</c:v>
                </c:pt>
                <c:pt idx="112">
                  <c:v>113.91457628808726</c:v>
                </c:pt>
                <c:pt idx="113">
                  <c:v>114.14135852869835</c:v>
                </c:pt>
                <c:pt idx="114">
                  <c:v>111.99250416313814</c:v>
                </c:pt>
                <c:pt idx="115">
                  <c:v>107.85070026783116</c:v>
                </c:pt>
                <c:pt idx="116">
                  <c:v>102.71242957632384</c:v>
                </c:pt>
                <c:pt idx="117">
                  <c:v>97.75068241304578</c:v>
                </c:pt>
                <c:pt idx="118">
                  <c:v>93.814507570183082</c:v>
                </c:pt>
                <c:pt idx="119">
                  <c:v>91.186334670811888</c:v>
                </c:pt>
                <c:pt idx="120">
                  <c:v>89.681876221742783</c:v>
                </c:pt>
                <c:pt idx="121">
                  <c:v>88.922509950365566</c:v>
                </c:pt>
                <c:pt idx="122">
                  <c:v>88.562558350195118</c:v>
                </c:pt>
                <c:pt idx="123">
                  <c:v>88.379640947721569</c:v>
                </c:pt>
                <c:pt idx="124">
                  <c:v>88.26266627656814</c:v>
                </c:pt>
                <c:pt idx="125">
                  <c:v>88.166889357968074</c:v>
                </c:pt>
                <c:pt idx="126">
                  <c:v>88.077567442423828</c:v>
                </c:pt>
                <c:pt idx="127">
                  <c:v>87.990905237961982</c:v>
                </c:pt>
                <c:pt idx="128">
                  <c:v>87.906882366385133</c:v>
                </c:pt>
                <c:pt idx="129">
                  <c:v>87.828130308734487</c:v>
                </c:pt>
                <c:pt idx="130">
                  <c:v>87.762538946440301</c:v>
                </c:pt>
                <c:pt idx="131">
                  <c:v>87.73020285325272</c:v>
                </c:pt>
                <c:pt idx="132">
                  <c:v>87.776561490522411</c:v>
                </c:pt>
                <c:pt idx="133">
                  <c:v>87.992047772904627</c:v>
                </c:pt>
                <c:pt idx="134">
                  <c:v>88.5321346429062</c:v>
                </c:pt>
                <c:pt idx="135">
                  <c:v>89.619121685427274</c:v>
                </c:pt>
                <c:pt idx="136">
                  <c:v>91.492813366676003</c:v>
                </c:pt>
                <c:pt idx="137">
                  <c:v>94.278162083878613</c:v>
                </c:pt>
                <c:pt idx="138">
                  <c:v>97.782606183682404</c:v>
                </c:pt>
                <c:pt idx="139">
                  <c:v>101.33589227301275</c:v>
                </c:pt>
                <c:pt idx="140">
                  <c:v>103.872855477211</c:v>
                </c:pt>
                <c:pt idx="141">
                  <c:v>104.37851764171251</c:v>
                </c:pt>
                <c:pt idx="142">
                  <c:v>102.50030409361791</c:v>
                </c:pt>
                <c:pt idx="143">
                  <c:v>98.848339418129541</c:v>
                </c:pt>
                <c:pt idx="144">
                  <c:v>94.664599237192363</c:v>
                </c:pt>
                <c:pt idx="145">
                  <c:v>91.101796531706711</c:v>
                </c:pt>
                <c:pt idx="146">
                  <c:v>88.698642519672575</c:v>
                </c:pt>
                <c:pt idx="147">
                  <c:v>87.373804354219885</c:v>
                </c:pt>
                <c:pt idx="148">
                  <c:v>86.75648593338029</c:v>
                </c:pt>
                <c:pt idx="149">
                  <c:v>86.494876584592916</c:v>
                </c:pt>
                <c:pt idx="150">
                  <c:v>86.374922441711163</c:v>
                </c:pt>
                <c:pt idx="151">
                  <c:v>86.300436056266079</c:v>
                </c:pt>
                <c:pt idx="152">
                  <c:v>86.2378435069228</c:v>
                </c:pt>
                <c:pt idx="153">
                  <c:v>86.177785088449895</c:v>
                </c:pt>
                <c:pt idx="154">
                  <c:v>86.118105115980441</c:v>
                </c:pt>
                <c:pt idx="155">
                  <c:v>86.058344555263417</c:v>
                </c:pt>
                <c:pt idx="156">
                  <c:v>85.998370345894401</c:v>
                </c:pt>
                <c:pt idx="157">
                  <c:v>85.938106606503567</c:v>
                </c:pt>
                <c:pt idx="158">
                  <c:v>85.877492488832175</c:v>
                </c:pt>
                <c:pt idx="159">
                  <c:v>85.816476725868156</c:v>
                </c:pt>
                <c:pt idx="160">
                  <c:v>85.755016811824447</c:v>
                </c:pt>
                <c:pt idx="161">
                  <c:v>85.693078547010572</c:v>
                </c:pt>
                <c:pt idx="162">
                  <c:v>85.630635517270704</c:v>
                </c:pt>
                <c:pt idx="163">
                  <c:v>85.567668497994035</c:v>
                </c:pt>
                <c:pt idx="164">
                  <c:v>85.50416480749999</c:v>
                </c:pt>
                <c:pt idx="165">
                  <c:v>85.440117634067036</c:v>
                </c:pt>
                <c:pt idx="166">
                  <c:v>85.375525357438732</c:v>
                </c:pt>
                <c:pt idx="167">
                  <c:v>85.310390881942112</c:v>
                </c:pt>
                <c:pt idx="168">
                  <c:v>85.244720994739566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96.305691133834813</c:v>
                </c:pt>
                <c:pt idx="8">
                  <c:v>96.402333592732091</c:v>
                </c:pt>
                <c:pt idx="9">
                  <c:v>96.498636396395824</c:v>
                </c:pt>
                <c:pt idx="10">
                  <c:v>96.594500421455876</c:v>
                </c:pt>
                <c:pt idx="11">
                  <c:v>96.689812416727847</c:v>
                </c:pt>
                <c:pt idx="12">
                  <c:v>96.784443648481059</c:v>
                </c:pt>
                <c:pt idx="13">
                  <c:v>96.878248510043051</c:v>
                </c:pt>
                <c:pt idx="14">
                  <c:v>96.971063117511477</c:v>
                </c:pt>
                <c:pt idx="15">
                  <c:v>97.062703919502525</c:v>
                </c:pt>
                <c:pt idx="16">
                  <c:v>97.152966355796408</c:v>
                </c:pt>
                <c:pt idx="17">
                  <c:v>97.24162360736085</c:v>
                </c:pt>
                <c:pt idx="18">
                  <c:v>97.328425488387595</c:v>
                </c:pt>
                <c:pt idx="19">
                  <c:v>97.413097539420761</c:v>
                </c:pt>
                <c:pt idx="20">
                  <c:v>97.495340389024364</c:v>
                </c:pt>
                <c:pt idx="21">
                  <c:v>97.574829459254843</c:v>
                </c:pt>
                <c:pt idx="22">
                  <c:v>97.651215096843444</c:v>
                </c:pt>
                <c:pt idx="23">
                  <c:v>97.72412321669907</c:v>
                </c:pt>
                <c:pt idx="24">
                  <c:v>97.793156546224751</c:v>
                </c:pt>
                <c:pt idx="25">
                  <c:v>97.857896557017597</c:v>
                </c:pt>
                <c:pt idx="26">
                  <c:v>97.917906163767256</c:v>
                </c:pt>
                <c:pt idx="27">
                  <c:v>97.972733257589297</c:v>
                </c:pt>
                <c:pt idx="28">
                  <c:v>98.021915121783564</c:v>
                </c:pt>
                <c:pt idx="29">
                  <c:v>98.064983751524736</c:v>
                </c:pt>
                <c:pt idx="30">
                  <c:v>98.101472065132427</c:v>
                </c:pt>
                <c:pt idx="31">
                  <c:v>98.130920953777334</c:v>
                </c:pt>
                <c:pt idx="32">
                  <c:v>98.152887069916531</c:v>
                </c:pt>
                <c:pt idx="33">
                  <c:v>98.166951204400007</c:v>
                </c:pt>
                <c:pt idx="34">
                  <c:v>98.172727050857034</c:v>
                </c:pt>
                <c:pt idx="35">
                  <c:v>98.169870107238438</c:v>
                </c:pt>
                <c:pt idx="36">
                  <c:v>98.158086422381302</c:v>
                </c:pt>
                <c:pt idx="37">
                  <c:v>98.137140864553416</c:v>
                </c:pt>
                <c:pt idx="38">
                  <c:v>98.106864573291801</c:v>
                </c:pt>
                <c:pt idx="39">
                  <c:v>98.067161258937617</c:v>
                </c:pt>
                <c:pt idx="40">
                  <c:v>98.018012038333524</c:v>
                </c:pt>
                <c:pt idx="41">
                  <c:v>97.959478540755057</c:v>
                </c:pt>
                <c:pt idx="42">
                  <c:v>97.891704083900578</c:v>
                </c:pt>
                <c:pt idx="43">
                  <c:v>97.814912802222352</c:v>
                </c:pt>
                <c:pt idx="44">
                  <c:v>97.729406703747827</c:v>
                </c:pt>
                <c:pt idx="45">
                  <c:v>97.6355607301264</c:v>
                </c:pt>
                <c:pt idx="46">
                  <c:v>97.533815990524374</c:v>
                </c:pt>
                <c:pt idx="47">
                  <c:v>97.424671425842689</c:v>
                </c:pt>
                <c:pt idx="48">
                  <c:v>97.308674229105875</c:v>
                </c:pt>
                <c:pt idx="49">
                  <c:v>97.186409395917494</c:v>
                </c:pt>
                <c:pt idx="50">
                  <c:v>97.058488802833793</c:v>
                </c:pt>
                <c:pt idx="51">
                  <c:v>96.92554021089434</c:v>
                </c:pt>
                <c:pt idx="52">
                  <c:v>96.78819656808713</c:v>
                </c:pt>
                <c:pt idx="53">
                  <c:v>96.647085941769674</c:v>
                </c:pt>
                <c:pt idx="54">
                  <c:v>96.502822354875178</c:v>
                </c:pt>
                <c:pt idx="55">
                  <c:v>96.355997733613506</c:v>
                </c:pt>
                <c:pt idx="56">
                  <c:v>96.207175104876768</c:v>
                </c:pt>
                <c:pt idx="57">
                  <c:v>96.056883113716381</c:v>
                </c:pt>
                <c:pt idx="58">
                  <c:v>95.905611869196079</c:v>
                </c:pt>
                <c:pt idx="59">
                  <c:v>95.753810073655558</c:v>
                </c:pt>
                <c:pt idx="60">
                  <c:v>95.601883347736958</c:v>
                </c:pt>
                <c:pt idx="61">
                  <c:v>95.450193632134216</c:v>
                </c:pt>
                <c:pt idx="62">
                  <c:v>95.299059526658596</c:v>
                </c:pt>
                <c:pt idx="63">
                  <c:v>95.148757416905511</c:v>
                </c:pt>
                <c:pt idx="64">
                  <c:v>94.999523237105407</c:v>
                </c:pt>
                <c:pt idx="65">
                  <c:v>94.851554722947654</c:v>
                </c:pt>
                <c:pt idx="66">
                  <c:v>94.705014018526924</c:v>
                </c:pt>
                <c:pt idx="67">
                  <c:v>94.56003051540948</c:v>
                </c:pt>
                <c:pt idx="68">
                  <c:v>94.416703817677629</c:v>
                </c:pt>
                <c:pt idx="69">
                  <c:v>94.27510674345109</c:v>
                </c:pt>
                <c:pt idx="70">
                  <c:v>94.135288289835742</c:v>
                </c:pt>
                <c:pt idx="71">
                  <c:v>93.997276503805395</c:v>
                </c:pt>
                <c:pt idx="72">
                  <c:v>93.861081215700352</c:v>
                </c:pt>
                <c:pt idx="73">
                  <c:v>93.726696604550511</c:v>
                </c:pt>
                <c:pt idx="74">
                  <c:v>93.594103575178679</c:v>
                </c:pt>
                <c:pt idx="75">
                  <c:v>93.463271936012987</c:v>
                </c:pt>
                <c:pt idx="76">
                  <c:v>93.334162373821215</c:v>
                </c:pt>
                <c:pt idx="77">
                  <c:v>93.206728227318607</c:v>
                </c:pt>
                <c:pt idx="78">
                  <c:v>93.080917065966844</c:v>
                </c:pt>
                <c:pt idx="79">
                  <c:v>92.956672083465591</c:v>
                </c:pt>
                <c:pt idx="80">
                  <c:v>92.83393331762376</c:v>
                </c:pt>
                <c:pt idx="81">
                  <c:v>92.712638709667601</c:v>
                </c:pt>
                <c:pt idx="82">
                  <c:v>92.592725016754017</c:v>
                </c:pt>
                <c:pt idx="83">
                  <c:v>92.474128591658896</c:v>
                </c:pt>
                <c:pt idx="84">
                  <c:v>92.356786043422034</c:v>
                </c:pt>
                <c:pt idx="85">
                  <c:v>92.240634792259129</c:v>
                </c:pt>
                <c:pt idx="86">
                  <c:v>92.125613531382555</c:v>
                </c:pt>
                <c:pt idx="87">
                  <c:v>92.011662607575531</c:v>
                </c:pt>
                <c:pt idx="88">
                  <c:v>91.898724331495302</c:v>
                </c:pt>
                <c:pt idx="89">
                  <c:v>91.786743227780235</c:v>
                </c:pt>
                <c:pt idx="90">
                  <c:v>91.675666234136955</c:v>
                </c:pt>
                <c:pt idx="91">
                  <c:v>91.565442857708902</c:v>
                </c:pt>
                <c:pt idx="92">
                  <c:v>91.456025296192166</c:v>
                </c:pt>
                <c:pt idx="93">
                  <c:v>91.347368530379839</c:v>
                </c:pt>
                <c:pt idx="94">
                  <c:v>91.239430394085204</c:v>
                </c:pt>
                <c:pt idx="95">
                  <c:v>91.132171626721103</c:v>
                </c:pt>
                <c:pt idx="96">
                  <c:v>91.025555913195305</c:v>
                </c:pt>
                <c:pt idx="97">
                  <c:v>90.919549915215541</c:v>
                </c:pt>
                <c:pt idx="98">
                  <c:v>90.814123297580664</c:v>
                </c:pt>
                <c:pt idx="99">
                  <c:v>90.709248752556761</c:v>
                </c:pt>
                <c:pt idx="100">
                  <c:v>90.604902024993166</c:v>
                </c:pt>
                <c:pt idx="101">
                  <c:v>90.501061940415255</c:v>
                </c:pt>
                <c:pt idx="102">
                  <c:v>90.397710437927472</c:v>
                </c:pt>
                <c:pt idx="103">
                  <c:v>90.294832609363979</c:v>
                </c:pt>
                <c:pt idx="104">
                  <c:v>90.192416745723904</c:v>
                </c:pt>
                <c:pt idx="105">
                  <c:v>90.090454391511983</c:v>
                </c:pt>
                <c:pt idx="106">
                  <c:v>89.988940407164691</c:v>
                </c:pt>
                <c:pt idx="107">
                  <c:v>89.887873039263226</c:v>
                </c:pt>
                <c:pt idx="108">
                  <c:v>89.787253997707538</c:v>
                </c:pt>
                <c:pt idx="109">
                  <c:v>89.687088538441245</c:v>
                </c:pt>
                <c:pt idx="110">
                  <c:v>89.587385549662855</c:v>
                </c:pt>
                <c:pt idx="111">
                  <c:v>89.488157638732247</c:v>
                </c:pt>
                <c:pt idx="112">
                  <c:v>89.389421216172551</c:v>
                </c:pt>
                <c:pt idx="113">
                  <c:v>89.291196572281791</c:v>
                </c:pt>
                <c:pt idx="114">
                  <c:v>89.193507940908944</c:v>
                </c:pt>
                <c:pt idx="115">
                  <c:v>89.09638354392942</c:v>
                </c:pt>
                <c:pt idx="116">
                  <c:v>88.999855608900162</c:v>
                </c:pt>
                <c:pt idx="117">
                  <c:v>88.903960351318943</c:v>
                </c:pt>
                <c:pt idx="118">
                  <c:v>88.808737911905936</c:v>
                </c:pt>
                <c:pt idx="119">
                  <c:v>88.714232238434903</c:v>
                </c:pt>
                <c:pt idx="120">
                  <c:v>88.620490900948141</c:v>
                </c:pt>
                <c:pt idx="121">
                  <c:v>88.527564828796187</c:v>
                </c:pt>
                <c:pt idx="122">
                  <c:v>88.435507957964745</c:v>
                </c:pt>
                <c:pt idx="123">
                  <c:v>88.344376777717855</c:v>
                </c:pt>
                <c:pt idx="124">
                  <c:v>88.254229766833348</c:v>
                </c:pt>
                <c:pt idx="125">
                  <c:v>88.165126711760934</c:v>
                </c:pt>
                <c:pt idx="126">
                  <c:v>88.077127902013402</c:v>
                </c:pt>
                <c:pt idx="127">
                  <c:v>87.990293202076984</c:v>
                </c:pt>
                <c:pt idx="128">
                  <c:v>87.904681004128321</c:v>
                </c:pt>
                <c:pt idx="129">
                  <c:v>87.820347071810204</c:v>
                </c:pt>
                <c:pt idx="130">
                  <c:v>87.737343292100761</c:v>
                </c:pt>
                <c:pt idx="131">
                  <c:v>87.65571635964335</c:v>
                </c:pt>
                <c:pt idx="132">
                  <c:v>87.575506425402963</c:v>
                </c:pt>
                <c:pt idx="133">
                  <c:v>87.496745748680937</c:v>
                </c:pt>
                <c:pt idx="134">
                  <c:v>87.419457397754528</c:v>
                </c:pt>
                <c:pt idx="135">
                  <c:v>87.343654049065591</c:v>
                </c:pt>
                <c:pt idx="136">
                  <c:v>87.269336937312829</c:v>
                </c:pt>
                <c:pt idx="137">
                  <c:v>87.196495008432663</c:v>
                </c:pt>
                <c:pt idx="138">
                  <c:v>87.12510432386712</c:v>
                </c:pt>
                <c:pt idx="139">
                  <c:v>87.05512775752284</c:v>
                </c:pt>
                <c:pt idx="140">
                  <c:v>86.986515016532195</c:v>
                </c:pt>
                <c:pt idx="141">
                  <c:v>86.919203003761538</c:v>
                </c:pt>
                <c:pt idx="142">
                  <c:v>86.853116524724982</c:v>
                </c:pt>
                <c:pt idx="143">
                  <c:v>86.788169325175289</c:v>
                </c:pt>
                <c:pt idx="144">
                  <c:v>86.72426542935375</c:v>
                </c:pt>
                <c:pt idx="145">
                  <c:v>86.66130073394973</c:v>
                </c:pt>
                <c:pt idx="146">
                  <c:v>86.599164800420709</c:v>
                </c:pt>
                <c:pt idx="147">
                  <c:v>86.537742779417812</c:v>
                </c:pt>
                <c:pt idx="148">
                  <c:v>86.47691739628867</c:v>
                </c:pt>
                <c:pt idx="149">
                  <c:v>86.41657092623943</c:v>
                </c:pt>
                <c:pt idx="150">
                  <c:v>86.356587091574099</c:v>
                </c:pt>
                <c:pt idx="151">
                  <c:v>86.296852820971935</c:v>
                </c:pt>
                <c:pt idx="152">
                  <c:v>86.237259821201945</c:v>
                </c:pt>
                <c:pt idx="153">
                  <c:v>86.177705924017033</c:v>
                </c:pt>
                <c:pt idx="154">
                  <c:v>86.118096184172629</c:v>
                </c:pt>
                <c:pt idx="155">
                  <c:v>86.058343717574488</c:v>
                </c:pt>
                <c:pt idx="156">
                  <c:v>85.99837028062818</c:v>
                </c:pt>
                <c:pt idx="157">
                  <c:v>85.938106602281479</c:v>
                </c:pt>
                <c:pt idx="158">
                  <c:v>85.877492488605498</c:v>
                </c:pt>
                <c:pt idx="159">
                  <c:v>85.816476725858067</c:v>
                </c:pt>
                <c:pt idx="160">
                  <c:v>85.755016811824078</c:v>
                </c:pt>
                <c:pt idx="161">
                  <c:v>85.693078547010558</c:v>
                </c:pt>
                <c:pt idx="162">
                  <c:v>85.630635517270704</c:v>
                </c:pt>
                <c:pt idx="163">
                  <c:v>85.567668497994035</c:v>
                </c:pt>
                <c:pt idx="164">
                  <c:v>85.50416480749999</c:v>
                </c:pt>
                <c:pt idx="165">
                  <c:v>85.440117634067036</c:v>
                </c:pt>
                <c:pt idx="166">
                  <c:v>85.375525357438732</c:v>
                </c:pt>
                <c:pt idx="167">
                  <c:v>85.310390881942112</c:v>
                </c:pt>
                <c:pt idx="168">
                  <c:v>85.244720994739566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99.525000000000006</c:v>
                </c:pt>
                <c:pt idx="1">
                  <c:v>98.965999999999994</c:v>
                </c:pt>
                <c:pt idx="2">
                  <c:v>96.474999999999994</c:v>
                </c:pt>
                <c:pt idx="3">
                  <c:v>98.153000000000006</c:v>
                </c:pt>
                <c:pt idx="4">
                  <c:v>97.287999999999997</c:v>
                </c:pt>
                <c:pt idx="5">
                  <c:v>98.763000000000005</c:v>
                </c:pt>
                <c:pt idx="6">
                  <c:v>98.661000000000001</c:v>
                </c:pt>
                <c:pt idx="7">
                  <c:v>98.728999999999999</c:v>
                </c:pt>
                <c:pt idx="8">
                  <c:v>98.424000000000007</c:v>
                </c:pt>
                <c:pt idx="9">
                  <c:v>95.864000000000004</c:v>
                </c:pt>
                <c:pt idx="10">
                  <c:v>98.067999999999998</c:v>
                </c:pt>
                <c:pt idx="11">
                  <c:v>97.492000000000004</c:v>
                </c:pt>
                <c:pt idx="12">
                  <c:v>97.034000000000006</c:v>
                </c:pt>
                <c:pt idx="13">
                  <c:v>96.034000000000006</c:v>
                </c:pt>
                <c:pt idx="14">
                  <c:v>98.034000000000006</c:v>
                </c:pt>
                <c:pt idx="15">
                  <c:v>97.102000000000004</c:v>
                </c:pt>
                <c:pt idx="16">
                  <c:v>96.745999999999995</c:v>
                </c:pt>
                <c:pt idx="17">
                  <c:v>98.153000000000006</c:v>
                </c:pt>
                <c:pt idx="18">
                  <c:v>98.406999999999996</c:v>
                </c:pt>
                <c:pt idx="19">
                  <c:v>96.728999999999999</c:v>
                </c:pt>
                <c:pt idx="20">
                  <c:v>97.897999999999996</c:v>
                </c:pt>
                <c:pt idx="21">
                  <c:v>95.831000000000003</c:v>
                </c:pt>
                <c:pt idx="22">
                  <c:v>97.915000000000006</c:v>
                </c:pt>
                <c:pt idx="23">
                  <c:v>97.694999999999993</c:v>
                </c:pt>
                <c:pt idx="24">
                  <c:v>97.965999999999994</c:v>
                </c:pt>
                <c:pt idx="25">
                  <c:v>99.558999999999997</c:v>
                </c:pt>
                <c:pt idx="26">
                  <c:v>97.39</c:v>
                </c:pt>
                <c:pt idx="27">
                  <c:v>97.406999999999996</c:v>
                </c:pt>
                <c:pt idx="28">
                  <c:v>96.558999999999997</c:v>
                </c:pt>
                <c:pt idx="29">
                  <c:v>98.661000000000001</c:v>
                </c:pt>
                <c:pt idx="30">
                  <c:v>99.932000000000002</c:v>
                </c:pt>
                <c:pt idx="31">
                  <c:v>99.441000000000003</c:v>
                </c:pt>
                <c:pt idx="32">
                  <c:v>100.949</c:v>
                </c:pt>
                <c:pt idx="33">
                  <c:v>98.694999999999993</c:v>
                </c:pt>
                <c:pt idx="34">
                  <c:v>99.067999999999998</c:v>
                </c:pt>
                <c:pt idx="35">
                  <c:v>99.474999999999994</c:v>
                </c:pt>
                <c:pt idx="36">
                  <c:v>100.81399999999999</c:v>
                </c:pt>
                <c:pt idx="37">
                  <c:v>99.558999999999997</c:v>
                </c:pt>
                <c:pt idx="38">
                  <c:v>99.864000000000004</c:v>
                </c:pt>
                <c:pt idx="39">
                  <c:v>99.897999999999996</c:v>
                </c:pt>
                <c:pt idx="40">
                  <c:v>100.729</c:v>
                </c:pt>
                <c:pt idx="41">
                  <c:v>101.22</c:v>
                </c:pt>
                <c:pt idx="42">
                  <c:v>102.42400000000001</c:v>
                </c:pt>
                <c:pt idx="43">
                  <c:v>106.78</c:v>
                </c:pt>
                <c:pt idx="44">
                  <c:v>107.81399999999999</c:v>
                </c:pt>
                <c:pt idx="45">
                  <c:v>111.017</c:v>
                </c:pt>
                <c:pt idx="46">
                  <c:v>117.69499999999999</c:v>
                </c:pt>
                <c:pt idx="47">
                  <c:v>129.57599999999999</c:v>
                </c:pt>
                <c:pt idx="48">
                  <c:v>144.50800000000001</c:v>
                </c:pt>
                <c:pt idx="49">
                  <c:v>161.64400000000001</c:v>
                </c:pt>
                <c:pt idx="50">
                  <c:v>180.27099999999999</c:v>
                </c:pt>
                <c:pt idx="51">
                  <c:v>197.102</c:v>
                </c:pt>
                <c:pt idx="52">
                  <c:v>211.322</c:v>
                </c:pt>
                <c:pt idx="53">
                  <c:v>220.30500000000001</c:v>
                </c:pt>
                <c:pt idx="54">
                  <c:v>227</c:v>
                </c:pt>
                <c:pt idx="55">
                  <c:v>228.72900000000001</c:v>
                </c:pt>
                <c:pt idx="56">
                  <c:v>228.441</c:v>
                </c:pt>
                <c:pt idx="57">
                  <c:v>221.78</c:v>
                </c:pt>
                <c:pt idx="58">
                  <c:v>211.52500000000001</c:v>
                </c:pt>
                <c:pt idx="59">
                  <c:v>191.16900000000001</c:v>
                </c:pt>
                <c:pt idx="60">
                  <c:v>160.05099999999999</c:v>
                </c:pt>
                <c:pt idx="61">
                  <c:v>122.69499999999999</c:v>
                </c:pt>
                <c:pt idx="62">
                  <c:v>103.69499999999999</c:v>
                </c:pt>
                <c:pt idx="63">
                  <c:v>98.067999999999998</c:v>
                </c:pt>
                <c:pt idx="64">
                  <c:v>95.763000000000005</c:v>
                </c:pt>
                <c:pt idx="65">
                  <c:v>98.542000000000002</c:v>
                </c:pt>
                <c:pt idx="66">
                  <c:v>100.102</c:v>
                </c:pt>
                <c:pt idx="67">
                  <c:v>103</c:v>
                </c:pt>
                <c:pt idx="68">
                  <c:v>107.119</c:v>
                </c:pt>
                <c:pt idx="69">
                  <c:v>112.746</c:v>
                </c:pt>
                <c:pt idx="70">
                  <c:v>123.15300000000001</c:v>
                </c:pt>
                <c:pt idx="71">
                  <c:v>135.64400000000001</c:v>
                </c:pt>
                <c:pt idx="72">
                  <c:v>145.96600000000001</c:v>
                </c:pt>
                <c:pt idx="73">
                  <c:v>159.25399999999999</c:v>
                </c:pt>
                <c:pt idx="74">
                  <c:v>170.35599999999999</c:v>
                </c:pt>
                <c:pt idx="75">
                  <c:v>177.96600000000001</c:v>
                </c:pt>
                <c:pt idx="76">
                  <c:v>185.458</c:v>
                </c:pt>
                <c:pt idx="77">
                  <c:v>186.74600000000001</c:v>
                </c:pt>
                <c:pt idx="78">
                  <c:v>187.661</c:v>
                </c:pt>
                <c:pt idx="79">
                  <c:v>184.37299999999999</c:v>
                </c:pt>
                <c:pt idx="80">
                  <c:v>172.69499999999999</c:v>
                </c:pt>
                <c:pt idx="81">
                  <c:v>154.91499999999999</c:v>
                </c:pt>
                <c:pt idx="82">
                  <c:v>124.22</c:v>
                </c:pt>
                <c:pt idx="83">
                  <c:v>101.678</c:v>
                </c:pt>
                <c:pt idx="84">
                  <c:v>94.355999999999995</c:v>
                </c:pt>
                <c:pt idx="85">
                  <c:v>93.186000000000007</c:v>
                </c:pt>
                <c:pt idx="86">
                  <c:v>91.881</c:v>
                </c:pt>
                <c:pt idx="87">
                  <c:v>90.287999999999997</c:v>
                </c:pt>
                <c:pt idx="88">
                  <c:v>91.153000000000006</c:v>
                </c:pt>
                <c:pt idx="89">
                  <c:v>90.406999999999996</c:v>
                </c:pt>
                <c:pt idx="90">
                  <c:v>90.846999999999994</c:v>
                </c:pt>
                <c:pt idx="91">
                  <c:v>92.135999999999996</c:v>
                </c:pt>
                <c:pt idx="92">
                  <c:v>93.135999999999996</c:v>
                </c:pt>
                <c:pt idx="93">
                  <c:v>93.78</c:v>
                </c:pt>
                <c:pt idx="94">
                  <c:v>92.593000000000004</c:v>
                </c:pt>
                <c:pt idx="95">
                  <c:v>92.474999999999994</c:v>
                </c:pt>
                <c:pt idx="96">
                  <c:v>92.558999999999997</c:v>
                </c:pt>
                <c:pt idx="97">
                  <c:v>94.168999999999997</c:v>
                </c:pt>
                <c:pt idx="98">
                  <c:v>92.763000000000005</c:v>
                </c:pt>
                <c:pt idx="99">
                  <c:v>93.424000000000007</c:v>
                </c:pt>
                <c:pt idx="100">
                  <c:v>93.661000000000001</c:v>
                </c:pt>
                <c:pt idx="101">
                  <c:v>91.016999999999996</c:v>
                </c:pt>
                <c:pt idx="102">
                  <c:v>92.474999999999994</c:v>
                </c:pt>
                <c:pt idx="103">
                  <c:v>91.084999999999994</c:v>
                </c:pt>
                <c:pt idx="104">
                  <c:v>93.287999999999997</c:v>
                </c:pt>
                <c:pt idx="105">
                  <c:v>93.186000000000007</c:v>
                </c:pt>
                <c:pt idx="106">
                  <c:v>95.016999999999996</c:v>
                </c:pt>
                <c:pt idx="107">
                  <c:v>97.813999999999993</c:v>
                </c:pt>
                <c:pt idx="108">
                  <c:v>101.983</c:v>
                </c:pt>
                <c:pt idx="109">
                  <c:v>105.78</c:v>
                </c:pt>
                <c:pt idx="110">
                  <c:v>108.78</c:v>
                </c:pt>
                <c:pt idx="111">
                  <c:v>112.508</c:v>
                </c:pt>
                <c:pt idx="112">
                  <c:v>115.746</c:v>
                </c:pt>
                <c:pt idx="113">
                  <c:v>117.22</c:v>
                </c:pt>
                <c:pt idx="114">
                  <c:v>112.102</c:v>
                </c:pt>
                <c:pt idx="115">
                  <c:v>109.932</c:v>
                </c:pt>
                <c:pt idx="116">
                  <c:v>104.373</c:v>
                </c:pt>
                <c:pt idx="117">
                  <c:v>98.965999999999994</c:v>
                </c:pt>
                <c:pt idx="118">
                  <c:v>94.948999999999998</c:v>
                </c:pt>
                <c:pt idx="119">
                  <c:v>92.186000000000007</c:v>
                </c:pt>
                <c:pt idx="120">
                  <c:v>89.271000000000001</c:v>
                </c:pt>
                <c:pt idx="121">
                  <c:v>88.203000000000003</c:v>
                </c:pt>
                <c:pt idx="122">
                  <c:v>85.153000000000006</c:v>
                </c:pt>
                <c:pt idx="123">
                  <c:v>89.593000000000004</c:v>
                </c:pt>
                <c:pt idx="124">
                  <c:v>88.492000000000004</c:v>
                </c:pt>
                <c:pt idx="125">
                  <c:v>88.102000000000004</c:v>
                </c:pt>
                <c:pt idx="126">
                  <c:v>86.102000000000004</c:v>
                </c:pt>
                <c:pt idx="127">
                  <c:v>86.271000000000001</c:v>
                </c:pt>
                <c:pt idx="128">
                  <c:v>85.575999999999993</c:v>
                </c:pt>
                <c:pt idx="129">
                  <c:v>86.712000000000003</c:v>
                </c:pt>
                <c:pt idx="130">
                  <c:v>85.864000000000004</c:v>
                </c:pt>
                <c:pt idx="131">
                  <c:v>88.492000000000004</c:v>
                </c:pt>
                <c:pt idx="132">
                  <c:v>85.694999999999993</c:v>
                </c:pt>
                <c:pt idx="133">
                  <c:v>86.897999999999996</c:v>
                </c:pt>
                <c:pt idx="134">
                  <c:v>88.305000000000007</c:v>
                </c:pt>
                <c:pt idx="135">
                  <c:v>87.575999999999993</c:v>
                </c:pt>
                <c:pt idx="136">
                  <c:v>89.084999999999994</c:v>
                </c:pt>
                <c:pt idx="137">
                  <c:v>93.542000000000002</c:v>
                </c:pt>
                <c:pt idx="138">
                  <c:v>96.305000000000007</c:v>
                </c:pt>
                <c:pt idx="139">
                  <c:v>97.796999999999997</c:v>
                </c:pt>
                <c:pt idx="140">
                  <c:v>100.458</c:v>
                </c:pt>
                <c:pt idx="141">
                  <c:v>104.441</c:v>
                </c:pt>
                <c:pt idx="142">
                  <c:v>102</c:v>
                </c:pt>
                <c:pt idx="143">
                  <c:v>101.102</c:v>
                </c:pt>
                <c:pt idx="144">
                  <c:v>97.457999999999998</c:v>
                </c:pt>
                <c:pt idx="145">
                  <c:v>91.271000000000001</c:v>
                </c:pt>
                <c:pt idx="146">
                  <c:v>87.186000000000007</c:v>
                </c:pt>
                <c:pt idx="147">
                  <c:v>86.831000000000003</c:v>
                </c:pt>
                <c:pt idx="148">
                  <c:v>86.813999999999993</c:v>
                </c:pt>
                <c:pt idx="149">
                  <c:v>85.271000000000001</c:v>
                </c:pt>
                <c:pt idx="150">
                  <c:v>85.593000000000004</c:v>
                </c:pt>
                <c:pt idx="151">
                  <c:v>84</c:v>
                </c:pt>
                <c:pt idx="152">
                  <c:v>84.626999999999995</c:v>
                </c:pt>
                <c:pt idx="153">
                  <c:v>86.39</c:v>
                </c:pt>
                <c:pt idx="154">
                  <c:v>84.355999999999995</c:v>
                </c:pt>
                <c:pt idx="155">
                  <c:v>84.22</c:v>
                </c:pt>
                <c:pt idx="156">
                  <c:v>84.626999999999995</c:v>
                </c:pt>
                <c:pt idx="157">
                  <c:v>82.626999999999995</c:v>
                </c:pt>
                <c:pt idx="158">
                  <c:v>84.492000000000004</c:v>
                </c:pt>
                <c:pt idx="159">
                  <c:v>83.322000000000003</c:v>
                </c:pt>
                <c:pt idx="160">
                  <c:v>82.78</c:v>
                </c:pt>
                <c:pt idx="161">
                  <c:v>83.965999999999994</c:v>
                </c:pt>
                <c:pt idx="162">
                  <c:v>84.694999999999993</c:v>
                </c:pt>
                <c:pt idx="163">
                  <c:v>82.915000000000006</c:v>
                </c:pt>
                <c:pt idx="164">
                  <c:v>82.474999999999994</c:v>
                </c:pt>
                <c:pt idx="165">
                  <c:v>82.932000000000002</c:v>
                </c:pt>
                <c:pt idx="166">
                  <c:v>82.897999999999996</c:v>
                </c:pt>
                <c:pt idx="167">
                  <c:v>84.355999999999995</c:v>
                </c:pt>
                <c:pt idx="168">
                  <c:v>84</c:v>
                </c:pt>
                <c:pt idx="169">
                  <c:v>84.948999999999998</c:v>
                </c:pt>
                <c:pt idx="170">
                  <c:v>81.558999999999997</c:v>
                </c:pt>
                <c:pt idx="171">
                  <c:v>83.644000000000005</c:v>
                </c:pt>
                <c:pt idx="172">
                  <c:v>83.22</c:v>
                </c:pt>
                <c:pt idx="173">
                  <c:v>84.051000000000002</c:v>
                </c:pt>
                <c:pt idx="174">
                  <c:v>84.507999999999996</c:v>
                </c:pt>
                <c:pt idx="175">
                  <c:v>83.22</c:v>
                </c:pt>
                <c:pt idx="176">
                  <c:v>83.051000000000002</c:v>
                </c:pt>
                <c:pt idx="177">
                  <c:v>83.864000000000004</c:v>
                </c:pt>
                <c:pt idx="178">
                  <c:v>82.864000000000004</c:v>
                </c:pt>
                <c:pt idx="179">
                  <c:v>83.168999999999997</c:v>
                </c:pt>
                <c:pt idx="180">
                  <c:v>82.135999999999996</c:v>
                </c:pt>
                <c:pt idx="181">
                  <c:v>84.694999999999993</c:v>
                </c:pt>
                <c:pt idx="182">
                  <c:v>81.119</c:v>
                </c:pt>
                <c:pt idx="183">
                  <c:v>83.626999999999995</c:v>
                </c:pt>
                <c:pt idx="184">
                  <c:v>81.983000000000004</c:v>
                </c:pt>
                <c:pt idx="185">
                  <c:v>84.067999999999998</c:v>
                </c:pt>
                <c:pt idx="186">
                  <c:v>84.287999999999997</c:v>
                </c:pt>
                <c:pt idx="187">
                  <c:v>83.694999999999993</c:v>
                </c:pt>
                <c:pt idx="188">
                  <c:v>81.728999999999999</c:v>
                </c:pt>
                <c:pt idx="189">
                  <c:v>82.119</c:v>
                </c:pt>
                <c:pt idx="190">
                  <c:v>83.373000000000005</c:v>
                </c:pt>
                <c:pt idx="191">
                  <c:v>82.186000000000007</c:v>
                </c:pt>
                <c:pt idx="192">
                  <c:v>83.034000000000006</c:v>
                </c:pt>
                <c:pt idx="193">
                  <c:v>81.61</c:v>
                </c:pt>
                <c:pt idx="194">
                  <c:v>82.983000000000004</c:v>
                </c:pt>
                <c:pt idx="195">
                  <c:v>83.203000000000003</c:v>
                </c:pt>
                <c:pt idx="196">
                  <c:v>83.626999999999995</c:v>
                </c:pt>
                <c:pt idx="197">
                  <c:v>83.287999999999997</c:v>
                </c:pt>
                <c:pt idx="198">
                  <c:v>83.61</c:v>
                </c:pt>
                <c:pt idx="199">
                  <c:v>80.932000000000002</c:v>
                </c:pt>
                <c:pt idx="200">
                  <c:v>80.102000000000004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96.700004691068031</c:v>
                </c:pt>
                <c:pt idx="9">
                  <c:v>96.837861828192516</c:v>
                </c:pt>
                <c:pt idx="10">
                  <c:v>96.976018614484587</c:v>
                </c:pt>
                <c:pt idx="11">
                  <c:v>97.114390345150284</c:v>
                </c:pt>
                <c:pt idx="12">
                  <c:v>97.252874973473354</c:v>
                </c:pt>
                <c:pt idx="13">
                  <c:v>97.39135110134572</c:v>
                </c:pt>
                <c:pt idx="14">
                  <c:v>97.529675874970508</c:v>
                </c:pt>
                <c:pt idx="15">
                  <c:v>97.667682811675988</c:v>
                </c:pt>
                <c:pt idx="16">
                  <c:v>97.805179593779371</c:v>
                </c:pt>
                <c:pt idx="17">
                  <c:v>97.941945878524038</c:v>
                </c:pt>
                <c:pt idx="18">
                  <c:v>98.077731191593955</c:v>
                </c:pt>
                <c:pt idx="19">
                  <c:v>98.212253000618816</c:v>
                </c:pt>
                <c:pt idx="20">
                  <c:v>98.345195115101717</c:v>
                </c:pt>
                <c:pt idx="21">
                  <c:v>98.476206652157984</c:v>
                </c:pt>
                <c:pt idx="22">
                  <c:v>98.604901986189532</c:v>
                </c:pt>
                <c:pt idx="23">
                  <c:v>98.730862445693489</c:v>
                </c:pt>
                <c:pt idx="24">
                  <c:v>98.853641176492332</c:v>
                </c:pt>
                <c:pt idx="25">
                  <c:v>98.9727738051199</c:v>
                </c:pt>
                <c:pt idx="26">
                  <c:v>99.087799709291104</c:v>
                </c:pt>
                <c:pt idx="27">
                  <c:v>99.198302443061422</c:v>
                </c:pt>
                <c:pt idx="28">
                  <c:v>99.303984030337503</c:v>
                </c:pt>
                <c:pt idx="29">
                  <c:v>99.404797526029952</c:v>
                </c:pt>
                <c:pt idx="30">
                  <c:v>99.50117664890432</c:v>
                </c:pt>
                <c:pt idx="31">
                  <c:v>99.594421381474149</c:v>
                </c:pt>
                <c:pt idx="32">
                  <c:v>99.687324304943886</c:v>
                </c:pt>
                <c:pt idx="33">
                  <c:v>99.785152307180596</c:v>
                </c:pt>
                <c:pt idx="34">
                  <c:v>99.897127173484279</c:v>
                </c:pt>
                <c:pt idx="35">
                  <c:v>100.03856681451194</c:v>
                </c:pt>
                <c:pt idx="36">
                  <c:v>100.23384125021437</c:v>
                </c:pt>
                <c:pt idx="37">
                  <c:v>100.52024335395615</c:v>
                </c:pt>
                <c:pt idx="38">
                  <c:v>100.95275041296453</c:v>
                </c:pt>
                <c:pt idx="39">
                  <c:v>101.60943852084758</c:v>
                </c:pt>
                <c:pt idx="40">
                  <c:v>102.59699994110463</c:v>
                </c:pt>
                <c:pt idx="41">
                  <c:v>104.05542063620183</c:v>
                </c:pt>
                <c:pt idx="42">
                  <c:v>106.16045414672848</c:v>
                </c:pt>
                <c:pt idx="43">
                  <c:v>109.12217479986116</c:v>
                </c:pt>
                <c:pt idx="44">
                  <c:v>113.17774209537059</c:v>
                </c:pt>
                <c:pt idx="45">
                  <c:v>118.57671031860011</c:v>
                </c:pt>
                <c:pt idx="46">
                  <c:v>125.55789692136777</c:v>
                </c:pt>
                <c:pt idx="47">
                  <c:v>134.3179921120493</c:v>
                </c:pt>
                <c:pt idx="48">
                  <c:v>144.97345539596819</c:v>
                </c:pt>
                <c:pt idx="49">
                  <c:v>157.51772262828482</c:v>
                </c:pt>
                <c:pt idx="50">
                  <c:v>171.77269901756941</c:v>
                </c:pt>
                <c:pt idx="51">
                  <c:v>187.32317743357342</c:v>
                </c:pt>
                <c:pt idx="52">
                  <c:v>203.40701417534635</c:v>
                </c:pt>
                <c:pt idx="53">
                  <c:v>218.73681774628369</c:v>
                </c:pt>
                <c:pt idx="54">
                  <c:v>231.30433070202619</c:v>
                </c:pt>
                <c:pt idx="55">
                  <c:v>238.39071376647689</c:v>
                </c:pt>
                <c:pt idx="56">
                  <c:v>237.13536907903509</c:v>
                </c:pt>
                <c:pt idx="57">
                  <c:v>225.79270486712099</c:v>
                </c:pt>
                <c:pt idx="58">
                  <c:v>205.12870630839942</c:v>
                </c:pt>
                <c:pt idx="59">
                  <c:v>178.84314685766168</c:v>
                </c:pt>
                <c:pt idx="60">
                  <c:v>152.31263057707935</c:v>
                </c:pt>
                <c:pt idx="61">
                  <c:v>130.28554014794798</c:v>
                </c:pt>
                <c:pt idx="62">
                  <c:v>115.10961401011662</c:v>
                </c:pt>
                <c:pt idx="63">
                  <c:v>106.56259465146344</c:v>
                </c:pt>
                <c:pt idx="64">
                  <c:v>102.97550472780868</c:v>
                </c:pt>
                <c:pt idx="65">
                  <c:v>102.54517892992618</c:v>
                </c:pt>
                <c:pt idx="66">
                  <c:v>104.0529229234309</c:v>
                </c:pt>
                <c:pt idx="67">
                  <c:v>106.94159960031446</c:v>
                </c:pt>
                <c:pt idx="68">
                  <c:v>111.08963472711341</c:v>
                </c:pt>
                <c:pt idx="69">
                  <c:v>116.56824956948779</c:v>
                </c:pt>
                <c:pt idx="70">
                  <c:v>123.48076630738511</c:v>
                </c:pt>
                <c:pt idx="71">
                  <c:v>131.87153920812818</c:v>
                </c:pt>
                <c:pt idx="72">
                  <c:v>141.67131335876348</c:v>
                </c:pt>
                <c:pt idx="73">
                  <c:v>152.65710356413365</c:v>
                </c:pt>
                <c:pt idx="74">
                  <c:v>164.40393347722897</c:v>
                </c:pt>
                <c:pt idx="75">
                  <c:v>176.17550892754235</c:v>
                </c:pt>
                <c:pt idx="76">
                  <c:v>186.67672630452074</c:v>
                </c:pt>
                <c:pt idx="77">
                  <c:v>193.72505830979057</c:v>
                </c:pt>
                <c:pt idx="78">
                  <c:v>194.32250484126732</c:v>
                </c:pt>
                <c:pt idx="79">
                  <c:v>185.88292143851677</c:v>
                </c:pt>
                <c:pt idx="80">
                  <c:v>168.4590711824784</c:v>
                </c:pt>
                <c:pt idx="81">
                  <c:v>145.9883106556386</c:v>
                </c:pt>
                <c:pt idx="82">
                  <c:v>124.56398632077473</c:v>
                </c:pt>
                <c:pt idx="83">
                  <c:v>108.80109344825202</c:v>
                </c:pt>
                <c:pt idx="84">
                  <c:v>99.696360423824629</c:v>
                </c:pt>
                <c:pt idx="85">
                  <c:v>95.507875601061144</c:v>
                </c:pt>
                <c:pt idx="86">
                  <c:v>93.921679527060519</c:v>
                </c:pt>
                <c:pt idx="87">
                  <c:v>93.368469791207076</c:v>
                </c:pt>
                <c:pt idx="88">
                  <c:v>93.129492441294474</c:v>
                </c:pt>
                <c:pt idx="89">
                  <c:v>92.965005175326823</c:v>
                </c:pt>
                <c:pt idx="90">
                  <c:v>92.814850431936719</c:v>
                </c:pt>
                <c:pt idx="91">
                  <c:v>92.667463697310509</c:v>
                </c:pt>
                <c:pt idx="92">
                  <c:v>92.521122361869573</c:v>
                </c:pt>
                <c:pt idx="93">
                  <c:v>92.375666215149707</c:v>
                </c:pt>
                <c:pt idx="94">
                  <c:v>92.231241094949198</c:v>
                </c:pt>
                <c:pt idx="95">
                  <c:v>92.088311044027009</c:v>
                </c:pt>
                <c:pt idx="96">
                  <c:v>91.948018788421024</c:v>
                </c:pt>
                <c:pt idx="97">
                  <c:v>91.812938520949885</c:v>
                </c:pt>
                <c:pt idx="98">
                  <c:v>91.688480191778098</c:v>
                </c:pt>
                <c:pt idx="99">
                  <c:v>91.585301042072686</c:v>
                </c:pt>
                <c:pt idx="100">
                  <c:v>91.523081652832474</c:v>
                </c:pt>
                <c:pt idx="101">
                  <c:v>91.535819402817225</c:v>
                </c:pt>
                <c:pt idx="102">
                  <c:v>91.678238543220459</c:v>
                </c:pt>
                <c:pt idx="103">
                  <c:v>92.031920655487951</c:v>
                </c:pt>
                <c:pt idx="104">
                  <c:v>92.708392495348363</c:v>
                </c:pt>
                <c:pt idx="105">
                  <c:v>93.844971066140587</c:v>
                </c:pt>
                <c:pt idx="106">
                  <c:v>95.588088506505713</c:v>
                </c:pt>
                <c:pt idx="107">
                  <c:v>98.058452386800639</c:v>
                </c:pt>
                <c:pt idx="108">
                  <c:v>101.29338064970995</c:v>
                </c:pt>
                <c:pt idx="109">
                  <c:v>105.16686851680436</c:v>
                </c:pt>
                <c:pt idx="110">
                  <c:v>109.30436931245396</c:v>
                </c:pt>
                <c:pt idx="111">
                  <c:v>113.04166624200109</c:v>
                </c:pt>
                <c:pt idx="112">
                  <c:v>115.5077559653255</c:v>
                </c:pt>
                <c:pt idx="113">
                  <c:v>115.88781036835667</c:v>
                </c:pt>
                <c:pt idx="114">
                  <c:v>113.80217840180998</c:v>
                </c:pt>
                <c:pt idx="115">
                  <c:v>109.58329746932338</c:v>
                </c:pt>
                <c:pt idx="116">
                  <c:v>104.21494451277331</c:v>
                </c:pt>
                <c:pt idx="117">
                  <c:v>98.9120692446851</c:v>
                </c:pt>
                <c:pt idx="118">
                  <c:v>94.603396192835802</c:v>
                </c:pt>
                <c:pt idx="119">
                  <c:v>91.647856836445982</c:v>
                </c:pt>
                <c:pt idx="120">
                  <c:v>89.901209167003259</c:v>
                </c:pt>
                <c:pt idx="121">
                  <c:v>88.983835841050123</c:v>
                </c:pt>
                <c:pt idx="122">
                  <c:v>88.525962152391898</c:v>
                </c:pt>
                <c:pt idx="123">
                  <c:v>88.278591153610932</c:v>
                </c:pt>
                <c:pt idx="124">
                  <c:v>88.112084413487423</c:v>
                </c:pt>
                <c:pt idx="125">
                  <c:v>87.972027952423858</c:v>
                </c:pt>
                <c:pt idx="126">
                  <c:v>87.839659268109727</c:v>
                </c:pt>
                <c:pt idx="127">
                  <c:v>87.709719876704369</c:v>
                </c:pt>
                <c:pt idx="128">
                  <c:v>87.581418953817376</c:v>
                </c:pt>
                <c:pt idx="129">
                  <c:v>87.456136509045876</c:v>
                </c:pt>
                <c:pt idx="130">
                  <c:v>87.338662034698672</c:v>
                </c:pt>
                <c:pt idx="131">
                  <c:v>87.241833504931023</c:v>
                </c:pt>
                <c:pt idx="132">
                  <c:v>87.196196676700779</c:v>
                </c:pt>
                <c:pt idx="133">
                  <c:v>87.266183166522282</c:v>
                </c:pt>
                <c:pt idx="134">
                  <c:v>87.570704341846465</c:v>
                </c:pt>
                <c:pt idx="135">
                  <c:v>88.296991724254866</c:v>
                </c:pt>
                <c:pt idx="136">
                  <c:v>89.682759149281907</c:v>
                </c:pt>
                <c:pt idx="137">
                  <c:v>91.932449813029152</c:v>
                </c:pt>
                <c:pt idx="138">
                  <c:v>95.050565536306635</c:v>
                </c:pt>
                <c:pt idx="139">
                  <c:v>98.64380683321906</c:v>
                </c:pt>
                <c:pt idx="140">
                  <c:v>101.84758474668058</c:v>
                </c:pt>
                <c:pt idx="141">
                  <c:v>103.5622091191097</c:v>
                </c:pt>
                <c:pt idx="142">
                  <c:v>103.0002713383045</c:v>
                </c:pt>
                <c:pt idx="143">
                  <c:v>100.21122925024748</c:v>
                </c:pt>
                <c:pt idx="144">
                  <c:v>96.125552412833486</c:v>
                </c:pt>
                <c:pt idx="145">
                  <c:v>92.018457920958468</c:v>
                </c:pt>
                <c:pt idx="146">
                  <c:v>88.82094101720925</c:v>
                </c:pt>
                <c:pt idx="147">
                  <c:v>86.801867625808143</c:v>
                </c:pt>
                <c:pt idx="148">
                  <c:v>85.729391507392791</c:v>
                </c:pt>
                <c:pt idx="149">
                  <c:v>85.219056508550011</c:v>
                </c:pt>
                <c:pt idx="150">
                  <c:v>84.969486332641893</c:v>
                </c:pt>
                <c:pt idx="151">
                  <c:v>84.816769340760459</c:v>
                </c:pt>
                <c:pt idx="152">
                  <c:v>84.693256970528807</c:v>
                </c:pt>
                <c:pt idx="153">
                  <c:v>84.576961669089243</c:v>
                </c:pt>
                <c:pt idx="154">
                  <c:v>84.462128121139969</c:v>
                </c:pt>
                <c:pt idx="155">
                  <c:v>84.347506380637498</c:v>
                </c:pt>
                <c:pt idx="156">
                  <c:v>84.232845625138367</c:v>
                </c:pt>
                <c:pt idx="157">
                  <c:v>84.118076910823007</c:v>
                </c:pt>
                <c:pt idx="158">
                  <c:v>84.003161669123713</c:v>
                </c:pt>
                <c:pt idx="159">
                  <c:v>83.888069075511012</c:v>
                </c:pt>
                <c:pt idx="160">
                  <c:v>83.772773226025251</c:v>
                </c:pt>
                <c:pt idx="161">
                  <c:v>83.657252705702589</c:v>
                </c:pt>
                <c:pt idx="162">
                  <c:v>83.541490339353828</c:v>
                </c:pt>
                <c:pt idx="163">
                  <c:v>83.42547291139077</c:v>
                </c:pt>
                <c:pt idx="164">
                  <c:v>83.309190850673644</c:v>
                </c:pt>
                <c:pt idx="165">
                  <c:v>83.192637892844445</c:v>
                </c:pt>
                <c:pt idx="166">
                  <c:v>83.075810732129852</c:v>
                </c:pt>
                <c:pt idx="167">
                  <c:v>82.958708672791886</c:v>
                </c:pt>
                <c:pt idx="168">
                  <c:v>82.841333288508054</c:v>
                </c:pt>
                <c:pt idx="169">
                  <c:v>82.723688096137977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96.700004691061665</c:v>
                </c:pt>
                <c:pt idx="9">
                  <c:v>96.837861828171171</c:v>
                </c:pt>
                <c:pt idx="10">
                  <c:v>96.976018614414684</c:v>
                </c:pt>
                <c:pt idx="11">
                  <c:v>97.114390344926775</c:v>
                </c:pt>
                <c:pt idx="12">
                  <c:v>97.2528749727758</c:v>
                </c:pt>
                <c:pt idx="13">
                  <c:v>97.391351099220572</c:v>
                </c:pt>
                <c:pt idx="14">
                  <c:v>97.529675868650514</c:v>
                </c:pt>
                <c:pt idx="15">
                  <c:v>97.66768279332905</c:v>
                </c:pt>
                <c:pt idx="16">
                  <c:v>97.805179541787993</c:v>
                </c:pt>
                <c:pt idx="17">
                  <c:v>97.941945734704149</c:v>
                </c:pt>
                <c:pt idx="18">
                  <c:v>98.077730803240854</c:v>
                </c:pt>
                <c:pt idx="19">
                  <c:v>98.212251976961156</c:v>
                </c:pt>
                <c:pt idx="20">
                  <c:v>98.34519248118022</c:v>
                </c:pt>
                <c:pt idx="21">
                  <c:v>98.476200036530386</c:v>
                </c:pt>
                <c:pt idx="22">
                  <c:v>98.604885765869895</c:v>
                </c:pt>
                <c:pt idx="23">
                  <c:v>98.730823624587742</c:v>
                </c:pt>
                <c:pt idx="24">
                  <c:v>98.853550478739024</c:v>
                </c:pt>
                <c:pt idx="25">
                  <c:v>98.972566959993799</c:v>
                </c:pt>
                <c:pt idx="26">
                  <c:v>99.087339225667534</c:v>
                </c:pt>
                <c:pt idx="27">
                  <c:v>99.197301744622365</c:v>
                </c:pt>
                <c:pt idx="28">
                  <c:v>99.301861214154144</c:v>
                </c:pt>
                <c:pt idx="29">
                  <c:v>99.400401687896249</c:v>
                </c:pt>
                <c:pt idx="30">
                  <c:v>99.492290959482759</c:v>
                </c:pt>
                <c:pt idx="31">
                  <c:v>99.576888201064534</c:v>
                </c:pt>
                <c:pt idx="32">
                  <c:v>99.653552800448239</c:v>
                </c:pt>
                <c:pt idx="33">
                  <c:v>99.72165427735915</c:v>
                </c:pt>
                <c:pt idx="34">
                  <c:v>99.780583090963773</c:v>
                </c:pt>
                <c:pt idx="35">
                  <c:v>99.82976208132861</c:v>
                </c:pt>
                <c:pt idx="36">
                  <c:v>99.868658221901697</c:v>
                </c:pt>
                <c:pt idx="37">
                  <c:v>99.896794304012502</c:v>
                </c:pt>
                <c:pt idx="38">
                  <c:v>99.913760133594721</c:v>
                </c:pt>
                <c:pt idx="39">
                  <c:v>99.919222800193538</c:v>
                </c:pt>
                <c:pt idx="40">
                  <c:v>99.912935583049688</c:v>
                </c:pt>
                <c:pt idx="41">
                  <c:v>99.894745091094961</c:v>
                </c:pt>
                <c:pt idx="42">
                  <c:v>99.864596293187958</c:v>
                </c:pt>
                <c:pt idx="43">
                  <c:v>99.822535179419802</c:v>
                </c:pt>
                <c:pt idx="44">
                  <c:v>99.768708898836763</c:v>
                </c:pt>
                <c:pt idx="45">
                  <c:v>99.70336333629821</c:v>
                </c:pt>
                <c:pt idx="46">
                  <c:v>99.626838212770068</c:v>
                </c:pt>
                <c:pt idx="47">
                  <c:v>99.539559909937367</c:v>
                </c:pt>
                <c:pt idx="48">
                  <c:v>99.442032322850451</c:v>
                </c:pt>
                <c:pt idx="49">
                  <c:v>99.334826126036589</c:v>
                </c:pt>
                <c:pt idx="50">
                  <c:v>99.218566893927829</c:v>
                </c:pt>
                <c:pt idx="51">
                  <c:v>99.093922542990143</c:v>
                </c:pt>
                <c:pt idx="52">
                  <c:v>98.961590560732986</c:v>
                </c:pt>
                <c:pt idx="53">
                  <c:v>98.822285458434266</c:v>
                </c:pt>
                <c:pt idx="54">
                  <c:v>98.676726834509978</c:v>
                </c:pt>
                <c:pt idx="55">
                  <c:v>98.525628369823053</c:v>
                </c:pt>
                <c:pt idx="56">
                  <c:v>98.369688001237222</c:v>
                </c:pt>
                <c:pt idx="57">
                  <c:v>98.209579441581781</c:v>
                </c:pt>
                <c:pt idx="58">
                  <c:v>98.045945138393648</c:v>
                </c:pt>
                <c:pt idx="59">
                  <c:v>97.879390694725259</c:v>
                </c:pt>
                <c:pt idx="60">
                  <c:v>97.710480716055898</c:v>
                </c:pt>
                <c:pt idx="61">
                  <c:v>97.539735999705769</c:v>
                </c:pt>
                <c:pt idx="62">
                  <c:v>97.367631947739937</c:v>
                </c:pt>
                <c:pt idx="63">
                  <c:v>97.194598060787683</c:v>
                </c:pt>
                <c:pt idx="64">
                  <c:v>97.021018357404131</c:v>
                </c:pt>
                <c:pt idx="65">
                  <c:v>96.84723255999991</c:v>
                </c:pt>
                <c:pt idx="66">
                  <c:v>96.673537892175048</c:v>
                </c:pt>
                <c:pt idx="67">
                  <c:v>96.500191341681258</c:v>
                </c:pt>
                <c:pt idx="68">
                  <c:v>96.327412256476876</c:v>
                </c:pt>
                <c:pt idx="69">
                  <c:v>96.15538515690514</c:v>
                </c:pt>
                <c:pt idx="70">
                  <c:v>95.984262663641161</c:v>
                </c:pt>
                <c:pt idx="71">
                  <c:v>95.814168457709911</c:v>
                </c:pt>
                <c:pt idx="72">
                  <c:v>95.64520020482621</c:v>
                </c:pt>
                <c:pt idx="73">
                  <c:v>95.477432391033901</c:v>
                </c:pt>
                <c:pt idx="74">
                  <c:v>95.310919029809583</c:v>
                </c:pt>
                <c:pt idx="75">
                  <c:v>95.145696212290375</c:v>
                </c:pt>
                <c:pt idx="76">
                  <c:v>94.981784482054351</c:v>
                </c:pt>
                <c:pt idx="77">
                  <c:v>94.819191023984871</c:v>
                </c:pt>
                <c:pt idx="78">
                  <c:v>94.657911663302428</c:v>
                </c:pt>
                <c:pt idx="79">
                  <c:v>94.497932676005703</c:v>
                </c:pt>
                <c:pt idx="80">
                  <c:v>94.339232415898636</c:v>
                </c:pt>
                <c:pt idx="81">
                  <c:v>94.181782766266792</c:v>
                </c:pt>
                <c:pt idx="82">
                  <c:v>94.025550426276865</c:v>
                </c:pt>
                <c:pt idx="83">
                  <c:v>93.870498043462675</c:v>
                </c:pt>
                <c:pt idx="84">
                  <c:v>93.716585204373359</c:v>
                </c:pt>
                <c:pt idx="85">
                  <c:v>93.563769295718558</c:v>
                </c:pt>
                <c:pt idx="86">
                  <c:v>93.412006248258066</c:v>
                </c:pt>
                <c:pt idx="87">
                  <c:v>93.261251175339794</c:v>
                </c:pt>
                <c:pt idx="88">
                  <c:v>93.111458917463466</c:v>
                </c:pt>
                <c:pt idx="89">
                  <c:v>92.962584503599402</c:v>
                </c:pt>
                <c:pt idx="90">
                  <c:v>92.81458353926817</c:v>
                </c:pt>
                <c:pt idx="91">
                  <c:v>92.667412530626891</c:v>
                </c:pt>
                <c:pt idx="92">
                  <c:v>92.521029153037134</c:v>
                </c:pt>
                <c:pt idx="93">
                  <c:v>92.375392471832399</c:v>
                </c:pt>
                <c:pt idx="94">
                  <c:v>92.230463122269185</c:v>
                </c:pt>
                <c:pt idx="95">
                  <c:v>92.086203454950862</c:v>
                </c:pt>
                <c:pt idx="96">
                  <c:v>91.94257765235848</c:v>
                </c:pt>
                <c:pt idx="97">
                  <c:v>91.799551821513646</c:v>
                </c:pt>
                <c:pt idx="98">
                  <c:v>91.657094067233047</c:v>
                </c:pt>
                <c:pt idx="99">
                  <c:v>91.515174549914576</c:v>
                </c:pt>
                <c:pt idx="100">
                  <c:v>91.373765531312998</c:v>
                </c:pt>
                <c:pt idx="101">
                  <c:v>91.23284141131991</c:v>
                </c:pt>
                <c:pt idx="102">
                  <c:v>91.092378758348886</c:v>
                </c:pt>
                <c:pt idx="103">
                  <c:v>90.952356335540216</c:v>
                </c:pt>
                <c:pt idx="104">
                  <c:v>90.812755124630158</c:v>
                </c:pt>
                <c:pt idx="105">
                  <c:v>90.673558348975703</c:v>
                </c:pt>
                <c:pt idx="106">
                  <c:v>90.534751496873838</c:v>
                </c:pt>
                <c:pt idx="107">
                  <c:v>90.396322345964833</c:v>
                </c:pt>
                <c:pt idx="108">
                  <c:v>90.258260989147118</c:v>
                </c:pt>
                <c:pt idx="109">
                  <c:v>90.120559862056695</c:v>
                </c:pt>
                <c:pt idx="110">
                  <c:v>89.983213771765264</c:v>
                </c:pt>
                <c:pt idx="111">
                  <c:v>89.846219925925411</c:v>
                </c:pt>
                <c:pt idx="112">
                  <c:v>89.709577961133547</c:v>
                </c:pt>
                <c:pt idx="113">
                  <c:v>89.573289968786767</c:v>
                </c:pt>
                <c:pt idx="114">
                  <c:v>89.43736051618275</c:v>
                </c:pt>
                <c:pt idx="115">
                  <c:v>89.301796660051423</c:v>
                </c:pt>
                <c:pt idx="116">
                  <c:v>89.166607949123275</c:v>
                </c:pt>
                <c:pt idx="117">
                  <c:v>89.031806411747041</c:v>
                </c:pt>
                <c:pt idx="118">
                  <c:v>88.897406523984372</c:v>
                </c:pt>
                <c:pt idx="119">
                  <c:v>88.763425153066535</c:v>
                </c:pt>
                <c:pt idx="120">
                  <c:v>88.629881470627481</c:v>
                </c:pt>
                <c:pt idx="121">
                  <c:v>88.496796829782056</c:v>
                </c:pt>
                <c:pt idx="122">
                  <c:v>88.364194599948064</c:v>
                </c:pt>
                <c:pt idx="123">
                  <c:v>88.232099953383965</c:v>
                </c:pt>
                <c:pt idx="124">
                  <c:v>88.100539597796882</c:v>
                </c:pt>
                <c:pt idx="125">
                  <c:v>87.969541450140383</c:v>
                </c:pt>
                <c:pt idx="126">
                  <c:v>87.839134247935277</c:v>
                </c:pt>
                <c:pt idx="127">
                  <c:v>87.709347096162546</c:v>
                </c:pt>
                <c:pt idx="128">
                  <c:v>87.580208950030098</c:v>
                </c:pt>
                <c:pt idx="129">
                  <c:v>87.45174803670244</c:v>
                </c:pt>
                <c:pt idx="130">
                  <c:v>87.323991222361542</c:v>
                </c:pt>
                <c:pt idx="131">
                  <c:v>87.196963334641026</c:v>
                </c:pt>
                <c:pt idx="132">
                  <c:v>87.070686454381686</c:v>
                </c:pt>
                <c:pt idx="133">
                  <c:v>86.945179194576141</c:v>
                </c:pt>
                <c:pt idx="134">
                  <c:v>86.820455988018153</c:v>
                </c:pt>
                <c:pt idx="135">
                  <c:v>86.696526408227626</c:v>
                </c:pt>
                <c:pt idx="136">
                  <c:v>86.573394550337241</c:v>
                </c:pt>
                <c:pt idx="137">
                  <c:v>86.451058499472026</c:v>
                </c:pt>
                <c:pt idx="138">
                  <c:v>86.329509913448618</c:v>
                </c:pt>
                <c:pt idx="139">
                  <c:v>86.208733744184883</c:v>
                </c:pt>
                <c:pt idx="140">
                  <c:v>86.088708117990137</c:v>
                </c:pt>
                <c:pt idx="141">
                  <c:v>85.9694043890144</c:v>
                </c:pt>
                <c:pt idx="142">
                  <c:v>85.850787372851698</c:v>
                </c:pt>
                <c:pt idx="143">
                  <c:v>85.732815759062163</c:v>
                </c:pt>
                <c:pt idx="144">
                  <c:v>85.615442692769875</c:v>
                </c:pt>
                <c:pt idx="145">
                  <c:v>85.498616507153656</c:v>
                </c:pt>
                <c:pt idx="146">
                  <c:v>85.38228158122368</c:v>
                </c:pt>
                <c:pt idx="147">
                  <c:v>85.266379291354298</c:v>
                </c:pt>
                <c:pt idx="148">
                  <c:v>85.150849021068268</c:v>
                </c:pt>
                <c:pt idx="149">
                  <c:v>85.035629191810756</c:v>
                </c:pt>
                <c:pt idx="150">
                  <c:v>84.920658277969636</c:v>
                </c:pt>
                <c:pt idx="151">
                  <c:v>84.805875772043379</c:v>
                </c:pt>
                <c:pt idx="152">
                  <c:v>84.691223070305284</c:v>
                </c:pt>
                <c:pt idx="153">
                  <c:v>84.576644255101186</c:v>
                </c:pt>
                <c:pt idx="154">
                  <c:v>84.46208675651809</c:v>
                </c:pt>
                <c:pt idx="155">
                  <c:v>84.347501883033175</c:v>
                </c:pt>
                <c:pt idx="156">
                  <c:v>84.232845217397909</c:v>
                </c:pt>
                <c:pt idx="157">
                  <c:v>84.118076880020567</c:v>
                </c:pt>
                <c:pt idx="158">
                  <c:v>84.003161667185637</c:v>
                </c:pt>
                <c:pt idx="159">
                  <c:v>83.88806907540949</c:v>
                </c:pt>
                <c:pt idx="160">
                  <c:v>83.772773226020831</c:v>
                </c:pt>
                <c:pt idx="161">
                  <c:v>83.657252705702433</c:v>
                </c:pt>
                <c:pt idx="162">
                  <c:v>83.541490339353828</c:v>
                </c:pt>
                <c:pt idx="163">
                  <c:v>83.42547291139077</c:v>
                </c:pt>
                <c:pt idx="164">
                  <c:v>83.309190850673644</c:v>
                </c:pt>
                <c:pt idx="165">
                  <c:v>83.192637892844445</c:v>
                </c:pt>
                <c:pt idx="166">
                  <c:v>83.075810732129852</c:v>
                </c:pt>
                <c:pt idx="167">
                  <c:v>82.958708672791886</c:v>
                </c:pt>
                <c:pt idx="168">
                  <c:v>82.841333288508054</c:v>
                </c:pt>
                <c:pt idx="169">
                  <c:v>82.723688096137977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2.0006239136345836E-2</c:v>
                </c:pt>
                <c:pt idx="2">
                  <c:v>2.3638605100005074E-2</c:v>
                </c:pt>
                <c:pt idx="3">
                  <c:v>3.3095118864831401E-2</c:v>
                </c:pt>
                <c:pt idx="4">
                  <c:v>4.0848713743442198E-2</c:v>
                </c:pt>
                <c:pt idx="5">
                  <c:v>4.990343817180274E-2</c:v>
                </c:pt>
                <c:pt idx="6">
                  <c:v>5.7508903187114685E-2</c:v>
                </c:pt>
                <c:pt idx="7">
                  <c:v>6.4299283025583354E-2</c:v>
                </c:pt>
                <c:pt idx="8">
                  <c:v>7.2656470679316673E-2</c:v>
                </c:pt>
                <c:pt idx="9">
                  <c:v>7.2286429916944617E-2</c:v>
                </c:pt>
                <c:pt idx="10">
                  <c:v>7.8063864800509308E-2</c:v>
                </c:pt>
                <c:pt idx="11">
                  <c:v>8.7339829471769562E-2</c:v>
                </c:pt>
                <c:pt idx="12">
                  <c:v>9.5571667004782659E-2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1.1064648782135811E-2</c:v>
                </c:pt>
                <c:pt idx="2">
                  <c:v>2.5154241669137711E-2</c:v>
                </c:pt>
                <c:pt idx="3">
                  <c:v>3.1886728987740268E-2</c:v>
                </c:pt>
                <c:pt idx="4">
                  <c:v>3.6133365905441139E-2</c:v>
                </c:pt>
                <c:pt idx="5">
                  <c:v>4.8473655884323202E-2</c:v>
                </c:pt>
                <c:pt idx="6">
                  <c:v>5.1772437921843217E-2</c:v>
                </c:pt>
                <c:pt idx="7">
                  <c:v>6.2512378787341519E-2</c:v>
                </c:pt>
                <c:pt idx="8">
                  <c:v>6.3362068423880938E-2</c:v>
                </c:pt>
                <c:pt idx="9">
                  <c:v>6.8162827490859598E-2</c:v>
                </c:pt>
                <c:pt idx="10">
                  <c:v>6.5341280087403045E-2</c:v>
                </c:pt>
                <c:pt idx="11">
                  <c:v>8.5134976581905761E-2</c:v>
                </c:pt>
                <c:pt idx="12">
                  <c:v>8.8506970540702889E-2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100.717</c:v>
                </c:pt>
                <c:pt idx="1">
                  <c:v>100.43300000000001</c:v>
                </c:pt>
                <c:pt idx="2">
                  <c:v>99.832999999999998</c:v>
                </c:pt>
                <c:pt idx="3">
                  <c:v>99.316999999999993</c:v>
                </c:pt>
                <c:pt idx="4">
                  <c:v>100.06699999999999</c:v>
                </c:pt>
                <c:pt idx="5">
                  <c:v>98.466999999999999</c:v>
                </c:pt>
                <c:pt idx="6">
                  <c:v>98.716999999999999</c:v>
                </c:pt>
                <c:pt idx="7">
                  <c:v>98.05</c:v>
                </c:pt>
                <c:pt idx="8">
                  <c:v>98.483000000000004</c:v>
                </c:pt>
                <c:pt idx="9">
                  <c:v>98.183000000000007</c:v>
                </c:pt>
                <c:pt idx="10">
                  <c:v>99.7</c:v>
                </c:pt>
                <c:pt idx="11">
                  <c:v>100.383</c:v>
                </c:pt>
                <c:pt idx="12">
                  <c:v>101.333</c:v>
                </c:pt>
                <c:pt idx="13">
                  <c:v>100.733</c:v>
                </c:pt>
                <c:pt idx="14">
                  <c:v>101.15</c:v>
                </c:pt>
                <c:pt idx="15">
                  <c:v>99.867000000000004</c:v>
                </c:pt>
                <c:pt idx="16">
                  <c:v>97.216999999999999</c:v>
                </c:pt>
                <c:pt idx="17">
                  <c:v>99.816999999999993</c:v>
                </c:pt>
                <c:pt idx="18">
                  <c:v>98.85</c:v>
                </c:pt>
                <c:pt idx="19">
                  <c:v>98.1</c:v>
                </c:pt>
                <c:pt idx="20">
                  <c:v>98.8</c:v>
                </c:pt>
                <c:pt idx="21">
                  <c:v>98.417000000000002</c:v>
                </c:pt>
                <c:pt idx="22">
                  <c:v>100.617</c:v>
                </c:pt>
                <c:pt idx="23">
                  <c:v>101.75</c:v>
                </c:pt>
                <c:pt idx="24">
                  <c:v>101.05</c:v>
                </c:pt>
                <c:pt idx="25">
                  <c:v>102.767</c:v>
                </c:pt>
                <c:pt idx="26">
                  <c:v>102.25</c:v>
                </c:pt>
                <c:pt idx="27">
                  <c:v>100.93300000000001</c:v>
                </c:pt>
                <c:pt idx="28">
                  <c:v>100.5</c:v>
                </c:pt>
                <c:pt idx="29">
                  <c:v>101</c:v>
                </c:pt>
                <c:pt idx="30">
                  <c:v>100.167</c:v>
                </c:pt>
                <c:pt idx="31">
                  <c:v>104.55</c:v>
                </c:pt>
                <c:pt idx="32">
                  <c:v>101.1</c:v>
                </c:pt>
                <c:pt idx="33">
                  <c:v>100.583</c:v>
                </c:pt>
                <c:pt idx="34">
                  <c:v>102.05</c:v>
                </c:pt>
                <c:pt idx="35">
                  <c:v>103.56699999999999</c:v>
                </c:pt>
                <c:pt idx="36">
                  <c:v>104.55</c:v>
                </c:pt>
                <c:pt idx="37">
                  <c:v>106.2</c:v>
                </c:pt>
                <c:pt idx="38">
                  <c:v>104.8</c:v>
                </c:pt>
                <c:pt idx="39">
                  <c:v>105.56699999999999</c:v>
                </c:pt>
                <c:pt idx="40">
                  <c:v>107.7</c:v>
                </c:pt>
                <c:pt idx="41">
                  <c:v>106.533</c:v>
                </c:pt>
                <c:pt idx="42">
                  <c:v>107.633</c:v>
                </c:pt>
                <c:pt idx="43">
                  <c:v>109.93300000000001</c:v>
                </c:pt>
                <c:pt idx="44">
                  <c:v>111.033</c:v>
                </c:pt>
                <c:pt idx="45">
                  <c:v>113.633</c:v>
                </c:pt>
                <c:pt idx="46">
                  <c:v>116.783</c:v>
                </c:pt>
                <c:pt idx="47">
                  <c:v>123.167</c:v>
                </c:pt>
                <c:pt idx="48">
                  <c:v>133.833</c:v>
                </c:pt>
                <c:pt idx="49">
                  <c:v>149.63300000000001</c:v>
                </c:pt>
                <c:pt idx="50">
                  <c:v>167.95</c:v>
                </c:pt>
                <c:pt idx="51">
                  <c:v>186.68299999999999</c:v>
                </c:pt>
                <c:pt idx="52">
                  <c:v>202.3</c:v>
                </c:pt>
                <c:pt idx="53">
                  <c:v>213.7</c:v>
                </c:pt>
                <c:pt idx="54">
                  <c:v>219.917</c:v>
                </c:pt>
                <c:pt idx="55">
                  <c:v>224.833</c:v>
                </c:pt>
                <c:pt idx="56">
                  <c:v>223.2</c:v>
                </c:pt>
                <c:pt idx="57">
                  <c:v>216.05</c:v>
                </c:pt>
                <c:pt idx="58">
                  <c:v>198.3</c:v>
                </c:pt>
                <c:pt idx="59">
                  <c:v>169.75</c:v>
                </c:pt>
                <c:pt idx="60">
                  <c:v>133.833</c:v>
                </c:pt>
                <c:pt idx="61">
                  <c:v>109.35</c:v>
                </c:pt>
                <c:pt idx="62">
                  <c:v>100.033</c:v>
                </c:pt>
                <c:pt idx="63">
                  <c:v>98.95</c:v>
                </c:pt>
                <c:pt idx="64">
                  <c:v>98.6</c:v>
                </c:pt>
                <c:pt idx="65">
                  <c:v>100.06699999999999</c:v>
                </c:pt>
                <c:pt idx="66">
                  <c:v>99.867000000000004</c:v>
                </c:pt>
                <c:pt idx="67">
                  <c:v>101.2</c:v>
                </c:pt>
                <c:pt idx="68">
                  <c:v>106.15</c:v>
                </c:pt>
                <c:pt idx="69">
                  <c:v>110.833</c:v>
                </c:pt>
                <c:pt idx="70">
                  <c:v>116.7</c:v>
                </c:pt>
                <c:pt idx="71">
                  <c:v>128.11699999999999</c:v>
                </c:pt>
                <c:pt idx="72">
                  <c:v>139.78299999999999</c:v>
                </c:pt>
                <c:pt idx="73">
                  <c:v>153.517</c:v>
                </c:pt>
                <c:pt idx="74">
                  <c:v>165.917</c:v>
                </c:pt>
                <c:pt idx="75">
                  <c:v>175.2</c:v>
                </c:pt>
                <c:pt idx="76">
                  <c:v>182.417</c:v>
                </c:pt>
                <c:pt idx="77">
                  <c:v>186.71700000000001</c:v>
                </c:pt>
                <c:pt idx="78">
                  <c:v>184.68299999999999</c:v>
                </c:pt>
                <c:pt idx="79">
                  <c:v>178</c:v>
                </c:pt>
                <c:pt idx="80">
                  <c:v>158.9</c:v>
                </c:pt>
                <c:pt idx="81">
                  <c:v>133.583</c:v>
                </c:pt>
                <c:pt idx="82">
                  <c:v>108.833</c:v>
                </c:pt>
                <c:pt idx="83">
                  <c:v>95.716999999999999</c:v>
                </c:pt>
                <c:pt idx="84">
                  <c:v>92.25</c:v>
                </c:pt>
                <c:pt idx="85">
                  <c:v>92.933000000000007</c:v>
                </c:pt>
                <c:pt idx="86">
                  <c:v>92.316999999999993</c:v>
                </c:pt>
                <c:pt idx="87">
                  <c:v>92.5</c:v>
                </c:pt>
                <c:pt idx="88">
                  <c:v>93.117000000000004</c:v>
                </c:pt>
                <c:pt idx="89">
                  <c:v>94.9</c:v>
                </c:pt>
                <c:pt idx="90">
                  <c:v>93.516999999999996</c:v>
                </c:pt>
                <c:pt idx="91">
                  <c:v>95</c:v>
                </c:pt>
                <c:pt idx="92">
                  <c:v>92.216999999999999</c:v>
                </c:pt>
                <c:pt idx="93">
                  <c:v>90.433000000000007</c:v>
                </c:pt>
                <c:pt idx="94">
                  <c:v>91.316999999999993</c:v>
                </c:pt>
                <c:pt idx="95">
                  <c:v>92.033000000000001</c:v>
                </c:pt>
                <c:pt idx="96">
                  <c:v>91.766999999999996</c:v>
                </c:pt>
                <c:pt idx="97">
                  <c:v>94.75</c:v>
                </c:pt>
                <c:pt idx="98">
                  <c:v>92.9</c:v>
                </c:pt>
                <c:pt idx="99">
                  <c:v>92.4</c:v>
                </c:pt>
                <c:pt idx="100">
                  <c:v>94.132999999999996</c:v>
                </c:pt>
                <c:pt idx="101">
                  <c:v>93.283000000000001</c:v>
                </c:pt>
                <c:pt idx="102">
                  <c:v>91.15</c:v>
                </c:pt>
                <c:pt idx="103">
                  <c:v>93.483000000000004</c:v>
                </c:pt>
                <c:pt idx="104">
                  <c:v>93.3</c:v>
                </c:pt>
                <c:pt idx="105">
                  <c:v>95.45</c:v>
                </c:pt>
                <c:pt idx="106">
                  <c:v>99.2</c:v>
                </c:pt>
                <c:pt idx="107">
                  <c:v>102.517</c:v>
                </c:pt>
                <c:pt idx="108">
                  <c:v>109.517</c:v>
                </c:pt>
                <c:pt idx="109">
                  <c:v>114.717</c:v>
                </c:pt>
                <c:pt idx="110">
                  <c:v>123.68300000000001</c:v>
                </c:pt>
                <c:pt idx="111">
                  <c:v>129.18299999999999</c:v>
                </c:pt>
                <c:pt idx="112">
                  <c:v>135.28299999999999</c:v>
                </c:pt>
                <c:pt idx="113">
                  <c:v>136.9</c:v>
                </c:pt>
                <c:pt idx="114">
                  <c:v>134.93299999999999</c:v>
                </c:pt>
                <c:pt idx="115">
                  <c:v>132.833</c:v>
                </c:pt>
                <c:pt idx="116">
                  <c:v>125.267</c:v>
                </c:pt>
                <c:pt idx="117">
                  <c:v>118.333</c:v>
                </c:pt>
                <c:pt idx="118">
                  <c:v>107.483</c:v>
                </c:pt>
                <c:pt idx="119">
                  <c:v>101.25</c:v>
                </c:pt>
                <c:pt idx="120">
                  <c:v>90.417000000000002</c:v>
                </c:pt>
                <c:pt idx="121">
                  <c:v>91.85</c:v>
                </c:pt>
                <c:pt idx="122">
                  <c:v>88.5</c:v>
                </c:pt>
                <c:pt idx="123">
                  <c:v>85.466999999999999</c:v>
                </c:pt>
                <c:pt idx="124">
                  <c:v>89.6</c:v>
                </c:pt>
                <c:pt idx="125">
                  <c:v>86.25</c:v>
                </c:pt>
                <c:pt idx="126">
                  <c:v>85.283000000000001</c:v>
                </c:pt>
                <c:pt idx="127">
                  <c:v>84</c:v>
                </c:pt>
                <c:pt idx="128">
                  <c:v>86.683000000000007</c:v>
                </c:pt>
                <c:pt idx="129">
                  <c:v>86.983000000000004</c:v>
                </c:pt>
                <c:pt idx="130">
                  <c:v>86.632999999999996</c:v>
                </c:pt>
                <c:pt idx="131">
                  <c:v>86.066999999999993</c:v>
                </c:pt>
                <c:pt idx="132">
                  <c:v>88.05</c:v>
                </c:pt>
                <c:pt idx="133">
                  <c:v>86.65</c:v>
                </c:pt>
                <c:pt idx="134">
                  <c:v>88.233000000000004</c:v>
                </c:pt>
                <c:pt idx="135">
                  <c:v>91.117000000000004</c:v>
                </c:pt>
                <c:pt idx="136">
                  <c:v>92.216999999999999</c:v>
                </c:pt>
                <c:pt idx="137">
                  <c:v>96.233000000000004</c:v>
                </c:pt>
                <c:pt idx="138">
                  <c:v>102.45</c:v>
                </c:pt>
                <c:pt idx="139">
                  <c:v>103.517</c:v>
                </c:pt>
                <c:pt idx="140">
                  <c:v>109.883</c:v>
                </c:pt>
                <c:pt idx="141">
                  <c:v>111.333</c:v>
                </c:pt>
                <c:pt idx="142">
                  <c:v>116.283</c:v>
                </c:pt>
                <c:pt idx="143">
                  <c:v>115.7</c:v>
                </c:pt>
                <c:pt idx="144">
                  <c:v>111.667</c:v>
                </c:pt>
                <c:pt idx="145">
                  <c:v>107.65</c:v>
                </c:pt>
                <c:pt idx="146">
                  <c:v>103.25</c:v>
                </c:pt>
                <c:pt idx="147">
                  <c:v>96.667000000000002</c:v>
                </c:pt>
                <c:pt idx="148">
                  <c:v>90.55</c:v>
                </c:pt>
                <c:pt idx="149">
                  <c:v>88.117000000000004</c:v>
                </c:pt>
                <c:pt idx="150">
                  <c:v>85.917000000000002</c:v>
                </c:pt>
                <c:pt idx="151">
                  <c:v>84.95</c:v>
                </c:pt>
                <c:pt idx="152">
                  <c:v>82.816999999999993</c:v>
                </c:pt>
                <c:pt idx="153">
                  <c:v>85.617000000000004</c:v>
                </c:pt>
                <c:pt idx="154">
                  <c:v>82.3</c:v>
                </c:pt>
                <c:pt idx="155">
                  <c:v>83.783000000000001</c:v>
                </c:pt>
                <c:pt idx="156">
                  <c:v>82.033000000000001</c:v>
                </c:pt>
                <c:pt idx="157">
                  <c:v>83.533000000000001</c:v>
                </c:pt>
                <c:pt idx="158">
                  <c:v>84.45</c:v>
                </c:pt>
                <c:pt idx="159">
                  <c:v>84.6</c:v>
                </c:pt>
                <c:pt idx="160">
                  <c:v>83.4</c:v>
                </c:pt>
                <c:pt idx="161">
                  <c:v>83.55</c:v>
                </c:pt>
                <c:pt idx="162">
                  <c:v>82.65</c:v>
                </c:pt>
                <c:pt idx="163">
                  <c:v>82.05</c:v>
                </c:pt>
                <c:pt idx="164">
                  <c:v>84.4</c:v>
                </c:pt>
                <c:pt idx="165">
                  <c:v>81.632999999999996</c:v>
                </c:pt>
                <c:pt idx="166">
                  <c:v>81.8</c:v>
                </c:pt>
                <c:pt idx="167">
                  <c:v>81.3</c:v>
                </c:pt>
                <c:pt idx="168">
                  <c:v>82.882999999999996</c:v>
                </c:pt>
                <c:pt idx="169">
                  <c:v>83.882999999999996</c:v>
                </c:pt>
                <c:pt idx="170">
                  <c:v>85.533000000000001</c:v>
                </c:pt>
                <c:pt idx="171">
                  <c:v>82.216999999999999</c:v>
                </c:pt>
                <c:pt idx="172">
                  <c:v>81.917000000000002</c:v>
                </c:pt>
                <c:pt idx="173">
                  <c:v>81.367000000000004</c:v>
                </c:pt>
                <c:pt idx="174">
                  <c:v>82.882999999999996</c:v>
                </c:pt>
                <c:pt idx="175">
                  <c:v>81.617000000000004</c:v>
                </c:pt>
                <c:pt idx="176">
                  <c:v>80.75</c:v>
                </c:pt>
                <c:pt idx="177">
                  <c:v>82</c:v>
                </c:pt>
                <c:pt idx="178">
                  <c:v>81.882999999999996</c:v>
                </c:pt>
                <c:pt idx="179">
                  <c:v>81.8</c:v>
                </c:pt>
                <c:pt idx="180">
                  <c:v>81.400000000000006</c:v>
                </c:pt>
                <c:pt idx="181">
                  <c:v>80.95</c:v>
                </c:pt>
                <c:pt idx="182">
                  <c:v>80.733000000000004</c:v>
                </c:pt>
                <c:pt idx="183">
                  <c:v>83.117000000000004</c:v>
                </c:pt>
                <c:pt idx="184">
                  <c:v>80.400000000000006</c:v>
                </c:pt>
                <c:pt idx="185">
                  <c:v>79.900000000000006</c:v>
                </c:pt>
                <c:pt idx="186">
                  <c:v>82.867000000000004</c:v>
                </c:pt>
                <c:pt idx="187">
                  <c:v>82.183000000000007</c:v>
                </c:pt>
                <c:pt idx="188">
                  <c:v>83.033000000000001</c:v>
                </c:pt>
                <c:pt idx="189">
                  <c:v>83.1</c:v>
                </c:pt>
                <c:pt idx="190">
                  <c:v>81.3</c:v>
                </c:pt>
                <c:pt idx="191">
                  <c:v>82.183000000000007</c:v>
                </c:pt>
                <c:pt idx="192">
                  <c:v>83.882999999999996</c:v>
                </c:pt>
                <c:pt idx="193">
                  <c:v>79.632999999999996</c:v>
                </c:pt>
                <c:pt idx="194">
                  <c:v>81.466999999999999</c:v>
                </c:pt>
                <c:pt idx="195">
                  <c:v>80.150000000000006</c:v>
                </c:pt>
                <c:pt idx="196">
                  <c:v>84.183000000000007</c:v>
                </c:pt>
                <c:pt idx="197">
                  <c:v>78.349999999999994</c:v>
                </c:pt>
                <c:pt idx="198">
                  <c:v>82.45</c:v>
                </c:pt>
                <c:pt idx="199">
                  <c:v>80.783000000000001</c:v>
                </c:pt>
                <c:pt idx="200">
                  <c:v>80.082999999999998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98.697587353546098</c:v>
                </c:pt>
                <c:pt idx="12">
                  <c:v>98.948841086998129</c:v>
                </c:pt>
                <c:pt idx="13">
                  <c:v>99.19958095047744</c:v>
                </c:pt>
                <c:pt idx="14">
                  <c:v>99.449562151105951</c:v>
                </c:pt>
                <c:pt idx="15">
                  <c:v>99.698503516260701</c:v>
                </c:pt>
                <c:pt idx="16">
                  <c:v>99.946084258571105</c:v>
                </c:pt>
                <c:pt idx="17">
                  <c:v>100.19194076250457</c:v>
                </c:pt>
                <c:pt idx="18">
                  <c:v>100.43566347425123</c:v>
                </c:pt>
                <c:pt idx="19">
                  <c:v>100.67679399618427</c:v>
                </c:pt>
                <c:pt idx="20">
                  <c:v>100.91482251085147</c:v>
                </c:pt>
                <c:pt idx="21">
                  <c:v>101.14918569107741</c:v>
                </c:pt>
                <c:pt idx="22">
                  <c:v>101.37926530186108</c:v>
                </c:pt>
                <c:pt idx="23">
                  <c:v>101.60438778836944</c:v>
                </c:pt>
                <c:pt idx="24">
                  <c:v>101.82382532051037</c:v>
                </c:pt>
                <c:pt idx="25">
                  <c:v>102.03679912737141</c:v>
                </c:pt>
                <c:pt idx="26">
                  <c:v>102.24248669763271</c:v>
                </c:pt>
                <c:pt idx="27">
                  <c:v>102.44003590177816</c:v>
                </c:pt>
                <c:pt idx="28">
                  <c:v>102.62859192828844</c:v>
                </c:pt>
                <c:pt idx="29">
                  <c:v>102.80734812408896</c:v>
                </c:pt>
                <c:pt idx="30">
                  <c:v>102.97564089169579</c:v>
                </c:pt>
                <c:pt idx="31">
                  <c:v>103.13312374235521</c:v>
                </c:pt>
                <c:pt idx="32">
                  <c:v>103.28007875751751</c:v>
                </c:pt>
                <c:pt idx="33">
                  <c:v>103.41795701842712</c:v>
                </c:pt>
                <c:pt idx="34">
                  <c:v>103.55028321696564</c:v>
                </c:pt>
                <c:pt idx="35">
                  <c:v>103.68410982835344</c:v>
                </c:pt>
                <c:pt idx="36">
                  <c:v>103.83225201403684</c:v>
                </c:pt>
                <c:pt idx="37">
                  <c:v>104.01655474279843</c:v>
                </c:pt>
                <c:pt idx="38">
                  <c:v>104.27240546425568</c:v>
                </c:pt>
                <c:pt idx="39">
                  <c:v>104.65456616417407</c:v>
                </c:pt>
                <c:pt idx="40">
                  <c:v>105.24411359396484</c:v>
                </c:pt>
                <c:pt idx="41">
                  <c:v>106.15581747696612</c:v>
                </c:pt>
                <c:pt idx="42">
                  <c:v>107.54466581685156</c:v>
                </c:pt>
                <c:pt idx="43">
                  <c:v>109.60954458011565</c:v>
                </c:pt>
                <c:pt idx="44">
                  <c:v>112.59146413440713</c:v>
                </c:pt>
                <c:pt idx="45">
                  <c:v>116.76344883342514</c:v>
                </c:pt>
                <c:pt idx="46">
                  <c:v>122.40956320387723</c:v>
                </c:pt>
                <c:pt idx="47">
                  <c:v>129.79178821753078</c:v>
                </c:pt>
                <c:pt idx="48">
                  <c:v>139.10565659621335</c:v>
                </c:pt>
                <c:pt idx="49">
                  <c:v>150.42835477524125</c:v>
                </c:pt>
                <c:pt idx="50">
                  <c:v>163.66479727937812</c:v>
                </c:pt>
                <c:pt idx="51">
                  <c:v>178.49236764490249</c:v>
                </c:pt>
                <c:pt idx="52">
                  <c:v>194.28011284410812</c:v>
                </c:pt>
                <c:pt idx="53">
                  <c:v>209.90575608410518</c:v>
                </c:pt>
                <c:pt idx="54">
                  <c:v>223.38707974504408</c:v>
                </c:pt>
                <c:pt idx="55">
                  <c:v>231.50645262482891</c:v>
                </c:pt>
                <c:pt idx="56">
                  <c:v>230.20164959726847</c:v>
                </c:pt>
                <c:pt idx="57">
                  <c:v>216.59120890498068</c:v>
                </c:pt>
                <c:pt idx="58">
                  <c:v>191.87918129560546</c:v>
                </c:pt>
                <c:pt idx="59">
                  <c:v>162.20888416243332</c:v>
                </c:pt>
                <c:pt idx="60">
                  <c:v>135.54264023673827</c:v>
                </c:pt>
                <c:pt idx="61">
                  <c:v>116.99090910700244</c:v>
                </c:pt>
                <c:pt idx="62">
                  <c:v>106.91489055779212</c:v>
                </c:pt>
                <c:pt idx="63">
                  <c:v>102.72925323537439</c:v>
                </c:pt>
                <c:pt idx="64">
                  <c:v>101.65138122974565</c:v>
                </c:pt>
                <c:pt idx="65">
                  <c:v>102.03953831774854</c:v>
                </c:pt>
                <c:pt idx="66">
                  <c:v>103.31649756131763</c:v>
                </c:pt>
                <c:pt idx="67">
                  <c:v>105.47232590196003</c:v>
                </c:pt>
                <c:pt idx="68">
                  <c:v>108.71474898479005</c:v>
                </c:pt>
                <c:pt idx="69">
                  <c:v>113.3087715922357</c:v>
                </c:pt>
                <c:pt idx="70">
                  <c:v>119.49883035920469</c:v>
                </c:pt>
                <c:pt idx="71">
                  <c:v>127.44688454890108</c:v>
                </c:pt>
                <c:pt idx="72">
                  <c:v>137.16889422362516</c:v>
                </c:pt>
                <c:pt idx="73">
                  <c:v>148.47161824747306</c:v>
                </c:pt>
                <c:pt idx="74">
                  <c:v>160.88042357269106</c:v>
                </c:pt>
                <c:pt idx="75">
                  <c:v>173.48928381625603</c:v>
                </c:pt>
                <c:pt idx="76">
                  <c:v>184.59468872698568</c:v>
                </c:pt>
                <c:pt idx="77">
                  <c:v>191.1978468778336</c:v>
                </c:pt>
                <c:pt idx="78">
                  <c:v>189.30091021109783</c:v>
                </c:pt>
                <c:pt idx="79">
                  <c:v>176.29579136475368</c:v>
                </c:pt>
                <c:pt idx="80">
                  <c:v>154.35656096568539</c:v>
                </c:pt>
                <c:pt idx="81">
                  <c:v>130.5589290366664</c:v>
                </c:pt>
                <c:pt idx="82">
                  <c:v>112.07766330106406</c:v>
                </c:pt>
                <c:pt idx="83">
                  <c:v>101.46623574178878</c:v>
                </c:pt>
                <c:pt idx="84">
                  <c:v>96.860930579165242</c:v>
                </c:pt>
                <c:pt idx="85">
                  <c:v>95.269234206830063</c:v>
                </c:pt>
                <c:pt idx="86">
                  <c:v>94.739671336794387</c:v>
                </c:pt>
                <c:pt idx="87">
                  <c:v>94.481138482002706</c:v>
                </c:pt>
                <c:pt idx="88">
                  <c:v>94.274380898372101</c:v>
                </c:pt>
                <c:pt idx="89">
                  <c:v>94.076204924094029</c:v>
                </c:pt>
                <c:pt idx="90">
                  <c:v>93.880397005381099</c:v>
                </c:pt>
                <c:pt idx="91">
                  <c:v>93.68625874428497</c:v>
                </c:pt>
                <c:pt idx="92">
                  <c:v>93.493728832022896</c:v>
                </c:pt>
                <c:pt idx="93">
                  <c:v>93.302907223937126</c:v>
                </c:pt>
                <c:pt idx="94">
                  <c:v>93.114166055758261</c:v>
                </c:pt>
                <c:pt idx="95">
                  <c:v>92.92848095593294</c:v>
                </c:pt>
                <c:pt idx="96">
                  <c:v>92.748110638819966</c:v>
                </c:pt>
                <c:pt idx="97">
                  <c:v>92.577894904721674</c:v>
                </c:pt>
                <c:pt idx="98">
                  <c:v>92.427568576439697</c:v>
                </c:pt>
                <c:pt idx="99">
                  <c:v>92.315586586189198</c:v>
                </c:pt>
                <c:pt idx="100">
                  <c:v>92.274927984227872</c:v>
                </c:pt>
                <c:pt idx="101">
                  <c:v>92.361043000658128</c:v>
                </c:pt>
                <c:pt idx="102">
                  <c:v>92.661353891538994</c:v>
                </c:pt>
                <c:pt idx="103">
                  <c:v>93.304400137185354</c:v>
                </c:pt>
                <c:pt idx="104">
                  <c:v>94.464879692388678</c:v>
                </c:pt>
                <c:pt idx="105">
                  <c:v>96.358769115509475</c:v>
                </c:pt>
                <c:pt idx="106">
                  <c:v>99.220931656414479</c:v>
                </c:pt>
                <c:pt idx="107">
                  <c:v>103.25696661652862</c:v>
                </c:pt>
                <c:pt idx="108">
                  <c:v>108.56318903835762</c:v>
                </c:pt>
                <c:pt idx="109">
                  <c:v>115.017175064928</c:v>
                </c:pt>
                <c:pt idx="110">
                  <c:v>122.1614421823238</c:v>
                </c:pt>
                <c:pt idx="111">
                  <c:v>129.1350339850444</c:v>
                </c:pt>
                <c:pt idx="112">
                  <c:v>134.73522341222346</c:v>
                </c:pt>
                <c:pt idx="113">
                  <c:v>137.67544686644973</c:v>
                </c:pt>
                <c:pt idx="114">
                  <c:v>137.01262169263413</c:v>
                </c:pt>
                <c:pt idx="115">
                  <c:v>132.575099494537</c:v>
                </c:pt>
                <c:pt idx="116">
                  <c:v>125.14173962166176</c:v>
                </c:pt>
                <c:pt idx="117">
                  <c:v>116.21425876271753</c:v>
                </c:pt>
                <c:pt idx="118">
                  <c:v>107.46706387689021</c:v>
                </c:pt>
                <c:pt idx="119">
                  <c:v>100.17034478180038</c:v>
                </c:pt>
                <c:pt idx="120">
                  <c:v>94.883150187260057</c:v>
                </c:pt>
                <c:pt idx="121">
                  <c:v>91.509244480689972</c:v>
                </c:pt>
                <c:pt idx="122">
                  <c:v>89.582351888567146</c:v>
                </c:pt>
                <c:pt idx="123">
                  <c:v>88.567741673054968</c:v>
                </c:pt>
                <c:pt idx="124">
                  <c:v>88.043502710014423</c:v>
                </c:pt>
                <c:pt idx="125">
                  <c:v>87.747135199037672</c:v>
                </c:pt>
                <c:pt idx="126">
                  <c:v>87.543854813473928</c:v>
                </c:pt>
                <c:pt idx="127">
                  <c:v>87.376080453380624</c:v>
                </c:pt>
                <c:pt idx="128">
                  <c:v>87.225303432086207</c:v>
                </c:pt>
                <c:pt idx="129">
                  <c:v>87.092649812942227</c:v>
                </c:pt>
                <c:pt idx="130">
                  <c:v>86.993956393509961</c:v>
                </c:pt>
                <c:pt idx="131">
                  <c:v>86.964399557514312</c:v>
                </c:pt>
                <c:pt idx="132">
                  <c:v>87.069416834864185</c:v>
                </c:pt>
                <c:pt idx="133">
                  <c:v>87.418661826659189</c:v>
                </c:pt>
                <c:pt idx="134">
                  <c:v>88.176770131081781</c:v>
                </c:pt>
                <c:pt idx="135">
                  <c:v>89.559534673049853</c:v>
                </c:pt>
                <c:pt idx="136">
                  <c:v>91.799750127633075</c:v>
                </c:pt>
                <c:pt idx="137">
                  <c:v>95.069412496470932</c:v>
                </c:pt>
                <c:pt idx="138">
                  <c:v>99.361237754131935</c:v>
                </c:pt>
                <c:pt idx="139">
                  <c:v>104.36449486797707</c:v>
                </c:pt>
                <c:pt idx="140">
                  <c:v>109.40526380400095</c:v>
                </c:pt>
                <c:pt idx="141">
                  <c:v>113.52939203531849</c:v>
                </c:pt>
                <c:pt idx="142">
                  <c:v>115.75727371786793</c:v>
                </c:pt>
                <c:pt idx="143">
                  <c:v>115.43763908454569</c:v>
                </c:pt>
                <c:pt idx="144">
                  <c:v>112.53362249699855</c:v>
                </c:pt>
                <c:pt idx="145">
                  <c:v>107.67286572187224</c:v>
                </c:pt>
                <c:pt idx="146">
                  <c:v>101.91370268132295</c:v>
                </c:pt>
                <c:pt idx="147">
                  <c:v>96.347728444533203</c:v>
                </c:pt>
                <c:pt idx="148">
                  <c:v>91.748983491317119</c:v>
                </c:pt>
                <c:pt idx="149">
                  <c:v>88.426476127872775</c:v>
                </c:pt>
                <c:pt idx="150">
                  <c:v>86.294248146506263</c:v>
                </c:pt>
                <c:pt idx="151">
                  <c:v>85.056792614074439</c:v>
                </c:pt>
                <c:pt idx="152">
                  <c:v>84.386722385145703</c:v>
                </c:pt>
                <c:pt idx="153">
                  <c:v>84.026657537717227</c:v>
                </c:pt>
                <c:pt idx="154">
                  <c:v>83.814220133495397</c:v>
                </c:pt>
                <c:pt idx="155">
                  <c:v>83.663432216026052</c:v>
                </c:pt>
                <c:pt idx="156">
                  <c:v>83.535228075314421</c:v>
                </c:pt>
                <c:pt idx="157">
                  <c:v>83.414162283408842</c:v>
                </c:pt>
                <c:pt idx="158">
                  <c:v>83.294852613620748</c:v>
                </c:pt>
                <c:pt idx="159">
                  <c:v>83.175609581398888</c:v>
                </c:pt>
                <c:pt idx="160">
                  <c:v>83.055927182214646</c:v>
                </c:pt>
                <c:pt idx="161">
                  <c:v>82.935637794915394</c:v>
                </c:pt>
                <c:pt idx="162">
                  <c:v>82.814665681046918</c:v>
                </c:pt>
                <c:pt idx="163">
                  <c:v>82.69296388604549</c:v>
                </c:pt>
                <c:pt idx="164">
                  <c:v>82.570499559990253</c:v>
                </c:pt>
                <c:pt idx="165">
                  <c:v>82.447250352009419</c:v>
                </c:pt>
                <c:pt idx="166">
                  <c:v>82.323202992461944</c:v>
                </c:pt>
                <c:pt idx="167">
                  <c:v>82.198352245244266</c:v>
                </c:pt>
                <c:pt idx="168">
                  <c:v>82.072699922962002</c:v>
                </c:pt>
                <c:pt idx="169">
                  <c:v>81.946253934645469</c:v>
                </c:pt>
                <c:pt idx="170">
                  <c:v>81.819027376498696</c:v>
                </c:pt>
                <c:pt idx="171">
                  <c:v>81.69103767800091</c:v>
                </c:pt>
                <c:pt idx="172">
                  <c:v>81.562305812295804</c:v>
                </c:pt>
                <c:pt idx="173">
                  <c:v>81.43285557627884</c:v>
                </c:pt>
                <c:pt idx="174">
                  <c:v>81.302712942794216</c:v>
                </c:pt>
                <c:pt idx="175">
                  <c:v>81.171905484936289</c:v>
                </c:pt>
                <c:pt idx="176">
                  <c:v>81.04046187057709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98.697587353543071</c:v>
                </c:pt>
                <c:pt idx="12">
                  <c:v>98.948841086986775</c:v>
                </c:pt>
                <c:pt idx="13">
                  <c:v>99.199580950436044</c:v>
                </c:pt>
                <c:pt idx="14">
                  <c:v>99.449562150959252</c:v>
                </c:pt>
                <c:pt idx="15">
                  <c:v>99.698503515755377</c:v>
                </c:pt>
                <c:pt idx="16">
                  <c:v>99.946084256878891</c:v>
                </c:pt>
                <c:pt idx="17">
                  <c:v>100.19194075699529</c:v>
                </c:pt>
                <c:pt idx="18">
                  <c:v>100.43566345681394</c:v>
                </c:pt>
                <c:pt idx="19">
                  <c:v>100.67679394252944</c:v>
                </c:pt>
                <c:pt idx="20">
                  <c:v>100.91482235034779</c:v>
                </c:pt>
                <c:pt idx="21">
                  <c:v>101.14918522430287</c:v>
                </c:pt>
                <c:pt idx="22">
                  <c:v>101.37926398216048</c:v>
                </c:pt>
                <c:pt idx="23">
                  <c:v>101.60438416101711</c:v>
                </c:pt>
                <c:pt idx="24">
                  <c:v>101.82381562769064</c:v>
                </c:pt>
                <c:pt idx="25">
                  <c:v>102.03677394732084</c:v>
                </c:pt>
                <c:pt idx="26">
                  <c:v>102.24242310466001</c:v>
                </c:pt>
                <c:pt idx="27">
                  <c:v>102.43987976409775</c:v>
                </c:pt>
                <c:pt idx="28">
                  <c:v>102.62821923430097</c:v>
                </c:pt>
                <c:pt idx="29">
                  <c:v>102.80648326945449</c:v>
                </c:pt>
                <c:pt idx="30">
                  <c:v>102.97368978996289</c:v>
                </c:pt>
                <c:pt idx="31">
                  <c:v>103.12884454043822</c:v>
                </c:pt>
                <c:pt idx="32">
                  <c:v>103.27095462232957</c:v>
                </c:pt>
                <c:pt idx="33">
                  <c:v>103.3990437445938</c:v>
                </c:pt>
                <c:pt idx="34">
                  <c:v>103.51216893199829</c:v>
                </c:pt>
                <c:pt idx="35">
                  <c:v>103.60943832240578</c:v>
                </c:pt>
                <c:pt idx="36">
                  <c:v>103.69002957880939</c:v>
                </c:pt>
                <c:pt idx="37">
                  <c:v>103.75320834734747</c:v>
                </c:pt>
                <c:pt idx="38">
                  <c:v>103.79834611810631</c:v>
                </c:pt>
                <c:pt idx="39">
                  <c:v>103.82493680008443</c:v>
                </c:pt>
                <c:pt idx="40">
                  <c:v>103.83261131289763</c:v>
                </c:pt>
                <c:pt idx="41">
                  <c:v>103.82114953099394</c:v>
                </c:pt>
                <c:pt idx="42">
                  <c:v>103.79048899341161</c:v>
                </c:pt>
                <c:pt idx="43">
                  <c:v>103.74072991160364</c:v>
                </c:pt>
                <c:pt idx="44">
                  <c:v>103.67213616356359</c:v>
                </c:pt>
                <c:pt idx="45">
                  <c:v>103.58513214454361</c:v>
                </c:pt>
                <c:pt idx="46">
                  <c:v>103.48029554015802</c:v>
                </c:pt>
                <c:pt idx="47">
                  <c:v>103.35834628198887</c:v>
                </c:pt>
                <c:pt idx="48">
                  <c:v>103.22013212417474</c:v>
                </c:pt>
                <c:pt idx="49">
                  <c:v>103.06661142857907</c:v>
                </c:pt>
                <c:pt idx="50">
                  <c:v>102.89883385562777</c:v>
                </c:pt>
                <c:pt idx="51">
                  <c:v>102.7179197213578</c:v>
                </c:pt>
                <c:pt idx="52">
                  <c:v>102.52503879665817</c:v>
                </c:pt>
                <c:pt idx="53">
                  <c:v>102.32138929448425</c:v>
                </c:pt>
                <c:pt idx="54">
                  <c:v>102.10817772109573</c:v>
                </c:pt>
                <c:pt idx="55">
                  <c:v>101.88660016693801</c:v>
                </c:pt>
                <c:pt idx="56">
                  <c:v>101.65782549201157</c:v>
                </c:pt>
                <c:pt idx="57">
                  <c:v>101.42298073010502</c:v>
                </c:pt>
                <c:pt idx="58">
                  <c:v>101.18313890599201</c:v>
                </c:pt>
                <c:pt idx="59">
                  <c:v>100.93930933792504</c:v>
                </c:pt>
                <c:pt idx="60">
                  <c:v>100.69243039076014</c:v>
                </c:pt>
                <c:pt idx="61">
                  <c:v>100.44336455683705</c:v>
                </c:pt>
                <c:pt idx="62">
                  <c:v>100.19289567421626</c:v>
                </c:pt>
                <c:pt idx="63">
                  <c:v>99.941728045066299</c:v>
                </c:pt>
                <c:pt idx="64">
                  <c:v>99.690487189504026</c:v>
                </c:pt>
                <c:pt idx="65">
                  <c:v>99.439721959603432</c:v>
                </c:pt>
                <c:pt idx="66">
                  <c:v>99.189907741630122</c:v>
                </c:pt>
                <c:pt idx="67">
                  <c:v>98.941450488643667</c:v>
                </c:pt>
                <c:pt idx="68">
                  <c:v>98.694691347343607</c:v>
                </c:pt>
                <c:pt idx="69">
                  <c:v>98.449911669608014</c:v>
                </c:pt>
                <c:pt idx="70">
                  <c:v>98.207338228189826</c:v>
                </c:pt>
                <c:pt idx="71">
                  <c:v>97.967148485564479</c:v>
                </c:pt>
                <c:pt idx="72">
                  <c:v>97.729475793495155</c:v>
                </c:pt>
                <c:pt idx="73">
                  <c:v>97.494414427470062</c:v>
                </c:pt>
                <c:pt idx="74">
                  <c:v>97.262024384108713</c:v>
                </c:pt>
                <c:pt idx="75">
                  <c:v>97.032335890584619</c:v>
                </c:pt>
                <c:pt idx="76">
                  <c:v>96.805353592965474</c:v>
                </c:pt>
                <c:pt idx="77">
                  <c:v>96.581060405195288</c:v>
                </c:pt>
                <c:pt idx="78">
                  <c:v>96.359421012434595</c:v>
                </c:pt>
                <c:pt idx="79">
                  <c:v>96.140385031899513</c:v>
                </c:pt>
                <c:pt idx="80">
                  <c:v>95.923889841508924</c:v>
                </c:pt>
                <c:pt idx="81">
                  <c:v>95.709863091882411</c:v>
                </c:pt>
                <c:pt idx="82">
                  <c:v>95.498224920840215</c:v>
                </c:pt>
                <c:pt idx="83">
                  <c:v>95.288889891836604</c:v>
                </c:pt>
                <c:pt idx="84">
                  <c:v>95.081768678971272</c:v>
                </c:pt>
                <c:pt idx="85">
                  <c:v>94.876769521603904</c:v>
                </c:pt>
                <c:pt idx="86">
                  <c:v>94.67379947134387</c:v>
                </c:pt>
                <c:pt idx="87">
                  <c:v>94.472765453467943</c:v>
                </c:pt>
                <c:pt idx="88">
                  <c:v>94.273575163773273</c:v>
                </c:pt>
                <c:pt idx="89">
                  <c:v>94.076137820610697</c:v>
                </c:pt>
                <c:pt idx="90">
                  <c:v>93.880364790454777</c:v>
                </c:pt>
                <c:pt idx="91">
                  <c:v>93.686170103919906</c:v>
                </c:pt>
                <c:pt idx="92">
                  <c:v>93.493470877676685</c:v>
                </c:pt>
                <c:pt idx="93">
                  <c:v>93.302187656300291</c:v>
                </c:pt>
                <c:pt idx="94">
                  <c:v>93.112244686715286</c:v>
                </c:pt>
                <c:pt idx="95">
                  <c:v>92.923570136608703</c:v>
                </c:pt>
                <c:pt idx="96">
                  <c:v>92.736096266975807</c:v>
                </c:pt>
                <c:pt idx="97">
                  <c:v>92.549759567840539</c:v>
                </c:pt>
                <c:pt idx="98">
                  <c:v>92.364500865160068</c:v>
                </c:pt>
                <c:pt idx="99">
                  <c:v>92.180265405972023</c:v>
                </c:pt>
                <c:pt idx="100">
                  <c:v>91.997002927968268</c:v>
                </c:pt>
                <c:pt idx="101">
                  <c:v>91.81466771887159</c:v>
                </c:pt>
                <c:pt idx="102">
                  <c:v>91.633218670240893</c:v>
                </c:pt>
                <c:pt idx="103">
                  <c:v>91.452619329624156</c:v>
                </c:pt>
                <c:pt idx="104">
                  <c:v>91.272837954301551</c:v>
                </c:pt>
                <c:pt idx="105">
                  <c:v>91.093847569203817</c:v>
                </c:pt>
                <c:pt idx="106">
                  <c:v>90.915626030933453</c:v>
                </c:pt>
                <c:pt idx="107">
                  <c:v>90.738156099146465</c:v>
                </c:pt>
                <c:pt idx="108">
                  <c:v>90.561425515853159</c:v>
                </c:pt>
                <c:pt idx="109">
                  <c:v>90.38542709245263</c:v>
                </c:pt>
                <c:pt idx="110">
                  <c:v>90.210158803510197</c:v>
                </c:pt>
                <c:pt idx="111">
                  <c:v>90.035623885408853</c:v>
                </c:pt>
                <c:pt idx="112">
                  <c:v>89.861830937039187</c:v>
                </c:pt>
                <c:pt idx="113">
                  <c:v>89.688794018629622</c:v>
                </c:pt>
                <c:pt idx="114">
                  <c:v>89.516532743656882</c:v>
                </c:pt>
                <c:pt idx="115">
                  <c:v>89.345072357512549</c:v>
                </c:pt>
                <c:pt idx="116">
                  <c:v>89.174443795251932</c:v>
                </c:pt>
                <c:pt idx="117">
                  <c:v>89.004683709332227</c:v>
                </c:pt>
                <c:pt idx="118">
                  <c:v>88.835834456796519</c:v>
                </c:pt>
                <c:pt idx="119">
                  <c:v>88.667944033931192</c:v>
                </c:pt>
                <c:pt idx="120">
                  <c:v>88.501065945086836</c:v>
                </c:pt>
                <c:pt idx="121">
                  <c:v>88.335258991204711</c:v>
                </c:pt>
                <c:pt idx="122">
                  <c:v>88.170586962747763</c:v>
                </c:pt>
                <c:pt idx="123">
                  <c:v>88.007118221339582</c:v>
                </c:pt>
                <c:pt idx="124">
                  <c:v>87.844925154630573</c:v>
                </c:pt>
                <c:pt idx="125">
                  <c:v>87.684083489913988</c:v>
                </c:pt>
                <c:pt idx="126">
                  <c:v>87.524671453987594</c:v>
                </c:pt>
                <c:pt idx="127">
                  <c:v>87.366768769876757</c:v>
                </c:pt>
                <c:pt idx="128">
                  <c:v>87.210455485440349</c:v>
                </c:pt>
                <c:pt idx="129">
                  <c:v>87.055810634669172</c:v>
                </c:pt>
                <c:pt idx="130">
                  <c:v>86.902910739662602</c:v>
                </c:pt>
                <c:pt idx="131">
                  <c:v>86.751828169735546</c:v>
                </c:pt>
                <c:pt idx="132">
                  <c:v>86.602629383625114</c:v>
                </c:pt>
                <c:pt idx="133">
                  <c:v>86.45537309093865</c:v>
                </c:pt>
                <c:pt idx="134">
                  <c:v>86.310108379252426</c:v>
                </c:pt>
                <c:pt idx="135">
                  <c:v>86.166872862915028</c:v>
                </c:pt>
                <c:pt idx="136">
                  <c:v>86.02569091779489</c:v>
                </c:pt>
                <c:pt idx="137">
                  <c:v>85.886572072032379</c:v>
                </c:pt>
                <c:pt idx="138">
                  <c:v>85.749509625435167</c:v>
                </c:pt>
                <c:pt idx="139">
                  <c:v>85.614479568725159</c:v>
                </c:pt>
                <c:pt idx="140">
                  <c:v>85.481439867881065</c:v>
                </c:pt>
                <c:pt idx="141">
                  <c:v>85.350330168128551</c:v>
                </c:pt>
                <c:pt idx="142">
                  <c:v>85.221071956932846</c:v>
                </c:pt>
                <c:pt idx="143">
                  <c:v>85.093569206326293</c:v>
                </c:pt>
                <c:pt idx="144">
                  <c:v>84.967709493168385</c:v>
                </c:pt>
                <c:pt idx="145">
                  <c:v>84.843365572966675</c:v>
                </c:pt>
                <c:pt idx="146">
                  <c:v>84.72039736038063</c:v>
                </c:pt>
                <c:pt idx="147">
                  <c:v>84.598654249242117</c:v>
                </c:pt>
                <c:pt idx="148">
                  <c:v>84.477977688456491</c:v>
                </c:pt>
                <c:pt idx="149">
                  <c:v>84.358203918779935</c:v>
                </c:pt>
                <c:pt idx="150">
                  <c:v>84.239166770006136</c:v>
                </c:pt>
                <c:pt idx="151">
                  <c:v>84.120700418792197</c:v>
                </c:pt>
                <c:pt idx="152">
                  <c:v>84.00264201389669</c:v>
                </c:pt>
                <c:pt idx="153">
                  <c:v>83.884834087179854</c:v>
                </c:pt>
                <c:pt idx="154">
                  <c:v>83.767126684126765</c:v>
                </c:pt>
                <c:pt idx="155">
                  <c:v>83.649379165477242</c:v>
                </c:pt>
                <c:pt idx="156">
                  <c:v>83.531461650301907</c:v>
                </c:pt>
                <c:pt idx="157">
                  <c:v>83.413256089164818</c:v>
                </c:pt>
                <c:pt idx="158">
                  <c:v>83.294656972699357</c:v>
                </c:pt>
                <c:pt idx="159">
                  <c:v>83.175571695126322</c:v>
                </c:pt>
                <c:pt idx="160">
                  <c:v>83.055920603428888</c:v>
                </c:pt>
                <c:pt idx="161">
                  <c:v>82.935636770852327</c:v>
                </c:pt>
                <c:pt idx="162">
                  <c:v>82.814665538185437</c:v>
                </c:pt>
                <c:pt idx="163">
                  <c:v>82.692963868188258</c:v>
                </c:pt>
                <c:pt idx="164">
                  <c:v>82.570499557990672</c:v>
                </c:pt>
                <c:pt idx="165">
                  <c:v>82.447250351808876</c:v>
                </c:pt>
                <c:pt idx="166">
                  <c:v>82.323202992443939</c:v>
                </c:pt>
                <c:pt idx="167">
                  <c:v>82.198352245242816</c:v>
                </c:pt>
                <c:pt idx="168">
                  <c:v>82.072699922961903</c:v>
                </c:pt>
                <c:pt idx="169">
                  <c:v>81.946253934645469</c:v>
                </c:pt>
                <c:pt idx="170">
                  <c:v>81.819027376498696</c:v>
                </c:pt>
                <c:pt idx="171">
                  <c:v>81.69103767800091</c:v>
                </c:pt>
                <c:pt idx="172">
                  <c:v>81.562305812295804</c:v>
                </c:pt>
                <c:pt idx="173">
                  <c:v>81.43285557627884</c:v>
                </c:pt>
                <c:pt idx="174">
                  <c:v>81.302712942794216</c:v>
                </c:pt>
                <c:pt idx="175">
                  <c:v>81.171905484936289</c:v>
                </c:pt>
                <c:pt idx="176">
                  <c:v>81.04046187057709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100.68300000000001</c:v>
                </c:pt>
                <c:pt idx="1">
                  <c:v>101.31699999999999</c:v>
                </c:pt>
                <c:pt idx="2">
                  <c:v>100.68300000000001</c:v>
                </c:pt>
                <c:pt idx="3">
                  <c:v>100.333</c:v>
                </c:pt>
                <c:pt idx="4">
                  <c:v>101.05</c:v>
                </c:pt>
                <c:pt idx="5">
                  <c:v>101.117</c:v>
                </c:pt>
                <c:pt idx="6">
                  <c:v>100.967</c:v>
                </c:pt>
                <c:pt idx="7">
                  <c:v>101.18300000000001</c:v>
                </c:pt>
                <c:pt idx="8">
                  <c:v>101.75</c:v>
                </c:pt>
                <c:pt idx="9">
                  <c:v>100.18300000000001</c:v>
                </c:pt>
                <c:pt idx="10">
                  <c:v>101.2</c:v>
                </c:pt>
                <c:pt idx="11">
                  <c:v>101.017</c:v>
                </c:pt>
                <c:pt idx="12">
                  <c:v>100.3</c:v>
                </c:pt>
                <c:pt idx="13">
                  <c:v>99.867000000000004</c:v>
                </c:pt>
                <c:pt idx="14">
                  <c:v>101.8</c:v>
                </c:pt>
                <c:pt idx="15">
                  <c:v>100.983</c:v>
                </c:pt>
                <c:pt idx="16">
                  <c:v>100.617</c:v>
                </c:pt>
                <c:pt idx="17">
                  <c:v>100.3</c:v>
                </c:pt>
                <c:pt idx="18">
                  <c:v>100.717</c:v>
                </c:pt>
                <c:pt idx="19">
                  <c:v>99.516999999999996</c:v>
                </c:pt>
                <c:pt idx="20">
                  <c:v>100</c:v>
                </c:pt>
                <c:pt idx="21">
                  <c:v>99.582999999999998</c:v>
                </c:pt>
                <c:pt idx="22">
                  <c:v>97.35</c:v>
                </c:pt>
                <c:pt idx="23">
                  <c:v>102.167</c:v>
                </c:pt>
                <c:pt idx="24">
                  <c:v>100.483</c:v>
                </c:pt>
                <c:pt idx="25">
                  <c:v>104.75</c:v>
                </c:pt>
                <c:pt idx="26">
                  <c:v>103.467</c:v>
                </c:pt>
                <c:pt idx="27">
                  <c:v>100.56699999999999</c:v>
                </c:pt>
                <c:pt idx="28">
                  <c:v>101.3</c:v>
                </c:pt>
                <c:pt idx="29">
                  <c:v>101.383</c:v>
                </c:pt>
                <c:pt idx="30">
                  <c:v>103.93300000000001</c:v>
                </c:pt>
                <c:pt idx="31">
                  <c:v>101.68300000000001</c:v>
                </c:pt>
                <c:pt idx="32">
                  <c:v>102.167</c:v>
                </c:pt>
                <c:pt idx="33">
                  <c:v>102.283</c:v>
                </c:pt>
                <c:pt idx="34">
                  <c:v>102.717</c:v>
                </c:pt>
                <c:pt idx="35">
                  <c:v>102.467</c:v>
                </c:pt>
                <c:pt idx="36">
                  <c:v>104.05</c:v>
                </c:pt>
                <c:pt idx="37">
                  <c:v>102.8</c:v>
                </c:pt>
                <c:pt idx="38">
                  <c:v>102.93300000000001</c:v>
                </c:pt>
                <c:pt idx="39">
                  <c:v>105.85</c:v>
                </c:pt>
                <c:pt idx="40">
                  <c:v>106.4</c:v>
                </c:pt>
                <c:pt idx="41">
                  <c:v>106.6</c:v>
                </c:pt>
                <c:pt idx="42">
                  <c:v>105.483</c:v>
                </c:pt>
                <c:pt idx="43">
                  <c:v>108.383</c:v>
                </c:pt>
                <c:pt idx="44">
                  <c:v>109.217</c:v>
                </c:pt>
                <c:pt idx="45">
                  <c:v>109.05</c:v>
                </c:pt>
                <c:pt idx="46">
                  <c:v>109.767</c:v>
                </c:pt>
                <c:pt idx="47">
                  <c:v>112.25</c:v>
                </c:pt>
                <c:pt idx="48">
                  <c:v>119.233</c:v>
                </c:pt>
                <c:pt idx="49">
                  <c:v>125.783</c:v>
                </c:pt>
                <c:pt idx="50">
                  <c:v>137.06700000000001</c:v>
                </c:pt>
                <c:pt idx="51">
                  <c:v>151.11699999999999</c:v>
                </c:pt>
                <c:pt idx="52">
                  <c:v>166.63300000000001</c:v>
                </c:pt>
                <c:pt idx="53">
                  <c:v>182.28299999999999</c:v>
                </c:pt>
                <c:pt idx="54">
                  <c:v>193.5</c:v>
                </c:pt>
                <c:pt idx="55">
                  <c:v>200.733</c:v>
                </c:pt>
                <c:pt idx="56">
                  <c:v>202.833</c:v>
                </c:pt>
                <c:pt idx="57">
                  <c:v>200.5</c:v>
                </c:pt>
                <c:pt idx="58">
                  <c:v>187.6</c:v>
                </c:pt>
                <c:pt idx="59">
                  <c:v>165.31700000000001</c:v>
                </c:pt>
                <c:pt idx="60">
                  <c:v>138.733</c:v>
                </c:pt>
                <c:pt idx="61">
                  <c:v>115.483</c:v>
                </c:pt>
                <c:pt idx="62">
                  <c:v>103.533</c:v>
                </c:pt>
                <c:pt idx="63">
                  <c:v>99.183000000000007</c:v>
                </c:pt>
                <c:pt idx="64">
                  <c:v>98.85</c:v>
                </c:pt>
                <c:pt idx="65">
                  <c:v>99.617000000000004</c:v>
                </c:pt>
                <c:pt idx="66">
                  <c:v>99.4</c:v>
                </c:pt>
                <c:pt idx="67">
                  <c:v>98.75</c:v>
                </c:pt>
                <c:pt idx="68">
                  <c:v>103.05</c:v>
                </c:pt>
                <c:pt idx="69">
                  <c:v>104.217</c:v>
                </c:pt>
                <c:pt idx="70">
                  <c:v>107.55</c:v>
                </c:pt>
                <c:pt idx="71">
                  <c:v>112.93300000000001</c:v>
                </c:pt>
                <c:pt idx="72">
                  <c:v>118.95</c:v>
                </c:pt>
                <c:pt idx="73">
                  <c:v>131.25</c:v>
                </c:pt>
                <c:pt idx="74">
                  <c:v>142.93299999999999</c:v>
                </c:pt>
                <c:pt idx="75">
                  <c:v>151.75</c:v>
                </c:pt>
                <c:pt idx="76">
                  <c:v>161.35</c:v>
                </c:pt>
                <c:pt idx="77">
                  <c:v>168.53299999999999</c:v>
                </c:pt>
                <c:pt idx="78">
                  <c:v>169.38300000000001</c:v>
                </c:pt>
                <c:pt idx="79">
                  <c:v>162.767</c:v>
                </c:pt>
                <c:pt idx="80">
                  <c:v>151.96700000000001</c:v>
                </c:pt>
                <c:pt idx="81">
                  <c:v>132.1</c:v>
                </c:pt>
                <c:pt idx="82">
                  <c:v>112.117</c:v>
                </c:pt>
                <c:pt idx="83">
                  <c:v>98.033000000000001</c:v>
                </c:pt>
                <c:pt idx="84">
                  <c:v>96.766999999999996</c:v>
                </c:pt>
                <c:pt idx="85">
                  <c:v>97.082999999999998</c:v>
                </c:pt>
                <c:pt idx="86">
                  <c:v>95.183000000000007</c:v>
                </c:pt>
                <c:pt idx="87">
                  <c:v>95.75</c:v>
                </c:pt>
                <c:pt idx="88">
                  <c:v>94.35</c:v>
                </c:pt>
                <c:pt idx="89">
                  <c:v>97.117000000000004</c:v>
                </c:pt>
                <c:pt idx="90">
                  <c:v>96.25</c:v>
                </c:pt>
                <c:pt idx="91">
                  <c:v>95.367000000000004</c:v>
                </c:pt>
                <c:pt idx="92">
                  <c:v>94.55</c:v>
                </c:pt>
                <c:pt idx="93">
                  <c:v>95.466999999999999</c:v>
                </c:pt>
                <c:pt idx="94">
                  <c:v>97.566999999999993</c:v>
                </c:pt>
                <c:pt idx="95">
                  <c:v>98.85</c:v>
                </c:pt>
                <c:pt idx="96">
                  <c:v>97.382999999999996</c:v>
                </c:pt>
                <c:pt idx="97">
                  <c:v>96.566999999999993</c:v>
                </c:pt>
                <c:pt idx="98">
                  <c:v>96.5</c:v>
                </c:pt>
                <c:pt idx="99">
                  <c:v>100.35</c:v>
                </c:pt>
                <c:pt idx="100">
                  <c:v>99.283000000000001</c:v>
                </c:pt>
                <c:pt idx="101">
                  <c:v>100.333</c:v>
                </c:pt>
                <c:pt idx="102">
                  <c:v>101.18300000000001</c:v>
                </c:pt>
                <c:pt idx="103">
                  <c:v>100.283</c:v>
                </c:pt>
                <c:pt idx="104">
                  <c:v>102.7</c:v>
                </c:pt>
                <c:pt idx="105">
                  <c:v>106.217</c:v>
                </c:pt>
                <c:pt idx="106">
                  <c:v>109.667</c:v>
                </c:pt>
                <c:pt idx="107">
                  <c:v>115.617</c:v>
                </c:pt>
                <c:pt idx="108">
                  <c:v>125.717</c:v>
                </c:pt>
                <c:pt idx="109">
                  <c:v>133.05000000000001</c:v>
                </c:pt>
                <c:pt idx="110">
                  <c:v>145.28299999999999</c:v>
                </c:pt>
                <c:pt idx="111">
                  <c:v>153.28299999999999</c:v>
                </c:pt>
                <c:pt idx="112">
                  <c:v>163.917</c:v>
                </c:pt>
                <c:pt idx="113">
                  <c:v>170.15</c:v>
                </c:pt>
                <c:pt idx="114">
                  <c:v>175.11699999999999</c:v>
                </c:pt>
                <c:pt idx="115">
                  <c:v>176.86699999999999</c:v>
                </c:pt>
                <c:pt idx="116">
                  <c:v>175.36699999999999</c:v>
                </c:pt>
                <c:pt idx="117">
                  <c:v>168.46700000000001</c:v>
                </c:pt>
                <c:pt idx="118">
                  <c:v>158.88300000000001</c:v>
                </c:pt>
                <c:pt idx="119">
                  <c:v>145.15</c:v>
                </c:pt>
                <c:pt idx="120">
                  <c:v>130.25</c:v>
                </c:pt>
                <c:pt idx="121">
                  <c:v>113.65</c:v>
                </c:pt>
                <c:pt idx="122">
                  <c:v>102.65</c:v>
                </c:pt>
                <c:pt idx="123">
                  <c:v>97.716999999999999</c:v>
                </c:pt>
                <c:pt idx="124">
                  <c:v>94.382999999999996</c:v>
                </c:pt>
                <c:pt idx="125">
                  <c:v>90.167000000000002</c:v>
                </c:pt>
                <c:pt idx="126">
                  <c:v>93.1</c:v>
                </c:pt>
                <c:pt idx="127">
                  <c:v>91.9</c:v>
                </c:pt>
                <c:pt idx="128">
                  <c:v>94.332999999999998</c:v>
                </c:pt>
                <c:pt idx="129">
                  <c:v>93.2</c:v>
                </c:pt>
                <c:pt idx="130">
                  <c:v>92.082999999999998</c:v>
                </c:pt>
                <c:pt idx="131">
                  <c:v>93.283000000000001</c:v>
                </c:pt>
                <c:pt idx="132">
                  <c:v>93.516999999999996</c:v>
                </c:pt>
                <c:pt idx="133">
                  <c:v>93.183000000000007</c:v>
                </c:pt>
                <c:pt idx="134">
                  <c:v>94.15</c:v>
                </c:pt>
                <c:pt idx="135">
                  <c:v>97.533000000000001</c:v>
                </c:pt>
                <c:pt idx="136">
                  <c:v>99.4</c:v>
                </c:pt>
                <c:pt idx="137">
                  <c:v>103.767</c:v>
                </c:pt>
                <c:pt idx="138">
                  <c:v>110.85</c:v>
                </c:pt>
                <c:pt idx="139">
                  <c:v>115.533</c:v>
                </c:pt>
                <c:pt idx="140">
                  <c:v>124.5</c:v>
                </c:pt>
                <c:pt idx="141">
                  <c:v>131.167</c:v>
                </c:pt>
                <c:pt idx="142">
                  <c:v>137.31700000000001</c:v>
                </c:pt>
                <c:pt idx="143">
                  <c:v>142.46700000000001</c:v>
                </c:pt>
                <c:pt idx="144">
                  <c:v>144.5</c:v>
                </c:pt>
                <c:pt idx="145">
                  <c:v>144.56700000000001</c:v>
                </c:pt>
                <c:pt idx="146">
                  <c:v>140.28299999999999</c:v>
                </c:pt>
                <c:pt idx="147">
                  <c:v>134.36699999999999</c:v>
                </c:pt>
                <c:pt idx="148">
                  <c:v>125.3</c:v>
                </c:pt>
                <c:pt idx="149">
                  <c:v>116.617</c:v>
                </c:pt>
                <c:pt idx="150">
                  <c:v>104.533</c:v>
                </c:pt>
                <c:pt idx="151">
                  <c:v>99.082999999999998</c:v>
                </c:pt>
                <c:pt idx="152">
                  <c:v>91.466999999999999</c:v>
                </c:pt>
                <c:pt idx="153">
                  <c:v>89.316999999999993</c:v>
                </c:pt>
                <c:pt idx="154">
                  <c:v>89.933000000000007</c:v>
                </c:pt>
                <c:pt idx="155">
                  <c:v>91.917000000000002</c:v>
                </c:pt>
                <c:pt idx="156">
                  <c:v>90.4</c:v>
                </c:pt>
                <c:pt idx="157">
                  <c:v>89.7</c:v>
                </c:pt>
                <c:pt idx="158">
                  <c:v>90.667000000000002</c:v>
                </c:pt>
                <c:pt idx="159">
                  <c:v>87.716999999999999</c:v>
                </c:pt>
                <c:pt idx="160">
                  <c:v>88.1</c:v>
                </c:pt>
                <c:pt idx="161">
                  <c:v>88.783000000000001</c:v>
                </c:pt>
                <c:pt idx="162">
                  <c:v>89.3</c:v>
                </c:pt>
                <c:pt idx="163">
                  <c:v>90.15</c:v>
                </c:pt>
                <c:pt idx="164">
                  <c:v>88.266999999999996</c:v>
                </c:pt>
                <c:pt idx="165">
                  <c:v>89.45</c:v>
                </c:pt>
                <c:pt idx="166">
                  <c:v>86.582999999999998</c:v>
                </c:pt>
                <c:pt idx="167">
                  <c:v>88.95</c:v>
                </c:pt>
                <c:pt idx="168">
                  <c:v>89.05</c:v>
                </c:pt>
                <c:pt idx="169">
                  <c:v>88.85</c:v>
                </c:pt>
                <c:pt idx="170">
                  <c:v>90.2</c:v>
                </c:pt>
                <c:pt idx="171">
                  <c:v>86.8</c:v>
                </c:pt>
                <c:pt idx="172">
                  <c:v>89.367000000000004</c:v>
                </c:pt>
                <c:pt idx="173">
                  <c:v>87.55</c:v>
                </c:pt>
                <c:pt idx="174">
                  <c:v>88.033000000000001</c:v>
                </c:pt>
                <c:pt idx="175">
                  <c:v>88.2</c:v>
                </c:pt>
                <c:pt idx="176">
                  <c:v>87.783000000000001</c:v>
                </c:pt>
                <c:pt idx="177">
                  <c:v>87.417000000000002</c:v>
                </c:pt>
                <c:pt idx="178">
                  <c:v>86.283000000000001</c:v>
                </c:pt>
                <c:pt idx="179">
                  <c:v>85.716999999999999</c:v>
                </c:pt>
                <c:pt idx="180">
                  <c:v>86.3</c:v>
                </c:pt>
                <c:pt idx="181">
                  <c:v>88.45</c:v>
                </c:pt>
                <c:pt idx="182">
                  <c:v>84.983000000000004</c:v>
                </c:pt>
                <c:pt idx="183">
                  <c:v>86.85</c:v>
                </c:pt>
                <c:pt idx="184">
                  <c:v>84.6</c:v>
                </c:pt>
                <c:pt idx="185">
                  <c:v>85.8</c:v>
                </c:pt>
                <c:pt idx="186">
                  <c:v>84.85</c:v>
                </c:pt>
                <c:pt idx="187">
                  <c:v>85.816999999999993</c:v>
                </c:pt>
                <c:pt idx="188">
                  <c:v>86.033000000000001</c:v>
                </c:pt>
                <c:pt idx="189">
                  <c:v>86.167000000000002</c:v>
                </c:pt>
                <c:pt idx="190">
                  <c:v>87.867000000000004</c:v>
                </c:pt>
                <c:pt idx="191">
                  <c:v>84.65</c:v>
                </c:pt>
                <c:pt idx="192">
                  <c:v>85.25</c:v>
                </c:pt>
                <c:pt idx="193">
                  <c:v>84.85</c:v>
                </c:pt>
                <c:pt idx="194">
                  <c:v>85.95</c:v>
                </c:pt>
                <c:pt idx="195">
                  <c:v>84.917000000000002</c:v>
                </c:pt>
                <c:pt idx="196">
                  <c:v>85.3</c:v>
                </c:pt>
                <c:pt idx="197">
                  <c:v>85.8</c:v>
                </c:pt>
                <c:pt idx="198">
                  <c:v>87.35</c:v>
                </c:pt>
                <c:pt idx="199">
                  <c:v>86.733000000000004</c:v>
                </c:pt>
                <c:pt idx="200">
                  <c:v>85.466999999999999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99.296190583717404</c:v>
                </c:pt>
                <c:pt idx="18">
                  <c:v>99.575651298254684</c:v>
                </c:pt>
                <c:pt idx="19">
                  <c:v>99.852370149319967</c:v>
                </c:pt>
                <c:pt idx="20">
                  <c:v>100.12589999553336</c:v>
                </c:pt>
                <c:pt idx="21">
                  <c:v>100.39574831344095</c:v>
                </c:pt>
                <c:pt idx="22">
                  <c:v>100.6613756010062</c:v>
                </c:pt>
                <c:pt idx="23">
                  <c:v>100.92219434291067</c:v>
                </c:pt>
                <c:pt idx="24">
                  <c:v>101.1775686930757</c:v>
                </c:pt>
                <c:pt idx="25">
                  <c:v>101.42681505457452</c:v>
                </c:pt>
                <c:pt idx="26">
                  <c:v>101.66920378068947</c:v>
                </c:pt>
                <c:pt idx="27">
                  <c:v>101.90396231788722</c:v>
                </c:pt>
                <c:pt idx="28">
                  <c:v>102.13028034632349</c:v>
                </c:pt>
                <c:pt idx="29">
                  <c:v>102.3473180379747</c:v>
                </c:pt>
                <c:pt idx="30">
                  <c:v>102.55421985468942</c:v>
                </c:pt>
                <c:pt idx="31">
                  <c:v>102.75013915951433</c:v>
                </c:pt>
                <c:pt idx="32">
                  <c:v>102.93428481238006</c:v>
                </c:pt>
                <c:pt idx="33">
                  <c:v>103.10601240676262</c:v>
                </c:pt>
                <c:pt idx="34">
                  <c:v>103.26500376185894</c:v>
                </c:pt>
                <c:pt idx="35">
                  <c:v>103.41161386032158</c:v>
                </c:pt>
                <c:pt idx="36">
                  <c:v>103.54751995145638</c:v>
                </c:pt>
                <c:pt idx="37">
                  <c:v>103.67688564217708</c:v>
                </c:pt>
                <c:pt idx="38">
                  <c:v>103.80834779976179</c:v>
                </c:pt>
                <c:pt idx="39">
                  <c:v>103.95822371064303</c:v>
                </c:pt>
                <c:pt idx="40">
                  <c:v>104.15537203034204</c:v>
                </c:pt>
                <c:pt idx="41">
                  <c:v>104.44804429443124</c:v>
                </c:pt>
                <c:pt idx="42">
                  <c:v>104.91273057081041</c:v>
                </c:pt>
                <c:pt idx="43">
                  <c:v>105.66433435052529</c:v>
                </c:pt>
                <c:pt idx="44">
                  <c:v>106.86597057460293</c:v>
                </c:pt>
                <c:pt idx="45">
                  <c:v>108.73536883111399</c:v>
                </c:pt>
                <c:pt idx="46">
                  <c:v>111.54359535768953</c:v>
                </c:pt>
                <c:pt idx="47">
                  <c:v>115.60112824311484</c:v>
                </c:pt>
                <c:pt idx="48">
                  <c:v>121.2269179372564</c:v>
                </c:pt>
                <c:pt idx="49">
                  <c:v>128.69852659023476</c:v>
                </c:pt>
                <c:pt idx="50">
                  <c:v>138.18576343774438</c:v>
                </c:pt>
                <c:pt idx="51">
                  <c:v>149.67450224583547</c:v>
                </c:pt>
                <c:pt idx="52">
                  <c:v>162.88359214089306</c:v>
                </c:pt>
                <c:pt idx="53">
                  <c:v>177.14631188804643</c:v>
                </c:pt>
                <c:pt idx="54">
                  <c:v>191.16276245909776</c:v>
                </c:pt>
                <c:pt idx="55">
                  <c:v>202.56082662239325</c:v>
                </c:pt>
                <c:pt idx="56">
                  <c:v>207.65092163878052</c:v>
                </c:pt>
                <c:pt idx="57">
                  <c:v>202.47613594544941</c:v>
                </c:pt>
                <c:pt idx="58">
                  <c:v>185.70983945476829</c:v>
                </c:pt>
                <c:pt idx="59">
                  <c:v>161.20141450790692</c:v>
                </c:pt>
                <c:pt idx="60">
                  <c:v>136.57341062342192</c:v>
                </c:pt>
                <c:pt idx="61">
                  <c:v>118.23951194590431</c:v>
                </c:pt>
                <c:pt idx="62">
                  <c:v>107.87954938982124</c:v>
                </c:pt>
                <c:pt idx="63">
                  <c:v>103.38628233260673</c:v>
                </c:pt>
                <c:pt idx="64">
                  <c:v>101.90400836737001</c:v>
                </c:pt>
                <c:pt idx="65">
                  <c:v>101.62878375507474</c:v>
                </c:pt>
                <c:pt idx="66">
                  <c:v>101.87466681484908</c:v>
                </c:pt>
                <c:pt idx="67">
                  <c:v>102.55647685014684</c:v>
                </c:pt>
                <c:pt idx="68">
                  <c:v>103.83107589270416</c:v>
                </c:pt>
                <c:pt idx="69">
                  <c:v>105.95818857833228</c:v>
                </c:pt>
                <c:pt idx="70">
                  <c:v>109.24866208557503</c:v>
                </c:pt>
                <c:pt idx="71">
                  <c:v>114.01743439719587</c:v>
                </c:pt>
                <c:pt idx="72">
                  <c:v>120.51515050534024</c:v>
                </c:pt>
                <c:pt idx="73">
                  <c:v>128.83868990509785</c:v>
                </c:pt>
                <c:pt idx="74">
                  <c:v>138.82827465176746</c:v>
                </c:pt>
                <c:pt idx="75">
                  <c:v>149.93264969045569</c:v>
                </c:pt>
                <c:pt idx="76">
                  <c:v>160.94099494312084</c:v>
                </c:pt>
                <c:pt idx="77">
                  <c:v>169.49764761953165</c:v>
                </c:pt>
                <c:pt idx="78">
                  <c:v>171.92908747405124</c:v>
                </c:pt>
                <c:pt idx="79">
                  <c:v>164.84115397758504</c:v>
                </c:pt>
                <c:pt idx="80">
                  <c:v>148.6140272683312</c:v>
                </c:pt>
                <c:pt idx="81">
                  <c:v>128.91181819047762</c:v>
                </c:pt>
                <c:pt idx="82">
                  <c:v>112.80407107906279</c:v>
                </c:pt>
                <c:pt idx="83">
                  <c:v>103.45605346880009</c:v>
                </c:pt>
                <c:pt idx="84">
                  <c:v>99.508171526448947</c:v>
                </c:pt>
                <c:pt idx="85">
                  <c:v>98.239376618425709</c:v>
                </c:pt>
                <c:pt idx="86">
                  <c:v>97.869376838482225</c:v>
                </c:pt>
                <c:pt idx="87">
                  <c:v>97.71121325784128</c:v>
                </c:pt>
                <c:pt idx="88">
                  <c:v>97.590247030826887</c:v>
                </c:pt>
                <c:pt idx="89">
                  <c:v>97.476170257545789</c:v>
                </c:pt>
                <c:pt idx="90">
                  <c:v>97.365788711515151</c:v>
                </c:pt>
                <c:pt idx="91">
                  <c:v>97.259889262149514</c:v>
                </c:pt>
                <c:pt idx="92">
                  <c:v>97.160523189228144</c:v>
                </c:pt>
                <c:pt idx="93">
                  <c:v>97.071348683449088</c:v>
                </c:pt>
                <c:pt idx="94">
                  <c:v>96.99856697209394</c:v>
                </c:pt>
                <c:pt idx="95">
                  <c:v>96.952308601386363</c:v>
                </c:pt>
                <c:pt idx="96">
                  <c:v>96.948554809833794</c:v>
                </c:pt>
                <c:pt idx="97">
                  <c:v>97.011658515427129</c:v>
                </c:pt>
                <c:pt idx="98">
                  <c:v>97.177446638379735</c:v>
                </c:pt>
                <c:pt idx="99">
                  <c:v>97.496741250116088</c:v>
                </c:pt>
                <c:pt idx="100">
                  <c:v>98.038927231517391</c:v>
                </c:pt>
                <c:pt idx="101">
                  <c:v>98.894930885383232</c:v>
                </c:pt>
                <c:pt idx="102">
                  <c:v>100.17869433861451</c:v>
                </c:pt>
                <c:pt idx="103">
                  <c:v>102.02600068323822</c:v>
                </c:pt>
                <c:pt idx="104">
                  <c:v>104.58941503420907</c:v>
                </c:pt>
                <c:pt idx="105">
                  <c:v>108.02825083897569</c:v>
                </c:pt>
                <c:pt idx="106">
                  <c:v>112.492895089949</c:v>
                </c:pt>
                <c:pt idx="107">
                  <c:v>118.10342072162027</c:v>
                </c:pt>
                <c:pt idx="108">
                  <c:v>124.92272771502668</c:v>
                </c:pt>
                <c:pt idx="109">
                  <c:v>132.9235609860246</c:v>
                </c:pt>
                <c:pt idx="110">
                  <c:v>141.94578722684574</c:v>
                </c:pt>
                <c:pt idx="111">
                  <c:v>151.63677936663501</c:v>
                </c:pt>
                <c:pt idx="112">
                  <c:v>161.37141124480675</c:v>
                </c:pt>
                <c:pt idx="113">
                  <c:v>170.17278665113275</c:v>
                </c:pt>
                <c:pt idx="114">
                  <c:v>176.70505212794941</c:v>
                </c:pt>
                <c:pt idx="115">
                  <c:v>179.45209199833613</c:v>
                </c:pt>
                <c:pt idx="116">
                  <c:v>177.15444483829344</c:v>
                </c:pt>
                <c:pt idx="117">
                  <c:v>169.40276270807905</c:v>
                </c:pt>
                <c:pt idx="118">
                  <c:v>157.0695189864328</c:v>
                </c:pt>
                <c:pt idx="119">
                  <c:v>142.2234769359888</c:v>
                </c:pt>
                <c:pt idx="120">
                  <c:v>127.44958477072052</c:v>
                </c:pt>
                <c:pt idx="121">
                  <c:v>114.91759948774224</c:v>
                </c:pt>
                <c:pt idx="122">
                  <c:v>105.73143358673983</c:v>
                </c:pt>
                <c:pt idx="123">
                  <c:v>99.866308353479482</c:v>
                </c:pt>
                <c:pt idx="124">
                  <c:v>96.581153427056435</c:v>
                </c:pt>
                <c:pt idx="125">
                  <c:v>94.948585155014911</c:v>
                </c:pt>
                <c:pt idx="126">
                  <c:v>94.211525982905428</c:v>
                </c:pt>
                <c:pt idx="127">
                  <c:v>93.895441804177239</c:v>
                </c:pt>
                <c:pt idx="128">
                  <c:v>93.763621281069248</c:v>
                </c:pt>
                <c:pt idx="129">
                  <c:v>93.728647715893572</c:v>
                </c:pt>
                <c:pt idx="130">
                  <c:v>93.783974101792651</c:v>
                </c:pt>
                <c:pt idx="131">
                  <c:v>93.969100977557332</c:v>
                </c:pt>
                <c:pt idx="132">
                  <c:v>94.358606216953831</c:v>
                </c:pt>
                <c:pt idx="133">
                  <c:v>95.062223916118398</c:v>
                </c:pt>
                <c:pt idx="134">
                  <c:v>96.226644364026711</c:v>
                </c:pt>
                <c:pt idx="135">
                  <c:v>98.032625327540885</c:v>
                </c:pt>
                <c:pt idx="136">
                  <c:v>100.68220849611015</c:v>
                </c:pt>
                <c:pt idx="137">
                  <c:v>104.37119116168044</c:v>
                </c:pt>
                <c:pt idx="138">
                  <c:v>109.24238569366179</c:v>
                </c:pt>
                <c:pt idx="139">
                  <c:v>115.31669600952711</c:v>
                </c:pt>
                <c:pt idx="140">
                  <c:v>122.40440013829189</c:v>
                </c:pt>
                <c:pt idx="141">
                  <c:v>130.01311191214268</c:v>
                </c:pt>
                <c:pt idx="142">
                  <c:v>137.29410860656662</c:v>
                </c:pt>
                <c:pt idx="143">
                  <c:v>143.09408660797649</c:v>
                </c:pt>
                <c:pt idx="144">
                  <c:v>146.17382638564524</c:v>
                </c:pt>
                <c:pt idx="145">
                  <c:v>145.58572637734147</c:v>
                </c:pt>
                <c:pt idx="146">
                  <c:v>141.08019550640276</c:v>
                </c:pt>
                <c:pt idx="147">
                  <c:v>133.32110585011347</c:v>
                </c:pt>
                <c:pt idx="148">
                  <c:v>123.73886005767707</c:v>
                </c:pt>
                <c:pt idx="149">
                  <c:v>114.04808279332558</c:v>
                </c:pt>
                <c:pt idx="150">
                  <c:v>105.67085146572462</c:v>
                </c:pt>
                <c:pt idx="151">
                  <c:v>99.360142165001903</c:v>
                </c:pt>
                <c:pt idx="152">
                  <c:v>95.168354260115635</c:v>
                </c:pt>
                <c:pt idx="153">
                  <c:v>92.685094175302211</c:v>
                </c:pt>
                <c:pt idx="154">
                  <c:v>91.348407840250886</c:v>
                </c:pt>
                <c:pt idx="155">
                  <c:v>90.668245746975913</c:v>
                </c:pt>
                <c:pt idx="156">
                  <c:v>90.313102327190464</c:v>
                </c:pt>
                <c:pt idx="157">
                  <c:v>90.098230025439051</c:v>
                </c:pt>
                <c:pt idx="158">
                  <c:v>89.936511894778135</c:v>
                </c:pt>
                <c:pt idx="159">
                  <c:v>89.792703957531373</c:v>
                </c:pt>
                <c:pt idx="160">
                  <c:v>89.65449202822829</c:v>
                </c:pt>
                <c:pt idx="161">
                  <c:v>89.518166909518598</c:v>
                </c:pt>
                <c:pt idx="162">
                  <c:v>89.382789766587535</c:v>
                </c:pt>
                <c:pt idx="163">
                  <c:v>89.248187827078979</c:v>
                </c:pt>
                <c:pt idx="164">
                  <c:v>89.114365690451649</c:v>
                </c:pt>
                <c:pt idx="165">
                  <c:v>88.981356497967099</c:v>
                </c:pt>
                <c:pt idx="166">
                  <c:v>88.849189781420179</c:v>
                </c:pt>
                <c:pt idx="167">
                  <c:v>88.717886025204535</c:v>
                </c:pt>
                <c:pt idx="168">
                  <c:v>88.587456566712433</c:v>
                </c:pt>
                <c:pt idx="169">
                  <c:v>88.457904442324676</c:v>
                </c:pt>
                <c:pt idx="170">
                  <c:v>88.329225377097089</c:v>
                </c:pt>
                <c:pt idx="171">
                  <c:v>88.201408773660873</c:v>
                </c:pt>
                <c:pt idx="172">
                  <c:v>88.074438663963193</c:v>
                </c:pt>
                <c:pt idx="173">
                  <c:v>87.94829460665396</c:v>
                </c:pt>
                <c:pt idx="174">
                  <c:v>87.822952519211128</c:v>
                </c:pt>
                <c:pt idx="175">
                  <c:v>87.698385438080066</c:v>
                </c:pt>
                <c:pt idx="176">
                  <c:v>87.574564203486432</c:v>
                </c:pt>
                <c:pt idx="177">
                  <c:v>87.451458068322239</c:v>
                </c:pt>
                <c:pt idx="178">
                  <c:v>87.329035232649147</c:v>
                </c:pt>
                <c:pt idx="179">
                  <c:v>87.207263306972493</c:v>
                </c:pt>
                <c:pt idx="180">
                  <c:v>87.086109708580594</c:v>
                </c:pt>
                <c:pt idx="181">
                  <c:v>86.965541995990023</c:v>
                </c:pt>
                <c:pt idx="182">
                  <c:v>86.845528146959026</c:v>
                </c:pt>
                <c:pt idx="183">
                  <c:v>86.72603678569439</c:v>
                </c:pt>
                <c:pt idx="184">
                  <c:v>86.607037364841659</c:v>
                </c:pt>
                <c:pt idx="185">
                  <c:v>86.488500307665106</c:v>
                </c:pt>
                <c:pt idx="186">
                  <c:v>86.370397115537585</c:v>
                </c:pt>
                <c:pt idx="187">
                  <c:v>86.252700445504715</c:v>
                </c:pt>
                <c:pt idx="188">
                  <c:v>86.135384162293576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99.296190583710398</c:v>
                </c:pt>
                <c:pt idx="18">
                  <c:v>99.575651298224869</c:v>
                </c:pt>
                <c:pt idx="19">
                  <c:v>99.852370149197583</c:v>
                </c:pt>
                <c:pt idx="20">
                  <c:v>100.12589999504823</c:v>
                </c:pt>
                <c:pt idx="21">
                  <c:v>100.39574831158419</c:v>
                </c:pt>
                <c:pt idx="22">
                  <c:v>100.66137559414503</c:v>
                </c:pt>
                <c:pt idx="23">
                  <c:v>100.92219431843162</c:v>
                </c:pt>
                <c:pt idx="24">
                  <c:v>101.1775686087533</c:v>
                </c:pt>
                <c:pt idx="25">
                  <c:v>101.42681477413193</c:v>
                </c:pt>
                <c:pt idx="26">
                  <c:v>101.66920288016082</c:v>
                </c:pt>
                <c:pt idx="27">
                  <c:v>101.90395952596275</c:v>
                </c:pt>
                <c:pt idx="28">
                  <c:v>102.13027198909346</c:v>
                </c:pt>
                <c:pt idx="29">
                  <c:v>102.34729388483436</c:v>
                </c:pt>
                <c:pt idx="30">
                  <c:v>102.55415245817861</c:v>
                </c:pt>
                <c:pt idx="31">
                  <c:v>102.7499575854641</c:v>
                </c:pt>
                <c:pt idx="32">
                  <c:v>102.93381250720036</c:v>
                </c:pt>
                <c:pt idx="33">
                  <c:v>103.10482624424822</c:v>
                </c:pt>
                <c:pt idx="34">
                  <c:v>103.26212756742621</c:v>
                </c:pt>
                <c:pt idx="35">
                  <c:v>103.40488029857596</c:v>
                </c:pt>
                <c:pt idx="36">
                  <c:v>103.53229962344786</c:v>
                </c:pt>
                <c:pt idx="37">
                  <c:v>103.64366899937454</c:v>
                </c:pt>
                <c:pt idx="38">
                  <c:v>103.7383571508341</c:v>
                </c:pt>
                <c:pt idx="39">
                  <c:v>103.81583457180973</c:v>
                </c:pt>
                <c:pt idx="40">
                  <c:v>103.87568890365806</c:v>
                </c:pt>
                <c:pt idx="41">
                  <c:v>103.91763853863529</c:v>
                </c:pt>
                <c:pt idx="42">
                  <c:v>103.94154381823584</c:v>
                </c:pt>
                <c:pt idx="43">
                  <c:v>103.94741525536067</c:v>
                </c:pt>
                <c:pt idx="44">
                  <c:v>103.93541830990603</c:v>
                </c:pt>
                <c:pt idx="45">
                  <c:v>103.90587438464033</c:v>
                </c:pt>
                <c:pt idx="46">
                  <c:v>103.85925787437039</c:v>
                </c:pt>
                <c:pt idx="47">
                  <c:v>103.79618928524376</c:v>
                </c:pt>
                <c:pt idx="48">
                  <c:v>103.71742462917514</c:v>
                </c:pt>
                <c:pt idx="49">
                  <c:v>103.62384147653509</c:v>
                </c:pt>
                <c:pt idx="50">
                  <c:v>103.51642220479965</c:v>
                </c:pt>
                <c:pt idx="51">
                  <c:v>103.39623510043506</c:v>
                </c:pt>
                <c:pt idx="52">
                  <c:v>103.26441404790215</c:v>
                </c:pt>
                <c:pt idx="53">
                  <c:v>103.12213756950861</c:v>
                </c:pt>
                <c:pt idx="54">
                  <c:v>102.97060796347367</c:v>
                </c:pt>
                <c:pt idx="55">
                  <c:v>102.81103122956991</c:v>
                </c:pt>
                <c:pt idx="56">
                  <c:v>102.64459837982307</c:v>
                </c:pt>
                <c:pt idx="57">
                  <c:v>102.47246861580972</c:v>
                </c:pt>
                <c:pt idx="58">
                  <c:v>102.29575472474927</c:v>
                </c:pt>
                <c:pt idx="59">
                  <c:v>102.11551091418903</c:v>
                </c:pt>
                <c:pt idx="60">
                  <c:v>101.93272317870701</c:v>
                </c:pt>
                <c:pt idx="61">
                  <c:v>101.74830217887987</c:v>
                </c:pt>
                <c:pt idx="62">
                  <c:v>101.56307851773259</c:v>
                </c:pt>
                <c:pt idx="63">
                  <c:v>101.37780022569574</c:v>
                </c:pt>
                <c:pt idx="64">
                  <c:v>101.19313221241309</c:v>
                </c:pt>
                <c:pt idx="65">
                  <c:v>101.00965741156568</c:v>
                </c:pt>
                <c:pt idx="66">
                  <c:v>100.82787933100161</c:v>
                </c:pt>
                <c:pt idx="67">
                  <c:v>100.64822572191893</c:v>
                </c:pt>
                <c:pt idx="68">
                  <c:v>100.47105309433738</c:v>
                </c:pt>
                <c:pt idx="69">
                  <c:v>100.29665182830604</c:v>
                </c:pt>
                <c:pt idx="70">
                  <c:v>100.12525165816182</c:v>
                </c:pt>
                <c:pt idx="71">
                  <c:v>99.957027338018406</c:v>
                </c:pt>
                <c:pt idx="72">
                  <c:v>99.792104328348785</c:v>
                </c:pt>
                <c:pt idx="73">
                  <c:v>99.630564374352446</c:v>
                </c:pt>
                <c:pt idx="74">
                  <c:v>99.472450875575021</c:v>
                </c:pt>
                <c:pt idx="75">
                  <c:v>99.31777397219588</c:v>
                </c:pt>
                <c:pt idx="76">
                  <c:v>99.166515296097145</c:v>
                </c:pt>
                <c:pt idx="77">
                  <c:v>99.018632354128115</c:v>
                </c:pt>
                <c:pt idx="78">
                  <c:v>98.874062526943192</c:v>
                </c:pt>
                <c:pt idx="79">
                  <c:v>98.732726679626396</c:v>
                </c:pt>
                <c:pt idx="80">
                  <c:v>98.594532390311841</c:v>
                </c:pt>
                <c:pt idx="81">
                  <c:v>98.459376810514058</c:v>
                </c:pt>
                <c:pt idx="82">
                  <c:v>98.327149176250956</c:v>
                </c:pt>
                <c:pt idx="83">
                  <c:v>98.197732992627508</c:v>
                </c:pt>
                <c:pt idx="84">
                  <c:v>98.071007916679193</c:v>
                </c:pt>
                <c:pt idx="85">
                  <c:v>97.94685136424755</c:v>
                </c:pt>
                <c:pt idx="86">
                  <c:v>97.825139866735739</c:v>
                </c:pt>
                <c:pt idx="87">
                  <c:v>97.705750202995901</c:v>
                </c:pt>
                <c:pt idx="88">
                  <c:v>97.588560330514753</c:v>
                </c:pt>
                <c:pt idx="89">
                  <c:v>97.473450138647394</c:v>
                </c:pt>
                <c:pt idx="90">
                  <c:v>97.360302045021825</c:v>
                </c:pt>
                <c:pt idx="91">
                  <c:v>97.24900145449584</c:v>
                </c:pt>
                <c:pt idx="92">
                  <c:v>97.139437098268672</c:v>
                </c:pt>
                <c:pt idx="93">
                  <c:v>97.031501268987995</c:v>
                </c:pt>
                <c:pt idx="94">
                  <c:v>96.925089965988391</c:v>
                </c:pt>
                <c:pt idx="95">
                  <c:v>96.820102963178655</c:v>
                </c:pt>
                <c:pt idx="96">
                  <c:v>96.716443810582277</c:v>
                </c:pt>
                <c:pt idx="97">
                  <c:v>96.614019779137294</c:v>
                </c:pt>
                <c:pt idx="98">
                  <c:v>96.512741757085948</c:v>
                </c:pt>
                <c:pt idx="99">
                  <c:v>96.412524105131993</c:v>
                </c:pt>
                <c:pt idx="100">
                  <c:v>96.313284476514156</c:v>
                </c:pt>
                <c:pt idx="101">
                  <c:v>96.214943607234005</c:v>
                </c:pt>
                <c:pt idx="102">
                  <c:v>96.117425080884161</c:v>
                </c:pt>
                <c:pt idx="103">
                  <c:v>96.020655071842967</c:v>
                </c:pt>
                <c:pt idx="104">
                  <c:v>95.924562070031385</c:v>
                </c:pt>
                <c:pt idx="105">
                  <c:v>95.829076589966206</c:v>
                </c:pt>
                <c:pt idx="106">
                  <c:v>95.734130866485884</c:v>
                </c:pt>
                <c:pt idx="107">
                  <c:v>95.639658539274123</c:v>
                </c:pt>
                <c:pt idx="108">
                  <c:v>95.54559432816103</c:v>
                </c:pt>
                <c:pt idx="109">
                  <c:v>95.451873701143143</c:v>
                </c:pt>
                <c:pt idx="110">
                  <c:v>95.358432537138881</c:v>
                </c:pt>
                <c:pt idx="111">
                  <c:v>95.265206785684171</c:v>
                </c:pt>
                <c:pt idx="112">
                  <c:v>95.172132126083937</c:v>
                </c:pt>
                <c:pt idx="113">
                  <c:v>95.079143628969405</c:v>
                </c:pt>
                <c:pt idx="114">
                  <c:v>94.986175423776899</c:v>
                </c:pt>
                <c:pt idx="115">
                  <c:v>94.893160376358935</c:v>
                </c:pt>
                <c:pt idx="116">
                  <c:v>94.800029781768515</c:v>
                </c:pt>
                <c:pt idx="117">
                  <c:v>94.706713078210583</c:v>
                </c:pt>
                <c:pt idx="118">
                  <c:v>94.613137589225659</c:v>
                </c:pt>
                <c:pt idx="119">
                  <c:v>94.51922830233454</c:v>
                </c:pt>
                <c:pt idx="120">
                  <c:v>94.42490769360063</c:v>
                </c:pt>
                <c:pt idx="121">
                  <c:v>94.330095608811689</c:v>
                </c:pt>
                <c:pt idx="122">
                  <c:v>94.234709213181034</c:v>
                </c:pt>
                <c:pt idx="123">
                  <c:v>94.138663022540527</c:v>
                </c:pt>
                <c:pt idx="124">
                  <c:v>94.0418690298374</c:v>
                </c:pt>
                <c:pt idx="125">
                  <c:v>93.944236941231651</c:v>
                </c:pt>
                <c:pt idx="126">
                  <c:v>93.84567453607238</c:v>
                </c:pt>
                <c:pt idx="127">
                  <c:v>93.746088164350397</c:v>
                </c:pt>
                <c:pt idx="128">
                  <c:v>93.645383393706084</c:v>
                </c:pt>
                <c:pt idx="129">
                  <c:v>93.543465815548615</c:v>
                </c:pt>
                <c:pt idx="130">
                  <c:v>93.440242016162912</c:v>
                </c:pt>
                <c:pt idx="131">
                  <c:v>93.335620713730989</c:v>
                </c:pt>
                <c:pt idx="132">
                  <c:v>93.229514055926387</c:v>
                </c:pt>
                <c:pt idx="133">
                  <c:v>93.121839065196014</c:v>
                </c:pt>
                <c:pt idx="134">
                  <c:v>93.012519210181821</c:v>
                </c:pt>
                <c:pt idx="135">
                  <c:v>92.901486072257342</c:v>
                </c:pt>
                <c:pt idx="136">
                  <c:v>92.788681066318588</c:v>
                </c:pt>
                <c:pt idx="137">
                  <c:v>92.674057165384269</c:v>
                </c:pt>
                <c:pt idx="138">
                  <c:v>92.55758056998161</c:v>
                </c:pt>
                <c:pt idx="139">
                  <c:v>92.439232256557148</c:v>
                </c:pt>
                <c:pt idx="140">
                  <c:v>92.319009335134652</c:v>
                </c:pt>
                <c:pt idx="141">
                  <c:v>92.196926145945426</c:v>
                </c:pt>
                <c:pt idx="142">
                  <c:v>92.073015028430035</c:v>
                </c:pt>
                <c:pt idx="143">
                  <c:v>91.947326704218398</c:v>
                </c:pt>
                <c:pt idx="144">
                  <c:v>91.819930228450787</c:v>
                </c:pt>
                <c:pt idx="145">
                  <c:v>91.690912480679259</c:v>
                </c:pt>
                <c:pt idx="146">
                  <c:v>91.560377186727749</c:v>
                </c:pt>
                <c:pt idx="147">
                  <c:v>91.42844348502274</c:v>
                </c:pt>
                <c:pt idx="148">
                  <c:v>91.295244073470599</c:v>
                </c:pt>
                <c:pt idx="149">
                  <c:v>91.160922994233374</c:v>
                </c:pt>
                <c:pt idx="150">
                  <c:v>91.025633132062794</c:v>
                </c:pt>
                <c:pt idx="151">
                  <c:v>90.889533515728175</c:v>
                </c:pt>
                <c:pt idx="152">
                  <c:v>90.752786520454521</c:v>
                </c:pt>
                <c:pt idx="153">
                  <c:v>90.615555071610146</c:v>
                </c:pt>
                <c:pt idx="154">
                  <c:v>90.477999946159031</c:v>
                </c:pt>
                <c:pt idx="155">
                  <c:v>90.340277259167877</c:v>
                </c:pt>
                <c:pt idx="156">
                  <c:v>90.202536208939676</c:v>
                </c:pt>
                <c:pt idx="157">
                  <c:v>90.064917137454117</c:v>
                </c:pt>
                <c:pt idx="158">
                  <c:v>89.927549944208309</c:v>
                </c:pt>
                <c:pt idx="159">
                  <c:v>89.790552872726948</c:v>
                </c:pt>
                <c:pt idx="160">
                  <c:v>89.654031671258267</c:v>
                </c:pt>
                <c:pt idx="161">
                  <c:v>89.51807911352843</c:v>
                </c:pt>
                <c:pt idx="162">
                  <c:v>89.38277485261564</c:v>
                </c:pt>
                <c:pt idx="163">
                  <c:v>89.248185571408271</c:v>
                </c:pt>
                <c:pt idx="164">
                  <c:v>89.114365386803215</c:v>
                </c:pt>
                <c:pt idx="165">
                  <c:v>88.981356461596647</c:v>
                </c:pt>
                <c:pt idx="166">
                  <c:v>88.849189777544979</c:v>
                </c:pt>
                <c:pt idx="167">
                  <c:v>88.717886024837327</c:v>
                </c:pt>
                <c:pt idx="168">
                  <c:v>88.587456566681496</c:v>
                </c:pt>
                <c:pt idx="169">
                  <c:v>88.457904442322359</c:v>
                </c:pt>
                <c:pt idx="170">
                  <c:v>88.329225377096932</c:v>
                </c:pt>
                <c:pt idx="171">
                  <c:v>88.201408773660859</c:v>
                </c:pt>
                <c:pt idx="172">
                  <c:v>88.074438663963193</c:v>
                </c:pt>
                <c:pt idx="173">
                  <c:v>87.94829460665396</c:v>
                </c:pt>
                <c:pt idx="174">
                  <c:v>87.822952519211128</c:v>
                </c:pt>
                <c:pt idx="175">
                  <c:v>87.698385438080066</c:v>
                </c:pt>
                <c:pt idx="176">
                  <c:v>87.574564203486432</c:v>
                </c:pt>
                <c:pt idx="177">
                  <c:v>87.451458068322239</c:v>
                </c:pt>
                <c:pt idx="178">
                  <c:v>87.329035232649147</c:v>
                </c:pt>
                <c:pt idx="179">
                  <c:v>87.207263306972493</c:v>
                </c:pt>
                <c:pt idx="180">
                  <c:v>87.086109708580594</c:v>
                </c:pt>
                <c:pt idx="181">
                  <c:v>86.965541995990023</c:v>
                </c:pt>
                <c:pt idx="182">
                  <c:v>86.845528146959026</c:v>
                </c:pt>
                <c:pt idx="183">
                  <c:v>86.72603678569439</c:v>
                </c:pt>
                <c:pt idx="184">
                  <c:v>86.607037364841659</c:v>
                </c:pt>
                <c:pt idx="185">
                  <c:v>86.488500307665106</c:v>
                </c:pt>
                <c:pt idx="186">
                  <c:v>86.370397115537585</c:v>
                </c:pt>
                <c:pt idx="187">
                  <c:v>86.252700445504715</c:v>
                </c:pt>
                <c:pt idx="188">
                  <c:v>86.135384162293576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104.738</c:v>
                </c:pt>
                <c:pt idx="1">
                  <c:v>104.062</c:v>
                </c:pt>
                <c:pt idx="2">
                  <c:v>103.33799999999999</c:v>
                </c:pt>
                <c:pt idx="3">
                  <c:v>103.815</c:v>
                </c:pt>
                <c:pt idx="4">
                  <c:v>103.708</c:v>
                </c:pt>
                <c:pt idx="5">
                  <c:v>102.985</c:v>
                </c:pt>
                <c:pt idx="6">
                  <c:v>105.077</c:v>
                </c:pt>
                <c:pt idx="7">
                  <c:v>102.446</c:v>
                </c:pt>
                <c:pt idx="8">
                  <c:v>101.246</c:v>
                </c:pt>
                <c:pt idx="9">
                  <c:v>101.923</c:v>
                </c:pt>
                <c:pt idx="10">
                  <c:v>103.4</c:v>
                </c:pt>
                <c:pt idx="11">
                  <c:v>102.477</c:v>
                </c:pt>
                <c:pt idx="12">
                  <c:v>104.185</c:v>
                </c:pt>
                <c:pt idx="13">
                  <c:v>104.04600000000001</c:v>
                </c:pt>
                <c:pt idx="14">
                  <c:v>102.523</c:v>
                </c:pt>
                <c:pt idx="15">
                  <c:v>103.723</c:v>
                </c:pt>
                <c:pt idx="16">
                  <c:v>104.877</c:v>
                </c:pt>
                <c:pt idx="17">
                  <c:v>104.462</c:v>
                </c:pt>
                <c:pt idx="18">
                  <c:v>103.908</c:v>
                </c:pt>
                <c:pt idx="19">
                  <c:v>104.262</c:v>
                </c:pt>
                <c:pt idx="20">
                  <c:v>105.04600000000001</c:v>
                </c:pt>
                <c:pt idx="21">
                  <c:v>101.877</c:v>
                </c:pt>
                <c:pt idx="22">
                  <c:v>105.015</c:v>
                </c:pt>
                <c:pt idx="23">
                  <c:v>104.69199999999999</c:v>
                </c:pt>
                <c:pt idx="24">
                  <c:v>103.723</c:v>
                </c:pt>
                <c:pt idx="25">
                  <c:v>104.462</c:v>
                </c:pt>
                <c:pt idx="26">
                  <c:v>106.61499999999999</c:v>
                </c:pt>
                <c:pt idx="27">
                  <c:v>105.508</c:v>
                </c:pt>
                <c:pt idx="28">
                  <c:v>105.86199999999999</c:v>
                </c:pt>
                <c:pt idx="29">
                  <c:v>106.8</c:v>
                </c:pt>
                <c:pt idx="30">
                  <c:v>105.738</c:v>
                </c:pt>
                <c:pt idx="31">
                  <c:v>107.431</c:v>
                </c:pt>
                <c:pt idx="32">
                  <c:v>108.092</c:v>
                </c:pt>
                <c:pt idx="33">
                  <c:v>107.754</c:v>
                </c:pt>
                <c:pt idx="34">
                  <c:v>107.96899999999999</c:v>
                </c:pt>
                <c:pt idx="35">
                  <c:v>109.877</c:v>
                </c:pt>
                <c:pt idx="36">
                  <c:v>109.58499999999999</c:v>
                </c:pt>
                <c:pt idx="37">
                  <c:v>109.538</c:v>
                </c:pt>
                <c:pt idx="38">
                  <c:v>110.32299999999999</c:v>
                </c:pt>
                <c:pt idx="39">
                  <c:v>115.708</c:v>
                </c:pt>
                <c:pt idx="40">
                  <c:v>116.58499999999999</c:v>
                </c:pt>
                <c:pt idx="41">
                  <c:v>116.062</c:v>
                </c:pt>
                <c:pt idx="42">
                  <c:v>118.58499999999999</c:v>
                </c:pt>
                <c:pt idx="43">
                  <c:v>121.923</c:v>
                </c:pt>
                <c:pt idx="44">
                  <c:v>125.76900000000001</c:v>
                </c:pt>
                <c:pt idx="45">
                  <c:v>135.66200000000001</c:v>
                </c:pt>
                <c:pt idx="46">
                  <c:v>144.6</c:v>
                </c:pt>
                <c:pt idx="47">
                  <c:v>155.98500000000001</c:v>
                </c:pt>
                <c:pt idx="48">
                  <c:v>170.41499999999999</c:v>
                </c:pt>
                <c:pt idx="49">
                  <c:v>183.66200000000001</c:v>
                </c:pt>
                <c:pt idx="50">
                  <c:v>198.67699999999999</c:v>
                </c:pt>
                <c:pt idx="51">
                  <c:v>209.4</c:v>
                </c:pt>
                <c:pt idx="52">
                  <c:v>216.35400000000001</c:v>
                </c:pt>
                <c:pt idx="53">
                  <c:v>222.292</c:v>
                </c:pt>
                <c:pt idx="54">
                  <c:v>224.64599999999999</c:v>
                </c:pt>
                <c:pt idx="55">
                  <c:v>224.33799999999999</c:v>
                </c:pt>
                <c:pt idx="56">
                  <c:v>220.631</c:v>
                </c:pt>
                <c:pt idx="57">
                  <c:v>213.631</c:v>
                </c:pt>
                <c:pt idx="58">
                  <c:v>199.95400000000001</c:v>
                </c:pt>
                <c:pt idx="59">
                  <c:v>181.154</c:v>
                </c:pt>
                <c:pt idx="60">
                  <c:v>152.108</c:v>
                </c:pt>
                <c:pt idx="61">
                  <c:v>120.492</c:v>
                </c:pt>
                <c:pt idx="62">
                  <c:v>105.369</c:v>
                </c:pt>
                <c:pt idx="63">
                  <c:v>104.462</c:v>
                </c:pt>
                <c:pt idx="64">
                  <c:v>103.6</c:v>
                </c:pt>
                <c:pt idx="65">
                  <c:v>105.738</c:v>
                </c:pt>
                <c:pt idx="66">
                  <c:v>109.8</c:v>
                </c:pt>
                <c:pt idx="67">
                  <c:v>113.554</c:v>
                </c:pt>
                <c:pt idx="68">
                  <c:v>121.446</c:v>
                </c:pt>
                <c:pt idx="69">
                  <c:v>128.90799999999999</c:v>
                </c:pt>
                <c:pt idx="70">
                  <c:v>138.185</c:v>
                </c:pt>
                <c:pt idx="71">
                  <c:v>148.87700000000001</c:v>
                </c:pt>
                <c:pt idx="72">
                  <c:v>158.96899999999999</c:v>
                </c:pt>
                <c:pt idx="73">
                  <c:v>166.06200000000001</c:v>
                </c:pt>
                <c:pt idx="74">
                  <c:v>175.96899999999999</c:v>
                </c:pt>
                <c:pt idx="75">
                  <c:v>183.16900000000001</c:v>
                </c:pt>
                <c:pt idx="76">
                  <c:v>183.785</c:v>
                </c:pt>
                <c:pt idx="77">
                  <c:v>185.23099999999999</c:v>
                </c:pt>
                <c:pt idx="78">
                  <c:v>185.46199999999999</c:v>
                </c:pt>
                <c:pt idx="79">
                  <c:v>179.8</c:v>
                </c:pt>
                <c:pt idx="80">
                  <c:v>170.04599999999999</c:v>
                </c:pt>
                <c:pt idx="81">
                  <c:v>151.32300000000001</c:v>
                </c:pt>
                <c:pt idx="82">
                  <c:v>121.815</c:v>
                </c:pt>
                <c:pt idx="83">
                  <c:v>99.492000000000004</c:v>
                </c:pt>
                <c:pt idx="84">
                  <c:v>94.385000000000005</c:v>
                </c:pt>
                <c:pt idx="85">
                  <c:v>92.507999999999996</c:v>
                </c:pt>
                <c:pt idx="86">
                  <c:v>92.262</c:v>
                </c:pt>
                <c:pt idx="87">
                  <c:v>92.015000000000001</c:v>
                </c:pt>
                <c:pt idx="88">
                  <c:v>94.076999999999998</c:v>
                </c:pt>
                <c:pt idx="89">
                  <c:v>93.076999999999998</c:v>
                </c:pt>
                <c:pt idx="90">
                  <c:v>91.631</c:v>
                </c:pt>
                <c:pt idx="91">
                  <c:v>93.614999999999995</c:v>
                </c:pt>
                <c:pt idx="92">
                  <c:v>93.722999999999999</c:v>
                </c:pt>
                <c:pt idx="93">
                  <c:v>92.292000000000002</c:v>
                </c:pt>
                <c:pt idx="94">
                  <c:v>91.462000000000003</c:v>
                </c:pt>
                <c:pt idx="95">
                  <c:v>91.938000000000002</c:v>
                </c:pt>
                <c:pt idx="96">
                  <c:v>92.215000000000003</c:v>
                </c:pt>
                <c:pt idx="97">
                  <c:v>90.554000000000002</c:v>
                </c:pt>
                <c:pt idx="98">
                  <c:v>93.031000000000006</c:v>
                </c:pt>
                <c:pt idx="99">
                  <c:v>92.537999999999997</c:v>
                </c:pt>
                <c:pt idx="100">
                  <c:v>92.430999999999997</c:v>
                </c:pt>
                <c:pt idx="101">
                  <c:v>93.477000000000004</c:v>
                </c:pt>
                <c:pt idx="102">
                  <c:v>91.262</c:v>
                </c:pt>
                <c:pt idx="103">
                  <c:v>90.492000000000004</c:v>
                </c:pt>
                <c:pt idx="104">
                  <c:v>91.876999999999995</c:v>
                </c:pt>
                <c:pt idx="105">
                  <c:v>92.415000000000006</c:v>
                </c:pt>
                <c:pt idx="106">
                  <c:v>90.4</c:v>
                </c:pt>
                <c:pt idx="107">
                  <c:v>91.646000000000001</c:v>
                </c:pt>
                <c:pt idx="108">
                  <c:v>92.4</c:v>
                </c:pt>
                <c:pt idx="109">
                  <c:v>89.4</c:v>
                </c:pt>
                <c:pt idx="110">
                  <c:v>90.138000000000005</c:v>
                </c:pt>
                <c:pt idx="111">
                  <c:v>89.584999999999994</c:v>
                </c:pt>
                <c:pt idx="112">
                  <c:v>90.569000000000003</c:v>
                </c:pt>
                <c:pt idx="113">
                  <c:v>89.061999999999998</c:v>
                </c:pt>
                <c:pt idx="114">
                  <c:v>89.108000000000004</c:v>
                </c:pt>
                <c:pt idx="115">
                  <c:v>91.076999999999998</c:v>
                </c:pt>
                <c:pt idx="116">
                  <c:v>89.245999999999995</c:v>
                </c:pt>
                <c:pt idx="117">
                  <c:v>87.908000000000001</c:v>
                </c:pt>
                <c:pt idx="118">
                  <c:v>88.230999999999995</c:v>
                </c:pt>
                <c:pt idx="119">
                  <c:v>87.876999999999995</c:v>
                </c:pt>
                <c:pt idx="120">
                  <c:v>90.4</c:v>
                </c:pt>
                <c:pt idx="121">
                  <c:v>88.846000000000004</c:v>
                </c:pt>
                <c:pt idx="122">
                  <c:v>87.091999999999999</c:v>
                </c:pt>
                <c:pt idx="123">
                  <c:v>86.814999999999998</c:v>
                </c:pt>
                <c:pt idx="124">
                  <c:v>90.522999999999996</c:v>
                </c:pt>
                <c:pt idx="125">
                  <c:v>88.015000000000001</c:v>
                </c:pt>
                <c:pt idx="126">
                  <c:v>86.938000000000002</c:v>
                </c:pt>
                <c:pt idx="127">
                  <c:v>86.108000000000004</c:v>
                </c:pt>
                <c:pt idx="128">
                  <c:v>87.814999999999998</c:v>
                </c:pt>
                <c:pt idx="129">
                  <c:v>86.4</c:v>
                </c:pt>
                <c:pt idx="130">
                  <c:v>87.554000000000002</c:v>
                </c:pt>
                <c:pt idx="131">
                  <c:v>89.968999999999994</c:v>
                </c:pt>
                <c:pt idx="132">
                  <c:v>86.631</c:v>
                </c:pt>
                <c:pt idx="133">
                  <c:v>87.814999999999998</c:v>
                </c:pt>
                <c:pt idx="134">
                  <c:v>90.215000000000003</c:v>
                </c:pt>
                <c:pt idx="135">
                  <c:v>87.891999999999996</c:v>
                </c:pt>
                <c:pt idx="136">
                  <c:v>88.061999999999998</c:v>
                </c:pt>
                <c:pt idx="137">
                  <c:v>88.522999999999996</c:v>
                </c:pt>
                <c:pt idx="138">
                  <c:v>87.322999999999993</c:v>
                </c:pt>
                <c:pt idx="139">
                  <c:v>88.308000000000007</c:v>
                </c:pt>
                <c:pt idx="140">
                  <c:v>87.861999999999995</c:v>
                </c:pt>
                <c:pt idx="141">
                  <c:v>88.168999999999997</c:v>
                </c:pt>
                <c:pt idx="142">
                  <c:v>87.492000000000004</c:v>
                </c:pt>
                <c:pt idx="143">
                  <c:v>86.707999999999998</c:v>
                </c:pt>
                <c:pt idx="144">
                  <c:v>87.2</c:v>
                </c:pt>
                <c:pt idx="145">
                  <c:v>87.430999999999997</c:v>
                </c:pt>
                <c:pt idx="146">
                  <c:v>87.277000000000001</c:v>
                </c:pt>
                <c:pt idx="147">
                  <c:v>87.968999999999994</c:v>
                </c:pt>
                <c:pt idx="148">
                  <c:v>86.876999999999995</c:v>
                </c:pt>
                <c:pt idx="149">
                  <c:v>87.230999999999995</c:v>
                </c:pt>
                <c:pt idx="150">
                  <c:v>87.230999999999995</c:v>
                </c:pt>
                <c:pt idx="151">
                  <c:v>85.353999999999999</c:v>
                </c:pt>
                <c:pt idx="152">
                  <c:v>87.123000000000005</c:v>
                </c:pt>
                <c:pt idx="153">
                  <c:v>87.6</c:v>
                </c:pt>
                <c:pt idx="154">
                  <c:v>84.738</c:v>
                </c:pt>
                <c:pt idx="155">
                  <c:v>86.569000000000003</c:v>
                </c:pt>
                <c:pt idx="156">
                  <c:v>84.415000000000006</c:v>
                </c:pt>
                <c:pt idx="157">
                  <c:v>85.262</c:v>
                </c:pt>
                <c:pt idx="158">
                  <c:v>88.953999999999994</c:v>
                </c:pt>
                <c:pt idx="159">
                  <c:v>87.262</c:v>
                </c:pt>
                <c:pt idx="160">
                  <c:v>84.462000000000003</c:v>
                </c:pt>
                <c:pt idx="161">
                  <c:v>84.631</c:v>
                </c:pt>
                <c:pt idx="162">
                  <c:v>82.385000000000005</c:v>
                </c:pt>
                <c:pt idx="163">
                  <c:v>85.477000000000004</c:v>
                </c:pt>
                <c:pt idx="164">
                  <c:v>85.477000000000004</c:v>
                </c:pt>
                <c:pt idx="165">
                  <c:v>82.861999999999995</c:v>
                </c:pt>
                <c:pt idx="166">
                  <c:v>84.215000000000003</c:v>
                </c:pt>
                <c:pt idx="167">
                  <c:v>85.369</c:v>
                </c:pt>
                <c:pt idx="168">
                  <c:v>84.754000000000005</c:v>
                </c:pt>
                <c:pt idx="169">
                  <c:v>87.6</c:v>
                </c:pt>
                <c:pt idx="170">
                  <c:v>84.2</c:v>
                </c:pt>
                <c:pt idx="171">
                  <c:v>85.462000000000003</c:v>
                </c:pt>
                <c:pt idx="172">
                  <c:v>85.738</c:v>
                </c:pt>
                <c:pt idx="173">
                  <c:v>84.861999999999995</c:v>
                </c:pt>
                <c:pt idx="174">
                  <c:v>84.445999999999998</c:v>
                </c:pt>
                <c:pt idx="175">
                  <c:v>86.015000000000001</c:v>
                </c:pt>
                <c:pt idx="176">
                  <c:v>86.415000000000006</c:v>
                </c:pt>
                <c:pt idx="177">
                  <c:v>84.353999999999999</c:v>
                </c:pt>
                <c:pt idx="178">
                  <c:v>85.614999999999995</c:v>
                </c:pt>
                <c:pt idx="179">
                  <c:v>85.569000000000003</c:v>
                </c:pt>
                <c:pt idx="180">
                  <c:v>86.722999999999999</c:v>
                </c:pt>
                <c:pt idx="181">
                  <c:v>84.722999999999999</c:v>
                </c:pt>
                <c:pt idx="182">
                  <c:v>84.769000000000005</c:v>
                </c:pt>
                <c:pt idx="183">
                  <c:v>85.4</c:v>
                </c:pt>
                <c:pt idx="184">
                  <c:v>84.631</c:v>
                </c:pt>
                <c:pt idx="185">
                  <c:v>83.554000000000002</c:v>
                </c:pt>
                <c:pt idx="186">
                  <c:v>84.477000000000004</c:v>
                </c:pt>
                <c:pt idx="187">
                  <c:v>83.738</c:v>
                </c:pt>
                <c:pt idx="188">
                  <c:v>83.876999999999995</c:v>
                </c:pt>
                <c:pt idx="189">
                  <c:v>82.337999999999994</c:v>
                </c:pt>
                <c:pt idx="190">
                  <c:v>85.631</c:v>
                </c:pt>
                <c:pt idx="191">
                  <c:v>85.445999999999998</c:v>
                </c:pt>
                <c:pt idx="192">
                  <c:v>83.814999999999998</c:v>
                </c:pt>
                <c:pt idx="193">
                  <c:v>82.953999999999994</c:v>
                </c:pt>
                <c:pt idx="194">
                  <c:v>85.046000000000006</c:v>
                </c:pt>
                <c:pt idx="195">
                  <c:v>82.554000000000002</c:v>
                </c:pt>
                <c:pt idx="196">
                  <c:v>84.061999999999998</c:v>
                </c:pt>
                <c:pt idx="197">
                  <c:v>82.277000000000001</c:v>
                </c:pt>
                <c:pt idx="198">
                  <c:v>81.230999999999995</c:v>
                </c:pt>
                <c:pt idx="199">
                  <c:v>86.308000000000007</c:v>
                </c:pt>
                <c:pt idx="200">
                  <c:v>84.108000000000004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101.17965178561204</c:v>
                </c:pt>
                <c:pt idx="3">
                  <c:v>101.41968123487922</c:v>
                </c:pt>
                <c:pt idx="4">
                  <c:v>101.65848244336208</c:v>
                </c:pt>
                <c:pt idx="5">
                  <c:v>101.89584291596609</c:v>
                </c:pt>
                <c:pt idx="6">
                  <c:v>102.1315236382205</c:v>
                </c:pt>
                <c:pt idx="7">
                  <c:v>102.36525663041877</c:v>
                </c:pt>
                <c:pt idx="8">
                  <c:v>102.59674241807193</c:v>
                </c:pt>
                <c:pt idx="9">
                  <c:v>102.82564744987056</c:v>
                </c:pt>
                <c:pt idx="10">
                  <c:v>103.05160150424751</c:v>
                </c:pt>
                <c:pt idx="11">
                  <c:v>103.27419513731174</c:v>
                </c:pt>
                <c:pt idx="12">
                  <c:v>103.49297723874723</c:v>
                </c:pt>
                <c:pt idx="13">
                  <c:v>103.70745277894453</c:v>
                </c:pt>
                <c:pt idx="14">
                  <c:v>103.91708085156507</c:v>
                </c:pt>
                <c:pt idx="15">
                  <c:v>104.12127314379735</c:v>
                </c:pt>
                <c:pt idx="16">
                  <c:v>104.31939300741556</c:v>
                </c:pt>
                <c:pt idx="17">
                  <c:v>104.51075536820917</c:v>
                </c:pt>
                <c:pt idx="18">
                  <c:v>104.6946278192945</c:v>
                </c:pt>
                <c:pt idx="19">
                  <c:v>104.87023343031656</c:v>
                </c:pt>
                <c:pt idx="20">
                  <c:v>105.0367561289918</c:v>
                </c:pt>
                <c:pt idx="21">
                  <c:v>105.19335007003632</c:v>
                </c:pt>
                <c:pt idx="22">
                  <c:v>105.33915534787393</c:v>
                </c:pt>
                <c:pt idx="23">
                  <c:v>105.47332395109356</c:v>
                </c:pt>
                <c:pt idx="24">
                  <c:v>105.59506229703025</c:v>
                </c:pt>
                <c:pt idx="25">
                  <c:v>105.70370040216747</c:v>
                </c:pt>
                <c:pt idx="26">
                  <c:v>105.79880316494339</c:v>
                </c:pt>
                <c:pt idx="27">
                  <c:v>105.88034675589097</c:v>
                </c:pt>
                <c:pt idx="28">
                  <c:v>105.94899293122134</c:v>
                </c:pt>
                <c:pt idx="29">
                  <c:v>106.00650597615055</c:v>
                </c:pt>
                <c:pt idx="30">
                  <c:v>106.05636992061001</c:v>
                </c:pt>
                <c:pt idx="31">
                  <c:v>106.10467542082822</c:v>
                </c:pt>
                <c:pt idx="32">
                  <c:v>106.16135241848497</c:v>
                </c:pt>
                <c:pt idx="33">
                  <c:v>106.24182067047524</c:v>
                </c:pt>
                <c:pt idx="34">
                  <c:v>106.36910807046065</c:v>
                </c:pt>
                <c:pt idx="35">
                  <c:v>106.57643802367171</c:v>
                </c:pt>
                <c:pt idx="36">
                  <c:v>106.91020441212983</c:v>
                </c:pt>
                <c:pt idx="37">
                  <c:v>107.43313173267147</c:v>
                </c:pt>
                <c:pt idx="38">
                  <c:v>108.22726149561579</c:v>
                </c:pt>
                <c:pt idx="39">
                  <c:v>109.39622713725018</c:v>
                </c:pt>
                <c:pt idx="40">
                  <c:v>111.06610505139714</c:v>
                </c:pt>
                <c:pt idx="41">
                  <c:v>113.38399932247938</c:v>
                </c:pt>
                <c:pt idx="42">
                  <c:v>116.51348356623679</c:v>
                </c:pt>
                <c:pt idx="43">
                  <c:v>120.62613897117156</c:v>
                </c:pt>
                <c:pt idx="44">
                  <c:v>125.88873640915338</c:v>
                </c:pt>
                <c:pt idx="45">
                  <c:v>132.44612317289213</c:v>
                </c:pt>
                <c:pt idx="46">
                  <c:v>140.4005266892828</c:v>
                </c:pt>
                <c:pt idx="47">
                  <c:v>149.78852588014755</c:v>
                </c:pt>
                <c:pt idx="48">
                  <c:v>160.55665953167926</c:v>
                </c:pt>
                <c:pt idx="49">
                  <c:v>172.53402807841962</c:v>
                </c:pt>
                <c:pt idx="50">
                  <c:v>185.39344831114084</c:v>
                </c:pt>
                <c:pt idx="51">
                  <c:v>198.58324574890014</c:v>
                </c:pt>
                <c:pt idx="52">
                  <c:v>211.21272495080672</c:v>
                </c:pt>
                <c:pt idx="53">
                  <c:v>221.91393374577635</c:v>
                </c:pt>
                <c:pt idx="54">
                  <c:v>228.79752998708227</c:v>
                </c:pt>
                <c:pt idx="55">
                  <c:v>229.71388093596747</c:v>
                </c:pt>
                <c:pt idx="56">
                  <c:v>222.96657840670011</c:v>
                </c:pt>
                <c:pt idx="57">
                  <c:v>208.29439382807385</c:v>
                </c:pt>
                <c:pt idx="58">
                  <c:v>187.52453271896391</c:v>
                </c:pt>
                <c:pt idx="59">
                  <c:v>164.26881409263925</c:v>
                </c:pt>
                <c:pt idx="60">
                  <c:v>142.62754766222687</c:v>
                </c:pt>
                <c:pt idx="61">
                  <c:v>125.64718268506793</c:v>
                </c:pt>
                <c:pt idx="62">
                  <c:v>114.47981370593004</c:v>
                </c:pt>
                <c:pt idx="63">
                  <c:v>108.60412975979412</c:v>
                </c:pt>
                <c:pt idx="64">
                  <c:v>106.69379197714382</c:v>
                </c:pt>
                <c:pt idx="65">
                  <c:v>107.45103795729477</c:v>
                </c:pt>
                <c:pt idx="66">
                  <c:v>110.01738189286442</c:v>
                </c:pt>
                <c:pt idx="67">
                  <c:v>113.98882103750991</c:v>
                </c:pt>
                <c:pt idx="68">
                  <c:v>119.25059147613629</c:v>
                </c:pt>
                <c:pt idx="69">
                  <c:v>125.80366709791504</c:v>
                </c:pt>
                <c:pt idx="70">
                  <c:v>133.64589430738465</c:v>
                </c:pt>
                <c:pt idx="71">
                  <c:v>142.70264915809946</c:v>
                </c:pt>
                <c:pt idx="72">
                  <c:v>152.78244961839673</c:v>
                </c:pt>
                <c:pt idx="73">
                  <c:v>163.52926916884701</c:v>
                </c:pt>
                <c:pt idx="74">
                  <c:v>174.33556279014579</c:v>
                </c:pt>
                <c:pt idx="75">
                  <c:v>184.18743093302214</c:v>
                </c:pt>
                <c:pt idx="76">
                  <c:v>191.49537334879614</c:v>
                </c:pt>
                <c:pt idx="77">
                  <c:v>194.14293182269984</c:v>
                </c:pt>
                <c:pt idx="78">
                  <c:v>190.08729229218369</c:v>
                </c:pt>
                <c:pt idx="79">
                  <c:v>178.53227640190141</c:v>
                </c:pt>
                <c:pt idx="80">
                  <c:v>160.97159212119766</c:v>
                </c:pt>
                <c:pt idx="81">
                  <c:v>141.04488095789142</c:v>
                </c:pt>
                <c:pt idx="82">
                  <c:v>122.94220367299663</c:v>
                </c:pt>
                <c:pt idx="83">
                  <c:v>109.45292483248791</c:v>
                </c:pt>
                <c:pt idx="84">
                  <c:v>101.1085711299785</c:v>
                </c:pt>
                <c:pt idx="85">
                  <c:v>96.775047282370593</c:v>
                </c:pt>
                <c:pt idx="86">
                  <c:v>94.84222808519992</c:v>
                </c:pt>
                <c:pt idx="87">
                  <c:v>94.052961347443599</c:v>
                </c:pt>
                <c:pt idx="88">
                  <c:v>93.705291735661987</c:v>
                </c:pt>
                <c:pt idx="89">
                  <c:v>93.497897296844101</c:v>
                </c:pt>
                <c:pt idx="90">
                  <c:v>93.328163081507697</c:v>
                </c:pt>
                <c:pt idx="91">
                  <c:v>93.167858148351669</c:v>
                </c:pt>
                <c:pt idx="92">
                  <c:v>93.010592099632532</c:v>
                </c:pt>
                <c:pt idx="93">
                  <c:v>92.85510936658082</c:v>
                </c:pt>
                <c:pt idx="94">
                  <c:v>92.701136618718564</c:v>
                </c:pt>
                <c:pt idx="95">
                  <c:v>92.548559056791575</c:v>
                </c:pt>
                <c:pt idx="96">
                  <c:v>92.397288332331627</c:v>
                </c:pt>
                <c:pt idx="97">
                  <c:v>92.247245206525491</c:v>
                </c:pt>
                <c:pt idx="98">
                  <c:v>92.098357603505306</c:v>
                </c:pt>
                <c:pt idx="99">
                  <c:v>91.950560365521383</c:v>
                </c:pt>
                <c:pt idx="100">
                  <c:v>91.803795178101481</c:v>
                </c:pt>
                <c:pt idx="101">
                  <c:v>91.658010511497466</c:v>
                </c:pt>
                <c:pt idx="102">
                  <c:v>91.513161541598336</c:v>
                </c:pt>
                <c:pt idx="103">
                  <c:v>91.369210012904233</c:v>
                </c:pt>
                <c:pt idx="104">
                  <c:v>91.226124000748499</c:v>
                </c:pt>
                <c:pt idx="105">
                  <c:v>91.083877529085598</c:v>
                </c:pt>
                <c:pt idx="106">
                  <c:v>90.942450001556082</c:v>
                </c:pt>
                <c:pt idx="107">
                  <c:v>90.801825408227415</c:v>
                </c:pt>
                <c:pt idx="108">
                  <c:v>90.661991307212588</c:v>
                </c:pt>
                <c:pt idx="109">
                  <c:v>90.52293772830626</c:v>
                </c:pt>
                <c:pt idx="110">
                  <c:v>90.384656484524697</c:v>
                </c:pt>
                <c:pt idx="111">
                  <c:v>90.247141802499357</c:v>
                </c:pt>
                <c:pt idx="112">
                  <c:v>90.110393222298072</c:v>
                </c:pt>
                <c:pt idx="113">
                  <c:v>89.974420760106185</c:v>
                </c:pt>
                <c:pt idx="114">
                  <c:v>89.83925044550233</c:v>
                </c:pt>
                <c:pt idx="115">
                  <c:v>89.704926922496639</c:v>
                </c:pt>
                <c:pt idx="116">
                  <c:v>89.57151066259955</c:v>
                </c:pt>
                <c:pt idx="117">
                  <c:v>89.439070597366054</c:v>
                </c:pt>
                <c:pt idx="118">
                  <c:v>89.307676167345249</c:v>
                </c:pt>
                <c:pt idx="119">
                  <c:v>89.177393028554462</c:v>
                </c:pt>
                <c:pt idx="120">
                  <c:v>89.04828378726198</c:v>
                </c:pt>
                <c:pt idx="121">
                  <c:v>88.920411888391342</c:v>
                </c:pt>
                <c:pt idx="122">
                  <c:v>88.793845883093852</c:v>
                </c:pt>
                <c:pt idx="123">
                  <c:v>88.668663127847083</c:v>
                </c:pt>
                <c:pt idx="124">
                  <c:v>88.544955345505144</c:v>
                </c:pt>
                <c:pt idx="125">
                  <c:v>88.42284300562369</c:v>
                </c:pt>
                <c:pt idx="126">
                  <c:v>88.302512572531271</c:v>
                </c:pt>
                <c:pt idx="127">
                  <c:v>88.184302359534882</c:v>
                </c:pt>
                <c:pt idx="128">
                  <c:v>88.068878686914474</c:v>
                </c:pt>
                <c:pt idx="129">
                  <c:v>87.957557153872457</c:v>
                </c:pt>
                <c:pt idx="130">
                  <c:v>87.852815344476255</c:v>
                </c:pt>
                <c:pt idx="131">
                  <c:v>87.758981492657696</c:v>
                </c:pt>
                <c:pt idx="132">
                  <c:v>87.682933061783174</c:v>
                </c:pt>
                <c:pt idx="133">
                  <c:v>87.634385597279959</c:v>
                </c:pt>
                <c:pt idx="134">
                  <c:v>87.625043351505497</c:v>
                </c:pt>
                <c:pt idx="135">
                  <c:v>87.665687336373267</c:v>
                </c:pt>
                <c:pt idx="136">
                  <c:v>87.760557065932488</c:v>
                </c:pt>
                <c:pt idx="137">
                  <c:v>87.899682103166327</c:v>
                </c:pt>
                <c:pt idx="138">
                  <c:v>88.052397703057935</c:v>
                </c:pt>
                <c:pt idx="139">
                  <c:v>88.167956207622282</c:v>
                </c:pt>
                <c:pt idx="140">
                  <c:v>88.188585530118033</c:v>
                </c:pt>
                <c:pt idx="141">
                  <c:v>88.073436341497739</c:v>
                </c:pt>
                <c:pt idx="142">
                  <c:v>87.821248543635448</c:v>
                </c:pt>
                <c:pt idx="143">
                  <c:v>87.475286969862267</c:v>
                </c:pt>
                <c:pt idx="144">
                  <c:v>87.104174328346971</c:v>
                </c:pt>
                <c:pt idx="145">
                  <c:v>86.770389976500255</c:v>
                </c:pt>
                <c:pt idx="146">
                  <c:v>86.507193143699141</c:v>
                </c:pt>
                <c:pt idx="147">
                  <c:v>86.315854690516559</c:v>
                </c:pt>
                <c:pt idx="148">
                  <c:v>86.178496839358573</c:v>
                </c:pt>
                <c:pt idx="149">
                  <c:v>86.073521356022994</c:v>
                </c:pt>
                <c:pt idx="150">
                  <c:v>85.984600918543819</c:v>
                </c:pt>
                <c:pt idx="151">
                  <c:v>85.902400135918128</c:v>
                </c:pt>
                <c:pt idx="152">
                  <c:v>85.822605414019876</c:v>
                </c:pt>
                <c:pt idx="153">
                  <c:v>85.743523570116182</c:v>
                </c:pt>
                <c:pt idx="154">
                  <c:v>85.664538908076906</c:v>
                </c:pt>
                <c:pt idx="155">
                  <c:v>85.585401118060915</c:v>
                </c:pt>
                <c:pt idx="156">
                  <c:v>85.50596921739529</c:v>
                </c:pt>
                <c:pt idx="157">
                  <c:v>85.426137297840882</c:v>
                </c:pt>
                <c:pt idx="158">
                  <c:v>85.345816785788713</c:v>
                </c:pt>
                <c:pt idx="159">
                  <c:v>85.264932741987693</c:v>
                </c:pt>
                <c:pt idx="160">
                  <c:v>85.183422885753899</c:v>
                </c:pt>
                <c:pt idx="161">
                  <c:v>85.101236929500715</c:v>
                </c:pt>
                <c:pt idx="162">
                  <c:v>85.01833583015204</c:v>
                </c:pt>
                <c:pt idx="163">
                  <c:v>84.934690935615805</c:v>
                </c:pt>
                <c:pt idx="164">
                  <c:v>84.850283057998396</c:v>
                </c:pt>
                <c:pt idx="165">
                  <c:v>84.765101507922225</c:v>
                </c:pt>
                <c:pt idx="166">
                  <c:v>84.679143119937038</c:v>
                </c:pt>
                <c:pt idx="167">
                  <c:v>84.592411293766105</c:v>
                </c:pt>
                <c:pt idx="168">
                  <c:v>84.504915070941266</c:v>
                </c:pt>
                <c:pt idx="169">
                  <c:v>84.416668261541616</c:v>
                </c:pt>
                <c:pt idx="170">
                  <c:v>84.327688631402111</c:v>
                </c:pt>
                <c:pt idx="171">
                  <c:v>84.237997156386029</c:v>
                </c:pt>
                <c:pt idx="172">
                  <c:v>84.147617347143978</c:v>
                </c:pt>
                <c:pt idx="173">
                  <c:v>84.056574645202772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101.1796517856088</c:v>
                </c:pt>
                <c:pt idx="3">
                  <c:v>101.41968123486939</c:v>
                </c:pt>
                <c:pt idx="4">
                  <c:v>101.65848244333277</c:v>
                </c:pt>
                <c:pt idx="5">
                  <c:v>101.89584291588045</c:v>
                </c:pt>
                <c:pt idx="6">
                  <c:v>102.13152363797523</c:v>
                </c:pt>
                <c:pt idx="7">
                  <c:v>102.36525662973014</c:v>
                </c:pt>
                <c:pt idx="8">
                  <c:v>102.59674241617671</c:v>
                </c:pt>
                <c:pt idx="9">
                  <c:v>102.82564744475761</c:v>
                </c:pt>
                <c:pt idx="10">
                  <c:v>103.05160149072627</c:v>
                </c:pt>
                <c:pt idx="11">
                  <c:v>103.27419510226115</c:v>
                </c:pt>
                <c:pt idx="12">
                  <c:v>103.49297714968206</c:v>
                </c:pt>
                <c:pt idx="13">
                  <c:v>103.7074525570972</c:v>
                </c:pt>
                <c:pt idx="14">
                  <c:v>103.91708030989571</c:v>
                </c:pt>
                <c:pt idx="15">
                  <c:v>104.12127184737028</c:v>
                </c:pt>
                <c:pt idx="16">
                  <c:v>104.31938996586062</c:v>
                </c:pt>
                <c:pt idx="17">
                  <c:v>104.5107483733819</c:v>
                </c:pt>
                <c:pt idx="18">
                  <c:v>104.69461205073283</c:v>
                </c:pt>
                <c:pt idx="19">
                  <c:v>104.87019858528008</c:v>
                </c:pt>
                <c:pt idx="20">
                  <c:v>105.03668065044639</c:v>
                </c:pt>
                <c:pt idx="21">
                  <c:v>105.19318980459761</c:v>
                </c:pt>
                <c:pt idx="22">
                  <c:v>105.33882177556779</c:v>
                </c:pt>
                <c:pt idx="23">
                  <c:v>105.4726433794434</c:v>
                </c:pt>
                <c:pt idx="24">
                  <c:v>105.59370119250755</c:v>
                </c:pt>
                <c:pt idx="25">
                  <c:v>105.70103205178756</c:v>
                </c:pt>
                <c:pt idx="26">
                  <c:v>105.79367540139204</c:v>
                </c:pt>
                <c:pt idx="27">
                  <c:v>105.87068742859063</c:v>
                </c:pt>
                <c:pt idx="28">
                  <c:v>105.93115684638838</c:v>
                </c:pt>
                <c:pt idx="29">
                  <c:v>105.97422208067253</c:v>
                </c:pt>
                <c:pt idx="30">
                  <c:v>105.9990895140307</c:v>
                </c:pt>
                <c:pt idx="31">
                  <c:v>106.00505233096609</c:v>
                </c:pt>
                <c:pt idx="32">
                  <c:v>105.99150940798434</c:v>
                </c:pt>
                <c:pt idx="33">
                  <c:v>105.95798360561719</c:v>
                </c:pt>
                <c:pt idx="34">
                  <c:v>105.90413875717439</c:v>
                </c:pt>
                <c:pt idx="35">
                  <c:v>105.82979461982764</c:v>
                </c:pt>
                <c:pt idx="36">
                  <c:v>105.73493906508008</c:v>
                </c:pt>
                <c:pt idx="37">
                  <c:v>105.6197368427875</c:v>
                </c:pt>
                <c:pt idx="38">
                  <c:v>105.4845343571627</c:v>
                </c:pt>
                <c:pt idx="39">
                  <c:v>105.32986004185594</c:v>
                </c:pt>
                <c:pt idx="40">
                  <c:v>105.15642010698699</c:v>
                </c:pt>
                <c:pt idx="41">
                  <c:v>104.96508964244109</c:v>
                </c:pt>
                <c:pt idx="42">
                  <c:v>104.75689928405917</c:v>
                </c:pt>
                <c:pt idx="43">
                  <c:v>104.53301786592364</c:v>
                </c:pt>
                <c:pt idx="44">
                  <c:v>104.29473167602838</c:v>
                </c:pt>
                <c:pt idx="45">
                  <c:v>104.04342108926858</c:v>
                </c:pt>
                <c:pt idx="46">
                  <c:v>103.7805354593643</c:v>
                </c:pt>
                <c:pt idx="47">
                  <c:v>103.50756720319646</c:v>
                </c:pt>
                <c:pt idx="48">
                  <c:v>103.22602600551025</c:v>
                </c:pt>
                <c:pt idx="49">
                  <c:v>102.93741401265289</c:v>
                </c:pt>
                <c:pt idx="50">
                  <c:v>102.64320277904882</c:v>
                </c:pt>
                <c:pt idx="51">
                  <c:v>102.34481259082096</c:v>
                </c:pt>
                <c:pt idx="52">
                  <c:v>102.04359463044993</c:v>
                </c:pt>
                <c:pt idx="53">
                  <c:v>101.74081627798178</c:v>
                </c:pt>
                <c:pt idx="54">
                  <c:v>101.43764968031034</c:v>
                </c:pt>
                <c:pt idx="55">
                  <c:v>101.13516357061704</c:v>
                </c:pt>
                <c:pt idx="56">
                  <c:v>100.83431819257149</c:v>
                </c:pt>
                <c:pt idx="57">
                  <c:v>100.53596308286654</c:v>
                </c:pt>
                <c:pt idx="58">
                  <c:v>100.24083739278578</c:v>
                </c:pt>
                <c:pt idx="59">
                  <c:v>99.949572384098815</c:v>
                </c:pt>
                <c:pt idx="60">
                  <c:v>99.662695714148455</c:v>
                </c:pt>
                <c:pt idx="61">
                  <c:v>99.380637125812598</c:v>
                </c:pt>
                <c:pt idx="62">
                  <c:v>99.103735175742315</c:v>
                </c:pt>
                <c:pt idx="63">
                  <c:v>98.832244664395773</c:v>
                </c:pt>
                <c:pt idx="64">
                  <c:v>98.566344469659384</c:v>
                </c:pt>
                <c:pt idx="65">
                  <c:v>98.306145528508111</c:v>
                </c:pt>
                <c:pt idx="66">
                  <c:v>98.051698755102024</c:v>
                </c:pt>
                <c:pt idx="67">
                  <c:v>97.803002726523843</c:v>
                </c:pt>
                <c:pt idx="68">
                  <c:v>97.56001100729074</c:v>
                </c:pt>
                <c:pt idx="69">
                  <c:v>97.322639019685951</c:v>
                </c:pt>
                <c:pt idx="70">
                  <c:v>97.090770398228955</c:v>
                </c:pt>
                <c:pt idx="71">
                  <c:v>96.864262793019364</c:v>
                </c:pt>
                <c:pt idx="72">
                  <c:v>96.642953108339555</c:v>
                </c:pt>
                <c:pt idx="73">
                  <c:v>96.426662180086637</c:v>
                </c:pt>
                <c:pt idx="74">
                  <c:v>96.21519890876084</c:v>
                </c:pt>
                <c:pt idx="75">
                  <c:v>96.008363874370787</c:v>
                </c:pt>
                <c:pt idx="76">
                  <c:v>95.805952466257153</c:v>
                </c:pt>
                <c:pt idx="77">
                  <c:v>95.607757564997939</c:v>
                </c:pt>
                <c:pt idx="78">
                  <c:v>95.413571815724836</c:v>
                </c:pt>
                <c:pt idx="79">
                  <c:v>95.223189532783209</c:v>
                </c:pt>
                <c:pt idx="80">
                  <c:v>95.036408275082636</c:v>
                </c:pt>
                <c:pt idx="81">
                  <c:v>94.853030130034156</c:v>
                </c:pt>
                <c:pt idx="82">
                  <c:v>94.672862741917911</c:v>
                </c:pt>
                <c:pt idx="83">
                  <c:v>94.495720118085345</c:v>
                </c:pt>
                <c:pt idx="84">
                  <c:v>94.321423243746608</c:v>
                </c:pt>
                <c:pt idx="85">
                  <c:v>94.14980053335313</c:v>
                </c:pt>
                <c:pt idx="86">
                  <c:v>93.980688143861627</c:v>
                </c:pt>
                <c:pt idx="87">
                  <c:v>93.813930172524437</c:v>
                </c:pt>
                <c:pt idx="88">
                  <c:v>93.649378759346504</c:v>
                </c:pt>
                <c:pt idx="89">
                  <c:v>93.486894112009395</c:v>
                </c:pt>
                <c:pt idx="90">
                  <c:v>93.326344468907649</c:v>
                </c:pt>
                <c:pt idx="91">
                  <c:v>93.167606013978116</c:v>
                </c:pt>
                <c:pt idx="92">
                  <c:v>93.010562755230012</c:v>
                </c:pt>
                <c:pt idx="93">
                  <c:v>92.855106377293438</c:v>
                </c:pt>
                <c:pt idx="94">
                  <c:v>92.701136076890052</c:v>
                </c:pt>
                <c:pt idx="95">
                  <c:v>92.548558388872962</c:v>
                </c:pt>
                <c:pt idx="96">
                  <c:v>92.397287009375432</c:v>
                </c:pt>
                <c:pt idx="97">
                  <c:v>92.247242621625617</c:v>
                </c:pt>
                <c:pt idx="98">
                  <c:v>92.098352729117153</c:v>
                </c:pt>
                <c:pt idx="99">
                  <c:v>91.950551500050295</c:v>
                </c:pt>
                <c:pt idx="100">
                  <c:v>91.803779626260393</c:v>
                </c:pt>
                <c:pt idx="101">
                  <c:v>91.657984199212009</c:v>
                </c:pt>
                <c:pt idx="102">
                  <c:v>91.513118605037889</c:v>
                </c:pt>
                <c:pt idx="103">
                  <c:v>91.369142440027161</c:v>
                </c:pt>
                <c:pt idx="104">
                  <c:v>91.226021447395382</c:v>
                </c:pt>
                <c:pt idx="105">
                  <c:v>91.08372747558461</c:v>
                </c:pt>
                <c:pt idx="106">
                  <c:v>90.942238457725196</c:v>
                </c:pt>
                <c:pt idx="107">
                  <c:v>90.801538411223433</c:v>
                </c:pt>
                <c:pt idx="108">
                  <c:v>90.661617455706505</c:v>
                </c:pt>
                <c:pt idx="109">
                  <c:v>90.522471846736721</c:v>
                </c:pt>
                <c:pt idx="110">
                  <c:v>90.384104021792808</c:v>
                </c:pt>
                <c:pt idx="111">
                  <c:v>90.246522653989729</c:v>
                </c:pt>
                <c:pt idx="112">
                  <c:v>90.109742707867369</c:v>
                </c:pt>
                <c:pt idx="113">
                  <c:v>89.973785490320552</c:v>
                </c:pt>
                <c:pt idx="114">
                  <c:v>89.838678688376106</c:v>
                </c:pt>
                <c:pt idx="115">
                  <c:v>89.70445638406666</c:v>
                </c:pt>
                <c:pt idx="116">
                  <c:v>89.571159035140496</c:v>
                </c:pt>
                <c:pt idx="117">
                  <c:v>89.438833408831499</c:v>
                </c:pt>
                <c:pt idx="118">
                  <c:v>89.307532454466241</c:v>
                </c:pt>
                <c:pt idx="119">
                  <c:v>89.177315099402563</c:v>
                </c:pt>
                <c:pt idx="120">
                  <c:v>89.048245951793632</c:v>
                </c:pt>
                <c:pt idx="121">
                  <c:v>88.92039489310396</c:v>
                </c:pt>
                <c:pt idx="122">
                  <c:v>88.793836543334621</c:v>
                </c:pt>
                <c:pt idx="123">
                  <c:v>88.668649582733792</c:v>
                </c:pt>
                <c:pt idx="124">
                  <c:v>88.544915915573242</c:v>
                </c:pt>
                <c:pt idx="125">
                  <c:v>88.422719664547287</c:v>
                </c:pt>
                <c:pt idx="126">
                  <c:v>88.302145988667164</c:v>
                </c:pt>
                <c:pt idx="127">
                  <c:v>88.183279723290653</c:v>
                </c:pt>
                <c:pt idx="128">
                  <c:v>88.066203848178176</c:v>
                </c:pt>
                <c:pt idx="129">
                  <c:v>87.950997798124305</c:v>
                </c:pt>
                <c:pt idx="130">
                  <c:v>87.837735640559544</c:v>
                </c:pt>
                <c:pt idx="131">
                  <c:v>87.726484155165878</c:v>
                </c:pt>
                <c:pt idx="132">
                  <c:v>87.617300861448257</c:v>
                </c:pt>
                <c:pt idx="133">
                  <c:v>87.510232050620829</c:v>
                </c:pt>
                <c:pt idx="134">
                  <c:v>87.405310887245008</c:v>
                </c:pt>
                <c:pt idx="135">
                  <c:v>87.302555652849193</c:v>
                </c:pt>
                <c:pt idx="136">
                  <c:v>87.201968207328719</c:v>
                </c:pt>
                <c:pt idx="137">
                  <c:v>87.10353274344115</c:v>
                </c:pt>
                <c:pt idx="138">
                  <c:v>87.007214904563327</c:v>
                </c:pt>
                <c:pt idx="139">
                  <c:v>86.912961325797113</c:v>
                </c:pt>
                <c:pt idx="140">
                  <c:v>86.820699643645682</c:v>
                </c:pt>
                <c:pt idx="141">
                  <c:v>86.730339000458599</c:v>
                </c:pt>
                <c:pt idx="142">
                  <c:v>86.641771047744612</c:v>
                </c:pt>
                <c:pt idx="143">
                  <c:v>86.554871428752477</c:v>
                </c:pt>
                <c:pt idx="144">
                  <c:v>86.469501697160467</c:v>
                </c:pt>
                <c:pt idx="145">
                  <c:v>86.385511607110431</c:v>
                </c:pt>
                <c:pt idx="146">
                  <c:v>86.302741691873621</c:v>
                </c:pt>
                <c:pt idx="147">
                  <c:v>86.221026035533058</c:v>
                </c:pt>
                <c:pt idx="148">
                  <c:v>86.140195135131549</c:v>
                </c:pt>
                <c:pt idx="149">
                  <c:v>86.06007875012773</c:v>
                </c:pt>
                <c:pt idx="150">
                  <c:v>85.980508641500094</c:v>
                </c:pt>
                <c:pt idx="151">
                  <c:v>85.901321113687118</c:v>
                </c:pt>
                <c:pt idx="152">
                  <c:v>85.822359287581648</c:v>
                </c:pt>
                <c:pt idx="153">
                  <c:v>85.743475050583186</c:v>
                </c:pt>
                <c:pt idx="154">
                  <c:v>85.664530648738591</c:v>
                </c:pt>
                <c:pt idx="155">
                  <c:v>85.585399904833821</c:v>
                </c:pt>
                <c:pt idx="156">
                  <c:v>85.505969063702963</c:v>
                </c:pt>
                <c:pt idx="157">
                  <c:v>85.426137281058288</c:v>
                </c:pt>
                <c:pt idx="158">
                  <c:v>85.345816784209731</c:v>
                </c:pt>
                <c:pt idx="159">
                  <c:v>85.264932741859738</c:v>
                </c:pt>
                <c:pt idx="160">
                  <c:v>85.183422885744974</c:v>
                </c:pt>
                <c:pt idx="161">
                  <c:v>85.101236929500175</c:v>
                </c:pt>
                <c:pt idx="162">
                  <c:v>85.018335830152012</c:v>
                </c:pt>
                <c:pt idx="163">
                  <c:v>84.934690935615805</c:v>
                </c:pt>
                <c:pt idx="164">
                  <c:v>84.850283057998396</c:v>
                </c:pt>
                <c:pt idx="165">
                  <c:v>84.765101507922225</c:v>
                </c:pt>
                <c:pt idx="166">
                  <c:v>84.679143119937038</c:v>
                </c:pt>
                <c:pt idx="167">
                  <c:v>84.592411293766105</c:v>
                </c:pt>
                <c:pt idx="168">
                  <c:v>84.504915070941266</c:v>
                </c:pt>
                <c:pt idx="169">
                  <c:v>84.416668261541616</c:v>
                </c:pt>
                <c:pt idx="170">
                  <c:v>84.327688631402111</c:v>
                </c:pt>
                <c:pt idx="171">
                  <c:v>84.237997156386029</c:v>
                </c:pt>
                <c:pt idx="172">
                  <c:v>84.147617347143978</c:v>
                </c:pt>
                <c:pt idx="173">
                  <c:v>84.056574645202772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103.22199999999999</c:v>
                </c:pt>
                <c:pt idx="1">
                  <c:v>102.714</c:v>
                </c:pt>
                <c:pt idx="2">
                  <c:v>102.27</c:v>
                </c:pt>
                <c:pt idx="3">
                  <c:v>101.825</c:v>
                </c:pt>
                <c:pt idx="4">
                  <c:v>102.571</c:v>
                </c:pt>
                <c:pt idx="5">
                  <c:v>103.39700000000001</c:v>
                </c:pt>
                <c:pt idx="6">
                  <c:v>102.937</c:v>
                </c:pt>
                <c:pt idx="7">
                  <c:v>103.349</c:v>
                </c:pt>
                <c:pt idx="8">
                  <c:v>103.127</c:v>
                </c:pt>
                <c:pt idx="9">
                  <c:v>101.127</c:v>
                </c:pt>
                <c:pt idx="10">
                  <c:v>100.30200000000001</c:v>
                </c:pt>
                <c:pt idx="11">
                  <c:v>101</c:v>
                </c:pt>
                <c:pt idx="12">
                  <c:v>101.952</c:v>
                </c:pt>
                <c:pt idx="13">
                  <c:v>102.143</c:v>
                </c:pt>
                <c:pt idx="14">
                  <c:v>103.84099999999999</c:v>
                </c:pt>
                <c:pt idx="15">
                  <c:v>102.286</c:v>
                </c:pt>
                <c:pt idx="16">
                  <c:v>101.77800000000001</c:v>
                </c:pt>
                <c:pt idx="17">
                  <c:v>104.413</c:v>
                </c:pt>
                <c:pt idx="18">
                  <c:v>102.127</c:v>
                </c:pt>
                <c:pt idx="19">
                  <c:v>100.063</c:v>
                </c:pt>
                <c:pt idx="20">
                  <c:v>101.381</c:v>
                </c:pt>
                <c:pt idx="21">
                  <c:v>101.651</c:v>
                </c:pt>
                <c:pt idx="22">
                  <c:v>101.444</c:v>
                </c:pt>
                <c:pt idx="23">
                  <c:v>98.635000000000005</c:v>
                </c:pt>
                <c:pt idx="24">
                  <c:v>100.73</c:v>
                </c:pt>
                <c:pt idx="25">
                  <c:v>101.508</c:v>
                </c:pt>
                <c:pt idx="26">
                  <c:v>102.905</c:v>
                </c:pt>
                <c:pt idx="27">
                  <c:v>103.095</c:v>
                </c:pt>
                <c:pt idx="28">
                  <c:v>103.60299999999999</c:v>
                </c:pt>
                <c:pt idx="29">
                  <c:v>101.905</c:v>
                </c:pt>
                <c:pt idx="30">
                  <c:v>103.92100000000001</c:v>
                </c:pt>
                <c:pt idx="31">
                  <c:v>102.492</c:v>
                </c:pt>
                <c:pt idx="32">
                  <c:v>100.857</c:v>
                </c:pt>
                <c:pt idx="33">
                  <c:v>102.238</c:v>
                </c:pt>
                <c:pt idx="34">
                  <c:v>105.444</c:v>
                </c:pt>
                <c:pt idx="35">
                  <c:v>106.524</c:v>
                </c:pt>
                <c:pt idx="36">
                  <c:v>103.651</c:v>
                </c:pt>
                <c:pt idx="37">
                  <c:v>106.07899999999999</c:v>
                </c:pt>
                <c:pt idx="38">
                  <c:v>103.714</c:v>
                </c:pt>
                <c:pt idx="39">
                  <c:v>107.349</c:v>
                </c:pt>
                <c:pt idx="40">
                  <c:v>106.651</c:v>
                </c:pt>
                <c:pt idx="41">
                  <c:v>108.619</c:v>
                </c:pt>
                <c:pt idx="42">
                  <c:v>111.254</c:v>
                </c:pt>
                <c:pt idx="43">
                  <c:v>113.032</c:v>
                </c:pt>
                <c:pt idx="44">
                  <c:v>117.651</c:v>
                </c:pt>
                <c:pt idx="45">
                  <c:v>123.143</c:v>
                </c:pt>
                <c:pt idx="46">
                  <c:v>130.87299999999999</c:v>
                </c:pt>
                <c:pt idx="47">
                  <c:v>140.68299999999999</c:v>
                </c:pt>
                <c:pt idx="48">
                  <c:v>152.58699999999999</c:v>
                </c:pt>
                <c:pt idx="49">
                  <c:v>169.22200000000001</c:v>
                </c:pt>
                <c:pt idx="50">
                  <c:v>185.07900000000001</c:v>
                </c:pt>
                <c:pt idx="51">
                  <c:v>201.06299999999999</c:v>
                </c:pt>
                <c:pt idx="52">
                  <c:v>212.41300000000001</c:v>
                </c:pt>
                <c:pt idx="53">
                  <c:v>222.74600000000001</c:v>
                </c:pt>
                <c:pt idx="54">
                  <c:v>227.69800000000001</c:v>
                </c:pt>
                <c:pt idx="55">
                  <c:v>230.98400000000001</c:v>
                </c:pt>
                <c:pt idx="56">
                  <c:v>232.619</c:v>
                </c:pt>
                <c:pt idx="57">
                  <c:v>229.952</c:v>
                </c:pt>
                <c:pt idx="58">
                  <c:v>224.46</c:v>
                </c:pt>
                <c:pt idx="59">
                  <c:v>215.19</c:v>
                </c:pt>
                <c:pt idx="60">
                  <c:v>198.30199999999999</c:v>
                </c:pt>
                <c:pt idx="61">
                  <c:v>167.11099999999999</c:v>
                </c:pt>
                <c:pt idx="62">
                  <c:v>135.58699999999999</c:v>
                </c:pt>
                <c:pt idx="63">
                  <c:v>112.476</c:v>
                </c:pt>
                <c:pt idx="64">
                  <c:v>105.84099999999999</c:v>
                </c:pt>
                <c:pt idx="65">
                  <c:v>106.46</c:v>
                </c:pt>
                <c:pt idx="66">
                  <c:v>106.31699999999999</c:v>
                </c:pt>
                <c:pt idx="67">
                  <c:v>107.81</c:v>
                </c:pt>
                <c:pt idx="68">
                  <c:v>110.286</c:v>
                </c:pt>
                <c:pt idx="69">
                  <c:v>119.286</c:v>
                </c:pt>
                <c:pt idx="70">
                  <c:v>126.381</c:v>
                </c:pt>
                <c:pt idx="71">
                  <c:v>136.65100000000001</c:v>
                </c:pt>
                <c:pt idx="72">
                  <c:v>149.333</c:v>
                </c:pt>
                <c:pt idx="73">
                  <c:v>159.84100000000001</c:v>
                </c:pt>
                <c:pt idx="74">
                  <c:v>170.50800000000001</c:v>
                </c:pt>
                <c:pt idx="75">
                  <c:v>179.286</c:v>
                </c:pt>
                <c:pt idx="76">
                  <c:v>185.952</c:v>
                </c:pt>
                <c:pt idx="77">
                  <c:v>189.54</c:v>
                </c:pt>
                <c:pt idx="78">
                  <c:v>190.96799999999999</c:v>
                </c:pt>
                <c:pt idx="79">
                  <c:v>192.34899999999999</c:v>
                </c:pt>
                <c:pt idx="80">
                  <c:v>188.82499999999999</c:v>
                </c:pt>
                <c:pt idx="81">
                  <c:v>179.36500000000001</c:v>
                </c:pt>
                <c:pt idx="82">
                  <c:v>162.92099999999999</c:v>
                </c:pt>
                <c:pt idx="83">
                  <c:v>136.476</c:v>
                </c:pt>
                <c:pt idx="84">
                  <c:v>113.19</c:v>
                </c:pt>
                <c:pt idx="85">
                  <c:v>100.381</c:v>
                </c:pt>
                <c:pt idx="86">
                  <c:v>95.492000000000004</c:v>
                </c:pt>
                <c:pt idx="87">
                  <c:v>92.492000000000004</c:v>
                </c:pt>
                <c:pt idx="88">
                  <c:v>93.778000000000006</c:v>
                </c:pt>
                <c:pt idx="89">
                  <c:v>91.697999999999993</c:v>
                </c:pt>
                <c:pt idx="90">
                  <c:v>95.46</c:v>
                </c:pt>
                <c:pt idx="91">
                  <c:v>92.555999999999997</c:v>
                </c:pt>
                <c:pt idx="92">
                  <c:v>92.778000000000006</c:v>
                </c:pt>
                <c:pt idx="93">
                  <c:v>95.031999999999996</c:v>
                </c:pt>
                <c:pt idx="94">
                  <c:v>92.840999999999994</c:v>
                </c:pt>
                <c:pt idx="95">
                  <c:v>94.856999999999999</c:v>
                </c:pt>
                <c:pt idx="96">
                  <c:v>94.349000000000004</c:v>
                </c:pt>
                <c:pt idx="97">
                  <c:v>92.429000000000002</c:v>
                </c:pt>
                <c:pt idx="98">
                  <c:v>95.507999999999996</c:v>
                </c:pt>
                <c:pt idx="99">
                  <c:v>93.873000000000005</c:v>
                </c:pt>
                <c:pt idx="100">
                  <c:v>95.031999999999996</c:v>
                </c:pt>
                <c:pt idx="101">
                  <c:v>92.27</c:v>
                </c:pt>
                <c:pt idx="102">
                  <c:v>93.873000000000005</c:v>
                </c:pt>
                <c:pt idx="103">
                  <c:v>90.951999999999998</c:v>
                </c:pt>
                <c:pt idx="104">
                  <c:v>91.921000000000006</c:v>
                </c:pt>
                <c:pt idx="105">
                  <c:v>94.412999999999997</c:v>
                </c:pt>
                <c:pt idx="106">
                  <c:v>93.159000000000006</c:v>
                </c:pt>
                <c:pt idx="107">
                  <c:v>92.905000000000001</c:v>
                </c:pt>
                <c:pt idx="108">
                  <c:v>93.412999999999997</c:v>
                </c:pt>
                <c:pt idx="109">
                  <c:v>93.475999999999999</c:v>
                </c:pt>
                <c:pt idx="110">
                  <c:v>94.825000000000003</c:v>
                </c:pt>
                <c:pt idx="111">
                  <c:v>93.094999999999999</c:v>
                </c:pt>
                <c:pt idx="112">
                  <c:v>93.921000000000006</c:v>
                </c:pt>
                <c:pt idx="113">
                  <c:v>94.316999999999993</c:v>
                </c:pt>
                <c:pt idx="114">
                  <c:v>91.524000000000001</c:v>
                </c:pt>
                <c:pt idx="115">
                  <c:v>94.27</c:v>
                </c:pt>
                <c:pt idx="116">
                  <c:v>91.555999999999997</c:v>
                </c:pt>
                <c:pt idx="117">
                  <c:v>89.793999999999997</c:v>
                </c:pt>
                <c:pt idx="118">
                  <c:v>89.397000000000006</c:v>
                </c:pt>
                <c:pt idx="119">
                  <c:v>91.507999999999996</c:v>
                </c:pt>
                <c:pt idx="120">
                  <c:v>88.206000000000003</c:v>
                </c:pt>
                <c:pt idx="121">
                  <c:v>89.667000000000002</c:v>
                </c:pt>
                <c:pt idx="122">
                  <c:v>88.856999999999999</c:v>
                </c:pt>
                <c:pt idx="123">
                  <c:v>90.094999999999999</c:v>
                </c:pt>
                <c:pt idx="124">
                  <c:v>88.174999999999997</c:v>
                </c:pt>
                <c:pt idx="125">
                  <c:v>90.094999999999999</c:v>
                </c:pt>
                <c:pt idx="126">
                  <c:v>90.381</c:v>
                </c:pt>
                <c:pt idx="127">
                  <c:v>89.412999999999997</c:v>
                </c:pt>
                <c:pt idx="128">
                  <c:v>88.840999999999994</c:v>
                </c:pt>
                <c:pt idx="129">
                  <c:v>88.078999999999994</c:v>
                </c:pt>
                <c:pt idx="130">
                  <c:v>87.793999999999997</c:v>
                </c:pt>
                <c:pt idx="131">
                  <c:v>87.570999999999998</c:v>
                </c:pt>
                <c:pt idx="132">
                  <c:v>86.825000000000003</c:v>
                </c:pt>
                <c:pt idx="133">
                  <c:v>89.697999999999993</c:v>
                </c:pt>
                <c:pt idx="134">
                  <c:v>85.206000000000003</c:v>
                </c:pt>
                <c:pt idx="135">
                  <c:v>86.159000000000006</c:v>
                </c:pt>
                <c:pt idx="136">
                  <c:v>86.840999999999994</c:v>
                </c:pt>
                <c:pt idx="137">
                  <c:v>87.221999999999994</c:v>
                </c:pt>
                <c:pt idx="138">
                  <c:v>89.921000000000006</c:v>
                </c:pt>
                <c:pt idx="139">
                  <c:v>89.475999999999999</c:v>
                </c:pt>
                <c:pt idx="140">
                  <c:v>88.983999999999995</c:v>
                </c:pt>
                <c:pt idx="141">
                  <c:v>91</c:v>
                </c:pt>
                <c:pt idx="142">
                  <c:v>87.206000000000003</c:v>
                </c:pt>
                <c:pt idx="143">
                  <c:v>91.349000000000004</c:v>
                </c:pt>
                <c:pt idx="144">
                  <c:v>87.888999999999996</c:v>
                </c:pt>
                <c:pt idx="145">
                  <c:v>87.602999999999994</c:v>
                </c:pt>
                <c:pt idx="146">
                  <c:v>87.667000000000002</c:v>
                </c:pt>
                <c:pt idx="147">
                  <c:v>86.778000000000006</c:v>
                </c:pt>
                <c:pt idx="148">
                  <c:v>85.254000000000005</c:v>
                </c:pt>
                <c:pt idx="149">
                  <c:v>87.713999999999999</c:v>
                </c:pt>
                <c:pt idx="150">
                  <c:v>87.364999999999995</c:v>
                </c:pt>
                <c:pt idx="151">
                  <c:v>86.048000000000002</c:v>
                </c:pt>
                <c:pt idx="152">
                  <c:v>86.667000000000002</c:v>
                </c:pt>
                <c:pt idx="153">
                  <c:v>84.856999999999999</c:v>
                </c:pt>
                <c:pt idx="154">
                  <c:v>87.316999999999993</c:v>
                </c:pt>
                <c:pt idx="155">
                  <c:v>85.635000000000005</c:v>
                </c:pt>
                <c:pt idx="156">
                  <c:v>84.825000000000003</c:v>
                </c:pt>
                <c:pt idx="157">
                  <c:v>84.397000000000006</c:v>
                </c:pt>
                <c:pt idx="158">
                  <c:v>84.697999999999993</c:v>
                </c:pt>
                <c:pt idx="159">
                  <c:v>84.983999999999995</c:v>
                </c:pt>
                <c:pt idx="160">
                  <c:v>84.063000000000002</c:v>
                </c:pt>
                <c:pt idx="161">
                  <c:v>83.206000000000003</c:v>
                </c:pt>
                <c:pt idx="162">
                  <c:v>83.905000000000001</c:v>
                </c:pt>
                <c:pt idx="163">
                  <c:v>84.126999999999995</c:v>
                </c:pt>
                <c:pt idx="164">
                  <c:v>84.524000000000001</c:v>
                </c:pt>
                <c:pt idx="165">
                  <c:v>85.921000000000006</c:v>
                </c:pt>
                <c:pt idx="166">
                  <c:v>86.364999999999995</c:v>
                </c:pt>
                <c:pt idx="167">
                  <c:v>83.063000000000002</c:v>
                </c:pt>
                <c:pt idx="168">
                  <c:v>83.524000000000001</c:v>
                </c:pt>
                <c:pt idx="169">
                  <c:v>83.840999999999994</c:v>
                </c:pt>
                <c:pt idx="170">
                  <c:v>83.302000000000007</c:v>
                </c:pt>
                <c:pt idx="171">
                  <c:v>82.856999999999999</c:v>
                </c:pt>
                <c:pt idx="172">
                  <c:v>81.856999999999999</c:v>
                </c:pt>
                <c:pt idx="173">
                  <c:v>84.840999999999994</c:v>
                </c:pt>
                <c:pt idx="174">
                  <c:v>86.856999999999999</c:v>
                </c:pt>
                <c:pt idx="175">
                  <c:v>81.81</c:v>
                </c:pt>
                <c:pt idx="176">
                  <c:v>83.825000000000003</c:v>
                </c:pt>
                <c:pt idx="177">
                  <c:v>83.587000000000003</c:v>
                </c:pt>
                <c:pt idx="178">
                  <c:v>83.254000000000005</c:v>
                </c:pt>
                <c:pt idx="179">
                  <c:v>83.332999999999998</c:v>
                </c:pt>
                <c:pt idx="180">
                  <c:v>81.635000000000005</c:v>
                </c:pt>
                <c:pt idx="181">
                  <c:v>83.713999999999999</c:v>
                </c:pt>
                <c:pt idx="182">
                  <c:v>83.667000000000002</c:v>
                </c:pt>
                <c:pt idx="183">
                  <c:v>85.27</c:v>
                </c:pt>
                <c:pt idx="184">
                  <c:v>83.094999999999999</c:v>
                </c:pt>
                <c:pt idx="185">
                  <c:v>81.697999999999993</c:v>
                </c:pt>
                <c:pt idx="186">
                  <c:v>81.349000000000004</c:v>
                </c:pt>
                <c:pt idx="187">
                  <c:v>83.555999999999997</c:v>
                </c:pt>
                <c:pt idx="188">
                  <c:v>83.332999999999998</c:v>
                </c:pt>
                <c:pt idx="189">
                  <c:v>83.286000000000001</c:v>
                </c:pt>
                <c:pt idx="190">
                  <c:v>83.492000000000004</c:v>
                </c:pt>
                <c:pt idx="191">
                  <c:v>81.078999999999994</c:v>
                </c:pt>
                <c:pt idx="192">
                  <c:v>81.921000000000006</c:v>
                </c:pt>
                <c:pt idx="193">
                  <c:v>81.635000000000005</c:v>
                </c:pt>
                <c:pt idx="194">
                  <c:v>83.349000000000004</c:v>
                </c:pt>
                <c:pt idx="195">
                  <c:v>80.587000000000003</c:v>
                </c:pt>
                <c:pt idx="196">
                  <c:v>84.126999999999995</c:v>
                </c:pt>
                <c:pt idx="197">
                  <c:v>82.412999999999997</c:v>
                </c:pt>
                <c:pt idx="198">
                  <c:v>82.968000000000004</c:v>
                </c:pt>
                <c:pt idx="199">
                  <c:v>81.745999999999995</c:v>
                </c:pt>
                <c:pt idx="200">
                  <c:v>82.713999999999999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101.61234868260421</c:v>
                </c:pt>
                <c:pt idx="1">
                  <c:v>101.68260389341059</c:v>
                </c:pt>
                <c:pt idx="2">
                  <c:v>101.7530382425448</c:v>
                </c:pt>
                <c:pt idx="3">
                  <c:v>101.82361824819158</c:v>
                </c:pt>
                <c:pt idx="4">
                  <c:v>101.8943027113329</c:v>
                </c:pt>
                <c:pt idx="5">
                  <c:v>101.9650416759108</c:v>
                </c:pt>
                <c:pt idx="6">
                  <c:v>102.03577529653252</c:v>
                </c:pt>
                <c:pt idx="7">
                  <c:v>102.10643261378314</c:v>
                </c:pt>
                <c:pt idx="8">
                  <c:v>102.17693023971756</c:v>
                </c:pt>
                <c:pt idx="9">
                  <c:v>102.24717095944479</c:v>
                </c:pt>
                <c:pt idx="10">
                  <c:v>102.31704225919884</c:v>
                </c:pt>
                <c:pt idx="11">
                  <c:v>102.38641479744399</c:v>
                </c:pt>
                <c:pt idx="12">
                  <c:v>102.45514084431989</c:v>
                </c:pt>
                <c:pt idx="13">
                  <c:v>102.52305272778348</c:v>
                </c:pt>
                <c:pt idx="14">
                  <c:v>102.58996134519649</c:v>
                </c:pt>
                <c:pt idx="15">
                  <c:v>102.65565483223952</c:v>
                </c:pt>
                <c:pt idx="16">
                  <c:v>102.71989753631118</c:v>
                </c:pt>
                <c:pt idx="17">
                  <c:v>102.78242953488395</c:v>
                </c:pt>
                <c:pt idx="18">
                  <c:v>102.84296709672546</c:v>
                </c:pt>
                <c:pt idx="19">
                  <c:v>102.90120474683719</c:v>
                </c:pt>
                <c:pt idx="20">
                  <c:v>102.95682002763047</c:v>
                </c:pt>
                <c:pt idx="21">
                  <c:v>103.00948274187483</c:v>
                </c:pt>
                <c:pt idx="22">
                  <c:v>103.05887154655701</c:v>
                </c:pt>
                <c:pt idx="23">
                  <c:v>103.10470241109577</c:v>
                </c:pt>
                <c:pt idx="24">
                  <c:v>103.1467758660629</c:v>
                </c:pt>
                <c:pt idx="25">
                  <c:v>103.18505337733507</c:v>
                </c:pt>
                <c:pt idx="26">
                  <c:v>103.2197777924204</c:v>
                </c:pt>
                <c:pt idx="27">
                  <c:v>103.25165873328258</c:v>
                </c:pt>
                <c:pt idx="28">
                  <c:v>103.28215095731031</c:v>
                </c:pt>
                <c:pt idx="29">
                  <c:v>103.31386161274138</c:v>
                </c:pt>
                <c:pt idx="30">
                  <c:v>103.35112995720837</c:v>
                </c:pt>
                <c:pt idx="31">
                  <c:v>103.40082871613022</c:v>
                </c:pt>
                <c:pt idx="32">
                  <c:v>103.47343716183332</c:v>
                </c:pt>
                <c:pt idx="33">
                  <c:v>103.58442861304574</c:v>
                </c:pt>
                <c:pt idx="34">
                  <c:v>103.7559951128286</c:v>
                </c:pt>
                <c:pt idx="35">
                  <c:v>104.01909512807961</c:v>
                </c:pt>
                <c:pt idx="36">
                  <c:v>104.41575264062531</c:v>
                </c:pt>
                <c:pt idx="37">
                  <c:v>105.0014565879946</c:v>
                </c:pt>
                <c:pt idx="38">
                  <c:v>105.84741074583189</c:v>
                </c:pt>
                <c:pt idx="39">
                  <c:v>107.04227383256939</c:v>
                </c:pt>
                <c:pt idx="40">
                  <c:v>108.69292259606827</c:v>
                </c:pt>
                <c:pt idx="41">
                  <c:v>110.92368854152502</c:v>
                </c:pt>
                <c:pt idx="42">
                  <c:v>113.87348884942801</c:v>
                </c:pt>
                <c:pt idx="43">
                  <c:v>117.69032291038738</c:v>
                </c:pt>
                <c:pt idx="44">
                  <c:v>122.52276300339568</c:v>
                </c:pt>
                <c:pt idx="45">
                  <c:v>128.5083445316094</c:v>
                </c:pt>
                <c:pt idx="46">
                  <c:v>135.7591480549323</c:v>
                </c:pt>
                <c:pt idx="47">
                  <c:v>144.34530349918276</c:v>
                </c:pt>
                <c:pt idx="48">
                  <c:v>154.27745747175567</c:v>
                </c:pt>
                <c:pt idx="49">
                  <c:v>165.48895049437144</c:v>
                </c:pt>
                <c:pt idx="50">
                  <c:v>177.81651065791712</c:v>
                </c:pt>
                <c:pt idx="51">
                  <c:v>190.97322780547543</c:v>
                </c:pt>
                <c:pt idx="52">
                  <c:v>204.49964129434227</c:v>
                </c:pt>
                <c:pt idx="53">
                  <c:v>217.67530074241472</c:v>
                </c:pt>
                <c:pt idx="54">
                  <c:v>229.3934542841711</c:v>
                </c:pt>
                <c:pt idx="55">
                  <c:v>238.06587307580878</c:v>
                </c:pt>
                <c:pt idx="56">
                  <c:v>241.71435030687053</c:v>
                </c:pt>
                <c:pt idx="57">
                  <c:v>238.42351196441879</c:v>
                </c:pt>
                <c:pt idx="58">
                  <c:v>227.15310414507448</c:v>
                </c:pt>
                <c:pt idx="59">
                  <c:v>208.56033347344231</c:v>
                </c:pt>
                <c:pt idx="60">
                  <c:v>185.24902307215032</c:v>
                </c:pt>
                <c:pt idx="61">
                  <c:v>161.08063607154685</c:v>
                </c:pt>
                <c:pt idx="62">
                  <c:v>139.81242374847756</c:v>
                </c:pt>
                <c:pt idx="63">
                  <c:v>123.84612194275604</c:v>
                </c:pt>
                <c:pt idx="64">
                  <c:v>113.77748743722616</c:v>
                </c:pt>
                <c:pt idx="65">
                  <c:v>108.8253467524667</c:v>
                </c:pt>
                <c:pt idx="66">
                  <c:v>107.6651085400098</c:v>
                </c:pt>
                <c:pt idx="67">
                  <c:v>109.11579205062552</c:v>
                </c:pt>
                <c:pt idx="68">
                  <c:v>112.43340145922446</c:v>
                </c:pt>
                <c:pt idx="69">
                  <c:v>117.28216030980668</c:v>
                </c:pt>
                <c:pt idx="70">
                  <c:v>123.57105577779535</c:v>
                </c:pt>
                <c:pt idx="71">
                  <c:v>131.29223218509105</c:v>
                </c:pt>
                <c:pt idx="72">
                  <c:v>140.40899876532754</c:v>
                </c:pt>
                <c:pt idx="73">
                  <c:v>150.78849724109304</c:v>
                </c:pt>
                <c:pt idx="74">
                  <c:v>162.15683386360391</c:v>
                </c:pt>
                <c:pt idx="75">
                  <c:v>174.04262920803058</c:v>
                </c:pt>
                <c:pt idx="76">
                  <c:v>185.65256519407262</c:v>
                </c:pt>
                <c:pt idx="77">
                  <c:v>195.63282226186422</c:v>
                </c:pt>
                <c:pt idx="78">
                  <c:v>201.8314126859415</c:v>
                </c:pt>
                <c:pt idx="79">
                  <c:v>201.50563719770258</c:v>
                </c:pt>
                <c:pt idx="80">
                  <c:v>192.489364447626</c:v>
                </c:pt>
                <c:pt idx="81">
                  <c:v>175.01555040746166</c:v>
                </c:pt>
                <c:pt idx="82">
                  <c:v>152.62983061933377</c:v>
                </c:pt>
                <c:pt idx="83">
                  <c:v>130.78585541351239</c:v>
                </c:pt>
                <c:pt idx="84">
                  <c:v>113.90752621148818</c:v>
                </c:pt>
                <c:pt idx="85">
                  <c:v>103.41681008809704</c:v>
                </c:pt>
                <c:pt idx="86">
                  <c:v>98.11073984847738</c:v>
                </c:pt>
                <c:pt idx="87">
                  <c:v>95.879691266658511</c:v>
                </c:pt>
                <c:pt idx="88">
                  <c:v>95.047048237523711</c:v>
                </c:pt>
                <c:pt idx="89">
                  <c:v>94.712951051649455</c:v>
                </c:pt>
                <c:pt idx="90">
                  <c:v>94.520114132573767</c:v>
                </c:pt>
                <c:pt idx="91">
                  <c:v>94.359656490448927</c:v>
                </c:pt>
                <c:pt idx="92">
                  <c:v>94.205623125100729</c:v>
                </c:pt>
                <c:pt idx="93">
                  <c:v>94.053130536785545</c:v>
                </c:pt>
                <c:pt idx="94">
                  <c:v>93.901493011737401</c:v>
                </c:pt>
                <c:pt idx="95">
                  <c:v>93.750756039881466</c:v>
                </c:pt>
                <c:pt idx="96">
                  <c:v>93.60120115816818</c:v>
                </c:pt>
                <c:pt idx="97">
                  <c:v>93.453387164577407</c:v>
                </c:pt>
                <c:pt idx="98">
                  <c:v>93.308312461723574</c:v>
                </c:pt>
                <c:pt idx="99">
                  <c:v>93.167649169132957</c:v>
                </c:pt>
                <c:pt idx="100">
                  <c:v>93.034036322376494</c:v>
                </c:pt>
                <c:pt idx="101">
                  <c:v>92.911397439318563</c:v>
                </c:pt>
                <c:pt idx="102">
                  <c:v>92.805208126761997</c:v>
                </c:pt>
                <c:pt idx="103">
                  <c:v>92.722592750412986</c:v>
                </c:pt>
                <c:pt idx="104">
                  <c:v>92.672088024186763</c:v>
                </c:pt>
                <c:pt idx="105">
                  <c:v>92.662889037890125</c:v>
                </c:pt>
                <c:pt idx="106">
                  <c:v>92.703392742787841</c:v>
                </c:pt>
                <c:pt idx="107">
                  <c:v>92.79886275847376</c:v>
                </c:pt>
                <c:pt idx="108">
                  <c:v>92.948068492379932</c:v>
                </c:pt>
                <c:pt idx="109">
                  <c:v>93.138949154887882</c:v>
                </c:pt>
                <c:pt idx="110">
                  <c:v>93.344087778420388</c:v>
                </c:pt>
                <c:pt idx="111">
                  <c:v>93.518345637904929</c:v>
                </c:pt>
                <c:pt idx="112">
                  <c:v>93.602722879915319</c:v>
                </c:pt>
                <c:pt idx="113">
                  <c:v>93.538058013591694</c:v>
                </c:pt>
                <c:pt idx="114">
                  <c:v>93.28712545077785</c:v>
                </c:pt>
                <c:pt idx="115">
                  <c:v>92.855446056546825</c:v>
                </c:pt>
                <c:pt idx="116">
                  <c:v>92.296774337506264</c:v>
                </c:pt>
                <c:pt idx="117">
                  <c:v>91.695839085451169</c:v>
                </c:pt>
                <c:pt idx="118">
                  <c:v>91.13603962837027</c:v>
                </c:pt>
                <c:pt idx="119">
                  <c:v>90.670764917585856</c:v>
                </c:pt>
                <c:pt idx="120">
                  <c:v>90.313470119352161</c:v>
                </c:pt>
                <c:pt idx="121">
                  <c:v>90.047284678774858</c:v>
                </c:pt>
                <c:pt idx="122">
                  <c:v>89.843087473817178</c:v>
                </c:pt>
                <c:pt idx="123">
                  <c:v>89.674127129108129</c:v>
                </c:pt>
                <c:pt idx="124">
                  <c:v>89.522268571159827</c:v>
                </c:pt>
                <c:pt idx="125">
                  <c:v>89.377690433697254</c:v>
                </c:pt>
                <c:pt idx="126">
                  <c:v>89.236047437902499</c:v>
                </c:pt>
                <c:pt idx="127">
                  <c:v>89.095873354023567</c:v>
                </c:pt>
                <c:pt idx="128">
                  <c:v>88.957134542642748</c:v>
                </c:pt>
                <c:pt idx="129">
                  <c:v>88.820829346418165</c:v>
                </c:pt>
                <c:pt idx="130">
                  <c:v>88.68933524148936</c:v>
                </c:pt>
                <c:pt idx="131">
                  <c:v>88.567306164744281</c:v>
                </c:pt>
                <c:pt idx="132">
                  <c:v>88.462932514394936</c:v>
                </c:pt>
                <c:pt idx="133">
                  <c:v>88.389142078460864</c:v>
                </c:pt>
                <c:pt idx="134">
                  <c:v>88.363842050764148</c:v>
                </c:pt>
                <c:pt idx="135">
                  <c:v>88.407733462353008</c:v>
                </c:pt>
                <c:pt idx="136">
                  <c:v>88.537978270647272</c:v>
                </c:pt>
                <c:pt idx="137">
                  <c:v>88.756875597379675</c:v>
                </c:pt>
                <c:pt idx="138">
                  <c:v>89.037768324490997</c:v>
                </c:pt>
                <c:pt idx="139">
                  <c:v>89.31570631732815</c:v>
                </c:pt>
                <c:pt idx="140">
                  <c:v>89.49452376906207</c:v>
                </c:pt>
                <c:pt idx="141">
                  <c:v>89.477762695817432</c:v>
                </c:pt>
                <c:pt idx="142">
                  <c:v>89.214402037642827</c:v>
                </c:pt>
                <c:pt idx="143">
                  <c:v>88.731757883820336</c:v>
                </c:pt>
                <c:pt idx="144">
                  <c:v>88.128339311352988</c:v>
                </c:pt>
                <c:pt idx="145">
                  <c:v>87.526814899318708</c:v>
                </c:pt>
                <c:pt idx="146">
                  <c:v>87.018871636347626</c:v>
                </c:pt>
                <c:pt idx="147">
                  <c:v>86.637683550200151</c:v>
                </c:pt>
                <c:pt idx="148">
                  <c:v>86.367341951851813</c:v>
                </c:pt>
                <c:pt idx="149">
                  <c:v>86.170955297880397</c:v>
                </c:pt>
                <c:pt idx="150">
                  <c:v>86.0142731630676</c:v>
                </c:pt>
                <c:pt idx="151">
                  <c:v>85.875169748346053</c:v>
                </c:pt>
                <c:pt idx="152">
                  <c:v>85.7425773298108</c:v>
                </c:pt>
                <c:pt idx="153">
                  <c:v>85.612021617033449</c:v>
                </c:pt>
                <c:pt idx="154">
                  <c:v>85.481999676138429</c:v>
                </c:pt>
                <c:pt idx="155">
                  <c:v>85.352074687049168</c:v>
                </c:pt>
                <c:pt idx="156">
                  <c:v>85.222123222145271</c:v>
                </c:pt>
                <c:pt idx="157">
                  <c:v>85.092099880891325</c:v>
                </c:pt>
                <c:pt idx="158">
                  <c:v>84.961977541734782</c:v>
                </c:pt>
                <c:pt idx="159">
                  <c:v>84.831734847618051</c:v>
                </c:pt>
                <c:pt idx="160">
                  <c:v>84.701353971268247</c:v>
                </c:pt>
                <c:pt idx="161">
                  <c:v>84.570820187655983</c:v>
                </c:pt>
                <c:pt idx="162">
                  <c:v>84.440121679511122</c:v>
                </c:pt>
                <c:pt idx="163">
                  <c:v>84.309249342572528</c:v>
                </c:pt>
                <c:pt idx="164">
                  <c:v>84.178196569633627</c:v>
                </c:pt>
                <c:pt idx="165">
                  <c:v>84.046959019448749</c:v>
                </c:pt>
                <c:pt idx="166">
                  <c:v>83.915534378445088</c:v>
                </c:pt>
                <c:pt idx="167">
                  <c:v>83.783922122182645</c:v>
                </c:pt>
                <c:pt idx="168">
                  <c:v>83.652123282226754</c:v>
                </c:pt>
                <c:pt idx="169">
                  <c:v>83.520140222851083</c:v>
                </c:pt>
                <c:pt idx="170">
                  <c:v>83.387976430838251</c:v>
                </c:pt>
                <c:pt idx="171">
                  <c:v>83.255636320625456</c:v>
                </c:pt>
                <c:pt idx="172">
                  <c:v>83.123125056162792</c:v>
                </c:pt>
                <c:pt idx="173">
                  <c:v>82.99044839012322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101.61234868259777</c:v>
                </c:pt>
                <c:pt idx="1">
                  <c:v>101.68260389339265</c:v>
                </c:pt>
                <c:pt idx="2">
                  <c:v>101.75303824249566</c:v>
                </c:pt>
                <c:pt idx="3">
                  <c:v>101.82361824805926</c:v>
                </c:pt>
                <c:pt idx="4">
                  <c:v>101.89430271098266</c:v>
                </c:pt>
                <c:pt idx="5">
                  <c:v>101.96504167499958</c:v>
                </c:pt>
                <c:pt idx="6">
                  <c:v>102.03577529420248</c:v>
                </c:pt>
                <c:pt idx="7">
                  <c:v>102.10643260792703</c:v>
                </c:pt>
                <c:pt idx="8">
                  <c:v>102.1769302252514</c:v>
                </c:pt>
                <c:pt idx="9">
                  <c:v>102.24717092432131</c:v>
                </c:pt>
                <c:pt idx="10">
                  <c:v>102.31704217538007</c:v>
                </c:pt>
                <c:pt idx="11">
                  <c:v>102.38641460084342</c:v>
                </c:pt>
                <c:pt idx="12">
                  <c:v>102.45514039108021</c:v>
                </c:pt>
                <c:pt idx="13">
                  <c:v>102.5230517007827</c:v>
                </c:pt>
                <c:pt idx="14">
                  <c:v>102.58995905794814</c:v>
                </c:pt>
                <c:pt idx="15">
                  <c:v>102.65564982549326</c:v>
                </c:pt>
                <c:pt idx="16">
                  <c:v>102.71988676428144</c:v>
                </c:pt>
                <c:pt idx="17">
                  <c:v>102.78240675564507</c:v>
                </c:pt>
                <c:pt idx="18">
                  <c:v>102.84291975102155</c:v>
                </c:pt>
                <c:pt idx="19">
                  <c:v>102.90110802564296</c:v>
                </c:pt>
                <c:pt idx="20">
                  <c:v>102.9566258217275</c:v>
                </c:pt>
                <c:pt idx="21">
                  <c:v>103.00909947356983</c:v>
                </c:pt>
                <c:pt idx="22">
                  <c:v>103.05812811140967</c:v>
                </c:pt>
                <c:pt idx="23">
                  <c:v>103.10328504194425</c:v>
                </c:pt>
                <c:pt idx="24">
                  <c:v>103.14411989972258</c:v>
                </c:pt>
                <c:pt idx="25">
                  <c:v>103.18016165428584</c:v>
                </c:pt>
                <c:pt idx="26">
                  <c:v>103.21092254176632</c:v>
                </c:pt>
                <c:pt idx="27">
                  <c:v>103.23590296590758</c:v>
                </c:pt>
                <c:pt idx="28">
                  <c:v>103.25459738169519</c:v>
                </c:pt>
                <c:pt idx="29">
                  <c:v>103.2665011351075</c:v>
                </c:pt>
                <c:pt idx="30">
                  <c:v>103.27111818574247</c:v>
                </c:pt>
                <c:pt idx="31">
                  <c:v>103.2679695869238</c:v>
                </c:pt>
                <c:pt idx="32">
                  <c:v>103.25660254291414</c:v>
                </c:pt>
                <c:pt idx="33">
                  <c:v>103.23659980850987</c:v>
                </c:pt>
                <c:pt idx="34">
                  <c:v>103.2075891467304</c:v>
                </c:pt>
                <c:pt idx="35">
                  <c:v>103.16925252013294</c:v>
                </c:pt>
                <c:pt idx="36">
                  <c:v>103.1213346650859</c:v>
                </c:pt>
                <c:pt idx="37">
                  <c:v>103.06365069022247</c:v>
                </c:pt>
                <c:pt idx="38">
                  <c:v>102.99609235331133</c:v>
                </c:pt>
                <c:pt idx="39">
                  <c:v>102.91863270640233</c:v>
                </c:pt>
                <c:pt idx="40">
                  <c:v>102.83132885684361</c:v>
                </c:pt>
                <c:pt idx="41">
                  <c:v>102.73432266899752</c:v>
                </c:pt>
                <c:pt idx="42">
                  <c:v>102.62783932352842</c:v>
                </c:pt>
                <c:pt idx="43">
                  <c:v>102.5121837516202</c:v>
                </c:pt>
                <c:pt idx="44">
                  <c:v>102.38773506296961</c:v>
                </c:pt>
                <c:pt idx="45">
                  <c:v>102.25493918116784</c:v>
                </c:pt>
                <c:pt idx="46">
                  <c:v>102.11429998098308</c:v>
                </c:pt>
                <c:pt idx="47">
                  <c:v>101.96636928329831</c:v>
                </c:pt>
                <c:pt idx="48">
                  <c:v>101.81173610120183</c:v>
                </c:pt>
                <c:pt idx="49">
                  <c:v>101.65101554342412</c:v>
                </c:pt>
                <c:pt idx="50">
                  <c:v>101.48483776971275</c:v>
                </c:pt>
                <c:pt idx="51">
                  <c:v>101.31383735964883</c:v>
                </c:pt>
                <c:pt idx="52">
                  <c:v>101.13864340619492</c:v>
                </c:pt>
                <c:pt idx="53">
                  <c:v>100.95987058324833</c:v>
                </c:pt>
                <c:pt idx="54">
                  <c:v>100.77811136826871</c:v>
                </c:pt>
                <c:pt idx="55">
                  <c:v>100.59392953198802</c:v>
                </c:pt>
                <c:pt idx="56">
                  <c:v>100.40785494188246</c:v>
                </c:pt>
                <c:pt idx="57">
                  <c:v>100.22037966802858</c:v>
                </c:pt>
                <c:pt idx="58">
                  <c:v>100.03195533155511</c:v>
                </c:pt>
                <c:pt idx="59">
                  <c:v>99.842991598351773</c:v>
                </c:pt>
                <c:pt idx="60">
                  <c:v>99.653855694209099</c:v>
                </c:pt>
                <c:pt idx="61">
                  <c:v>99.464872801515327</c:v>
                </c:pt>
                <c:pt idx="62">
                  <c:v>99.276327190837321</c:v>
                </c:pt>
                <c:pt idx="63">
                  <c:v>99.088463941605738</c:v>
                </c:pt>
                <c:pt idx="64">
                  <c:v>98.901491113025756</c:v>
                </c:pt>
                <c:pt idx="65">
                  <c:v>98.715582237564632</c:v>
                </c:pt>
                <c:pt idx="66">
                  <c:v>98.530879023397503</c:v>
                </c:pt>
                <c:pt idx="67">
                  <c:v>98.347494167691991</c:v>
                </c:pt>
                <c:pt idx="68">
                  <c:v>98.165514198509257</c:v>
                </c:pt>
                <c:pt idx="69">
                  <c:v>97.985002278565588</c:v>
                </c:pt>
                <c:pt idx="70">
                  <c:v>97.80600091854555</c:v>
                </c:pt>
                <c:pt idx="71">
                  <c:v>97.628534560708601</c:v>
                </c:pt>
                <c:pt idx="72">
                  <c:v>97.452612004973048</c:v>
                </c:pt>
                <c:pt idx="73">
                  <c:v>97.278228659426986</c:v>
                </c:pt>
                <c:pt idx="74">
                  <c:v>97.10536860533233</c:v>
                </c:pt>
                <c:pt idx="75">
                  <c:v>96.934006473253064</c:v>
                </c:pt>
                <c:pt idx="76">
                  <c:v>96.764109132100089</c:v>
                </c:pt>
                <c:pt idx="77">
                  <c:v>96.595637196803224</c:v>
                </c:pt>
                <c:pt idx="78">
                  <c:v>96.428546363176338</c:v>
                </c:pt>
                <c:pt idx="79">
                  <c:v>96.262788580501692</c:v>
                </c:pt>
                <c:pt idx="80">
                  <c:v>96.098313073588955</c:v>
                </c:pt>
                <c:pt idx="81">
                  <c:v>95.935067226704746</c:v>
                </c:pt>
                <c:pt idx="82">
                  <c:v>95.772997341952419</c:v>
                </c:pt>
                <c:pt idx="83">
                  <c:v>95.612049284516957</c:v>
                </c:pt>
                <c:pt idx="84">
                  <c:v>95.452169026769312</c:v>
                </c:pt>
                <c:pt idx="85">
                  <c:v>95.293303102626808</c:v>
                </c:pt>
                <c:pt idx="86">
                  <c:v>95.135398982849637</c:v>
                </c:pt>
                <c:pt idx="87">
                  <c:v>94.978405381171385</c:v>
                </c:pt>
                <c:pt idx="88">
                  <c:v>94.82227250034714</c:v>
                </c:pt>
                <c:pt idx="89">
                  <c:v>94.666952226389114</c:v>
                </c:pt>
                <c:pt idx="90">
                  <c:v>94.512398278464104</c:v>
                </c:pt>
                <c:pt idx="91">
                  <c:v>94.35856632116672</c:v>
                </c:pt>
                <c:pt idx="92">
                  <c:v>94.205414045165512</c:v>
                </c:pt>
                <c:pt idx="93">
                  <c:v>94.052901221553</c:v>
                </c:pt>
                <c:pt idx="94">
                  <c:v>93.900989734615621</c:v>
                </c:pt>
                <c:pt idx="95">
                  <c:v>93.749643597179258</c:v>
                </c:pt>
                <c:pt idx="96">
                  <c:v>93.598828952175992</c:v>
                </c:pt>
                <c:pt idx="97">
                  <c:v>93.448514063617807</c:v>
                </c:pt>
                <c:pt idx="98">
                  <c:v>93.298669299748198</c:v>
                </c:pt>
                <c:pt idx="99">
                  <c:v>93.149267110768847</c:v>
                </c:pt>
                <c:pt idx="100">
                  <c:v>93.00028200320223</c:v>
                </c:pt>
                <c:pt idx="101">
                  <c:v>92.851690512646115</c:v>
                </c:pt>
                <c:pt idx="102">
                  <c:v>92.703471176397528</c:v>
                </c:pt>
                <c:pt idx="103">
                  <c:v>92.555604507166606</c:v>
                </c:pt>
                <c:pt idx="104">
                  <c:v>92.40807296886031</c:v>
                </c:pt>
                <c:pt idx="105">
                  <c:v>92.260860955184597</c:v>
                </c:pt>
                <c:pt idx="106">
                  <c:v>92.113954771588553</c:v>
                </c:pt>
                <c:pt idx="107">
                  <c:v>91.967342620847703</c:v>
                </c:pt>
                <c:pt idx="108">
                  <c:v>91.821014592351943</c:v>
                </c:pt>
                <c:pt idx="109">
                  <c:v>91.674962654920577</c:v>
                </c:pt>
                <c:pt idx="110">
                  <c:v>91.529180652709101</c:v>
                </c:pt>
                <c:pt idx="111">
                  <c:v>91.383664303494044</c:v>
                </c:pt>
                <c:pt idx="112">
                  <c:v>91.238411198321373</c:v>
                </c:pt>
                <c:pt idx="113">
                  <c:v>91.093420801178866</c:v>
                </c:pt>
                <c:pt idx="114">
                  <c:v>90.948694447001913</c:v>
                </c:pt>
                <c:pt idx="115">
                  <c:v>90.804235335950082</c:v>
                </c:pt>
                <c:pt idx="116">
                  <c:v>90.660048521501864</c:v>
                </c:pt>
                <c:pt idx="117">
                  <c:v>90.516140889517075</c:v>
                </c:pt>
                <c:pt idx="118">
                  <c:v>90.372521125026523</c:v>
                </c:pt>
                <c:pt idx="119">
                  <c:v>90.229199663141998</c:v>
                </c:pt>
                <c:pt idx="120">
                  <c:v>90.086188620166212</c:v>
                </c:pt>
                <c:pt idx="121">
                  <c:v>89.943501700751511</c:v>
                </c:pt>
                <c:pt idx="122">
                  <c:v>89.801154076846259</c:v>
                </c:pt>
                <c:pt idx="123">
                  <c:v>89.659162234223984</c:v>
                </c:pt>
                <c:pt idx="124">
                  <c:v>89.517543782658862</c:v>
                </c:pt>
                <c:pt idx="125">
                  <c:v>89.376317226340646</c:v>
                </c:pt>
                <c:pt idx="126">
                  <c:v>89.23550169196065</c:v>
                </c:pt>
                <c:pt idx="127">
                  <c:v>89.095116613081586</c:v>
                </c:pt>
                <c:pt idx="128">
                  <c:v>88.955181370954278</c:v>
                </c:pt>
                <c:pt idx="129">
                  <c:v>88.81571489386009</c:v>
                </c:pt>
                <c:pt idx="130">
                  <c:v>88.676735219312008</c:v>
                </c:pt>
                <c:pt idx="131">
                  <c:v>88.538259025969523</c:v>
                </c:pt>
                <c:pt idx="132">
                  <c:v>88.400301144805908</c:v>
                </c:pt>
                <c:pt idx="133">
                  <c:v>88.262874061755753</c:v>
                </c:pt>
                <c:pt idx="134">
                  <c:v>88.125987426575165</c:v>
                </c:pt>
                <c:pt idx="135">
                  <c:v>87.989647584742073</c:v>
                </c:pt>
                <c:pt idx="136">
                  <c:v>87.853857150675168</c:v>
                </c:pt>
                <c:pt idx="137">
                  <c:v>87.718614641127687</c:v>
                </c:pt>
                <c:pt idx="138">
                  <c:v>87.583914187128386</c:v>
                </c:pt>
                <c:pt idx="139">
                  <c:v>87.449745341169319</c:v>
                </c:pt>
                <c:pt idx="140">
                  <c:v>87.316092993444698</c:v>
                </c:pt>
                <c:pt idx="141">
                  <c:v>87.182937406904358</c:v>
                </c:pt>
                <c:pt idx="142">
                  <c:v>87.05025437589228</c:v>
                </c:pt>
                <c:pt idx="143">
                  <c:v>86.918015507499305</c:v>
                </c:pt>
                <c:pt idx="144">
                  <c:v>86.786188618861786</c:v>
                </c:pt>
                <c:pt idx="145">
                  <c:v>86.654738237925642</c:v>
                </c:pt>
                <c:pt idx="146">
                  <c:v>86.523626190112623</c:v>
                </c:pt>
                <c:pt idx="147">
                  <c:v>86.392812249272623</c:v>
                </c:pt>
                <c:pt idx="148">
                  <c:v>86.262254828589164</c:v>
                </c:pt>
                <c:pt idx="149">
                  <c:v>86.131911685907923</c:v>
                </c:pt>
                <c:pt idx="150">
                  <c:v>86.001740618318337</c:v>
                </c:pt>
                <c:pt idx="151">
                  <c:v>85.871700122636298</c:v>
                </c:pt>
                <c:pt idx="152">
                  <c:v>85.741750001484746</c:v>
                </c:pt>
                <c:pt idx="153">
                  <c:v>85.611851898636104</c:v>
                </c:pt>
                <c:pt idx="154">
                  <c:v>85.481969751801842</c:v>
                </c:pt>
                <c:pt idx="155">
                  <c:v>85.35207015575952</c:v>
                </c:pt>
                <c:pt idx="156">
                  <c:v>85.222122633256831</c:v>
                </c:pt>
                <c:pt idx="157">
                  <c:v>85.092099815244296</c:v>
                </c:pt>
                <c:pt idx="158">
                  <c:v>84.961977535460534</c:v>
                </c:pt>
                <c:pt idx="159">
                  <c:v>84.83173484710413</c:v>
                </c:pt>
                <c:pt idx="160">
                  <c:v>84.70135397123218</c:v>
                </c:pt>
                <c:pt idx="161">
                  <c:v>84.570820187653808</c:v>
                </c:pt>
                <c:pt idx="162">
                  <c:v>84.440121679511009</c:v>
                </c:pt>
                <c:pt idx="163">
                  <c:v>84.309249342572528</c:v>
                </c:pt>
                <c:pt idx="164">
                  <c:v>84.178196569633627</c:v>
                </c:pt>
                <c:pt idx="165">
                  <c:v>84.046959019448749</c:v>
                </c:pt>
                <c:pt idx="166">
                  <c:v>83.915534378445088</c:v>
                </c:pt>
                <c:pt idx="167">
                  <c:v>83.783922122182645</c:v>
                </c:pt>
                <c:pt idx="168">
                  <c:v>83.652123282226754</c:v>
                </c:pt>
                <c:pt idx="169">
                  <c:v>83.520140222851083</c:v>
                </c:pt>
                <c:pt idx="170">
                  <c:v>83.387976430838251</c:v>
                </c:pt>
                <c:pt idx="171">
                  <c:v>83.255636320625456</c:v>
                </c:pt>
                <c:pt idx="172">
                  <c:v>83.123125056162792</c:v>
                </c:pt>
                <c:pt idx="173">
                  <c:v>82.99044839012322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96.745999999999995</c:v>
                </c:pt>
                <c:pt idx="1">
                  <c:v>99.316999999999993</c:v>
                </c:pt>
                <c:pt idx="2">
                  <c:v>96.667000000000002</c:v>
                </c:pt>
                <c:pt idx="3">
                  <c:v>97.762</c:v>
                </c:pt>
                <c:pt idx="4">
                  <c:v>96.713999999999999</c:v>
                </c:pt>
                <c:pt idx="5">
                  <c:v>97.316999999999993</c:v>
                </c:pt>
                <c:pt idx="6">
                  <c:v>97.46</c:v>
                </c:pt>
                <c:pt idx="7">
                  <c:v>97.397000000000006</c:v>
                </c:pt>
                <c:pt idx="8">
                  <c:v>96.126999999999995</c:v>
                </c:pt>
                <c:pt idx="9">
                  <c:v>96.381</c:v>
                </c:pt>
                <c:pt idx="10">
                  <c:v>95.856999999999999</c:v>
                </c:pt>
                <c:pt idx="11">
                  <c:v>97.793999999999997</c:v>
                </c:pt>
                <c:pt idx="12">
                  <c:v>99.713999999999999</c:v>
                </c:pt>
                <c:pt idx="13">
                  <c:v>97.159000000000006</c:v>
                </c:pt>
                <c:pt idx="14">
                  <c:v>98.27</c:v>
                </c:pt>
                <c:pt idx="15">
                  <c:v>96.332999999999998</c:v>
                </c:pt>
                <c:pt idx="16">
                  <c:v>98.412999999999997</c:v>
                </c:pt>
                <c:pt idx="17">
                  <c:v>98.697999999999993</c:v>
                </c:pt>
                <c:pt idx="18">
                  <c:v>98.078999999999994</c:v>
                </c:pt>
                <c:pt idx="19">
                  <c:v>96.475999999999999</c:v>
                </c:pt>
                <c:pt idx="20">
                  <c:v>96.936999999999998</c:v>
                </c:pt>
                <c:pt idx="21">
                  <c:v>96.951999999999998</c:v>
                </c:pt>
                <c:pt idx="22">
                  <c:v>98.697999999999993</c:v>
                </c:pt>
                <c:pt idx="23">
                  <c:v>99.349000000000004</c:v>
                </c:pt>
                <c:pt idx="24">
                  <c:v>97.602999999999994</c:v>
                </c:pt>
                <c:pt idx="25">
                  <c:v>99.016000000000005</c:v>
                </c:pt>
                <c:pt idx="26">
                  <c:v>96.587000000000003</c:v>
                </c:pt>
                <c:pt idx="27">
                  <c:v>97.840999999999994</c:v>
                </c:pt>
                <c:pt idx="28">
                  <c:v>97.667000000000002</c:v>
                </c:pt>
                <c:pt idx="29">
                  <c:v>100.143</c:v>
                </c:pt>
                <c:pt idx="30">
                  <c:v>100.746</c:v>
                </c:pt>
                <c:pt idx="31">
                  <c:v>98.078999999999994</c:v>
                </c:pt>
                <c:pt idx="32">
                  <c:v>101.07899999999999</c:v>
                </c:pt>
                <c:pt idx="33">
                  <c:v>100.98399999999999</c:v>
                </c:pt>
                <c:pt idx="34">
                  <c:v>99.206000000000003</c:v>
                </c:pt>
                <c:pt idx="35">
                  <c:v>101.444</c:v>
                </c:pt>
                <c:pt idx="36">
                  <c:v>102.571</c:v>
                </c:pt>
                <c:pt idx="37">
                  <c:v>99.778000000000006</c:v>
                </c:pt>
                <c:pt idx="38">
                  <c:v>99.793999999999997</c:v>
                </c:pt>
                <c:pt idx="39">
                  <c:v>105</c:v>
                </c:pt>
                <c:pt idx="40">
                  <c:v>103.524</c:v>
                </c:pt>
                <c:pt idx="41">
                  <c:v>105.31699999999999</c:v>
                </c:pt>
                <c:pt idx="42">
                  <c:v>109.556</c:v>
                </c:pt>
                <c:pt idx="43">
                  <c:v>109.444</c:v>
                </c:pt>
                <c:pt idx="44">
                  <c:v>117.238</c:v>
                </c:pt>
                <c:pt idx="45">
                  <c:v>122.31699999999999</c:v>
                </c:pt>
                <c:pt idx="46">
                  <c:v>130.952</c:v>
                </c:pt>
                <c:pt idx="47">
                  <c:v>142.98400000000001</c:v>
                </c:pt>
                <c:pt idx="48">
                  <c:v>157.44399999999999</c:v>
                </c:pt>
                <c:pt idx="49">
                  <c:v>174.81</c:v>
                </c:pt>
                <c:pt idx="50">
                  <c:v>189.20599999999999</c:v>
                </c:pt>
                <c:pt idx="51">
                  <c:v>201.20599999999999</c:v>
                </c:pt>
                <c:pt idx="52">
                  <c:v>213.619</c:v>
                </c:pt>
                <c:pt idx="53">
                  <c:v>222.65100000000001</c:v>
                </c:pt>
                <c:pt idx="54">
                  <c:v>227.74600000000001</c:v>
                </c:pt>
                <c:pt idx="55">
                  <c:v>229.93700000000001</c:v>
                </c:pt>
                <c:pt idx="56">
                  <c:v>228.88900000000001</c:v>
                </c:pt>
                <c:pt idx="57">
                  <c:v>226.36500000000001</c:v>
                </c:pt>
                <c:pt idx="58">
                  <c:v>219.19</c:v>
                </c:pt>
                <c:pt idx="59">
                  <c:v>208.524</c:v>
                </c:pt>
                <c:pt idx="60">
                  <c:v>183.048</c:v>
                </c:pt>
                <c:pt idx="61">
                  <c:v>149.333</c:v>
                </c:pt>
                <c:pt idx="62">
                  <c:v>116.63500000000001</c:v>
                </c:pt>
                <c:pt idx="63">
                  <c:v>102.81</c:v>
                </c:pt>
                <c:pt idx="64">
                  <c:v>101.175</c:v>
                </c:pt>
                <c:pt idx="65">
                  <c:v>100</c:v>
                </c:pt>
                <c:pt idx="66">
                  <c:v>104.84099999999999</c:v>
                </c:pt>
                <c:pt idx="67">
                  <c:v>106.286</c:v>
                </c:pt>
                <c:pt idx="68">
                  <c:v>111.889</c:v>
                </c:pt>
                <c:pt idx="69">
                  <c:v>120.07899999999999</c:v>
                </c:pt>
                <c:pt idx="70">
                  <c:v>125.873</c:v>
                </c:pt>
                <c:pt idx="71">
                  <c:v>137.79400000000001</c:v>
                </c:pt>
                <c:pt idx="72">
                  <c:v>150.667</c:v>
                </c:pt>
                <c:pt idx="73">
                  <c:v>161.22200000000001</c:v>
                </c:pt>
                <c:pt idx="74">
                  <c:v>171.79400000000001</c:v>
                </c:pt>
                <c:pt idx="75">
                  <c:v>180.143</c:v>
                </c:pt>
                <c:pt idx="76">
                  <c:v>185.88900000000001</c:v>
                </c:pt>
                <c:pt idx="77">
                  <c:v>189.84100000000001</c:v>
                </c:pt>
                <c:pt idx="78">
                  <c:v>190.27</c:v>
                </c:pt>
                <c:pt idx="79">
                  <c:v>187.46</c:v>
                </c:pt>
                <c:pt idx="80">
                  <c:v>181.41300000000001</c:v>
                </c:pt>
                <c:pt idx="81">
                  <c:v>170.476</c:v>
                </c:pt>
                <c:pt idx="82">
                  <c:v>145.22200000000001</c:v>
                </c:pt>
                <c:pt idx="83">
                  <c:v>116.095</c:v>
                </c:pt>
                <c:pt idx="84">
                  <c:v>100.476</c:v>
                </c:pt>
                <c:pt idx="85">
                  <c:v>93.524000000000001</c:v>
                </c:pt>
                <c:pt idx="86">
                  <c:v>94.19</c:v>
                </c:pt>
                <c:pt idx="87">
                  <c:v>93.429000000000002</c:v>
                </c:pt>
                <c:pt idx="88">
                  <c:v>91.27</c:v>
                </c:pt>
                <c:pt idx="89">
                  <c:v>90.667000000000002</c:v>
                </c:pt>
                <c:pt idx="90">
                  <c:v>91.602999999999994</c:v>
                </c:pt>
                <c:pt idx="91">
                  <c:v>90.587000000000003</c:v>
                </c:pt>
                <c:pt idx="92">
                  <c:v>91.254000000000005</c:v>
                </c:pt>
                <c:pt idx="93">
                  <c:v>91.905000000000001</c:v>
                </c:pt>
                <c:pt idx="94">
                  <c:v>93.286000000000001</c:v>
                </c:pt>
                <c:pt idx="95">
                  <c:v>92.444000000000003</c:v>
                </c:pt>
                <c:pt idx="96">
                  <c:v>92.524000000000001</c:v>
                </c:pt>
                <c:pt idx="97">
                  <c:v>92.221999999999994</c:v>
                </c:pt>
                <c:pt idx="98">
                  <c:v>94.46</c:v>
                </c:pt>
                <c:pt idx="99">
                  <c:v>90.397000000000006</c:v>
                </c:pt>
                <c:pt idx="100">
                  <c:v>94.983999999999995</c:v>
                </c:pt>
                <c:pt idx="101">
                  <c:v>95.206000000000003</c:v>
                </c:pt>
                <c:pt idx="102">
                  <c:v>92.667000000000002</c:v>
                </c:pt>
                <c:pt idx="103">
                  <c:v>90.936999999999998</c:v>
                </c:pt>
                <c:pt idx="104">
                  <c:v>90.825000000000003</c:v>
                </c:pt>
                <c:pt idx="105">
                  <c:v>92.286000000000001</c:v>
                </c:pt>
                <c:pt idx="106">
                  <c:v>91.27</c:v>
                </c:pt>
                <c:pt idx="107">
                  <c:v>92.762</c:v>
                </c:pt>
                <c:pt idx="108">
                  <c:v>93.635000000000005</c:v>
                </c:pt>
                <c:pt idx="109">
                  <c:v>95.206000000000003</c:v>
                </c:pt>
                <c:pt idx="110">
                  <c:v>93.921000000000006</c:v>
                </c:pt>
                <c:pt idx="111">
                  <c:v>98.444000000000003</c:v>
                </c:pt>
                <c:pt idx="112">
                  <c:v>95.587000000000003</c:v>
                </c:pt>
                <c:pt idx="113">
                  <c:v>95.683000000000007</c:v>
                </c:pt>
                <c:pt idx="114">
                  <c:v>96.078999999999994</c:v>
                </c:pt>
                <c:pt idx="115">
                  <c:v>95.475999999999999</c:v>
                </c:pt>
                <c:pt idx="116">
                  <c:v>93</c:v>
                </c:pt>
                <c:pt idx="117">
                  <c:v>91.19</c:v>
                </c:pt>
                <c:pt idx="118">
                  <c:v>88.46</c:v>
                </c:pt>
                <c:pt idx="119">
                  <c:v>87.364999999999995</c:v>
                </c:pt>
                <c:pt idx="120">
                  <c:v>86.587000000000003</c:v>
                </c:pt>
                <c:pt idx="121">
                  <c:v>85.126999999999995</c:v>
                </c:pt>
                <c:pt idx="122">
                  <c:v>87.936999999999998</c:v>
                </c:pt>
                <c:pt idx="123">
                  <c:v>87.602999999999994</c:v>
                </c:pt>
                <c:pt idx="124">
                  <c:v>86.968000000000004</c:v>
                </c:pt>
                <c:pt idx="125">
                  <c:v>85.745999999999995</c:v>
                </c:pt>
                <c:pt idx="126">
                  <c:v>86.825000000000003</c:v>
                </c:pt>
                <c:pt idx="127">
                  <c:v>85.063000000000002</c:v>
                </c:pt>
                <c:pt idx="128">
                  <c:v>85.412999999999997</c:v>
                </c:pt>
                <c:pt idx="129">
                  <c:v>87.46</c:v>
                </c:pt>
                <c:pt idx="130">
                  <c:v>85.238</c:v>
                </c:pt>
                <c:pt idx="131">
                  <c:v>83.031999999999996</c:v>
                </c:pt>
                <c:pt idx="132">
                  <c:v>84.951999999999998</c:v>
                </c:pt>
                <c:pt idx="133">
                  <c:v>83.286000000000001</c:v>
                </c:pt>
                <c:pt idx="134">
                  <c:v>86.635000000000005</c:v>
                </c:pt>
                <c:pt idx="135">
                  <c:v>86.364999999999995</c:v>
                </c:pt>
                <c:pt idx="136">
                  <c:v>87.206000000000003</c:v>
                </c:pt>
                <c:pt idx="137">
                  <c:v>85.619</c:v>
                </c:pt>
                <c:pt idx="138">
                  <c:v>88.031999999999996</c:v>
                </c:pt>
                <c:pt idx="139">
                  <c:v>88.73</c:v>
                </c:pt>
                <c:pt idx="140">
                  <c:v>88.349000000000004</c:v>
                </c:pt>
                <c:pt idx="141">
                  <c:v>91.094999999999999</c:v>
                </c:pt>
                <c:pt idx="142">
                  <c:v>88.221999999999994</c:v>
                </c:pt>
                <c:pt idx="143">
                  <c:v>87.793999999999997</c:v>
                </c:pt>
                <c:pt idx="144">
                  <c:v>87.492000000000004</c:v>
                </c:pt>
                <c:pt idx="145">
                  <c:v>85.602999999999994</c:v>
                </c:pt>
                <c:pt idx="146">
                  <c:v>83.983999999999995</c:v>
                </c:pt>
                <c:pt idx="147">
                  <c:v>83.238</c:v>
                </c:pt>
                <c:pt idx="148">
                  <c:v>81.921000000000006</c:v>
                </c:pt>
                <c:pt idx="149">
                  <c:v>85.332999999999998</c:v>
                </c:pt>
                <c:pt idx="150">
                  <c:v>84.650999999999996</c:v>
                </c:pt>
                <c:pt idx="151">
                  <c:v>82.921000000000006</c:v>
                </c:pt>
                <c:pt idx="152">
                  <c:v>82.873000000000005</c:v>
                </c:pt>
                <c:pt idx="153">
                  <c:v>84.793999999999997</c:v>
                </c:pt>
                <c:pt idx="154">
                  <c:v>85.126999999999995</c:v>
                </c:pt>
                <c:pt idx="155">
                  <c:v>81.635000000000005</c:v>
                </c:pt>
                <c:pt idx="156">
                  <c:v>84.793999999999997</c:v>
                </c:pt>
                <c:pt idx="157">
                  <c:v>82.873000000000005</c:v>
                </c:pt>
                <c:pt idx="158">
                  <c:v>80.968000000000004</c:v>
                </c:pt>
                <c:pt idx="159">
                  <c:v>81.27</c:v>
                </c:pt>
                <c:pt idx="160">
                  <c:v>82.126999999999995</c:v>
                </c:pt>
                <c:pt idx="161">
                  <c:v>82.667000000000002</c:v>
                </c:pt>
                <c:pt idx="162">
                  <c:v>82.031999999999996</c:v>
                </c:pt>
                <c:pt idx="163">
                  <c:v>80.635000000000005</c:v>
                </c:pt>
                <c:pt idx="164">
                  <c:v>80.81</c:v>
                </c:pt>
                <c:pt idx="165">
                  <c:v>81.143000000000001</c:v>
                </c:pt>
                <c:pt idx="166">
                  <c:v>82.429000000000002</c:v>
                </c:pt>
                <c:pt idx="167">
                  <c:v>82.078999999999994</c:v>
                </c:pt>
                <c:pt idx="168">
                  <c:v>83.983999999999995</c:v>
                </c:pt>
                <c:pt idx="169">
                  <c:v>82.429000000000002</c:v>
                </c:pt>
                <c:pt idx="170">
                  <c:v>82.921000000000006</c:v>
                </c:pt>
                <c:pt idx="171">
                  <c:v>82.697999999999993</c:v>
                </c:pt>
                <c:pt idx="172">
                  <c:v>83.840999999999994</c:v>
                </c:pt>
                <c:pt idx="173">
                  <c:v>81.078999999999994</c:v>
                </c:pt>
                <c:pt idx="174">
                  <c:v>81.570999999999998</c:v>
                </c:pt>
                <c:pt idx="175">
                  <c:v>80.873000000000005</c:v>
                </c:pt>
                <c:pt idx="176">
                  <c:v>82.332999999999998</c:v>
                </c:pt>
                <c:pt idx="177">
                  <c:v>81.951999999999998</c:v>
                </c:pt>
                <c:pt idx="178">
                  <c:v>81.094999999999999</c:v>
                </c:pt>
                <c:pt idx="179">
                  <c:v>84.094999999999999</c:v>
                </c:pt>
                <c:pt idx="180">
                  <c:v>81.762</c:v>
                </c:pt>
                <c:pt idx="181">
                  <c:v>82.143000000000001</c:v>
                </c:pt>
                <c:pt idx="182">
                  <c:v>80.429000000000002</c:v>
                </c:pt>
                <c:pt idx="183">
                  <c:v>80.206000000000003</c:v>
                </c:pt>
                <c:pt idx="184">
                  <c:v>81.254000000000005</c:v>
                </c:pt>
                <c:pt idx="185">
                  <c:v>81.332999999999998</c:v>
                </c:pt>
                <c:pt idx="186">
                  <c:v>78.778000000000006</c:v>
                </c:pt>
                <c:pt idx="187">
                  <c:v>82.81</c:v>
                </c:pt>
                <c:pt idx="188">
                  <c:v>80.206000000000003</c:v>
                </c:pt>
                <c:pt idx="189">
                  <c:v>81.429000000000002</c:v>
                </c:pt>
                <c:pt idx="190">
                  <c:v>81.570999999999998</c:v>
                </c:pt>
                <c:pt idx="191">
                  <c:v>78.921000000000006</c:v>
                </c:pt>
                <c:pt idx="192">
                  <c:v>80.126999999999995</c:v>
                </c:pt>
                <c:pt idx="193">
                  <c:v>81.905000000000001</c:v>
                </c:pt>
                <c:pt idx="194">
                  <c:v>81.667000000000002</c:v>
                </c:pt>
                <c:pt idx="195">
                  <c:v>80.316999999999993</c:v>
                </c:pt>
                <c:pt idx="196">
                  <c:v>80.619</c:v>
                </c:pt>
                <c:pt idx="197">
                  <c:v>79.174999999999997</c:v>
                </c:pt>
                <c:pt idx="198">
                  <c:v>78.81</c:v>
                </c:pt>
                <c:pt idx="199">
                  <c:v>80.063000000000002</c:v>
                </c:pt>
                <c:pt idx="200">
                  <c:v>79.951999999999998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96.572770054589768</c:v>
                </c:pt>
                <c:pt idx="1">
                  <c:v>96.707116376765171</c:v>
                </c:pt>
                <c:pt idx="2">
                  <c:v>96.8427292636527</c:v>
                </c:pt>
                <c:pt idx="3">
                  <c:v>96.979645174630321</c:v>
                </c:pt>
                <c:pt idx="4">
                  <c:v>97.117895433073159</c:v>
                </c:pt>
                <c:pt idx="5">
                  <c:v>97.257504931554692</c:v>
                </c:pt>
                <c:pt idx="6">
                  <c:v>97.398490663778091</c:v>
                </c:pt>
                <c:pt idx="7">
                  <c:v>97.540860071331707</c:v>
                </c:pt>
                <c:pt idx="8">
                  <c:v>97.684609195098318</c:v>
                </c:pt>
                <c:pt idx="9">
                  <c:v>97.829720623915435</c:v>
                </c:pt>
                <c:pt idx="10">
                  <c:v>97.976161237299294</c:v>
                </c:pt>
                <c:pt idx="11">
                  <c:v>98.123879745366338</c:v>
                </c:pt>
                <c:pt idx="12">
                  <c:v>98.272804038632955</c:v>
                </c:pt>
                <c:pt idx="13">
                  <c:v>98.422838375090166</c:v>
                </c:pt>
                <c:pt idx="14">
                  <c:v>98.573860455258654</c:v>
                </c:pt>
                <c:pt idx="15">
                  <c:v>98.725718473810133</c:v>
                </c:pt>
                <c:pt idx="16">
                  <c:v>98.878228299093806</c:v>
                </c:pt>
                <c:pt idx="17">
                  <c:v>99.031171036854971</c:v>
                </c:pt>
                <c:pt idx="18">
                  <c:v>99.184291409901249</c:v>
                </c:pt>
                <c:pt idx="19">
                  <c:v>99.337297676275455</c:v>
                </c:pt>
                <c:pt idx="20">
                  <c:v>99.489864282945675</c:v>
                </c:pt>
                <c:pt idx="21">
                  <c:v>99.641639209912512</c:v>
                </c:pt>
                <c:pt idx="22">
                  <c:v>99.792259139683352</c:v>
                </c:pt>
                <c:pt idx="23">
                  <c:v>99.941377370793575</c:v>
                </c:pt>
                <c:pt idx="24">
                  <c:v>100.08871200099045</c:v>
                </c:pt>
                <c:pt idx="25">
                  <c:v>100.23412557239261</c:v>
                </c:pt>
                <c:pt idx="26">
                  <c:v>100.37775230421107</c:v>
                </c:pt>
                <c:pt idx="27">
                  <c:v>100.52019533258955</c:v>
                </c:pt>
                <c:pt idx="28">
                  <c:v>100.66282388594142</c:v>
                </c:pt>
                <c:pt idx="29">
                  <c:v>100.80820848944849</c:v>
                </c:pt>
                <c:pt idx="30">
                  <c:v>100.96073993859089</c:v>
                </c:pt>
                <c:pt idx="31">
                  <c:v>101.12748291398256</c:v>
                </c:pt>
                <c:pt idx="32">
                  <c:v>101.31931477785537</c:v>
                </c:pt>
                <c:pt idx="33">
                  <c:v>101.55239040979323</c:v>
                </c:pt>
                <c:pt idx="34">
                  <c:v>101.84995037105622</c:v>
                </c:pt>
                <c:pt idx="35">
                  <c:v>102.24444771415625</c:v>
                </c:pt>
                <c:pt idx="36">
                  <c:v>102.77990498248337</c:v>
                </c:pt>
                <c:pt idx="37">
                  <c:v>103.5143266325083</c:v>
                </c:pt>
                <c:pt idx="38">
                  <c:v>104.52188695486502</c:v>
                </c:pt>
                <c:pt idx="39">
                  <c:v>105.89449939769412</c:v>
                </c:pt>
                <c:pt idx="40">
                  <c:v>107.74226704394816</c:v>
                </c:pt>
                <c:pt idx="41">
                  <c:v>110.19223994586081</c:v>
                </c:pt>
                <c:pt idx="42">
                  <c:v>113.38489218067951</c:v>
                </c:pt>
                <c:pt idx="43">
                  <c:v>117.46780974322341</c:v>
                </c:pt>
                <c:pt idx="44">
                  <c:v>122.58627398115006</c:v>
                </c:pt>
                <c:pt idx="45">
                  <c:v>128.8707448540155</c:v>
                </c:pt>
                <c:pt idx="46">
                  <c:v>136.42168173928223</c:v>
                </c:pt>
                <c:pt idx="47">
                  <c:v>145.29263700258059</c:v>
                </c:pt>
                <c:pt idx="48">
                  <c:v>155.47298246494367</c:v>
                </c:pt>
                <c:pt idx="49">
                  <c:v>166.87157679574338</c:v>
                </c:pt>
                <c:pt idx="50">
                  <c:v>179.30099777434174</c:v>
                </c:pt>
                <c:pt idx="51">
                  <c:v>192.45615541697322</c:v>
                </c:pt>
                <c:pt idx="52">
                  <c:v>205.86873050706851</c:v>
                </c:pt>
                <c:pt idx="53">
                  <c:v>218.80583104785575</c:v>
                </c:pt>
                <c:pt idx="54">
                  <c:v>230.09676795885193</c:v>
                </c:pt>
                <c:pt idx="55">
                  <c:v>237.96393113681984</c:v>
                </c:pt>
                <c:pt idx="56">
                  <c:v>240.09669084309718</c:v>
                </c:pt>
                <c:pt idx="57">
                  <c:v>234.27238004094042</c:v>
                </c:pt>
                <c:pt idx="58">
                  <c:v>219.53091047437132</c:v>
                </c:pt>
                <c:pt idx="59">
                  <c:v>197.27948651091648</c:v>
                </c:pt>
                <c:pt idx="60">
                  <c:v>171.35135642228332</c:v>
                </c:pt>
                <c:pt idx="61">
                  <c:v>146.61933341990243</c:v>
                </c:pt>
                <c:pt idx="62">
                  <c:v>126.95816722017609</c:v>
                </c:pt>
                <c:pt idx="63">
                  <c:v>113.94255000978958</c:v>
                </c:pt>
                <c:pt idx="64">
                  <c:v>106.99005384252088</c:v>
                </c:pt>
                <c:pt idx="65">
                  <c:v>104.47414228393575</c:v>
                </c:pt>
                <c:pt idx="66">
                  <c:v>104.8314788304607</c:v>
                </c:pt>
                <c:pt idx="67">
                  <c:v>107.09004027529183</c:v>
                </c:pt>
                <c:pt idx="68">
                  <c:v>110.86397071925494</c:v>
                </c:pt>
                <c:pt idx="69">
                  <c:v>116.12544807479578</c:v>
                </c:pt>
                <c:pt idx="70">
                  <c:v>122.98192118035638</c:v>
                </c:pt>
                <c:pt idx="71">
                  <c:v>131.52658042920751</c:v>
                </c:pt>
                <c:pt idx="72">
                  <c:v>141.74416679992677</c:v>
                </c:pt>
                <c:pt idx="73">
                  <c:v>153.43697979258081</c:v>
                </c:pt>
                <c:pt idx="74">
                  <c:v>166.13530864362295</c:v>
                </c:pt>
                <c:pt idx="75">
                  <c:v>178.9545749532528</c:v>
                </c:pt>
                <c:pt idx="76">
                  <c:v>190.39839220975469</c:v>
                </c:pt>
                <c:pt idx="77">
                  <c:v>198.24792170381033</c:v>
                </c:pt>
                <c:pt idx="78">
                  <c:v>199.87356922078206</c:v>
                </c:pt>
                <c:pt idx="79">
                  <c:v>193.25303769024831</c:v>
                </c:pt>
                <c:pt idx="80">
                  <c:v>178.38414681955416</c:v>
                </c:pt>
                <c:pt idx="81">
                  <c:v>158.01764642951986</c:v>
                </c:pt>
                <c:pt idx="82">
                  <c:v>136.75143513678216</c:v>
                </c:pt>
                <c:pt idx="83">
                  <c:v>118.86284032587825</c:v>
                </c:pt>
                <c:pt idx="84">
                  <c:v>106.48170593954205</c:v>
                </c:pt>
                <c:pt idx="85">
                  <c:v>99.342891711458492</c:v>
                </c:pt>
                <c:pt idx="86">
                  <c:v>95.860663585239124</c:v>
                </c:pt>
                <c:pt idx="87">
                  <c:v>94.369864556272518</c:v>
                </c:pt>
                <c:pt idx="88">
                  <c:v>93.748997886836889</c:v>
                </c:pt>
                <c:pt idx="89">
                  <c:v>93.4373697644901</c:v>
                </c:pt>
                <c:pt idx="90">
                  <c:v>93.216149400236361</c:v>
                </c:pt>
                <c:pt idx="91">
                  <c:v>93.017057650175417</c:v>
                </c:pt>
                <c:pt idx="92">
                  <c:v>92.822843905745003</c:v>
                </c:pt>
                <c:pt idx="93">
                  <c:v>92.629985867617904</c:v>
                </c:pt>
                <c:pt idx="94">
                  <c:v>92.438000462355348</c:v>
                </c:pt>
                <c:pt idx="95">
                  <c:v>92.247098915758215</c:v>
                </c:pt>
                <c:pt idx="96">
                  <c:v>92.057923654589359</c:v>
                </c:pt>
                <c:pt idx="97">
                  <c:v>91.871811760825807</c:v>
                </c:pt>
                <c:pt idx="98">
                  <c:v>91.691340922647299</c:v>
                </c:pt>
                <c:pt idx="99">
                  <c:v>91.521185520585846</c:v>
                </c:pt>
                <c:pt idx="100">
                  <c:v>91.369316886880469</c:v>
                </c:pt>
                <c:pt idx="101">
                  <c:v>91.248483077270762</c:v>
                </c:pt>
                <c:pt idx="102">
                  <c:v>91.177713687970225</c:v>
                </c:pt>
                <c:pt idx="103">
                  <c:v>91.183328917380052</c:v>
                </c:pt>
                <c:pt idx="104">
                  <c:v>91.29864766534061</c:v>
                </c:pt>
                <c:pt idx="105">
                  <c:v>91.561383110342518</c:v>
                </c:pt>
                <c:pt idx="106">
                  <c:v>92.007652996999639</c:v>
                </c:pt>
                <c:pt idx="107">
                  <c:v>92.661571867851293</c:v>
                </c:pt>
                <c:pt idx="108">
                  <c:v>93.519534386800615</c:v>
                </c:pt>
                <c:pt idx="109">
                  <c:v>94.529339114610792</c:v>
                </c:pt>
                <c:pt idx="110">
                  <c:v>95.568612497458375</c:v>
                </c:pt>
                <c:pt idx="111">
                  <c:v>96.436531333698724</c:v>
                </c:pt>
                <c:pt idx="112">
                  <c:v>96.882226479745796</c:v>
                </c:pt>
                <c:pt idx="113">
                  <c:v>96.685539927795432</c:v>
                </c:pt>
                <c:pt idx="114">
                  <c:v>95.76792096785249</c:v>
                </c:pt>
                <c:pt idx="115">
                  <c:v>94.264879490312609</c:v>
                </c:pt>
                <c:pt idx="116">
                  <c:v>92.491754608591691</c:v>
                </c:pt>
                <c:pt idx="117">
                  <c:v>90.806650028464503</c:v>
                </c:pt>
                <c:pt idx="118">
                  <c:v>89.459214413814536</c:v>
                </c:pt>
                <c:pt idx="119">
                  <c:v>88.522627228680861</c:v>
                </c:pt>
                <c:pt idx="120">
                  <c:v>87.930446671866278</c:v>
                </c:pt>
                <c:pt idx="121">
                  <c:v>87.562483059991948</c:v>
                </c:pt>
                <c:pt idx="122">
                  <c:v>87.313015072006962</c:v>
                </c:pt>
                <c:pt idx="123">
                  <c:v>87.115781036359891</c:v>
                </c:pt>
                <c:pt idx="124">
                  <c:v>86.938479546656467</c:v>
                </c:pt>
                <c:pt idx="125">
                  <c:v>86.76846884654644</c:v>
                </c:pt>
                <c:pt idx="126">
                  <c:v>86.601817191055133</c:v>
                </c:pt>
                <c:pt idx="127">
                  <c:v>86.437833671865192</c:v>
                </c:pt>
                <c:pt idx="128">
                  <c:v>86.277272114292984</c:v>
                </c:pt>
                <c:pt idx="129">
                  <c:v>86.122506164025395</c:v>
                </c:pt>
                <c:pt idx="130">
                  <c:v>85.979038514151256</c:v>
                </c:pt>
                <c:pt idx="131">
                  <c:v>85.858343746147114</c:v>
                </c:pt>
                <c:pt idx="132">
                  <c:v>85.781911282978641</c:v>
                </c:pt>
                <c:pt idx="133">
                  <c:v>85.785305576966962</c:v>
                </c:pt>
                <c:pt idx="134">
                  <c:v>85.919067024570523</c:v>
                </c:pt>
                <c:pt idx="135">
                  <c:v>86.240890477500642</c:v>
                </c:pt>
                <c:pt idx="136">
                  <c:v>86.792617600658417</c:v>
                </c:pt>
                <c:pt idx="137">
                  <c:v>87.560136292179621</c:v>
                </c:pt>
                <c:pt idx="138">
                  <c:v>88.429030216950409</c:v>
                </c:pt>
                <c:pt idx="139">
                  <c:v>89.171064393096614</c:v>
                </c:pt>
                <c:pt idx="140">
                  <c:v>89.503897853447853</c:v>
                </c:pt>
                <c:pt idx="141">
                  <c:v>89.226094268639727</c:v>
                </c:pt>
                <c:pt idx="142">
                  <c:v>88.349971902480917</c:v>
                </c:pt>
                <c:pt idx="143">
                  <c:v>87.118513017600137</c:v>
                </c:pt>
                <c:pt idx="144">
                  <c:v>85.872862773027862</c:v>
                </c:pt>
                <c:pt idx="145">
                  <c:v>84.87117615089231</c:v>
                </c:pt>
                <c:pt idx="146">
                  <c:v>84.196304787729929</c:v>
                </c:pt>
                <c:pt idx="147">
                  <c:v>83.791020398546635</c:v>
                </c:pt>
                <c:pt idx="148">
                  <c:v>83.550168721455165</c:v>
                </c:pt>
                <c:pt idx="149">
                  <c:v>83.38785549272805</c:v>
                </c:pt>
                <c:pt idx="150">
                  <c:v>83.25575972374422</c:v>
                </c:pt>
                <c:pt idx="151">
                  <c:v>83.133240637594156</c:v>
                </c:pt>
                <c:pt idx="152">
                  <c:v>83.013287608872375</c:v>
                </c:pt>
                <c:pt idx="153">
                  <c:v>82.893904457296159</c:v>
                </c:pt>
                <c:pt idx="154">
                  <c:v>82.774539291328594</c:v>
                </c:pt>
                <c:pt idx="155">
                  <c:v>82.654979910809232</c:v>
                </c:pt>
                <c:pt idx="156">
                  <c:v>82.535088240800476</c:v>
                </c:pt>
                <c:pt idx="157">
                  <c:v>82.414749796430186</c:v>
                </c:pt>
                <c:pt idx="158">
                  <c:v>82.293865954958036</c:v>
                </c:pt>
                <c:pt idx="159">
                  <c:v>82.172352792245007</c:v>
                </c:pt>
                <c:pt idx="160">
                  <c:v>82.050140529813476</c:v>
                </c:pt>
                <c:pt idx="161">
                  <c:v>81.927172851120758</c:v>
                </c:pt>
                <c:pt idx="162">
                  <c:v>81.803406053720536</c:v>
                </c:pt>
                <c:pt idx="163">
                  <c:v>81.678808078577305</c:v>
                </c:pt>
                <c:pt idx="164">
                  <c:v>81.553357460359976</c:v>
                </c:pt>
                <c:pt idx="165">
                  <c:v>81.427042237719917</c:v>
                </c:pt>
                <c:pt idx="166">
                  <c:v>81.299858856722693</c:v>
                </c:pt>
                <c:pt idx="167">
                  <c:v>81.171811094602731</c:v>
                </c:pt>
                <c:pt idx="168">
                  <c:v>81.042909025197815</c:v>
                </c:pt>
                <c:pt idx="169">
                  <c:v>80.913168042032268</c:v>
                </c:pt>
                <c:pt idx="170">
                  <c:v>80.782607950203371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96.572770054583657</c:v>
                </c:pt>
                <c:pt idx="1">
                  <c:v>96.707116376748004</c:v>
                </c:pt>
                <c:pt idx="2">
                  <c:v>96.842729263605307</c:v>
                </c:pt>
                <c:pt idx="3">
                  <c:v>96.979645174501783</c:v>
                </c:pt>
                <c:pt idx="4">
                  <c:v>97.117895432730592</c:v>
                </c:pt>
                <c:pt idx="5">
                  <c:v>97.257504930657561</c:v>
                </c:pt>
                <c:pt idx="6">
                  <c:v>97.398490661469381</c:v>
                </c:pt>
                <c:pt idx="7">
                  <c:v>97.540860065493632</c:v>
                </c:pt>
                <c:pt idx="8">
                  <c:v>97.684609180591792</c:v>
                </c:pt>
                <c:pt idx="9">
                  <c:v>97.829720588495292</c:v>
                </c:pt>
                <c:pt idx="10">
                  <c:v>97.976161152316749</c:v>
                </c:pt>
                <c:pt idx="11">
                  <c:v>98.12387954501061</c:v>
                </c:pt>
                <c:pt idx="12">
                  <c:v>98.27280357447431</c:v>
                </c:pt>
                <c:pt idx="13">
                  <c:v>98.422837318458079</c:v>
                </c:pt>
                <c:pt idx="14">
                  <c:v>98.573858091659659</c:v>
                </c:pt>
                <c:pt idx="15">
                  <c:v>98.725713278440466</c:v>
                </c:pt>
                <c:pt idx="16">
                  <c:v>98.87821707757179</c:v>
                </c:pt>
                <c:pt idx="17">
                  <c:v>99.031147220256727</c:v>
                </c:pt>
                <c:pt idx="18">
                  <c:v>99.184241739193354</c:v>
                </c:pt>
                <c:pt idx="19">
                  <c:v>99.337195884281357</c:v>
                </c:pt>
                <c:pt idx="20">
                  <c:v>99.489659299141408</c:v>
                </c:pt>
                <c:pt idx="21">
                  <c:v>99.641233591062502</c:v>
                </c:pt>
                <c:pt idx="22">
                  <c:v>99.791470444181542</c:v>
                </c:pt>
                <c:pt idx="23">
                  <c:v>99.939870440191925</c:v>
                </c:pt>
                <c:pt idx="24">
                  <c:v>100.08588276095735</c:v>
                </c:pt>
                <c:pt idx="25">
                  <c:v>100.22890595113888</c:v>
                </c:pt>
                <c:pt idx="26">
                  <c:v>100.3682899142734</c:v>
                </c:pt>
                <c:pt idx="27">
                  <c:v>100.5033393006667</c:v>
                </c:pt>
                <c:pt idx="28">
                  <c:v>100.6333184182466</c:v>
                </c:pt>
                <c:pt idx="29">
                  <c:v>100.7574577569403</c:v>
                </c:pt>
                <c:pt idx="30">
                  <c:v>100.87496216280114</c:v>
                </c:pt>
                <c:pt idx="31">
                  <c:v>100.98502063071302</c:v>
                </c:pt>
                <c:pt idx="32">
                  <c:v>101.08681760608266</c:v>
                </c:pt>
                <c:pt idx="33">
                  <c:v>101.17954560000305</c:v>
                </c:pt>
                <c:pt idx="34">
                  <c:v>101.26241883390728</c:v>
                </c:pt>
                <c:pt idx="35">
                  <c:v>101.33468754494169</c:v>
                </c:pt>
                <c:pt idx="36">
                  <c:v>101.39565250921429</c:v>
                </c:pt>
                <c:pt idx="37">
                  <c:v>101.44467928394687</c:v>
                </c:pt>
                <c:pt idx="38">
                  <c:v>101.48121163801748</c:v>
                </c:pt>
                <c:pt idx="39">
                  <c:v>101.50478363863461</c:v>
                </c:pt>
                <c:pt idx="40">
                  <c:v>101.51502989292312</c:v>
                </c:pt>
                <c:pt idx="41">
                  <c:v>101.51169350720227</c:v>
                </c:pt>
                <c:pt idx="42">
                  <c:v>101.49463142077906</c:v>
                </c:pt>
                <c:pt idx="43">
                  <c:v>101.46381688925169</c:v>
                </c:pt>
                <c:pt idx="44">
                  <c:v>101.41933902621211</c:v>
                </c:pt>
                <c:pt idx="45">
                  <c:v>101.3613994518256</c:v>
                </c:pt>
                <c:pt idx="46">
                  <c:v>101.29030623147587</c:v>
                </c:pt>
                <c:pt idx="47">
                  <c:v>101.20646540755045</c:v>
                </c:pt>
                <c:pt idx="48">
                  <c:v>101.11037052424074</c:v>
                </c:pt>
                <c:pt idx="49">
                  <c:v>101.00259061317168</c:v>
                </c:pt>
                <c:pt idx="50">
                  <c:v>100.88375714391375</c:v>
                </c:pt>
                <c:pt idx="51">
                  <c:v>100.75455044811017</c:v>
                </c:pt>
                <c:pt idx="52">
                  <c:v>100.61568610188409</c:v>
                </c:pt>
                <c:pt idx="53">
                  <c:v>100.46790170325878</c:v>
                </c:pt>
                <c:pt idx="54">
                  <c:v>100.31194441573311</c:v>
                </c:pt>
                <c:pt idx="55">
                  <c:v>100.14855957263866</c:v>
                </c:pt>
                <c:pt idx="56">
                  <c:v>99.978480556000406</c:v>
                </c:pt>
                <c:pt idx="57">
                  <c:v>99.802420084114416</c:v>
                </c:pt>
                <c:pt idx="58">
                  <c:v>99.621062968582649</c:v>
                </c:pt>
                <c:pt idx="59">
                  <c:v>99.435060337427814</c:v>
                </c:pt>
                <c:pt idx="60">
                  <c:v>99.245025268146335</c:v>
                </c:pt>
                <c:pt idx="61">
                  <c:v>99.051529733929854</c:v>
                </c:pt>
                <c:pt idx="62">
                  <c:v>98.855102737594962</c:v>
                </c:pt>
                <c:pt idx="63">
                  <c:v>98.656229490057271</c:v>
                </c:pt>
                <c:pt idx="64">
                  <c:v>98.455351482036903</c:v>
                </c:pt>
                <c:pt idx="65">
                  <c:v>98.252867297394474</c:v>
                </c:pt>
                <c:pt idx="66">
                  <c:v>98.049134022311748</c:v>
                </c:pt>
                <c:pt idx="67">
                  <c:v>97.844469114759889</c:v>
                </c:pt>
                <c:pt idx="68">
                  <c:v>97.639152611831065</c:v>
                </c:pt>
                <c:pt idx="69">
                  <c:v>97.433429567253171</c:v>
                </c:pt>
                <c:pt idx="70">
                  <c:v>97.227512626722344</c:v>
                </c:pt>
                <c:pt idx="71">
                  <c:v>97.021584663775712</c:v>
                </c:pt>
                <c:pt idx="72">
                  <c:v>96.815801413210778</c:v>
                </c:pt>
                <c:pt idx="73">
                  <c:v>96.610294052158778</c:v>
                </c:pt>
                <c:pt idx="74">
                  <c:v>96.405171690613628</c:v>
                </c:pt>
                <c:pt idx="75">
                  <c:v>96.200523743413044</c:v>
                </c:pt>
                <c:pt idx="76">
                  <c:v>95.996422164359018</c:v>
                </c:pt>
                <c:pt idx="77">
                  <c:v>95.792923530421689</c:v>
                </c:pt>
                <c:pt idx="78">
                  <c:v>95.590070969898093</c:v>
                </c:pt>
                <c:pt idx="79">
                  <c:v>95.387895933134104</c:v>
                </c:pt>
                <c:pt idx="80">
                  <c:v>95.186419808108099</c:v>
                </c:pt>
                <c:pt idx="81">
                  <c:v>94.985655385966012</c:v>
                </c:pt>
                <c:pt idx="82">
                  <c:v>94.785608183631567</c:v>
                </c:pt>
                <c:pt idx="83">
                  <c:v>94.586277632022444</c:v>
                </c:pt>
                <c:pt idx="84">
                  <c:v>94.387658139300711</c:v>
                </c:pt>
                <c:pt idx="85">
                  <c:v>94.189740039078856</c:v>
                </c:pt>
                <c:pt idx="86">
                  <c:v>93.992510433677552</c:v>
                </c:pt>
                <c:pt idx="87">
                  <c:v>93.795953942465772</c:v>
                </c:pt>
                <c:pt idx="88">
                  <c:v>93.60005336507038</c:v>
                </c:pt>
                <c:pt idx="89">
                  <c:v>93.404790268869732</c:v>
                </c:pt>
                <c:pt idx="90">
                  <c:v>93.210145509729045</c:v>
                </c:pt>
                <c:pt idx="91">
                  <c:v>93.01609969442336</c:v>
                </c:pt>
                <c:pt idx="92">
                  <c:v>92.822633592653133</c:v>
                </c:pt>
                <c:pt idx="93">
                  <c:v>92.629728506006217</c:v>
                </c:pt>
                <c:pt idx="94">
                  <c:v>92.437366600670728</c:v>
                </c:pt>
                <c:pt idx="95">
                  <c:v>92.245531210164316</c:v>
                </c:pt>
                <c:pt idx="96">
                  <c:v>92.054207113822656</c:v>
                </c:pt>
                <c:pt idx="97">
                  <c:v>91.863380796281632</c:v>
                </c:pt>
                <c:pt idx="98">
                  <c:v>91.673040692696603</c:v>
                </c:pt>
                <c:pt idx="99">
                  <c:v>91.4831774239602</c:v>
                </c:pt>
                <c:pt idx="100">
                  <c:v>91.293784025703943</c:v>
                </c:pt>
                <c:pt idx="101">
                  <c:v>91.104856174389937</c:v>
                </c:pt>
                <c:pt idx="102">
                  <c:v>90.91639241330526</c:v>
                </c:pt>
                <c:pt idx="103">
                  <c:v>90.728394380756725</c:v>
                </c:pt>
                <c:pt idx="104">
                  <c:v>90.540867042207211</c:v>
                </c:pt>
                <c:pt idx="105">
                  <c:v>90.353818927491787</c:v>
                </c:pt>
                <c:pt idx="106">
                  <c:v>90.167262373577103</c:v>
                </c:pt>
                <c:pt idx="107">
                  <c:v>89.981213772574478</c:v>
                </c:pt>
                <c:pt idx="108">
                  <c:v>89.795693823862564</c:v>
                </c:pt>
                <c:pt idx="109">
                  <c:v>89.610727788209203</c:v>
                </c:pt>
                <c:pt idx="110">
                  <c:v>89.426345740687154</c:v>
                </c:pt>
                <c:pt idx="111">
                  <c:v>89.242582817947621</c:v>
                </c:pt>
                <c:pt idx="112">
                  <c:v>89.059479454041096</c:v>
                </c:pt>
                <c:pt idx="113">
                  <c:v>88.877081597461</c:v>
                </c:pt>
                <c:pt idx="114">
                  <c:v>88.695440900443799</c:v>
                </c:pt>
                <c:pt idx="115">
                  <c:v>88.514614869815418</c:v>
                </c:pt>
                <c:pt idx="116">
                  <c:v>88.334666966869932</c:v>
                </c:pt>
                <c:pt idx="117">
                  <c:v>88.155666641967954</c:v>
                </c:pt>
                <c:pt idx="118">
                  <c:v>87.977689287834707</c:v>
                </c:pt>
                <c:pt idx="119">
                  <c:v>87.800816094037913</c:v>
                </c:pt>
                <c:pt idx="120">
                  <c:v>87.625133783979066</c:v>
                </c:pt>
                <c:pt idx="121">
                  <c:v>87.450734215110344</c:v>
                </c:pt>
                <c:pt idx="122">
                  <c:v>87.277713823196606</c:v>
                </c:pt>
                <c:pt idx="123">
                  <c:v>87.106172892496659</c:v>
                </c:pt>
                <c:pt idx="124">
                  <c:v>86.936214635966934</c:v>
                </c:pt>
                <c:pt idx="125">
                  <c:v>86.767944073212675</c:v>
                </c:pt>
                <c:pt idx="126">
                  <c:v>86.601466699108542</c:v>
                </c:pt>
                <c:pt idx="127">
                  <c:v>86.436886942900514</c:v>
                </c:pt>
                <c:pt idx="128">
                  <c:v>86.274306426203268</c:v>
                </c:pt>
                <c:pt idx="129">
                  <c:v>86.113822038507038</c:v>
                </c:pt>
                <c:pt idx="130">
                  <c:v>85.955523860323041</c:v>
                </c:pt>
                <c:pt idx="131">
                  <c:v>85.799492976447937</c:v>
                </c:pt>
                <c:pt idx="132">
                  <c:v>85.645799234342675</c:v>
                </c:pt>
                <c:pt idx="133">
                  <c:v>85.494499014426864</c:v>
                </c:pt>
                <c:pt idx="134">
                  <c:v>85.345633089174925</c:v>
                </c:pt>
                <c:pt idx="135">
                  <c:v>85.199224655170752</c:v>
                </c:pt>
                <c:pt idx="136">
                  <c:v>85.055277625664147</c:v>
                </c:pt>
                <c:pt idx="137">
                  <c:v>84.91377526975927</c:v>
                </c:pt>
                <c:pt idx="138">
                  <c:v>84.774679277509705</c:v>
                </c:pt>
                <c:pt idx="139">
                  <c:v>84.637929317671706</c:v>
                </c:pt>
                <c:pt idx="140">
                  <c:v>84.503443136940987</c:v>
                </c:pt>
                <c:pt idx="141">
                  <c:v>84.37111722698647</c:v>
                </c:pt>
                <c:pt idx="142">
                  <c:v>84.240828059829198</c:v>
                </c:pt>
                <c:pt idx="143">
                  <c:v>84.112433864856342</c:v>
                </c:pt>
                <c:pt idx="144">
                  <c:v>83.985776894029584</c:v>
                </c:pt>
                <c:pt idx="145">
                  <c:v>83.860686097717988</c:v>
                </c:pt>
                <c:pt idx="146">
                  <c:v>83.736980113950693</c:v>
                </c:pt>
                <c:pt idx="147">
                  <c:v>83.614470460246253</c:v>
                </c:pt>
                <c:pt idx="148">
                  <c:v>83.49296481047341</c:v>
                </c:pt>
                <c:pt idx="149">
                  <c:v>83.372270239718745</c:v>
                </c:pt>
                <c:pt idx="150">
                  <c:v>83.252196327509239</c:v>
                </c:pt>
                <c:pt idx="151">
                  <c:v>83.132558022999874</c:v>
                </c:pt>
                <c:pt idx="152">
                  <c:v>83.013178193492649</c:v>
                </c:pt>
                <c:pt idx="153">
                  <c:v>82.893889798243322</c:v>
                </c:pt>
                <c:pt idx="154">
                  <c:v>82.774537651217628</c:v>
                </c:pt>
                <c:pt idx="155">
                  <c:v>82.6549797576792</c:v>
                </c:pt>
                <c:pt idx="156">
                  <c:v>82.5350882288771</c:v>
                </c:pt>
                <c:pt idx="157">
                  <c:v>82.41474979565632</c:v>
                </c:pt>
                <c:pt idx="158">
                  <c:v>82.293865954916186</c:v>
                </c:pt>
                <c:pt idx="159">
                  <c:v>82.172352792243117</c:v>
                </c:pt>
                <c:pt idx="160">
                  <c:v>82.050140529813405</c:v>
                </c:pt>
                <c:pt idx="161">
                  <c:v>81.927172851120758</c:v>
                </c:pt>
                <c:pt idx="162">
                  <c:v>81.803406053720536</c:v>
                </c:pt>
                <c:pt idx="163">
                  <c:v>81.678808078577305</c:v>
                </c:pt>
                <c:pt idx="164">
                  <c:v>81.553357460359976</c:v>
                </c:pt>
                <c:pt idx="165">
                  <c:v>81.427042237719917</c:v>
                </c:pt>
                <c:pt idx="166">
                  <c:v>81.299858856722693</c:v>
                </c:pt>
                <c:pt idx="167">
                  <c:v>81.171811094602731</c:v>
                </c:pt>
                <c:pt idx="168">
                  <c:v>81.042909025197815</c:v>
                </c:pt>
                <c:pt idx="169">
                  <c:v>80.913168042032268</c:v>
                </c:pt>
                <c:pt idx="170">
                  <c:v>80.782607950203371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100.548</c:v>
                </c:pt>
                <c:pt idx="1">
                  <c:v>99.483999999999995</c:v>
                </c:pt>
                <c:pt idx="2">
                  <c:v>98.096999999999994</c:v>
                </c:pt>
                <c:pt idx="3">
                  <c:v>100.548</c:v>
                </c:pt>
                <c:pt idx="4">
                  <c:v>100.435</c:v>
                </c:pt>
                <c:pt idx="5">
                  <c:v>99.822999999999993</c:v>
                </c:pt>
                <c:pt idx="6">
                  <c:v>99.048000000000002</c:v>
                </c:pt>
                <c:pt idx="7">
                  <c:v>98.903000000000006</c:v>
                </c:pt>
                <c:pt idx="8">
                  <c:v>98.548000000000002</c:v>
                </c:pt>
                <c:pt idx="9">
                  <c:v>98.757999999999996</c:v>
                </c:pt>
                <c:pt idx="10">
                  <c:v>99.918999999999997</c:v>
                </c:pt>
                <c:pt idx="11">
                  <c:v>99.064999999999998</c:v>
                </c:pt>
                <c:pt idx="12">
                  <c:v>100.48399999999999</c:v>
                </c:pt>
                <c:pt idx="13">
                  <c:v>98.483999999999995</c:v>
                </c:pt>
                <c:pt idx="14">
                  <c:v>101.758</c:v>
                </c:pt>
                <c:pt idx="15">
                  <c:v>99.903000000000006</c:v>
                </c:pt>
                <c:pt idx="16">
                  <c:v>100.32299999999999</c:v>
                </c:pt>
                <c:pt idx="17">
                  <c:v>97.855000000000004</c:v>
                </c:pt>
                <c:pt idx="18">
                  <c:v>98.742000000000004</c:v>
                </c:pt>
                <c:pt idx="19">
                  <c:v>99.774000000000001</c:v>
                </c:pt>
                <c:pt idx="20">
                  <c:v>97.613</c:v>
                </c:pt>
                <c:pt idx="21">
                  <c:v>99.822999999999993</c:v>
                </c:pt>
                <c:pt idx="22">
                  <c:v>100.09699999999999</c:v>
                </c:pt>
                <c:pt idx="23">
                  <c:v>97.242000000000004</c:v>
                </c:pt>
                <c:pt idx="24">
                  <c:v>99.677000000000007</c:v>
                </c:pt>
                <c:pt idx="25">
                  <c:v>101.048</c:v>
                </c:pt>
                <c:pt idx="26">
                  <c:v>99.031999999999996</c:v>
                </c:pt>
                <c:pt idx="27">
                  <c:v>101.21</c:v>
                </c:pt>
                <c:pt idx="28">
                  <c:v>100.081</c:v>
                </c:pt>
                <c:pt idx="29">
                  <c:v>100.71</c:v>
                </c:pt>
                <c:pt idx="30">
                  <c:v>101.21</c:v>
                </c:pt>
                <c:pt idx="31">
                  <c:v>100.306</c:v>
                </c:pt>
                <c:pt idx="32">
                  <c:v>99.757999999999996</c:v>
                </c:pt>
                <c:pt idx="33">
                  <c:v>100.32299999999999</c:v>
                </c:pt>
                <c:pt idx="34">
                  <c:v>101.565</c:v>
                </c:pt>
                <c:pt idx="35">
                  <c:v>102.98399999999999</c:v>
                </c:pt>
                <c:pt idx="36">
                  <c:v>101.774</c:v>
                </c:pt>
                <c:pt idx="37">
                  <c:v>102.387</c:v>
                </c:pt>
                <c:pt idx="38">
                  <c:v>104.871</c:v>
                </c:pt>
                <c:pt idx="39">
                  <c:v>105.339</c:v>
                </c:pt>
                <c:pt idx="40">
                  <c:v>104.435</c:v>
                </c:pt>
                <c:pt idx="41">
                  <c:v>105.82299999999999</c:v>
                </c:pt>
                <c:pt idx="42">
                  <c:v>112.468</c:v>
                </c:pt>
                <c:pt idx="43">
                  <c:v>111.887</c:v>
                </c:pt>
                <c:pt idx="44">
                  <c:v>119.371</c:v>
                </c:pt>
                <c:pt idx="45">
                  <c:v>125.935</c:v>
                </c:pt>
                <c:pt idx="46">
                  <c:v>136</c:v>
                </c:pt>
                <c:pt idx="47">
                  <c:v>148.85499999999999</c:v>
                </c:pt>
                <c:pt idx="48">
                  <c:v>162.887</c:v>
                </c:pt>
                <c:pt idx="49">
                  <c:v>176.80600000000001</c:v>
                </c:pt>
                <c:pt idx="50">
                  <c:v>192.048</c:v>
                </c:pt>
                <c:pt idx="51">
                  <c:v>203.21</c:v>
                </c:pt>
                <c:pt idx="52">
                  <c:v>212.661</c:v>
                </c:pt>
                <c:pt idx="53">
                  <c:v>219.952</c:v>
                </c:pt>
                <c:pt idx="54">
                  <c:v>225.71</c:v>
                </c:pt>
                <c:pt idx="55">
                  <c:v>227.82300000000001</c:v>
                </c:pt>
                <c:pt idx="56">
                  <c:v>228.226</c:v>
                </c:pt>
                <c:pt idx="57">
                  <c:v>224.74199999999999</c:v>
                </c:pt>
                <c:pt idx="58">
                  <c:v>219.67699999999999</c:v>
                </c:pt>
                <c:pt idx="59">
                  <c:v>207.91900000000001</c:v>
                </c:pt>
                <c:pt idx="60">
                  <c:v>188.51599999999999</c:v>
                </c:pt>
                <c:pt idx="61">
                  <c:v>157.51599999999999</c:v>
                </c:pt>
                <c:pt idx="62">
                  <c:v>121.871</c:v>
                </c:pt>
                <c:pt idx="63">
                  <c:v>105.468</c:v>
                </c:pt>
                <c:pt idx="64">
                  <c:v>102.032</c:v>
                </c:pt>
                <c:pt idx="65">
                  <c:v>102.40300000000001</c:v>
                </c:pt>
                <c:pt idx="66">
                  <c:v>105.532</c:v>
                </c:pt>
                <c:pt idx="67">
                  <c:v>110.21</c:v>
                </c:pt>
                <c:pt idx="68">
                  <c:v>114.887</c:v>
                </c:pt>
                <c:pt idx="69">
                  <c:v>123.17700000000001</c:v>
                </c:pt>
                <c:pt idx="70">
                  <c:v>135.548</c:v>
                </c:pt>
                <c:pt idx="71">
                  <c:v>144</c:v>
                </c:pt>
                <c:pt idx="72">
                  <c:v>154.19399999999999</c:v>
                </c:pt>
                <c:pt idx="73">
                  <c:v>165.613</c:v>
                </c:pt>
                <c:pt idx="74">
                  <c:v>175.82300000000001</c:v>
                </c:pt>
                <c:pt idx="75">
                  <c:v>181.80600000000001</c:v>
                </c:pt>
                <c:pt idx="76">
                  <c:v>189.613</c:v>
                </c:pt>
                <c:pt idx="77">
                  <c:v>189.62899999999999</c:v>
                </c:pt>
                <c:pt idx="78">
                  <c:v>189.565</c:v>
                </c:pt>
                <c:pt idx="79">
                  <c:v>183.98400000000001</c:v>
                </c:pt>
                <c:pt idx="80">
                  <c:v>176.35499999999999</c:v>
                </c:pt>
                <c:pt idx="81">
                  <c:v>156.01599999999999</c:v>
                </c:pt>
                <c:pt idx="82">
                  <c:v>128.452</c:v>
                </c:pt>
                <c:pt idx="83">
                  <c:v>108.355</c:v>
                </c:pt>
                <c:pt idx="84">
                  <c:v>95.757999999999996</c:v>
                </c:pt>
                <c:pt idx="85">
                  <c:v>92.177000000000007</c:v>
                </c:pt>
                <c:pt idx="86">
                  <c:v>91.935000000000002</c:v>
                </c:pt>
                <c:pt idx="87">
                  <c:v>93.274000000000001</c:v>
                </c:pt>
                <c:pt idx="88">
                  <c:v>93.355000000000004</c:v>
                </c:pt>
                <c:pt idx="89">
                  <c:v>92.613</c:v>
                </c:pt>
                <c:pt idx="90">
                  <c:v>93.21</c:v>
                </c:pt>
                <c:pt idx="91">
                  <c:v>92.242000000000004</c:v>
                </c:pt>
                <c:pt idx="92">
                  <c:v>91.79</c:v>
                </c:pt>
                <c:pt idx="93">
                  <c:v>92.418999999999997</c:v>
                </c:pt>
                <c:pt idx="94">
                  <c:v>93.225999999999999</c:v>
                </c:pt>
                <c:pt idx="95">
                  <c:v>94.129000000000005</c:v>
                </c:pt>
                <c:pt idx="96">
                  <c:v>91.403000000000006</c:v>
                </c:pt>
                <c:pt idx="97">
                  <c:v>92.548000000000002</c:v>
                </c:pt>
                <c:pt idx="98">
                  <c:v>92.742000000000004</c:v>
                </c:pt>
                <c:pt idx="99">
                  <c:v>92.581000000000003</c:v>
                </c:pt>
                <c:pt idx="100">
                  <c:v>94.257999999999996</c:v>
                </c:pt>
                <c:pt idx="101">
                  <c:v>92.757999999999996</c:v>
                </c:pt>
                <c:pt idx="102">
                  <c:v>91.194000000000003</c:v>
                </c:pt>
                <c:pt idx="103">
                  <c:v>92.418999999999997</c:v>
                </c:pt>
                <c:pt idx="104">
                  <c:v>92.403000000000006</c:v>
                </c:pt>
                <c:pt idx="105">
                  <c:v>92.951999999999998</c:v>
                </c:pt>
                <c:pt idx="106">
                  <c:v>93.305999999999997</c:v>
                </c:pt>
                <c:pt idx="107">
                  <c:v>90.855000000000004</c:v>
                </c:pt>
                <c:pt idx="108">
                  <c:v>93.805999999999997</c:v>
                </c:pt>
                <c:pt idx="109">
                  <c:v>95.403000000000006</c:v>
                </c:pt>
                <c:pt idx="110">
                  <c:v>98.870999999999995</c:v>
                </c:pt>
                <c:pt idx="111">
                  <c:v>98.79</c:v>
                </c:pt>
                <c:pt idx="112">
                  <c:v>97.548000000000002</c:v>
                </c:pt>
                <c:pt idx="113">
                  <c:v>98.531999999999996</c:v>
                </c:pt>
                <c:pt idx="114">
                  <c:v>98.096999999999994</c:v>
                </c:pt>
                <c:pt idx="115">
                  <c:v>95.161000000000001</c:v>
                </c:pt>
                <c:pt idx="116">
                  <c:v>93.968000000000004</c:v>
                </c:pt>
                <c:pt idx="117">
                  <c:v>90.725999999999999</c:v>
                </c:pt>
                <c:pt idx="118">
                  <c:v>89.725999999999999</c:v>
                </c:pt>
                <c:pt idx="119">
                  <c:v>90</c:v>
                </c:pt>
                <c:pt idx="120">
                  <c:v>87.838999999999999</c:v>
                </c:pt>
                <c:pt idx="121">
                  <c:v>88.613</c:v>
                </c:pt>
                <c:pt idx="122">
                  <c:v>89.983999999999995</c:v>
                </c:pt>
                <c:pt idx="123">
                  <c:v>86.338999999999999</c:v>
                </c:pt>
                <c:pt idx="124">
                  <c:v>86.613</c:v>
                </c:pt>
                <c:pt idx="125">
                  <c:v>86.435000000000002</c:v>
                </c:pt>
                <c:pt idx="126">
                  <c:v>90.096999999999994</c:v>
                </c:pt>
                <c:pt idx="127">
                  <c:v>86.564999999999998</c:v>
                </c:pt>
                <c:pt idx="128">
                  <c:v>87.870999999999995</c:v>
                </c:pt>
                <c:pt idx="129">
                  <c:v>87.774000000000001</c:v>
                </c:pt>
                <c:pt idx="130">
                  <c:v>87.064999999999998</c:v>
                </c:pt>
                <c:pt idx="131">
                  <c:v>86.870999999999995</c:v>
                </c:pt>
                <c:pt idx="132">
                  <c:v>84.064999999999998</c:v>
                </c:pt>
                <c:pt idx="133">
                  <c:v>86.031999999999996</c:v>
                </c:pt>
                <c:pt idx="134">
                  <c:v>85.387</c:v>
                </c:pt>
                <c:pt idx="135">
                  <c:v>87.870999999999995</c:v>
                </c:pt>
                <c:pt idx="136">
                  <c:v>88.338999999999999</c:v>
                </c:pt>
                <c:pt idx="137">
                  <c:v>89.822999999999993</c:v>
                </c:pt>
                <c:pt idx="138">
                  <c:v>88</c:v>
                </c:pt>
                <c:pt idx="139">
                  <c:v>89.903000000000006</c:v>
                </c:pt>
                <c:pt idx="140">
                  <c:v>88.548000000000002</c:v>
                </c:pt>
                <c:pt idx="141">
                  <c:v>92.5</c:v>
                </c:pt>
                <c:pt idx="142">
                  <c:v>92.451999999999998</c:v>
                </c:pt>
                <c:pt idx="143">
                  <c:v>89.257999999999996</c:v>
                </c:pt>
                <c:pt idx="144">
                  <c:v>88.5</c:v>
                </c:pt>
                <c:pt idx="145">
                  <c:v>86.242000000000004</c:v>
                </c:pt>
                <c:pt idx="146">
                  <c:v>83.725999999999999</c:v>
                </c:pt>
                <c:pt idx="147">
                  <c:v>85.257999999999996</c:v>
                </c:pt>
                <c:pt idx="148">
                  <c:v>84.305999999999997</c:v>
                </c:pt>
                <c:pt idx="149">
                  <c:v>86.29</c:v>
                </c:pt>
                <c:pt idx="150">
                  <c:v>86.096999999999994</c:v>
                </c:pt>
                <c:pt idx="151">
                  <c:v>85.483999999999995</c:v>
                </c:pt>
                <c:pt idx="152">
                  <c:v>83.194000000000003</c:v>
                </c:pt>
                <c:pt idx="153">
                  <c:v>84.016000000000005</c:v>
                </c:pt>
                <c:pt idx="154">
                  <c:v>85.822999999999993</c:v>
                </c:pt>
                <c:pt idx="155">
                  <c:v>85.161000000000001</c:v>
                </c:pt>
                <c:pt idx="156">
                  <c:v>84.29</c:v>
                </c:pt>
                <c:pt idx="157">
                  <c:v>80.435000000000002</c:v>
                </c:pt>
                <c:pt idx="158">
                  <c:v>83.757999999999996</c:v>
                </c:pt>
                <c:pt idx="159">
                  <c:v>82.822999999999993</c:v>
                </c:pt>
                <c:pt idx="160">
                  <c:v>83.161000000000001</c:v>
                </c:pt>
                <c:pt idx="161">
                  <c:v>84.677000000000007</c:v>
                </c:pt>
                <c:pt idx="162">
                  <c:v>82.257999999999996</c:v>
                </c:pt>
                <c:pt idx="163">
                  <c:v>82.661000000000001</c:v>
                </c:pt>
                <c:pt idx="164">
                  <c:v>84.338999999999999</c:v>
                </c:pt>
                <c:pt idx="165">
                  <c:v>81.177000000000007</c:v>
                </c:pt>
                <c:pt idx="166">
                  <c:v>83.677000000000007</c:v>
                </c:pt>
                <c:pt idx="167">
                  <c:v>84.629000000000005</c:v>
                </c:pt>
                <c:pt idx="168">
                  <c:v>80.531999999999996</c:v>
                </c:pt>
                <c:pt idx="169">
                  <c:v>83.016000000000005</c:v>
                </c:pt>
                <c:pt idx="170">
                  <c:v>83.194000000000003</c:v>
                </c:pt>
                <c:pt idx="171">
                  <c:v>81.613</c:v>
                </c:pt>
                <c:pt idx="172">
                  <c:v>84.242000000000004</c:v>
                </c:pt>
                <c:pt idx="173">
                  <c:v>81.355000000000004</c:v>
                </c:pt>
                <c:pt idx="174">
                  <c:v>83.194000000000003</c:v>
                </c:pt>
                <c:pt idx="175">
                  <c:v>83.370999999999995</c:v>
                </c:pt>
                <c:pt idx="176">
                  <c:v>79.031999999999996</c:v>
                </c:pt>
                <c:pt idx="177">
                  <c:v>82.516000000000005</c:v>
                </c:pt>
                <c:pt idx="178">
                  <c:v>83.435000000000002</c:v>
                </c:pt>
                <c:pt idx="179">
                  <c:v>82.370999999999995</c:v>
                </c:pt>
                <c:pt idx="180">
                  <c:v>78.516000000000005</c:v>
                </c:pt>
                <c:pt idx="181">
                  <c:v>81.757999999999996</c:v>
                </c:pt>
                <c:pt idx="182">
                  <c:v>80.887</c:v>
                </c:pt>
                <c:pt idx="183">
                  <c:v>81.403000000000006</c:v>
                </c:pt>
                <c:pt idx="184">
                  <c:v>80.144999999999996</c:v>
                </c:pt>
                <c:pt idx="185">
                  <c:v>80.177000000000007</c:v>
                </c:pt>
                <c:pt idx="186">
                  <c:v>79.822999999999993</c:v>
                </c:pt>
                <c:pt idx="187">
                  <c:v>80.435000000000002</c:v>
                </c:pt>
                <c:pt idx="188">
                  <c:v>78.677000000000007</c:v>
                </c:pt>
                <c:pt idx="189">
                  <c:v>80.790000000000006</c:v>
                </c:pt>
                <c:pt idx="190">
                  <c:v>82.161000000000001</c:v>
                </c:pt>
                <c:pt idx="191">
                  <c:v>81.048000000000002</c:v>
                </c:pt>
                <c:pt idx="192">
                  <c:v>80.257999999999996</c:v>
                </c:pt>
                <c:pt idx="193">
                  <c:v>82.451999999999998</c:v>
                </c:pt>
                <c:pt idx="194">
                  <c:v>80.194000000000003</c:v>
                </c:pt>
                <c:pt idx="195">
                  <c:v>81.629000000000005</c:v>
                </c:pt>
                <c:pt idx="196">
                  <c:v>80.144999999999996</c:v>
                </c:pt>
                <c:pt idx="197">
                  <c:v>80.629000000000005</c:v>
                </c:pt>
                <c:pt idx="198">
                  <c:v>78.887</c:v>
                </c:pt>
                <c:pt idx="199">
                  <c:v>78.435000000000002</c:v>
                </c:pt>
                <c:pt idx="200">
                  <c:v>80.081000000000003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98.810223001788955</c:v>
                </c:pt>
                <c:pt idx="1">
                  <c:v>98.909072994915633</c:v>
                </c:pt>
                <c:pt idx="2">
                  <c:v>99.00870713491004</c:v>
                </c:pt>
                <c:pt idx="3">
                  <c:v>99.109127187060949</c:v>
                </c:pt>
                <c:pt idx="4">
                  <c:v>99.210327979547927</c:v>
                </c:pt>
                <c:pt idx="5">
                  <c:v>99.312296151552374</c:v>
                </c:pt>
                <c:pt idx="6">
                  <c:v>99.415008763155328</c:v>
                </c:pt>
                <c:pt idx="7">
                  <c:v>99.518431762859947</c:v>
                </c:pt>
                <c:pt idx="8">
                  <c:v>99.622518311944347</c:v>
                </c:pt>
                <c:pt idx="9">
                  <c:v>99.727206969955134</c:v>
                </c:pt>
                <c:pt idx="10">
                  <c:v>99.83241975343806</c:v>
                </c:pt>
                <c:pt idx="11">
                  <c:v>99.938060092086388</c:v>
                </c:pt>
                <c:pt idx="12">
                  <c:v>100.04401072558348</c:v>
                </c:pt>
                <c:pt idx="13">
                  <c:v>100.15013161509631</c:v>
                </c:pt>
                <c:pt idx="14">
                  <c:v>100.25625799316822</c:v>
                </c:pt>
                <c:pt idx="15">
                  <c:v>100.36219875681634</c:v>
                </c:pt>
                <c:pt idx="16">
                  <c:v>100.46773554005804</c:v>
                </c:pt>
                <c:pt idx="17">
                  <c:v>100.57262301298108</c:v>
                </c:pt>
                <c:pt idx="18">
                  <c:v>100.67659128771378</c:v>
                </c:pt>
                <c:pt idx="19">
                  <c:v>100.77935182795399</c:v>
                </c:pt>
                <c:pt idx="20">
                  <c:v>100.88060904019532</c:v>
                </c:pt>
                <c:pt idx="21">
                  <c:v>100.98008087642779</c:v>
                </c:pt>
                <c:pt idx="22">
                  <c:v>101.0775334246925</c:v>
                </c:pt>
                <c:pt idx="23">
                  <c:v>101.17283673890658</c:v>
                </c:pt>
                <c:pt idx="24">
                  <c:v>101.26605218135481</c:v>
                </c:pt>
                <c:pt idx="25">
                  <c:v>101.35756538284839</c:v>
                </c:pt>
                <c:pt idx="26">
                  <c:v>101.44828351167715</c:v>
                </c:pt>
                <c:pt idx="27">
                  <c:v>101.53992062625366</c:v>
                </c:pt>
                <c:pt idx="28">
                  <c:v>101.63539990773094</c:v>
                </c:pt>
                <c:pt idx="29">
                  <c:v>101.7394055592587</c:v>
                </c:pt>
                <c:pt idx="30">
                  <c:v>101.85911865619863</c:v>
                </c:pt>
                <c:pt idx="31">
                  <c:v>102.0051682555215</c:v>
                </c:pt>
                <c:pt idx="32">
                  <c:v>102.19281920276416</c:v>
                </c:pt>
                <c:pt idx="33">
                  <c:v>102.4433986910022</c:v>
                </c:pt>
                <c:pt idx="34">
                  <c:v>102.78593234722349</c:v>
                </c:pt>
                <c:pt idx="35">
                  <c:v>103.25891596100648</c:v>
                </c:pt>
                <c:pt idx="36">
                  <c:v>103.91209117418131</c:v>
                </c:pt>
                <c:pt idx="37">
                  <c:v>104.80802541080801</c:v>
                </c:pt>
                <c:pt idx="38">
                  <c:v>106.02322439368091</c:v>
                </c:pt>
                <c:pt idx="39">
                  <c:v>107.64844002228749</c:v>
                </c:pt>
                <c:pt idx="40">
                  <c:v>109.78779113639732</c:v>
                </c:pt>
                <c:pt idx="41">
                  <c:v>112.55630629714929</c:v>
                </c:pt>
                <c:pt idx="42">
                  <c:v>116.07554309982295</c:v>
                </c:pt>
                <c:pt idx="43">
                  <c:v>120.46705175439754</c:v>
                </c:pt>
                <c:pt idx="44">
                  <c:v>125.84363901167676</c:v>
                </c:pt>
                <c:pt idx="45">
                  <c:v>132.29864839523657</c:v>
                </c:pt>
                <c:pt idx="46">
                  <c:v>139.89378571944042</c:v>
                </c:pt>
                <c:pt idx="47">
                  <c:v>148.64634470276982</c:v>
                </c:pt>
                <c:pt idx="48">
                  <c:v>158.51693316706829</c:v>
                </c:pt>
                <c:pt idx="49">
                  <c:v>169.3986893598952</c:v>
                </c:pt>
                <c:pt idx="50">
                  <c:v>181.10765404583347</c:v>
                </c:pt>
                <c:pt idx="51">
                  <c:v>193.36934210937389</c:v>
                </c:pt>
                <c:pt idx="52">
                  <c:v>205.78584856957718</c:v>
                </c:pt>
                <c:pt idx="53">
                  <c:v>217.75363104078818</c:v>
                </c:pt>
                <c:pt idx="54">
                  <c:v>228.30678032960958</c:v>
                </c:pt>
                <c:pt idx="55">
                  <c:v>235.93061401469259</c:v>
                </c:pt>
                <c:pt idx="56">
                  <c:v>238.54308311861575</c:v>
                </c:pt>
                <c:pt idx="57">
                  <c:v>233.95238965495122</c:v>
                </c:pt>
                <c:pt idx="58">
                  <c:v>220.90420423503912</c:v>
                </c:pt>
                <c:pt idx="59">
                  <c:v>200.25261295362054</c:v>
                </c:pt>
                <c:pt idx="60">
                  <c:v>175.30984142729443</c:v>
                </c:pt>
                <c:pt idx="61">
                  <c:v>150.77589870899746</c:v>
                </c:pt>
                <c:pt idx="62">
                  <c:v>130.77655824263383</c:v>
                </c:pt>
                <c:pt idx="63">
                  <c:v>117.34684590985532</c:v>
                </c:pt>
                <c:pt idx="64">
                  <c:v>110.27950120290865</c:v>
                </c:pt>
                <c:pt idx="65">
                  <c:v>108.09045135326457</c:v>
                </c:pt>
                <c:pt idx="66">
                  <c:v>109.16174439697066</c:v>
                </c:pt>
                <c:pt idx="67">
                  <c:v>112.37582395099794</c:v>
                </c:pt>
                <c:pt idx="68">
                  <c:v>117.18433927328086</c:v>
                </c:pt>
                <c:pt idx="69">
                  <c:v>123.40166730956757</c:v>
                </c:pt>
                <c:pt idx="70">
                  <c:v>130.98013960380541</c:v>
                </c:pt>
                <c:pt idx="71">
                  <c:v>139.86186995787367</c:v>
                </c:pt>
                <c:pt idx="72">
                  <c:v>149.89793208455936</c:v>
                </c:pt>
                <c:pt idx="73">
                  <c:v>160.79567854654303</c:v>
                </c:pt>
                <c:pt idx="74">
                  <c:v>172.04877255738757</c:v>
                </c:pt>
                <c:pt idx="75">
                  <c:v>182.80151823691321</c:v>
                </c:pt>
                <c:pt idx="76">
                  <c:v>191.6453428518555</c:v>
                </c:pt>
                <c:pt idx="77">
                  <c:v>196.5126553159642</c:v>
                </c:pt>
                <c:pt idx="78">
                  <c:v>195.04445341565784</c:v>
                </c:pt>
                <c:pt idx="79">
                  <c:v>185.69402880654874</c:v>
                </c:pt>
                <c:pt idx="80">
                  <c:v>169.1068112946335</c:v>
                </c:pt>
                <c:pt idx="81">
                  <c:v>148.56299824864502</c:v>
                </c:pt>
                <c:pt idx="82">
                  <c:v>128.67175660854224</c:v>
                </c:pt>
                <c:pt idx="83">
                  <c:v>113.09483615069632</c:v>
                </c:pt>
                <c:pt idx="84">
                  <c:v>103.08258205468661</c:v>
                </c:pt>
                <c:pt idx="85">
                  <c:v>97.740998677447024</c:v>
                </c:pt>
                <c:pt idx="86">
                  <c:v>95.328656102595218</c:v>
                </c:pt>
                <c:pt idx="87">
                  <c:v>94.354015087174986</c:v>
                </c:pt>
                <c:pt idx="88">
                  <c:v>93.943557526429004</c:v>
                </c:pt>
                <c:pt idx="89">
                  <c:v>93.712368312783582</c:v>
                </c:pt>
                <c:pt idx="90">
                  <c:v>93.527901980426748</c:v>
                </c:pt>
                <c:pt idx="91">
                  <c:v>93.353824650233975</c:v>
                </c:pt>
                <c:pt idx="92">
                  <c:v>93.182189705146698</c:v>
                </c:pt>
                <c:pt idx="93">
                  <c:v>93.011771718427326</c:v>
                </c:pt>
                <c:pt idx="94">
                  <c:v>92.842819061047393</c:v>
                </c:pt>
                <c:pt idx="95">
                  <c:v>92.676211923795563</c:v>
                </c:pt>
                <c:pt idx="96">
                  <c:v>92.513630052607638</c:v>
                </c:pt>
                <c:pt idx="97">
                  <c:v>92.3580358251684</c:v>
                </c:pt>
                <c:pt idx="98">
                  <c:v>92.214382145780718</c:v>
                </c:pt>
                <c:pt idx="99">
                  <c:v>92.090523088011949</c:v>
                </c:pt>
                <c:pt idx="100">
                  <c:v>91.998243234368104</c:v>
                </c:pt>
                <c:pt idx="101">
                  <c:v>91.954205908790428</c:v>
                </c:pt>
                <c:pt idx="102">
                  <c:v>91.980475531669157</c:v>
                </c:pt>
                <c:pt idx="103">
                  <c:v>92.104129520135629</c:v>
                </c:pt>
                <c:pt idx="104">
                  <c:v>92.355384059827657</c:v>
                </c:pt>
                <c:pt idx="105">
                  <c:v>92.763638564202978</c:v>
                </c:pt>
                <c:pt idx="106">
                  <c:v>93.350867480405654</c:v>
                </c:pt>
                <c:pt idx="107">
                  <c:v>94.121837578154214</c:v>
                </c:pt>
                <c:pt idx="108">
                  <c:v>95.05097807162376</c:v>
                </c:pt>
                <c:pt idx="109">
                  <c:v>96.067317330808734</c:v>
                </c:pt>
                <c:pt idx="110">
                  <c:v>97.042955808380796</c:v>
                </c:pt>
                <c:pt idx="111">
                  <c:v>97.796406362351789</c:v>
                </c:pt>
                <c:pt idx="112">
                  <c:v>98.124337584166241</c:v>
                </c:pt>
                <c:pt idx="113">
                  <c:v>97.865143622228061</c:v>
                </c:pt>
                <c:pt idx="114">
                  <c:v>96.973688076514094</c:v>
                </c:pt>
                <c:pt idx="115">
                  <c:v>95.564476858067664</c:v>
                </c:pt>
                <c:pt idx="116">
                  <c:v>93.886187189352484</c:v>
                </c:pt>
                <c:pt idx="117">
                  <c:v>92.230986488468758</c:v>
                </c:pt>
                <c:pt idx="118">
                  <c:v>90.828101557498812</c:v>
                </c:pt>
                <c:pt idx="119">
                  <c:v>89.781120252193645</c:v>
                </c:pt>
                <c:pt idx="120">
                  <c:v>89.073509238904109</c:v>
                </c:pt>
                <c:pt idx="121">
                  <c:v>88.620362499100878</c:v>
                </c:pt>
                <c:pt idx="122">
                  <c:v>88.324946505408832</c:v>
                </c:pt>
                <c:pt idx="123">
                  <c:v>88.112361751571427</c:v>
                </c:pt>
                <c:pt idx="124">
                  <c:v>87.937344517125482</c:v>
                </c:pt>
                <c:pt idx="125">
                  <c:v>87.777555683944328</c:v>
                </c:pt>
                <c:pt idx="126">
                  <c:v>87.623961932524807</c:v>
                </c:pt>
                <c:pt idx="127">
                  <c:v>87.473996346837083</c:v>
                </c:pt>
                <c:pt idx="128">
                  <c:v>87.328341722887032</c:v>
                </c:pt>
                <c:pt idx="129">
                  <c:v>87.190378037572899</c:v>
                </c:pt>
                <c:pt idx="130">
                  <c:v>87.067367505346567</c:v>
                </c:pt>
                <c:pt idx="131">
                  <c:v>86.972815454733762</c:v>
                </c:pt>
                <c:pt idx="132">
                  <c:v>86.929376101454366</c:v>
                </c:pt>
                <c:pt idx="133">
                  <c:v>86.970981455302365</c:v>
                </c:pt>
                <c:pt idx="134">
                  <c:v>87.141708946831685</c:v>
                </c:pt>
                <c:pt idx="135">
                  <c:v>87.487797851277904</c:v>
                </c:pt>
                <c:pt idx="136">
                  <c:v>88.039361380173204</c:v>
                </c:pt>
                <c:pt idx="137">
                  <c:v>88.781779408509024</c:v>
                </c:pt>
                <c:pt idx="138">
                  <c:v>89.625462940295321</c:v>
                </c:pt>
                <c:pt idx="139">
                  <c:v>90.394692014358256</c:v>
                </c:pt>
                <c:pt idx="140">
                  <c:v>90.860804290188668</c:v>
                </c:pt>
                <c:pt idx="141">
                  <c:v>90.826575691461585</c:v>
                </c:pt>
                <c:pt idx="142">
                  <c:v>90.226985910471058</c:v>
                </c:pt>
                <c:pt idx="143">
                  <c:v>89.179466054127488</c:v>
                </c:pt>
                <c:pt idx="144">
                  <c:v>87.93725527357617</c:v>
                </c:pt>
                <c:pt idx="145">
                  <c:v>86.769834370449828</c:v>
                </c:pt>
                <c:pt idx="146">
                  <c:v>85.851037715875961</c:v>
                </c:pt>
                <c:pt idx="147">
                  <c:v>85.221528673694436</c:v>
                </c:pt>
                <c:pt idx="148">
                  <c:v>84.826476203256661</c:v>
                </c:pt>
                <c:pt idx="149">
                  <c:v>84.579795815596668</c:v>
                </c:pt>
                <c:pt idx="150">
                  <c:v>84.409547476856716</c:v>
                </c:pt>
                <c:pt idx="151">
                  <c:v>84.272016085701068</c:v>
                </c:pt>
                <c:pt idx="152">
                  <c:v>84.146267213719653</c:v>
                </c:pt>
                <c:pt idx="153">
                  <c:v>84.024104857002825</c:v>
                </c:pt>
                <c:pt idx="154">
                  <c:v>83.902826272591341</c:v>
                </c:pt>
                <c:pt idx="155">
                  <c:v>83.781636515487236</c:v>
                </c:pt>
                <c:pt idx="156">
                  <c:v>83.660289521816637</c:v>
                </c:pt>
                <c:pt idx="157">
                  <c:v>83.53867624812942</c:v>
                </c:pt>
                <c:pt idx="158">
                  <c:v>83.416722613796168</c:v>
                </c:pt>
                <c:pt idx="159">
                  <c:v>83.294368462599522</c:v>
                </c:pt>
                <c:pt idx="160">
                  <c:v>83.171563734912525</c:v>
                </c:pt>
                <c:pt idx="161">
                  <c:v>83.04826756464432</c:v>
                </c:pt>
                <c:pt idx="162">
                  <c:v>82.924447703957327</c:v>
                </c:pt>
                <c:pt idx="163">
                  <c:v>82.80007990816695</c:v>
                </c:pt>
                <c:pt idx="164">
                  <c:v>82.675147260666421</c:v>
                </c:pt>
                <c:pt idx="165">
                  <c:v>82.549639460052035</c:v>
                </c:pt>
                <c:pt idx="166">
                  <c:v>82.423552092844105</c:v>
                </c:pt>
                <c:pt idx="167">
                  <c:v>82.296885911693295</c:v>
                </c:pt>
                <c:pt idx="168">
                  <c:v>82.169646135059196</c:v>
                </c:pt>
                <c:pt idx="169">
                  <c:v>82.041841780625361</c:v>
                </c:pt>
                <c:pt idx="170">
                  <c:v>81.913485041326055</c:v>
                </c:pt>
                <c:pt idx="171">
                  <c:v>81.784590709883261</c:v>
                </c:pt>
                <c:pt idx="172">
                  <c:v>81.655175655223161</c:v>
                </c:pt>
                <c:pt idx="173">
                  <c:v>81.52525835205806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98.810223001664042</c:v>
                </c:pt>
                <c:pt idx="1">
                  <c:v>98.909072994599654</c:v>
                </c:pt>
                <c:pt idx="2">
                  <c:v>99.008707134123227</c:v>
                </c:pt>
                <c:pt idx="3">
                  <c:v>99.109127185132166</c:v>
                </c:pt>
                <c:pt idx="4">
                  <c:v>99.210327974893303</c:v>
                </c:pt>
                <c:pt idx="5">
                  <c:v>99.312296140494425</c:v>
                </c:pt>
                <c:pt idx="6">
                  <c:v>99.415008737293846</c:v>
                </c:pt>
                <c:pt idx="7">
                  <c:v>99.518431703318157</c:v>
                </c:pt>
                <c:pt idx="8">
                  <c:v>99.622518176992259</c:v>
                </c:pt>
                <c:pt idx="9">
                  <c:v>99.727206668844104</c:v>
                </c:pt>
                <c:pt idx="10">
                  <c:v>99.832419092039828</c:v>
                </c:pt>
                <c:pt idx="11">
                  <c:v>99.938058661912848</c:v>
                </c:pt>
                <c:pt idx="12">
                  <c:v>100.04400768116901</c:v>
                </c:pt>
                <c:pt idx="13">
                  <c:v>100.15012523528038</c:v>
                </c:pt>
                <c:pt idx="14">
                  <c:v>100.25624483177542</c:v>
                </c:pt>
                <c:pt idx="15">
                  <c:v>100.3621720276826</c:v>
                </c:pt>
                <c:pt idx="16">
                  <c:v>100.46768210119016</c:v>
                </c:pt>
                <c:pt idx="17">
                  <c:v>100.57251783642522</c:v>
                </c:pt>
                <c:pt idx="18">
                  <c:v>100.67638750376524</c:v>
                </c:pt>
                <c:pt idx="19">
                  <c:v>100.77896313172067</c:v>
                </c:pt>
                <c:pt idx="20">
                  <c:v>100.87987917942239</c:v>
                </c:pt>
                <c:pt idx="21">
                  <c:v>100.9787317301337</c:v>
                </c:pt>
                <c:pt idx="22">
                  <c:v>101.07507833480045</c:v>
                </c:pt>
                <c:pt idx="23">
                  <c:v>101.1684386390741</c:v>
                </c:pt>
                <c:pt idx="24">
                  <c:v>101.25829592598409</c:v>
                </c:pt>
                <c:pt idx="25">
                  <c:v>101.34409969795716</c:v>
                </c:pt>
                <c:pt idx="26">
                  <c:v>101.42526940474598</c:v>
                </c:pt>
                <c:pt idx="27">
                  <c:v>101.50119939688743</c:v>
                </c:pt>
                <c:pt idx="28">
                  <c:v>101.57126514690654</c:v>
                </c:pt>
                <c:pt idx="29">
                  <c:v>101.63483073267521</c:v>
                </c:pt>
                <c:pt idx="30">
                  <c:v>101.69125752011364</c:v>
                </c:pt>
                <c:pt idx="31">
                  <c:v>101.73991391785943</c:v>
                </c:pt>
                <c:pt idx="32">
                  <c:v>101.78018600784837</c:v>
                </c:pt>
                <c:pt idx="33">
                  <c:v>101.8114887872694</c:v>
                </c:pt>
                <c:pt idx="34">
                  <c:v>101.83327769426477</c:v>
                </c:pt>
                <c:pt idx="35">
                  <c:v>101.8450600377148</c:v>
                </c:pt>
                <c:pt idx="36">
                  <c:v>101.8464059160938</c:v>
                </c:pt>
                <c:pt idx="37">
                  <c:v>101.83695819662312</c:v>
                </c:pt>
                <c:pt idx="38">
                  <c:v>101.81644113732844</c:v>
                </c:pt>
                <c:pt idx="39">
                  <c:v>101.78466727272009</c:v>
                </c:pt>
                <c:pt idx="40">
                  <c:v>101.74154224787586</c:v>
                </c:pt>
                <c:pt idx="41">
                  <c:v>101.68706737242235</c:v>
                </c:pt>
                <c:pt idx="42">
                  <c:v>101.62133976965858</c:v>
                </c:pt>
                <c:pt idx="43">
                  <c:v>101.54455010938999</c:v>
                </c:pt>
                <c:pt idx="44">
                  <c:v>101.45697802743112</c:v>
                </c:pt>
                <c:pt idx="45">
                  <c:v>101.35898544154243</c:v>
                </c:pt>
                <c:pt idx="46">
                  <c:v>101.25100806496776</c:v>
                </c:pt>
                <c:pt idx="47">
                  <c:v>101.13354548854993</c:v>
                </c:pt>
                <c:pt idx="48">
                  <c:v>101.00715024667578</c:v>
                </c:pt>
                <c:pt idx="49">
                  <c:v>100.87241629960781</c:v>
                </c:pt>
                <c:pt idx="50">
                  <c:v>100.72996735611109</c:v>
                </c:pt>
                <c:pt idx="51">
                  <c:v>100.58044542881956</c:v>
                </c:pt>
                <c:pt idx="52">
                  <c:v>100.42449996518724</c:v>
                </c:pt>
                <c:pt idx="53">
                  <c:v>100.2627778347116</c:v>
                </c:pt>
                <c:pt idx="54">
                  <c:v>100.09591438419761</c:v>
                </c:pt>
                <c:pt idx="55">
                  <c:v>99.924525702585882</c:v>
                </c:pt>
                <c:pt idx="56">
                  <c:v>99.749202169931777</c:v>
                </c:pt>
                <c:pt idx="57">
                  <c:v>99.570503305060058</c:v>
                </c:pt>
                <c:pt idx="58">
                  <c:v>99.388953875618796</c:v>
                </c:pt>
                <c:pt idx="59">
                  <c:v>99.2050411939735</c:v>
                </c:pt>
                <c:pt idx="60">
                  <c:v>99.019213492875949</c:v>
                </c:pt>
                <c:pt idx="61">
                  <c:v>98.831879255585818</c:v>
                </c:pt>
                <c:pt idx="62">
                  <c:v>98.643407365022995</c:v>
                </c:pt>
                <c:pt idx="63">
                  <c:v>98.454127934156887</c:v>
                </c:pt>
                <c:pt idx="64">
                  <c:v>98.264333683616456</c:v>
                </c:pt>
                <c:pt idx="65">
                  <c:v>98.074281740857444</c:v>
                </c:pt>
                <c:pt idx="66">
                  <c:v>97.88419574669723</c:v>
                </c:pt>
                <c:pt idx="67">
                  <c:v>97.694268168351869</c:v>
                </c:pt>
                <c:pt idx="68">
                  <c:v>97.504662732233498</c:v>
                </c:pt>
                <c:pt idx="69">
                  <c:v>97.31551690386982</c:v>
                </c:pt>
                <c:pt idx="70">
                  <c:v>97.126944355784843</c:v>
                </c:pt>
                <c:pt idx="71">
                  <c:v>96.939037376618458</c:v>
                </c:pt>
                <c:pt idx="72">
                  <c:v>96.75186918591271</c:v>
                </c:pt>
                <c:pt idx="73">
                  <c:v>96.565496128732505</c:v>
                </c:pt>
                <c:pt idx="74">
                  <c:v>96.379959732596873</c:v>
                </c:pt>
                <c:pt idx="75">
                  <c:v>96.195288616124856</c:v>
                </c:pt>
                <c:pt idx="76">
                  <c:v>96.011500244442658</c:v>
                </c:pt>
                <c:pt idx="77">
                  <c:v>95.828602530883373</c:v>
                </c:pt>
                <c:pt idx="78">
                  <c:v>95.646595287979039</c:v>
                </c:pt>
                <c:pt idx="79">
                  <c:v>95.465471533335744</c:v>
                </c:pt>
                <c:pt idx="80">
                  <c:v>95.285218657839252</c:v>
                </c:pt>
                <c:pt idx="81">
                  <c:v>95.105819464886906</c:v>
                </c:pt>
                <c:pt idx="82">
                  <c:v>94.927253090098034</c:v>
                </c:pt>
                <c:pt idx="83">
                  <c:v>94.749495811321736</c:v>
                </c:pt>
                <c:pt idx="84">
                  <c:v>94.572521758828756</c:v>
                </c:pt>
                <c:pt idx="85">
                  <c:v>94.396303535411135</c:v>
                </c:pt>
                <c:pt idx="86">
                  <c:v>94.220812755789169</c:v>
                </c:pt>
                <c:pt idx="87">
                  <c:v>94.046020514283924</c:v>
                </c:pt>
                <c:pt idx="88">
                  <c:v>93.871897789198783</c:v>
                </c:pt>
                <c:pt idx="89">
                  <c:v>93.698415791796535</c:v>
                </c:pt>
                <c:pt idx="90">
                  <c:v>93.525546267182861</c:v>
                </c:pt>
                <c:pt idx="91">
                  <c:v>93.353261753831845</c:v>
                </c:pt>
                <c:pt idx="92">
                  <c:v>93.181535807926934</c:v>
                </c:pt>
                <c:pt idx="93">
                  <c:v>93.010343198151261</c:v>
                </c:pt>
                <c:pt idx="94">
                  <c:v>92.839660076047892</c:v>
                </c:pt>
                <c:pt idx="95">
                  <c:v>92.669464126589602</c:v>
                </c:pt>
                <c:pt idx="96">
                  <c:v>92.499734703145819</c:v>
                </c:pt>
                <c:pt idx="97">
                  <c:v>92.330452950611843</c:v>
                </c:pt>
                <c:pt idx="98">
                  <c:v>92.161601920070467</c:v>
                </c:pt>
                <c:pt idx="99">
                  <c:v>91.993166677981662</c:v>
                </c:pt>
                <c:pt idx="100">
                  <c:v>91.825134412538333</c:v>
                </c:pt>
                <c:pt idx="101">
                  <c:v>91.657494539479302</c:v>
                </c:pt>
                <c:pt idx="102">
                  <c:v>91.490238809305779</c:v>
                </c:pt>
                <c:pt idx="103">
                  <c:v>91.323361417496869</c:v>
                </c:pt>
                <c:pt idx="104">
                  <c:v>91.156859118955367</c:v>
                </c:pt>
                <c:pt idx="105">
                  <c:v>90.990731347525312</c:v>
                </c:pt>
                <c:pt idx="106">
                  <c:v>90.824980340998678</c:v>
                </c:pt>
                <c:pt idx="107">
                  <c:v>90.659611271559172</c:v>
                </c:pt>
                <c:pt idx="108">
                  <c:v>90.494632381085182</c:v>
                </c:pt>
                <c:pt idx="109">
                  <c:v>90.330055120140074</c:v>
                </c:pt>
                <c:pt idx="110">
                  <c:v>90.165894288809511</c:v>
                </c:pt>
                <c:pt idx="111">
                  <c:v>90.00216817679042</c:v>
                </c:pt>
                <c:pt idx="112">
                  <c:v>89.838898699291022</c:v>
                </c:pt>
                <c:pt idx="113">
                  <c:v>89.6761115243673</c:v>
                </c:pt>
                <c:pt idx="114">
                  <c:v>89.513836186296629</c:v>
                </c:pt>
                <c:pt idx="115">
                  <c:v>89.352106178492889</c:v>
                </c:pt>
                <c:pt idx="116">
                  <c:v>89.190959018316704</c:v>
                </c:pt>
                <c:pt idx="117">
                  <c:v>89.030436274964657</c:v>
                </c:pt>
                <c:pt idx="118">
                  <c:v>88.870583550481953</c:v>
                </c:pt>
                <c:pt idx="119">
                  <c:v>88.711450402900198</c:v>
                </c:pt>
                <c:pt idx="120">
                  <c:v>88.5530901996366</c:v>
                </c:pt>
                <c:pt idx="121">
                  <c:v>88.395559888712526</c:v>
                </c:pt>
                <c:pt idx="122">
                  <c:v>88.238919675174401</c:v>
                </c:pt>
                <c:pt idx="123">
                  <c:v>88.083232590468697</c:v>
                </c:pt>
                <c:pt idx="124">
                  <c:v>87.928563943581722</c:v>
                </c:pt>
                <c:pt idx="125">
                  <c:v>87.774980644649503</c:v>
                </c:pt>
                <c:pt idx="126">
                  <c:v>87.622550394605639</c:v>
                </c:pt>
                <c:pt idx="127">
                  <c:v>87.471340738367445</c:v>
                </c:pt>
                <c:pt idx="128">
                  <c:v>87.321417984111065</c:v>
                </c:pt>
                <c:pt idx="129">
                  <c:v>87.172845997326533</c:v>
                </c:pt>
                <c:pt idx="130">
                  <c:v>87.025684885449181</c:v>
                </c:pt>
                <c:pt idx="131">
                  <c:v>86.8799895966919</c:v>
                </c:pt>
                <c:pt idx="132">
                  <c:v>86.735808464875973</c:v>
                </c:pt>
                <c:pt idx="133">
                  <c:v>86.593181740076375</c:v>
                </c:pt>
                <c:pt idx="134">
                  <c:v>86.452140152143656</c:v>
                </c:pt>
                <c:pt idx="135">
                  <c:v>86.312703559939933</c:v>
                </c:pt>
                <c:pt idx="136">
                  <c:v>86.174879742723149</c:v>
                </c:pt>
                <c:pt idx="137">
                  <c:v>86.038663390863405</c:v>
                </c:pt>
                <c:pt idx="138">
                  <c:v>85.904035350456127</c:v>
                </c:pt>
                <c:pt idx="139">
                  <c:v>85.770962170110693</c:v>
                </c:pt>
                <c:pt idx="140">
                  <c:v>85.639395988235691</c:v>
                </c:pt>
                <c:pt idx="141">
                  <c:v>85.509274785860782</c:v>
                </c:pt>
                <c:pt idx="142">
                  <c:v>85.380523014126823</c:v>
                </c:pt>
                <c:pt idx="143">
                  <c:v>85.253052588059859</c:v>
                </c:pt>
                <c:pt idx="144">
                  <c:v>85.126764220368187</c:v>
                </c:pt>
                <c:pt idx="145">
                  <c:v>85.001549052127899</c:v>
                </c:pt>
                <c:pt idx="146">
                  <c:v>84.877290522670449</c:v>
                </c:pt>
                <c:pt idx="147">
                  <c:v>84.753866409897185</c:v>
                </c:pt>
                <c:pt idx="148">
                  <c:v>84.631150965437797</c:v>
                </c:pt>
                <c:pt idx="149">
                  <c:v>84.509017066967118</c:v>
                </c:pt>
                <c:pt idx="150">
                  <c:v>84.387338312571941</c:v>
                </c:pt>
                <c:pt idx="151">
                  <c:v>84.265990988884951</c:v>
                </c:pt>
                <c:pt idx="152">
                  <c:v>84.144855854991135</c:v>
                </c:pt>
                <c:pt idx="153">
                  <c:v>84.023819696848136</c:v>
                </c:pt>
                <c:pt idx="154">
                  <c:v>83.902776621018319</c:v>
                </c:pt>
                <c:pt idx="155">
                  <c:v>83.781629070779232</c:v>
                </c:pt>
                <c:pt idx="156">
                  <c:v>83.660288561174582</c:v>
                </c:pt>
                <c:pt idx="157">
                  <c:v>83.538676141507835</c:v>
                </c:pt>
                <c:pt idx="158">
                  <c:v>83.41672260362192</c:v>
                </c:pt>
                <c:pt idx="159">
                  <c:v>83.294368461765131</c:v>
                </c:pt>
                <c:pt idx="160">
                  <c:v>83.171563734853734</c:v>
                </c:pt>
                <c:pt idx="161">
                  <c:v>83.048267564640767</c:v>
                </c:pt>
                <c:pt idx="162">
                  <c:v>82.924447703957142</c:v>
                </c:pt>
                <c:pt idx="163">
                  <c:v>82.800079908166936</c:v>
                </c:pt>
                <c:pt idx="164">
                  <c:v>82.675147260666421</c:v>
                </c:pt>
                <c:pt idx="165">
                  <c:v>82.549639460052035</c:v>
                </c:pt>
                <c:pt idx="166">
                  <c:v>82.423552092844105</c:v>
                </c:pt>
                <c:pt idx="167">
                  <c:v>82.296885911693295</c:v>
                </c:pt>
                <c:pt idx="168">
                  <c:v>82.169646135059196</c:v>
                </c:pt>
                <c:pt idx="169">
                  <c:v>82.041841780625361</c:v>
                </c:pt>
                <c:pt idx="170">
                  <c:v>81.913485041326055</c:v>
                </c:pt>
                <c:pt idx="171">
                  <c:v>81.784590709883261</c:v>
                </c:pt>
                <c:pt idx="172">
                  <c:v>81.655175655223161</c:v>
                </c:pt>
                <c:pt idx="173">
                  <c:v>81.52525835205806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99.29</c:v>
                </c:pt>
                <c:pt idx="1">
                  <c:v>99.403000000000006</c:v>
                </c:pt>
                <c:pt idx="2">
                  <c:v>97.887</c:v>
                </c:pt>
                <c:pt idx="3">
                  <c:v>99.903000000000006</c:v>
                </c:pt>
                <c:pt idx="4">
                  <c:v>98.113</c:v>
                </c:pt>
                <c:pt idx="5">
                  <c:v>99.225999999999999</c:v>
                </c:pt>
                <c:pt idx="6">
                  <c:v>99.081000000000003</c:v>
                </c:pt>
                <c:pt idx="7">
                  <c:v>99.903000000000006</c:v>
                </c:pt>
                <c:pt idx="8">
                  <c:v>97.71</c:v>
                </c:pt>
                <c:pt idx="9">
                  <c:v>97.257999999999996</c:v>
                </c:pt>
                <c:pt idx="10">
                  <c:v>98.144999999999996</c:v>
                </c:pt>
                <c:pt idx="11">
                  <c:v>97.855000000000004</c:v>
                </c:pt>
                <c:pt idx="12">
                  <c:v>97.194000000000003</c:v>
                </c:pt>
                <c:pt idx="13">
                  <c:v>99.370999999999995</c:v>
                </c:pt>
                <c:pt idx="14">
                  <c:v>99.79</c:v>
                </c:pt>
                <c:pt idx="15">
                  <c:v>96.257999999999996</c:v>
                </c:pt>
                <c:pt idx="16">
                  <c:v>98.418999999999997</c:v>
                </c:pt>
                <c:pt idx="17">
                  <c:v>98.71</c:v>
                </c:pt>
                <c:pt idx="18">
                  <c:v>98.742000000000004</c:v>
                </c:pt>
                <c:pt idx="19">
                  <c:v>96.887</c:v>
                </c:pt>
                <c:pt idx="20">
                  <c:v>97.516000000000005</c:v>
                </c:pt>
                <c:pt idx="21">
                  <c:v>98.644999999999996</c:v>
                </c:pt>
                <c:pt idx="22">
                  <c:v>95.418999999999997</c:v>
                </c:pt>
                <c:pt idx="23">
                  <c:v>98.531999999999996</c:v>
                </c:pt>
                <c:pt idx="24">
                  <c:v>97.322999999999993</c:v>
                </c:pt>
                <c:pt idx="25">
                  <c:v>98.274000000000001</c:v>
                </c:pt>
                <c:pt idx="26">
                  <c:v>98.483999999999995</c:v>
                </c:pt>
                <c:pt idx="27">
                  <c:v>96.629000000000005</c:v>
                </c:pt>
                <c:pt idx="28">
                  <c:v>97.644999999999996</c:v>
                </c:pt>
                <c:pt idx="29">
                  <c:v>98.418999999999997</c:v>
                </c:pt>
                <c:pt idx="30">
                  <c:v>98.5</c:v>
                </c:pt>
                <c:pt idx="31">
                  <c:v>97.225999999999999</c:v>
                </c:pt>
                <c:pt idx="32">
                  <c:v>98.983999999999995</c:v>
                </c:pt>
                <c:pt idx="33">
                  <c:v>98.968000000000004</c:v>
                </c:pt>
                <c:pt idx="34">
                  <c:v>100.081</c:v>
                </c:pt>
                <c:pt idx="35">
                  <c:v>100.742</c:v>
                </c:pt>
                <c:pt idx="36">
                  <c:v>100.17700000000001</c:v>
                </c:pt>
                <c:pt idx="37">
                  <c:v>101.32299999999999</c:v>
                </c:pt>
                <c:pt idx="38">
                  <c:v>102.081</c:v>
                </c:pt>
                <c:pt idx="39">
                  <c:v>99.644999999999996</c:v>
                </c:pt>
                <c:pt idx="40">
                  <c:v>100.51600000000001</c:v>
                </c:pt>
                <c:pt idx="41">
                  <c:v>100.726</c:v>
                </c:pt>
                <c:pt idx="42">
                  <c:v>104.48399999999999</c:v>
                </c:pt>
                <c:pt idx="43">
                  <c:v>105.758</c:v>
                </c:pt>
                <c:pt idx="44">
                  <c:v>107.581</c:v>
                </c:pt>
                <c:pt idx="45">
                  <c:v>112.79</c:v>
                </c:pt>
                <c:pt idx="46">
                  <c:v>118.758</c:v>
                </c:pt>
                <c:pt idx="47">
                  <c:v>127.274</c:v>
                </c:pt>
                <c:pt idx="48">
                  <c:v>141.161</c:v>
                </c:pt>
                <c:pt idx="49">
                  <c:v>157.71</c:v>
                </c:pt>
                <c:pt idx="50">
                  <c:v>175.35499999999999</c:v>
                </c:pt>
                <c:pt idx="51">
                  <c:v>190.5</c:v>
                </c:pt>
                <c:pt idx="52">
                  <c:v>206.69399999999999</c:v>
                </c:pt>
                <c:pt idx="53">
                  <c:v>217.41900000000001</c:v>
                </c:pt>
                <c:pt idx="54">
                  <c:v>226.19399999999999</c:v>
                </c:pt>
                <c:pt idx="55">
                  <c:v>229.24199999999999</c:v>
                </c:pt>
                <c:pt idx="56">
                  <c:v>233.113</c:v>
                </c:pt>
                <c:pt idx="57">
                  <c:v>230.952</c:v>
                </c:pt>
                <c:pt idx="58">
                  <c:v>226.565</c:v>
                </c:pt>
                <c:pt idx="59">
                  <c:v>220.08099999999999</c:v>
                </c:pt>
                <c:pt idx="60">
                  <c:v>202.41900000000001</c:v>
                </c:pt>
                <c:pt idx="61">
                  <c:v>169.161</c:v>
                </c:pt>
                <c:pt idx="62">
                  <c:v>129.565</c:v>
                </c:pt>
                <c:pt idx="63">
                  <c:v>106.565</c:v>
                </c:pt>
                <c:pt idx="64">
                  <c:v>100.51600000000001</c:v>
                </c:pt>
                <c:pt idx="65">
                  <c:v>102.532</c:v>
                </c:pt>
                <c:pt idx="66">
                  <c:v>100.371</c:v>
                </c:pt>
                <c:pt idx="67">
                  <c:v>103.226</c:v>
                </c:pt>
                <c:pt idx="68">
                  <c:v>107.435</c:v>
                </c:pt>
                <c:pt idx="69">
                  <c:v>111.468</c:v>
                </c:pt>
                <c:pt idx="70">
                  <c:v>119.339</c:v>
                </c:pt>
                <c:pt idx="71">
                  <c:v>130.96799999999999</c:v>
                </c:pt>
                <c:pt idx="72">
                  <c:v>144.339</c:v>
                </c:pt>
                <c:pt idx="73">
                  <c:v>158.96799999999999</c:v>
                </c:pt>
                <c:pt idx="74">
                  <c:v>168.87100000000001</c:v>
                </c:pt>
                <c:pt idx="75">
                  <c:v>178.08099999999999</c:v>
                </c:pt>
                <c:pt idx="76">
                  <c:v>187.40299999999999</c:v>
                </c:pt>
                <c:pt idx="77">
                  <c:v>192.09700000000001</c:v>
                </c:pt>
                <c:pt idx="78">
                  <c:v>195.40299999999999</c:v>
                </c:pt>
                <c:pt idx="79">
                  <c:v>193.30600000000001</c:v>
                </c:pt>
                <c:pt idx="80">
                  <c:v>186.887</c:v>
                </c:pt>
                <c:pt idx="81">
                  <c:v>171.935</c:v>
                </c:pt>
                <c:pt idx="82">
                  <c:v>143.48400000000001</c:v>
                </c:pt>
                <c:pt idx="83">
                  <c:v>114.468</c:v>
                </c:pt>
                <c:pt idx="84">
                  <c:v>99.177000000000007</c:v>
                </c:pt>
                <c:pt idx="85">
                  <c:v>93.435000000000002</c:v>
                </c:pt>
                <c:pt idx="86">
                  <c:v>92.5</c:v>
                </c:pt>
                <c:pt idx="87">
                  <c:v>92.581000000000003</c:v>
                </c:pt>
                <c:pt idx="88">
                  <c:v>92.242000000000004</c:v>
                </c:pt>
                <c:pt idx="89">
                  <c:v>90.531999999999996</c:v>
                </c:pt>
                <c:pt idx="90">
                  <c:v>91.887</c:v>
                </c:pt>
                <c:pt idx="91">
                  <c:v>93.596999999999994</c:v>
                </c:pt>
                <c:pt idx="92">
                  <c:v>94.129000000000005</c:v>
                </c:pt>
                <c:pt idx="93">
                  <c:v>92.968000000000004</c:v>
                </c:pt>
                <c:pt idx="94">
                  <c:v>93.548000000000002</c:v>
                </c:pt>
                <c:pt idx="95">
                  <c:v>92.468000000000004</c:v>
                </c:pt>
                <c:pt idx="96">
                  <c:v>91.677000000000007</c:v>
                </c:pt>
                <c:pt idx="97">
                  <c:v>92.951999999999998</c:v>
                </c:pt>
                <c:pt idx="98">
                  <c:v>93.064999999999998</c:v>
                </c:pt>
                <c:pt idx="99">
                  <c:v>94.257999999999996</c:v>
                </c:pt>
                <c:pt idx="100">
                  <c:v>95.435000000000002</c:v>
                </c:pt>
                <c:pt idx="101">
                  <c:v>94.096999999999994</c:v>
                </c:pt>
                <c:pt idx="102">
                  <c:v>93.225999999999999</c:v>
                </c:pt>
                <c:pt idx="103">
                  <c:v>92.081000000000003</c:v>
                </c:pt>
                <c:pt idx="104">
                  <c:v>93.757999999999996</c:v>
                </c:pt>
                <c:pt idx="105">
                  <c:v>92.903000000000006</c:v>
                </c:pt>
                <c:pt idx="106">
                  <c:v>91.774000000000001</c:v>
                </c:pt>
                <c:pt idx="107">
                  <c:v>95.774000000000001</c:v>
                </c:pt>
                <c:pt idx="108">
                  <c:v>94.435000000000002</c:v>
                </c:pt>
                <c:pt idx="109">
                  <c:v>97.031999999999996</c:v>
                </c:pt>
                <c:pt idx="110">
                  <c:v>99.581000000000003</c:v>
                </c:pt>
                <c:pt idx="111">
                  <c:v>102.581</c:v>
                </c:pt>
                <c:pt idx="112">
                  <c:v>104.09699999999999</c:v>
                </c:pt>
                <c:pt idx="113">
                  <c:v>102.081</c:v>
                </c:pt>
                <c:pt idx="114">
                  <c:v>101.452</c:v>
                </c:pt>
                <c:pt idx="115">
                  <c:v>97.338999999999999</c:v>
                </c:pt>
                <c:pt idx="116">
                  <c:v>96.677000000000007</c:v>
                </c:pt>
                <c:pt idx="117">
                  <c:v>95.113</c:v>
                </c:pt>
                <c:pt idx="118">
                  <c:v>93.855000000000004</c:v>
                </c:pt>
                <c:pt idx="119">
                  <c:v>90.338999999999999</c:v>
                </c:pt>
                <c:pt idx="120">
                  <c:v>89.581000000000003</c:v>
                </c:pt>
                <c:pt idx="121">
                  <c:v>85.081000000000003</c:v>
                </c:pt>
                <c:pt idx="122">
                  <c:v>86.144999999999996</c:v>
                </c:pt>
                <c:pt idx="123">
                  <c:v>90.225999999999999</c:v>
                </c:pt>
                <c:pt idx="124">
                  <c:v>89.064999999999998</c:v>
                </c:pt>
                <c:pt idx="125">
                  <c:v>88.951999999999998</c:v>
                </c:pt>
                <c:pt idx="126">
                  <c:v>90.113</c:v>
                </c:pt>
                <c:pt idx="127">
                  <c:v>87.71</c:v>
                </c:pt>
                <c:pt idx="128">
                  <c:v>87.096999999999994</c:v>
                </c:pt>
                <c:pt idx="129">
                  <c:v>83.403000000000006</c:v>
                </c:pt>
                <c:pt idx="130">
                  <c:v>88.257999999999996</c:v>
                </c:pt>
                <c:pt idx="131">
                  <c:v>85.918999999999997</c:v>
                </c:pt>
                <c:pt idx="132">
                  <c:v>86.918999999999997</c:v>
                </c:pt>
                <c:pt idx="133">
                  <c:v>88.161000000000001</c:v>
                </c:pt>
                <c:pt idx="134">
                  <c:v>88.064999999999998</c:v>
                </c:pt>
                <c:pt idx="135">
                  <c:v>85.161000000000001</c:v>
                </c:pt>
                <c:pt idx="136">
                  <c:v>90.644999999999996</c:v>
                </c:pt>
                <c:pt idx="137">
                  <c:v>88.757999999999996</c:v>
                </c:pt>
                <c:pt idx="138">
                  <c:v>89.194000000000003</c:v>
                </c:pt>
                <c:pt idx="139">
                  <c:v>90.548000000000002</c:v>
                </c:pt>
                <c:pt idx="140">
                  <c:v>93.838999999999999</c:v>
                </c:pt>
                <c:pt idx="141">
                  <c:v>93.774000000000001</c:v>
                </c:pt>
                <c:pt idx="142">
                  <c:v>93.338999999999999</c:v>
                </c:pt>
                <c:pt idx="143">
                  <c:v>91.935000000000002</c:v>
                </c:pt>
                <c:pt idx="144">
                  <c:v>88.935000000000002</c:v>
                </c:pt>
                <c:pt idx="145">
                  <c:v>88.048000000000002</c:v>
                </c:pt>
                <c:pt idx="146">
                  <c:v>86.822999999999993</c:v>
                </c:pt>
                <c:pt idx="147">
                  <c:v>84.387</c:v>
                </c:pt>
                <c:pt idx="148">
                  <c:v>85.403000000000006</c:v>
                </c:pt>
                <c:pt idx="149">
                  <c:v>84.968000000000004</c:v>
                </c:pt>
                <c:pt idx="150">
                  <c:v>83.387</c:v>
                </c:pt>
                <c:pt idx="151">
                  <c:v>85.242000000000004</c:v>
                </c:pt>
                <c:pt idx="152">
                  <c:v>85.903000000000006</c:v>
                </c:pt>
                <c:pt idx="153">
                  <c:v>85.838999999999999</c:v>
                </c:pt>
                <c:pt idx="154">
                  <c:v>85.242000000000004</c:v>
                </c:pt>
                <c:pt idx="155">
                  <c:v>84.048000000000002</c:v>
                </c:pt>
                <c:pt idx="156">
                  <c:v>83.322999999999993</c:v>
                </c:pt>
                <c:pt idx="157">
                  <c:v>85.548000000000002</c:v>
                </c:pt>
                <c:pt idx="158">
                  <c:v>83.742000000000004</c:v>
                </c:pt>
                <c:pt idx="159">
                  <c:v>84.29</c:v>
                </c:pt>
                <c:pt idx="160">
                  <c:v>83.274000000000001</c:v>
                </c:pt>
                <c:pt idx="161">
                  <c:v>81.887</c:v>
                </c:pt>
                <c:pt idx="162">
                  <c:v>83.903000000000006</c:v>
                </c:pt>
                <c:pt idx="163">
                  <c:v>83.855000000000004</c:v>
                </c:pt>
                <c:pt idx="164">
                  <c:v>83.387</c:v>
                </c:pt>
                <c:pt idx="165">
                  <c:v>83.951999999999998</c:v>
                </c:pt>
                <c:pt idx="166">
                  <c:v>84.370999999999995</c:v>
                </c:pt>
                <c:pt idx="167">
                  <c:v>84.822999999999993</c:v>
                </c:pt>
                <c:pt idx="168">
                  <c:v>81.903000000000006</c:v>
                </c:pt>
                <c:pt idx="169">
                  <c:v>83.79</c:v>
                </c:pt>
                <c:pt idx="170">
                  <c:v>81.387</c:v>
                </c:pt>
                <c:pt idx="171">
                  <c:v>82.548000000000002</c:v>
                </c:pt>
                <c:pt idx="172">
                  <c:v>81.355000000000004</c:v>
                </c:pt>
                <c:pt idx="173">
                  <c:v>82.71</c:v>
                </c:pt>
                <c:pt idx="174">
                  <c:v>82.418999999999997</c:v>
                </c:pt>
                <c:pt idx="175">
                  <c:v>82.031999999999996</c:v>
                </c:pt>
                <c:pt idx="176">
                  <c:v>83.983999999999995</c:v>
                </c:pt>
                <c:pt idx="177">
                  <c:v>81.225999999999999</c:v>
                </c:pt>
                <c:pt idx="178">
                  <c:v>82.644999999999996</c:v>
                </c:pt>
                <c:pt idx="179">
                  <c:v>82.661000000000001</c:v>
                </c:pt>
                <c:pt idx="180">
                  <c:v>83.613</c:v>
                </c:pt>
                <c:pt idx="181">
                  <c:v>82.581000000000003</c:v>
                </c:pt>
                <c:pt idx="182">
                  <c:v>83.613</c:v>
                </c:pt>
                <c:pt idx="183">
                  <c:v>82.531999999999996</c:v>
                </c:pt>
                <c:pt idx="184">
                  <c:v>82.855000000000004</c:v>
                </c:pt>
                <c:pt idx="185">
                  <c:v>82.644999999999996</c:v>
                </c:pt>
                <c:pt idx="186">
                  <c:v>81.242000000000004</c:v>
                </c:pt>
                <c:pt idx="187">
                  <c:v>81.548000000000002</c:v>
                </c:pt>
                <c:pt idx="188">
                  <c:v>83.242000000000004</c:v>
                </c:pt>
                <c:pt idx="189">
                  <c:v>82.081000000000003</c:v>
                </c:pt>
                <c:pt idx="190">
                  <c:v>82.161000000000001</c:v>
                </c:pt>
                <c:pt idx="191">
                  <c:v>83.257999999999996</c:v>
                </c:pt>
                <c:pt idx="192">
                  <c:v>80.918999999999997</c:v>
                </c:pt>
                <c:pt idx="193">
                  <c:v>83.144999999999996</c:v>
                </c:pt>
                <c:pt idx="194">
                  <c:v>83.483999999999995</c:v>
                </c:pt>
                <c:pt idx="195">
                  <c:v>82.451999999999998</c:v>
                </c:pt>
                <c:pt idx="196">
                  <c:v>82.177000000000007</c:v>
                </c:pt>
                <c:pt idx="197">
                  <c:v>82.516000000000005</c:v>
                </c:pt>
                <c:pt idx="198">
                  <c:v>83.225999999999999</c:v>
                </c:pt>
                <c:pt idx="199">
                  <c:v>83.483999999999995</c:v>
                </c:pt>
                <c:pt idx="200">
                  <c:v>83.855000000000004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97.968219520875579</c:v>
                </c:pt>
                <c:pt idx="4">
                  <c:v>98.032092398675346</c:v>
                </c:pt>
                <c:pt idx="5">
                  <c:v>98.096778238721342</c:v>
                </c:pt>
                <c:pt idx="6">
                  <c:v>98.162291502144726</c:v>
                </c:pt>
                <c:pt idx="7">
                  <c:v>98.228641718689062</c:v>
                </c:pt>
                <c:pt idx="8">
                  <c:v>98.295832462947459</c:v>
                </c:pt>
                <c:pt idx="9">
                  <c:v>98.363860208720197</c:v>
                </c:pt>
                <c:pt idx="10">
                  <c:v>98.432713056170655</c:v>
                </c:pt>
                <c:pt idx="11">
                  <c:v>98.502369328628049</c:v>
                </c:pt>
                <c:pt idx="12">
                  <c:v>98.572796039049067</c:v>
                </c:pt>
                <c:pt idx="13">
                  <c:v>98.64394723077325</c:v>
                </c:pt>
                <c:pt idx="14">
                  <c:v>98.715762204119329</c:v>
                </c:pt>
                <c:pt idx="15">
                  <c:v>98.788163651127732</c:v>
                </c:pt>
                <c:pt idx="16">
                  <c:v>98.861055738301189</c:v>
                </c:pt>
                <c:pt idx="17">
                  <c:v>98.934322207045597</c:v>
                </c:pt>
                <c:pt idx="18">
                  <c:v>99.007824613821356</c:v>
                </c:pt>
                <c:pt idx="19">
                  <c:v>99.081400924957535</c:v>
                </c:pt>
                <c:pt idx="20">
                  <c:v>99.154864846235753</c:v>
                </c:pt>
                <c:pt idx="21">
                  <c:v>99.2280065576319</c:v>
                </c:pt>
                <c:pt idx="22">
                  <c:v>99.300596024353268</c:v>
                </c:pt>
                <c:pt idx="23">
                  <c:v>99.372390898279392</c:v>
                </c:pt>
                <c:pt idx="24">
                  <c:v>99.443152402715199</c:v>
                </c:pt>
                <c:pt idx="25">
                  <c:v>99.512674776343005</c:v>
                </c:pt>
                <c:pt idx="26">
                  <c:v>99.580837185056367</c:v>
                </c:pt>
                <c:pt idx="27">
                  <c:v>99.647691895479042</c:v>
                </c:pt>
                <c:pt idx="28">
                  <c:v>99.713609339322886</c:v>
                </c:pt>
                <c:pt idx="29">
                  <c:v>99.779509752510734</c:v>
                </c:pt>
                <c:pt idx="30">
                  <c:v>99.847222280392856</c:v>
                </c:pt>
                <c:pt idx="31">
                  <c:v>99.920025097541597</c:v>
                </c:pt>
                <c:pt idx="32">
                  <c:v>100.00343248094329</c:v>
                </c:pt>
                <c:pt idx="33">
                  <c:v>100.10630377157301</c:v>
                </c:pt>
                <c:pt idx="34">
                  <c:v>100.24234992340067</c:v>
                </c:pt>
                <c:pt idx="35">
                  <c:v>100.43209930124596</c:v>
                </c:pt>
                <c:pt idx="36">
                  <c:v>100.70534773700091</c:v>
                </c:pt>
                <c:pt idx="37">
                  <c:v>101.10405076335722</c:v>
                </c:pt>
                <c:pt idx="38">
                  <c:v>101.68551270270909</c:v>
                </c:pt>
                <c:pt idx="39">
                  <c:v>102.52558725951226</c:v>
                </c:pt>
                <c:pt idx="40">
                  <c:v>103.72143531823092</c:v>
                </c:pt>
                <c:pt idx="41">
                  <c:v>105.39320729078142</c:v>
                </c:pt>
                <c:pt idx="42">
                  <c:v>107.68386238917599</c:v>
                </c:pt>
                <c:pt idx="43">
                  <c:v>110.75625056688939</c:v>
                </c:pt>
                <c:pt idx="44">
                  <c:v>114.78661649882908</c:v>
                </c:pt>
                <c:pt idx="45">
                  <c:v>119.9538880261652</c:v>
                </c:pt>
                <c:pt idx="46">
                  <c:v>126.42451661720328</c:v>
                </c:pt>
                <c:pt idx="47">
                  <c:v>134.33324376074597</c:v>
                </c:pt>
                <c:pt idx="48">
                  <c:v>143.76091547274979</c:v>
                </c:pt>
                <c:pt idx="49">
                  <c:v>154.71116743268323</c:v>
                </c:pt>
                <c:pt idx="50">
                  <c:v>167.08787039565337</c:v>
                </c:pt>
                <c:pt idx="51">
                  <c:v>180.67295292526396</c:v>
                </c:pt>
                <c:pt idx="52">
                  <c:v>195.09592586556184</c:v>
                </c:pt>
                <c:pt idx="53">
                  <c:v>209.76897940648792</c:v>
                </c:pt>
                <c:pt idx="54">
                  <c:v>223.7460681705011</c:v>
                </c:pt>
                <c:pt idx="55">
                  <c:v>235.4985962349925</c:v>
                </c:pt>
                <c:pt idx="56">
                  <c:v>242.7497002638429</c:v>
                </c:pt>
                <c:pt idx="57">
                  <c:v>242.72664736385224</c:v>
                </c:pt>
                <c:pt idx="58">
                  <c:v>233.17601666326647</c:v>
                </c:pt>
                <c:pt idx="59">
                  <c:v>213.90967107267946</c:v>
                </c:pt>
                <c:pt idx="60">
                  <c:v>187.80537362828787</c:v>
                </c:pt>
                <c:pt idx="61">
                  <c:v>160.11658207522387</c:v>
                </c:pt>
                <c:pt idx="62">
                  <c:v>136.20304873872178</c:v>
                </c:pt>
                <c:pt idx="63">
                  <c:v>119.25976903636531</c:v>
                </c:pt>
                <c:pt idx="64">
                  <c:v>109.61507725112968</c:v>
                </c:pt>
                <c:pt idx="65">
                  <c:v>105.69838515877723</c:v>
                </c:pt>
                <c:pt idx="66">
                  <c:v>105.53090957197628</c:v>
                </c:pt>
                <c:pt idx="67">
                  <c:v>107.67326554795935</c:v>
                </c:pt>
                <c:pt idx="68">
                  <c:v>111.4095570404875</c:v>
                </c:pt>
                <c:pt idx="69">
                  <c:v>116.51918067689576</c:v>
                </c:pt>
                <c:pt idx="70">
                  <c:v>122.99824039195545</c:v>
                </c:pt>
                <c:pt idx="71">
                  <c:v>130.87414636881186</c:v>
                </c:pt>
                <c:pt idx="72">
                  <c:v>140.10829584260222</c:v>
                </c:pt>
                <c:pt idx="73">
                  <c:v>150.54783114857651</c:v>
                </c:pt>
                <c:pt idx="74">
                  <c:v>161.90079744672218</c:v>
                </c:pt>
                <c:pt idx="75">
                  <c:v>173.7132254391492</c:v>
                </c:pt>
                <c:pt idx="76">
                  <c:v>185.28467917132707</c:v>
                </c:pt>
                <c:pt idx="77">
                  <c:v>195.36883633403966</c:v>
                </c:pt>
                <c:pt idx="78">
                  <c:v>201.58740631005685</c:v>
                </c:pt>
                <c:pt idx="79">
                  <c:v>200.21812592977977</c:v>
                </c:pt>
                <c:pt idx="80">
                  <c:v>187.9058780992261</c:v>
                </c:pt>
                <c:pt idx="81">
                  <c:v>165.33247923513085</c:v>
                </c:pt>
                <c:pt idx="82">
                  <c:v>138.88830713194625</c:v>
                </c:pt>
                <c:pt idx="83">
                  <c:v>116.78162554152172</c:v>
                </c:pt>
                <c:pt idx="84">
                  <c:v>103.19229948404084</c:v>
                </c:pt>
                <c:pt idx="85">
                  <c:v>96.953210686845154</c:v>
                </c:pt>
                <c:pt idx="86">
                  <c:v>94.752317734943247</c:v>
                </c:pt>
                <c:pt idx="87">
                  <c:v>94.086705855743048</c:v>
                </c:pt>
                <c:pt idx="88">
                  <c:v>93.838482639348385</c:v>
                </c:pt>
                <c:pt idx="89">
                  <c:v>93.672939154614738</c:v>
                </c:pt>
                <c:pt idx="90">
                  <c:v>93.519734630559284</c:v>
                </c:pt>
                <c:pt idx="91">
                  <c:v>93.368283910986008</c:v>
                </c:pt>
                <c:pt idx="92">
                  <c:v>93.217500631684857</c:v>
                </c:pt>
                <c:pt idx="93">
                  <c:v>93.067479044935368</c:v>
                </c:pt>
                <c:pt idx="94">
                  <c:v>92.918627788572053</c:v>
                </c:pt>
                <c:pt idx="95">
                  <c:v>92.771799325296854</c:v>
                </c:pt>
                <c:pt idx="96">
                  <c:v>92.628651584866361</c:v>
                </c:pt>
                <c:pt idx="97">
                  <c:v>92.492242089077862</c:v>
                </c:pt>
                <c:pt idx="98">
                  <c:v>92.367923470331533</c:v>
                </c:pt>
                <c:pt idx="99">
                  <c:v>92.264582438414919</c:v>
                </c:pt>
                <c:pt idx="100">
                  <c:v>92.196180267290757</c:v>
                </c:pt>
                <c:pt idx="101">
                  <c:v>92.183399409791505</c:v>
                </c:pt>
                <c:pt idx="102">
                  <c:v>92.254980436770396</c:v>
                </c:pt>
                <c:pt idx="103">
                  <c:v>92.448081401951498</c:v>
                </c:pt>
                <c:pt idx="104">
                  <c:v>92.80677705572846</c:v>
                </c:pt>
                <c:pt idx="105">
                  <c:v>93.377708715295327</c:v>
                </c:pt>
                <c:pt idx="106">
                  <c:v>94.201903020650022</c:v>
                </c:pt>
                <c:pt idx="107">
                  <c:v>95.301828993641749</c:v>
                </c:pt>
                <c:pt idx="108">
                  <c:v>96.662985148538709</c:v>
                </c:pt>
                <c:pt idx="109">
                  <c:v>98.210706268009247</c:v>
                </c:pt>
                <c:pt idx="110">
                  <c:v>99.787607562736781</c:v>
                </c:pt>
                <c:pt idx="111">
                  <c:v>101.14619328884847</c:v>
                </c:pt>
                <c:pt idx="112">
                  <c:v>101.97919783576096</c:v>
                </c:pt>
                <c:pt idx="113">
                  <c:v>102.00310796829521</c:v>
                </c:pt>
                <c:pt idx="114">
                  <c:v>101.07737613245959</c:v>
                </c:pt>
                <c:pt idx="115">
                  <c:v>99.298391884995027</c:v>
                </c:pt>
                <c:pt idx="116">
                  <c:v>96.99666481039749</c:v>
                </c:pt>
                <c:pt idx="117">
                  <c:v>94.617503970646638</c:v>
                </c:pt>
                <c:pt idx="118">
                  <c:v>92.548241802316909</c:v>
                </c:pt>
                <c:pt idx="119">
                  <c:v>90.994167020180356</c:v>
                </c:pt>
                <c:pt idx="120">
                  <c:v>89.963047131027437</c:v>
                </c:pt>
                <c:pt idx="121">
                  <c:v>89.337411978131811</c:v>
                </c:pt>
                <c:pt idx="122">
                  <c:v>88.967636299958386</c:v>
                </c:pt>
                <c:pt idx="123">
                  <c:v>88.732899184339047</c:v>
                </c:pt>
                <c:pt idx="124">
                  <c:v>88.558732246133133</c:v>
                </c:pt>
                <c:pt idx="125">
                  <c:v>88.408033350139746</c:v>
                </c:pt>
                <c:pt idx="126">
                  <c:v>88.265559857943487</c:v>
                </c:pt>
                <c:pt idx="127">
                  <c:v>88.126355206631928</c:v>
                </c:pt>
                <c:pt idx="128">
                  <c:v>87.989896838179661</c:v>
                </c:pt>
                <c:pt idx="129">
                  <c:v>87.858335256814627</c:v>
                </c:pt>
                <c:pt idx="130">
                  <c:v>87.737202383099373</c:v>
                </c:pt>
                <c:pt idx="131">
                  <c:v>87.637811673016671</c:v>
                </c:pt>
                <c:pt idx="132">
                  <c:v>87.580932117583998</c:v>
                </c:pt>
                <c:pt idx="133">
                  <c:v>87.600819275611883</c:v>
                </c:pt>
                <c:pt idx="134">
                  <c:v>87.74734002648232</c:v>
                </c:pt>
                <c:pt idx="135">
                  <c:v>88.082075788086982</c:v>
                </c:pt>
                <c:pt idx="136">
                  <c:v>88.662946129182473</c:v>
                </c:pt>
                <c:pt idx="137">
                  <c:v>89.513283072155929</c:v>
                </c:pt>
                <c:pt idx="138">
                  <c:v>90.57885497450539</c:v>
                </c:pt>
                <c:pt idx="139">
                  <c:v>91.691899092449233</c:v>
                </c:pt>
                <c:pt idx="140">
                  <c:v>92.577349732148747</c:v>
                </c:pt>
                <c:pt idx="141">
                  <c:v>92.931723585305861</c:v>
                </c:pt>
                <c:pt idx="142">
                  <c:v>92.560675895518855</c:v>
                </c:pt>
                <c:pt idx="143">
                  <c:v>91.497667287329463</c:v>
                </c:pt>
                <c:pt idx="144">
                  <c:v>90.009608369646514</c:v>
                </c:pt>
                <c:pt idx="145">
                  <c:v>88.468520291349066</c:v>
                </c:pt>
                <c:pt idx="146">
                  <c:v>87.175831181935038</c:v>
                </c:pt>
                <c:pt idx="147">
                  <c:v>86.258672895692285</c:v>
                </c:pt>
                <c:pt idx="148">
                  <c:v>85.684350191547864</c:v>
                </c:pt>
                <c:pt idx="149">
                  <c:v>85.34431840215278</c:v>
                </c:pt>
                <c:pt idx="150">
                  <c:v>85.131818256398702</c:v>
                </c:pt>
                <c:pt idx="151">
                  <c:v>84.976117738285595</c:v>
                </c:pt>
                <c:pt idx="152">
                  <c:v>84.84141335545246</c:v>
                </c:pt>
                <c:pt idx="153">
                  <c:v>84.71320082597245</c:v>
                </c:pt>
                <c:pt idx="154">
                  <c:v>84.586657794519965</c:v>
                </c:pt>
                <c:pt idx="155">
                  <c:v>84.460435203106826</c:v>
                </c:pt>
                <c:pt idx="156">
                  <c:v>84.334195581723307</c:v>
                </c:pt>
                <c:pt idx="157">
                  <c:v>84.207846279348473</c:v>
                </c:pt>
                <c:pt idx="158">
                  <c:v>84.081346654591641</c:v>
                </c:pt>
                <c:pt idx="159">
                  <c:v>83.954668295091778</c:v>
                </c:pt>
                <c:pt idx="160">
                  <c:v>83.827788143647979</c:v>
                </c:pt>
                <c:pt idx="161">
                  <c:v>83.700687377128261</c:v>
                </c:pt>
                <c:pt idx="162">
                  <c:v>83.573351075925473</c:v>
                </c:pt>
                <c:pt idx="163">
                  <c:v>83.445767950234469</c:v>
                </c:pt>
                <c:pt idx="164">
                  <c:v>83.317930043951378</c:v>
                </c:pt>
                <c:pt idx="165">
                  <c:v>83.189832419263695</c:v>
                </c:pt>
                <c:pt idx="166">
                  <c:v>83.061472832236504</c:v>
                </c:pt>
                <c:pt idx="167">
                  <c:v>82.932851408732802</c:v>
                </c:pt>
                <c:pt idx="168">
                  <c:v>82.803970328293204</c:v>
                </c:pt>
                <c:pt idx="169">
                  <c:v>82.674833521905896</c:v>
                </c:pt>
                <c:pt idx="170">
                  <c:v>82.545446388032488</c:v>
                </c:pt>
                <c:pt idx="171">
                  <c:v>82.415815529868681</c:v>
                </c:pt>
                <c:pt idx="172">
                  <c:v>82.285948515626615</c:v>
                </c:pt>
                <c:pt idx="173">
                  <c:v>82.155853662636886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97.968219520872069</c:v>
                </c:pt>
                <c:pt idx="4">
                  <c:v>98.03209239866483</c:v>
                </c:pt>
                <c:pt idx="5">
                  <c:v>98.096778238690433</c:v>
                </c:pt>
                <c:pt idx="6">
                  <c:v>98.162291502055623</c:v>
                </c:pt>
                <c:pt idx="7">
                  <c:v>98.228641718437089</c:v>
                </c:pt>
                <c:pt idx="8">
                  <c:v>98.295832462248669</c:v>
                </c:pt>
                <c:pt idx="9">
                  <c:v>98.363860206819538</c:v>
                </c:pt>
                <c:pt idx="10">
                  <c:v>98.432713051100478</c:v>
                </c:pt>
                <c:pt idx="11">
                  <c:v>98.502369315363211</c:v>
                </c:pt>
                <c:pt idx="12">
                  <c:v>98.572796005012762</c:v>
                </c:pt>
                <c:pt idx="13">
                  <c:v>98.643947145119952</c:v>
                </c:pt>
                <c:pt idx="14">
                  <c:v>98.715761992718271</c:v>
                </c:pt>
                <c:pt idx="15">
                  <c:v>98.788163139408695</c:v>
                </c:pt>
                <c:pt idx="16">
                  <c:v>98.861054523466123</c:v>
                </c:pt>
                <c:pt idx="17">
                  <c:v>98.934319378492077</c:v>
                </c:pt>
                <c:pt idx="18">
                  <c:v>99.007818154709355</c:v>
                </c:pt>
                <c:pt idx="19">
                  <c:v>99.081386459153876</c:v>
                </c:pt>
                <c:pt idx="20">
                  <c:v>99.154833072106868</c:v>
                </c:pt>
                <c:pt idx="21">
                  <c:v>99.227938108794618</c:v>
                </c:pt>
                <c:pt idx="22">
                  <c:v>99.300451407191659</c:v>
                </c:pt>
                <c:pt idx="23">
                  <c:v>99.372091234034571</c:v>
                </c:pt>
                <c:pt idx="24">
                  <c:v>99.442543411039281</c:v>
                </c:pt>
                <c:pt idx="25">
                  <c:v>99.511460970785947</c:v>
                </c:pt>
                <c:pt idx="26">
                  <c:v>99.578464455598848</c:v>
                </c:pt>
                <c:pt idx="27">
                  <c:v>99.643142971716628</c:v>
                </c:pt>
                <c:pt idx="28">
                  <c:v>99.705056103814357</c:v>
                </c:pt>
                <c:pt idx="29">
                  <c:v>99.763736780313508</c:v>
                </c:pt>
                <c:pt idx="30">
                  <c:v>99.818695156977668</c:v>
                </c:pt>
                <c:pt idx="31">
                  <c:v>99.86942355456776</c:v>
                </c:pt>
                <c:pt idx="32">
                  <c:v>99.915402445987695</c:v>
                </c:pt>
                <c:pt idx="33">
                  <c:v>99.956107440357314</c:v>
                </c:pt>
                <c:pt idx="34">
                  <c:v>99.991017157694571</c:v>
                </c:pt>
                <c:pt idx="35">
                  <c:v>100.01962183121462</c:v>
                </c:pt>
                <c:pt idx="36">
                  <c:v>100.04143241837278</c:v>
                </c:pt>
                <c:pt idx="37">
                  <c:v>100.05598995105441</c:v>
                </c:pt>
                <c:pt idx="38">
                  <c:v>100.06287481441058</c:v>
                </c:pt>
                <c:pt idx="39">
                  <c:v>100.06171561724166</c:v>
                </c:pt>
                <c:pt idx="40">
                  <c:v>100.05219730832431</c:v>
                </c:pt>
                <c:pt idx="41">
                  <c:v>100.03406820519994</c:v>
                </c:pt>
                <c:pt idx="42">
                  <c:v>100.00714563555526</c:v>
                </c:pt>
                <c:pt idx="43">
                  <c:v>99.97131994532613</c:v>
                </c:pt>
                <c:pt idx="44">
                  <c:v>99.926556698955039</c:v>
                </c:pt>
                <c:pt idx="45">
                  <c:v>99.872896980961599</c:v>
                </c:pt>
                <c:pt idx="46">
                  <c:v>99.810455797978889</c:v>
                </c:pt>
                <c:pt idx="47">
                  <c:v>99.739418669855169</c:v>
                </c:pt>
                <c:pt idx="48">
                  <c:v>99.660036580614403</c:v>
                </c:pt>
                <c:pt idx="49">
                  <c:v>99.572619529135906</c:v>
                </c:pt>
                <c:pt idx="50">
                  <c:v>99.477528970918897</c:v>
                </c:pt>
                <c:pt idx="51">
                  <c:v>99.37516947362225</c:v>
                </c:pt>
                <c:pt idx="52">
                  <c:v>99.265979919564899</c:v>
                </c:pt>
                <c:pt idx="53">
                  <c:v>99.150424579225827</c:v>
                </c:pt>
                <c:pt idx="54">
                  <c:v>99.028984353718158</c:v>
                </c:pt>
                <c:pt idx="55">
                  <c:v>98.902148445005253</c:v>
                </c:pt>
                <c:pt idx="56">
                  <c:v>98.77040666461275</c:v>
                </c:pt>
                <c:pt idx="57">
                  <c:v>98.634242539145703</c:v>
                </c:pt>
                <c:pt idx="58">
                  <c:v>98.494127318059014</c:v>
                </c:pt>
                <c:pt idx="59">
                  <c:v>98.350514939202256</c:v>
                </c:pt>
                <c:pt idx="60">
                  <c:v>98.203837963179453</c:v>
                </c:pt>
                <c:pt idx="61">
                  <c:v>98.054504450164401</c:v>
                </c:pt>
                <c:pt idx="62">
                  <c:v>97.902895723293639</c:v>
                </c:pt>
                <c:pt idx="63">
                  <c:v>97.74936494121178</c:v>
                </c:pt>
                <c:pt idx="64">
                  <c:v>97.594236388304623</c:v>
                </c:pt>
                <c:pt idx="65">
                  <c:v>97.43780538377942</c:v>
                </c:pt>
                <c:pt idx="66">
                  <c:v>97.280338708965402</c:v>
                </c:pt>
                <c:pt idx="67">
                  <c:v>97.122075454853885</c:v>
                </c:pt>
                <c:pt idx="68">
                  <c:v>96.963228197835633</c:v>
                </c:pt>
                <c:pt idx="69">
                  <c:v>96.803984419774508</c:v>
                </c:pt>
                <c:pt idx="70">
                  <c:v>96.644508098074198</c:v>
                </c:pt>
                <c:pt idx="71">
                  <c:v>96.484941401499555</c:v>
                </c:pt>
                <c:pt idx="72">
                  <c:v>96.325406437623272</c:v>
                </c:pt>
                <c:pt idx="73">
                  <c:v>96.166007007450602</c:v>
                </c:pt>
                <c:pt idx="74">
                  <c:v>96.006830331737419</c:v>
                </c:pt>
                <c:pt idx="75">
                  <c:v>95.84794872157876</c:v>
                </c:pt>
                <c:pt idx="76">
                  <c:v>95.689421172918443</c:v>
                </c:pt>
                <c:pt idx="77">
                  <c:v>95.531294870696598</c:v>
                </c:pt>
                <c:pt idx="78">
                  <c:v>95.373606593442361</c:v>
                </c:pt>
                <c:pt idx="79">
                  <c:v>95.216384013299276</c:v>
                </c:pt>
                <c:pt idx="80">
                  <c:v>95.059646889825714</c:v>
                </c:pt>
                <c:pt idx="81">
                  <c:v>94.903408158541453</c:v>
                </c:pt>
                <c:pt idx="82">
                  <c:v>94.747674917188391</c:v>
                </c:pt>
                <c:pt idx="83">
                  <c:v>94.592449314139529</c:v>
                </c:pt>
                <c:pt idx="84">
                  <c:v>94.437729344411451</c:v>
                </c:pt>
                <c:pt idx="85">
                  <c:v>94.283509559396421</c:v>
                </c:pt>
                <c:pt idx="86">
                  <c:v>94.129781696799981</c:v>
                </c:pt>
                <c:pt idx="87">
                  <c:v>93.976535237413557</c:v>
                </c:pt>
                <c:pt idx="88">
                  <c:v>93.823757895320995</c:v>
                </c:pt>
                <c:pt idx="89">
                  <c:v>93.671436047977053</c:v>
                </c:pt>
                <c:pt idx="90">
                  <c:v>93.519555112342431</c:v>
                </c:pt>
                <c:pt idx="91">
                  <c:v>93.368099872942636</c:v>
                </c:pt>
                <c:pt idx="92">
                  <c:v>93.217054767359926</c:v>
                </c:pt>
                <c:pt idx="93">
                  <c:v>93.066404134287922</c:v>
                </c:pt>
                <c:pt idx="94">
                  <c:v>92.916132428890791</c:v>
                </c:pt>
                <c:pt idx="95">
                  <c:v>92.766224409821746</c:v>
                </c:pt>
                <c:pt idx="96">
                  <c:v>92.616665301879209</c:v>
                </c:pt>
                <c:pt idx="97">
                  <c:v>92.467440937915015</c:v>
                </c:pt>
                <c:pt idx="98">
                  <c:v>92.318537883261357</c:v>
                </c:pt>
                <c:pt idx="99">
                  <c:v>92.169943545613023</c:v>
                </c:pt>
                <c:pt idx="100">
                  <c:v>92.02164627298778</c:v>
                </c:pt>
                <c:pt idx="101">
                  <c:v>91.873635442089125</c:v>
                </c:pt>
                <c:pt idx="102">
                  <c:v>91.725901539109344</c:v>
                </c:pt>
                <c:pt idx="103">
                  <c:v>91.578436234734895</c:v>
                </c:pt>
                <c:pt idx="104">
                  <c:v>91.431232454844292</c:v>
                </c:pt>
                <c:pt idx="105">
                  <c:v>91.28428444811945</c:v>
                </c:pt>
                <c:pt idx="106">
                  <c:v>91.137587851517495</c:v>
                </c:pt>
                <c:pt idx="107">
                  <c:v>90.991139754267664</c:v>
                </c:pt>
                <c:pt idx="108">
                  <c:v>90.844938760761977</c:v>
                </c:pt>
                <c:pt idx="109">
                  <c:v>90.698985052392317</c:v>
                </c:pt>
                <c:pt idx="110">
                  <c:v>90.553280448047772</c:v>
                </c:pt>
                <c:pt idx="111">
                  <c:v>90.407828462617346</c:v>
                </c:pt>
                <c:pt idx="112">
                  <c:v>90.262634362444487</c:v>
                </c:pt>
                <c:pt idx="113">
                  <c:v>90.117705216246989</c:v>
                </c:pt>
                <c:pt idx="114">
                  <c:v>89.973049939550137</c:v>
                </c:pt>
                <c:pt idx="115">
                  <c:v>89.828679330187697</c:v>
                </c:pt>
                <c:pt idx="116">
                  <c:v>89.684606091908336</c:v>
                </c:pt>
                <c:pt idx="117">
                  <c:v>89.540844842601302</c:v>
                </c:pt>
                <c:pt idx="118">
                  <c:v>89.39741210313926</c:v>
                </c:pt>
                <c:pt idx="119">
                  <c:v>89.254326262355818</c:v>
                </c:pt>
                <c:pt idx="120">
                  <c:v>89.11160751326247</c:v>
                </c:pt>
                <c:pt idx="121">
                  <c:v>88.969277755307957</c:v>
                </c:pt>
                <c:pt idx="122">
                  <c:v>88.827360457336823</c:v>
                </c:pt>
                <c:pt idx="123">
                  <c:v>88.685880475979019</c:v>
                </c:pt>
                <c:pt idx="124">
                  <c:v>88.544863824548941</c:v>
                </c:pt>
                <c:pt idx="125">
                  <c:v>88.404337388225045</c:v>
                </c:pt>
                <c:pt idx="126">
                  <c:v>88.264328582369572</c:v>
                </c:pt>
                <c:pt idx="127">
                  <c:v>88.124864952389075</c:v>
                </c:pt>
                <c:pt idx="128">
                  <c:v>87.985973715552674</c:v>
                </c:pt>
                <c:pt idx="129">
                  <c:v>87.847681247682686</c:v>
                </c:pt>
                <c:pt idx="130">
                  <c:v>87.710012520567858</c:v>
                </c:pt>
                <c:pt idx="131">
                  <c:v>87.572990499241072</c:v>
                </c:pt>
                <c:pt idx="132">
                  <c:v>87.436635511763996</c:v>
                </c:pt>
                <c:pt idx="133">
                  <c:v>87.300964607678665</c:v>
                </c:pt>
                <c:pt idx="134">
                  <c:v>87.165990924562365</c:v>
                </c:pt>
                <c:pt idx="135">
                  <c:v>87.031723084874002</c:v>
                </c:pt>
                <c:pt idx="136">
                  <c:v>86.898164647190399</c:v>
                </c:pt>
                <c:pt idx="137">
                  <c:v>86.765313636705415</c:v>
                </c:pt>
                <c:pt idx="138">
                  <c:v>86.633162179245602</c:v>
                </c:pt>
                <c:pt idx="139">
                  <c:v>86.50169626087802</c:v>
                </c:pt>
                <c:pt idx="140">
                  <c:v>86.370895631391562</c:v>
                </c:pt>
                <c:pt idx="141">
                  <c:v>86.24073386462311</c:v>
                </c:pt>
                <c:pt idx="142">
                  <c:v>86.111178582016237</c:v>
                </c:pt>
                <c:pt idx="143">
                  <c:v>85.982191838343795</c:v>
                </c:pt>
                <c:pt idx="144">
                  <c:v>85.853730660704684</c:v>
                </c:pt>
                <c:pt idx="145">
                  <c:v>85.725747724309201</c:v>
                </c:pt>
                <c:pt idx="146">
                  <c:v>85.598192141781837</c:v>
                </c:pt>
                <c:pt idx="147">
                  <c:v>85.471010337275573</c:v>
                </c:pt>
                <c:pt idx="148">
                  <c:v>85.344146973020841</c:v>
                </c:pt>
                <c:pt idx="149">
                  <c:v>85.217545894280946</c:v>
                </c:pt>
                <c:pt idx="150">
                  <c:v>85.091151059111994</c:v>
                </c:pt>
                <c:pt idx="151">
                  <c:v>84.964907421709142</c:v>
                </c:pt>
                <c:pt idx="152">
                  <c:v>84.838761742162674</c:v>
                </c:pt>
                <c:pt idx="153">
                  <c:v>84.712663300737532</c:v>
                </c:pt>
                <c:pt idx="154">
                  <c:v>84.586564500839444</c:v>
                </c:pt>
                <c:pt idx="155">
                  <c:v>84.460421351145499</c:v>
                </c:pt>
                <c:pt idx="156">
                  <c:v>84.33419382349436</c:v>
                </c:pt>
                <c:pt idx="157">
                  <c:v>84.207846088674501</c:v>
                </c:pt>
                <c:pt idx="158">
                  <c:v>84.081346636933517</c:v>
                </c:pt>
                <c:pt idx="159">
                  <c:v>83.954668293695889</c:v>
                </c:pt>
                <c:pt idx="160">
                  <c:v>83.827788143553818</c:v>
                </c:pt>
                <c:pt idx="161">
                  <c:v>83.700687377122847</c:v>
                </c:pt>
                <c:pt idx="162">
                  <c:v>83.573351075925203</c:v>
                </c:pt>
                <c:pt idx="163">
                  <c:v>83.445767950234455</c:v>
                </c:pt>
                <c:pt idx="164">
                  <c:v>83.317930043951378</c:v>
                </c:pt>
                <c:pt idx="165">
                  <c:v>83.189832419263695</c:v>
                </c:pt>
                <c:pt idx="166">
                  <c:v>83.061472832236504</c:v>
                </c:pt>
                <c:pt idx="167">
                  <c:v>82.932851408732802</c:v>
                </c:pt>
                <c:pt idx="168">
                  <c:v>82.803970328293204</c:v>
                </c:pt>
                <c:pt idx="169">
                  <c:v>82.674833521905896</c:v>
                </c:pt>
                <c:pt idx="170">
                  <c:v>82.545446388032488</c:v>
                </c:pt>
                <c:pt idx="171">
                  <c:v>82.415815529868681</c:v>
                </c:pt>
                <c:pt idx="172">
                  <c:v>82.285948515626615</c:v>
                </c:pt>
                <c:pt idx="173">
                  <c:v>82.155853662636886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98.671999999999997</c:v>
                </c:pt>
                <c:pt idx="1">
                  <c:v>97.885000000000005</c:v>
                </c:pt>
                <c:pt idx="2">
                  <c:v>99.738</c:v>
                </c:pt>
                <c:pt idx="3">
                  <c:v>97.459000000000003</c:v>
                </c:pt>
                <c:pt idx="4">
                  <c:v>100.131</c:v>
                </c:pt>
                <c:pt idx="5">
                  <c:v>98.328000000000003</c:v>
                </c:pt>
                <c:pt idx="6">
                  <c:v>99.754000000000005</c:v>
                </c:pt>
                <c:pt idx="7">
                  <c:v>98.902000000000001</c:v>
                </c:pt>
                <c:pt idx="8">
                  <c:v>98.262</c:v>
                </c:pt>
                <c:pt idx="9">
                  <c:v>96.902000000000001</c:v>
                </c:pt>
                <c:pt idx="10">
                  <c:v>96.606999999999999</c:v>
                </c:pt>
                <c:pt idx="11">
                  <c:v>96</c:v>
                </c:pt>
                <c:pt idx="12">
                  <c:v>98.540999999999997</c:v>
                </c:pt>
                <c:pt idx="13">
                  <c:v>98.245999999999995</c:v>
                </c:pt>
                <c:pt idx="14">
                  <c:v>99.23</c:v>
                </c:pt>
                <c:pt idx="15">
                  <c:v>98.245999999999995</c:v>
                </c:pt>
                <c:pt idx="16">
                  <c:v>98.131</c:v>
                </c:pt>
                <c:pt idx="17">
                  <c:v>98.278999999999996</c:v>
                </c:pt>
                <c:pt idx="18">
                  <c:v>96.918000000000006</c:v>
                </c:pt>
                <c:pt idx="19">
                  <c:v>97.835999999999999</c:v>
                </c:pt>
                <c:pt idx="20">
                  <c:v>96.492000000000004</c:v>
                </c:pt>
                <c:pt idx="21">
                  <c:v>96.376999999999995</c:v>
                </c:pt>
                <c:pt idx="22">
                  <c:v>98.557000000000002</c:v>
                </c:pt>
                <c:pt idx="23">
                  <c:v>96.164000000000001</c:v>
                </c:pt>
                <c:pt idx="24">
                  <c:v>97.885000000000005</c:v>
                </c:pt>
                <c:pt idx="25">
                  <c:v>97.738</c:v>
                </c:pt>
                <c:pt idx="26">
                  <c:v>96.787000000000006</c:v>
                </c:pt>
                <c:pt idx="27">
                  <c:v>98.426000000000002</c:v>
                </c:pt>
                <c:pt idx="28">
                  <c:v>97.671999999999997</c:v>
                </c:pt>
                <c:pt idx="29">
                  <c:v>97.081999999999994</c:v>
                </c:pt>
                <c:pt idx="30">
                  <c:v>97.066000000000003</c:v>
                </c:pt>
                <c:pt idx="31">
                  <c:v>98.623000000000005</c:v>
                </c:pt>
                <c:pt idx="32">
                  <c:v>99.049000000000007</c:v>
                </c:pt>
                <c:pt idx="33">
                  <c:v>100.18</c:v>
                </c:pt>
                <c:pt idx="34">
                  <c:v>99.754000000000005</c:v>
                </c:pt>
                <c:pt idx="35">
                  <c:v>101.869</c:v>
                </c:pt>
                <c:pt idx="36">
                  <c:v>99.835999999999999</c:v>
                </c:pt>
                <c:pt idx="37">
                  <c:v>102.033</c:v>
                </c:pt>
                <c:pt idx="38">
                  <c:v>100.246</c:v>
                </c:pt>
                <c:pt idx="39">
                  <c:v>99.918000000000006</c:v>
                </c:pt>
                <c:pt idx="40">
                  <c:v>99.066000000000003</c:v>
                </c:pt>
                <c:pt idx="41">
                  <c:v>101.738</c:v>
                </c:pt>
                <c:pt idx="42">
                  <c:v>104.738</c:v>
                </c:pt>
                <c:pt idx="43">
                  <c:v>104.197</c:v>
                </c:pt>
                <c:pt idx="44">
                  <c:v>106.934</c:v>
                </c:pt>
                <c:pt idx="45">
                  <c:v>109.639</c:v>
                </c:pt>
                <c:pt idx="46">
                  <c:v>117.705</c:v>
                </c:pt>
                <c:pt idx="47">
                  <c:v>126.164</c:v>
                </c:pt>
                <c:pt idx="48">
                  <c:v>142.262</c:v>
                </c:pt>
                <c:pt idx="49">
                  <c:v>157.869</c:v>
                </c:pt>
                <c:pt idx="50">
                  <c:v>175.31100000000001</c:v>
                </c:pt>
                <c:pt idx="51">
                  <c:v>192.04900000000001</c:v>
                </c:pt>
                <c:pt idx="52">
                  <c:v>206.34399999999999</c:v>
                </c:pt>
                <c:pt idx="53">
                  <c:v>216.393</c:v>
                </c:pt>
                <c:pt idx="54">
                  <c:v>225.197</c:v>
                </c:pt>
                <c:pt idx="55">
                  <c:v>230.57400000000001</c:v>
                </c:pt>
                <c:pt idx="56">
                  <c:v>232.04900000000001</c:v>
                </c:pt>
                <c:pt idx="57">
                  <c:v>230.393</c:v>
                </c:pt>
                <c:pt idx="58">
                  <c:v>226.04900000000001</c:v>
                </c:pt>
                <c:pt idx="59">
                  <c:v>217.50800000000001</c:v>
                </c:pt>
                <c:pt idx="60">
                  <c:v>199.55699999999999</c:v>
                </c:pt>
                <c:pt idx="61">
                  <c:v>172.01599999999999</c:v>
                </c:pt>
                <c:pt idx="62">
                  <c:v>135.82</c:v>
                </c:pt>
                <c:pt idx="63">
                  <c:v>108.18</c:v>
                </c:pt>
                <c:pt idx="64">
                  <c:v>103.131</c:v>
                </c:pt>
                <c:pt idx="65">
                  <c:v>96.787000000000006</c:v>
                </c:pt>
                <c:pt idx="66">
                  <c:v>100.148</c:v>
                </c:pt>
                <c:pt idx="67">
                  <c:v>101.95099999999999</c:v>
                </c:pt>
                <c:pt idx="68">
                  <c:v>105.066</c:v>
                </c:pt>
                <c:pt idx="69">
                  <c:v>109.88500000000001</c:v>
                </c:pt>
                <c:pt idx="70">
                  <c:v>118.967</c:v>
                </c:pt>
                <c:pt idx="71">
                  <c:v>128.96700000000001</c:v>
                </c:pt>
                <c:pt idx="72">
                  <c:v>139.01599999999999</c:v>
                </c:pt>
                <c:pt idx="73">
                  <c:v>151.57400000000001</c:v>
                </c:pt>
                <c:pt idx="74">
                  <c:v>166.328</c:v>
                </c:pt>
                <c:pt idx="75">
                  <c:v>175.148</c:v>
                </c:pt>
                <c:pt idx="76">
                  <c:v>184.21299999999999</c:v>
                </c:pt>
                <c:pt idx="77">
                  <c:v>190.21299999999999</c:v>
                </c:pt>
                <c:pt idx="78">
                  <c:v>192.49199999999999</c:v>
                </c:pt>
                <c:pt idx="79">
                  <c:v>192.49199999999999</c:v>
                </c:pt>
                <c:pt idx="80">
                  <c:v>186.328</c:v>
                </c:pt>
                <c:pt idx="81">
                  <c:v>174.88499999999999</c:v>
                </c:pt>
                <c:pt idx="82">
                  <c:v>149.55699999999999</c:v>
                </c:pt>
                <c:pt idx="83">
                  <c:v>117.31100000000001</c:v>
                </c:pt>
                <c:pt idx="84">
                  <c:v>99.852000000000004</c:v>
                </c:pt>
                <c:pt idx="85">
                  <c:v>92.573999999999998</c:v>
                </c:pt>
                <c:pt idx="86">
                  <c:v>91.212999999999994</c:v>
                </c:pt>
                <c:pt idx="87">
                  <c:v>91.066000000000003</c:v>
                </c:pt>
                <c:pt idx="88">
                  <c:v>90.295000000000002</c:v>
                </c:pt>
                <c:pt idx="89">
                  <c:v>89.557000000000002</c:v>
                </c:pt>
                <c:pt idx="90">
                  <c:v>92.278999999999996</c:v>
                </c:pt>
                <c:pt idx="91">
                  <c:v>91.902000000000001</c:v>
                </c:pt>
                <c:pt idx="92">
                  <c:v>92.426000000000002</c:v>
                </c:pt>
                <c:pt idx="93">
                  <c:v>93.097999999999999</c:v>
                </c:pt>
                <c:pt idx="94">
                  <c:v>93.016000000000005</c:v>
                </c:pt>
                <c:pt idx="95">
                  <c:v>90.59</c:v>
                </c:pt>
                <c:pt idx="96">
                  <c:v>91.623000000000005</c:v>
                </c:pt>
                <c:pt idx="97">
                  <c:v>95.802999999999997</c:v>
                </c:pt>
                <c:pt idx="98">
                  <c:v>92.966999999999999</c:v>
                </c:pt>
                <c:pt idx="99">
                  <c:v>92.049000000000007</c:v>
                </c:pt>
                <c:pt idx="100">
                  <c:v>93.328000000000003</c:v>
                </c:pt>
                <c:pt idx="101">
                  <c:v>91.033000000000001</c:v>
                </c:pt>
                <c:pt idx="102">
                  <c:v>92.328000000000003</c:v>
                </c:pt>
                <c:pt idx="103">
                  <c:v>94.147999999999996</c:v>
                </c:pt>
                <c:pt idx="104">
                  <c:v>90.688999999999993</c:v>
                </c:pt>
                <c:pt idx="105">
                  <c:v>92.507999999999996</c:v>
                </c:pt>
                <c:pt idx="106">
                  <c:v>91.688999999999993</c:v>
                </c:pt>
                <c:pt idx="107">
                  <c:v>95.459000000000003</c:v>
                </c:pt>
                <c:pt idx="108">
                  <c:v>96.869</c:v>
                </c:pt>
                <c:pt idx="109">
                  <c:v>97.59</c:v>
                </c:pt>
                <c:pt idx="110">
                  <c:v>98.885000000000005</c:v>
                </c:pt>
                <c:pt idx="111">
                  <c:v>101.82</c:v>
                </c:pt>
                <c:pt idx="112">
                  <c:v>103.04900000000001</c:v>
                </c:pt>
                <c:pt idx="113">
                  <c:v>103.65600000000001</c:v>
                </c:pt>
                <c:pt idx="114">
                  <c:v>103.18</c:v>
                </c:pt>
                <c:pt idx="115">
                  <c:v>102.623</c:v>
                </c:pt>
                <c:pt idx="116">
                  <c:v>98.23</c:v>
                </c:pt>
                <c:pt idx="117">
                  <c:v>94.671999999999997</c:v>
                </c:pt>
                <c:pt idx="118">
                  <c:v>93.295000000000002</c:v>
                </c:pt>
                <c:pt idx="119">
                  <c:v>88.343999999999994</c:v>
                </c:pt>
                <c:pt idx="120">
                  <c:v>88.933999999999997</c:v>
                </c:pt>
                <c:pt idx="121">
                  <c:v>87.885000000000005</c:v>
                </c:pt>
                <c:pt idx="122">
                  <c:v>87.966999999999999</c:v>
                </c:pt>
                <c:pt idx="123">
                  <c:v>88.474999999999994</c:v>
                </c:pt>
                <c:pt idx="124">
                  <c:v>87.442999999999998</c:v>
                </c:pt>
                <c:pt idx="125">
                  <c:v>86.623000000000005</c:v>
                </c:pt>
                <c:pt idx="126">
                  <c:v>89.131</c:v>
                </c:pt>
                <c:pt idx="127">
                  <c:v>85.540999999999997</c:v>
                </c:pt>
                <c:pt idx="128">
                  <c:v>85.983999999999995</c:v>
                </c:pt>
                <c:pt idx="129">
                  <c:v>86.721000000000004</c:v>
                </c:pt>
                <c:pt idx="130">
                  <c:v>85.540999999999997</c:v>
                </c:pt>
                <c:pt idx="131">
                  <c:v>87.492000000000004</c:v>
                </c:pt>
                <c:pt idx="132">
                  <c:v>87.361000000000004</c:v>
                </c:pt>
                <c:pt idx="133">
                  <c:v>86.835999999999999</c:v>
                </c:pt>
                <c:pt idx="134">
                  <c:v>87</c:v>
                </c:pt>
                <c:pt idx="135">
                  <c:v>87.262</c:v>
                </c:pt>
                <c:pt idx="136">
                  <c:v>87.492000000000004</c:v>
                </c:pt>
                <c:pt idx="137">
                  <c:v>89.787000000000006</c:v>
                </c:pt>
                <c:pt idx="138">
                  <c:v>91.066000000000003</c:v>
                </c:pt>
                <c:pt idx="139">
                  <c:v>93.41</c:v>
                </c:pt>
                <c:pt idx="140">
                  <c:v>93.081999999999994</c:v>
                </c:pt>
                <c:pt idx="141">
                  <c:v>94.738</c:v>
                </c:pt>
                <c:pt idx="142">
                  <c:v>93.835999999999999</c:v>
                </c:pt>
                <c:pt idx="143">
                  <c:v>92.23</c:v>
                </c:pt>
                <c:pt idx="144">
                  <c:v>91</c:v>
                </c:pt>
                <c:pt idx="145">
                  <c:v>88.835999999999999</c:v>
                </c:pt>
                <c:pt idx="146">
                  <c:v>86.918000000000006</c:v>
                </c:pt>
                <c:pt idx="147">
                  <c:v>82.59</c:v>
                </c:pt>
                <c:pt idx="148">
                  <c:v>85</c:v>
                </c:pt>
                <c:pt idx="149">
                  <c:v>84.638999999999996</c:v>
                </c:pt>
                <c:pt idx="150">
                  <c:v>83.41</c:v>
                </c:pt>
                <c:pt idx="151">
                  <c:v>82.950999999999993</c:v>
                </c:pt>
                <c:pt idx="152">
                  <c:v>83.754000000000005</c:v>
                </c:pt>
                <c:pt idx="153">
                  <c:v>83</c:v>
                </c:pt>
                <c:pt idx="154">
                  <c:v>83.933999999999997</c:v>
                </c:pt>
                <c:pt idx="155">
                  <c:v>83.474999999999994</c:v>
                </c:pt>
                <c:pt idx="156">
                  <c:v>83.966999999999999</c:v>
                </c:pt>
                <c:pt idx="157">
                  <c:v>84.197000000000003</c:v>
                </c:pt>
                <c:pt idx="158">
                  <c:v>82.656000000000006</c:v>
                </c:pt>
                <c:pt idx="159">
                  <c:v>82.147999999999996</c:v>
                </c:pt>
                <c:pt idx="160">
                  <c:v>82.393000000000001</c:v>
                </c:pt>
                <c:pt idx="161">
                  <c:v>84.328000000000003</c:v>
                </c:pt>
                <c:pt idx="162">
                  <c:v>82.540999999999997</c:v>
                </c:pt>
                <c:pt idx="163">
                  <c:v>83.966999999999999</c:v>
                </c:pt>
                <c:pt idx="164">
                  <c:v>82.361000000000004</c:v>
                </c:pt>
                <c:pt idx="165">
                  <c:v>83.492000000000004</c:v>
                </c:pt>
                <c:pt idx="166">
                  <c:v>81.902000000000001</c:v>
                </c:pt>
                <c:pt idx="167">
                  <c:v>80.311000000000007</c:v>
                </c:pt>
                <c:pt idx="168">
                  <c:v>82.918000000000006</c:v>
                </c:pt>
                <c:pt idx="169">
                  <c:v>80.869</c:v>
                </c:pt>
                <c:pt idx="170">
                  <c:v>83.114999999999995</c:v>
                </c:pt>
                <c:pt idx="171">
                  <c:v>83.704999999999998</c:v>
                </c:pt>
                <c:pt idx="172">
                  <c:v>82.033000000000001</c:v>
                </c:pt>
                <c:pt idx="173">
                  <c:v>82.393000000000001</c:v>
                </c:pt>
                <c:pt idx="174">
                  <c:v>82.097999999999999</c:v>
                </c:pt>
                <c:pt idx="175">
                  <c:v>84.393000000000001</c:v>
                </c:pt>
                <c:pt idx="176">
                  <c:v>82.950999999999993</c:v>
                </c:pt>
                <c:pt idx="177">
                  <c:v>84.066000000000003</c:v>
                </c:pt>
                <c:pt idx="178">
                  <c:v>81.656000000000006</c:v>
                </c:pt>
                <c:pt idx="179">
                  <c:v>81.902000000000001</c:v>
                </c:pt>
                <c:pt idx="180">
                  <c:v>82.754000000000005</c:v>
                </c:pt>
                <c:pt idx="181">
                  <c:v>81.738</c:v>
                </c:pt>
                <c:pt idx="182">
                  <c:v>80.902000000000001</c:v>
                </c:pt>
                <c:pt idx="183">
                  <c:v>82.278999999999996</c:v>
                </c:pt>
                <c:pt idx="184">
                  <c:v>83.295000000000002</c:v>
                </c:pt>
                <c:pt idx="185">
                  <c:v>82.081999999999994</c:v>
                </c:pt>
                <c:pt idx="186">
                  <c:v>80.081999999999994</c:v>
                </c:pt>
                <c:pt idx="187">
                  <c:v>80.081999999999994</c:v>
                </c:pt>
                <c:pt idx="188">
                  <c:v>82.557000000000002</c:v>
                </c:pt>
                <c:pt idx="189">
                  <c:v>80.77</c:v>
                </c:pt>
                <c:pt idx="190">
                  <c:v>80.869</c:v>
                </c:pt>
                <c:pt idx="191">
                  <c:v>81.573999999999998</c:v>
                </c:pt>
                <c:pt idx="192">
                  <c:v>82.885000000000005</c:v>
                </c:pt>
                <c:pt idx="193">
                  <c:v>83.097999999999999</c:v>
                </c:pt>
                <c:pt idx="194">
                  <c:v>81.638999999999996</c:v>
                </c:pt>
                <c:pt idx="195">
                  <c:v>83.442999999999998</c:v>
                </c:pt>
                <c:pt idx="196">
                  <c:v>82.573999999999998</c:v>
                </c:pt>
                <c:pt idx="197">
                  <c:v>80.802999999999997</c:v>
                </c:pt>
                <c:pt idx="198">
                  <c:v>82.835999999999999</c:v>
                </c:pt>
                <c:pt idx="199">
                  <c:v>83.442999999999998</c:v>
                </c:pt>
                <c:pt idx="200">
                  <c:v>82.869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97.576766355920668</c:v>
                </c:pt>
                <c:pt idx="5">
                  <c:v>97.650217813718754</c:v>
                </c:pt>
                <c:pt idx="6">
                  <c:v>97.724218555421388</c:v>
                </c:pt>
                <c:pt idx="7">
                  <c:v>97.798754576048438</c:v>
                </c:pt>
                <c:pt idx="8">
                  <c:v>97.873804301498197</c:v>
                </c:pt>
                <c:pt idx="9">
                  <c:v>97.949337404632033</c:v>
                </c:pt>
                <c:pt idx="10">
                  <c:v>98.025313508828859</c:v>
                </c:pt>
                <c:pt idx="11">
                  <c:v>98.101680779385745</c:v>
                </c:pt>
                <c:pt idx="12">
                  <c:v>98.178374406560238</c:v>
                </c:pt>
                <c:pt idx="13">
                  <c:v>98.255314988692675</c:v>
                </c:pt>
                <c:pt idx="14">
                  <c:v>98.332406830300414</c:v>
                </c:pt>
                <c:pt idx="15">
                  <c:v>98.409536179406174</c:v>
                </c:pt>
                <c:pt idx="16">
                  <c:v>98.486569442801766</c:v>
                </c:pt>
                <c:pt idx="17">
                  <c:v>98.563351441611417</c:v>
                </c:pt>
                <c:pt idx="18">
                  <c:v>98.639703810327546</c:v>
                </c:pt>
                <c:pt idx="19">
                  <c:v>98.715423715129859</c:v>
                </c:pt>
                <c:pt idx="20">
                  <c:v>98.790283198167614</c:v>
                </c:pt>
                <c:pt idx="21">
                  <c:v>98.864029689418743</c:v>
                </c:pt>
                <c:pt idx="22">
                  <c:v>98.93638864330542</c:v>
                </c:pt>
                <c:pt idx="23">
                  <c:v>99.007069976077076</c:v>
                </c:pt>
                <c:pt idx="24">
                  <c:v>99.075781189399194</c:v>
                </c:pt>
                <c:pt idx="25">
                  <c:v>99.142252036613257</c:v>
                </c:pt>
                <c:pt idx="26">
                  <c:v>99.206278687794011</c:v>
                </c:pt>
                <c:pt idx="27">
                  <c:v>99.267800034332581</c:v>
                </c:pt>
                <c:pt idx="28">
                  <c:v>99.327025543459115</c:v>
                </c:pt>
                <c:pt idx="29">
                  <c:v>99.384643361849712</c:v>
                </c:pt>
                <c:pt idx="30">
                  <c:v>99.442149339875243</c:v>
                </c:pt>
                <c:pt idx="31">
                  <c:v>99.502351881395697</c:v>
                </c:pt>
                <c:pt idx="32">
                  <c:v>99.570122576095997</c:v>
                </c:pt>
                <c:pt idx="33">
                  <c:v>99.653475479969018</c:v>
                </c:pt>
                <c:pt idx="34">
                  <c:v>99.765063737006074</c:v>
                </c:pt>
                <c:pt idx="35">
                  <c:v>99.924173856076763</c:v>
                </c:pt>
                <c:pt idx="36">
                  <c:v>100.15926636583171</c:v>
                </c:pt>
                <c:pt idx="37">
                  <c:v>100.51104702076809</c:v>
                </c:pt>
                <c:pt idx="38">
                  <c:v>101.03594696044716</c:v>
                </c:pt>
                <c:pt idx="39">
                  <c:v>101.80973981472783</c:v>
                </c:pt>
                <c:pt idx="40">
                  <c:v>102.93083431796003</c:v>
                </c:pt>
                <c:pt idx="41">
                  <c:v>104.52257138977167</c:v>
                </c:pt>
                <c:pt idx="42">
                  <c:v>106.73365978578941</c:v>
                </c:pt>
                <c:pt idx="43">
                  <c:v>109.73575511741524</c:v>
                </c:pt>
                <c:pt idx="44">
                  <c:v>113.71718498208922</c:v>
                </c:pt>
                <c:pt idx="45">
                  <c:v>118.87200974742534</c:v>
                </c:pt>
                <c:pt idx="46">
                  <c:v>125.38402764455539</c:v>
                </c:pt>
                <c:pt idx="47">
                  <c:v>133.40597922506552</c:v>
                </c:pt>
                <c:pt idx="48">
                  <c:v>143.03495947593785</c:v>
                </c:pt>
                <c:pt idx="49">
                  <c:v>154.28549618486355</c:v>
                </c:pt>
                <c:pt idx="50">
                  <c:v>167.06083941443109</c:v>
                </c:pt>
                <c:pt idx="51">
                  <c:v>181.11874142227148</c:v>
                </c:pt>
                <c:pt idx="52">
                  <c:v>196.01884404737552</c:v>
                </c:pt>
                <c:pt idx="53">
                  <c:v>211.02958996618398</c:v>
                </c:pt>
                <c:pt idx="54">
                  <c:v>224.98411387234549</c:v>
                </c:pt>
                <c:pt idx="55">
                  <c:v>236.13980921601049</c:v>
                </c:pt>
                <c:pt idx="56">
                  <c:v>242.21499067132774</c:v>
                </c:pt>
                <c:pt idx="57">
                  <c:v>240.84401076646981</c:v>
                </c:pt>
                <c:pt idx="58">
                  <c:v>230.52435995117153</c:v>
                </c:pt>
                <c:pt idx="59">
                  <c:v>211.68534207366844</c:v>
                </c:pt>
                <c:pt idx="60">
                  <c:v>187.12679885077111</c:v>
                </c:pt>
                <c:pt idx="61">
                  <c:v>161.27329742133557</c:v>
                </c:pt>
                <c:pt idx="62">
                  <c:v>138.51007240790096</c:v>
                </c:pt>
                <c:pt idx="63">
                  <c:v>121.61149073206848</c:v>
                </c:pt>
                <c:pt idx="64">
                  <c:v>111.18641190397301</c:v>
                </c:pt>
                <c:pt idx="65">
                  <c:v>106.2393093647209</c:v>
                </c:pt>
                <c:pt idx="66">
                  <c:v>105.20597207922414</c:v>
                </c:pt>
                <c:pt idx="67">
                  <c:v>106.75721710562975</c:v>
                </c:pt>
                <c:pt idx="68">
                  <c:v>110.09697509463112</c:v>
                </c:pt>
                <c:pt idx="69">
                  <c:v>114.88729356139108</c:v>
                </c:pt>
                <c:pt idx="70">
                  <c:v>121.04529606758442</c:v>
                </c:pt>
                <c:pt idx="71">
                  <c:v>128.56576168568</c:v>
                </c:pt>
                <c:pt idx="72">
                  <c:v>137.40920962008744</c:v>
                </c:pt>
                <c:pt idx="73">
                  <c:v>147.44115867456804</c:v>
                </c:pt>
                <c:pt idx="74">
                  <c:v>158.40070054737404</c:v>
                </c:pt>
                <c:pt idx="75">
                  <c:v>169.87555396888754</c:v>
                </c:pt>
                <c:pt idx="76">
                  <c:v>181.22884640990011</c:v>
                </c:pt>
                <c:pt idx="77">
                  <c:v>191.3541778666623</c:v>
                </c:pt>
                <c:pt idx="78">
                  <c:v>198.19023713274464</c:v>
                </c:pt>
                <c:pt idx="79">
                  <c:v>198.46557264648828</c:v>
                </c:pt>
                <c:pt idx="80">
                  <c:v>188.89622054797084</c:v>
                </c:pt>
                <c:pt idx="81">
                  <c:v>169.19107486266032</c:v>
                </c:pt>
                <c:pt idx="82">
                  <c:v>144.12670862399747</c:v>
                </c:pt>
                <c:pt idx="83">
                  <c:v>121.23048961070404</c:v>
                </c:pt>
                <c:pt idx="84">
                  <c:v>105.63498808151927</c:v>
                </c:pt>
                <c:pt idx="85">
                  <c:v>97.588056562961611</c:v>
                </c:pt>
                <c:pt idx="86">
                  <c:v>94.383721804433122</c:v>
                </c:pt>
                <c:pt idx="87">
                  <c:v>93.33861397844592</c:v>
                </c:pt>
                <c:pt idx="88">
                  <c:v>92.990343983004252</c:v>
                </c:pt>
                <c:pt idx="89">
                  <c:v>92.808223579854896</c:v>
                </c:pt>
                <c:pt idx="90">
                  <c:v>92.656026116126668</c:v>
                </c:pt>
                <c:pt idx="91">
                  <c:v>92.508347501938033</c:v>
                </c:pt>
                <c:pt idx="92">
                  <c:v>92.36175714722448</c:v>
                </c:pt>
                <c:pt idx="93">
                  <c:v>92.216080466797465</c:v>
                </c:pt>
                <c:pt idx="94">
                  <c:v>92.07170746464854</c:v>
                </c:pt>
                <c:pt idx="95">
                  <c:v>91.929504618703263</c:v>
                </c:pt>
                <c:pt idx="96">
                  <c:v>91.791166420168608</c:v>
                </c:pt>
                <c:pt idx="97">
                  <c:v>91.65982558043892</c:v>
                </c:pt>
                <c:pt idx="98">
                  <c:v>91.540980915762177</c:v>
                </c:pt>
                <c:pt idx="99">
                  <c:v>91.443795738915497</c:v>
                </c:pt>
                <c:pt idx="100">
                  <c:v>91.382742450302572</c:v>
                </c:pt>
                <c:pt idx="101">
                  <c:v>91.379420010315599</c:v>
                </c:pt>
                <c:pt idx="102">
                  <c:v>91.464148923753513</c:v>
                </c:pt>
                <c:pt idx="103">
                  <c:v>91.676682538012273</c:v>
                </c:pt>
                <c:pt idx="104">
                  <c:v>92.065129779982271</c:v>
                </c:pt>
                <c:pt idx="105">
                  <c:v>92.682041299800701</c:v>
                </c:pt>
                <c:pt idx="106">
                  <c:v>93.57659605807109</c:v>
                </c:pt>
                <c:pt idx="107">
                  <c:v>94.781873438483487</c:v>
                </c:pt>
                <c:pt idx="108">
                  <c:v>96.296328436902257</c:v>
                </c:pt>
                <c:pt idx="109">
                  <c:v>98.059521830920815</c:v>
                </c:pt>
                <c:pt idx="110">
                  <c:v>99.925880996178151</c:v>
                </c:pt>
                <c:pt idx="111">
                  <c:v>101.64871793738213</c:v>
                </c:pt>
                <c:pt idx="112">
                  <c:v>102.89695840722931</c:v>
                </c:pt>
                <c:pt idx="113">
                  <c:v>103.32672105681389</c:v>
                </c:pt>
                <c:pt idx="114">
                  <c:v>102.70417106336809</c:v>
                </c:pt>
                <c:pt idx="115">
                  <c:v>101.02941671979315</c:v>
                </c:pt>
                <c:pt idx="116">
                  <c:v>98.581237554617445</c:v>
                </c:pt>
                <c:pt idx="117">
                  <c:v>95.832531686387441</c:v>
                </c:pt>
                <c:pt idx="118">
                  <c:v>93.270421093331606</c:v>
                </c:pt>
                <c:pt idx="119">
                  <c:v>91.224420690707021</c:v>
                </c:pt>
                <c:pt idx="120">
                  <c:v>89.795779514581795</c:v>
                </c:pt>
                <c:pt idx="121">
                  <c:v>88.902360063291155</c:v>
                </c:pt>
                <c:pt idx="122">
                  <c:v>88.3804741787513</c:v>
                </c:pt>
                <c:pt idx="123">
                  <c:v>88.072967468134777</c:v>
                </c:pt>
                <c:pt idx="124">
                  <c:v>87.870235698633621</c:v>
                </c:pt>
                <c:pt idx="125">
                  <c:v>87.711487172750907</c:v>
                </c:pt>
                <c:pt idx="126">
                  <c:v>87.56907777390218</c:v>
                </c:pt>
                <c:pt idx="127">
                  <c:v>87.432977054394996</c:v>
                </c:pt>
                <c:pt idx="128">
                  <c:v>87.301488832974286</c:v>
                </c:pt>
                <c:pt idx="129">
                  <c:v>87.177846330682073</c:v>
                </c:pt>
                <c:pt idx="130">
                  <c:v>87.070764832677341</c:v>
                </c:pt>
                <c:pt idx="131">
                  <c:v>86.997566977418927</c:v>
                </c:pt>
                <c:pt idx="132">
                  <c:v>86.988857131626105</c:v>
                </c:pt>
                <c:pt idx="133">
                  <c:v>87.093049142961391</c:v>
                </c:pt>
                <c:pt idx="134">
                  <c:v>87.377343201041768</c:v>
                </c:pt>
                <c:pt idx="135">
                  <c:v>87.919628799244748</c:v>
                </c:pt>
                <c:pt idx="136">
                  <c:v>88.784825363990009</c:v>
                </c:pt>
                <c:pt idx="137">
                  <c:v>89.982410709302115</c:v>
                </c:pt>
                <c:pt idx="138">
                  <c:v>91.413340845801599</c:v>
                </c:pt>
                <c:pt idx="139">
                  <c:v>92.834511813111305</c:v>
                </c:pt>
                <c:pt idx="140">
                  <c:v>93.884646423187235</c:v>
                </c:pt>
                <c:pt idx="141">
                  <c:v>94.199981331614325</c:v>
                </c:pt>
                <c:pt idx="142">
                  <c:v>93.586388969224117</c:v>
                </c:pt>
                <c:pt idx="143">
                  <c:v>92.144215597460658</c:v>
                </c:pt>
                <c:pt idx="144">
                  <c:v>90.242801197646244</c:v>
                </c:pt>
                <c:pt idx="145">
                  <c:v>88.344168783357688</c:v>
                </c:pt>
                <c:pt idx="146">
                  <c:v>86.794992966217123</c:v>
                </c:pt>
                <c:pt idx="147">
                  <c:v>85.721848813565387</c:v>
                </c:pt>
                <c:pt idx="148">
                  <c:v>85.065897725290881</c:v>
                </c:pt>
                <c:pt idx="149">
                  <c:v>84.68856731802606</c:v>
                </c:pt>
                <c:pt idx="150">
                  <c:v>84.460823700883239</c:v>
                </c:pt>
                <c:pt idx="151">
                  <c:v>84.299214491884484</c:v>
                </c:pt>
                <c:pt idx="152">
                  <c:v>84.162004424844653</c:v>
                </c:pt>
                <c:pt idx="153">
                  <c:v>84.03237173534221</c:v>
                </c:pt>
                <c:pt idx="154">
                  <c:v>83.904730260138365</c:v>
                </c:pt>
                <c:pt idx="155">
                  <c:v>83.777522948370361</c:v>
                </c:pt>
                <c:pt idx="156">
                  <c:v>83.650371462283985</c:v>
                </c:pt>
                <c:pt idx="157">
                  <c:v>83.523183986635885</c:v>
                </c:pt>
                <c:pt idx="158">
                  <c:v>83.395928493843229</c:v>
                </c:pt>
                <c:pt idx="159">
                  <c:v>83.268585256528425</c:v>
                </c:pt>
                <c:pt idx="160">
                  <c:v>83.141138537654754</c:v>
                </c:pt>
                <c:pt idx="161">
                  <c:v>83.013575303459163</c:v>
                </c:pt>
                <c:pt idx="162">
                  <c:v>82.885884956182238</c:v>
                </c:pt>
                <c:pt idx="163">
                  <c:v>82.758059168880592</c:v>
                </c:pt>
                <c:pt idx="164">
                  <c:v>82.630091712109248</c:v>
                </c:pt>
                <c:pt idx="165">
                  <c:v>82.501978267596854</c:v>
                </c:pt>
                <c:pt idx="166">
                  <c:v>82.373716234698634</c:v>
                </c:pt>
                <c:pt idx="167">
                  <c:v>82.245304535436389</c:v>
                </c:pt>
                <c:pt idx="168">
                  <c:v>82.116743422954769</c:v>
                </c:pt>
                <c:pt idx="169">
                  <c:v>81.988034297199917</c:v>
                </c:pt>
                <c:pt idx="170">
                  <c:v>81.859179530673586</c:v>
                </c:pt>
                <c:pt idx="171">
                  <c:v>81.730182306263202</c:v>
                </c:pt>
                <c:pt idx="172">
                  <c:v>81.60104646841107</c:v>
                </c:pt>
                <c:pt idx="173">
                  <c:v>81.471776388268708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97.576766355916547</c:v>
                </c:pt>
                <c:pt idx="5">
                  <c:v>97.650217813706206</c:v>
                </c:pt>
                <c:pt idx="6">
                  <c:v>97.724218555383914</c:v>
                </c:pt>
                <c:pt idx="7">
                  <c:v>97.798754575938744</c:v>
                </c:pt>
                <c:pt idx="8">
                  <c:v>97.873804301183526</c:v>
                </c:pt>
                <c:pt idx="9">
                  <c:v>97.949337403747336</c:v>
                </c:pt>
                <c:pt idx="10">
                  <c:v>98.025313506391043</c:v>
                </c:pt>
                <c:pt idx="11">
                  <c:v>98.101680772802013</c:v>
                </c:pt>
                <c:pt idx="12">
                  <c:v>98.17837438913368</c:v>
                </c:pt>
                <c:pt idx="13">
                  <c:v>98.255314943484365</c:v>
                </c:pt>
                <c:pt idx="14">
                  <c:v>98.332406715354836</c:v>
                </c:pt>
                <c:pt idx="15">
                  <c:v>98.409535892966176</c:v>
                </c:pt>
                <c:pt idx="16">
                  <c:v>98.486568743213667</c:v>
                </c:pt>
                <c:pt idx="17">
                  <c:v>98.563349766982682</c:v>
                </c:pt>
                <c:pt idx="18">
                  <c:v>98.639699881508335</c:v>
                </c:pt>
                <c:pt idx="19">
                  <c:v>98.715414681278745</c:v>
                </c:pt>
                <c:pt idx="20">
                  <c:v>98.790262839413785</c:v>
                </c:pt>
                <c:pt idx="21">
                  <c:v>98.863984722116697</c:v>
                </c:pt>
                <c:pt idx="22">
                  <c:v>98.936291299157048</c:v>
                </c:pt>
                <c:pt idx="23">
                  <c:v>99.006863442699867</c:v>
                </c:pt>
                <c:pt idx="24">
                  <c:v>99.075351714267754</c:v>
                </c:pt>
                <c:pt idx="25">
                  <c:v>99.141376744180192</c:v>
                </c:pt>
                <c:pt idx="26">
                  <c:v>99.204530308297691</c:v>
                </c:pt>
                <c:pt idx="27">
                  <c:v>99.26437720209573</c:v>
                </c:pt>
                <c:pt idx="28">
                  <c:v>99.32045800082885</c:v>
                </c:pt>
                <c:pt idx="29">
                  <c:v>99.372292775811715</c:v>
                </c:pt>
                <c:pt idx="30">
                  <c:v>99.419385809961739</c:v>
                </c:pt>
                <c:pt idx="31">
                  <c:v>99.461231320533784</c:v>
                </c:pt>
                <c:pt idx="32">
                  <c:v>99.497320153924193</c:v>
                </c:pt>
                <c:pt idx="33">
                  <c:v>99.527147367837728</c:v>
                </c:pt>
                <c:pt idx="34">
                  <c:v>99.550220562211308</c:v>
                </c:pt>
                <c:pt idx="35">
                  <c:v>99.566068765190238</c:v>
                </c:pt>
                <c:pt idx="36">
                  <c:v>99.574251628053389</c:v>
                </c:pt>
                <c:pt idx="37">
                  <c:v>99.574368637708588</c:v>
                </c:pt>
                <c:pt idx="38">
                  <c:v>99.566068021795004</c:v>
                </c:pt>
                <c:pt idx="39">
                  <c:v>99.549055003760557</c:v>
                </c:pt>
                <c:pt idx="40">
                  <c:v>99.523099066871353</c:v>
                </c:pt>
                <c:pt idx="41">
                  <c:v>99.488039908911617</c:v>
                </c:pt>
                <c:pt idx="42">
                  <c:v>99.443791813508668</c:v>
                </c:pt>
                <c:pt idx="43">
                  <c:v>99.390346227725374</c:v>
                </c:pt>
                <c:pt idx="44">
                  <c:v>99.327772414982064</c:v>
                </c:pt>
                <c:pt idx="45">
                  <c:v>99.256216142016058</c:v>
                </c:pt>
                <c:pt idx="46">
                  <c:v>99.175896451820833</c:v>
                </c:pt>
                <c:pt idx="47">
                  <c:v>99.087100664278196</c:v>
                </c:pt>
                <c:pt idx="48">
                  <c:v>98.990177825787683</c:v>
                </c:pt>
                <c:pt idx="49">
                  <c:v>98.885530892975524</c:v>
                </c:pt>
                <c:pt idx="50">
                  <c:v>98.773607979541296</c:v>
                </c:pt>
                <c:pt idx="51">
                  <c:v>98.654893017469902</c:v>
                </c:pt>
                <c:pt idx="52">
                  <c:v>98.52989618425255</c:v>
                </c:pt>
                <c:pt idx="53">
                  <c:v>98.399144428340463</c:v>
                </c:pt>
                <c:pt idx="54">
                  <c:v>98.263172389193542</c:v>
                </c:pt>
                <c:pt idx="55">
                  <c:v>98.122513960334643</c:v>
                </c:pt>
                <c:pt idx="56">
                  <c:v>97.977694688532551</c:v>
                </c:pt>
                <c:pt idx="57">
                  <c:v>97.829225144250856</c:v>
                </c:pt>
                <c:pt idx="58">
                  <c:v>97.67759534192723</c:v>
                </c:pt>
                <c:pt idx="59">
                  <c:v>97.523270236786729</c:v>
                </c:pt>
                <c:pt idx="60">
                  <c:v>97.366686280090619</c:v>
                </c:pt>
                <c:pt idx="61">
                  <c:v>97.20824897836502</c:v>
                </c:pt>
                <c:pt idx="62">
                  <c:v>97.048331374744492</c:v>
                </c:pt>
                <c:pt idx="63">
                  <c:v>96.887273351890258</c:v>
                </c:pt>
                <c:pt idx="64">
                  <c:v>96.725381645240233</c:v>
                </c:pt>
                <c:pt idx="65">
                  <c:v>96.562930451510198</c:v>
                </c:pt>
                <c:pt idx="66">
                  <c:v>96.400162519104114</c:v>
                </c:pt>
                <c:pt idx="67">
                  <c:v>96.237290613077036</c:v>
                </c:pt>
                <c:pt idx="68">
                  <c:v>96.074499256268965</c:v>
                </c:pt>
                <c:pt idx="69">
                  <c:v>95.91194665906734</c:v>
                </c:pt>
                <c:pt idx="70">
                  <c:v>95.749766762019348</c:v>
                </c:pt>
                <c:pt idx="71">
                  <c:v>95.588071327445149</c:v>
                </c:pt>
                <c:pt idx="72">
                  <c:v>95.426952027740413</c:v>
                </c:pt>
                <c:pt idx="73">
                  <c:v>95.266482488797109</c:v>
                </c:pt>
                <c:pt idx="74">
                  <c:v>95.106720256672702</c:v>
                </c:pt>
                <c:pt idx="75">
                  <c:v>94.9477086641607</c:v>
                </c:pt>
                <c:pt idx="76">
                  <c:v>94.789478581225922</c:v>
                </c:pt>
                <c:pt idx="77">
                  <c:v>94.632050039386954</c:v>
                </c:pt>
                <c:pt idx="78">
                  <c:v>94.47543372513563</c:v>
                </c:pt>
                <c:pt idx="79">
                  <c:v>94.319632341474772</c:v>
                </c:pt>
                <c:pt idx="80">
                  <c:v>94.164641839755163</c:v>
                </c:pt>
                <c:pt idx="81">
                  <c:v>94.010452526314808</c:v>
                </c:pt>
                <c:pt idx="82">
                  <c:v>93.857050050096134</c:v>
                </c:pt>
                <c:pt idx="83">
                  <c:v>93.704416278544969</c:v>
                </c:pt>
                <c:pt idx="84">
                  <c:v>93.552530069785163</c:v>
                </c:pt>
                <c:pt idx="85">
                  <c:v>93.401367949403749</c:v>
                </c:pt>
                <c:pt idx="86">
                  <c:v>93.250904700251084</c:v>
                </c:pt>
                <c:pt idx="87">
                  <c:v>93.101113873525378</c:v>
                </c:pt>
                <c:pt idx="88">
                  <c:v>92.951968229126408</c:v>
                </c:pt>
                <c:pt idx="89">
                  <c:v>92.803440112873858</c:v>
                </c:pt>
                <c:pt idx="90">
                  <c:v>92.655501777728517</c:v>
                </c:pt>
                <c:pt idx="91">
                  <c:v>92.508125655656826</c:v>
                </c:pt>
                <c:pt idx="92">
                  <c:v>92.361284586265697</c:v>
                </c:pt>
                <c:pt idx="93">
                  <c:v>92.214952007816834</c:v>
                </c:pt>
                <c:pt idx="94">
                  <c:v>92.069102115728029</c:v>
                </c:pt>
                <c:pt idx="95">
                  <c:v>91.923709993180907</c:v>
                </c:pt>
                <c:pt idx="96">
                  <c:v>91.77875171799792</c:v>
                </c:pt>
                <c:pt idx="97">
                  <c:v>91.634204449517611</c:v>
                </c:pt>
                <c:pt idx="98">
                  <c:v>91.490046498797099</c:v>
                </c:pt>
                <c:pt idx="99">
                  <c:v>91.346257385097957</c:v>
                </c:pt>
                <c:pt idx="100">
                  <c:v>91.20281788126745</c:v>
                </c:pt>
                <c:pt idx="101">
                  <c:v>91.05971005030986</c:v>
                </c:pt>
                <c:pt idx="102">
                  <c:v>90.916917275147611</c:v>
                </c:pt>
                <c:pt idx="103">
                  <c:v>90.774424283297265</c:v>
                </c:pt>
                <c:pt idx="104">
                  <c:v>90.632217167926513</c:v>
                </c:pt>
                <c:pt idx="105">
                  <c:v>90.490283406512617</c:v>
                </c:pt>
                <c:pt idx="106">
                  <c:v>90.348611878082465</c:v>
                </c:pt>
                <c:pt idx="107">
                  <c:v>90.207192879780195</c:v>
                </c:pt>
                <c:pt idx="108">
                  <c:v>90.066018143270739</c:v>
                </c:pt>
                <c:pt idx="109">
                  <c:v>89.925080851245511</c:v>
                </c:pt>
                <c:pt idx="110">
                  <c:v>89.78437565404468</c:v>
                </c:pt>
                <c:pt idx="111">
                  <c:v>89.643898686144666</c:v>
                </c:pt>
                <c:pt idx="112">
                  <c:v>89.503647581977049</c:v>
                </c:pt>
                <c:pt idx="113">
                  <c:v>89.363621490245421</c:v>
                </c:pt>
                <c:pt idx="114">
                  <c:v>89.223821085585627</c:v>
                </c:pt>
                <c:pt idx="115">
                  <c:v>89.08424857607875</c:v>
                </c:pt>
                <c:pt idx="116">
                  <c:v>88.944907704773215</c:v>
                </c:pt>
                <c:pt idx="117">
                  <c:v>88.805803743016227</c:v>
                </c:pt>
                <c:pt idx="118">
                  <c:v>88.66694347303914</c:v>
                </c:pt>
                <c:pt idx="119">
                  <c:v>88.528335156909122</c:v>
                </c:pt>
                <c:pt idx="120">
                  <c:v>88.389988488665153</c:v>
                </c:pt>
                <c:pt idx="121">
                  <c:v>88.251914526230848</c:v>
                </c:pt>
                <c:pt idx="122">
                  <c:v>88.114125599567458</c:v>
                </c:pt>
                <c:pt idx="123">
                  <c:v>87.976635191538747</c:v>
                </c:pt>
                <c:pt idx="124">
                  <c:v>87.839457788139299</c:v>
                </c:pt>
                <c:pt idx="125">
                  <c:v>87.702608695138167</c:v>
                </c:pt>
                <c:pt idx="126">
                  <c:v>87.566103818841896</c:v>
                </c:pt>
                <c:pt idx="127">
                  <c:v>87.429959409625411</c:v>
                </c:pt>
                <c:pt idx="128">
                  <c:v>87.29419176813218</c:v>
                </c:pt>
                <c:pt idx="129">
                  <c:v>87.158816915611538</c:v>
                </c:pt>
                <c:pt idx="130">
                  <c:v>87.023850231719251</c:v>
                </c:pt>
                <c:pt idx="131">
                  <c:v>86.889306065205744</c:v>
                </c:pt>
                <c:pt idx="132">
                  <c:v>86.755197325162854</c:v>
                </c:pt>
                <c:pt idx="133">
                  <c:v>86.621535062778918</c:v>
                </c:pt>
                <c:pt idx="134">
                  <c:v>86.488328055692648</c:v>
                </c:pt>
                <c:pt idx="135">
                  <c:v>86.355582408866198</c:v>
                </c:pt>
                <c:pt idx="136">
                  <c:v>86.223301187207113</c:v>
                </c:pt>
                <c:pt idx="137">
                  <c:v>86.091484095772657</c:v>
                </c:pt>
                <c:pt idx="138">
                  <c:v>85.960127223117837</c:v>
                </c:pt>
                <c:pt idx="139">
                  <c:v>85.82922286208958</c:v>
                </c:pt>
                <c:pt idx="140">
                  <c:v>85.698759420084343</c:v>
                </c:pt>
                <c:pt idx="141">
                  <c:v>85.568721427528487</c:v>
                </c:pt>
                <c:pt idx="142">
                  <c:v>85.439089649259472</c:v>
                </c:pt>
                <c:pt idx="143">
                  <c:v>85.309841298827777</c:v>
                </c:pt>
                <c:pt idx="144">
                  <c:v>85.180950350823196</c:v>
                </c:pt>
                <c:pt idx="145">
                  <c:v>85.052387941520578</c:v>
                </c:pt>
                <c:pt idx="146">
                  <c:v>84.924122843813763</c:v>
                </c:pt>
                <c:pt idx="147">
                  <c:v>84.796121998898087</c:v>
                </c:pt>
                <c:pt idx="148">
                  <c:v>84.668351084740948</c:v>
                </c:pt>
                <c:pt idx="149">
                  <c:v>84.540775100208378</c:v>
                </c:pt>
                <c:pt idx="150">
                  <c:v>84.413358943841047</c:v>
                </c:pt>
                <c:pt idx="151">
                  <c:v>84.28606796762287</c:v>
                </c:pt>
                <c:pt idx="152">
                  <c:v>84.158868488485055</c:v>
                </c:pt>
                <c:pt idx="153">
                  <c:v>84.031728243482405</c:v>
                </c:pt>
                <c:pt idx="154">
                  <c:v>83.904616778271475</c:v>
                </c:pt>
                <c:pt idx="155">
                  <c:v>83.777505762402541</c:v>
                </c:pt>
                <c:pt idx="156">
                  <c:v>83.650369228725268</c:v>
                </c:pt>
                <c:pt idx="157">
                  <c:v>83.523183737662364</c:v>
                </c:pt>
                <c:pt idx="158">
                  <c:v>83.395928470051032</c:v>
                </c:pt>
                <c:pt idx="159">
                  <c:v>83.268585254580088</c:v>
                </c:pt>
                <c:pt idx="160">
                  <c:v>83.141138537518074</c:v>
                </c:pt>
                <c:pt idx="161">
                  <c:v>83.013575303450949</c:v>
                </c:pt>
                <c:pt idx="162">
                  <c:v>82.885884956181812</c:v>
                </c:pt>
                <c:pt idx="163">
                  <c:v>82.758059168880578</c:v>
                </c:pt>
                <c:pt idx="164">
                  <c:v>82.630091712109248</c:v>
                </c:pt>
                <c:pt idx="165">
                  <c:v>82.501978267596854</c:v>
                </c:pt>
                <c:pt idx="166">
                  <c:v>82.373716234698634</c:v>
                </c:pt>
                <c:pt idx="167">
                  <c:v>82.245304535436389</c:v>
                </c:pt>
                <c:pt idx="168">
                  <c:v>82.116743422954769</c:v>
                </c:pt>
                <c:pt idx="169">
                  <c:v>81.988034297199917</c:v>
                </c:pt>
                <c:pt idx="170">
                  <c:v>81.859179530673586</c:v>
                </c:pt>
                <c:pt idx="171">
                  <c:v>81.730182306263202</c:v>
                </c:pt>
                <c:pt idx="172">
                  <c:v>81.60104646841107</c:v>
                </c:pt>
                <c:pt idx="173">
                  <c:v>81.471776388268708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99.738</c:v>
                </c:pt>
                <c:pt idx="1">
                  <c:v>98.573999999999998</c:v>
                </c:pt>
                <c:pt idx="2">
                  <c:v>98.82</c:v>
                </c:pt>
                <c:pt idx="3">
                  <c:v>96.59</c:v>
                </c:pt>
                <c:pt idx="4">
                  <c:v>97.393000000000001</c:v>
                </c:pt>
                <c:pt idx="5">
                  <c:v>99.245999999999995</c:v>
                </c:pt>
                <c:pt idx="6">
                  <c:v>96.147999999999996</c:v>
                </c:pt>
                <c:pt idx="7">
                  <c:v>96.540999999999997</c:v>
                </c:pt>
                <c:pt idx="8">
                  <c:v>96.835999999999999</c:v>
                </c:pt>
                <c:pt idx="9">
                  <c:v>96.525000000000006</c:v>
                </c:pt>
                <c:pt idx="10">
                  <c:v>98.933999999999997</c:v>
                </c:pt>
                <c:pt idx="11">
                  <c:v>94.066000000000003</c:v>
                </c:pt>
                <c:pt idx="12">
                  <c:v>98.033000000000001</c:v>
                </c:pt>
                <c:pt idx="13">
                  <c:v>95.852000000000004</c:v>
                </c:pt>
                <c:pt idx="14">
                  <c:v>98.492000000000004</c:v>
                </c:pt>
                <c:pt idx="15">
                  <c:v>97.492000000000004</c:v>
                </c:pt>
                <c:pt idx="16">
                  <c:v>97.656000000000006</c:v>
                </c:pt>
                <c:pt idx="17">
                  <c:v>98.623000000000005</c:v>
                </c:pt>
                <c:pt idx="18">
                  <c:v>97.245999999999995</c:v>
                </c:pt>
                <c:pt idx="19">
                  <c:v>95.442999999999998</c:v>
                </c:pt>
                <c:pt idx="20">
                  <c:v>97.983999999999995</c:v>
                </c:pt>
                <c:pt idx="21">
                  <c:v>95.933999999999997</c:v>
                </c:pt>
                <c:pt idx="22">
                  <c:v>95.59</c:v>
                </c:pt>
                <c:pt idx="23">
                  <c:v>98.361000000000004</c:v>
                </c:pt>
                <c:pt idx="24">
                  <c:v>97.442999999999998</c:v>
                </c:pt>
                <c:pt idx="25">
                  <c:v>96.097999999999999</c:v>
                </c:pt>
                <c:pt idx="26">
                  <c:v>96.573999999999998</c:v>
                </c:pt>
                <c:pt idx="27">
                  <c:v>97.869</c:v>
                </c:pt>
                <c:pt idx="28">
                  <c:v>99.049000000000007</c:v>
                </c:pt>
                <c:pt idx="29">
                  <c:v>97.361000000000004</c:v>
                </c:pt>
                <c:pt idx="30">
                  <c:v>96.918000000000006</c:v>
                </c:pt>
                <c:pt idx="31">
                  <c:v>98.787000000000006</c:v>
                </c:pt>
                <c:pt idx="32">
                  <c:v>98.59</c:v>
                </c:pt>
                <c:pt idx="33">
                  <c:v>98.081999999999994</c:v>
                </c:pt>
                <c:pt idx="34">
                  <c:v>100.88500000000001</c:v>
                </c:pt>
                <c:pt idx="35">
                  <c:v>101.377</c:v>
                </c:pt>
                <c:pt idx="36">
                  <c:v>99.623000000000005</c:v>
                </c:pt>
                <c:pt idx="37">
                  <c:v>99.066000000000003</c:v>
                </c:pt>
                <c:pt idx="38">
                  <c:v>98.278999999999996</c:v>
                </c:pt>
                <c:pt idx="39">
                  <c:v>97.081999999999994</c:v>
                </c:pt>
                <c:pt idx="40">
                  <c:v>100.18</c:v>
                </c:pt>
                <c:pt idx="41">
                  <c:v>101.033</c:v>
                </c:pt>
                <c:pt idx="42">
                  <c:v>101.361</c:v>
                </c:pt>
                <c:pt idx="43">
                  <c:v>104.18</c:v>
                </c:pt>
                <c:pt idx="44">
                  <c:v>106.541</c:v>
                </c:pt>
                <c:pt idx="45">
                  <c:v>109.148</c:v>
                </c:pt>
                <c:pt idx="46">
                  <c:v>115.426</c:v>
                </c:pt>
                <c:pt idx="47">
                  <c:v>127.52500000000001</c:v>
                </c:pt>
                <c:pt idx="48">
                  <c:v>142.328</c:v>
                </c:pt>
                <c:pt idx="49">
                  <c:v>162.68899999999999</c:v>
                </c:pt>
                <c:pt idx="50">
                  <c:v>181.09800000000001</c:v>
                </c:pt>
                <c:pt idx="51">
                  <c:v>197.96700000000001</c:v>
                </c:pt>
                <c:pt idx="52">
                  <c:v>212.459</c:v>
                </c:pt>
                <c:pt idx="53">
                  <c:v>221.95099999999999</c:v>
                </c:pt>
                <c:pt idx="54">
                  <c:v>228.50800000000001</c:v>
                </c:pt>
                <c:pt idx="55">
                  <c:v>233.131</c:v>
                </c:pt>
                <c:pt idx="56">
                  <c:v>232.459</c:v>
                </c:pt>
                <c:pt idx="57">
                  <c:v>228.36099999999999</c:v>
                </c:pt>
                <c:pt idx="58">
                  <c:v>219.59</c:v>
                </c:pt>
                <c:pt idx="59">
                  <c:v>201.869</c:v>
                </c:pt>
                <c:pt idx="60">
                  <c:v>164.09800000000001</c:v>
                </c:pt>
                <c:pt idx="61">
                  <c:v>124.148</c:v>
                </c:pt>
                <c:pt idx="62">
                  <c:v>102.279</c:v>
                </c:pt>
                <c:pt idx="63">
                  <c:v>97.885000000000005</c:v>
                </c:pt>
                <c:pt idx="64">
                  <c:v>97.656000000000006</c:v>
                </c:pt>
                <c:pt idx="65">
                  <c:v>102.328</c:v>
                </c:pt>
                <c:pt idx="66">
                  <c:v>99.802999999999997</c:v>
                </c:pt>
                <c:pt idx="67">
                  <c:v>103.098</c:v>
                </c:pt>
                <c:pt idx="68">
                  <c:v>105.95099999999999</c:v>
                </c:pt>
                <c:pt idx="69">
                  <c:v>116.197</c:v>
                </c:pt>
                <c:pt idx="70">
                  <c:v>125.623</c:v>
                </c:pt>
                <c:pt idx="71">
                  <c:v>136.41</c:v>
                </c:pt>
                <c:pt idx="72">
                  <c:v>149.65600000000001</c:v>
                </c:pt>
                <c:pt idx="73">
                  <c:v>162.55699999999999</c:v>
                </c:pt>
                <c:pt idx="74">
                  <c:v>177.18</c:v>
                </c:pt>
                <c:pt idx="75">
                  <c:v>183.328</c:v>
                </c:pt>
                <c:pt idx="76">
                  <c:v>190.41</c:v>
                </c:pt>
                <c:pt idx="77">
                  <c:v>193.77</c:v>
                </c:pt>
                <c:pt idx="78">
                  <c:v>192.77</c:v>
                </c:pt>
                <c:pt idx="79">
                  <c:v>184.77</c:v>
                </c:pt>
                <c:pt idx="80">
                  <c:v>167.96700000000001</c:v>
                </c:pt>
                <c:pt idx="81">
                  <c:v>134.68899999999999</c:v>
                </c:pt>
                <c:pt idx="82">
                  <c:v>104.164</c:v>
                </c:pt>
                <c:pt idx="83">
                  <c:v>93.426000000000002</c:v>
                </c:pt>
                <c:pt idx="84">
                  <c:v>92.885000000000005</c:v>
                </c:pt>
                <c:pt idx="85">
                  <c:v>89.197000000000003</c:v>
                </c:pt>
                <c:pt idx="86">
                  <c:v>90.361000000000004</c:v>
                </c:pt>
                <c:pt idx="87">
                  <c:v>91.606999999999999</c:v>
                </c:pt>
                <c:pt idx="88">
                  <c:v>89.852000000000004</c:v>
                </c:pt>
                <c:pt idx="89">
                  <c:v>89.343999999999994</c:v>
                </c:pt>
                <c:pt idx="90">
                  <c:v>89.361000000000004</c:v>
                </c:pt>
                <c:pt idx="91">
                  <c:v>88.376999999999995</c:v>
                </c:pt>
                <c:pt idx="92">
                  <c:v>89.885000000000005</c:v>
                </c:pt>
                <c:pt idx="93">
                  <c:v>91.933999999999997</c:v>
                </c:pt>
                <c:pt idx="94">
                  <c:v>89.869</c:v>
                </c:pt>
                <c:pt idx="95">
                  <c:v>89.983999999999995</c:v>
                </c:pt>
                <c:pt idx="96">
                  <c:v>90.164000000000001</c:v>
                </c:pt>
                <c:pt idx="97">
                  <c:v>91.295000000000002</c:v>
                </c:pt>
                <c:pt idx="98">
                  <c:v>92.638999999999996</c:v>
                </c:pt>
                <c:pt idx="99">
                  <c:v>91.77</c:v>
                </c:pt>
                <c:pt idx="100">
                  <c:v>91</c:v>
                </c:pt>
                <c:pt idx="101">
                  <c:v>89.738</c:v>
                </c:pt>
                <c:pt idx="102">
                  <c:v>88.82</c:v>
                </c:pt>
                <c:pt idx="103">
                  <c:v>91.525000000000006</c:v>
                </c:pt>
                <c:pt idx="104">
                  <c:v>89.097999999999999</c:v>
                </c:pt>
                <c:pt idx="105">
                  <c:v>93.328000000000003</c:v>
                </c:pt>
                <c:pt idx="106">
                  <c:v>90.77</c:v>
                </c:pt>
                <c:pt idx="107">
                  <c:v>94.82</c:v>
                </c:pt>
                <c:pt idx="108">
                  <c:v>97.18</c:v>
                </c:pt>
                <c:pt idx="109">
                  <c:v>100.34399999999999</c:v>
                </c:pt>
                <c:pt idx="110">
                  <c:v>104.672</c:v>
                </c:pt>
                <c:pt idx="111">
                  <c:v>103.148</c:v>
                </c:pt>
                <c:pt idx="112">
                  <c:v>104.98399999999999</c:v>
                </c:pt>
                <c:pt idx="113">
                  <c:v>101.262</c:v>
                </c:pt>
                <c:pt idx="114">
                  <c:v>101.738</c:v>
                </c:pt>
                <c:pt idx="115">
                  <c:v>97.492000000000004</c:v>
                </c:pt>
                <c:pt idx="116">
                  <c:v>92.147999999999996</c:v>
                </c:pt>
                <c:pt idx="117">
                  <c:v>90.066000000000003</c:v>
                </c:pt>
                <c:pt idx="118">
                  <c:v>87.802999999999997</c:v>
                </c:pt>
                <c:pt idx="119">
                  <c:v>87.131</c:v>
                </c:pt>
                <c:pt idx="120">
                  <c:v>87.885000000000005</c:v>
                </c:pt>
                <c:pt idx="121">
                  <c:v>85.704999999999998</c:v>
                </c:pt>
                <c:pt idx="122">
                  <c:v>86.983999999999995</c:v>
                </c:pt>
                <c:pt idx="123">
                  <c:v>87.835999999999999</c:v>
                </c:pt>
                <c:pt idx="124">
                  <c:v>86.738</c:v>
                </c:pt>
                <c:pt idx="125">
                  <c:v>85.950999999999993</c:v>
                </c:pt>
                <c:pt idx="126">
                  <c:v>86.540999999999997</c:v>
                </c:pt>
                <c:pt idx="127">
                  <c:v>85.18</c:v>
                </c:pt>
                <c:pt idx="128">
                  <c:v>85.77</c:v>
                </c:pt>
                <c:pt idx="129">
                  <c:v>84.671999999999997</c:v>
                </c:pt>
                <c:pt idx="130">
                  <c:v>85.59</c:v>
                </c:pt>
                <c:pt idx="131">
                  <c:v>84.885000000000005</c:v>
                </c:pt>
                <c:pt idx="132">
                  <c:v>83.950999999999993</c:v>
                </c:pt>
                <c:pt idx="133">
                  <c:v>87.606999999999999</c:v>
                </c:pt>
                <c:pt idx="134">
                  <c:v>87.097999999999999</c:v>
                </c:pt>
                <c:pt idx="135">
                  <c:v>86.835999999999999</c:v>
                </c:pt>
                <c:pt idx="136">
                  <c:v>90.393000000000001</c:v>
                </c:pt>
                <c:pt idx="137">
                  <c:v>91.623000000000005</c:v>
                </c:pt>
                <c:pt idx="138">
                  <c:v>93.081999999999994</c:v>
                </c:pt>
                <c:pt idx="139">
                  <c:v>92.852000000000004</c:v>
                </c:pt>
                <c:pt idx="140">
                  <c:v>95.507999999999996</c:v>
                </c:pt>
                <c:pt idx="141">
                  <c:v>92.033000000000001</c:v>
                </c:pt>
                <c:pt idx="142">
                  <c:v>90.361000000000004</c:v>
                </c:pt>
                <c:pt idx="143">
                  <c:v>89.262</c:v>
                </c:pt>
                <c:pt idx="144">
                  <c:v>87.343999999999994</c:v>
                </c:pt>
                <c:pt idx="145">
                  <c:v>84.311000000000007</c:v>
                </c:pt>
                <c:pt idx="146">
                  <c:v>84.361000000000004</c:v>
                </c:pt>
                <c:pt idx="147">
                  <c:v>84.164000000000001</c:v>
                </c:pt>
                <c:pt idx="148">
                  <c:v>84.492000000000004</c:v>
                </c:pt>
                <c:pt idx="149">
                  <c:v>83.016000000000005</c:v>
                </c:pt>
                <c:pt idx="150">
                  <c:v>83.704999999999998</c:v>
                </c:pt>
                <c:pt idx="151">
                  <c:v>81.492000000000004</c:v>
                </c:pt>
                <c:pt idx="152">
                  <c:v>82.885000000000005</c:v>
                </c:pt>
                <c:pt idx="153">
                  <c:v>84.983999999999995</c:v>
                </c:pt>
                <c:pt idx="154">
                  <c:v>84.311000000000007</c:v>
                </c:pt>
                <c:pt idx="155">
                  <c:v>85.245999999999995</c:v>
                </c:pt>
                <c:pt idx="156">
                  <c:v>82.164000000000001</c:v>
                </c:pt>
                <c:pt idx="157">
                  <c:v>82.376999999999995</c:v>
                </c:pt>
                <c:pt idx="158">
                  <c:v>80.704999999999998</c:v>
                </c:pt>
                <c:pt idx="159">
                  <c:v>84.311000000000007</c:v>
                </c:pt>
                <c:pt idx="160">
                  <c:v>81.328000000000003</c:v>
                </c:pt>
                <c:pt idx="161">
                  <c:v>82.738</c:v>
                </c:pt>
                <c:pt idx="162">
                  <c:v>82.442999999999998</c:v>
                </c:pt>
                <c:pt idx="163">
                  <c:v>81.016000000000005</c:v>
                </c:pt>
                <c:pt idx="164">
                  <c:v>83.262</c:v>
                </c:pt>
                <c:pt idx="165">
                  <c:v>83.016000000000005</c:v>
                </c:pt>
                <c:pt idx="166">
                  <c:v>82.77</c:v>
                </c:pt>
                <c:pt idx="167">
                  <c:v>84.131</c:v>
                </c:pt>
                <c:pt idx="168">
                  <c:v>80.033000000000001</c:v>
                </c:pt>
                <c:pt idx="169">
                  <c:v>78.557000000000002</c:v>
                </c:pt>
                <c:pt idx="170">
                  <c:v>82.164000000000001</c:v>
                </c:pt>
                <c:pt idx="171">
                  <c:v>81.869</c:v>
                </c:pt>
                <c:pt idx="172">
                  <c:v>82.738</c:v>
                </c:pt>
                <c:pt idx="173">
                  <c:v>82.23</c:v>
                </c:pt>
                <c:pt idx="174">
                  <c:v>83</c:v>
                </c:pt>
                <c:pt idx="175">
                  <c:v>81.59</c:v>
                </c:pt>
                <c:pt idx="176">
                  <c:v>81.41</c:v>
                </c:pt>
                <c:pt idx="177">
                  <c:v>81.966999999999999</c:v>
                </c:pt>
                <c:pt idx="178">
                  <c:v>82.328000000000003</c:v>
                </c:pt>
                <c:pt idx="179">
                  <c:v>82.869</c:v>
                </c:pt>
                <c:pt idx="180">
                  <c:v>82.492000000000004</c:v>
                </c:pt>
                <c:pt idx="181">
                  <c:v>80.802999999999997</c:v>
                </c:pt>
                <c:pt idx="182">
                  <c:v>78.966999999999999</c:v>
                </c:pt>
                <c:pt idx="183">
                  <c:v>81.869</c:v>
                </c:pt>
                <c:pt idx="184">
                  <c:v>80.606999999999999</c:v>
                </c:pt>
                <c:pt idx="185">
                  <c:v>80.966999999999999</c:v>
                </c:pt>
                <c:pt idx="186">
                  <c:v>80.507999999999996</c:v>
                </c:pt>
                <c:pt idx="187">
                  <c:v>80</c:v>
                </c:pt>
                <c:pt idx="188">
                  <c:v>81.688999999999993</c:v>
                </c:pt>
                <c:pt idx="189">
                  <c:v>81.787000000000006</c:v>
                </c:pt>
                <c:pt idx="190">
                  <c:v>79.835999999999999</c:v>
                </c:pt>
                <c:pt idx="191">
                  <c:v>81.361000000000004</c:v>
                </c:pt>
                <c:pt idx="192">
                  <c:v>80.393000000000001</c:v>
                </c:pt>
                <c:pt idx="193">
                  <c:v>82.623000000000005</c:v>
                </c:pt>
                <c:pt idx="194">
                  <c:v>83.474999999999994</c:v>
                </c:pt>
                <c:pt idx="195">
                  <c:v>77.59</c:v>
                </c:pt>
                <c:pt idx="196">
                  <c:v>79.459000000000003</c:v>
                </c:pt>
                <c:pt idx="197">
                  <c:v>79.852000000000004</c:v>
                </c:pt>
                <c:pt idx="198">
                  <c:v>82.114999999999995</c:v>
                </c:pt>
                <c:pt idx="199">
                  <c:v>80.540999999999997</c:v>
                </c:pt>
                <c:pt idx="200">
                  <c:v>81.933999999999997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96.353226796901154</c:v>
                </c:pt>
                <c:pt idx="7">
                  <c:v>96.454837978427619</c:v>
                </c:pt>
                <c:pt idx="8">
                  <c:v>96.556488387318481</c:v>
                </c:pt>
                <c:pt idx="9">
                  <c:v>96.658102112462856</c:v>
                </c:pt>
                <c:pt idx="10">
                  <c:v>96.759589580813966</c:v>
                </c:pt>
                <c:pt idx="11">
                  <c:v>96.86084600985609</c:v>
                </c:pt>
                <c:pt idx="12">
                  <c:v>96.961749777896856</c:v>
                </c:pt>
                <c:pt idx="13">
                  <c:v>97.062160728045384</c:v>
                </c:pt>
                <c:pt idx="14">
                  <c:v>97.161918428211905</c:v>
                </c:pt>
                <c:pt idx="15">
                  <c:v>97.260840417562392</c:v>
                </c:pt>
                <c:pt idx="16">
                  <c:v>97.35872048041189</c:v>
                </c:pt>
                <c:pt idx="17">
                  <c:v>97.455327003316299</c:v>
                </c:pt>
                <c:pt idx="18">
                  <c:v>97.550401493906463</c:v>
                </c:pt>
                <c:pt idx="19">
                  <c:v>97.643657378679407</c:v>
                </c:pt>
                <c:pt idx="20">
                  <c:v>97.734779267358547</c:v>
                </c:pt>
                <c:pt idx="21">
                  <c:v>97.823423004236446</c:v>
                </c:pt>
                <c:pt idx="22">
                  <c:v>97.909217079176656</c:v>
                </c:pt>
                <c:pt idx="23">
                  <c:v>97.991766444328974</c:v>
                </c:pt>
                <c:pt idx="24">
                  <c:v>98.070660650098176</c:v>
                </c:pt>
                <c:pt idx="25">
                  <c:v>98.145489755381107</c:v>
                </c:pt>
                <c:pt idx="26">
                  <c:v>98.215874110208034</c:v>
                </c:pt>
                <c:pt idx="27">
                  <c:v>98.281518464285398</c:v>
                </c:pt>
                <c:pt idx="28">
                  <c:v>98.342307722327675</c:v>
                </c:pt>
                <c:pt idx="29">
                  <c:v>98.398471973196621</c:v>
                </c:pt>
                <c:pt idx="30">
                  <c:v>98.450863030355436</c:v>
                </c:pt>
                <c:pt idx="31">
                  <c:v>98.501404059060604</c:v>
                </c:pt>
                <c:pt idx="32">
                  <c:v>98.553797278863826</c:v>
                </c:pt>
                <c:pt idx="33">
                  <c:v>98.614599598474499</c:v>
                </c:pt>
                <c:pt idx="34">
                  <c:v>98.694796721612988</c:v>
                </c:pt>
                <c:pt idx="35">
                  <c:v>98.81201314344365</c:v>
                </c:pt>
                <c:pt idx="36">
                  <c:v>98.993474589243405</c:v>
                </c:pt>
                <c:pt idx="37">
                  <c:v>99.2797734451254</c:v>
                </c:pt>
                <c:pt idx="38">
                  <c:v>99.729358669081336</c:v>
                </c:pt>
                <c:pt idx="39">
                  <c:v>100.4234665007336</c:v>
                </c:pt>
                <c:pt idx="40">
                  <c:v>101.47092668266453</c:v>
                </c:pt>
                <c:pt idx="41">
                  <c:v>103.01194237254208</c:v>
                </c:pt>
                <c:pt idx="42">
                  <c:v>105.21960168709499</c:v>
                </c:pt>
                <c:pt idx="43">
                  <c:v>108.29761874063092</c:v>
                </c:pt>
                <c:pt idx="44">
                  <c:v>112.47273240191446</c:v>
                </c:pt>
                <c:pt idx="45">
                  <c:v>117.98042984536616</c:v>
                </c:pt>
                <c:pt idx="46">
                  <c:v>125.04330307014888</c:v>
                </c:pt>
                <c:pt idx="47">
                  <c:v>133.84241263215424</c:v>
                </c:pt>
                <c:pt idx="48">
                  <c:v>144.48339040879463</c:v>
                </c:pt>
                <c:pt idx="49">
                  <c:v>156.96011974173271</c:v>
                </c:pt>
                <c:pt idx="50">
                  <c:v>171.1179619657531</c:v>
                </c:pt>
                <c:pt idx="51">
                  <c:v>186.61136206807535</c:v>
                </c:pt>
                <c:pt idx="52">
                  <c:v>202.83152728604406</c:v>
                </c:pt>
                <c:pt idx="53">
                  <c:v>218.75566913303504</c:v>
                </c:pt>
                <c:pt idx="54">
                  <c:v>232.69168544887631</c:v>
                </c:pt>
                <c:pt idx="55">
                  <c:v>242.05472260242283</c:v>
                </c:pt>
                <c:pt idx="56">
                  <c:v>243.59729599503012</c:v>
                </c:pt>
                <c:pt idx="57">
                  <c:v>234.56297554560058</c:v>
                </c:pt>
                <c:pt idx="58">
                  <c:v>214.55580165167649</c:v>
                </c:pt>
                <c:pt idx="59">
                  <c:v>186.8018942488296</c:v>
                </c:pt>
                <c:pt idx="60">
                  <c:v>157.32019815386664</c:v>
                </c:pt>
                <c:pt idx="61">
                  <c:v>132.1439748370411</c:v>
                </c:pt>
                <c:pt idx="62">
                  <c:v>114.63774090440249</c:v>
                </c:pt>
                <c:pt idx="63">
                  <c:v>104.84302316132768</c:v>
                </c:pt>
                <c:pt idx="64">
                  <c:v>100.80324339358583</c:v>
                </c:pt>
                <c:pt idx="65">
                  <c:v>100.33115075440793</c:v>
                </c:pt>
                <c:pt idx="66">
                  <c:v>101.98961929441965</c:v>
                </c:pt>
                <c:pt idx="67">
                  <c:v>105.1781406361865</c:v>
                </c:pt>
                <c:pt idx="68">
                  <c:v>109.82028327195019</c:v>
                </c:pt>
                <c:pt idx="69">
                  <c:v>116.05213297894045</c:v>
                </c:pt>
                <c:pt idx="70">
                  <c:v>124.02739035209922</c:v>
                </c:pt>
                <c:pt idx="71">
                  <c:v>133.80766790915598</c:v>
                </c:pt>
                <c:pt idx="72">
                  <c:v>145.29204461248068</c:v>
                </c:pt>
                <c:pt idx="73">
                  <c:v>158.15873690330994</c:v>
                </c:pt>
                <c:pt idx="74">
                  <c:v>171.78094873765014</c:v>
                </c:pt>
                <c:pt idx="75">
                  <c:v>185.02519699687275</c:v>
                </c:pt>
                <c:pt idx="76">
                  <c:v>195.84952278968765</c:v>
                </c:pt>
                <c:pt idx="77">
                  <c:v>200.98029930364913</c:v>
                </c:pt>
                <c:pt idx="78">
                  <c:v>196.63567297013992</c:v>
                </c:pt>
                <c:pt idx="79">
                  <c:v>181.03044151613182</c:v>
                </c:pt>
                <c:pt idx="80">
                  <c:v>157.06470395116011</c:v>
                </c:pt>
                <c:pt idx="81">
                  <c:v>131.75875730640587</c:v>
                </c:pt>
                <c:pt idx="82">
                  <c:v>111.86938880358188</c:v>
                </c:pt>
                <c:pt idx="83">
                  <c:v>99.93361084934584</c:v>
                </c:pt>
                <c:pt idx="84">
                  <c:v>94.381564739226874</c:v>
                </c:pt>
                <c:pt idx="85">
                  <c:v>92.324683790899513</c:v>
                </c:pt>
                <c:pt idx="86">
                  <c:v>91.6571747795346</c:v>
                </c:pt>
                <c:pt idx="87">
                  <c:v>91.401676382037039</c:v>
                </c:pt>
                <c:pt idx="88">
                  <c:v>91.239024586090494</c:v>
                </c:pt>
                <c:pt idx="89">
                  <c:v>91.092930002350883</c:v>
                </c:pt>
                <c:pt idx="90">
                  <c:v>90.94975761097173</c:v>
                </c:pt>
                <c:pt idx="91">
                  <c:v>90.807650698018364</c:v>
                </c:pt>
                <c:pt idx="92">
                  <c:v>90.666429689919241</c:v>
                </c:pt>
                <c:pt idx="93">
                  <c:v>90.526172481597527</c:v>
                </c:pt>
                <c:pt idx="94">
                  <c:v>90.387168051760241</c:v>
                </c:pt>
                <c:pt idx="95">
                  <c:v>90.250141142392948</c:v>
                </c:pt>
                <c:pt idx="96">
                  <c:v>90.116720906431155</c:v>
                </c:pt>
                <c:pt idx="97">
                  <c:v>89.990302775040249</c:v>
                </c:pt>
                <c:pt idx="98">
                  <c:v>89.877508222430038</c:v>
                </c:pt>
                <c:pt idx="99">
                  <c:v>89.790440276832726</c:v>
                </c:pt>
                <c:pt idx="100">
                  <c:v>89.749803868402623</c:v>
                </c:pt>
                <c:pt idx="101">
                  <c:v>89.788631559635391</c:v>
                </c:pt>
                <c:pt idx="102">
                  <c:v>89.955783719068563</c:v>
                </c:pt>
                <c:pt idx="103">
                  <c:v>90.317636885281544</c:v>
                </c:pt>
                <c:pt idx="104">
                  <c:v>90.955639954721804</c:v>
                </c:pt>
                <c:pt idx="105">
                  <c:v>91.956981060105036</c:v>
                </c:pt>
                <c:pt idx="106">
                  <c:v>93.395565824919231</c:v>
                </c:pt>
                <c:pt idx="107">
                  <c:v>95.300678058380711</c:v>
                </c:pt>
                <c:pt idx="108">
                  <c:v>97.611732998812244</c:v>
                </c:pt>
                <c:pt idx="109">
                  <c:v>100.12373375353835</c:v>
                </c:pt>
                <c:pt idx="110">
                  <c:v>102.44701724384196</c:v>
                </c:pt>
                <c:pt idx="111">
                  <c:v>104.03385137207646</c:v>
                </c:pt>
                <c:pt idx="112">
                  <c:v>104.32873121668314</c:v>
                </c:pt>
                <c:pt idx="113">
                  <c:v>103.02818185044417</c:v>
                </c:pt>
                <c:pt idx="114">
                  <c:v>100.30637565101497</c:v>
                </c:pt>
                <c:pt idx="115">
                  <c:v>96.809978997364652</c:v>
                </c:pt>
                <c:pt idx="116">
                  <c:v>93.369690504792345</c:v>
                </c:pt>
                <c:pt idx="117">
                  <c:v>90.616884818705159</c:v>
                </c:pt>
                <c:pt idx="118">
                  <c:v>88.773381060837991</c:v>
                </c:pt>
                <c:pt idx="119">
                  <c:v>87.711134128485369</c:v>
                </c:pt>
                <c:pt idx="120">
                  <c:v>87.157301126450122</c:v>
                </c:pt>
                <c:pt idx="121">
                  <c:v>86.866960211446752</c:v>
                </c:pt>
                <c:pt idx="122">
                  <c:v>86.688008754513916</c:v>
                </c:pt>
                <c:pt idx="123">
                  <c:v>86.548165374922775</c:v>
                </c:pt>
                <c:pt idx="124">
                  <c:v>86.420119734475435</c:v>
                </c:pt>
                <c:pt idx="125">
                  <c:v>86.29557785527723</c:v>
                </c:pt>
                <c:pt idx="126">
                  <c:v>86.172720873519225</c:v>
                </c:pt>
                <c:pt idx="127">
                  <c:v>86.051981588971444</c:v>
                </c:pt>
                <c:pt idx="128">
                  <c:v>85.93572850376971</c:v>
                </c:pt>
                <c:pt idx="129">
                  <c:v>85.830239089093595</c:v>
                </c:pt>
                <c:pt idx="130">
                  <c:v>85.75014032743637</c:v>
                </c:pt>
                <c:pt idx="131">
                  <c:v>85.725887361850667</c:v>
                </c:pt>
                <c:pt idx="132">
                  <c:v>85.813565518116619</c:v>
                </c:pt>
                <c:pt idx="133">
                  <c:v>86.102765392984296</c:v>
                </c:pt>
                <c:pt idx="134">
                  <c:v>86.712585659074534</c:v>
                </c:pt>
                <c:pt idx="135">
                  <c:v>87.760411195528121</c:v>
                </c:pt>
                <c:pt idx="136">
                  <c:v>89.29010921796781</c:v>
                </c:pt>
                <c:pt idx="137">
                  <c:v>91.16835800826118</c:v>
                </c:pt>
                <c:pt idx="138">
                  <c:v>93.007385702706003</c:v>
                </c:pt>
                <c:pt idx="139">
                  <c:v>94.218987280186013</c:v>
                </c:pt>
                <c:pt idx="140">
                  <c:v>94.264337612276066</c:v>
                </c:pt>
                <c:pt idx="141">
                  <c:v>92.991060611148015</c:v>
                </c:pt>
                <c:pt idx="142">
                  <c:v>90.786033769668933</c:v>
                </c:pt>
                <c:pt idx="143">
                  <c:v>88.366262965085326</c:v>
                </c:pt>
                <c:pt idx="144">
                  <c:v>86.360697918033139</c:v>
                </c:pt>
                <c:pt idx="145">
                  <c:v>85.02919804495285</c:v>
                </c:pt>
                <c:pt idx="146">
                  <c:v>84.288677575730304</c:v>
                </c:pt>
                <c:pt idx="147">
                  <c:v>83.916587681113299</c:v>
                </c:pt>
                <c:pt idx="148">
                  <c:v>83.720086462391706</c:v>
                </c:pt>
                <c:pt idx="149">
                  <c:v>83.589538316757057</c:v>
                </c:pt>
                <c:pt idx="150">
                  <c:v>83.478856921148122</c:v>
                </c:pt>
                <c:pt idx="151">
                  <c:v>83.373046934349318</c:v>
                </c:pt>
                <c:pt idx="152">
                  <c:v>83.268220560721176</c:v>
                </c:pt>
                <c:pt idx="153">
                  <c:v>83.163533351289573</c:v>
                </c:pt>
                <c:pt idx="154">
                  <c:v>83.058798572565252</c:v>
                </c:pt>
                <c:pt idx="155">
                  <c:v>82.953946531082835</c:v>
                </c:pt>
                <c:pt idx="156">
                  <c:v>82.8489286240372</c:v>
                </c:pt>
                <c:pt idx="157">
                  <c:v>82.743703842398304</c:v>
                </c:pt>
                <c:pt idx="158">
                  <c:v>82.638237189692234</c:v>
                </c:pt>
                <c:pt idx="159">
                  <c:v>82.532499384343339</c:v>
                </c:pt>
                <c:pt idx="160">
                  <c:v>82.426466598184064</c:v>
                </c:pt>
                <c:pt idx="161">
                  <c:v>82.320120131382481</c:v>
                </c:pt>
                <c:pt idx="162">
                  <c:v>82.213446034304511</c:v>
                </c:pt>
                <c:pt idx="163">
                  <c:v>82.106434693875713</c:v>
                </c:pt>
                <c:pt idx="164">
                  <c:v>81.999080400514615</c:v>
                </c:pt>
                <c:pt idx="165">
                  <c:v>81.89138090943834</c:v>
                </c:pt>
                <c:pt idx="166">
                  <c:v>81.7833370077513</c:v>
                </c:pt>
                <c:pt idx="167">
                  <c:v>81.674952096382043</c:v>
                </c:pt>
                <c:pt idx="168">
                  <c:v>81.566231793737657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96.353226796898809</c:v>
                </c:pt>
                <c:pt idx="7">
                  <c:v>96.454837978419874</c:v>
                </c:pt>
                <c:pt idx="8">
                  <c:v>96.556488387293413</c:v>
                </c:pt>
                <c:pt idx="9">
                  <c:v>96.658102112383588</c:v>
                </c:pt>
                <c:pt idx="10">
                  <c:v>96.759589580568942</c:v>
                </c:pt>
                <c:pt idx="11">
                  <c:v>96.860846009115761</c:v>
                </c:pt>
                <c:pt idx="12">
                  <c:v>96.961749775710445</c:v>
                </c:pt>
                <c:pt idx="13">
                  <c:v>97.062160721733974</c:v>
                </c:pt>
                <c:pt idx="14">
                  <c:v>97.16191841040407</c:v>
                </c:pt>
                <c:pt idx="15">
                  <c:v>97.260840368450715</c:v>
                </c:pt>
                <c:pt idx="16">
                  <c:v>97.35872034802415</c:v>
                </c:pt>
                <c:pt idx="17">
                  <c:v>97.455326654497213</c:v>
                </c:pt>
                <c:pt idx="18">
                  <c:v>97.550400595563644</c:v>
                </c:pt>
                <c:pt idx="19">
                  <c:v>97.643655117300469</c:v>
                </c:pt>
                <c:pt idx="20">
                  <c:v>97.734773703270648</c:v>
                </c:pt>
                <c:pt idx="21">
                  <c:v>97.823409622760636</c:v>
                </c:pt>
                <c:pt idx="22">
                  <c:v>97.909185623180875</c:v>
                </c:pt>
                <c:pt idx="23">
                  <c:v>97.991694168637466</c:v>
                </c:pt>
                <c:pt idx="24">
                  <c:v>98.070498330684131</c:v>
                </c:pt>
                <c:pt idx="25">
                  <c:v>98.145133437128351</c:v>
                </c:pt>
                <c:pt idx="26">
                  <c:v>98.215109579265786</c:v>
                </c:pt>
                <c:pt idx="27">
                  <c:v>98.279915065844733</c:v>
                </c:pt>
                <c:pt idx="28">
                  <c:v>98.339020892345403</c:v>
                </c:pt>
                <c:pt idx="29">
                  <c:v>98.391886266028081</c:v>
                </c:pt>
                <c:pt idx="30">
                  <c:v>98.437965190353026</c:v>
                </c:pt>
                <c:pt idx="31">
                  <c:v>98.476714067159349</c:v>
                </c:pt>
                <c:pt idx="32">
                  <c:v>98.50760022258055</c:v>
                </c:pt>
                <c:pt idx="33">
                  <c:v>98.530111205186415</c:v>
                </c:pt>
                <c:pt idx="34">
                  <c:v>98.543764645358991</c:v>
                </c:pt>
                <c:pt idx="35">
                  <c:v>98.548118407429882</c:v>
                </c:pt>
                <c:pt idx="36">
                  <c:v>98.542780715293901</c:v>
                </c:pt>
                <c:pt idx="37">
                  <c:v>98.527419893075248</c:v>
                </c:pt>
                <c:pt idx="38">
                  <c:v>98.501773339787519</c:v>
                </c:pt>
                <c:pt idx="39">
                  <c:v>98.465655354895546</c:v>
                </c:pt>
                <c:pt idx="40">
                  <c:v>98.418963453021846</c:v>
                </c:pt>
                <c:pt idx="41">
                  <c:v>98.361682851665719</c:v>
                </c:pt>
                <c:pt idx="42">
                  <c:v>98.293888884446105</c:v>
                </c:pt>
                <c:pt idx="43">
                  <c:v>98.215747180478559</c:v>
                </c:pt>
                <c:pt idx="44">
                  <c:v>98.127511552386053</c:v>
                </c:pt>
                <c:pt idx="45">
                  <c:v>98.029519643856503</c:v>
                </c:pt>
                <c:pt idx="46">
                  <c:v>97.92218649446032</c:v>
                </c:pt>
                <c:pt idx="47">
                  <c:v>97.80599627650146</c:v>
                </c:pt>
                <c:pt idx="48">
                  <c:v>97.681492538785946</c:v>
                </c:pt>
                <c:pt idx="49">
                  <c:v>97.549267349824561</c:v>
                </c:pt>
                <c:pt idx="50">
                  <c:v>97.409949764852271</c:v>
                </c:pt>
                <c:pt idx="51">
                  <c:v>97.264194046324675</c:v>
                </c:pt>
                <c:pt idx="52">
                  <c:v>97.112668047810274</c:v>
                </c:pt>
                <c:pt idx="53">
                  <c:v>96.956042130026532</c:v>
                </c:pt>
                <c:pt idx="54">
                  <c:v>96.794978920196741</c:v>
                </c:pt>
                <c:pt idx="55">
                  <c:v>96.630124157742742</c:v>
                </c:pt>
                <c:pt idx="56">
                  <c:v>96.462098796471835</c:v>
                </c:pt>
                <c:pt idx="57">
                  <c:v>96.291492461286964</c:v>
                </c:pt>
                <c:pt idx="58">
                  <c:v>96.118858290549809</c:v>
                </c:pt>
                <c:pt idx="59">
                  <c:v>95.944709136903498</c:v>
                </c:pt>
                <c:pt idx="60">
                  <c:v>95.769515051706122</c:v>
                </c:pt>
                <c:pt idx="61">
                  <c:v>95.593701942165026</c:v>
                </c:pt>
                <c:pt idx="62">
                  <c:v>95.417651265699291</c:v>
                </c:pt>
                <c:pt idx="63">
                  <c:v>95.241700612132064</c:v>
                </c:pt>
                <c:pt idx="64">
                  <c:v>95.066145019625168</c:v>
                </c:pt>
                <c:pt idx="65">
                  <c:v>94.891238873128174</c:v>
                </c:pt>
                <c:pt idx="66">
                  <c:v>94.717198242739059</c:v>
                </c:pt>
                <c:pt idx="67">
                  <c:v>94.54420353204938</c:v>
                </c:pt>
                <c:pt idx="68">
                  <c:v>94.372402321726128</c:v>
                </c:pt>
                <c:pt idx="69">
                  <c:v>94.201912309958658</c:v>
                </c:pt>
                <c:pt idx="70">
                  <c:v>94.032824267923985</c:v>
                </c:pt>
                <c:pt idx="71">
                  <c:v>93.865204944312552</c:v>
                </c:pt>
                <c:pt idx="72">
                  <c:v>93.699099867659811</c:v>
                </c:pt>
                <c:pt idx="73">
                  <c:v>93.534536008406761</c:v>
                </c:pt>
                <c:pt idx="74">
                  <c:v>93.371524274090717</c:v>
                </c:pt>
                <c:pt idx="75">
                  <c:v>93.210061820803688</c:v>
                </c:pt>
                <c:pt idx="76">
                  <c:v>93.050134172102233</c:v>
                </c:pt>
                <c:pt idx="77">
                  <c:v>92.891717143026739</c:v>
                </c:pt>
                <c:pt idx="78">
                  <c:v>92.734778571945313</c:v>
                </c:pt>
                <c:pt idx="79">
                  <c:v>92.579279866755058</c:v>
                </c:pt>
                <c:pt idx="80">
                  <c:v>92.425177374730978</c:v>
                </c:pt>
                <c:pt idx="81">
                  <c:v>92.272423587186196</c:v>
                </c:pt>
                <c:pt idx="82">
                  <c:v>92.120968191257816</c:v>
                </c:pt>
                <c:pt idx="83">
                  <c:v>91.970758981709807</c:v>
                </c:pt>
                <c:pt idx="84">
                  <c:v>91.821742645771266</c:v>
                </c:pt>
                <c:pt idx="85">
                  <c:v>91.673865433820282</c:v>
                </c:pt>
                <c:pt idx="86">
                  <c:v>91.527073728266615</c:v>
                </c:pt>
                <c:pt idx="87">
                  <c:v>91.381314522360711</c:v>
                </c:pt>
                <c:pt idx="88">
                  <c:v>91.236535819918274</c:v>
                </c:pt>
                <c:pt idx="89">
                  <c:v>91.09268696615058</c:v>
                </c:pt>
                <c:pt idx="90">
                  <c:v>90.949718918963484</c:v>
                </c:pt>
                <c:pt idx="91">
                  <c:v>90.807584469264</c:v>
                </c:pt>
                <c:pt idx="92">
                  <c:v>90.666238418008803</c:v>
                </c:pt>
                <c:pt idx="93">
                  <c:v>90.525637716960247</c:v>
                </c:pt>
                <c:pt idx="94">
                  <c:v>90.385741579389432</c:v>
                </c:pt>
                <c:pt idx="95">
                  <c:v>90.246511566287381</c:v>
                </c:pt>
                <c:pt idx="96">
                  <c:v>90.107911653017268</c:v>
                </c:pt>
                <c:pt idx="97">
                  <c:v>89.969908280758048</c:v>
                </c:pt>
                <c:pt idx="98">
                  <c:v>89.832470396556729</c:v>
                </c:pt>
                <c:pt idx="99">
                  <c:v>89.695569485308923</c:v>
                </c:pt>
                <c:pt idx="100">
                  <c:v>89.559179596529432</c:v>
                </c:pt>
                <c:pt idx="101">
                  <c:v>89.423277368342369</c:v>
                </c:pt>
                <c:pt idx="102">
                  <c:v>89.28784205071031</c:v>
                </c:pt>
                <c:pt idx="103">
                  <c:v>89.152855529526065</c:v>
                </c:pt>
                <c:pt idx="104">
                  <c:v>89.0183023527985</c:v>
                </c:pt>
                <c:pt idx="105">
                  <c:v>88.88416975976935</c:v>
                </c:pt>
                <c:pt idx="106">
                  <c:v>88.750447713392091</c:v>
                </c:pt>
                <c:pt idx="107">
                  <c:v>88.617128936175291</c:v>
                </c:pt>
                <c:pt idx="108">
                  <c:v>88.484208948938345</c:v>
                </c:pt>
                <c:pt idx="109">
                  <c:v>88.351686111534562</c:v>
                </c:pt>
                <c:pt idx="110">
                  <c:v>88.219561664062894</c:v>
                </c:pt>
                <c:pt idx="111">
                  <c:v>88.087839766509362</c:v>
                </c:pt>
                <c:pt idx="112">
                  <c:v>87.956527534131055</c:v>
                </c:pt>
                <c:pt idx="113">
                  <c:v>87.825635065223508</c:v>
                </c:pt>
                <c:pt idx="114">
                  <c:v>87.695175457201955</c:v>
                </c:pt>
                <c:pt idx="115">
                  <c:v>87.565164806194872</c:v>
                </c:pt>
                <c:pt idx="116">
                  <c:v>87.435622184614331</c:v>
                </c:pt>
                <c:pt idx="117">
                  <c:v>87.306569590465415</c:v>
                </c:pt>
                <c:pt idx="118">
                  <c:v>87.17803186152662</c:v>
                </c:pt>
                <c:pt idx="119">
                  <c:v>87.050036547030871</c:v>
                </c:pt>
                <c:pt idx="120">
                  <c:v>86.922613729166329</c:v>
                </c:pt>
                <c:pt idx="121">
                  <c:v>86.795795786674631</c:v>
                </c:pt>
                <c:pt idx="122">
                  <c:v>86.669617093137333</c:v>
                </c:pt>
                <c:pt idx="123">
                  <c:v>86.544113643298815</c:v>
                </c:pt>
                <c:pt idx="124">
                  <c:v>86.419322602061712</c:v>
                </c:pt>
                <c:pt idx="125">
                  <c:v>86.295281772688966</c:v>
                </c:pt>
                <c:pt idx="126">
                  <c:v>86.172028983304671</c:v>
                </c:pt>
                <c:pt idx="127">
                  <c:v>86.049601394028542</c:v>
                </c:pt>
                <c:pt idx="128">
                  <c:v>85.928034730970012</c:v>
                </c:pt>
                <c:pt idx="129">
                  <c:v>85.807362457757037</c:v>
                </c:pt>
                <c:pt idx="130">
                  <c:v>85.68761490011272</c:v>
                </c:pt>
                <c:pt idx="131">
                  <c:v>85.568818343969937</c:v>
                </c:pt>
                <c:pt idx="132">
                  <c:v>85.450994132407459</c:v>
                </c:pt>
                <c:pt idx="133">
                  <c:v>85.334157790908719</c:v>
                </c:pt>
                <c:pt idx="134">
                  <c:v>85.218318213658307</c:v>
                </c:pt>
                <c:pt idx="135">
                  <c:v>85.10347694537144</c:v>
                </c:pt>
                <c:pt idx="136">
                  <c:v>84.989627593111862</c:v>
                </c:pt>
                <c:pt idx="137">
                  <c:v>84.876755400407419</c:v>
                </c:pt>
                <c:pt idx="138">
                  <c:v>84.764837011582216</c:v>
                </c:pt>
                <c:pt idx="139">
                  <c:v>84.653840447641102</c:v>
                </c:pt>
                <c:pt idx="140">
                  <c:v>84.543725306534796</c:v>
                </c:pt>
                <c:pt idx="141">
                  <c:v>84.434443190677456</c:v>
                </c:pt>
                <c:pt idx="142">
                  <c:v>84.325938353846709</c:v>
                </c:pt>
                <c:pt idx="143">
                  <c:v>84.218148548847125</c:v>
                </c:pt>
                <c:pt idx="144">
                  <c:v>84.111006047393488</c:v>
                </c:pt>
                <c:pt idx="145">
                  <c:v>84.004438795345948</c:v>
                </c:pt>
                <c:pt idx="146">
                  <c:v>83.898371660351529</c:v>
                </c:pt>
                <c:pt idx="147">
                  <c:v>83.792727725552908</c:v>
                </c:pt>
                <c:pt idx="148">
                  <c:v>83.687429582496506</c:v>
                </c:pt>
                <c:pt idx="149">
                  <c:v>83.582400578631834</c:v>
                </c:pt>
                <c:pt idx="150">
                  <c:v>83.477565979511354</c:v>
                </c:pt>
                <c:pt idx="151">
                  <c:v>83.372854012463279</c:v>
                </c:pt>
                <c:pt idx="152">
                  <c:v>83.268196766475569</c:v>
                </c:pt>
                <c:pt idx="153">
                  <c:v>83.163530931614346</c:v>
                </c:pt>
                <c:pt idx="154">
                  <c:v>83.058798369848745</c:v>
                </c:pt>
                <c:pt idx="155">
                  <c:v>82.953946517100547</c:v>
                </c:pt>
                <c:pt idx="156">
                  <c:v>82.848928623243637</c:v>
                </c:pt>
                <c:pt idx="157">
                  <c:v>82.743703842361256</c:v>
                </c:pt>
                <c:pt idx="158">
                  <c:v>82.638237189690813</c:v>
                </c:pt>
                <c:pt idx="159">
                  <c:v>82.532499384343296</c:v>
                </c:pt>
                <c:pt idx="160">
                  <c:v>82.426466598184064</c:v>
                </c:pt>
                <c:pt idx="161">
                  <c:v>82.320120131382481</c:v>
                </c:pt>
                <c:pt idx="162">
                  <c:v>82.213446034304511</c:v>
                </c:pt>
                <c:pt idx="163">
                  <c:v>82.106434693875713</c:v>
                </c:pt>
                <c:pt idx="164">
                  <c:v>81.999080400514615</c:v>
                </c:pt>
                <c:pt idx="165">
                  <c:v>81.89138090943834</c:v>
                </c:pt>
                <c:pt idx="166">
                  <c:v>81.7833370077513</c:v>
                </c:pt>
                <c:pt idx="167">
                  <c:v>81.674952096382043</c:v>
                </c:pt>
                <c:pt idx="168">
                  <c:v>81.566231793737657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99.623000000000005</c:v>
                </c:pt>
                <c:pt idx="1">
                  <c:v>98.983999999999995</c:v>
                </c:pt>
                <c:pt idx="2">
                  <c:v>98.835999999999999</c:v>
                </c:pt>
                <c:pt idx="3">
                  <c:v>97.852000000000004</c:v>
                </c:pt>
                <c:pt idx="4">
                  <c:v>96.426000000000002</c:v>
                </c:pt>
                <c:pt idx="5">
                  <c:v>96.507999999999996</c:v>
                </c:pt>
                <c:pt idx="6">
                  <c:v>96.606999999999999</c:v>
                </c:pt>
                <c:pt idx="7">
                  <c:v>98.245999999999995</c:v>
                </c:pt>
                <c:pt idx="8">
                  <c:v>97.197000000000003</c:v>
                </c:pt>
                <c:pt idx="9">
                  <c:v>96.983999999999995</c:v>
                </c:pt>
                <c:pt idx="10">
                  <c:v>97.557000000000002</c:v>
                </c:pt>
                <c:pt idx="11">
                  <c:v>96.852000000000004</c:v>
                </c:pt>
                <c:pt idx="12">
                  <c:v>96.147999999999996</c:v>
                </c:pt>
                <c:pt idx="13">
                  <c:v>96.393000000000001</c:v>
                </c:pt>
                <c:pt idx="14">
                  <c:v>98.343999999999994</c:v>
                </c:pt>
                <c:pt idx="15">
                  <c:v>97.033000000000001</c:v>
                </c:pt>
                <c:pt idx="16">
                  <c:v>96.278999999999996</c:v>
                </c:pt>
                <c:pt idx="17">
                  <c:v>96.081999999999994</c:v>
                </c:pt>
                <c:pt idx="18">
                  <c:v>95.77</c:v>
                </c:pt>
                <c:pt idx="19">
                  <c:v>96.016000000000005</c:v>
                </c:pt>
                <c:pt idx="20">
                  <c:v>97.18</c:v>
                </c:pt>
                <c:pt idx="21">
                  <c:v>97.41</c:v>
                </c:pt>
                <c:pt idx="22">
                  <c:v>95.376999999999995</c:v>
                </c:pt>
                <c:pt idx="23">
                  <c:v>95.869</c:v>
                </c:pt>
                <c:pt idx="24">
                  <c:v>95.885000000000005</c:v>
                </c:pt>
                <c:pt idx="25">
                  <c:v>98.950999999999993</c:v>
                </c:pt>
                <c:pt idx="26">
                  <c:v>96.671999999999997</c:v>
                </c:pt>
                <c:pt idx="27">
                  <c:v>96.933999999999997</c:v>
                </c:pt>
                <c:pt idx="28">
                  <c:v>98.902000000000001</c:v>
                </c:pt>
                <c:pt idx="29">
                  <c:v>98.738</c:v>
                </c:pt>
                <c:pt idx="30">
                  <c:v>97.557000000000002</c:v>
                </c:pt>
                <c:pt idx="31">
                  <c:v>96.376999999999995</c:v>
                </c:pt>
                <c:pt idx="32">
                  <c:v>98.688999999999993</c:v>
                </c:pt>
                <c:pt idx="33">
                  <c:v>97.966999999999999</c:v>
                </c:pt>
                <c:pt idx="34">
                  <c:v>99</c:v>
                </c:pt>
                <c:pt idx="35">
                  <c:v>99.164000000000001</c:v>
                </c:pt>
                <c:pt idx="36">
                  <c:v>100.361</c:v>
                </c:pt>
                <c:pt idx="37">
                  <c:v>97.540999999999997</c:v>
                </c:pt>
                <c:pt idx="38">
                  <c:v>98.885000000000005</c:v>
                </c:pt>
                <c:pt idx="39">
                  <c:v>97.623000000000005</c:v>
                </c:pt>
                <c:pt idx="40">
                  <c:v>100.131</c:v>
                </c:pt>
                <c:pt idx="41">
                  <c:v>100.82</c:v>
                </c:pt>
                <c:pt idx="42">
                  <c:v>101.574</c:v>
                </c:pt>
                <c:pt idx="43">
                  <c:v>103.78700000000001</c:v>
                </c:pt>
                <c:pt idx="44">
                  <c:v>104.01600000000001</c:v>
                </c:pt>
                <c:pt idx="45">
                  <c:v>107.31100000000001</c:v>
                </c:pt>
                <c:pt idx="46">
                  <c:v>113.738</c:v>
                </c:pt>
                <c:pt idx="47">
                  <c:v>122.08199999999999</c:v>
                </c:pt>
                <c:pt idx="48">
                  <c:v>139.066</c:v>
                </c:pt>
                <c:pt idx="49">
                  <c:v>156.21299999999999</c:v>
                </c:pt>
                <c:pt idx="50">
                  <c:v>177.42599999999999</c:v>
                </c:pt>
                <c:pt idx="51">
                  <c:v>196.738</c:v>
                </c:pt>
                <c:pt idx="52">
                  <c:v>211.672</c:v>
                </c:pt>
                <c:pt idx="53">
                  <c:v>220.83600000000001</c:v>
                </c:pt>
                <c:pt idx="54">
                  <c:v>229.57400000000001</c:v>
                </c:pt>
                <c:pt idx="55">
                  <c:v>231.88499999999999</c:v>
                </c:pt>
                <c:pt idx="56">
                  <c:v>231.279</c:v>
                </c:pt>
                <c:pt idx="57">
                  <c:v>227.066</c:v>
                </c:pt>
                <c:pt idx="58">
                  <c:v>219.08199999999999</c:v>
                </c:pt>
                <c:pt idx="59">
                  <c:v>196.672</c:v>
                </c:pt>
                <c:pt idx="60">
                  <c:v>155.738</c:v>
                </c:pt>
                <c:pt idx="61">
                  <c:v>118.148</c:v>
                </c:pt>
                <c:pt idx="62">
                  <c:v>102.328</c:v>
                </c:pt>
                <c:pt idx="63">
                  <c:v>99.393000000000001</c:v>
                </c:pt>
                <c:pt idx="64">
                  <c:v>100.295</c:v>
                </c:pt>
                <c:pt idx="65">
                  <c:v>98.016000000000005</c:v>
                </c:pt>
                <c:pt idx="66">
                  <c:v>99.557000000000002</c:v>
                </c:pt>
                <c:pt idx="67">
                  <c:v>101.295</c:v>
                </c:pt>
                <c:pt idx="68">
                  <c:v>107.34399999999999</c:v>
                </c:pt>
                <c:pt idx="69">
                  <c:v>114.34399999999999</c:v>
                </c:pt>
                <c:pt idx="70">
                  <c:v>125.721</c:v>
                </c:pt>
                <c:pt idx="71">
                  <c:v>140.29499999999999</c:v>
                </c:pt>
                <c:pt idx="72">
                  <c:v>152.21299999999999</c:v>
                </c:pt>
                <c:pt idx="73">
                  <c:v>167.88499999999999</c:v>
                </c:pt>
                <c:pt idx="74">
                  <c:v>178.934</c:v>
                </c:pt>
                <c:pt idx="75">
                  <c:v>186.672</c:v>
                </c:pt>
                <c:pt idx="76">
                  <c:v>191.31100000000001</c:v>
                </c:pt>
                <c:pt idx="77">
                  <c:v>194.50800000000001</c:v>
                </c:pt>
                <c:pt idx="78">
                  <c:v>192.01599999999999</c:v>
                </c:pt>
                <c:pt idx="79">
                  <c:v>180.18</c:v>
                </c:pt>
                <c:pt idx="80">
                  <c:v>147.77000000000001</c:v>
                </c:pt>
                <c:pt idx="81">
                  <c:v>109.77</c:v>
                </c:pt>
                <c:pt idx="82">
                  <c:v>94.081999999999994</c:v>
                </c:pt>
                <c:pt idx="83">
                  <c:v>91.459000000000003</c:v>
                </c:pt>
                <c:pt idx="84">
                  <c:v>89.328000000000003</c:v>
                </c:pt>
                <c:pt idx="85">
                  <c:v>89.507999999999996</c:v>
                </c:pt>
                <c:pt idx="86">
                  <c:v>89.557000000000002</c:v>
                </c:pt>
                <c:pt idx="87">
                  <c:v>89.82</c:v>
                </c:pt>
                <c:pt idx="88">
                  <c:v>87.164000000000001</c:v>
                </c:pt>
                <c:pt idx="89">
                  <c:v>89.983999999999995</c:v>
                </c:pt>
                <c:pt idx="90">
                  <c:v>88.638999999999996</c:v>
                </c:pt>
                <c:pt idx="91">
                  <c:v>90.754000000000005</c:v>
                </c:pt>
                <c:pt idx="92">
                  <c:v>90.606999999999999</c:v>
                </c:pt>
                <c:pt idx="93">
                  <c:v>90.295000000000002</c:v>
                </c:pt>
                <c:pt idx="94">
                  <c:v>88.081999999999994</c:v>
                </c:pt>
                <c:pt idx="95">
                  <c:v>90.525000000000006</c:v>
                </c:pt>
                <c:pt idx="96">
                  <c:v>89.474999999999994</c:v>
                </c:pt>
                <c:pt idx="97">
                  <c:v>91.918000000000006</c:v>
                </c:pt>
                <c:pt idx="98">
                  <c:v>90.459000000000003</c:v>
                </c:pt>
                <c:pt idx="99">
                  <c:v>90.671999999999997</c:v>
                </c:pt>
                <c:pt idx="100">
                  <c:v>89.426000000000002</c:v>
                </c:pt>
                <c:pt idx="101">
                  <c:v>90.295000000000002</c:v>
                </c:pt>
                <c:pt idx="102">
                  <c:v>90.164000000000001</c:v>
                </c:pt>
                <c:pt idx="103">
                  <c:v>90.59</c:v>
                </c:pt>
                <c:pt idx="104">
                  <c:v>91.033000000000001</c:v>
                </c:pt>
                <c:pt idx="105">
                  <c:v>93.18</c:v>
                </c:pt>
                <c:pt idx="106">
                  <c:v>94.459000000000003</c:v>
                </c:pt>
                <c:pt idx="107">
                  <c:v>97.081999999999994</c:v>
                </c:pt>
                <c:pt idx="108">
                  <c:v>100.31100000000001</c:v>
                </c:pt>
                <c:pt idx="109">
                  <c:v>104.279</c:v>
                </c:pt>
                <c:pt idx="110">
                  <c:v>106.131</c:v>
                </c:pt>
                <c:pt idx="111">
                  <c:v>105.59</c:v>
                </c:pt>
                <c:pt idx="112">
                  <c:v>106.426</c:v>
                </c:pt>
                <c:pt idx="113">
                  <c:v>101.393</c:v>
                </c:pt>
                <c:pt idx="114">
                  <c:v>98.966999999999999</c:v>
                </c:pt>
                <c:pt idx="115">
                  <c:v>94.361000000000004</c:v>
                </c:pt>
                <c:pt idx="116">
                  <c:v>89.442999999999998</c:v>
                </c:pt>
                <c:pt idx="117">
                  <c:v>87.802999999999997</c:v>
                </c:pt>
                <c:pt idx="118">
                  <c:v>87.671999999999997</c:v>
                </c:pt>
                <c:pt idx="119">
                  <c:v>86.459000000000003</c:v>
                </c:pt>
                <c:pt idx="120">
                  <c:v>87.573999999999998</c:v>
                </c:pt>
                <c:pt idx="121">
                  <c:v>85.82</c:v>
                </c:pt>
                <c:pt idx="122">
                  <c:v>85.82</c:v>
                </c:pt>
                <c:pt idx="123">
                  <c:v>84.393000000000001</c:v>
                </c:pt>
                <c:pt idx="124">
                  <c:v>85.393000000000001</c:v>
                </c:pt>
                <c:pt idx="125">
                  <c:v>85.787000000000006</c:v>
                </c:pt>
                <c:pt idx="126">
                  <c:v>86.950999999999993</c:v>
                </c:pt>
                <c:pt idx="127">
                  <c:v>84.738</c:v>
                </c:pt>
                <c:pt idx="128">
                  <c:v>85.164000000000001</c:v>
                </c:pt>
                <c:pt idx="129">
                  <c:v>83.983999999999995</c:v>
                </c:pt>
                <c:pt idx="130">
                  <c:v>85.066000000000003</c:v>
                </c:pt>
                <c:pt idx="131">
                  <c:v>85.41</c:v>
                </c:pt>
                <c:pt idx="132">
                  <c:v>84.852000000000004</c:v>
                </c:pt>
                <c:pt idx="133">
                  <c:v>87.295000000000002</c:v>
                </c:pt>
                <c:pt idx="134">
                  <c:v>88.049000000000007</c:v>
                </c:pt>
                <c:pt idx="135">
                  <c:v>91.328000000000003</c:v>
                </c:pt>
                <c:pt idx="136">
                  <c:v>94.328000000000003</c:v>
                </c:pt>
                <c:pt idx="137">
                  <c:v>94.376999999999995</c:v>
                </c:pt>
                <c:pt idx="138">
                  <c:v>96.540999999999997</c:v>
                </c:pt>
                <c:pt idx="139">
                  <c:v>96.902000000000001</c:v>
                </c:pt>
                <c:pt idx="140">
                  <c:v>93.442999999999998</c:v>
                </c:pt>
                <c:pt idx="141">
                  <c:v>90.41</c:v>
                </c:pt>
                <c:pt idx="142">
                  <c:v>89.492000000000004</c:v>
                </c:pt>
                <c:pt idx="143">
                  <c:v>85.869</c:v>
                </c:pt>
                <c:pt idx="144">
                  <c:v>85.623000000000005</c:v>
                </c:pt>
                <c:pt idx="145">
                  <c:v>84.933999999999997</c:v>
                </c:pt>
                <c:pt idx="146">
                  <c:v>84.492000000000004</c:v>
                </c:pt>
                <c:pt idx="147">
                  <c:v>84.474999999999994</c:v>
                </c:pt>
                <c:pt idx="148">
                  <c:v>84.540999999999997</c:v>
                </c:pt>
                <c:pt idx="149">
                  <c:v>82.557000000000002</c:v>
                </c:pt>
                <c:pt idx="150">
                  <c:v>83.442999999999998</c:v>
                </c:pt>
                <c:pt idx="151">
                  <c:v>81.835999999999999</c:v>
                </c:pt>
                <c:pt idx="152">
                  <c:v>81.540999999999997</c:v>
                </c:pt>
                <c:pt idx="153">
                  <c:v>82.311000000000007</c:v>
                </c:pt>
                <c:pt idx="154">
                  <c:v>82.623000000000005</c:v>
                </c:pt>
                <c:pt idx="155">
                  <c:v>83.376999999999995</c:v>
                </c:pt>
                <c:pt idx="156">
                  <c:v>83.902000000000001</c:v>
                </c:pt>
                <c:pt idx="157">
                  <c:v>83.081999999999994</c:v>
                </c:pt>
                <c:pt idx="158">
                  <c:v>82.295000000000002</c:v>
                </c:pt>
                <c:pt idx="159">
                  <c:v>80.459000000000003</c:v>
                </c:pt>
                <c:pt idx="160">
                  <c:v>83.295000000000002</c:v>
                </c:pt>
                <c:pt idx="161">
                  <c:v>80.671999999999997</c:v>
                </c:pt>
                <c:pt idx="162">
                  <c:v>82.212999999999994</c:v>
                </c:pt>
                <c:pt idx="163">
                  <c:v>79.721000000000004</c:v>
                </c:pt>
                <c:pt idx="164">
                  <c:v>82.671999999999997</c:v>
                </c:pt>
                <c:pt idx="165">
                  <c:v>81.671999999999997</c:v>
                </c:pt>
                <c:pt idx="166">
                  <c:v>81.852000000000004</c:v>
                </c:pt>
                <c:pt idx="167">
                  <c:v>80.819999999999993</c:v>
                </c:pt>
                <c:pt idx="168">
                  <c:v>82.557000000000002</c:v>
                </c:pt>
                <c:pt idx="169">
                  <c:v>80.835999999999999</c:v>
                </c:pt>
                <c:pt idx="170">
                  <c:v>82.902000000000001</c:v>
                </c:pt>
                <c:pt idx="171">
                  <c:v>81.656000000000006</c:v>
                </c:pt>
                <c:pt idx="172">
                  <c:v>80.933999999999997</c:v>
                </c:pt>
                <c:pt idx="173">
                  <c:v>82.540999999999997</c:v>
                </c:pt>
                <c:pt idx="174">
                  <c:v>81.835999999999999</c:v>
                </c:pt>
                <c:pt idx="175">
                  <c:v>81.016000000000005</c:v>
                </c:pt>
                <c:pt idx="176">
                  <c:v>82.245999999999995</c:v>
                </c:pt>
                <c:pt idx="177">
                  <c:v>83.459000000000003</c:v>
                </c:pt>
                <c:pt idx="178">
                  <c:v>81.606999999999999</c:v>
                </c:pt>
                <c:pt idx="179">
                  <c:v>81.656000000000006</c:v>
                </c:pt>
                <c:pt idx="180">
                  <c:v>81.738</c:v>
                </c:pt>
                <c:pt idx="181">
                  <c:v>82.393000000000001</c:v>
                </c:pt>
                <c:pt idx="182">
                  <c:v>83.016000000000005</c:v>
                </c:pt>
                <c:pt idx="183">
                  <c:v>80.966999999999999</c:v>
                </c:pt>
                <c:pt idx="184">
                  <c:v>80.671999999999997</c:v>
                </c:pt>
                <c:pt idx="185">
                  <c:v>82.049000000000007</c:v>
                </c:pt>
                <c:pt idx="186">
                  <c:v>82.41</c:v>
                </c:pt>
                <c:pt idx="187">
                  <c:v>79.393000000000001</c:v>
                </c:pt>
                <c:pt idx="188">
                  <c:v>79.164000000000001</c:v>
                </c:pt>
                <c:pt idx="189">
                  <c:v>80.525000000000006</c:v>
                </c:pt>
                <c:pt idx="190">
                  <c:v>79.525000000000006</c:v>
                </c:pt>
                <c:pt idx="191">
                  <c:v>80.147999999999996</c:v>
                </c:pt>
                <c:pt idx="192">
                  <c:v>81.704999999999998</c:v>
                </c:pt>
                <c:pt idx="193">
                  <c:v>80.114999999999995</c:v>
                </c:pt>
                <c:pt idx="194">
                  <c:v>79.23</c:v>
                </c:pt>
                <c:pt idx="195">
                  <c:v>81.950999999999993</c:v>
                </c:pt>
                <c:pt idx="196">
                  <c:v>79.885000000000005</c:v>
                </c:pt>
                <c:pt idx="197">
                  <c:v>81.097999999999999</c:v>
                </c:pt>
                <c:pt idx="198">
                  <c:v>76.426000000000002</c:v>
                </c:pt>
                <c:pt idx="199">
                  <c:v>79.442999999999998</c:v>
                </c:pt>
                <c:pt idx="200">
                  <c:v>77.787000000000006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96.368984652116552</c:v>
                </c:pt>
                <c:pt idx="8">
                  <c:v>96.452209047560245</c:v>
                </c:pt>
                <c:pt idx="9">
                  <c:v>96.535075049645727</c:v>
                </c:pt>
                <c:pt idx="10">
                  <c:v>96.617477435625162</c:v>
                </c:pt>
                <c:pt idx="11">
                  <c:v>96.699296008789617</c:v>
                </c:pt>
                <c:pt idx="12">
                  <c:v>96.780394174783396</c:v>
                </c:pt>
                <c:pt idx="13">
                  <c:v>96.860617484549124</c:v>
                </c:pt>
                <c:pt idx="14">
                  <c:v>96.939792168322469</c:v>
                </c:pt>
                <c:pt idx="15">
                  <c:v>97.01772369249619</c:v>
                </c:pt>
                <c:pt idx="16">
                  <c:v>97.094195380510328</c:v>
                </c:pt>
                <c:pt idx="17">
                  <c:v>97.168967151593577</c:v>
                </c:pt>
                <c:pt idx="18">
                  <c:v>97.241774450246055</c:v>
                </c:pt>
                <c:pt idx="19">
                  <c:v>97.312327471392862</c:v>
                </c:pt>
                <c:pt idx="20">
                  <c:v>97.380310844679869</c:v>
                </c:pt>
                <c:pt idx="21">
                  <c:v>97.445384053220664</c:v>
                </c:pt>
                <c:pt idx="22">
                  <c:v>97.507183078073439</c:v>
                </c:pt>
                <c:pt idx="23">
                  <c:v>97.565324172242867</c:v>
                </c:pt>
                <c:pt idx="24">
                  <c:v>97.619411437484999</c:v>
                </c:pt>
                <c:pt idx="25">
                  <c:v>97.669051268556075</c:v>
                </c:pt>
                <c:pt idx="26">
                  <c:v>97.713879156474874</c:v>
                </c:pt>
                <c:pt idx="27">
                  <c:v>97.753608409939218</c:v>
                </c:pt>
                <c:pt idx="28">
                  <c:v>97.788116878111452</c:v>
                </c:pt>
                <c:pt idx="29">
                  <c:v>97.817597722186989</c:v>
                </c:pt>
                <c:pt idx="30">
                  <c:v>97.842814674097184</c:v>
                </c:pt>
                <c:pt idx="31">
                  <c:v>97.86552166680049</c:v>
                </c:pt>
                <c:pt idx="32">
                  <c:v>97.889130863389639</c:v>
                </c:pt>
                <c:pt idx="33">
                  <c:v>97.919739681965197</c:v>
                </c:pt>
                <c:pt idx="34">
                  <c:v>97.967651084793374</c:v>
                </c:pt>
                <c:pt idx="35">
                  <c:v>98.04953268241988</c:v>
                </c:pt>
                <c:pt idx="36">
                  <c:v>98.191344850060375</c:v>
                </c:pt>
                <c:pt idx="37">
                  <c:v>98.432107719469471</c:v>
                </c:pt>
                <c:pt idx="38">
                  <c:v>98.828451885605304</c:v>
                </c:pt>
                <c:pt idx="39">
                  <c:v>99.459692361276339</c:v>
                </c:pt>
                <c:pt idx="40">
                  <c:v>100.43287652522034</c:v>
                </c:pt>
                <c:pt idx="41">
                  <c:v>101.88690373333182</c:v>
                </c:pt>
                <c:pt idx="42">
                  <c:v>103.99444763631506</c:v>
                </c:pt>
                <c:pt idx="43">
                  <c:v>106.96011862941732</c:v>
                </c:pt>
                <c:pt idx="44">
                  <c:v>111.01320031542416</c:v>
                </c:pt>
                <c:pt idx="45">
                  <c:v>116.39350916822328</c:v>
                </c:pt>
                <c:pt idx="46">
                  <c:v>123.32956787173202</c:v>
                </c:pt>
                <c:pt idx="47">
                  <c:v>132.00938938113057</c:v>
                </c:pt>
                <c:pt idx="48">
                  <c:v>142.54564412653843</c:v>
                </c:pt>
                <c:pt idx="49">
                  <c:v>154.93841171873373</c:v>
                </c:pt>
                <c:pt idx="50">
                  <c:v>169.03868472796481</c:v>
                </c:pt>
                <c:pt idx="51">
                  <c:v>184.51005488144492</c:v>
                </c:pt>
                <c:pt idx="52">
                  <c:v>200.766292671586</c:v>
                </c:pt>
                <c:pt idx="53">
                  <c:v>216.82795335250842</c:v>
                </c:pt>
                <c:pt idx="54">
                  <c:v>231.04056426747729</c:v>
                </c:pt>
                <c:pt idx="55">
                  <c:v>240.75920361031947</c:v>
                </c:pt>
                <c:pt idx="56">
                  <c:v>242.47847415706815</c:v>
                </c:pt>
                <c:pt idx="57">
                  <c:v>233.06503095259097</c:v>
                </c:pt>
                <c:pt idx="58">
                  <c:v>211.98118909067964</c:v>
                </c:pt>
                <c:pt idx="59">
                  <c:v>182.87064395636676</c:v>
                </c:pt>
                <c:pt idx="60">
                  <c:v>152.5413729749886</c:v>
                </c:pt>
                <c:pt idx="61">
                  <c:v>127.5481521789052</c:v>
                </c:pt>
                <c:pt idx="62">
                  <c:v>111.10503497640461</c:v>
                </c:pt>
                <c:pt idx="63">
                  <c:v>102.67756972214757</c:v>
                </c:pt>
                <c:pt idx="64">
                  <c:v>99.831720810171845</c:v>
                </c:pt>
                <c:pt idx="65">
                  <c:v>100.24450802225292</c:v>
                </c:pt>
                <c:pt idx="66">
                  <c:v>102.57110734049436</c:v>
                </c:pt>
                <c:pt idx="67">
                  <c:v>106.3323934399846</c:v>
                </c:pt>
                <c:pt idx="68">
                  <c:v>111.50457226836016</c:v>
                </c:pt>
                <c:pt idx="69">
                  <c:v>118.20495089240305</c:v>
                </c:pt>
                <c:pt idx="70">
                  <c:v>126.52469887485302</c:v>
                </c:pt>
                <c:pt idx="71">
                  <c:v>136.44435535444191</c:v>
                </c:pt>
                <c:pt idx="72">
                  <c:v>147.78487303090245</c:v>
                </c:pt>
                <c:pt idx="73">
                  <c:v>160.18009931514854</c:v>
                </c:pt>
                <c:pt idx="74">
                  <c:v>173.06565276186623</c:v>
                </c:pt>
                <c:pt idx="75">
                  <c:v>185.62315180398292</c:v>
                </c:pt>
                <c:pt idx="76">
                  <c:v>196.37267638490286</c:v>
                </c:pt>
                <c:pt idx="77">
                  <c:v>201.91939163221099</c:v>
                </c:pt>
                <c:pt idx="78">
                  <c:v>196.13571542249372</c:v>
                </c:pt>
                <c:pt idx="79">
                  <c:v>174.51074916643952</c:v>
                </c:pt>
                <c:pt idx="80">
                  <c:v>142.60054925790587</c:v>
                </c:pt>
                <c:pt idx="81">
                  <c:v>114.37745979441443</c:v>
                </c:pt>
                <c:pt idx="82">
                  <c:v>98.465922852054362</c:v>
                </c:pt>
                <c:pt idx="83">
                  <c:v>92.613497652635061</c:v>
                </c:pt>
                <c:pt idx="84">
                  <c:v>91.134070120141871</c:v>
                </c:pt>
                <c:pt idx="85">
                  <c:v>90.792076766815754</c:v>
                </c:pt>
                <c:pt idx="86">
                  <c:v>90.634990648644063</c:v>
                </c:pt>
                <c:pt idx="87">
                  <c:v>90.497812728707672</c:v>
                </c:pt>
                <c:pt idx="88">
                  <c:v>90.362897752547283</c:v>
                </c:pt>
                <c:pt idx="89">
                  <c:v>90.229019854577388</c:v>
                </c:pt>
                <c:pt idx="90">
                  <c:v>90.096104867578035</c:v>
                </c:pt>
                <c:pt idx="91">
                  <c:v>89.964180282314615</c:v>
                </c:pt>
                <c:pt idx="92">
                  <c:v>89.833397092212707</c:v>
                </c:pt>
                <c:pt idx="93">
                  <c:v>89.704178063127628</c:v>
                </c:pt>
                <c:pt idx="94">
                  <c:v>89.577520603538233</c:v>
                </c:pt>
                <c:pt idx="95">
                  <c:v>89.455570645538018</c:v>
                </c:pt>
                <c:pt idx="96">
                  <c:v>89.342634711606635</c:v>
                </c:pt>
                <c:pt idx="97">
                  <c:v>89.246828709203641</c:v>
                </c:pt>
                <c:pt idx="98">
                  <c:v>89.182530271116192</c:v>
                </c:pt>
                <c:pt idx="99">
                  <c:v>89.173641824631972</c:v>
                </c:pt>
                <c:pt idx="100">
                  <c:v>89.257318887824042</c:v>
                </c:pt>
                <c:pt idx="101">
                  <c:v>89.487250307423949</c:v>
                </c:pt>
                <c:pt idx="102">
                  <c:v>89.934871576488959</c:v>
                </c:pt>
                <c:pt idx="103">
                  <c:v>90.686249706757437</c:v>
                </c:pt>
                <c:pt idx="104">
                  <c:v>91.832033929623947</c:v>
                </c:pt>
                <c:pt idx="105">
                  <c:v>93.447865971159089</c:v>
                </c:pt>
                <c:pt idx="106">
                  <c:v>95.56280955639302</c:v>
                </c:pt>
                <c:pt idx="107">
                  <c:v>98.114368930838893</c:v>
                </c:pt>
                <c:pt idx="108">
                  <c:v>100.89447756621868</c:v>
                </c:pt>
                <c:pt idx="109">
                  <c:v>103.50825008096199</c:v>
                </c:pt>
                <c:pt idx="110">
                  <c:v>105.3941980330755</c:v>
                </c:pt>
                <c:pt idx="111">
                  <c:v>105.96142557017608</c:v>
                </c:pt>
                <c:pt idx="112">
                  <c:v>104.84013677294467</c:v>
                </c:pt>
                <c:pt idx="113">
                  <c:v>102.12300213867682</c:v>
                </c:pt>
                <c:pt idx="114">
                  <c:v>98.407560137510956</c:v>
                </c:pt>
                <c:pt idx="115">
                  <c:v>94.554963777635237</c:v>
                </c:pt>
                <c:pt idx="116">
                  <c:v>91.304963685892602</c:v>
                </c:pt>
                <c:pt idx="117">
                  <c:v>89.007449710444178</c:v>
                </c:pt>
                <c:pt idx="118">
                  <c:v>87.61580672964844</c:v>
                </c:pt>
                <c:pt idx="119">
                  <c:v>86.868943936718537</c:v>
                </c:pt>
                <c:pt idx="120">
                  <c:v>86.487620612679322</c:v>
                </c:pt>
                <c:pt idx="121">
                  <c:v>86.275870833612501</c:v>
                </c:pt>
                <c:pt idx="122">
                  <c:v>86.129513527114284</c:v>
                </c:pt>
                <c:pt idx="123">
                  <c:v>86.004501133291583</c:v>
                </c:pt>
                <c:pt idx="124">
                  <c:v>85.8858280097338</c:v>
                </c:pt>
                <c:pt idx="125">
                  <c:v>85.76982669516633</c:v>
                </c:pt>
                <c:pt idx="126">
                  <c:v>85.657385753169237</c:v>
                </c:pt>
                <c:pt idx="127">
                  <c:v>85.553321047889824</c:v>
                </c:pt>
                <c:pt idx="128">
                  <c:v>85.469534803968159</c:v>
                </c:pt>
                <c:pt idx="129">
                  <c:v>85.431622200083126</c:v>
                </c:pt>
                <c:pt idx="130">
                  <c:v>85.488693052494114</c:v>
                </c:pt>
                <c:pt idx="131">
                  <c:v>85.723900130840136</c:v>
                </c:pt>
                <c:pt idx="132">
                  <c:v>86.258371705175676</c:v>
                </c:pt>
                <c:pt idx="133">
                  <c:v>87.235091572745176</c:v>
                </c:pt>
                <c:pt idx="134">
                  <c:v>88.76607841912687</c:v>
                </c:pt>
                <c:pt idx="135">
                  <c:v>90.835615305429499</c:v>
                </c:pt>
                <c:pt idx="136">
                  <c:v>93.186925579470909</c:v>
                </c:pt>
                <c:pt idx="137">
                  <c:v>95.276233117336389</c:v>
                </c:pt>
                <c:pt idx="138">
                  <c:v>96.40421260346568</c:v>
                </c:pt>
                <c:pt idx="139">
                  <c:v>96.044269566949922</c:v>
                </c:pt>
                <c:pt idx="140">
                  <c:v>94.186367623848383</c:v>
                </c:pt>
                <c:pt idx="141">
                  <c:v>91.404993758838415</c:v>
                </c:pt>
                <c:pt idx="142">
                  <c:v>88.544797701373909</c:v>
                </c:pt>
                <c:pt idx="143">
                  <c:v>86.262970998600025</c:v>
                </c:pt>
                <c:pt idx="144">
                  <c:v>84.782461002036356</c:v>
                </c:pt>
                <c:pt idx="145">
                  <c:v>83.96976624207683</c:v>
                </c:pt>
                <c:pt idx="146">
                  <c:v>83.565219374066274</c:v>
                </c:pt>
                <c:pt idx="147">
                  <c:v>83.354733590167825</c:v>
                </c:pt>
                <c:pt idx="148">
                  <c:v>83.217916991167002</c:v>
                </c:pt>
                <c:pt idx="149">
                  <c:v>83.103751349806032</c:v>
                </c:pt>
                <c:pt idx="150">
                  <c:v>82.995283981964207</c:v>
                </c:pt>
                <c:pt idx="151">
                  <c:v>82.887995848711626</c:v>
                </c:pt>
                <c:pt idx="152">
                  <c:v>82.780893849814049</c:v>
                </c:pt>
                <c:pt idx="153">
                  <c:v>82.673780593215625</c:v>
                </c:pt>
                <c:pt idx="154">
                  <c:v>82.566605179951537</c:v>
                </c:pt>
                <c:pt idx="155">
                  <c:v>82.459340854708159</c:v>
                </c:pt>
                <c:pt idx="156">
                  <c:v>82.351966490295013</c:v>
                </c:pt>
                <c:pt idx="157">
                  <c:v>82.244464274559448</c:v>
                </c:pt>
                <c:pt idx="158">
                  <c:v>82.136819387138416</c:v>
                </c:pt>
                <c:pt idx="159">
                  <c:v>82.029019838371966</c:v>
                </c:pt>
                <c:pt idx="160">
                  <c:v>81.921056289753992</c:v>
                </c:pt>
                <c:pt idx="161">
                  <c:v>81.81292184989978</c:v>
                </c:pt>
                <c:pt idx="162">
                  <c:v>81.704611854161101</c:v>
                </c:pt>
                <c:pt idx="163">
                  <c:v>81.596123635964176</c:v>
                </c:pt>
                <c:pt idx="164">
                  <c:v>81.487456296786164</c:v>
                </c:pt>
                <c:pt idx="165">
                  <c:v>81.378610480440244</c:v>
                </c:pt>
                <c:pt idx="166">
                  <c:v>81.26958815612646</c:v>
                </c:pt>
                <c:pt idx="167">
                  <c:v>81.160392413582258</c:v>
                </c:pt>
                <c:pt idx="168">
                  <c:v>81.051027272661685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96.368984652111948</c:v>
                </c:pt>
                <c:pt idx="8">
                  <c:v>96.45220904754504</c:v>
                </c:pt>
                <c:pt idx="9">
                  <c:v>96.535075049596657</c:v>
                </c:pt>
                <c:pt idx="10">
                  <c:v>96.617477435470391</c:v>
                </c:pt>
                <c:pt idx="11">
                  <c:v>96.699296008312729</c:v>
                </c:pt>
                <c:pt idx="12">
                  <c:v>96.780394173347716</c:v>
                </c:pt>
                <c:pt idx="13">
                  <c:v>96.860617480326383</c:v>
                </c:pt>
                <c:pt idx="14">
                  <c:v>96.939792156187707</c:v>
                </c:pt>
                <c:pt idx="15">
                  <c:v>97.01772365842649</c:v>
                </c:pt>
                <c:pt idx="16">
                  <c:v>97.094195287054717</c:v>
                </c:pt>
                <c:pt idx="17">
                  <c:v>97.168966901131029</c:v>
                </c:pt>
                <c:pt idx="18">
                  <c:v>97.24177379443239</c:v>
                </c:pt>
                <c:pt idx="19">
                  <c:v>97.312325793677061</c:v>
                </c:pt>
                <c:pt idx="20">
                  <c:v>97.380306651373488</c:v>
                </c:pt>
                <c:pt idx="21">
                  <c:v>97.445373813336076</c:v>
                </c:pt>
                <c:pt idx="22">
                  <c:v>97.507158647492517</c:v>
                </c:pt>
                <c:pt idx="23">
                  <c:v>97.565267224988332</c:v>
                </c:pt>
                <c:pt idx="24">
                  <c:v>97.619281745823486</c:v>
                </c:pt>
                <c:pt idx="25">
                  <c:v>97.66876269828829</c:v>
                </c:pt>
                <c:pt idx="26">
                  <c:v>97.713251833235745</c:v>
                </c:pt>
                <c:pt idx="27">
                  <c:v>97.752276019721592</c:v>
                </c:pt>
                <c:pt idx="28">
                  <c:v>97.785352026931037</c:v>
                </c:pt>
                <c:pt idx="29">
                  <c:v>97.811992248086625</c:v>
                </c:pt>
                <c:pt idx="30">
                  <c:v>97.831711345163143</c:v>
                </c:pt>
                <c:pt idx="31">
                  <c:v>97.844033749346977</c:v>
                </c:pt>
                <c:pt idx="32">
                  <c:v>97.848501902650796</c:v>
                </c:pt>
                <c:pt idx="33">
                  <c:v>97.844685073190874</c:v>
                </c:pt>
                <c:pt idx="34">
                  <c:v>97.832188523464808</c:v>
                </c:pt>
                <c:pt idx="35">
                  <c:v>97.810662761400849</c:v>
                </c:pt>
                <c:pt idx="36">
                  <c:v>97.77981256237797</c:v>
                </c:pt>
                <c:pt idx="37">
                  <c:v>97.739405421374371</c:v>
                </c:pt>
                <c:pt idx="38">
                  <c:v>97.689279082114766</c:v>
                </c:pt>
                <c:pt idx="39">
                  <c:v>97.629347797914704</c:v>
                </c:pt>
                <c:pt idx="40">
                  <c:v>97.559607008840501</c:v>
                </c:pt>
                <c:pt idx="41">
                  <c:v>97.480136171971566</c:v>
                </c:pt>
                <c:pt idx="42">
                  <c:v>97.391099554032394</c:v>
                </c:pt>
                <c:pt idx="43">
                  <c:v>97.292744884424366</c:v>
                </c:pt>
                <c:pt idx="44">
                  <c:v>97.185399865853839</c:v>
                </c:pt>
                <c:pt idx="45">
                  <c:v>97.069466642139389</c:v>
                </c:pt>
                <c:pt idx="46">
                  <c:v>96.945414420634435</c:v>
                </c:pt>
                <c:pt idx="47">
                  <c:v>96.813770532541426</c:v>
                </c:pt>
                <c:pt idx="48">
                  <c:v>96.675110281854643</c:v>
                </c:pt>
                <c:pt idx="49">
                  <c:v>96.530045978171202</c:v>
                </c:pt>
                <c:pt idx="50">
                  <c:v>96.379215567814072</c:v>
                </c:pt>
                <c:pt idx="51">
                  <c:v>96.223271271654298</c:v>
                </c:pt>
                <c:pt idx="52">
                  <c:v>96.062868608951206</c:v>
                </c:pt>
                <c:pt idx="53">
                  <c:v>95.898656138491489</c:v>
                </c:pt>
                <c:pt idx="54">
                  <c:v>95.731266186543294</c:v>
                </c:pt>
                <c:pt idx="55">
                  <c:v>95.561306761421804</c:v>
                </c:pt>
                <c:pt idx="56">
                  <c:v>95.389354782457531</c:v>
                </c:pt>
                <c:pt idx="57">
                  <c:v>95.215950681899514</c:v>
                </c:pt>
                <c:pt idx="58">
                  <c:v>95.04159437580617</c:v>
                </c:pt>
                <c:pt idx="59">
                  <c:v>94.866742547101865</c:v>
                </c:pt>
                <c:pt idx="60">
                  <c:v>94.691807142316918</c:v>
                </c:pt>
                <c:pt idx="61">
                  <c:v>94.517154953556158</c:v>
                </c:pt>
                <c:pt idx="62">
                  <c:v>94.343108138512051</c:v>
                </c:pt>
                <c:pt idx="63">
                  <c:v>94.169945522712268</c:v>
                </c:pt>
                <c:pt idx="64">
                  <c:v>93.997904528098672</c:v>
                </c:pt>
                <c:pt idx="65">
                  <c:v>93.827183578686629</c:v>
                </c:pt>
                <c:pt idx="66">
                  <c:v>93.657944845650874</c:v>
                </c:pt>
                <c:pt idx="67">
                  <c:v>93.490317209038238</c:v>
                </c:pt>
                <c:pt idx="68">
                  <c:v>93.324399329945464</c:v>
                </c:pt>
                <c:pt idx="69">
                  <c:v>93.160262744210357</c:v>
                </c:pt>
                <c:pt idx="70">
                  <c:v>92.997954905501572</c:v>
                </c:pt>
                <c:pt idx="71">
                  <c:v>92.837502121482316</c:v>
                </c:pt>
                <c:pt idx="72">
                  <c:v>92.678912341015248</c:v>
                </c:pt>
                <c:pt idx="73">
                  <c:v>92.522177762925295</c:v>
                </c:pt>
                <c:pt idx="74">
                  <c:v>92.36727724754212</c:v>
                </c:pt>
                <c:pt idx="75">
                  <c:v>92.214178521134372</c:v>
                </c:pt>
                <c:pt idx="76">
                  <c:v>92.062840170519621</c:v>
                </c:pt>
                <c:pt idx="77">
                  <c:v>91.913213430748769</c:v>
                </c:pt>
                <c:pt idx="78">
                  <c:v>91.765243773000904</c:v>
                </c:pt>
                <c:pt idx="79">
                  <c:v>91.618872302882963</c:v>
                </c:pt>
                <c:pt idx="80">
                  <c:v>91.47403698139513</c:v>
                </c:pt>
                <c:pt idx="81">
                  <c:v>91.33067368208259</c:v>
                </c:pt>
                <c:pt idx="82">
                  <c:v>91.188717098507411</c:v>
                </c:pt>
                <c:pt idx="83">
                  <c:v>91.048101516285001</c:v>
                </c:pt>
                <c:pt idx="84">
                  <c:v>90.908761463664504</c:v>
                </c:pt>
                <c:pt idx="85">
                  <c:v>90.770632254090458</c:v>
                </c:pt>
                <c:pt idx="86">
                  <c:v>90.633650433453511</c:v>
                </c:pt>
                <c:pt idx="87">
                  <c:v>90.49775414388715</c:v>
                </c:pt>
                <c:pt idx="88">
                  <c:v>90.362883415050561</c:v>
                </c:pt>
                <c:pt idx="89">
                  <c:v>90.22898039289413</c:v>
                </c:pt>
                <c:pt idx="90">
                  <c:v>90.095989514968551</c:v>
                </c:pt>
                <c:pt idx="91">
                  <c:v>89.963857640428657</c:v>
                </c:pt>
                <c:pt idx="92">
                  <c:v>89.832534142018545</c:v>
                </c:pt>
                <c:pt idx="93">
                  <c:v>89.701970966511567</c:v>
                </c:pt>
                <c:pt idx="94">
                  <c:v>89.572122669325566</c:v>
                </c:pt>
                <c:pt idx="95">
                  <c:v>89.442946428339596</c:v>
                </c:pt>
                <c:pt idx="96">
                  <c:v>89.314402041304774</c:v>
                </c:pt>
                <c:pt idx="97">
                  <c:v>89.18645191066507</c:v>
                </c:pt>
                <c:pt idx="98">
                  <c:v>89.059061019080175</c:v>
                </c:pt>
                <c:pt idx="99">
                  <c:v>88.932196898466572</c:v>
                </c:pt>
                <c:pt idx="100">
                  <c:v>88.805829594940079</c:v>
                </c:pt>
                <c:pt idx="101">
                  <c:v>88.679931631645289</c:v>
                </c:pt>
                <c:pt idx="102">
                  <c:v>88.554477971089995</c:v>
                </c:pt>
                <c:pt idx="103">
                  <c:v>88.429445978257775</c:v>
                </c:pt>
                <c:pt idx="104">
                  <c:v>88.304815385442765</c:v>
                </c:pt>
                <c:pt idx="105">
                  <c:v>88.180568259432462</c:v>
                </c:pt>
                <c:pt idx="106">
                  <c:v>88.05668897134818</c:v>
                </c:pt>
                <c:pt idx="107">
                  <c:v>87.933164169133107</c:v>
                </c:pt>
                <c:pt idx="108">
                  <c:v>87.809982752353619</c:v>
                </c:pt>
                <c:pt idx="109">
                  <c:v>87.687135848637865</c:v>
                </c:pt>
                <c:pt idx="110">
                  <c:v>87.564616790722155</c:v>
                </c:pt>
                <c:pt idx="111">
                  <c:v>87.442421092703867</c:v>
                </c:pt>
                <c:pt idx="112">
                  <c:v>87.320546423710809</c:v>
                </c:pt>
                <c:pt idx="113">
                  <c:v>87.19899257679765</c:v>
                </c:pt>
                <c:pt idx="114">
                  <c:v>87.077761430473785</c:v>
                </c:pt>
                <c:pt idx="115">
                  <c:v>86.956856899870118</c:v>
                </c:pt>
                <c:pt idx="116">
                  <c:v>86.836284874177338</c:v>
                </c:pt>
                <c:pt idx="117">
                  <c:v>86.716053136661898</c:v>
                </c:pt>
                <c:pt idx="118">
                  <c:v>86.59617126331483</c:v>
                </c:pt>
                <c:pt idx="119">
                  <c:v>86.47665049604899</c:v>
                </c:pt>
                <c:pt idx="120">
                  <c:v>86.357503586373269</c:v>
                </c:pt>
                <c:pt idx="121">
                  <c:v>86.238744605680793</c:v>
                </c:pt>
                <c:pt idx="122">
                  <c:v>86.120388718742703</c:v>
                </c:pt>
                <c:pt idx="123">
                  <c:v>86.002451917739194</c:v>
                </c:pt>
                <c:pt idx="124">
                  <c:v>85.88495071522766</c:v>
                </c:pt>
                <c:pt idx="125">
                  <c:v>85.767901795865356</c:v>
                </c:pt>
                <c:pt idx="126">
                  <c:v>85.651321628477206</c:v>
                </c:pt>
                <c:pt idx="127">
                  <c:v>85.535226042164169</c:v>
                </c:pt>
                <c:pt idx="128">
                  <c:v>85.419629772527159</c:v>
                </c:pt>
                <c:pt idx="129">
                  <c:v>85.30454598663755</c:v>
                </c:pt>
                <c:pt idx="130">
                  <c:v>85.189985797979915</c:v>
                </c:pt>
                <c:pt idx="131">
                  <c:v>85.075957785046555</c:v>
                </c:pt>
                <c:pt idx="132">
                  <c:v>84.962467529366407</c:v>
                </c:pt>
                <c:pt idx="133">
                  <c:v>84.849517190280366</c:v>
                </c:pt>
                <c:pt idx="134">
                  <c:v>84.737105134503764</c:v>
                </c:pt>
                <c:pt idx="135">
                  <c:v>84.625225638258598</c:v>
                </c:pt>
                <c:pt idx="136">
                  <c:v>84.513868678374934</c:v>
                </c:pt>
                <c:pt idx="137">
                  <c:v>84.403019826202566</c:v>
                </c:pt>
                <c:pt idx="138">
                  <c:v>84.292660254494152</c:v>
                </c:pt>
                <c:pt idx="139">
                  <c:v>84.182766862782501</c:v>
                </c:pt>
                <c:pt idx="140">
                  <c:v>84.073312521452152</c:v>
                </c:pt>
                <c:pt idx="141">
                  <c:v>83.964266429059705</c:v>
                </c:pt>
                <c:pt idx="142">
                  <c:v>83.855594571908625</c:v>
                </c:pt>
                <c:pt idx="143">
                  <c:v>83.747260269860135</c:v>
                </c:pt>
                <c:pt idx="144">
                  <c:v>83.63922478825927</c:v>
                </c:pt>
                <c:pt idx="145">
                  <c:v>83.531447992987822</c:v>
                </c:pt>
                <c:pt idx="146">
                  <c:v>83.423889024224223</c:v>
                </c:pt>
                <c:pt idx="147">
                  <c:v>83.316506964557703</c:v>
                </c:pt>
                <c:pt idx="148">
                  <c:v>83.209261478597639</c:v>
                </c:pt>
                <c:pt idx="149">
                  <c:v>83.102113403944514</c:v>
                </c:pt>
                <c:pt idx="150">
                  <c:v>82.9950252770563</c:v>
                </c:pt>
                <c:pt idx="151">
                  <c:v>82.887961781812223</c:v>
                </c:pt>
                <c:pt idx="152">
                  <c:v>82.780890113085718</c:v>
                </c:pt>
                <c:pt idx="153">
                  <c:v>82.673780252057213</c:v>
                </c:pt>
                <c:pt idx="154">
                  <c:v>82.566605154042321</c:v>
                </c:pt>
                <c:pt idx="155">
                  <c:v>82.459340853072263</c:v>
                </c:pt>
                <c:pt idx="156">
                  <c:v>82.351966490209179</c:v>
                </c:pt>
                <c:pt idx="157">
                  <c:v>82.24446427455571</c:v>
                </c:pt>
                <c:pt idx="158">
                  <c:v>82.136819387138274</c:v>
                </c:pt>
                <c:pt idx="159">
                  <c:v>82.029019838371966</c:v>
                </c:pt>
                <c:pt idx="160">
                  <c:v>81.921056289753992</c:v>
                </c:pt>
                <c:pt idx="161">
                  <c:v>81.81292184989978</c:v>
                </c:pt>
                <c:pt idx="162">
                  <c:v>81.704611854161101</c:v>
                </c:pt>
                <c:pt idx="163">
                  <c:v>81.596123635964176</c:v>
                </c:pt>
                <c:pt idx="164">
                  <c:v>81.487456296786164</c:v>
                </c:pt>
                <c:pt idx="165">
                  <c:v>81.378610480440244</c:v>
                </c:pt>
                <c:pt idx="166">
                  <c:v>81.26958815612646</c:v>
                </c:pt>
                <c:pt idx="167">
                  <c:v>81.160392413582258</c:v>
                </c:pt>
                <c:pt idx="168">
                  <c:v>81.051027272661685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99.852000000000004</c:v>
                </c:pt>
                <c:pt idx="1">
                  <c:v>98.361000000000004</c:v>
                </c:pt>
                <c:pt idx="2">
                  <c:v>98.656000000000006</c:v>
                </c:pt>
                <c:pt idx="3">
                  <c:v>97.885000000000005</c:v>
                </c:pt>
                <c:pt idx="4">
                  <c:v>97.474999999999994</c:v>
                </c:pt>
                <c:pt idx="5">
                  <c:v>98.573999999999998</c:v>
                </c:pt>
                <c:pt idx="6">
                  <c:v>97.902000000000001</c:v>
                </c:pt>
                <c:pt idx="7">
                  <c:v>99.688999999999993</c:v>
                </c:pt>
                <c:pt idx="8">
                  <c:v>98.147999999999996</c:v>
                </c:pt>
                <c:pt idx="9">
                  <c:v>97.147999999999996</c:v>
                </c:pt>
                <c:pt idx="10">
                  <c:v>98.147999999999996</c:v>
                </c:pt>
                <c:pt idx="11">
                  <c:v>95.295000000000002</c:v>
                </c:pt>
                <c:pt idx="12">
                  <c:v>98</c:v>
                </c:pt>
                <c:pt idx="13">
                  <c:v>96.492000000000004</c:v>
                </c:pt>
                <c:pt idx="14">
                  <c:v>96.393000000000001</c:v>
                </c:pt>
                <c:pt idx="15">
                  <c:v>98.197000000000003</c:v>
                </c:pt>
                <c:pt idx="16">
                  <c:v>98.197000000000003</c:v>
                </c:pt>
                <c:pt idx="17">
                  <c:v>97.41</c:v>
                </c:pt>
                <c:pt idx="18">
                  <c:v>97.262</c:v>
                </c:pt>
                <c:pt idx="19">
                  <c:v>97.114999999999995</c:v>
                </c:pt>
                <c:pt idx="20">
                  <c:v>97.573999999999998</c:v>
                </c:pt>
                <c:pt idx="21">
                  <c:v>98.540999999999997</c:v>
                </c:pt>
                <c:pt idx="22">
                  <c:v>97.540999999999997</c:v>
                </c:pt>
                <c:pt idx="23">
                  <c:v>97.197000000000003</c:v>
                </c:pt>
                <c:pt idx="24">
                  <c:v>97.738</c:v>
                </c:pt>
                <c:pt idx="25">
                  <c:v>98.852000000000004</c:v>
                </c:pt>
                <c:pt idx="26">
                  <c:v>98.459000000000003</c:v>
                </c:pt>
                <c:pt idx="27">
                  <c:v>97.902000000000001</c:v>
                </c:pt>
                <c:pt idx="28">
                  <c:v>97.41</c:v>
                </c:pt>
                <c:pt idx="29">
                  <c:v>97.688999999999993</c:v>
                </c:pt>
                <c:pt idx="30">
                  <c:v>98.656000000000006</c:v>
                </c:pt>
                <c:pt idx="31">
                  <c:v>98.066000000000003</c:v>
                </c:pt>
                <c:pt idx="32">
                  <c:v>100.066</c:v>
                </c:pt>
                <c:pt idx="33">
                  <c:v>97.787000000000006</c:v>
                </c:pt>
                <c:pt idx="34">
                  <c:v>99.311000000000007</c:v>
                </c:pt>
                <c:pt idx="35">
                  <c:v>100.197</c:v>
                </c:pt>
                <c:pt idx="36">
                  <c:v>99.197000000000003</c:v>
                </c:pt>
                <c:pt idx="37">
                  <c:v>100.21299999999999</c:v>
                </c:pt>
                <c:pt idx="38">
                  <c:v>99.426000000000002</c:v>
                </c:pt>
                <c:pt idx="39">
                  <c:v>100.78700000000001</c:v>
                </c:pt>
                <c:pt idx="40">
                  <c:v>102</c:v>
                </c:pt>
                <c:pt idx="41">
                  <c:v>100.639</c:v>
                </c:pt>
                <c:pt idx="42">
                  <c:v>102</c:v>
                </c:pt>
                <c:pt idx="43">
                  <c:v>106.18</c:v>
                </c:pt>
                <c:pt idx="44">
                  <c:v>106.066</c:v>
                </c:pt>
                <c:pt idx="45">
                  <c:v>109.066</c:v>
                </c:pt>
                <c:pt idx="46">
                  <c:v>113.902</c:v>
                </c:pt>
                <c:pt idx="47">
                  <c:v>120.88500000000001</c:v>
                </c:pt>
                <c:pt idx="48">
                  <c:v>134.44300000000001</c:v>
                </c:pt>
                <c:pt idx="49">
                  <c:v>149.78700000000001</c:v>
                </c:pt>
                <c:pt idx="50">
                  <c:v>166.59</c:v>
                </c:pt>
                <c:pt idx="51">
                  <c:v>186.18</c:v>
                </c:pt>
                <c:pt idx="52">
                  <c:v>203.279</c:v>
                </c:pt>
                <c:pt idx="53">
                  <c:v>216.18</c:v>
                </c:pt>
                <c:pt idx="54">
                  <c:v>223.672</c:v>
                </c:pt>
                <c:pt idx="55">
                  <c:v>229.91800000000001</c:v>
                </c:pt>
                <c:pt idx="56">
                  <c:v>230.34399999999999</c:v>
                </c:pt>
                <c:pt idx="57">
                  <c:v>227.328</c:v>
                </c:pt>
                <c:pt idx="58">
                  <c:v>222.34399999999999</c:v>
                </c:pt>
                <c:pt idx="59">
                  <c:v>207.01599999999999</c:v>
                </c:pt>
                <c:pt idx="60">
                  <c:v>176.62299999999999</c:v>
                </c:pt>
                <c:pt idx="61">
                  <c:v>137.197</c:v>
                </c:pt>
                <c:pt idx="62">
                  <c:v>109.04900000000001</c:v>
                </c:pt>
                <c:pt idx="63">
                  <c:v>98.704999999999998</c:v>
                </c:pt>
                <c:pt idx="64">
                  <c:v>100.11499999999999</c:v>
                </c:pt>
                <c:pt idx="65">
                  <c:v>101.246</c:v>
                </c:pt>
                <c:pt idx="66">
                  <c:v>101.34399999999999</c:v>
                </c:pt>
                <c:pt idx="67">
                  <c:v>104.066</c:v>
                </c:pt>
                <c:pt idx="68">
                  <c:v>108.131</c:v>
                </c:pt>
                <c:pt idx="69">
                  <c:v>113.066</c:v>
                </c:pt>
                <c:pt idx="70">
                  <c:v>121.492</c:v>
                </c:pt>
                <c:pt idx="71">
                  <c:v>137</c:v>
                </c:pt>
                <c:pt idx="72">
                  <c:v>148.11500000000001</c:v>
                </c:pt>
                <c:pt idx="73">
                  <c:v>162.50800000000001</c:v>
                </c:pt>
                <c:pt idx="74">
                  <c:v>175.934</c:v>
                </c:pt>
                <c:pt idx="75">
                  <c:v>183.91800000000001</c:v>
                </c:pt>
                <c:pt idx="76">
                  <c:v>189.934</c:v>
                </c:pt>
                <c:pt idx="77">
                  <c:v>191.50800000000001</c:v>
                </c:pt>
                <c:pt idx="78">
                  <c:v>189.90199999999999</c:v>
                </c:pt>
                <c:pt idx="79">
                  <c:v>178.08199999999999</c:v>
                </c:pt>
                <c:pt idx="80">
                  <c:v>153.16399999999999</c:v>
                </c:pt>
                <c:pt idx="81">
                  <c:v>119.88500000000001</c:v>
                </c:pt>
                <c:pt idx="82">
                  <c:v>100.164</c:v>
                </c:pt>
                <c:pt idx="83">
                  <c:v>93.311000000000007</c:v>
                </c:pt>
                <c:pt idx="84">
                  <c:v>91.540999999999997</c:v>
                </c:pt>
                <c:pt idx="85">
                  <c:v>89.442999999999998</c:v>
                </c:pt>
                <c:pt idx="86">
                  <c:v>87.950999999999993</c:v>
                </c:pt>
                <c:pt idx="87">
                  <c:v>90.754000000000005</c:v>
                </c:pt>
                <c:pt idx="88">
                  <c:v>90.525000000000006</c:v>
                </c:pt>
                <c:pt idx="89">
                  <c:v>93.41</c:v>
                </c:pt>
                <c:pt idx="90">
                  <c:v>90.459000000000003</c:v>
                </c:pt>
                <c:pt idx="91">
                  <c:v>89.754000000000005</c:v>
                </c:pt>
                <c:pt idx="92">
                  <c:v>91.426000000000002</c:v>
                </c:pt>
                <c:pt idx="93">
                  <c:v>90.638999999999996</c:v>
                </c:pt>
                <c:pt idx="94">
                  <c:v>87.557000000000002</c:v>
                </c:pt>
                <c:pt idx="95">
                  <c:v>90.311000000000007</c:v>
                </c:pt>
                <c:pt idx="96">
                  <c:v>90.638999999999996</c:v>
                </c:pt>
                <c:pt idx="97">
                  <c:v>92.097999999999999</c:v>
                </c:pt>
                <c:pt idx="98">
                  <c:v>91.343999999999994</c:v>
                </c:pt>
                <c:pt idx="99">
                  <c:v>91.262</c:v>
                </c:pt>
                <c:pt idx="100">
                  <c:v>89.097999999999999</c:v>
                </c:pt>
                <c:pt idx="101">
                  <c:v>88.426000000000002</c:v>
                </c:pt>
                <c:pt idx="102">
                  <c:v>89.966999999999999</c:v>
                </c:pt>
                <c:pt idx="103">
                  <c:v>90.802999999999997</c:v>
                </c:pt>
                <c:pt idx="104">
                  <c:v>91.787000000000006</c:v>
                </c:pt>
                <c:pt idx="105">
                  <c:v>93.540999999999997</c:v>
                </c:pt>
                <c:pt idx="106">
                  <c:v>94.18</c:v>
                </c:pt>
                <c:pt idx="107">
                  <c:v>97.738</c:v>
                </c:pt>
                <c:pt idx="108">
                  <c:v>102.21299999999999</c:v>
                </c:pt>
                <c:pt idx="109">
                  <c:v>106.066</c:v>
                </c:pt>
                <c:pt idx="110">
                  <c:v>105.672</c:v>
                </c:pt>
                <c:pt idx="111">
                  <c:v>109.21299999999999</c:v>
                </c:pt>
                <c:pt idx="112">
                  <c:v>107.131</c:v>
                </c:pt>
                <c:pt idx="113">
                  <c:v>105.672</c:v>
                </c:pt>
                <c:pt idx="114">
                  <c:v>101.91800000000001</c:v>
                </c:pt>
                <c:pt idx="115">
                  <c:v>96.033000000000001</c:v>
                </c:pt>
                <c:pt idx="116">
                  <c:v>91.197000000000003</c:v>
                </c:pt>
                <c:pt idx="117">
                  <c:v>90.474999999999994</c:v>
                </c:pt>
                <c:pt idx="118">
                  <c:v>86.573999999999998</c:v>
                </c:pt>
                <c:pt idx="119">
                  <c:v>86.033000000000001</c:v>
                </c:pt>
                <c:pt idx="120">
                  <c:v>87.18</c:v>
                </c:pt>
                <c:pt idx="121">
                  <c:v>85.114999999999995</c:v>
                </c:pt>
                <c:pt idx="122">
                  <c:v>86.343999999999994</c:v>
                </c:pt>
                <c:pt idx="123">
                  <c:v>84.164000000000001</c:v>
                </c:pt>
                <c:pt idx="124">
                  <c:v>86.212999999999994</c:v>
                </c:pt>
                <c:pt idx="125">
                  <c:v>86.606999999999999</c:v>
                </c:pt>
                <c:pt idx="126">
                  <c:v>83.852000000000004</c:v>
                </c:pt>
                <c:pt idx="127">
                  <c:v>85.656000000000006</c:v>
                </c:pt>
                <c:pt idx="128">
                  <c:v>85.295000000000002</c:v>
                </c:pt>
                <c:pt idx="129">
                  <c:v>84.066000000000003</c:v>
                </c:pt>
                <c:pt idx="130">
                  <c:v>86.18</c:v>
                </c:pt>
                <c:pt idx="131">
                  <c:v>84.212999999999994</c:v>
                </c:pt>
                <c:pt idx="132">
                  <c:v>86.540999999999997</c:v>
                </c:pt>
                <c:pt idx="133">
                  <c:v>88.262</c:v>
                </c:pt>
                <c:pt idx="134">
                  <c:v>90.097999999999999</c:v>
                </c:pt>
                <c:pt idx="135">
                  <c:v>92.623000000000005</c:v>
                </c:pt>
                <c:pt idx="136">
                  <c:v>93.623000000000005</c:v>
                </c:pt>
                <c:pt idx="137">
                  <c:v>95.738</c:v>
                </c:pt>
                <c:pt idx="138">
                  <c:v>96.442999999999998</c:v>
                </c:pt>
                <c:pt idx="139">
                  <c:v>97.23</c:v>
                </c:pt>
                <c:pt idx="140">
                  <c:v>94.787000000000006</c:v>
                </c:pt>
                <c:pt idx="141">
                  <c:v>90.097999999999999</c:v>
                </c:pt>
                <c:pt idx="142">
                  <c:v>86.754000000000005</c:v>
                </c:pt>
                <c:pt idx="143">
                  <c:v>83.049000000000007</c:v>
                </c:pt>
                <c:pt idx="144">
                  <c:v>83.442999999999998</c:v>
                </c:pt>
                <c:pt idx="145">
                  <c:v>83.738</c:v>
                </c:pt>
                <c:pt idx="146">
                  <c:v>82.114999999999995</c:v>
                </c:pt>
                <c:pt idx="147">
                  <c:v>83.459000000000003</c:v>
                </c:pt>
                <c:pt idx="148">
                  <c:v>82.852000000000004</c:v>
                </c:pt>
                <c:pt idx="149">
                  <c:v>84.278999999999996</c:v>
                </c:pt>
                <c:pt idx="150">
                  <c:v>83.933999999999997</c:v>
                </c:pt>
                <c:pt idx="151">
                  <c:v>83.933999999999997</c:v>
                </c:pt>
                <c:pt idx="152">
                  <c:v>85.361000000000004</c:v>
                </c:pt>
                <c:pt idx="153">
                  <c:v>83.82</c:v>
                </c:pt>
                <c:pt idx="154">
                  <c:v>84.311000000000007</c:v>
                </c:pt>
                <c:pt idx="155">
                  <c:v>83.885000000000005</c:v>
                </c:pt>
                <c:pt idx="156">
                  <c:v>81.033000000000001</c:v>
                </c:pt>
                <c:pt idx="157">
                  <c:v>82.704999999999998</c:v>
                </c:pt>
                <c:pt idx="158">
                  <c:v>81.918000000000006</c:v>
                </c:pt>
                <c:pt idx="159">
                  <c:v>82.82</c:v>
                </c:pt>
                <c:pt idx="160">
                  <c:v>82.525000000000006</c:v>
                </c:pt>
                <c:pt idx="161">
                  <c:v>82.525000000000006</c:v>
                </c:pt>
                <c:pt idx="162">
                  <c:v>82.638999999999996</c:v>
                </c:pt>
                <c:pt idx="163">
                  <c:v>83.638999999999996</c:v>
                </c:pt>
                <c:pt idx="164">
                  <c:v>83.131</c:v>
                </c:pt>
                <c:pt idx="165">
                  <c:v>83.606999999999999</c:v>
                </c:pt>
                <c:pt idx="166">
                  <c:v>81.426000000000002</c:v>
                </c:pt>
                <c:pt idx="167">
                  <c:v>82.638999999999996</c:v>
                </c:pt>
                <c:pt idx="168">
                  <c:v>81.197000000000003</c:v>
                </c:pt>
                <c:pt idx="169">
                  <c:v>82.164000000000001</c:v>
                </c:pt>
                <c:pt idx="170">
                  <c:v>82.311000000000007</c:v>
                </c:pt>
                <c:pt idx="171">
                  <c:v>80.852000000000004</c:v>
                </c:pt>
                <c:pt idx="172">
                  <c:v>80.885000000000005</c:v>
                </c:pt>
                <c:pt idx="173">
                  <c:v>82.557000000000002</c:v>
                </c:pt>
                <c:pt idx="174">
                  <c:v>79.656000000000006</c:v>
                </c:pt>
                <c:pt idx="175">
                  <c:v>79.819999999999993</c:v>
                </c:pt>
                <c:pt idx="176">
                  <c:v>79.966999999999999</c:v>
                </c:pt>
                <c:pt idx="177">
                  <c:v>80.492000000000004</c:v>
                </c:pt>
                <c:pt idx="178">
                  <c:v>83.18</c:v>
                </c:pt>
                <c:pt idx="179">
                  <c:v>79.902000000000001</c:v>
                </c:pt>
                <c:pt idx="180">
                  <c:v>80.343999999999994</c:v>
                </c:pt>
                <c:pt idx="181">
                  <c:v>80.278999999999996</c:v>
                </c:pt>
                <c:pt idx="182">
                  <c:v>81.59</c:v>
                </c:pt>
                <c:pt idx="183">
                  <c:v>79.23</c:v>
                </c:pt>
                <c:pt idx="184">
                  <c:v>80.540999999999997</c:v>
                </c:pt>
                <c:pt idx="185">
                  <c:v>80.474999999999994</c:v>
                </c:pt>
                <c:pt idx="186">
                  <c:v>81.066000000000003</c:v>
                </c:pt>
                <c:pt idx="187">
                  <c:v>80.540999999999997</c:v>
                </c:pt>
                <c:pt idx="188">
                  <c:v>78.869</c:v>
                </c:pt>
                <c:pt idx="189">
                  <c:v>80.950999999999993</c:v>
                </c:pt>
                <c:pt idx="190">
                  <c:v>80.933999999999997</c:v>
                </c:pt>
                <c:pt idx="191">
                  <c:v>80.278999999999996</c:v>
                </c:pt>
                <c:pt idx="192">
                  <c:v>80.819999999999993</c:v>
                </c:pt>
                <c:pt idx="193">
                  <c:v>81.474999999999994</c:v>
                </c:pt>
                <c:pt idx="194">
                  <c:v>78.688999999999993</c:v>
                </c:pt>
                <c:pt idx="195">
                  <c:v>78.066000000000003</c:v>
                </c:pt>
                <c:pt idx="196">
                  <c:v>77.197000000000003</c:v>
                </c:pt>
                <c:pt idx="197">
                  <c:v>79.623000000000005</c:v>
                </c:pt>
                <c:pt idx="198">
                  <c:v>78.049000000000007</c:v>
                </c:pt>
                <c:pt idx="199">
                  <c:v>79.966999999999999</c:v>
                </c:pt>
                <c:pt idx="200">
                  <c:v>77.754000000000005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96.681895109636741</c:v>
                </c:pt>
                <c:pt idx="9">
                  <c:v>96.806487926486355</c:v>
                </c:pt>
                <c:pt idx="10">
                  <c:v>96.930859175594691</c:v>
                </c:pt>
                <c:pt idx="11">
                  <c:v>97.054888360676159</c:v>
                </c:pt>
                <c:pt idx="12">
                  <c:v>97.178436199917769</c:v>
                </c:pt>
                <c:pt idx="13">
                  <c:v>97.301342741606632</c:v>
                </c:pt>
                <c:pt idx="14">
                  <c:v>97.423425425291526</c:v>
                </c:pt>
                <c:pt idx="15">
                  <c:v>97.544477119384524</c:v>
                </c:pt>
                <c:pt idx="16">
                  <c:v>97.664264175981472</c:v>
                </c:pt>
                <c:pt idx="17">
                  <c:v>97.782524556284102</c:v>
                </c:pt>
                <c:pt idx="18">
                  <c:v>97.898966097347312</c:v>
                </c:pt>
                <c:pt idx="19">
                  <c:v>98.013265017280887</c:v>
                </c:pt>
                <c:pt idx="20">
                  <c:v>98.125064800657213</c:v>
                </c:pt>
                <c:pt idx="21">
                  <c:v>98.23397568723955</c:v>
                </c:pt>
                <c:pt idx="22">
                  <c:v>98.33957514134346</c:v>
                </c:pt>
                <c:pt idx="23">
                  <c:v>98.441409973482806</c:v>
                </c:pt>
                <c:pt idx="24">
                  <c:v>98.539001340520741</c:v>
                </c:pt>
                <c:pt idx="25">
                  <c:v>98.631854869522513</c:v>
                </c:pt>
                <c:pt idx="26">
                  <c:v>98.719479963244652</c:v>
                </c:pt>
                <c:pt idx="27">
                  <c:v>98.801425451937348</c:v>
                </c:pt>
                <c:pt idx="28">
                  <c:v>98.87734386385138</c:v>
                </c:pt>
                <c:pt idx="29">
                  <c:v>98.947104605529489</c:v>
                </c:pt>
                <c:pt idx="30">
                  <c:v>99.010988293275048</c:v>
                </c:pt>
                <c:pt idx="31">
                  <c:v>99.070011240505551</c:v>
                </c:pt>
                <c:pt idx="32">
                  <c:v>99.126450939175612</c:v>
                </c:pt>
                <c:pt idx="33">
                  <c:v>99.184669132264062</c:v>
                </c:pt>
                <c:pt idx="34">
                  <c:v>99.252355153786141</c:v>
                </c:pt>
                <c:pt idx="35">
                  <c:v>99.342331364084529</c:v>
                </c:pt>
                <c:pt idx="36">
                  <c:v>99.475062893941328</c:v>
                </c:pt>
                <c:pt idx="37">
                  <c:v>99.68197901703769</c:v>
                </c:pt>
                <c:pt idx="38">
                  <c:v>100.00962368512897</c:v>
                </c:pt>
                <c:pt idx="39">
                  <c:v>100.52448943352681</c:v>
                </c:pt>
                <c:pt idx="40">
                  <c:v>101.31814127631301</c:v>
                </c:pt>
                <c:pt idx="41">
                  <c:v>102.51191200831433</c:v>
                </c:pt>
                <c:pt idx="42">
                  <c:v>104.26008162152272</c:v>
                </c:pt>
                <c:pt idx="43">
                  <c:v>106.75011026354414</c:v>
                </c:pt>
                <c:pt idx="44">
                  <c:v>110.19828014516224</c:v>
                </c:pt>
                <c:pt idx="45">
                  <c:v>114.83914391997307</c:v>
                </c:pt>
                <c:pt idx="46">
                  <c:v>120.90759863031364</c:v>
                </c:pt>
                <c:pt idx="47">
                  <c:v>128.61328355870478</c:v>
                </c:pt>
                <c:pt idx="48">
                  <c:v>138.10830857449935</c:v>
                </c:pt>
                <c:pt idx="49">
                  <c:v>149.4507824185747</c:v>
                </c:pt>
                <c:pt idx="50">
                  <c:v>162.56724675156042</c:v>
                </c:pt>
                <c:pt idx="51">
                  <c:v>177.21399199537044</c:v>
                </c:pt>
                <c:pt idx="52">
                  <c:v>192.92416211295998</c:v>
                </c:pt>
                <c:pt idx="53">
                  <c:v>208.90095812072786</c:v>
                </c:pt>
                <c:pt idx="54">
                  <c:v>223.80315980243009</c:v>
                </c:pt>
                <c:pt idx="55">
                  <c:v>235.45612513840908</c:v>
                </c:pt>
                <c:pt idx="56">
                  <c:v>240.78929916109615</c:v>
                </c:pt>
                <c:pt idx="57">
                  <c:v>236.55700147604367</c:v>
                </c:pt>
                <c:pt idx="58">
                  <c:v>221.07174467499101</c:v>
                </c:pt>
                <c:pt idx="59">
                  <c:v>196.0389123942698</c:v>
                </c:pt>
                <c:pt idx="60">
                  <c:v>166.72572829244874</c:v>
                </c:pt>
                <c:pt idx="61">
                  <c:v>139.68881057390414</c:v>
                </c:pt>
                <c:pt idx="62">
                  <c:v>119.59691703071996</c:v>
                </c:pt>
                <c:pt idx="63">
                  <c:v>107.6250023588461</c:v>
                </c:pt>
                <c:pt idx="64">
                  <c:v>102.25318075773464</c:v>
                </c:pt>
                <c:pt idx="65">
                  <c:v>101.16658395277696</c:v>
                </c:pt>
                <c:pt idx="66">
                  <c:v>102.62061857543345</c:v>
                </c:pt>
                <c:pt idx="67">
                  <c:v>105.7723164867017</c:v>
                </c:pt>
                <c:pt idx="68">
                  <c:v>110.41182308260858</c:v>
                </c:pt>
                <c:pt idx="69">
                  <c:v>116.60763495337835</c:v>
                </c:pt>
                <c:pt idx="70">
                  <c:v>124.46994929140351</c:v>
                </c:pt>
                <c:pt idx="71">
                  <c:v>134.02283098492489</c:v>
                </c:pt>
                <c:pt idx="72">
                  <c:v>145.13310887472147</c:v>
                </c:pt>
                <c:pt idx="73">
                  <c:v>157.46563856071003</c:v>
                </c:pt>
                <c:pt idx="74">
                  <c:v>170.4353694956439</c:v>
                </c:pt>
                <c:pt idx="75">
                  <c:v>183.05215795258212</c:v>
                </c:pt>
                <c:pt idx="76">
                  <c:v>193.44287826899244</c:v>
                </c:pt>
                <c:pt idx="77">
                  <c:v>198.14630551830581</c:v>
                </c:pt>
                <c:pt idx="78">
                  <c:v>192.56161871833777</c:v>
                </c:pt>
                <c:pt idx="79">
                  <c:v>174.36868285548834</c:v>
                </c:pt>
                <c:pt idx="80">
                  <c:v>147.73252291135071</c:v>
                </c:pt>
                <c:pt idx="81">
                  <c:v>121.98815067714744</c:v>
                </c:pt>
                <c:pt idx="82">
                  <c:v>104.43938128427837</c:v>
                </c:pt>
                <c:pt idx="83">
                  <c:v>95.807850625320441</c:v>
                </c:pt>
                <c:pt idx="84">
                  <c:v>92.669542169558582</c:v>
                </c:pt>
                <c:pt idx="85">
                  <c:v>91.752007853387795</c:v>
                </c:pt>
                <c:pt idx="86">
                  <c:v>91.453036908829404</c:v>
                </c:pt>
                <c:pt idx="87">
                  <c:v>91.276008073621853</c:v>
                </c:pt>
                <c:pt idx="88">
                  <c:v>91.116972259393336</c:v>
                </c:pt>
                <c:pt idx="89">
                  <c:v>90.960778683245536</c:v>
                </c:pt>
                <c:pt idx="90">
                  <c:v>90.805838146958564</c:v>
                </c:pt>
                <c:pt idx="91">
                  <c:v>90.652026249229806</c:v>
                </c:pt>
                <c:pt idx="92">
                  <c:v>90.499400944519806</c:v>
                </c:pt>
                <c:pt idx="93">
                  <c:v>90.348203512491622</c:v>
                </c:pt>
                <c:pt idx="94">
                  <c:v>90.199074180282551</c:v>
                </c:pt>
                <c:pt idx="95">
                  <c:v>90.053500080958685</c:v>
                </c:pt>
                <c:pt idx="96">
                  <c:v>89.914661812245171</c:v>
                </c:pt>
                <c:pt idx="97">
                  <c:v>89.788914077245735</c:v>
                </c:pt>
                <c:pt idx="98">
                  <c:v>89.688161608102064</c:v>
                </c:pt>
                <c:pt idx="99">
                  <c:v>89.633305750221808</c:v>
                </c:pt>
                <c:pt idx="100">
                  <c:v>89.658643899063335</c:v>
                </c:pt>
                <c:pt idx="101">
                  <c:v>89.816523612241696</c:v>
                </c:pt>
                <c:pt idx="102">
                  <c:v>90.180695959674154</c:v>
                </c:pt>
                <c:pt idx="103">
                  <c:v>90.845855025820427</c:v>
                </c:pt>
                <c:pt idx="104">
                  <c:v>91.920120730110568</c:v>
                </c:pt>
                <c:pt idx="105">
                  <c:v>93.506977731876674</c:v>
                </c:pt>
                <c:pt idx="106">
                  <c:v>95.673304043394623</c:v>
                </c:pt>
                <c:pt idx="107">
                  <c:v>98.400638859800182</c:v>
                </c:pt>
                <c:pt idx="108">
                  <c:v>101.52064898990969</c:v>
                </c:pt>
                <c:pt idx="109">
                  <c:v>104.65127091617165</c:v>
                </c:pt>
                <c:pt idx="110">
                  <c:v>107.18284344320168</c:v>
                </c:pt>
                <c:pt idx="111">
                  <c:v>108.39048922071397</c:v>
                </c:pt>
                <c:pt idx="112">
                  <c:v>107.70824899201767</c:v>
                </c:pt>
                <c:pt idx="113">
                  <c:v>105.06033976786286</c:v>
                </c:pt>
                <c:pt idx="114">
                  <c:v>101.01047885844041</c:v>
                </c:pt>
                <c:pt idx="115">
                  <c:v>96.552613516260195</c:v>
                </c:pt>
                <c:pt idx="116">
                  <c:v>92.644820984702235</c:v>
                </c:pt>
                <c:pt idx="117">
                  <c:v>89.814136517806133</c:v>
                </c:pt>
                <c:pt idx="118">
                  <c:v>88.079385051182129</c:v>
                </c:pt>
                <c:pt idx="119">
                  <c:v>87.151228958839809</c:v>
                </c:pt>
                <c:pt idx="120">
                  <c:v>86.688012456113526</c:v>
                </c:pt>
                <c:pt idx="121">
                  <c:v>86.441719990400557</c:v>
                </c:pt>
                <c:pt idx="122">
                  <c:v>86.279075634515721</c:v>
                </c:pt>
                <c:pt idx="123">
                  <c:v>86.143933547930274</c:v>
                </c:pt>
                <c:pt idx="124">
                  <c:v>86.017458915909529</c:v>
                </c:pt>
                <c:pt idx="125">
                  <c:v>85.895189692526742</c:v>
                </c:pt>
                <c:pt idx="126">
                  <c:v>85.778313975302922</c:v>
                </c:pt>
                <c:pt idx="127">
                  <c:v>85.672892588170868</c:v>
                </c:pt>
                <c:pt idx="128">
                  <c:v>85.593867298017898</c:v>
                </c:pt>
                <c:pt idx="129">
                  <c:v>85.573292083635707</c:v>
                </c:pt>
                <c:pt idx="130">
                  <c:v>85.67215485182173</c:v>
                </c:pt>
                <c:pt idx="131">
                  <c:v>85.991867069612084</c:v>
                </c:pt>
                <c:pt idx="132">
                  <c:v>86.675061851068648</c:v>
                </c:pt>
                <c:pt idx="133">
                  <c:v>87.877916827357438</c:v>
                </c:pt>
                <c:pt idx="134">
                  <c:v>89.694797197352827</c:v>
                </c:pt>
                <c:pt idx="135">
                  <c:v>92.034802116014063</c:v>
                </c:pt>
                <c:pt idx="136">
                  <c:v>94.502885339501461</c:v>
                </c:pt>
                <c:pt idx="137">
                  <c:v>96.406001129913662</c:v>
                </c:pt>
                <c:pt idx="138">
                  <c:v>96.99770044934202</c:v>
                </c:pt>
                <c:pt idx="139">
                  <c:v>95.900809400265146</c:v>
                </c:pt>
                <c:pt idx="140">
                  <c:v>93.40650655441442</c:v>
                </c:pt>
                <c:pt idx="141">
                  <c:v>90.348507356929559</c:v>
                </c:pt>
                <c:pt idx="142">
                  <c:v>87.611997652763066</c:v>
                </c:pt>
                <c:pt idx="143">
                  <c:v>85.685261426738194</c:v>
                </c:pt>
                <c:pt idx="144">
                  <c:v>84.575537966142846</c:v>
                </c:pt>
                <c:pt idx="145">
                  <c:v>84.027100552538727</c:v>
                </c:pt>
                <c:pt idx="146">
                  <c:v>83.769356464415779</c:v>
                </c:pt>
                <c:pt idx="147">
                  <c:v>83.629584060059472</c:v>
                </c:pt>
                <c:pt idx="148">
                  <c:v>83.528103570238727</c:v>
                </c:pt>
                <c:pt idx="149">
                  <c:v>83.436722997951449</c:v>
                </c:pt>
                <c:pt idx="150">
                  <c:v>83.347533510639167</c:v>
                </c:pt>
                <c:pt idx="151">
                  <c:v>83.258691026936319</c:v>
                </c:pt>
                <c:pt idx="152">
                  <c:v>83.16977375724413</c:v>
                </c:pt>
                <c:pt idx="153">
                  <c:v>83.08063210668459</c:v>
                </c:pt>
                <c:pt idx="154">
                  <c:v>82.991166639422772</c:v>
                </c:pt>
                <c:pt idx="155">
                  <c:v>82.901294207047357</c:v>
                </c:pt>
                <c:pt idx="156">
                  <c:v>82.810943735093446</c:v>
                </c:pt>
                <c:pt idx="157">
                  <c:v>82.720055545712881</c:v>
                </c:pt>
                <c:pt idx="158">
                  <c:v>82.628580865471378</c:v>
                </c:pt>
                <c:pt idx="159">
                  <c:v>82.536481209405309</c:v>
                </c:pt>
                <c:pt idx="160">
                  <c:v>82.443727651972168</c:v>
                </c:pt>
                <c:pt idx="161">
                  <c:v>82.350300019747706</c:v>
                </c:pt>
                <c:pt idx="162">
                  <c:v>82.256186038715683</c:v>
                </c:pt>
                <c:pt idx="163">
                  <c:v>82.16138046463216</c:v>
                </c:pt>
                <c:pt idx="164">
                  <c:v>82.06588422021963</c:v>
                </c:pt>
                <c:pt idx="165">
                  <c:v>81.969703558247971</c:v>
                </c:pt>
                <c:pt idx="166">
                  <c:v>81.872849265110361</c:v>
                </c:pt>
                <c:pt idx="167">
                  <c:v>81.775335915458967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96.681895109629139</c:v>
                </c:pt>
                <c:pt idx="9">
                  <c:v>96.806487926461415</c:v>
                </c:pt>
                <c:pt idx="10">
                  <c:v>96.930859175514797</c:v>
                </c:pt>
                <c:pt idx="11">
                  <c:v>97.054888360426133</c:v>
                </c:pt>
                <c:pt idx="12">
                  <c:v>97.178436199153282</c:v>
                </c:pt>
                <c:pt idx="13">
                  <c:v>97.301342739323147</c:v>
                </c:pt>
                <c:pt idx="14">
                  <c:v>97.423425418628312</c:v>
                </c:pt>
                <c:pt idx="15">
                  <c:v>97.544477100390225</c:v>
                </c:pt>
                <c:pt idx="16">
                  <c:v>97.664264123085971</c:v>
                </c:pt>
                <c:pt idx="17">
                  <c:v>97.782524412381264</c:v>
                </c:pt>
                <c:pt idx="18">
                  <c:v>97.89896571489686</c:v>
                </c:pt>
                <c:pt idx="19">
                  <c:v>98.013264024310644</c:v>
                </c:pt>
                <c:pt idx="20">
                  <c:v>98.125062282095882</c:v>
                </c:pt>
                <c:pt idx="21">
                  <c:v>98.233969446672333</c:v>
                </c:pt>
                <c:pt idx="22">
                  <c:v>98.339560035296302</c:v>
                </c:pt>
                <c:pt idx="23">
                  <c:v>98.44137425172319</c:v>
                </c:pt>
                <c:pt idx="24">
                  <c:v>98.538918818455514</c:v>
                </c:pt>
                <c:pt idx="25">
                  <c:v>98.63166863397943</c:v>
                </c:pt>
                <c:pt idx="26">
                  <c:v>98.719069371429143</c:v>
                </c:pt>
                <c:pt idx="27">
                  <c:v>98.800541124207257</c:v>
                </c:pt>
                <c:pt idx="28">
                  <c:v>98.875483184938446</c:v>
                </c:pt>
                <c:pt idx="29">
                  <c:v>98.943280015706932</c:v>
                </c:pt>
                <c:pt idx="30">
                  <c:v>99.003308429242608</c:v>
                </c:pt>
                <c:pt idx="31">
                  <c:v>99.054945952649987</c:v>
                </c:pt>
                <c:pt idx="32">
                  <c:v>99.097580288347316</c:v>
                </c:pt>
                <c:pt idx="33">
                  <c:v>99.13061972306015</c:v>
                </c:pt>
                <c:pt idx="34">
                  <c:v>99.153504268056949</c:v>
                </c:pt>
                <c:pt idx="35">
                  <c:v>99.165717246474145</c:v>
                </c:pt>
                <c:pt idx="36">
                  <c:v>99.166796981621047</c:v>
                </c:pt>
                <c:pt idx="37">
                  <c:v>99.156348189211513</c:v>
                </c:pt>
                <c:pt idx="38">
                  <c:v>99.134052642256052</c:v>
                </c:pt>
                <c:pt idx="39">
                  <c:v>99.099678665020534</c:v>
                </c:pt>
                <c:pt idx="40">
                  <c:v>99.053089025951124</c:v>
                </c:pt>
                <c:pt idx="41">
                  <c:v>98.994246840827287</c:v>
                </c:pt>
                <c:pt idx="42">
                  <c:v>98.923219166307248</c:v>
                </c:pt>
                <c:pt idx="43">
                  <c:v>98.840178057506094</c:v>
                </c:pt>
                <c:pt idx="44">
                  <c:v>98.745398975755748</c:v>
                </c:pt>
                <c:pt idx="45">
                  <c:v>98.639256556537475</c:v>
                </c:pt>
                <c:pt idx="46">
                  <c:v>98.522217873636365</c:v>
                </c:pt>
                <c:pt idx="47">
                  <c:v>98.394833454259526</c:v>
                </c:pt>
                <c:pt idx="48">
                  <c:v>98.257726402201087</c:v>
                </c:pt>
                <c:pt idx="49">
                  <c:v>98.111580064730703</c:v>
                </c:pt>
                <c:pt idx="50">
                  <c:v>97.957124728677798</c:v>
                </c:pt>
                <c:pt idx="51">
                  <c:v>97.795123849952219</c:v>
                </c:pt>
                <c:pt idx="52">
                  <c:v>97.626360309122461</c:v>
                </c:pt>
                <c:pt idx="53">
                  <c:v>97.451623146907053</c:v>
                </c:pt>
                <c:pt idx="54">
                  <c:v>97.271695172780312</c:v>
                </c:pt>
                <c:pt idx="55">
                  <c:v>97.087341763872118</c:v>
                </c:pt>
                <c:pt idx="56">
                  <c:v>96.899301086935452</c:v>
                </c:pt>
                <c:pt idx="57">
                  <c:v>96.708275890064186</c:v>
                </c:pt>
                <c:pt idx="58">
                  <c:v>96.514926928887832</c:v>
                </c:pt>
                <c:pt idx="59">
                  <c:v>96.319868018706174</c:v>
                </c:pt>
                <c:pt idx="60">
                  <c:v>96.123662642553739</c:v>
                </c:pt>
                <c:pt idx="61">
                  <c:v>95.926821997160289</c:v>
                </c:pt>
                <c:pt idx="62">
                  <c:v>95.72980432456103</c:v>
                </c:pt>
                <c:pt idx="63">
                  <c:v>95.533015356026056</c:v>
                </c:pt>
                <c:pt idx="64">
                  <c:v>95.336809685587497</c:v>
                </c:pt>
                <c:pt idx="65">
                  <c:v>95.141492890840581</c:v>
                </c:pt>
                <c:pt idx="66">
                  <c:v>94.94732422678139</c:v>
                </c:pt>
                <c:pt idx="67">
                  <c:v>94.754519732117231</c:v>
                </c:pt>
                <c:pt idx="68">
                  <c:v>94.563255604810223</c:v>
                </c:pt>
                <c:pt idx="69">
                  <c:v>94.373671722910089</c:v>
                </c:pt>
                <c:pt idx="70">
                  <c:v>94.1858752066194</c:v>
                </c:pt>
                <c:pt idx="71">
                  <c:v>93.999943936960165</c:v>
                </c:pt>
                <c:pt idx="72">
                  <c:v>93.81592996460968</c:v>
                </c:pt>
                <c:pt idx="73">
                  <c:v>93.633862758951622</c:v>
                </c:pt>
                <c:pt idx="74">
                  <c:v>93.453752261870264</c:v>
                </c:pt>
                <c:pt idx="75">
                  <c:v>93.275591723196001</c:v>
                </c:pt>
                <c:pt idx="76">
                  <c:v>93.099360305022685</c:v>
                </c:pt>
                <c:pt idx="77">
                  <c:v>92.925025450473129</c:v>
                </c:pt>
                <c:pt idx="78">
                  <c:v>92.752545019072031</c:v>
                </c:pt>
                <c:pt idx="79">
                  <c:v>92.58186919589825</c:v>
                </c:pt>
                <c:pt idx="80">
                  <c:v>92.412942185351554</c:v>
                </c:pt>
                <c:pt idx="81">
                  <c:v>92.245703702900599</c:v>
                </c:pt>
                <c:pt idx="82">
                  <c:v>92.08009027977829</c:v>
                </c:pt>
                <c:pt idx="83">
                  <c:v>91.916036396445151</c:v>
                </c:pt>
                <c:pt idx="84">
                  <c:v>91.753475460914103</c:v>
                </c:pt>
                <c:pt idx="85">
                  <c:v>91.592340647856133</c:v>
                </c:pt>
                <c:pt idx="86">
                  <c:v>91.432565613910867</c:v>
                </c:pt>
                <c:pt idx="87">
                  <c:v>91.2740851038984</c:v>
                </c:pt>
                <c:pt idx="88">
                  <c:v>91.116835461752558</c:v>
                </c:pt>
                <c:pt idx="89">
                  <c:v>90.960755059029324</c:v>
                </c:pt>
                <c:pt idx="90">
                  <c:v>90.805784652836849</c:v>
                </c:pt>
                <c:pt idx="91">
                  <c:v>90.651867684018669</c:v>
                </c:pt>
                <c:pt idx="92">
                  <c:v>90.498950525426849</c:v>
                </c:pt>
                <c:pt idx="93">
                  <c:v>90.346982689161621</c:v>
                </c:pt>
                <c:pt idx="94">
                  <c:v>90.195917000739968</c:v>
                </c:pt>
                <c:pt idx="95">
                  <c:v>90.045709747292449</c:v>
                </c:pt>
                <c:pt idx="96">
                  <c:v>89.896320806074058</c:v>
                </c:pt>
                <c:pt idx="97">
                  <c:v>89.747713758809368</c:v>
                </c:pt>
                <c:pt idx="98">
                  <c:v>89.59985599666831</c:v>
                </c:pt>
                <c:pt idx="99">
                  <c:v>89.452718819976013</c:v>
                </c:pt>
                <c:pt idx="100">
                  <c:v>89.306277536090505</c:v>
                </c:pt>
                <c:pt idx="101">
                  <c:v>89.160511558222254</c:v>
                </c:pt>
                <c:pt idx="102">
                  <c:v>89.015404507305519</c:v>
                </c:pt>
                <c:pt idx="103">
                  <c:v>88.870944318351761</c:v>
                </c:pt>
                <c:pt idx="104">
                  <c:v>88.727123352000632</c:v>
                </c:pt>
                <c:pt idx="105">
                  <c:v>88.583938511224829</c:v>
                </c:pt>
                <c:pt idx="106">
                  <c:v>88.441391362322022</c:v>
                </c:pt>
                <c:pt idx="107">
                  <c:v>88.299488258429051</c:v>
                </c:pt>
                <c:pt idx="108">
                  <c:v>88.158240462809914</c:v>
                </c:pt>
                <c:pt idx="109">
                  <c:v>88.017664268089334</c:v>
                </c:pt>
                <c:pt idx="110">
                  <c:v>87.877781106427008</c:v>
                </c:pt>
                <c:pt idx="111">
                  <c:v>87.738617644358484</c:v>
                </c:pt>
                <c:pt idx="112">
                  <c:v>87.600205854675906</c:v>
                </c:pt>
                <c:pt idx="113">
                  <c:v>87.462583056317769</c:v>
                </c:pt>
                <c:pt idx="114">
                  <c:v>87.325791911813198</c:v>
                </c:pt>
                <c:pt idx="115">
                  <c:v>87.189880370446787</c:v>
                </c:pt>
                <c:pt idx="116">
                  <c:v>87.054901544048107</c:v>
                </c:pt>
                <c:pt idx="117">
                  <c:v>86.920913501267989</c:v>
                </c:pt>
                <c:pt idx="118">
                  <c:v>86.787978965502887</c:v>
                </c:pt>
                <c:pt idx="119">
                  <c:v>86.656164901414201</c:v>
                </c:pt>
                <c:pt idx="120">
                  <c:v>86.525541975426037</c:v>
                </c:pt>
                <c:pt idx="121">
                  <c:v>86.396183876843381</c:v>
                </c:pt>
                <c:pt idx="122">
                  <c:v>86.268166488489882</c:v>
                </c:pt>
                <c:pt idx="123">
                  <c:v>86.141566899176937</c:v>
                </c:pt>
                <c:pt idx="124">
                  <c:v>86.016462255001073</c:v>
                </c:pt>
                <c:pt idx="125">
                  <c:v>85.892928452485577</c:v>
                </c:pt>
                <c:pt idx="126">
                  <c:v>85.771038683899604</c:v>
                </c:pt>
                <c:pt idx="127">
                  <c:v>85.650861853554005</c:v>
                </c:pt>
                <c:pt idx="128">
                  <c:v>85.532460893198802</c:v>
                </c:pt>
                <c:pt idx="129">
                  <c:v>85.415891014383888</c:v>
                </c:pt>
                <c:pt idx="130">
                  <c:v>85.301197945195753</c:v>
                </c:pt>
                <c:pt idx="131">
                  <c:v>85.188416207410157</c:v>
                </c:pt>
                <c:pt idx="132">
                  <c:v>85.077567496979384</c:v>
                </c:pt>
                <c:pt idx="133">
                  <c:v>84.968659235049174</c:v>
                </c:pt>
                <c:pt idx="134">
                  <c:v>84.861683357587182</c:v>
                </c:pt>
                <c:pt idx="135">
                  <c:v>84.756615408576295</c:v>
                </c:pt>
                <c:pt idx="136">
                  <c:v>84.653413994226639</c:v>
                </c:pt>
                <c:pt idx="137">
                  <c:v>84.552020643787444</c:v>
                </c:pt>
                <c:pt idx="138">
                  <c:v>84.452360106705072</c:v>
                </c:pt>
                <c:pt idx="139">
                  <c:v>84.354341096909891</c:v>
                </c:pt>
                <c:pt idx="140">
                  <c:v>84.25785747413515</c:v>
                </c:pt>
                <c:pt idx="141">
                  <c:v>84.162789830864</c:v>
                </c:pt>
                <c:pt idx="142">
                  <c:v>84.069007433389004</c:v>
                </c:pt>
                <c:pt idx="143">
                  <c:v>83.97637044812825</c:v>
                </c:pt>
                <c:pt idx="144">
                  <c:v>83.884732371129559</c:v>
                </c:pt>
                <c:pt idx="145">
                  <c:v>83.793942570589678</c:v>
                </c:pt>
                <c:pt idx="146">
                  <c:v>83.703848849717787</c:v>
                </c:pt>
                <c:pt idx="147">
                  <c:v>83.61429994036061</c:v>
                </c:pt>
                <c:pt idx="148">
                  <c:v>83.525147845955928</c:v>
                </c:pt>
                <c:pt idx="149">
                  <c:v>83.436249964663006</c:v>
                </c:pt>
                <c:pt idx="150">
                  <c:v>83.347470938716867</c:v>
                </c:pt>
                <c:pt idx="151">
                  <c:v>83.25868419282574</c:v>
                </c:pt>
                <c:pt idx="152">
                  <c:v>83.169773141455053</c:v>
                </c:pt>
                <c:pt idx="153">
                  <c:v>83.080632060941639</c:v>
                </c:pt>
                <c:pt idx="154">
                  <c:v>82.991166636623134</c:v>
                </c:pt>
                <c:pt idx="155">
                  <c:v>82.901294206906243</c:v>
                </c:pt>
                <c:pt idx="156">
                  <c:v>82.810943735087591</c:v>
                </c:pt>
                <c:pt idx="157">
                  <c:v>82.720055545712682</c:v>
                </c:pt>
                <c:pt idx="158">
                  <c:v>82.628580865471378</c:v>
                </c:pt>
                <c:pt idx="159">
                  <c:v>82.536481209405309</c:v>
                </c:pt>
                <c:pt idx="160">
                  <c:v>82.443727651972168</c:v>
                </c:pt>
                <c:pt idx="161">
                  <c:v>82.350300019747706</c:v>
                </c:pt>
                <c:pt idx="162">
                  <c:v>82.256186038715683</c:v>
                </c:pt>
                <c:pt idx="163">
                  <c:v>82.16138046463216</c:v>
                </c:pt>
                <c:pt idx="164">
                  <c:v>82.06588422021963</c:v>
                </c:pt>
                <c:pt idx="165">
                  <c:v>81.969703558247971</c:v>
                </c:pt>
                <c:pt idx="166">
                  <c:v>81.872849265110361</c:v>
                </c:pt>
                <c:pt idx="167">
                  <c:v>81.775335915458967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96.623000000000005</c:v>
                </c:pt>
                <c:pt idx="1">
                  <c:v>96.77</c:v>
                </c:pt>
                <c:pt idx="2">
                  <c:v>96.885000000000005</c:v>
                </c:pt>
                <c:pt idx="3">
                  <c:v>97.869</c:v>
                </c:pt>
                <c:pt idx="4">
                  <c:v>96.376999999999995</c:v>
                </c:pt>
                <c:pt idx="5">
                  <c:v>96.442999999999998</c:v>
                </c:pt>
                <c:pt idx="6">
                  <c:v>94.131</c:v>
                </c:pt>
                <c:pt idx="7">
                  <c:v>93.638999999999996</c:v>
                </c:pt>
                <c:pt idx="8">
                  <c:v>95.704999999999998</c:v>
                </c:pt>
                <c:pt idx="9">
                  <c:v>95.361000000000004</c:v>
                </c:pt>
                <c:pt idx="10">
                  <c:v>94.23</c:v>
                </c:pt>
                <c:pt idx="11">
                  <c:v>96.066000000000003</c:v>
                </c:pt>
                <c:pt idx="12">
                  <c:v>94.557000000000002</c:v>
                </c:pt>
                <c:pt idx="13">
                  <c:v>95.016000000000005</c:v>
                </c:pt>
                <c:pt idx="14">
                  <c:v>93.688999999999993</c:v>
                </c:pt>
                <c:pt idx="15">
                  <c:v>94.704999999999998</c:v>
                </c:pt>
                <c:pt idx="16">
                  <c:v>94.376999999999995</c:v>
                </c:pt>
                <c:pt idx="17">
                  <c:v>95.311000000000007</c:v>
                </c:pt>
                <c:pt idx="18">
                  <c:v>96.442999999999998</c:v>
                </c:pt>
                <c:pt idx="19">
                  <c:v>96.393000000000001</c:v>
                </c:pt>
                <c:pt idx="20">
                  <c:v>95.459000000000003</c:v>
                </c:pt>
                <c:pt idx="21">
                  <c:v>94.525000000000006</c:v>
                </c:pt>
                <c:pt idx="22">
                  <c:v>94.754000000000005</c:v>
                </c:pt>
                <c:pt idx="23">
                  <c:v>96.016000000000005</c:v>
                </c:pt>
                <c:pt idx="24">
                  <c:v>94.902000000000001</c:v>
                </c:pt>
                <c:pt idx="25">
                  <c:v>95.066000000000003</c:v>
                </c:pt>
                <c:pt idx="26">
                  <c:v>98.343999999999994</c:v>
                </c:pt>
                <c:pt idx="27">
                  <c:v>95.426000000000002</c:v>
                </c:pt>
                <c:pt idx="28">
                  <c:v>97.59</c:v>
                </c:pt>
                <c:pt idx="29">
                  <c:v>97.459000000000003</c:v>
                </c:pt>
                <c:pt idx="30">
                  <c:v>92.426000000000002</c:v>
                </c:pt>
                <c:pt idx="31">
                  <c:v>96.18</c:v>
                </c:pt>
                <c:pt idx="32">
                  <c:v>96.754000000000005</c:v>
                </c:pt>
                <c:pt idx="33">
                  <c:v>94.59</c:v>
                </c:pt>
                <c:pt idx="34">
                  <c:v>97.197000000000003</c:v>
                </c:pt>
                <c:pt idx="35">
                  <c:v>99</c:v>
                </c:pt>
                <c:pt idx="36">
                  <c:v>98.754000000000005</c:v>
                </c:pt>
                <c:pt idx="37">
                  <c:v>96.361000000000004</c:v>
                </c:pt>
                <c:pt idx="38">
                  <c:v>98.540999999999997</c:v>
                </c:pt>
                <c:pt idx="39">
                  <c:v>96.787000000000006</c:v>
                </c:pt>
                <c:pt idx="40">
                  <c:v>99.033000000000001</c:v>
                </c:pt>
                <c:pt idx="41">
                  <c:v>97.754000000000005</c:v>
                </c:pt>
                <c:pt idx="42">
                  <c:v>100.705</c:v>
                </c:pt>
                <c:pt idx="43">
                  <c:v>102.11499999999999</c:v>
                </c:pt>
                <c:pt idx="44">
                  <c:v>103.91800000000001</c:v>
                </c:pt>
                <c:pt idx="45">
                  <c:v>107.672</c:v>
                </c:pt>
                <c:pt idx="46">
                  <c:v>110.836</c:v>
                </c:pt>
                <c:pt idx="47">
                  <c:v>120.262</c:v>
                </c:pt>
                <c:pt idx="48">
                  <c:v>131.934</c:v>
                </c:pt>
                <c:pt idx="49">
                  <c:v>147.70500000000001</c:v>
                </c:pt>
                <c:pt idx="50">
                  <c:v>164.78700000000001</c:v>
                </c:pt>
                <c:pt idx="51">
                  <c:v>185.34399999999999</c:v>
                </c:pt>
                <c:pt idx="52">
                  <c:v>201.36099999999999</c:v>
                </c:pt>
                <c:pt idx="53">
                  <c:v>211.852</c:v>
                </c:pt>
                <c:pt idx="54">
                  <c:v>221.148</c:v>
                </c:pt>
                <c:pt idx="55">
                  <c:v>227.393</c:v>
                </c:pt>
                <c:pt idx="56">
                  <c:v>228.04900000000001</c:v>
                </c:pt>
                <c:pt idx="57">
                  <c:v>228.31100000000001</c:v>
                </c:pt>
                <c:pt idx="58">
                  <c:v>222.47499999999999</c:v>
                </c:pt>
                <c:pt idx="59">
                  <c:v>208.36099999999999</c:v>
                </c:pt>
                <c:pt idx="60">
                  <c:v>182.37700000000001</c:v>
                </c:pt>
                <c:pt idx="61">
                  <c:v>138.52500000000001</c:v>
                </c:pt>
                <c:pt idx="62">
                  <c:v>109.164</c:v>
                </c:pt>
                <c:pt idx="63">
                  <c:v>97.393000000000001</c:v>
                </c:pt>
                <c:pt idx="64">
                  <c:v>97.245999999999995</c:v>
                </c:pt>
                <c:pt idx="65">
                  <c:v>96.557000000000002</c:v>
                </c:pt>
                <c:pt idx="66">
                  <c:v>97.18</c:v>
                </c:pt>
                <c:pt idx="67">
                  <c:v>99.343999999999994</c:v>
                </c:pt>
                <c:pt idx="68">
                  <c:v>103.803</c:v>
                </c:pt>
                <c:pt idx="69">
                  <c:v>107.934</c:v>
                </c:pt>
                <c:pt idx="70">
                  <c:v>115.82</c:v>
                </c:pt>
                <c:pt idx="71">
                  <c:v>127.672</c:v>
                </c:pt>
                <c:pt idx="72">
                  <c:v>144.328</c:v>
                </c:pt>
                <c:pt idx="73">
                  <c:v>157.18</c:v>
                </c:pt>
                <c:pt idx="74">
                  <c:v>169.34399999999999</c:v>
                </c:pt>
                <c:pt idx="75">
                  <c:v>177.98400000000001</c:v>
                </c:pt>
                <c:pt idx="76">
                  <c:v>186.50800000000001</c:v>
                </c:pt>
                <c:pt idx="77">
                  <c:v>189.31100000000001</c:v>
                </c:pt>
                <c:pt idx="78">
                  <c:v>190.88499999999999</c:v>
                </c:pt>
                <c:pt idx="79">
                  <c:v>184.34399999999999</c:v>
                </c:pt>
                <c:pt idx="80">
                  <c:v>168.672</c:v>
                </c:pt>
                <c:pt idx="81">
                  <c:v>135.459</c:v>
                </c:pt>
                <c:pt idx="82">
                  <c:v>106.607</c:v>
                </c:pt>
                <c:pt idx="83">
                  <c:v>92.328000000000003</c:v>
                </c:pt>
                <c:pt idx="84">
                  <c:v>90.393000000000001</c:v>
                </c:pt>
                <c:pt idx="85">
                  <c:v>88.41</c:v>
                </c:pt>
                <c:pt idx="86">
                  <c:v>89.311000000000007</c:v>
                </c:pt>
                <c:pt idx="87">
                  <c:v>88.721000000000004</c:v>
                </c:pt>
                <c:pt idx="88">
                  <c:v>88.426000000000002</c:v>
                </c:pt>
                <c:pt idx="89">
                  <c:v>88.525000000000006</c:v>
                </c:pt>
                <c:pt idx="90">
                  <c:v>89.852000000000004</c:v>
                </c:pt>
                <c:pt idx="91">
                  <c:v>88.787000000000006</c:v>
                </c:pt>
                <c:pt idx="92">
                  <c:v>87.164000000000001</c:v>
                </c:pt>
                <c:pt idx="93">
                  <c:v>89.343999999999994</c:v>
                </c:pt>
                <c:pt idx="94">
                  <c:v>90.557000000000002</c:v>
                </c:pt>
                <c:pt idx="95">
                  <c:v>87.656000000000006</c:v>
                </c:pt>
                <c:pt idx="96">
                  <c:v>89.426000000000002</c:v>
                </c:pt>
                <c:pt idx="97">
                  <c:v>91.902000000000001</c:v>
                </c:pt>
                <c:pt idx="98">
                  <c:v>91.343999999999994</c:v>
                </c:pt>
                <c:pt idx="99">
                  <c:v>89.097999999999999</c:v>
                </c:pt>
                <c:pt idx="100">
                  <c:v>91</c:v>
                </c:pt>
                <c:pt idx="101">
                  <c:v>89.902000000000001</c:v>
                </c:pt>
                <c:pt idx="102">
                  <c:v>88.918000000000006</c:v>
                </c:pt>
                <c:pt idx="103">
                  <c:v>88.704999999999998</c:v>
                </c:pt>
                <c:pt idx="104">
                  <c:v>90.869</c:v>
                </c:pt>
                <c:pt idx="105">
                  <c:v>92.049000000000007</c:v>
                </c:pt>
                <c:pt idx="106">
                  <c:v>92.540999999999997</c:v>
                </c:pt>
                <c:pt idx="107">
                  <c:v>97.835999999999999</c:v>
                </c:pt>
                <c:pt idx="108">
                  <c:v>100.869</c:v>
                </c:pt>
                <c:pt idx="109">
                  <c:v>103.836</c:v>
                </c:pt>
                <c:pt idx="110">
                  <c:v>107.361</c:v>
                </c:pt>
                <c:pt idx="111">
                  <c:v>106.803</c:v>
                </c:pt>
                <c:pt idx="112">
                  <c:v>107.47499999999999</c:v>
                </c:pt>
                <c:pt idx="113">
                  <c:v>105.492</c:v>
                </c:pt>
                <c:pt idx="114">
                  <c:v>102.18</c:v>
                </c:pt>
                <c:pt idx="115">
                  <c:v>98.262</c:v>
                </c:pt>
                <c:pt idx="116">
                  <c:v>93.033000000000001</c:v>
                </c:pt>
                <c:pt idx="117">
                  <c:v>88.59</c:v>
                </c:pt>
                <c:pt idx="118">
                  <c:v>86.361000000000004</c:v>
                </c:pt>
                <c:pt idx="119">
                  <c:v>86.966999999999999</c:v>
                </c:pt>
                <c:pt idx="120">
                  <c:v>87.212999999999994</c:v>
                </c:pt>
                <c:pt idx="121">
                  <c:v>84.869</c:v>
                </c:pt>
                <c:pt idx="122">
                  <c:v>85.656000000000006</c:v>
                </c:pt>
                <c:pt idx="123">
                  <c:v>84.376999999999995</c:v>
                </c:pt>
                <c:pt idx="124">
                  <c:v>84.525000000000006</c:v>
                </c:pt>
                <c:pt idx="125">
                  <c:v>85.573999999999998</c:v>
                </c:pt>
                <c:pt idx="126">
                  <c:v>84.704999999999998</c:v>
                </c:pt>
                <c:pt idx="127">
                  <c:v>81.802999999999997</c:v>
                </c:pt>
                <c:pt idx="128">
                  <c:v>84.114999999999995</c:v>
                </c:pt>
                <c:pt idx="129">
                  <c:v>84.295000000000002</c:v>
                </c:pt>
                <c:pt idx="130">
                  <c:v>85.573999999999998</c:v>
                </c:pt>
                <c:pt idx="131">
                  <c:v>85.738</c:v>
                </c:pt>
                <c:pt idx="132">
                  <c:v>86.671999999999997</c:v>
                </c:pt>
                <c:pt idx="133">
                  <c:v>86.197000000000003</c:v>
                </c:pt>
                <c:pt idx="134">
                  <c:v>88.311000000000007</c:v>
                </c:pt>
                <c:pt idx="135">
                  <c:v>90.802999999999997</c:v>
                </c:pt>
                <c:pt idx="136">
                  <c:v>92.671999999999997</c:v>
                </c:pt>
                <c:pt idx="137">
                  <c:v>94.41</c:v>
                </c:pt>
                <c:pt idx="138">
                  <c:v>96.606999999999999</c:v>
                </c:pt>
                <c:pt idx="139">
                  <c:v>96.492000000000004</c:v>
                </c:pt>
                <c:pt idx="140">
                  <c:v>95.343999999999994</c:v>
                </c:pt>
                <c:pt idx="141">
                  <c:v>91.623000000000005</c:v>
                </c:pt>
                <c:pt idx="142">
                  <c:v>89.164000000000001</c:v>
                </c:pt>
                <c:pt idx="143">
                  <c:v>84</c:v>
                </c:pt>
                <c:pt idx="144">
                  <c:v>83.835999999999999</c:v>
                </c:pt>
                <c:pt idx="145">
                  <c:v>84.950999999999993</c:v>
                </c:pt>
                <c:pt idx="146">
                  <c:v>82.426000000000002</c:v>
                </c:pt>
                <c:pt idx="147">
                  <c:v>83.525000000000006</c:v>
                </c:pt>
                <c:pt idx="148">
                  <c:v>81.557000000000002</c:v>
                </c:pt>
                <c:pt idx="149">
                  <c:v>80.671999999999997</c:v>
                </c:pt>
                <c:pt idx="150">
                  <c:v>83.983999999999995</c:v>
                </c:pt>
                <c:pt idx="151">
                  <c:v>80.197000000000003</c:v>
                </c:pt>
                <c:pt idx="152">
                  <c:v>82.033000000000001</c:v>
                </c:pt>
                <c:pt idx="153">
                  <c:v>82.262</c:v>
                </c:pt>
                <c:pt idx="154">
                  <c:v>79.802999999999997</c:v>
                </c:pt>
                <c:pt idx="155">
                  <c:v>80.164000000000001</c:v>
                </c:pt>
                <c:pt idx="156">
                  <c:v>83.033000000000001</c:v>
                </c:pt>
                <c:pt idx="157">
                  <c:v>79.802999999999997</c:v>
                </c:pt>
                <c:pt idx="158">
                  <c:v>80.638999999999996</c:v>
                </c:pt>
                <c:pt idx="159">
                  <c:v>81.492000000000004</c:v>
                </c:pt>
                <c:pt idx="160">
                  <c:v>80.212999999999994</c:v>
                </c:pt>
                <c:pt idx="161">
                  <c:v>78.835999999999999</c:v>
                </c:pt>
                <c:pt idx="162">
                  <c:v>78.77</c:v>
                </c:pt>
                <c:pt idx="163">
                  <c:v>79.41</c:v>
                </c:pt>
                <c:pt idx="164">
                  <c:v>79.688999999999993</c:v>
                </c:pt>
                <c:pt idx="165">
                  <c:v>80.966999999999999</c:v>
                </c:pt>
                <c:pt idx="166">
                  <c:v>79.704999999999998</c:v>
                </c:pt>
                <c:pt idx="167">
                  <c:v>80.656000000000006</c:v>
                </c:pt>
                <c:pt idx="168">
                  <c:v>80.131</c:v>
                </c:pt>
                <c:pt idx="169">
                  <c:v>80.361000000000004</c:v>
                </c:pt>
                <c:pt idx="170">
                  <c:v>79.704999999999998</c:v>
                </c:pt>
                <c:pt idx="171">
                  <c:v>81.212999999999994</c:v>
                </c:pt>
                <c:pt idx="172">
                  <c:v>80.442999999999998</c:v>
                </c:pt>
                <c:pt idx="173">
                  <c:v>79.671999999999997</c:v>
                </c:pt>
                <c:pt idx="174">
                  <c:v>80.835999999999999</c:v>
                </c:pt>
                <c:pt idx="175">
                  <c:v>78.754000000000005</c:v>
                </c:pt>
                <c:pt idx="176">
                  <c:v>80.540999999999997</c:v>
                </c:pt>
                <c:pt idx="177">
                  <c:v>77.802999999999997</c:v>
                </c:pt>
                <c:pt idx="178">
                  <c:v>79.066000000000003</c:v>
                </c:pt>
                <c:pt idx="179">
                  <c:v>80.343999999999994</c:v>
                </c:pt>
                <c:pt idx="180">
                  <c:v>77.164000000000001</c:v>
                </c:pt>
                <c:pt idx="181">
                  <c:v>80.819999999999993</c:v>
                </c:pt>
                <c:pt idx="182">
                  <c:v>77.754000000000005</c:v>
                </c:pt>
                <c:pt idx="183">
                  <c:v>78.802999999999997</c:v>
                </c:pt>
                <c:pt idx="184">
                  <c:v>79.197000000000003</c:v>
                </c:pt>
                <c:pt idx="185">
                  <c:v>79.311000000000007</c:v>
                </c:pt>
                <c:pt idx="186">
                  <c:v>79.016000000000005</c:v>
                </c:pt>
                <c:pt idx="187">
                  <c:v>79.442999999999998</c:v>
                </c:pt>
                <c:pt idx="188">
                  <c:v>77.081999999999994</c:v>
                </c:pt>
                <c:pt idx="189">
                  <c:v>79.164000000000001</c:v>
                </c:pt>
                <c:pt idx="190">
                  <c:v>79.688999999999993</c:v>
                </c:pt>
                <c:pt idx="191">
                  <c:v>79.180000000000007</c:v>
                </c:pt>
                <c:pt idx="192">
                  <c:v>77.459000000000003</c:v>
                </c:pt>
                <c:pt idx="193">
                  <c:v>79.459000000000003</c:v>
                </c:pt>
                <c:pt idx="194">
                  <c:v>77.081999999999994</c:v>
                </c:pt>
                <c:pt idx="195">
                  <c:v>78.426000000000002</c:v>
                </c:pt>
                <c:pt idx="196">
                  <c:v>78.835999999999999</c:v>
                </c:pt>
                <c:pt idx="197">
                  <c:v>79.393000000000001</c:v>
                </c:pt>
                <c:pt idx="198">
                  <c:v>77.557000000000002</c:v>
                </c:pt>
                <c:pt idx="199">
                  <c:v>79.426000000000002</c:v>
                </c:pt>
                <c:pt idx="200">
                  <c:v>79.197000000000003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94.187939382241865</c:v>
                </c:pt>
                <c:pt idx="7">
                  <c:v>94.311491381108112</c:v>
                </c:pt>
                <c:pt idx="8">
                  <c:v>94.435110928762754</c:v>
                </c:pt>
                <c:pt idx="9">
                  <c:v>94.558721500594686</c:v>
                </c:pt>
                <c:pt idx="10">
                  <c:v>94.682232499252265</c:v>
                </c:pt>
                <c:pt idx="11">
                  <c:v>94.805537630893269</c:v>
                </c:pt>
                <c:pt idx="12">
                  <c:v>94.92851318882073</c:v>
                </c:pt>
                <c:pt idx="13">
                  <c:v>95.051016259425182</c:v>
                </c:pt>
                <c:pt idx="14">
                  <c:v>95.172882871867941</c:v>
                </c:pt>
                <c:pt idx="15">
                  <c:v>95.293926121093079</c:v>
                </c:pt>
                <c:pt idx="16">
                  <c:v>95.413934304311155</c:v>
                </c:pt>
                <c:pt idx="17">
                  <c:v>95.53266912564672</c:v>
                </c:pt>
                <c:pt idx="18">
                  <c:v>95.649864045503776</c:v>
                </c:pt>
                <c:pt idx="19">
                  <c:v>95.765222887179064</c:v>
                </c:pt>
                <c:pt idx="20">
                  <c:v>95.878418876851981</c:v>
                </c:pt>
                <c:pt idx="21">
                  <c:v>95.989094410160249</c:v>
                </c:pt>
                <c:pt idx="22">
                  <c:v>96.096862056776175</c:v>
                </c:pt>
                <c:pt idx="23">
                  <c:v>96.201307717884276</c:v>
                </c:pt>
                <c:pt idx="24">
                  <c:v>96.301997582420356</c:v>
                </c:pt>
                <c:pt idx="25">
                  <c:v>96.398491815100314</c:v>
                </c:pt>
                <c:pt idx="26">
                  <c:v>96.490370100782741</c:v>
                </c:pt>
                <c:pt idx="27">
                  <c:v>96.577277761926723</c:v>
                </c:pt>
                <c:pt idx="28">
                  <c:v>96.659006810518292</c:v>
                </c:pt>
                <c:pt idx="29">
                  <c:v>96.735634755209986</c:v>
                </c:pt>
                <c:pt idx="30">
                  <c:v>96.807755991296474</c:v>
                </c:pt>
                <c:pt idx="31">
                  <c:v>96.876856570128098</c:v>
                </c:pt>
                <c:pt idx="32">
                  <c:v>96.945902688095643</c:v>
                </c:pt>
                <c:pt idx="33">
                  <c:v>97.020234471022931</c:v>
                </c:pt>
                <c:pt idx="34">
                  <c:v>97.10887534140349</c:v>
                </c:pt>
                <c:pt idx="35">
                  <c:v>97.226376094613386</c:v>
                </c:pt>
                <c:pt idx="36">
                  <c:v>97.395300884622102</c:v>
                </c:pt>
                <c:pt idx="37">
                  <c:v>97.649415679497835</c:v>
                </c:pt>
                <c:pt idx="38">
                  <c:v>98.037543340595249</c:v>
                </c:pt>
                <c:pt idx="39">
                  <c:v>98.627891052675281</c:v>
                </c:pt>
                <c:pt idx="40">
                  <c:v>99.512431830765763</c:v>
                </c:pt>
                <c:pt idx="41">
                  <c:v>100.8106446213863</c:v>
                </c:pt>
                <c:pt idx="42">
                  <c:v>102.6716222488665</c:v>
                </c:pt>
                <c:pt idx="43">
                  <c:v>105.27330485718345</c:v>
                </c:pt>
                <c:pt idx="44">
                  <c:v>108.81747433852652</c:v>
                </c:pt>
                <c:pt idx="45">
                  <c:v>113.51925061794405</c:v>
                </c:pt>
                <c:pt idx="46">
                  <c:v>119.59025194945534</c:v>
                </c:pt>
                <c:pt idx="47">
                  <c:v>127.21536665029703</c:v>
                </c:pt>
                <c:pt idx="48">
                  <c:v>136.52420463886489</c:v>
                </c:pt>
                <c:pt idx="49">
                  <c:v>147.5595919551144</c:v>
                </c:pt>
                <c:pt idx="50">
                  <c:v>160.24643424877303</c:v>
                </c:pt>
                <c:pt idx="51">
                  <c:v>174.36317732349355</c:v>
                </c:pt>
                <c:pt idx="52">
                  <c:v>189.50969304254733</c:v>
                </c:pt>
                <c:pt idx="53">
                  <c:v>205.04019352306915</c:v>
                </c:pt>
                <c:pt idx="54">
                  <c:v>219.89135926213663</c:v>
                </c:pt>
                <c:pt idx="55">
                  <c:v>232.25557963595492</c:v>
                </c:pt>
                <c:pt idx="56">
                  <c:v>239.28151182936119</c:v>
                </c:pt>
                <c:pt idx="57">
                  <c:v>237.41524480976517</c:v>
                </c:pt>
                <c:pt idx="58">
                  <c:v>224.0188138694846</c:v>
                </c:pt>
                <c:pt idx="59">
                  <c:v>199.74640983984222</c:v>
                </c:pt>
                <c:pt idx="60">
                  <c:v>169.57019579663321</c:v>
                </c:pt>
                <c:pt idx="61">
                  <c:v>140.75099111565132</c:v>
                </c:pt>
                <c:pt idx="62">
                  <c:v>118.98349471082335</c:v>
                </c:pt>
                <c:pt idx="63">
                  <c:v>105.98398315344457</c:v>
                </c:pt>
                <c:pt idx="64">
                  <c:v>100.14353182966096</c:v>
                </c:pt>
                <c:pt idx="65">
                  <c:v>98.809127498985262</c:v>
                </c:pt>
                <c:pt idx="66">
                  <c:v>99.985754809676052</c:v>
                </c:pt>
                <c:pt idx="67">
                  <c:v>102.73355542246051</c:v>
                </c:pt>
                <c:pt idx="68">
                  <c:v>106.83063376673209</c:v>
                </c:pt>
                <c:pt idx="69">
                  <c:v>112.36297675230307</c:v>
                </c:pt>
                <c:pt idx="70">
                  <c:v>119.47433022599188</c:v>
                </c:pt>
                <c:pt idx="71">
                  <c:v>128.24239884449662</c:v>
                </c:pt>
                <c:pt idx="72">
                  <c:v>138.61125004505928</c:v>
                </c:pt>
                <c:pt idx="73">
                  <c:v>150.34722784459694</c:v>
                </c:pt>
                <c:pt idx="74">
                  <c:v>163.00671464006791</c:v>
                </c:pt>
                <c:pt idx="75">
                  <c:v>175.87201939266993</c:v>
                </c:pt>
                <c:pt idx="76">
                  <c:v>187.68892514856668</c:v>
                </c:pt>
                <c:pt idx="77">
                  <c:v>195.98608596159391</c:v>
                </c:pt>
                <c:pt idx="78">
                  <c:v>196.50642067800794</c:v>
                </c:pt>
                <c:pt idx="79">
                  <c:v>184.8579558121823</c:v>
                </c:pt>
                <c:pt idx="80">
                  <c:v>161.26016907760152</c:v>
                </c:pt>
                <c:pt idx="81">
                  <c:v>133.24574581900072</c:v>
                </c:pt>
                <c:pt idx="82">
                  <c:v>110.61121577857338</c:v>
                </c:pt>
                <c:pt idx="83">
                  <c:v>97.705169529913732</c:v>
                </c:pt>
                <c:pt idx="84">
                  <c:v>92.413112159824053</c:v>
                </c:pt>
                <c:pt idx="85">
                  <c:v>90.787407787675491</c:v>
                </c:pt>
                <c:pt idx="86">
                  <c:v>90.339653671808236</c:v>
                </c:pt>
                <c:pt idx="87">
                  <c:v>90.153012349521717</c:v>
                </c:pt>
                <c:pt idx="88">
                  <c:v>90.007564252333225</c:v>
                </c:pt>
                <c:pt idx="89">
                  <c:v>89.867491489174043</c:v>
                </c:pt>
                <c:pt idx="90">
                  <c:v>89.728727555328518</c:v>
                </c:pt>
                <c:pt idx="91">
                  <c:v>89.590945087630516</c:v>
                </c:pt>
                <c:pt idx="92">
                  <c:v>89.454188592217363</c:v>
                </c:pt>
                <c:pt idx="93">
                  <c:v>89.318689166209978</c:v>
                </c:pt>
                <c:pt idx="94">
                  <c:v>89.185057991761695</c:v>
                </c:pt>
                <c:pt idx="95">
                  <c:v>89.054708703999211</c:v>
                </c:pt>
                <c:pt idx="96">
                  <c:v>88.930653588451619</c:v>
                </c:pt>
                <c:pt idx="97">
                  <c:v>88.818893965037788</c:v>
                </c:pt>
                <c:pt idx="98">
                  <c:v>88.730653416661582</c:v>
                </c:pt>
                <c:pt idx="99">
                  <c:v>88.685631982996</c:v>
                </c:pt>
                <c:pt idx="100">
                  <c:v>88.716203051889991</c:v>
                </c:pt>
                <c:pt idx="101">
                  <c:v>88.871955629032556</c:v>
                </c:pt>
                <c:pt idx="102">
                  <c:v>89.223201482135025</c:v>
                </c:pt>
                <c:pt idx="103">
                  <c:v>89.861164459924581</c:v>
                </c:pt>
                <c:pt idx="104">
                  <c:v>90.89184119694562</c:v>
                </c:pt>
                <c:pt idx="105">
                  <c:v>92.420232412239244</c:v>
                </c:pt>
                <c:pt idx="106">
                  <c:v>94.521728932096252</c:v>
                </c:pt>
                <c:pt idx="107">
                  <c:v>97.197785897486554</c:v>
                </c:pt>
                <c:pt idx="108">
                  <c:v>100.31561934889997</c:v>
                </c:pt>
                <c:pt idx="109">
                  <c:v>103.54351050563675</c:v>
                </c:pt>
                <c:pt idx="110">
                  <c:v>106.32157484600353</c:v>
                </c:pt>
                <c:pt idx="111">
                  <c:v>107.93837147340724</c:v>
                </c:pt>
                <c:pt idx="112">
                  <c:v>107.76427015002592</c:v>
                </c:pt>
                <c:pt idx="113">
                  <c:v>105.57819345500515</c:v>
                </c:pt>
                <c:pt idx="114">
                  <c:v>101.77972066535959</c:v>
                </c:pt>
                <c:pt idx="115">
                  <c:v>97.279432692961549</c:v>
                </c:pt>
                <c:pt idx="116">
                  <c:v>93.086664564196269</c:v>
                </c:pt>
                <c:pt idx="117">
                  <c:v>89.872389739577187</c:v>
                </c:pt>
                <c:pt idx="118">
                  <c:v>87.795390213004126</c:v>
                </c:pt>
                <c:pt idx="119">
                  <c:v>86.634875493446017</c:v>
                </c:pt>
                <c:pt idx="120">
                  <c:v>86.045876918424682</c:v>
                </c:pt>
                <c:pt idx="121">
                  <c:v>85.743827732210903</c:v>
                </c:pt>
                <c:pt idx="122">
                  <c:v>85.559963726803261</c:v>
                </c:pt>
                <c:pt idx="123">
                  <c:v>85.416442868374119</c:v>
                </c:pt>
                <c:pt idx="124">
                  <c:v>85.284509875568389</c:v>
                </c:pt>
                <c:pt idx="125">
                  <c:v>85.15589052620463</c:v>
                </c:pt>
                <c:pt idx="126">
                  <c:v>85.029923794409925</c:v>
                </c:pt>
                <c:pt idx="127">
                  <c:v>84.910413307726657</c:v>
                </c:pt>
                <c:pt idx="128">
                  <c:v>84.807901419788521</c:v>
                </c:pt>
                <c:pt idx="129">
                  <c:v>84.746164134081951</c:v>
                </c:pt>
                <c:pt idx="130">
                  <c:v>84.772790433821172</c:v>
                </c:pt>
                <c:pt idx="131">
                  <c:v>84.97189198969501</c:v>
                </c:pt>
                <c:pt idx="132">
                  <c:v>85.471981411517476</c:v>
                </c:pt>
                <c:pt idx="133">
                  <c:v>86.434698767577146</c:v>
                </c:pt>
                <c:pt idx="134">
                  <c:v>88.004464779877395</c:v>
                </c:pt>
                <c:pt idx="135">
                  <c:v>90.205520406947528</c:v>
                </c:pt>
                <c:pt idx="136">
                  <c:v>92.807089656887854</c:v>
                </c:pt>
                <c:pt idx="137">
                  <c:v>95.243234823688027</c:v>
                </c:pt>
                <c:pt idx="138">
                  <c:v>96.721346278173797</c:v>
                </c:pt>
                <c:pt idx="139">
                  <c:v>96.575583413757215</c:v>
                </c:pt>
                <c:pt idx="140">
                  <c:v>94.690459972682888</c:v>
                </c:pt>
                <c:pt idx="141">
                  <c:v>91.645724136910715</c:v>
                </c:pt>
                <c:pt idx="142">
                  <c:v>88.400491573249496</c:v>
                </c:pt>
                <c:pt idx="143">
                  <c:v>85.753056974791363</c:v>
                </c:pt>
                <c:pt idx="144">
                  <c:v>84.009645867192717</c:v>
                </c:pt>
                <c:pt idx="145">
                  <c:v>83.042850456466894</c:v>
                </c:pt>
                <c:pt idx="146">
                  <c:v>82.557400805512856</c:v>
                </c:pt>
                <c:pt idx="147">
                  <c:v>82.301892557220569</c:v>
                </c:pt>
                <c:pt idx="148">
                  <c:v>82.133429173391761</c:v>
                </c:pt>
                <c:pt idx="149">
                  <c:v>81.991449716056849</c:v>
                </c:pt>
                <c:pt idx="150">
                  <c:v>81.856002961921334</c:v>
                </c:pt>
                <c:pt idx="151">
                  <c:v>81.721881085221526</c:v>
                </c:pt>
                <c:pt idx="152">
                  <c:v>81.588003661984146</c:v>
                </c:pt>
                <c:pt idx="153">
                  <c:v>81.454201210995109</c:v>
                </c:pt>
                <c:pt idx="154">
                  <c:v>81.320463786537701</c:v>
                </c:pt>
                <c:pt idx="155">
                  <c:v>81.186802547888405</c:v>
                </c:pt>
                <c:pt idx="156">
                  <c:v>81.053229381873024</c:v>
                </c:pt>
                <c:pt idx="157">
                  <c:v>80.919754513199265</c:v>
                </c:pt>
                <c:pt idx="158">
                  <c:v>80.786386333338783</c:v>
                </c:pt>
                <c:pt idx="159">
                  <c:v>80.653131473143688</c:v>
                </c:pt>
                <c:pt idx="160">
                  <c:v>80.519994915478023</c:v>
                </c:pt>
                <c:pt idx="161">
                  <c:v>80.386980125412364</c:v>
                </c:pt>
                <c:pt idx="162">
                  <c:v>80.254089190948136</c:v>
                </c:pt>
                <c:pt idx="163">
                  <c:v>80.121322968946245</c:v>
                </c:pt>
                <c:pt idx="164">
                  <c:v>79.988681231784909</c:v>
                </c:pt>
                <c:pt idx="165">
                  <c:v>79.856162811091195</c:v>
                </c:pt>
                <c:pt idx="166">
                  <c:v>79.723765735680061</c:v>
                </c:pt>
                <c:pt idx="167">
                  <c:v>79.591487361566635</c:v>
                </c:pt>
                <c:pt idx="168">
                  <c:v>79.459324492570346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94.187939382239023</c:v>
                </c:pt>
                <c:pt idx="7">
                  <c:v>94.311491381098932</c:v>
                </c:pt>
                <c:pt idx="8">
                  <c:v>94.435110928733678</c:v>
                </c:pt>
                <c:pt idx="9">
                  <c:v>94.558721500504618</c:v>
                </c:pt>
                <c:pt idx="10">
                  <c:v>94.682232498979374</c:v>
                </c:pt>
                <c:pt idx="11">
                  <c:v>94.80553763008453</c:v>
                </c:pt>
                <c:pt idx="12">
                  <c:v>94.928513186476479</c:v>
                </c:pt>
                <c:pt idx="13">
                  <c:v>95.051016252778822</c:v>
                </c:pt>
                <c:pt idx="14">
                  <c:v>95.172882853437002</c:v>
                </c:pt>
                <c:pt idx="15">
                  <c:v>95.293926071101794</c:v>
                </c:pt>
                <c:pt idx="16">
                  <c:v>95.413934171686492</c:v>
                </c:pt>
                <c:pt idx="17">
                  <c:v>95.532668781504896</c:v>
                </c:pt>
                <c:pt idx="18">
                  <c:v>95.649863172062283</c:v>
                </c:pt>
                <c:pt idx="19">
                  <c:v>95.765220718908949</c:v>
                </c:pt>
                <c:pt idx="20">
                  <c:v>95.878413612121363</c:v>
                </c:pt>
                <c:pt idx="21">
                  <c:v>95.989081906932782</c:v>
                </c:pt>
                <c:pt idx="22">
                  <c:v>96.096833013118115</c:v>
                </c:pt>
                <c:pt idx="23">
                  <c:v>96.201241730075978</c:v>
                </c:pt>
                <c:pt idx="24">
                  <c:v>96.301850940108451</c:v>
                </c:pt>
                <c:pt idx="25">
                  <c:v>96.398173073976423</c:v>
                </c:pt>
                <c:pt idx="26">
                  <c:v>96.489692459109335</c:v>
                </c:pt>
                <c:pt idx="27">
                  <c:v>96.575868650558107</c:v>
                </c:pt>
                <c:pt idx="28">
                  <c:v>96.656140826678865</c:v>
                </c:pt>
                <c:pt idx="29">
                  <c:v>96.729933304665764</c:v>
                </c:pt>
                <c:pt idx="30">
                  <c:v>96.796662194883183</c:v>
                </c:pt>
                <c:pt idx="31">
                  <c:v>96.855743167591456</c:v>
                </c:pt>
                <c:pt idx="32">
                  <c:v>96.906600252038544</c:v>
                </c:pt>
                <c:pt idx="33">
                  <c:v>96.948675527902623</c:v>
                </c:pt>
                <c:pt idx="34">
                  <c:v>96.981439505654407</c:v>
                </c:pt>
                <c:pt idx="35">
                  <c:v>97.004401929514486</c:v>
                </c:pt>
                <c:pt idx="36">
                  <c:v>97.017122679093347</c:v>
                </c:pt>
                <c:pt idx="37">
                  <c:v>97.019222398805908</c:v>
                </c:pt>
                <c:pt idx="38">
                  <c:v>97.010392453056951</c:v>
                </c:pt>
                <c:pt idx="39">
                  <c:v>96.990403794744921</c:v>
                </c:pt>
                <c:pt idx="40">
                  <c:v>96.95911434836664</c:v>
                </c:pt>
                <c:pt idx="41">
                  <c:v>96.916474548671232</c:v>
                </c:pt>
                <c:pt idx="42">
                  <c:v>96.862530740908269</c:v>
                </c:pt>
                <c:pt idx="43">
                  <c:v>96.797426236289141</c:v>
                </c:pt>
                <c:pt idx="44">
                  <c:v>96.721399921021103</c:v>
                </c:pt>
                <c:pt idx="45">
                  <c:v>96.634782431922574</c:v>
                </c:pt>
                <c:pt idx="46">
                  <c:v>96.537990027696438</c:v>
                </c:pt>
                <c:pt idx="47">
                  <c:v>96.431516393604426</c:v>
                </c:pt>
                <c:pt idx="48">
                  <c:v>96.315922710363978</c:v>
                </c:pt>
                <c:pt idx="49">
                  <c:v>96.191826388940797</c:v>
                </c:pt>
                <c:pt idx="50">
                  <c:v>96.059888917104601</c:v>
                </c:pt>
                <c:pt idx="51">
                  <c:v>95.920803279330528</c:v>
                </c:pt>
                <c:pt idx="52">
                  <c:v>95.775281399662447</c:v>
                </c:pt>
                <c:pt idx="53">
                  <c:v>95.624042020645533</c:v>
                </c:pt>
                <c:pt idx="54">
                  <c:v>95.467799375306839</c:v>
                </c:pt>
                <c:pt idx="55">
                  <c:v>95.30725293942298</c:v>
                </c:pt>
                <c:pt idx="56">
                  <c:v>95.143078474329528</c:v>
                </c:pt>
                <c:pt idx="57">
                  <c:v>94.975920492348337</c:v>
                </c:pt>
                <c:pt idx="58">
                  <c:v>94.806386202751895</c:v>
                </c:pt>
                <c:pt idx="59">
                  <c:v>94.635040930096196</c:v>
                </c:pt>
                <c:pt idx="60">
                  <c:v>94.46240494144817</c:v>
                </c:pt>
                <c:pt idx="61">
                  <c:v>94.288951575936878</c:v>
                </c:pt>
                <c:pt idx="62">
                  <c:v>94.115106539425639</c:v>
                </c:pt>
                <c:pt idx="63">
                  <c:v>93.94124820827497</c:v>
                </c:pt>
                <c:pt idx="64">
                  <c:v>93.767708777819237</c:v>
                </c:pt>
                <c:pt idx="65">
                  <c:v>93.594776091583157</c:v>
                </c:pt>
                <c:pt idx="66">
                  <c:v>93.422695994526464</c:v>
                </c:pt>
                <c:pt idx="67">
                  <c:v>93.251675065843017</c:v>
                </c:pt>
                <c:pt idx="68">
                  <c:v>93.081883602321696</c:v>
                </c:pt>
                <c:pt idx="69">
                  <c:v>92.913458740509924</c:v>
                </c:pt>
                <c:pt idx="70">
                  <c:v>92.746507623674646</c:v>
                </c:pt>
                <c:pt idx="71">
                  <c:v>92.581110536898876</c:v>
                </c:pt>
                <c:pt idx="72">
                  <c:v>92.417323949904059</c:v>
                </c:pt>
                <c:pt idx="73">
                  <c:v>92.255183421912903</c:v>
                </c:pt>
                <c:pt idx="74">
                  <c:v>92.094706335817605</c:v>
                </c:pt>
                <c:pt idx="75">
                  <c:v>91.935894440003068</c:v>
                </c:pt>
                <c:pt idx="76">
                  <c:v>91.778736185419788</c:v>
                </c:pt>
                <c:pt idx="77">
                  <c:v>91.623208853007938</c:v>
                </c:pt>
                <c:pt idx="78">
                  <c:v>91.469280472500955</c:v>
                </c:pt>
                <c:pt idx="79">
                  <c:v>91.31691153816368</c:v>
                </c:pt>
                <c:pt idx="80">
                  <c:v>91.166056530343042</c:v>
                </c:pt>
                <c:pt idx="81">
                  <c:v>91.016665254016829</c:v>
                </c:pt>
                <c:pt idx="82">
                  <c:v>90.868684007000169</c:v>
                </c:pt>
                <c:pt idx="83">
                  <c:v>90.722056591270047</c:v>
                </c:pt>
                <c:pt idx="84">
                  <c:v>90.576725181144326</c:v>
                </c:pt>
                <c:pt idx="85">
                  <c:v>90.432631061923473</c:v>
                </c:pt>
                <c:pt idx="86">
                  <c:v>90.28971525217743</c:v>
                </c:pt>
                <c:pt idx="87">
                  <c:v>90.147919022225565</c:v>
                </c:pt>
                <c:pt idx="88">
                  <c:v>90.007184320579455</c:v>
                </c:pt>
                <c:pt idx="89">
                  <c:v>89.867454119259932</c:v>
                </c:pt>
                <c:pt idx="90">
                  <c:v>89.728672687997644</c:v>
                </c:pt>
                <c:pt idx="91">
                  <c:v>89.590785806419348</c:v>
                </c:pt>
                <c:pt idx="92">
                  <c:v>89.453740922432488</c:v>
                </c:pt>
                <c:pt idx="93">
                  <c:v>89.317487264165493</c:v>
                </c:pt>
                <c:pt idx="94">
                  <c:v>89.181975912014906</c:v>
                </c:pt>
                <c:pt idx="95">
                  <c:v>89.047159836599533</c:v>
                </c:pt>
                <c:pt idx="96">
                  <c:v>88.912993907730709</c:v>
                </c:pt>
                <c:pt idx="97">
                  <c:v>88.779434878879414</c:v>
                </c:pt>
                <c:pt idx="98">
                  <c:v>88.646441351055017</c:v>
                </c:pt>
                <c:pt idx="99">
                  <c:v>88.513973719506311</c:v>
                </c:pt>
                <c:pt idx="100">
                  <c:v>88.381994106211692</c:v>
                </c:pt>
                <c:pt idx="101">
                  <c:v>88.250466280738635</c:v>
                </c:pt>
                <c:pt idx="102">
                  <c:v>88.119355571722977</c:v>
                </c:pt>
                <c:pt idx="103">
                  <c:v>87.988628770940579</c:v>
                </c:pt>
                <c:pt idx="104">
                  <c:v>87.858254031718843</c:v>
                </c:pt>
                <c:pt idx="105">
                  <c:v>87.728200763257789</c:v>
                </c:pt>
                <c:pt idx="106">
                  <c:v>87.598439522301916</c:v>
                </c:pt>
                <c:pt idx="107">
                  <c:v>87.46894190351928</c:v>
                </c:pt>
                <c:pt idx="108">
                  <c:v>87.339680429904789</c:v>
                </c:pt>
                <c:pt idx="109">
                  <c:v>87.21062844452625</c:v>
                </c:pt>
                <c:pt idx="110">
                  <c:v>87.081760004974115</c:v>
                </c:pt>
                <c:pt idx="111">
                  <c:v>86.953049781953467</c:v>
                </c:pt>
                <c:pt idx="112">
                  <c:v>86.824472963569264</c:v>
                </c:pt>
                <c:pt idx="113">
                  <c:v>86.696005166993857</c:v>
                </c:pt>
                <c:pt idx="114">
                  <c:v>86.567622359364776</c:v>
                </c:pt>
                <c:pt idx="115">
                  <c:v>86.439300789929419</c:v>
                </c:pt>
                <c:pt idx="116">
                  <c:v>86.311016935618667</c:v>
                </c:pt>
                <c:pt idx="117">
                  <c:v>86.182747462378842</c:v>
                </c:pt>
                <c:pt idx="118">
                  <c:v>86.05446920469835</c:v>
                </c:pt>
                <c:pt idx="119">
                  <c:v>85.926159165811342</c:v>
                </c:pt>
                <c:pt idx="120">
                  <c:v>85.797794541016458</c:v>
                </c:pt>
                <c:pt idx="121">
                  <c:v>85.669352766387135</c:v>
                </c:pt>
                <c:pt idx="122">
                  <c:v>85.540811594839241</c:v>
                </c:pt>
                <c:pt idx="123">
                  <c:v>85.412149201034666</c:v>
                </c:pt>
                <c:pt idx="124">
                  <c:v>85.283344315911648</c:v>
                </c:pt>
                <c:pt idx="125">
                  <c:v>85.154376390727123</c:v>
                </c:pt>
                <c:pt idx="126">
                  <c:v>85.025225789372115</c:v>
                </c:pt>
                <c:pt idx="127">
                  <c:v>84.89587400639023</c:v>
                </c:pt>
                <c:pt idx="128">
                  <c:v>84.766303906630043</c:v>
                </c:pt>
                <c:pt idx="129">
                  <c:v>84.636499980853287</c:v>
                </c:pt>
                <c:pt idx="130">
                  <c:v>84.506448609991438</c:v>
                </c:pt>
                <c:pt idx="131">
                  <c:v>84.376138329204849</c:v>
                </c:pt>
                <c:pt idx="132">
                  <c:v>84.245560081582255</c:v>
                </c:pt>
                <c:pt idx="133">
                  <c:v>84.114707450368542</c:v>
                </c:pt>
                <c:pt idx="134">
                  <c:v>83.983576858162564</c:v>
                </c:pt>
                <c:pt idx="135">
                  <c:v>83.852167721708213</c:v>
                </c:pt>
                <c:pt idx="136">
                  <c:v>83.720482551794106</c:v>
                </c:pt>
                <c:pt idx="137">
                  <c:v>83.588526989415357</c:v>
                </c:pt>
                <c:pt idx="138">
                  <c:v>83.456309771699949</c:v>
                </c:pt>
                <c:pt idx="139">
                  <c:v>83.323842624060845</c:v>
                </c:pt>
                <c:pt idx="140">
                  <c:v>83.191140078428944</c:v>
                </c:pt>
                <c:pt idx="141">
                  <c:v>83.058219221022114</c:v>
                </c:pt>
                <c:pt idx="142">
                  <c:v>82.925099376646557</c:v>
                </c:pt>
                <c:pt idx="143">
                  <c:v>82.791801739732932</c:v>
                </c:pt>
                <c:pt idx="144">
                  <c:v>82.658348964930013</c:v>
                </c:pt>
                <c:pt idx="145">
                  <c:v>82.524764731910523</c:v>
                </c:pt>
                <c:pt idx="146">
                  <c:v>82.391073299956787</c:v>
                </c:pt>
                <c:pt idx="147">
                  <c:v>82.25729906784909</c:v>
                </c:pt>
                <c:pt idx="148">
                  <c:v>82.123466153617684</c:v>
                </c:pt>
                <c:pt idx="149">
                  <c:v>81.989598006968265</c:v>
                </c:pt>
                <c:pt idx="150">
                  <c:v>81.855717064833044</c:v>
                </c:pt>
                <c:pt idx="151">
                  <c:v>81.721844457755338</c:v>
                </c:pt>
                <c:pt idx="152">
                  <c:v>81.587999771914951</c:v>
                </c:pt>
                <c:pt idx="153">
                  <c:v>81.454200868760395</c:v>
                </c:pt>
                <c:pt idx="154">
                  <c:v>81.32046376161324</c:v>
                </c:pt>
                <c:pt idx="155">
                  <c:v>81.186802546386559</c:v>
                </c:pt>
                <c:pt idx="156">
                  <c:v>81.053229381798189</c:v>
                </c:pt>
                <c:pt idx="157">
                  <c:v>80.919754513196182</c:v>
                </c:pt>
                <c:pt idx="158">
                  <c:v>80.786386333338683</c:v>
                </c:pt>
                <c:pt idx="159">
                  <c:v>80.653131473143688</c:v>
                </c:pt>
                <c:pt idx="160">
                  <c:v>80.519994915478023</c:v>
                </c:pt>
                <c:pt idx="161">
                  <c:v>80.386980125412364</c:v>
                </c:pt>
                <c:pt idx="162">
                  <c:v>80.254089190948136</c:v>
                </c:pt>
                <c:pt idx="163">
                  <c:v>80.121322968946245</c:v>
                </c:pt>
                <c:pt idx="164">
                  <c:v>79.988681231784909</c:v>
                </c:pt>
                <c:pt idx="165">
                  <c:v>79.856162811091195</c:v>
                </c:pt>
                <c:pt idx="166">
                  <c:v>79.723765735680061</c:v>
                </c:pt>
                <c:pt idx="167">
                  <c:v>79.591487361566635</c:v>
                </c:pt>
                <c:pt idx="168">
                  <c:v>79.459324492570346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95.081999999999994</c:v>
                </c:pt>
                <c:pt idx="1">
                  <c:v>93.966999999999999</c:v>
                </c:pt>
                <c:pt idx="2">
                  <c:v>95.164000000000001</c:v>
                </c:pt>
                <c:pt idx="3">
                  <c:v>94.212999999999994</c:v>
                </c:pt>
                <c:pt idx="4">
                  <c:v>94.966999999999999</c:v>
                </c:pt>
                <c:pt idx="5">
                  <c:v>95.361000000000004</c:v>
                </c:pt>
                <c:pt idx="6">
                  <c:v>94.081999999999994</c:v>
                </c:pt>
                <c:pt idx="7">
                  <c:v>95.147999999999996</c:v>
                </c:pt>
                <c:pt idx="8">
                  <c:v>93.885000000000005</c:v>
                </c:pt>
                <c:pt idx="9">
                  <c:v>92.656000000000006</c:v>
                </c:pt>
                <c:pt idx="10">
                  <c:v>95.23</c:v>
                </c:pt>
                <c:pt idx="11">
                  <c:v>94</c:v>
                </c:pt>
                <c:pt idx="12">
                  <c:v>93.459000000000003</c:v>
                </c:pt>
                <c:pt idx="13">
                  <c:v>93.41</c:v>
                </c:pt>
                <c:pt idx="14">
                  <c:v>96.376999999999995</c:v>
                </c:pt>
                <c:pt idx="15">
                  <c:v>95.328000000000003</c:v>
                </c:pt>
                <c:pt idx="16">
                  <c:v>93.459000000000003</c:v>
                </c:pt>
                <c:pt idx="17">
                  <c:v>94.426000000000002</c:v>
                </c:pt>
                <c:pt idx="18">
                  <c:v>94.376999999999995</c:v>
                </c:pt>
                <c:pt idx="19">
                  <c:v>93.114999999999995</c:v>
                </c:pt>
                <c:pt idx="20">
                  <c:v>95.049000000000007</c:v>
                </c:pt>
                <c:pt idx="21">
                  <c:v>93.671999999999997</c:v>
                </c:pt>
                <c:pt idx="22">
                  <c:v>95.442999999999998</c:v>
                </c:pt>
                <c:pt idx="23">
                  <c:v>91.754000000000005</c:v>
                </c:pt>
                <c:pt idx="24">
                  <c:v>94.393000000000001</c:v>
                </c:pt>
                <c:pt idx="25">
                  <c:v>95.131</c:v>
                </c:pt>
                <c:pt idx="26">
                  <c:v>94.114999999999995</c:v>
                </c:pt>
                <c:pt idx="27">
                  <c:v>93.671999999999997</c:v>
                </c:pt>
                <c:pt idx="28">
                  <c:v>94.869</c:v>
                </c:pt>
                <c:pt idx="29">
                  <c:v>95.049000000000007</c:v>
                </c:pt>
                <c:pt idx="30">
                  <c:v>93.82</c:v>
                </c:pt>
                <c:pt idx="31">
                  <c:v>96.426000000000002</c:v>
                </c:pt>
                <c:pt idx="32">
                  <c:v>95.426000000000002</c:v>
                </c:pt>
                <c:pt idx="33">
                  <c:v>96.623000000000005</c:v>
                </c:pt>
                <c:pt idx="34">
                  <c:v>96.262</c:v>
                </c:pt>
                <c:pt idx="35">
                  <c:v>96.147999999999996</c:v>
                </c:pt>
                <c:pt idx="36">
                  <c:v>97.343999999999994</c:v>
                </c:pt>
                <c:pt idx="37">
                  <c:v>94.328000000000003</c:v>
                </c:pt>
                <c:pt idx="38">
                  <c:v>96.902000000000001</c:v>
                </c:pt>
                <c:pt idx="39">
                  <c:v>97</c:v>
                </c:pt>
                <c:pt idx="40">
                  <c:v>97.671999999999997</c:v>
                </c:pt>
                <c:pt idx="41">
                  <c:v>98.376999999999995</c:v>
                </c:pt>
                <c:pt idx="42">
                  <c:v>99.606999999999999</c:v>
                </c:pt>
                <c:pt idx="43">
                  <c:v>102.754</c:v>
                </c:pt>
                <c:pt idx="44">
                  <c:v>102.377</c:v>
                </c:pt>
                <c:pt idx="45">
                  <c:v>106.361</c:v>
                </c:pt>
                <c:pt idx="46">
                  <c:v>109.672</c:v>
                </c:pt>
                <c:pt idx="47">
                  <c:v>115.541</c:v>
                </c:pt>
                <c:pt idx="48">
                  <c:v>124.459</c:v>
                </c:pt>
                <c:pt idx="49">
                  <c:v>140.75399999999999</c:v>
                </c:pt>
                <c:pt idx="50">
                  <c:v>156.88499999999999</c:v>
                </c:pt>
                <c:pt idx="51">
                  <c:v>176.82</c:v>
                </c:pt>
                <c:pt idx="52">
                  <c:v>193.42599999999999</c:v>
                </c:pt>
                <c:pt idx="53">
                  <c:v>209.16399999999999</c:v>
                </c:pt>
                <c:pt idx="54">
                  <c:v>217.75399999999999</c:v>
                </c:pt>
                <c:pt idx="55">
                  <c:v>224.197</c:v>
                </c:pt>
                <c:pt idx="56">
                  <c:v>227.44300000000001</c:v>
                </c:pt>
                <c:pt idx="57">
                  <c:v>226.49199999999999</c:v>
                </c:pt>
                <c:pt idx="58">
                  <c:v>223.279</c:v>
                </c:pt>
                <c:pt idx="59">
                  <c:v>210.934</c:v>
                </c:pt>
                <c:pt idx="60">
                  <c:v>189.09800000000001</c:v>
                </c:pt>
                <c:pt idx="61">
                  <c:v>150.279</c:v>
                </c:pt>
                <c:pt idx="62">
                  <c:v>114.148</c:v>
                </c:pt>
                <c:pt idx="63">
                  <c:v>97.950999999999993</c:v>
                </c:pt>
                <c:pt idx="64">
                  <c:v>95.376999999999995</c:v>
                </c:pt>
                <c:pt idx="65">
                  <c:v>94.950999999999993</c:v>
                </c:pt>
                <c:pt idx="66">
                  <c:v>97.426000000000002</c:v>
                </c:pt>
                <c:pt idx="67">
                  <c:v>96.474999999999994</c:v>
                </c:pt>
                <c:pt idx="68">
                  <c:v>103.738</c:v>
                </c:pt>
                <c:pt idx="69">
                  <c:v>106.705</c:v>
                </c:pt>
                <c:pt idx="70">
                  <c:v>117.68899999999999</c:v>
                </c:pt>
                <c:pt idx="71">
                  <c:v>130.393</c:v>
                </c:pt>
                <c:pt idx="72">
                  <c:v>142.22999999999999</c:v>
                </c:pt>
                <c:pt idx="73">
                  <c:v>155.78700000000001</c:v>
                </c:pt>
                <c:pt idx="74">
                  <c:v>167.62299999999999</c:v>
                </c:pt>
                <c:pt idx="75">
                  <c:v>176.393</c:v>
                </c:pt>
                <c:pt idx="76">
                  <c:v>183.721</c:v>
                </c:pt>
                <c:pt idx="77">
                  <c:v>187.328</c:v>
                </c:pt>
                <c:pt idx="78">
                  <c:v>188.18</c:v>
                </c:pt>
                <c:pt idx="79">
                  <c:v>184.41</c:v>
                </c:pt>
                <c:pt idx="80">
                  <c:v>173.42599999999999</c:v>
                </c:pt>
                <c:pt idx="81">
                  <c:v>146.03299999999999</c:v>
                </c:pt>
                <c:pt idx="82">
                  <c:v>114.377</c:v>
                </c:pt>
                <c:pt idx="83">
                  <c:v>97.016000000000005</c:v>
                </c:pt>
                <c:pt idx="84">
                  <c:v>89.623000000000005</c:v>
                </c:pt>
                <c:pt idx="85">
                  <c:v>90.295000000000002</c:v>
                </c:pt>
                <c:pt idx="86">
                  <c:v>89.507999999999996</c:v>
                </c:pt>
                <c:pt idx="87">
                  <c:v>89.328000000000003</c:v>
                </c:pt>
                <c:pt idx="88">
                  <c:v>88.328000000000003</c:v>
                </c:pt>
                <c:pt idx="89">
                  <c:v>90</c:v>
                </c:pt>
                <c:pt idx="90">
                  <c:v>87.656000000000006</c:v>
                </c:pt>
                <c:pt idx="91">
                  <c:v>87.361000000000004</c:v>
                </c:pt>
                <c:pt idx="92">
                  <c:v>89.295000000000002</c:v>
                </c:pt>
                <c:pt idx="93">
                  <c:v>90.738</c:v>
                </c:pt>
                <c:pt idx="94">
                  <c:v>89.688999999999993</c:v>
                </c:pt>
                <c:pt idx="95">
                  <c:v>87.738</c:v>
                </c:pt>
                <c:pt idx="96">
                  <c:v>89.721000000000004</c:v>
                </c:pt>
                <c:pt idx="97">
                  <c:v>88.361000000000004</c:v>
                </c:pt>
                <c:pt idx="98">
                  <c:v>90.376999999999995</c:v>
                </c:pt>
                <c:pt idx="99">
                  <c:v>92.066000000000003</c:v>
                </c:pt>
                <c:pt idx="100">
                  <c:v>91.573999999999998</c:v>
                </c:pt>
                <c:pt idx="101">
                  <c:v>89.638999999999996</c:v>
                </c:pt>
                <c:pt idx="102">
                  <c:v>88.754000000000005</c:v>
                </c:pt>
                <c:pt idx="103">
                  <c:v>90.787000000000006</c:v>
                </c:pt>
                <c:pt idx="104">
                  <c:v>89.950999999999993</c:v>
                </c:pt>
                <c:pt idx="105">
                  <c:v>91.852000000000004</c:v>
                </c:pt>
                <c:pt idx="106">
                  <c:v>95.492000000000004</c:v>
                </c:pt>
                <c:pt idx="107">
                  <c:v>94.688999999999993</c:v>
                </c:pt>
                <c:pt idx="108">
                  <c:v>100.852</c:v>
                </c:pt>
                <c:pt idx="109">
                  <c:v>104.967</c:v>
                </c:pt>
                <c:pt idx="110">
                  <c:v>106.52500000000001</c:v>
                </c:pt>
                <c:pt idx="111">
                  <c:v>110.066</c:v>
                </c:pt>
                <c:pt idx="112">
                  <c:v>111.836</c:v>
                </c:pt>
                <c:pt idx="113">
                  <c:v>108.934</c:v>
                </c:pt>
                <c:pt idx="114">
                  <c:v>105</c:v>
                </c:pt>
                <c:pt idx="115">
                  <c:v>101.459</c:v>
                </c:pt>
                <c:pt idx="116">
                  <c:v>97.606999999999999</c:v>
                </c:pt>
                <c:pt idx="117">
                  <c:v>91.82</c:v>
                </c:pt>
                <c:pt idx="118">
                  <c:v>87.606999999999999</c:v>
                </c:pt>
                <c:pt idx="119">
                  <c:v>86.540999999999997</c:v>
                </c:pt>
                <c:pt idx="120">
                  <c:v>86.738</c:v>
                </c:pt>
                <c:pt idx="121">
                  <c:v>86.081999999999994</c:v>
                </c:pt>
                <c:pt idx="122">
                  <c:v>84.918000000000006</c:v>
                </c:pt>
                <c:pt idx="123">
                  <c:v>85.885000000000005</c:v>
                </c:pt>
                <c:pt idx="124">
                  <c:v>86.459000000000003</c:v>
                </c:pt>
                <c:pt idx="125">
                  <c:v>87.671999999999997</c:v>
                </c:pt>
                <c:pt idx="126">
                  <c:v>86.197000000000003</c:v>
                </c:pt>
                <c:pt idx="127">
                  <c:v>84.787000000000006</c:v>
                </c:pt>
                <c:pt idx="128">
                  <c:v>86.376999999999995</c:v>
                </c:pt>
                <c:pt idx="129">
                  <c:v>86.361000000000004</c:v>
                </c:pt>
                <c:pt idx="130">
                  <c:v>86.41</c:v>
                </c:pt>
                <c:pt idx="131">
                  <c:v>87.950999999999993</c:v>
                </c:pt>
                <c:pt idx="132">
                  <c:v>87.114999999999995</c:v>
                </c:pt>
                <c:pt idx="133">
                  <c:v>86.688999999999993</c:v>
                </c:pt>
                <c:pt idx="134">
                  <c:v>87.097999999999999</c:v>
                </c:pt>
                <c:pt idx="135">
                  <c:v>89.278999999999996</c:v>
                </c:pt>
                <c:pt idx="136">
                  <c:v>89.525000000000006</c:v>
                </c:pt>
                <c:pt idx="137">
                  <c:v>94.606999999999999</c:v>
                </c:pt>
                <c:pt idx="138">
                  <c:v>95.59</c:v>
                </c:pt>
                <c:pt idx="139">
                  <c:v>99.18</c:v>
                </c:pt>
                <c:pt idx="140">
                  <c:v>97.754000000000005</c:v>
                </c:pt>
                <c:pt idx="141">
                  <c:v>95.82</c:v>
                </c:pt>
                <c:pt idx="142">
                  <c:v>93.393000000000001</c:v>
                </c:pt>
                <c:pt idx="143">
                  <c:v>90.869</c:v>
                </c:pt>
                <c:pt idx="144">
                  <c:v>88.114999999999995</c:v>
                </c:pt>
                <c:pt idx="145">
                  <c:v>87.41</c:v>
                </c:pt>
                <c:pt idx="146">
                  <c:v>82.295000000000002</c:v>
                </c:pt>
                <c:pt idx="147">
                  <c:v>82.885000000000005</c:v>
                </c:pt>
                <c:pt idx="148">
                  <c:v>83.738</c:v>
                </c:pt>
                <c:pt idx="149">
                  <c:v>83.097999999999999</c:v>
                </c:pt>
                <c:pt idx="150">
                  <c:v>84.295000000000002</c:v>
                </c:pt>
                <c:pt idx="151">
                  <c:v>83.442999999999998</c:v>
                </c:pt>
                <c:pt idx="152">
                  <c:v>84.393000000000001</c:v>
                </c:pt>
                <c:pt idx="153">
                  <c:v>82.802999999999997</c:v>
                </c:pt>
                <c:pt idx="154">
                  <c:v>82.573999999999998</c:v>
                </c:pt>
                <c:pt idx="155">
                  <c:v>84.295000000000002</c:v>
                </c:pt>
                <c:pt idx="156">
                  <c:v>84.114999999999995</c:v>
                </c:pt>
                <c:pt idx="157">
                  <c:v>83.41</c:v>
                </c:pt>
                <c:pt idx="158">
                  <c:v>81.966999999999999</c:v>
                </c:pt>
                <c:pt idx="159">
                  <c:v>82.950999999999993</c:v>
                </c:pt>
                <c:pt idx="160">
                  <c:v>82.623000000000005</c:v>
                </c:pt>
                <c:pt idx="161">
                  <c:v>84.328000000000003</c:v>
                </c:pt>
                <c:pt idx="162">
                  <c:v>82.097999999999999</c:v>
                </c:pt>
                <c:pt idx="163">
                  <c:v>82.295000000000002</c:v>
                </c:pt>
                <c:pt idx="164">
                  <c:v>82.738</c:v>
                </c:pt>
                <c:pt idx="165">
                  <c:v>84.18</c:v>
                </c:pt>
                <c:pt idx="166">
                  <c:v>83.197000000000003</c:v>
                </c:pt>
                <c:pt idx="167">
                  <c:v>82.23</c:v>
                </c:pt>
                <c:pt idx="168">
                  <c:v>81.393000000000001</c:v>
                </c:pt>
                <c:pt idx="169">
                  <c:v>81.885000000000005</c:v>
                </c:pt>
                <c:pt idx="170">
                  <c:v>83.983999999999995</c:v>
                </c:pt>
                <c:pt idx="171">
                  <c:v>83.738</c:v>
                </c:pt>
                <c:pt idx="172">
                  <c:v>82.295000000000002</c:v>
                </c:pt>
                <c:pt idx="173">
                  <c:v>84.097999999999999</c:v>
                </c:pt>
                <c:pt idx="174">
                  <c:v>83.721000000000004</c:v>
                </c:pt>
                <c:pt idx="175">
                  <c:v>83.573999999999998</c:v>
                </c:pt>
                <c:pt idx="176">
                  <c:v>84.802999999999997</c:v>
                </c:pt>
                <c:pt idx="177">
                  <c:v>80.933999999999997</c:v>
                </c:pt>
                <c:pt idx="178">
                  <c:v>82.721000000000004</c:v>
                </c:pt>
                <c:pt idx="179">
                  <c:v>85.197000000000003</c:v>
                </c:pt>
                <c:pt idx="180">
                  <c:v>84.966999999999999</c:v>
                </c:pt>
                <c:pt idx="181">
                  <c:v>82.638999999999996</c:v>
                </c:pt>
                <c:pt idx="182">
                  <c:v>82.885000000000005</c:v>
                </c:pt>
                <c:pt idx="183">
                  <c:v>80.802999999999997</c:v>
                </c:pt>
                <c:pt idx="184">
                  <c:v>83.295000000000002</c:v>
                </c:pt>
                <c:pt idx="185">
                  <c:v>81.361000000000004</c:v>
                </c:pt>
                <c:pt idx="186">
                  <c:v>79.114999999999995</c:v>
                </c:pt>
                <c:pt idx="187">
                  <c:v>80.704999999999998</c:v>
                </c:pt>
                <c:pt idx="188">
                  <c:v>81.197000000000003</c:v>
                </c:pt>
                <c:pt idx="189">
                  <c:v>82</c:v>
                </c:pt>
                <c:pt idx="190">
                  <c:v>80.819999999999993</c:v>
                </c:pt>
                <c:pt idx="191">
                  <c:v>79</c:v>
                </c:pt>
                <c:pt idx="192">
                  <c:v>81.114999999999995</c:v>
                </c:pt>
                <c:pt idx="193">
                  <c:v>78.41</c:v>
                </c:pt>
                <c:pt idx="194">
                  <c:v>81.081999999999994</c:v>
                </c:pt>
                <c:pt idx="195">
                  <c:v>81.638999999999996</c:v>
                </c:pt>
                <c:pt idx="196">
                  <c:v>78.049000000000007</c:v>
                </c:pt>
                <c:pt idx="197">
                  <c:v>81.426000000000002</c:v>
                </c:pt>
                <c:pt idx="198">
                  <c:v>79.656000000000006</c:v>
                </c:pt>
                <c:pt idx="199">
                  <c:v>78.902000000000001</c:v>
                </c:pt>
                <c:pt idx="200">
                  <c:v>80.081999999999994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93.351933493704706</c:v>
                </c:pt>
                <c:pt idx="8">
                  <c:v>93.460398976038036</c:v>
                </c:pt>
                <c:pt idx="9">
                  <c:v>93.568386564789662</c:v>
                </c:pt>
                <c:pt idx="10">
                  <c:v>93.675790000664122</c:v>
                </c:pt>
                <c:pt idx="11">
                  <c:v>93.782488879249485</c:v>
                </c:pt>
                <c:pt idx="12">
                  <c:v>93.888347358976958</c:v>
                </c:pt>
                <c:pt idx="13">
                  <c:v>93.993212843231333</c:v>
                </c:pt>
                <c:pt idx="14">
                  <c:v>94.096914659274972</c:v>
                </c:pt>
                <c:pt idx="15">
                  <c:v>94.199262763384993</c:v>
                </c:pt>
                <c:pt idx="16">
                  <c:v>94.300046510099904</c:v>
                </c:pt>
                <c:pt idx="17">
                  <c:v>94.399033534944166</c:v>
                </c:pt>
                <c:pt idx="18">
                  <c:v>94.495968817058881</c:v>
                </c:pt>
                <c:pt idx="19">
                  <c:v>94.590574016281451</c:v>
                </c:pt>
                <c:pt idx="20">
                  <c:v>94.682547229419214</c:v>
                </c:pt>
                <c:pt idx="21">
                  <c:v>94.771563404181933</c:v>
                </c:pt>
                <c:pt idx="22">
                  <c:v>94.857275826490863</c:v>
                </c:pt>
                <c:pt idx="23">
                  <c:v>94.93931942930783</c:v>
                </c:pt>
                <c:pt idx="24">
                  <c:v>95.017317281511424</c:v>
                </c:pt>
                <c:pt idx="25">
                  <c:v>95.09089270426422</c:v>
                </c:pt>
                <c:pt idx="26">
                  <c:v>95.159691340471426</c:v>
                </c:pt>
                <c:pt idx="27">
                  <c:v>95.223420622672748</c:v>
                </c:pt>
                <c:pt idx="28">
                  <c:v>95.281919056262069</c:v>
                </c:pt>
                <c:pt idx="29">
                  <c:v>95.335275300889023</c:v>
                </c:pt>
                <c:pt idx="30">
                  <c:v>95.384027960951201</c:v>
                </c:pt>
                <c:pt idx="31">
                  <c:v>95.42949183847179</c:v>
                </c:pt>
                <c:pt idx="32">
                  <c:v>95.474275070028455</c:v>
                </c:pt>
                <c:pt idx="33">
                  <c:v>95.523072697793083</c:v>
                </c:pt>
                <c:pt idx="34">
                  <c:v>95.58384235602243</c:v>
                </c:pt>
                <c:pt idx="35">
                  <c:v>95.669480496518915</c:v>
                </c:pt>
                <c:pt idx="36">
                  <c:v>95.800113029887385</c:v>
                </c:pt>
                <c:pt idx="37">
                  <c:v>96.006079180882253</c:v>
                </c:pt>
                <c:pt idx="38">
                  <c:v>96.331606638409554</c:v>
                </c:pt>
                <c:pt idx="39">
                  <c:v>96.839036074740292</c:v>
                </c:pt>
                <c:pt idx="40">
                  <c:v>97.613247005780408</c:v>
                </c:pt>
                <c:pt idx="41">
                  <c:v>98.765671803220258</c:v>
                </c:pt>
                <c:pt idx="42">
                  <c:v>100.43698857465665</c:v>
                </c:pt>
                <c:pt idx="43">
                  <c:v>102.79731084016154</c:v>
                </c:pt>
                <c:pt idx="44">
                  <c:v>106.04252243275857</c:v>
                </c:pt>
                <c:pt idx="45">
                  <c:v>110.3854366343752</c:v>
                </c:pt>
                <c:pt idx="46">
                  <c:v>116.04078360147831</c:v>
                </c:pt>
                <c:pt idx="47">
                  <c:v>123.20371293786269</c:v>
                </c:pt>
                <c:pt idx="48">
                  <c:v>132.02253636291226</c:v>
                </c:pt>
                <c:pt idx="49">
                  <c:v>142.56771429928364</c:v>
                </c:pt>
                <c:pt idx="50">
                  <c:v>154.80024525011794</c:v>
                </c:pt>
                <c:pt idx="51">
                  <c:v>168.54242647950659</c:v>
                </c:pt>
                <c:pt idx="52">
                  <c:v>183.44844690315963</c:v>
                </c:pt>
                <c:pt idx="53">
                  <c:v>198.95260444862325</c:v>
                </c:pt>
                <c:pt idx="54">
                  <c:v>214.13505039401758</c:v>
                </c:pt>
                <c:pt idx="55">
                  <c:v>227.4347983899309</c:v>
                </c:pt>
                <c:pt idx="56">
                  <c:v>236.2988342830586</c:v>
                </c:pt>
                <c:pt idx="57">
                  <c:v>237.26470244722128</c:v>
                </c:pt>
                <c:pt idx="58">
                  <c:v>227.20729670092214</c:v>
                </c:pt>
                <c:pt idx="59">
                  <c:v>205.67005146381823</c:v>
                </c:pt>
                <c:pt idx="60">
                  <c:v>176.5129764923654</c:v>
                </c:pt>
                <c:pt idx="61">
                  <c:v>146.7433039240712</c:v>
                </c:pt>
                <c:pt idx="62">
                  <c:v>122.85032543494033</c:v>
                </c:pt>
                <c:pt idx="63">
                  <c:v>107.69880569601183</c:v>
                </c:pt>
                <c:pt idx="64">
                  <c:v>100.38295016518543</c:v>
                </c:pt>
                <c:pt idx="65">
                  <c:v>98.314962543147445</c:v>
                </c:pt>
                <c:pt idx="66">
                  <c:v>99.235954991814737</c:v>
                </c:pt>
                <c:pt idx="67">
                  <c:v>101.93861135061023</c:v>
                </c:pt>
                <c:pt idx="68">
                  <c:v>106.04527576917043</c:v>
                </c:pt>
                <c:pt idx="69">
                  <c:v>111.57438863062066</c:v>
                </c:pt>
                <c:pt idx="70">
                  <c:v>118.64482182054206</c:v>
                </c:pt>
                <c:pt idx="71">
                  <c:v>127.32811303017053</c:v>
                </c:pt>
                <c:pt idx="72">
                  <c:v>137.57430883123806</c:v>
                </c:pt>
                <c:pt idx="73">
                  <c:v>149.16545434697744</c:v>
                </c:pt>
                <c:pt idx="74">
                  <c:v>161.67112313682205</c:v>
                </c:pt>
                <c:pt idx="75">
                  <c:v>174.35039799818495</c:v>
                </c:pt>
                <c:pt idx="76">
                  <c:v>185.88176351301604</c:v>
                </c:pt>
                <c:pt idx="77">
                  <c:v>193.89529801554528</c:v>
                </c:pt>
                <c:pt idx="78">
                  <c:v>194.85490737262032</c:v>
                </c:pt>
                <c:pt idx="79">
                  <c:v>185.47269333729741</c:v>
                </c:pt>
                <c:pt idx="80">
                  <c:v>165.74518575404255</c:v>
                </c:pt>
                <c:pt idx="81">
                  <c:v>140.73681955558348</c:v>
                </c:pt>
                <c:pt idx="82">
                  <c:v>118.00223728620678</c:v>
                </c:pt>
                <c:pt idx="83">
                  <c:v>102.54498466672916</c:v>
                </c:pt>
                <c:pt idx="84">
                  <c:v>94.556744201200743</c:v>
                </c:pt>
                <c:pt idx="85">
                  <c:v>91.373775185832855</c:v>
                </c:pt>
                <c:pt idx="86">
                  <c:v>90.356776258995382</c:v>
                </c:pt>
                <c:pt idx="87">
                  <c:v>90.051849188194993</c:v>
                </c:pt>
                <c:pt idx="88">
                  <c:v>89.921342703524289</c:v>
                </c:pt>
                <c:pt idx="89">
                  <c:v>89.823547500955371</c:v>
                </c:pt>
                <c:pt idx="90">
                  <c:v>89.731090799816613</c:v>
                </c:pt>
                <c:pt idx="91">
                  <c:v>89.640039723181005</c:v>
                </c:pt>
                <c:pt idx="92">
                  <c:v>89.550027708524752</c:v>
                </c:pt>
                <c:pt idx="93">
                  <c:v>89.461237165168455</c:v>
                </c:pt>
                <c:pt idx="94">
                  <c:v>89.374240330839228</c:v>
                </c:pt>
                <c:pt idx="95">
                  <c:v>89.290360204380775</c:v>
                </c:pt>
                <c:pt idx="96">
                  <c:v>89.212400013985317</c:v>
                </c:pt>
                <c:pt idx="97">
                  <c:v>89.145916632395995</c:v>
                </c:pt>
                <c:pt idx="98">
                  <c:v>89.101268399312005</c:v>
                </c:pt>
                <c:pt idx="99">
                  <c:v>89.096618942518546</c:v>
                </c:pt>
                <c:pt idx="100">
                  <c:v>89.161871026142535</c:v>
                </c:pt>
                <c:pt idx="101">
                  <c:v>89.343067612185976</c:v>
                </c:pt>
                <c:pt idx="102">
                  <c:v>89.706115455703596</c:v>
                </c:pt>
                <c:pt idx="103">
                  <c:v>90.33786341204187</c:v>
                </c:pt>
                <c:pt idx="104">
                  <c:v>91.341845287733975</c:v>
                </c:pt>
                <c:pt idx="105">
                  <c:v>92.825638159979192</c:v>
                </c:pt>
                <c:pt idx="106">
                  <c:v>94.876812225318403</c:v>
                </c:pt>
                <c:pt idx="107">
                  <c:v>97.524656831418525</c:v>
                </c:pt>
                <c:pt idx="108">
                  <c:v>100.68621082286509</c:v>
                </c:pt>
                <c:pt idx="109">
                  <c:v>104.10249423764013</c:v>
                </c:pt>
                <c:pt idx="110">
                  <c:v>107.29200377050297</c:v>
                </c:pt>
                <c:pt idx="111">
                  <c:v>109.57977911913102</c:v>
                </c:pt>
                <c:pt idx="112">
                  <c:v>110.26571479718129</c:v>
                </c:pt>
                <c:pt idx="113">
                  <c:v>108.92302280544905</c:v>
                </c:pt>
                <c:pt idx="114">
                  <c:v>105.67887003300066</c:v>
                </c:pt>
                <c:pt idx="115">
                  <c:v>101.25586571478186</c:v>
                </c:pt>
                <c:pt idx="116">
                  <c:v>96.681370325806853</c:v>
                </c:pt>
                <c:pt idx="117">
                  <c:v>92.833161077307381</c:v>
                </c:pt>
                <c:pt idx="118">
                  <c:v>90.125560949674281</c:v>
                </c:pt>
                <c:pt idx="119">
                  <c:v>88.503168494171732</c:v>
                </c:pt>
                <c:pt idx="120">
                  <c:v>87.655558809303557</c:v>
                </c:pt>
                <c:pt idx="121">
                  <c:v>87.249239886478279</c:v>
                </c:pt>
                <c:pt idx="122">
                  <c:v>87.048657618486516</c:v>
                </c:pt>
                <c:pt idx="123">
                  <c:v>86.927520380120285</c:v>
                </c:pt>
                <c:pt idx="124">
                  <c:v>86.831836093611827</c:v>
                </c:pt>
                <c:pt idx="125">
                  <c:v>86.742864945005536</c:v>
                </c:pt>
                <c:pt idx="126">
                  <c:v>86.655633127203302</c:v>
                </c:pt>
                <c:pt idx="127">
                  <c:v>86.570311715716798</c:v>
                </c:pt>
                <c:pt idx="128">
                  <c:v>86.490681112226412</c:v>
                </c:pt>
                <c:pt idx="129">
                  <c:v>86.426574355807901</c:v>
                </c:pt>
                <c:pt idx="130">
                  <c:v>86.399678366456811</c:v>
                </c:pt>
                <c:pt idx="131">
                  <c:v>86.452668505815907</c:v>
                </c:pt>
                <c:pt idx="132">
                  <c:v>86.659980726790309</c:v>
                </c:pt>
                <c:pt idx="133">
                  <c:v>87.134377618838514</c:v>
                </c:pt>
                <c:pt idx="134">
                  <c:v>88.017516610519408</c:v>
                </c:pt>
                <c:pt idx="135">
                  <c:v>89.438202520694176</c:v>
                </c:pt>
                <c:pt idx="136">
                  <c:v>91.42682147105765</c:v>
                </c:pt>
                <c:pt idx="137">
                  <c:v>93.801040091861367</c:v>
                </c:pt>
                <c:pt idx="138">
                  <c:v>96.090184372400302</c:v>
                </c:pt>
                <c:pt idx="139">
                  <c:v>97.60794839786719</c:v>
                </c:pt>
                <c:pt idx="140">
                  <c:v>97.732567928962482</c:v>
                </c:pt>
                <c:pt idx="141">
                  <c:v>96.274980161677533</c:v>
                </c:pt>
                <c:pt idx="142">
                  <c:v>93.653741714876247</c:v>
                </c:pt>
                <c:pt idx="143">
                  <c:v>90.686336468283315</c:v>
                </c:pt>
                <c:pt idx="144">
                  <c:v>88.13636231629836</c:v>
                </c:pt>
                <c:pt idx="145">
                  <c:v>86.373295891439938</c:v>
                </c:pt>
                <c:pt idx="146">
                  <c:v>85.355793465600726</c:v>
                </c:pt>
                <c:pt idx="147">
                  <c:v>84.839160312689955</c:v>
                </c:pt>
                <c:pt idx="148">
                  <c:v>84.581311562369962</c:v>
                </c:pt>
                <c:pt idx="149">
                  <c:v>84.429647958334272</c:v>
                </c:pt>
                <c:pt idx="150">
                  <c:v>84.313121727218245</c:v>
                </c:pt>
                <c:pt idx="151">
                  <c:v>84.206044850219314</c:v>
                </c:pt>
                <c:pt idx="152">
                  <c:v>84.101053598953158</c:v>
                </c:pt>
                <c:pt idx="153">
                  <c:v>83.996479246291102</c:v>
                </c:pt>
                <c:pt idx="154">
                  <c:v>83.892049797200158</c:v>
                </c:pt>
                <c:pt idx="155">
                  <c:v>83.787764695833133</c:v>
                </c:pt>
                <c:pt idx="156">
                  <c:v>83.683662072882257</c:v>
                </c:pt>
                <c:pt idx="157">
                  <c:v>83.579780121055478</c:v>
                </c:pt>
                <c:pt idx="158">
                  <c:v>83.476151964245162</c:v>
                </c:pt>
                <c:pt idx="159">
                  <c:v>83.37280524300202</c:v>
                </c:pt>
                <c:pt idx="160">
                  <c:v>83.269762307022845</c:v>
                </c:pt>
                <c:pt idx="161">
                  <c:v>83.167040526986867</c:v>
                </c:pt>
                <c:pt idx="162">
                  <c:v>83.064652663024575</c:v>
                </c:pt>
                <c:pt idx="163">
                  <c:v>82.962607268657266</c:v>
                </c:pt>
                <c:pt idx="164">
                  <c:v>82.860909114108182</c:v>
                </c:pt>
                <c:pt idx="165">
                  <c:v>82.759559615341544</c:v>
                </c:pt>
                <c:pt idx="166">
                  <c:v>82.658557257553468</c:v>
                </c:pt>
                <c:pt idx="167">
                  <c:v>82.55789800415522</c:v>
                </c:pt>
                <c:pt idx="168">
                  <c:v>82.457575684458178</c:v>
                </c:pt>
                <c:pt idx="169">
                  <c:v>82.357582355226896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93.351933493698311</c:v>
                </c:pt>
                <c:pt idx="8">
                  <c:v>93.460398976017629</c:v>
                </c:pt>
                <c:pt idx="9">
                  <c:v>93.568386564725984</c:v>
                </c:pt>
                <c:pt idx="10">
                  <c:v>93.675790000469718</c:v>
                </c:pt>
                <c:pt idx="11">
                  <c:v>93.782488878669014</c:v>
                </c:pt>
                <c:pt idx="12">
                  <c:v>93.888347357281773</c:v>
                </c:pt>
                <c:pt idx="13">
                  <c:v>93.993212838389326</c:v>
                </c:pt>
                <c:pt idx="14">
                  <c:v>94.096914645747859</c:v>
                </c:pt>
                <c:pt idx="15">
                  <c:v>94.199262726423001</c:v>
                </c:pt>
                <c:pt idx="16">
                  <c:v>94.300046411318348</c:v>
                </c:pt>
                <c:pt idx="17">
                  <c:v>94.399033276737839</c:v>
                </c:pt>
                <c:pt idx="18">
                  <c:v>94.495968156930502</c:v>
                </c:pt>
                <c:pt idx="19">
                  <c:v>94.59057236561091</c:v>
                </c:pt>
                <c:pt idx="20">
                  <c:v>94.682543192380734</c:v>
                </c:pt>
                <c:pt idx="21">
                  <c:v>94.771553747323452</c:v>
                </c:pt>
                <c:pt idx="22">
                  <c:v>94.857253233208326</c:v>
                </c:pt>
                <c:pt idx="23">
                  <c:v>94.939267728981022</c:v>
                </c:pt>
                <c:pt idx="24">
                  <c:v>95.017201569689433</c:v>
                </c:pt>
                <c:pt idx="25">
                  <c:v>95.090639405737249</c:v>
                </c:pt>
                <c:pt idx="26">
                  <c:v>95.159149017394398</c:v>
                </c:pt>
                <c:pt idx="27">
                  <c:v>95.222284947858995</c:v>
                </c:pt>
                <c:pt idx="28">
                  <c:v>95.279592999050621</c:v>
                </c:pt>
                <c:pt idx="29">
                  <c:v>95.330615608163001</c:v>
                </c:pt>
                <c:pt idx="30">
                  <c:v>95.374898089679888</c:v>
                </c:pt>
                <c:pt idx="31">
                  <c:v>95.41199568748371</c:v>
                </c:pt>
                <c:pt idx="32">
                  <c:v>95.441481335980811</c:v>
                </c:pt>
                <c:pt idx="33">
                  <c:v>95.462953979746999</c:v>
                </c:pt>
                <c:pt idx="34">
                  <c:v>95.476047250793926</c:v>
                </c:pt>
                <c:pt idx="35">
                  <c:v>95.480438254655652</c:v>
                </c:pt>
                <c:pt idx="36">
                  <c:v>95.475856175148451</c:v>
                </c:pt>
                <c:pt idx="37">
                  <c:v>95.462090377172203</c:v>
                </c:pt>
                <c:pt idx="38">
                  <c:v>95.438997671441825</c:v>
                </c:pt>
                <c:pt idx="39">
                  <c:v>95.406508408047245</c:v>
                </c:pt>
                <c:pt idx="40">
                  <c:v>95.364631089542172</c:v>
                </c:pt>
                <c:pt idx="41">
                  <c:v>95.313455239536367</c:v>
                </c:pt>
                <c:pt idx="42">
                  <c:v>95.253152328240049</c:v>
                </c:pt>
                <c:pt idx="43">
                  <c:v>95.183974638772412</c:v>
                </c:pt>
                <c:pt idx="44">
                  <c:v>95.106252052107536</c:v>
                </c:pt>
                <c:pt idx="45">
                  <c:v>95.020386827647698</c:v>
                </c:pt>
                <c:pt idx="46">
                  <c:v>94.926846553155244</c:v>
                </c:pt>
                <c:pt idx="47">
                  <c:v>94.826155524712007</c:v>
                </c:pt>
                <c:pt idx="48">
                  <c:v>94.718884887920296</c:v>
                </c:pt>
                <c:pt idx="49">
                  <c:v>94.605641920673477</c:v>
                </c:pt>
                <c:pt idx="50">
                  <c:v>94.487058862556509</c:v>
                </c:pt>
                <c:pt idx="51">
                  <c:v>94.36378169564432</c:v>
                </c:pt>
                <c:pt idx="52">
                  <c:v>94.236459257763556</c:v>
                </c:pt>
                <c:pt idx="53">
                  <c:v>94.105733025699791</c:v>
                </c:pt>
                <c:pt idx="54">
                  <c:v>93.97222784726624</c:v>
                </c:pt>
                <c:pt idx="55">
                  <c:v>93.8365438332346</c:v>
                </c:pt>
                <c:pt idx="56">
                  <c:v>93.699249548571771</c:v>
                </c:pt>
                <c:pt idx="57">
                  <c:v>93.560876572450141</c:v>
                </c:pt>
                <c:pt idx="58">
                  <c:v>93.421915432416426</c:v>
                </c:pt>
                <c:pt idx="59">
                  <c:v>93.282812863074483</c:v>
                </c:pt>
                <c:pt idx="60">
                  <c:v>93.143970295578328</c:v>
                </c:pt>
                <c:pt idx="61">
                  <c:v>93.005743451902902</c:v>
                </c:pt>
                <c:pt idx="62">
                  <c:v>92.868442897019037</c:v>
                </c:pt>
                <c:pt idx="63">
                  <c:v>92.732335391748293</c:v>
                </c:pt>
                <c:pt idx="64">
                  <c:v>92.597645887704772</c:v>
                </c:pt>
                <c:pt idx="65">
                  <c:v>92.464560011566348</c:v>
                </c:pt>
                <c:pt idx="66">
                  <c:v>92.333226897118607</c:v>
                </c:pt>
                <c:pt idx="67">
                  <c:v>92.203762238326604</c:v>
                </c:pt>
                <c:pt idx="68">
                  <c:v>92.07625145356009</c:v>
                </c:pt>
                <c:pt idx="69">
                  <c:v>91.950752868730589</c:v>
                </c:pt>
                <c:pt idx="70">
                  <c:v>91.827300844474777</c:v>
                </c:pt>
                <c:pt idx="71">
                  <c:v>91.705908788896494</c:v>
                </c:pt>
                <c:pt idx="72">
                  <c:v>91.586572012257719</c:v>
                </c:pt>
                <c:pt idx="73">
                  <c:v>91.469270393103045</c:v>
                </c:pt>
                <c:pt idx="74">
                  <c:v>91.353970836491683</c:v>
                </c:pt>
                <c:pt idx="75">
                  <c:v>91.240629514301872</c:v>
                </c:pt>
                <c:pt idx="76">
                  <c:v>91.129193885068901</c:v>
                </c:pt>
                <c:pt idx="77">
                  <c:v>91.019604496671903</c:v>
                </c:pt>
                <c:pt idx="78">
                  <c:v>90.911796579588895</c:v>
                </c:pt>
                <c:pt idx="79">
                  <c:v>90.805701441598174</c:v>
                </c:pt>
                <c:pt idx="80">
                  <c:v>90.701247676917049</c:v>
                </c:pt>
                <c:pt idx="81">
                  <c:v>90.598362204027907</c:v>
                </c:pt>
                <c:pt idx="82">
                  <c:v>90.496971147020517</c:v>
                </c:pt>
                <c:pt idx="83">
                  <c:v>90.397000575328846</c:v>
                </c:pt>
                <c:pt idx="84">
                  <c:v>90.298377116395471</c:v>
                </c:pt>
                <c:pt idx="85">
                  <c:v>90.201028455163026</c:v>
                </c:pt>
                <c:pt idx="86">
                  <c:v>90.104883733464646</c:v>
                </c:pt>
                <c:pt idx="87">
                  <c:v>90.009873861433263</c:v>
                </c:pt>
                <c:pt idx="88">
                  <c:v>89.915931752033018</c:v>
                </c:pt>
                <c:pt idx="89">
                  <c:v>89.822992488777174</c:v>
                </c:pt>
                <c:pt idx="90">
                  <c:v>89.730993435669973</c:v>
                </c:pt>
                <c:pt idx="91">
                  <c:v>89.639874297417549</c:v>
                </c:pt>
                <c:pt idx="92">
                  <c:v>89.549577137013742</c:v>
                </c:pt>
                <c:pt idx="93">
                  <c:v>89.460046356929368</c:v>
                </c:pt>
                <c:pt idx="94">
                  <c:v>89.37122864932681</c:v>
                </c:pt>
                <c:pt idx="95">
                  <c:v>89.283072919987788</c:v>
                </c:pt>
                <c:pt idx="96">
                  <c:v>89.195530189982435</c:v>
                </c:pt>
                <c:pt idx="97">
                  <c:v>89.108553478522765</c:v>
                </c:pt>
                <c:pt idx="98">
                  <c:v>89.022097669929721</c:v>
                </c:pt>
                <c:pt idx="99">
                  <c:v>88.93611936720238</c:v>
                </c:pt>
                <c:pt idx="100">
                  <c:v>88.850576734303758</c:v>
                </c:pt>
                <c:pt idx="101">
                  <c:v>88.76542932897344</c:v>
                </c:pt>
                <c:pt idx="102">
                  <c:v>88.680637927638145</c:v>
                </c:pt>
                <c:pt idx="103">
                  <c:v>88.596164343819268</c:v>
                </c:pt>
                <c:pt idx="104">
                  <c:v>88.511971241329292</c:v>
                </c:pt>
                <c:pt idx="105">
                  <c:v>88.428021943510345</c:v>
                </c:pt>
                <c:pt idx="106">
                  <c:v>88.34428023979666</c:v>
                </c:pt>
                <c:pt idx="107">
                  <c:v>88.260710190981868</c:v>
                </c:pt>
                <c:pt idx="108">
                  <c:v>88.177275934743463</c:v>
                </c:pt>
                <c:pt idx="109">
                  <c:v>88.093941493221209</c:v>
                </c:pt>
                <c:pt idx="110">
                  <c:v>88.010670584767055</c:v>
                </c:pt>
                <c:pt idx="111">
                  <c:v>87.927426442377424</c:v>
                </c:pt>
                <c:pt idx="112">
                  <c:v>87.844171641785323</c:v>
                </c:pt>
                <c:pt idx="113">
                  <c:v>87.760867942721077</c:v>
                </c:pt>
                <c:pt idx="114">
                  <c:v>87.677476147438085</c:v>
                </c:pt>
                <c:pt idx="115">
                  <c:v>87.593955981224923</c:v>
                </c:pt>
                <c:pt idx="116">
                  <c:v>87.510266000267492</c:v>
                </c:pt>
                <c:pt idx="117">
                  <c:v>87.426363532847901</c:v>
                </c:pt>
                <c:pt idx="118">
                  <c:v>87.342204660431747</c:v>
                </c:pt>
                <c:pt idx="119">
                  <c:v>87.257744245646393</c:v>
                </c:pt>
                <c:pt idx="120">
                  <c:v>87.172936014425929</c:v>
                </c:pt>
                <c:pt idx="121">
                  <c:v>87.08773269961948</c:v>
                </c:pt>
                <c:pt idx="122">
                  <c:v>87.002086253042464</c:v>
                </c:pt>
                <c:pt idx="123">
                  <c:v>86.915948132211724</c:v>
                </c:pt>
                <c:pt idx="124">
                  <c:v>86.829269666754598</c:v>
                </c:pt>
                <c:pt idx="125">
                  <c:v>86.742002507647868</c:v>
                </c:pt>
                <c:pt idx="126">
                  <c:v>86.654099159968979</c:v>
                </c:pt>
                <c:pt idx="127">
                  <c:v>86.565513596708627</c:v>
                </c:pt>
                <c:pt idx="128">
                  <c:v>86.47620194743044</c:v>
                </c:pt>
                <c:pt idx="129">
                  <c:v>86.38612325125716</c:v>
                </c:pt>
                <c:pt idx="130">
                  <c:v>86.295240258976108</c:v>
                </c:pt>
                <c:pt idx="131">
                  <c:v>86.203520264224707</c:v>
                </c:pt>
                <c:pt idx="132">
                  <c:v>86.110935939058962</c:v>
                </c:pt>
                <c:pt idx="133">
                  <c:v>86.01746614509409</c:v>
                </c:pt>
                <c:pt idx="134">
                  <c:v>85.923096688258468</c:v>
                </c:pt>
                <c:pt idx="135">
                  <c:v>85.827820983436368</c:v>
                </c:pt>
                <c:pt idx="136">
                  <c:v>85.731640595269354</c:v>
                </c:pt>
                <c:pt idx="137">
                  <c:v>85.634565623425317</c:v>
                </c:pt>
                <c:pt idx="138">
                  <c:v>85.536614904867463</c:v>
                </c:pt>
                <c:pt idx="139">
                  <c:v>85.437816012020562</c:v>
                </c:pt>
                <c:pt idx="140">
                  <c:v>85.338205033986384</c:v>
                </c:pt>
                <c:pt idx="141">
                  <c:v>85.237826137646096</c:v>
                </c:pt>
                <c:pt idx="142">
                  <c:v>85.136730915966353</c:v>
                </c:pt>
                <c:pt idx="143">
                  <c:v>85.034977541338634</c:v>
                </c:pt>
                <c:pt idx="144">
                  <c:v>84.932629751519102</c:v>
                </c:pt>
                <c:pt idx="145">
                  <c:v>84.829755703934367</c:v>
                </c:pt>
                <c:pt idx="146">
                  <c:v>84.726426740141505</c:v>
                </c:pt>
                <c:pt idx="147">
                  <c:v>84.622716105639739</c:v>
                </c:pt>
                <c:pt idx="148">
                  <c:v>84.518697670839146</c:v>
                </c:pt>
                <c:pt idx="149">
                  <c:v>84.414444696864791</c:v>
                </c:pt>
                <c:pt idx="150">
                  <c:v>84.310028685325022</c:v>
                </c:pt>
                <c:pt idx="151">
                  <c:v>84.205518344698135</c:v>
                </c:pt>
                <c:pt idx="152">
                  <c:v>84.10097869821719</c:v>
                </c:pt>
                <c:pt idx="153">
                  <c:v>83.9964703497279</c:v>
                </c:pt>
                <c:pt idx="154">
                  <c:v>83.892048915605045</c:v>
                </c:pt>
                <c:pt idx="155">
                  <c:v>83.787764622997997</c:v>
                </c:pt>
                <c:pt idx="156">
                  <c:v>83.683662067868113</c:v>
                </c:pt>
                <c:pt idx="157">
                  <c:v>83.579780120767978</c:v>
                </c:pt>
                <c:pt idx="158">
                  <c:v>83.476151964231434</c:v>
                </c:pt>
                <c:pt idx="159">
                  <c:v>83.37280524300148</c:v>
                </c:pt>
                <c:pt idx="160">
                  <c:v>83.26976230702283</c:v>
                </c:pt>
                <c:pt idx="161">
                  <c:v>83.167040526986867</c:v>
                </c:pt>
                <c:pt idx="162">
                  <c:v>83.064652663024575</c:v>
                </c:pt>
                <c:pt idx="163">
                  <c:v>82.962607268657266</c:v>
                </c:pt>
                <c:pt idx="164">
                  <c:v>82.860909114108182</c:v>
                </c:pt>
                <c:pt idx="165">
                  <c:v>82.759559615341544</c:v>
                </c:pt>
                <c:pt idx="166">
                  <c:v>82.658557257553468</c:v>
                </c:pt>
                <c:pt idx="167">
                  <c:v>82.55789800415522</c:v>
                </c:pt>
                <c:pt idx="168">
                  <c:v>82.457575684458178</c:v>
                </c:pt>
                <c:pt idx="169">
                  <c:v>82.357582355226896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98.459000000000003</c:v>
                </c:pt>
                <c:pt idx="1">
                  <c:v>97.016000000000005</c:v>
                </c:pt>
                <c:pt idx="2">
                  <c:v>93.918000000000006</c:v>
                </c:pt>
                <c:pt idx="3">
                  <c:v>95.573999999999998</c:v>
                </c:pt>
                <c:pt idx="4">
                  <c:v>95.41</c:v>
                </c:pt>
                <c:pt idx="5">
                  <c:v>94.525000000000006</c:v>
                </c:pt>
                <c:pt idx="6">
                  <c:v>94.787000000000006</c:v>
                </c:pt>
                <c:pt idx="7">
                  <c:v>96.212999999999994</c:v>
                </c:pt>
                <c:pt idx="8">
                  <c:v>94.623000000000005</c:v>
                </c:pt>
                <c:pt idx="9">
                  <c:v>93.59</c:v>
                </c:pt>
                <c:pt idx="10">
                  <c:v>95.966999999999999</c:v>
                </c:pt>
                <c:pt idx="11">
                  <c:v>94.245999999999995</c:v>
                </c:pt>
                <c:pt idx="12">
                  <c:v>93.361000000000004</c:v>
                </c:pt>
                <c:pt idx="13">
                  <c:v>93.77</c:v>
                </c:pt>
                <c:pt idx="14">
                  <c:v>94.23</c:v>
                </c:pt>
                <c:pt idx="15">
                  <c:v>96.049000000000007</c:v>
                </c:pt>
                <c:pt idx="16">
                  <c:v>94.393000000000001</c:v>
                </c:pt>
                <c:pt idx="17">
                  <c:v>95.245999999999995</c:v>
                </c:pt>
                <c:pt idx="18">
                  <c:v>93.82</c:v>
                </c:pt>
                <c:pt idx="19">
                  <c:v>93.164000000000001</c:v>
                </c:pt>
                <c:pt idx="20">
                  <c:v>93.474999999999994</c:v>
                </c:pt>
                <c:pt idx="21">
                  <c:v>93.573999999999998</c:v>
                </c:pt>
                <c:pt idx="22">
                  <c:v>94.081999999999994</c:v>
                </c:pt>
                <c:pt idx="23">
                  <c:v>94.606999999999999</c:v>
                </c:pt>
                <c:pt idx="24">
                  <c:v>93.573999999999998</c:v>
                </c:pt>
                <c:pt idx="25">
                  <c:v>95.131</c:v>
                </c:pt>
                <c:pt idx="26">
                  <c:v>95.474999999999994</c:v>
                </c:pt>
                <c:pt idx="27">
                  <c:v>93.787000000000006</c:v>
                </c:pt>
                <c:pt idx="28">
                  <c:v>93.738</c:v>
                </c:pt>
                <c:pt idx="29">
                  <c:v>95.704999999999998</c:v>
                </c:pt>
                <c:pt idx="30">
                  <c:v>94</c:v>
                </c:pt>
                <c:pt idx="31">
                  <c:v>94.557000000000002</c:v>
                </c:pt>
                <c:pt idx="32">
                  <c:v>94.77</c:v>
                </c:pt>
                <c:pt idx="33">
                  <c:v>94.77</c:v>
                </c:pt>
                <c:pt idx="34">
                  <c:v>97.114999999999995</c:v>
                </c:pt>
                <c:pt idx="35">
                  <c:v>96.983999999999995</c:v>
                </c:pt>
                <c:pt idx="36">
                  <c:v>96.802999999999997</c:v>
                </c:pt>
                <c:pt idx="37">
                  <c:v>98.197000000000003</c:v>
                </c:pt>
                <c:pt idx="38">
                  <c:v>95.311000000000007</c:v>
                </c:pt>
                <c:pt idx="39">
                  <c:v>95.59</c:v>
                </c:pt>
                <c:pt idx="40">
                  <c:v>95.376999999999995</c:v>
                </c:pt>
                <c:pt idx="41">
                  <c:v>98.049000000000007</c:v>
                </c:pt>
                <c:pt idx="42">
                  <c:v>97.787000000000006</c:v>
                </c:pt>
                <c:pt idx="43">
                  <c:v>99.426000000000002</c:v>
                </c:pt>
                <c:pt idx="44">
                  <c:v>103.164</c:v>
                </c:pt>
                <c:pt idx="45">
                  <c:v>104.18</c:v>
                </c:pt>
                <c:pt idx="46">
                  <c:v>108.41</c:v>
                </c:pt>
                <c:pt idx="47">
                  <c:v>116.77</c:v>
                </c:pt>
                <c:pt idx="48">
                  <c:v>124.623</c:v>
                </c:pt>
                <c:pt idx="49">
                  <c:v>138.541</c:v>
                </c:pt>
                <c:pt idx="50">
                  <c:v>156.31100000000001</c:v>
                </c:pt>
                <c:pt idx="51">
                  <c:v>176.57400000000001</c:v>
                </c:pt>
                <c:pt idx="52">
                  <c:v>193.36099999999999</c:v>
                </c:pt>
                <c:pt idx="53">
                  <c:v>206.869</c:v>
                </c:pt>
                <c:pt idx="54">
                  <c:v>216.95099999999999</c:v>
                </c:pt>
                <c:pt idx="55">
                  <c:v>221.672</c:v>
                </c:pt>
                <c:pt idx="56">
                  <c:v>224.738</c:v>
                </c:pt>
                <c:pt idx="57">
                  <c:v>224.934</c:v>
                </c:pt>
                <c:pt idx="58">
                  <c:v>220.62299999999999</c:v>
                </c:pt>
                <c:pt idx="59">
                  <c:v>211.65600000000001</c:v>
                </c:pt>
                <c:pt idx="60">
                  <c:v>193.62299999999999</c:v>
                </c:pt>
                <c:pt idx="61">
                  <c:v>163.77000000000001</c:v>
                </c:pt>
                <c:pt idx="62">
                  <c:v>127.066</c:v>
                </c:pt>
                <c:pt idx="63">
                  <c:v>102.672</c:v>
                </c:pt>
                <c:pt idx="64">
                  <c:v>93.606999999999999</c:v>
                </c:pt>
                <c:pt idx="65">
                  <c:v>94.278999999999996</c:v>
                </c:pt>
                <c:pt idx="66">
                  <c:v>96.787000000000006</c:v>
                </c:pt>
                <c:pt idx="67">
                  <c:v>96.361000000000004</c:v>
                </c:pt>
                <c:pt idx="68">
                  <c:v>100.295</c:v>
                </c:pt>
                <c:pt idx="69">
                  <c:v>106.04900000000001</c:v>
                </c:pt>
                <c:pt idx="70">
                  <c:v>113.197</c:v>
                </c:pt>
                <c:pt idx="71">
                  <c:v>121.91800000000001</c:v>
                </c:pt>
                <c:pt idx="72">
                  <c:v>136.18</c:v>
                </c:pt>
                <c:pt idx="73">
                  <c:v>150.01599999999999</c:v>
                </c:pt>
                <c:pt idx="74">
                  <c:v>161.16399999999999</c:v>
                </c:pt>
                <c:pt idx="75">
                  <c:v>170.393</c:v>
                </c:pt>
                <c:pt idx="76">
                  <c:v>178.197</c:v>
                </c:pt>
                <c:pt idx="77">
                  <c:v>182.197</c:v>
                </c:pt>
                <c:pt idx="78">
                  <c:v>184.88499999999999</c:v>
                </c:pt>
                <c:pt idx="79">
                  <c:v>183.82</c:v>
                </c:pt>
                <c:pt idx="80">
                  <c:v>177.50800000000001</c:v>
                </c:pt>
                <c:pt idx="81">
                  <c:v>164.721</c:v>
                </c:pt>
                <c:pt idx="82">
                  <c:v>143.279</c:v>
                </c:pt>
                <c:pt idx="83">
                  <c:v>114.295</c:v>
                </c:pt>
                <c:pt idx="84">
                  <c:v>97.147999999999996</c:v>
                </c:pt>
                <c:pt idx="85">
                  <c:v>91.507999999999996</c:v>
                </c:pt>
                <c:pt idx="86">
                  <c:v>88.983999999999995</c:v>
                </c:pt>
                <c:pt idx="87">
                  <c:v>89.59</c:v>
                </c:pt>
                <c:pt idx="88">
                  <c:v>88.59</c:v>
                </c:pt>
                <c:pt idx="89">
                  <c:v>87.114999999999995</c:v>
                </c:pt>
                <c:pt idx="90">
                  <c:v>88.474999999999994</c:v>
                </c:pt>
                <c:pt idx="91">
                  <c:v>88.426000000000002</c:v>
                </c:pt>
                <c:pt idx="92">
                  <c:v>90.623000000000005</c:v>
                </c:pt>
                <c:pt idx="93">
                  <c:v>88.262</c:v>
                </c:pt>
                <c:pt idx="94">
                  <c:v>88.902000000000001</c:v>
                </c:pt>
                <c:pt idx="95">
                  <c:v>90.852000000000004</c:v>
                </c:pt>
                <c:pt idx="96">
                  <c:v>89.507999999999996</c:v>
                </c:pt>
                <c:pt idx="97">
                  <c:v>90.983999999999995</c:v>
                </c:pt>
                <c:pt idx="98">
                  <c:v>91.147999999999996</c:v>
                </c:pt>
                <c:pt idx="99">
                  <c:v>89.343999999999994</c:v>
                </c:pt>
                <c:pt idx="100">
                  <c:v>91</c:v>
                </c:pt>
                <c:pt idx="101">
                  <c:v>88.902000000000001</c:v>
                </c:pt>
                <c:pt idx="102">
                  <c:v>90.147999999999996</c:v>
                </c:pt>
                <c:pt idx="103">
                  <c:v>86.950999999999993</c:v>
                </c:pt>
                <c:pt idx="104">
                  <c:v>90.147999999999996</c:v>
                </c:pt>
                <c:pt idx="105">
                  <c:v>91.41</c:v>
                </c:pt>
                <c:pt idx="106">
                  <c:v>92.393000000000001</c:v>
                </c:pt>
                <c:pt idx="107">
                  <c:v>92.311000000000007</c:v>
                </c:pt>
                <c:pt idx="108">
                  <c:v>93.459000000000003</c:v>
                </c:pt>
                <c:pt idx="109">
                  <c:v>98.787000000000006</c:v>
                </c:pt>
                <c:pt idx="110">
                  <c:v>104</c:v>
                </c:pt>
                <c:pt idx="111">
                  <c:v>107.393</c:v>
                </c:pt>
                <c:pt idx="112">
                  <c:v>111.197</c:v>
                </c:pt>
                <c:pt idx="113">
                  <c:v>109.492</c:v>
                </c:pt>
                <c:pt idx="114">
                  <c:v>110.41</c:v>
                </c:pt>
                <c:pt idx="115">
                  <c:v>106.361</c:v>
                </c:pt>
                <c:pt idx="116">
                  <c:v>102.754</c:v>
                </c:pt>
                <c:pt idx="117">
                  <c:v>96.295000000000002</c:v>
                </c:pt>
                <c:pt idx="118">
                  <c:v>92.918000000000006</c:v>
                </c:pt>
                <c:pt idx="119">
                  <c:v>90.081999999999994</c:v>
                </c:pt>
                <c:pt idx="120">
                  <c:v>87.343999999999994</c:v>
                </c:pt>
                <c:pt idx="121">
                  <c:v>83.573999999999998</c:v>
                </c:pt>
                <c:pt idx="122">
                  <c:v>84.033000000000001</c:v>
                </c:pt>
                <c:pt idx="123">
                  <c:v>86.557000000000002</c:v>
                </c:pt>
                <c:pt idx="124">
                  <c:v>87.656000000000006</c:v>
                </c:pt>
                <c:pt idx="125">
                  <c:v>85.147999999999996</c:v>
                </c:pt>
                <c:pt idx="126">
                  <c:v>81.066000000000003</c:v>
                </c:pt>
                <c:pt idx="127">
                  <c:v>85.507999999999996</c:v>
                </c:pt>
                <c:pt idx="128">
                  <c:v>84.738</c:v>
                </c:pt>
                <c:pt idx="129">
                  <c:v>84.295000000000002</c:v>
                </c:pt>
                <c:pt idx="130">
                  <c:v>83.426000000000002</c:v>
                </c:pt>
                <c:pt idx="131">
                  <c:v>85.852000000000004</c:v>
                </c:pt>
                <c:pt idx="132">
                  <c:v>86.459000000000003</c:v>
                </c:pt>
                <c:pt idx="133">
                  <c:v>84.885000000000005</c:v>
                </c:pt>
                <c:pt idx="134">
                  <c:v>86</c:v>
                </c:pt>
                <c:pt idx="135">
                  <c:v>87.950999999999993</c:v>
                </c:pt>
                <c:pt idx="136">
                  <c:v>87.426000000000002</c:v>
                </c:pt>
                <c:pt idx="137">
                  <c:v>89.623000000000005</c:v>
                </c:pt>
                <c:pt idx="138">
                  <c:v>92.18</c:v>
                </c:pt>
                <c:pt idx="139">
                  <c:v>98.114999999999995</c:v>
                </c:pt>
                <c:pt idx="140">
                  <c:v>98.278999999999996</c:v>
                </c:pt>
                <c:pt idx="141">
                  <c:v>98.966999999999999</c:v>
                </c:pt>
                <c:pt idx="142">
                  <c:v>99.262</c:v>
                </c:pt>
                <c:pt idx="143">
                  <c:v>100.78700000000001</c:v>
                </c:pt>
                <c:pt idx="144">
                  <c:v>94.278999999999996</c:v>
                </c:pt>
                <c:pt idx="145">
                  <c:v>91.950999999999993</c:v>
                </c:pt>
                <c:pt idx="146">
                  <c:v>89.212999999999994</c:v>
                </c:pt>
                <c:pt idx="147">
                  <c:v>88.59</c:v>
                </c:pt>
                <c:pt idx="148">
                  <c:v>87.361000000000004</c:v>
                </c:pt>
                <c:pt idx="149">
                  <c:v>84.721000000000004</c:v>
                </c:pt>
                <c:pt idx="150">
                  <c:v>86.23</c:v>
                </c:pt>
                <c:pt idx="151">
                  <c:v>88.131</c:v>
                </c:pt>
                <c:pt idx="152">
                  <c:v>84.77</c:v>
                </c:pt>
                <c:pt idx="153">
                  <c:v>84.885000000000005</c:v>
                </c:pt>
                <c:pt idx="154">
                  <c:v>84.18</c:v>
                </c:pt>
                <c:pt idx="155">
                  <c:v>85.902000000000001</c:v>
                </c:pt>
                <c:pt idx="156">
                  <c:v>84.295000000000002</c:v>
                </c:pt>
                <c:pt idx="157">
                  <c:v>82.492000000000004</c:v>
                </c:pt>
                <c:pt idx="158">
                  <c:v>83.376999999999995</c:v>
                </c:pt>
                <c:pt idx="159">
                  <c:v>81.656000000000006</c:v>
                </c:pt>
                <c:pt idx="160">
                  <c:v>83.245999999999995</c:v>
                </c:pt>
                <c:pt idx="161">
                  <c:v>84.835999999999999</c:v>
                </c:pt>
                <c:pt idx="162">
                  <c:v>83.212999999999994</c:v>
                </c:pt>
                <c:pt idx="163">
                  <c:v>83.885000000000005</c:v>
                </c:pt>
                <c:pt idx="164">
                  <c:v>81.278999999999996</c:v>
                </c:pt>
                <c:pt idx="165">
                  <c:v>81.656000000000006</c:v>
                </c:pt>
                <c:pt idx="166">
                  <c:v>82.802999999999997</c:v>
                </c:pt>
                <c:pt idx="167">
                  <c:v>82</c:v>
                </c:pt>
                <c:pt idx="168">
                  <c:v>83.525000000000006</c:v>
                </c:pt>
                <c:pt idx="169">
                  <c:v>86.688999999999993</c:v>
                </c:pt>
                <c:pt idx="170">
                  <c:v>86.066000000000003</c:v>
                </c:pt>
                <c:pt idx="171">
                  <c:v>85.459000000000003</c:v>
                </c:pt>
                <c:pt idx="172">
                  <c:v>85.066000000000003</c:v>
                </c:pt>
                <c:pt idx="173">
                  <c:v>88.77</c:v>
                </c:pt>
                <c:pt idx="174">
                  <c:v>85.18</c:v>
                </c:pt>
                <c:pt idx="175">
                  <c:v>87.82</c:v>
                </c:pt>
                <c:pt idx="176">
                  <c:v>88.245999999999995</c:v>
                </c:pt>
                <c:pt idx="177">
                  <c:v>88.442999999999998</c:v>
                </c:pt>
                <c:pt idx="178">
                  <c:v>89.212999999999994</c:v>
                </c:pt>
                <c:pt idx="179">
                  <c:v>87.41</c:v>
                </c:pt>
                <c:pt idx="180">
                  <c:v>89.212999999999994</c:v>
                </c:pt>
                <c:pt idx="181">
                  <c:v>89.131</c:v>
                </c:pt>
                <c:pt idx="182">
                  <c:v>88.245999999999995</c:v>
                </c:pt>
                <c:pt idx="183">
                  <c:v>90.606999999999999</c:v>
                </c:pt>
                <c:pt idx="184">
                  <c:v>90</c:v>
                </c:pt>
                <c:pt idx="185">
                  <c:v>91.885000000000005</c:v>
                </c:pt>
                <c:pt idx="186">
                  <c:v>92.147999999999996</c:v>
                </c:pt>
                <c:pt idx="187">
                  <c:v>92.164000000000001</c:v>
                </c:pt>
                <c:pt idx="188">
                  <c:v>89.966999999999999</c:v>
                </c:pt>
                <c:pt idx="189">
                  <c:v>90.721000000000004</c:v>
                </c:pt>
                <c:pt idx="190">
                  <c:v>89.704999999999998</c:v>
                </c:pt>
                <c:pt idx="191">
                  <c:v>90.638999999999996</c:v>
                </c:pt>
                <c:pt idx="192">
                  <c:v>89.442999999999998</c:v>
                </c:pt>
                <c:pt idx="193">
                  <c:v>89.606999999999999</c:v>
                </c:pt>
                <c:pt idx="194">
                  <c:v>88.787000000000006</c:v>
                </c:pt>
                <c:pt idx="195">
                  <c:v>88.41</c:v>
                </c:pt>
                <c:pt idx="196">
                  <c:v>89.262</c:v>
                </c:pt>
                <c:pt idx="197">
                  <c:v>91.82</c:v>
                </c:pt>
                <c:pt idx="198">
                  <c:v>90.787000000000006</c:v>
                </c:pt>
                <c:pt idx="199">
                  <c:v>92.738</c:v>
                </c:pt>
                <c:pt idx="200">
                  <c:v>91.066000000000003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93.984034838222158</c:v>
                </c:pt>
                <c:pt idx="8">
                  <c:v>94.066295041720622</c:v>
                </c:pt>
                <c:pt idx="9">
                  <c:v>94.148879767263608</c:v>
                </c:pt>
                <c:pt idx="10">
                  <c:v>94.231747878001926</c:v>
                </c:pt>
                <c:pt idx="11">
                  <c:v>94.314848037990146</c:v>
                </c:pt>
                <c:pt idx="12">
                  <c:v>94.398117391952752</c:v>
                </c:pt>
                <c:pt idx="13">
                  <c:v>94.481480154036305</c:v>
                </c:pt>
                <c:pt idx="14">
                  <c:v>94.564846114856977</c:v>
                </c:pt>
                <c:pt idx="15">
                  <c:v>94.648109081369924</c:v>
                </c:pt>
                <c:pt idx="16">
                  <c:v>94.731145270882635</c:v>
                </c:pt>
                <c:pt idx="17">
                  <c:v>94.813811689821463</c:v>
                </c:pt>
                <c:pt idx="18">
                  <c:v>94.895944541567857</c:v>
                </c:pt>
                <c:pt idx="19">
                  <c:v>94.977357729852699</c:v>
                </c:pt>
                <c:pt idx="20">
                  <c:v>95.057841563137643</c:v>
                </c:pt>
                <c:pt idx="21">
                  <c:v>95.13716183764096</c:v>
                </c:pt>
                <c:pt idx="22">
                  <c:v>95.215059613854905</c:v>
                </c:pt>
                <c:pt idx="23">
                  <c:v>95.291252261947932</c:v>
                </c:pt>
                <c:pt idx="24">
                  <c:v>95.365436838545506</c:v>
                </c:pt>
                <c:pt idx="25">
                  <c:v>95.437297745228008</c:v>
                </c:pt>
                <c:pt idx="26">
                  <c:v>95.506522187184245</c:v>
                </c:pt>
                <c:pt idx="27">
                  <c:v>95.572829622116814</c:v>
                </c:pt>
                <c:pt idx="28">
                  <c:v>95.636025763002664</c:v>
                </c:pt>
                <c:pt idx="29">
                  <c:v>95.696098547488319</c:v>
                </c:pt>
                <c:pt idx="30">
                  <c:v>95.753383691790177</c:v>
                </c:pt>
                <c:pt idx="31">
                  <c:v>95.808841800727919</c:v>
                </c:pt>
                <c:pt idx="32">
                  <c:v>95.864507830986568</c:v>
                </c:pt>
                <c:pt idx="33">
                  <c:v>95.924196233529543</c:v>
                </c:pt>
                <c:pt idx="34">
                  <c:v>95.994568612334348</c:v>
                </c:pt>
                <c:pt idx="35">
                  <c:v>96.086689561155836</c:v>
                </c:pt>
                <c:pt idx="36">
                  <c:v>96.218200999821008</c:v>
                </c:pt>
                <c:pt idx="37">
                  <c:v>96.416222283717602</c:v>
                </c:pt>
                <c:pt idx="38">
                  <c:v>96.72101598947603</c:v>
                </c:pt>
                <c:pt idx="39">
                  <c:v>97.190330824052296</c:v>
                </c:pt>
                <c:pt idx="40">
                  <c:v>97.904131965629574</c:v>
                </c:pt>
                <c:pt idx="41">
                  <c:v>98.969156425215559</c:v>
                </c:pt>
                <c:pt idx="42">
                  <c:v>100.52240909584393</c:v>
                </c:pt>
                <c:pt idx="43">
                  <c:v>102.7323948549348</c:v>
                </c:pt>
                <c:pt idx="44">
                  <c:v>105.79664487812786</c:v>
                </c:pt>
                <c:pt idx="45">
                  <c:v>109.93404664770317</c:v>
                </c:pt>
                <c:pt idx="46">
                  <c:v>115.37073769611091</c:v>
                </c:pt>
                <c:pt idx="47">
                  <c:v>122.31895604627256</c:v>
                </c:pt>
                <c:pt idx="48">
                  <c:v>130.94925608904413</c:v>
                </c:pt>
                <c:pt idx="49">
                  <c:v>141.35769177448887</c:v>
                </c:pt>
                <c:pt idx="50">
                  <c:v>153.53018553077393</c:v>
                </c:pt>
                <c:pt idx="51">
                  <c:v>167.30429126976045</c:v>
                </c:pt>
                <c:pt idx="52">
                  <c:v>182.32013840886233</c:v>
                </c:pt>
                <c:pt idx="53">
                  <c:v>197.93585314875617</c:v>
                </c:pt>
                <c:pt idx="54">
                  <c:v>213.07331659939706</c:v>
                </c:pt>
                <c:pt idx="55">
                  <c:v>226.00662176049173</c:v>
                </c:pt>
                <c:pt idx="56">
                  <c:v>234.25891917380278</c:v>
                </c:pt>
                <c:pt idx="57">
                  <c:v>234.95764204776293</c:v>
                </c:pt>
                <c:pt idx="58">
                  <c:v>225.91766854869985</c:v>
                </c:pt>
                <c:pt idx="59">
                  <c:v>207.1295081178063</c:v>
                </c:pt>
                <c:pt idx="60">
                  <c:v>181.59334814834821</c:v>
                </c:pt>
                <c:pt idx="61">
                  <c:v>154.50805338507317</c:v>
                </c:pt>
                <c:pt idx="62">
                  <c:v>131.05304688470511</c:v>
                </c:pt>
                <c:pt idx="63">
                  <c:v>114.27696585604191</c:v>
                </c:pt>
                <c:pt idx="64">
                  <c:v>104.4935011345225</c:v>
                </c:pt>
                <c:pt idx="65">
                  <c:v>100.21696101987621</c:v>
                </c:pt>
                <c:pt idx="66">
                  <c:v>99.568784910493832</c:v>
                </c:pt>
                <c:pt idx="67">
                  <c:v>101.18017314371583</c:v>
                </c:pt>
                <c:pt idx="68">
                  <c:v>104.38298090762983</c:v>
                </c:pt>
                <c:pt idx="69">
                  <c:v>109.00390825586165</c:v>
                </c:pt>
                <c:pt idx="70">
                  <c:v>115.09701445285725</c:v>
                </c:pt>
                <c:pt idx="71">
                  <c:v>122.75458953614854</c:v>
                </c:pt>
                <c:pt idx="72">
                  <c:v>131.99638498481229</c:v>
                </c:pt>
                <c:pt idx="73">
                  <c:v>142.69870999297973</c:v>
                </c:pt>
                <c:pt idx="74">
                  <c:v>154.52656161018993</c:v>
                </c:pt>
                <c:pt idx="75">
                  <c:v>166.82767080442466</c:v>
                </c:pt>
                <c:pt idx="76">
                  <c:v>178.45104734573536</c:v>
                </c:pt>
                <c:pt idx="77">
                  <c:v>187.54131224170698</c:v>
                </c:pt>
                <c:pt idx="78">
                  <c:v>191.5821105404855</c:v>
                </c:pt>
                <c:pt idx="79">
                  <c:v>188.11322482663371</c:v>
                </c:pt>
                <c:pt idx="80">
                  <c:v>176.16678457488342</c:v>
                </c:pt>
                <c:pt idx="81">
                  <c:v>157.52967980772203</c:v>
                </c:pt>
                <c:pt idx="82">
                  <c:v>136.48716027785633</c:v>
                </c:pt>
                <c:pt idx="83">
                  <c:v>117.79139210318652</c:v>
                </c:pt>
                <c:pt idx="84">
                  <c:v>104.3537025666195</c:v>
                </c:pt>
                <c:pt idx="85">
                  <c:v>96.437670400558687</c:v>
                </c:pt>
                <c:pt idx="86">
                  <c:v>92.570998350283588</c:v>
                </c:pt>
                <c:pt idx="87">
                  <c:v>90.966835947512365</c:v>
                </c:pt>
                <c:pt idx="88">
                  <c:v>90.358885610981062</c:v>
                </c:pt>
                <c:pt idx="89">
                  <c:v>90.102571681067005</c:v>
                </c:pt>
                <c:pt idx="90">
                  <c:v>89.946944763623151</c:v>
                </c:pt>
                <c:pt idx="91">
                  <c:v>89.815151202537095</c:v>
                </c:pt>
                <c:pt idx="92">
                  <c:v>89.688412483386145</c:v>
                </c:pt>
                <c:pt idx="93">
                  <c:v>89.563102749173183</c:v>
                </c:pt>
                <c:pt idx="94">
                  <c:v>89.438858311618461</c:v>
                </c:pt>
                <c:pt idx="95">
                  <c:v>89.316162171627383</c:v>
                </c:pt>
                <c:pt idx="96">
                  <c:v>89.196261460054899</c:v>
                </c:pt>
                <c:pt idx="97">
                  <c:v>89.081788017781165</c:v>
                </c:pt>
                <c:pt idx="98">
                  <c:v>88.977944526364638</c:v>
                </c:pt>
                <c:pt idx="99">
                  <c:v>88.894435694139759</c:v>
                </c:pt>
                <c:pt idx="100">
                  <c:v>88.848331488322259</c:v>
                </c:pt>
                <c:pt idx="101">
                  <c:v>88.867877199866086</c:v>
                </c:pt>
                <c:pt idx="102">
                  <c:v>88.996873827472385</c:v>
                </c:pt>
                <c:pt idx="103">
                  <c:v>89.298619055754543</c:v>
                </c:pt>
                <c:pt idx="104">
                  <c:v>89.857603766680384</c:v>
                </c:pt>
                <c:pt idx="105">
                  <c:v>90.776417093612494</c:v>
                </c:pt>
                <c:pt idx="106">
                  <c:v>92.164890504463344</c:v>
                </c:pt>
                <c:pt idx="107">
                  <c:v>94.118485397262859</c:v>
                </c:pt>
                <c:pt idx="108">
                  <c:v>96.683094727432618</c:v>
                </c:pt>
                <c:pt idx="109">
                  <c:v>99.804289564003525</c:v>
                </c:pt>
                <c:pt idx="110">
                  <c:v>103.26438770384976</c:v>
                </c:pt>
                <c:pt idx="111">
                  <c:v>106.62813000915958</c:v>
                </c:pt>
                <c:pt idx="112">
                  <c:v>109.24794911854647</c:v>
                </c:pt>
                <c:pt idx="113">
                  <c:v>110.39573313952721</c:v>
                </c:pt>
                <c:pt idx="114">
                  <c:v>109.53760612513462</c:v>
                </c:pt>
                <c:pt idx="115">
                  <c:v>106.63999917094735</c:v>
                </c:pt>
                <c:pt idx="116">
                  <c:v>102.29117470641145</c:v>
                </c:pt>
                <c:pt idx="117">
                  <c:v>97.493280369586302</c:v>
                </c:pt>
                <c:pt idx="118">
                  <c:v>93.223141136254611</c:v>
                </c:pt>
                <c:pt idx="119">
                  <c:v>90.051459735569964</c:v>
                </c:pt>
                <c:pt idx="120">
                  <c:v>88.046488704175928</c:v>
                </c:pt>
                <c:pt idx="121">
                  <c:v>86.943906582630007</c:v>
                </c:pt>
                <c:pt idx="122">
                  <c:v>86.39333813782153</c:v>
                </c:pt>
                <c:pt idx="123">
                  <c:v>86.118940649371368</c:v>
                </c:pt>
                <c:pt idx="124">
                  <c:v>85.959781030097858</c:v>
                </c:pt>
                <c:pt idx="125">
                  <c:v>85.84163830252686</c:v>
                </c:pt>
                <c:pt idx="126">
                  <c:v>85.736748735080184</c:v>
                </c:pt>
                <c:pt idx="127">
                  <c:v>85.636778844608131</c:v>
                </c:pt>
                <c:pt idx="128">
                  <c:v>85.54034263044197</c:v>
                </c:pt>
                <c:pt idx="129">
                  <c:v>85.44924199471086</c:v>
                </c:pt>
                <c:pt idx="130">
                  <c:v>85.36924026989449</c:v>
                </c:pt>
                <c:pt idx="131">
                  <c:v>85.314160787419894</c:v>
                </c:pt>
                <c:pt idx="132">
                  <c:v>85.313771925167657</c:v>
                </c:pt>
                <c:pt idx="133">
                  <c:v>85.425723208391361</c:v>
                </c:pt>
                <c:pt idx="134">
                  <c:v>85.749216254577675</c:v>
                </c:pt>
                <c:pt idx="135">
                  <c:v>86.432643594421577</c:v>
                </c:pt>
                <c:pt idx="136">
                  <c:v>87.659943167777868</c:v>
                </c:pt>
                <c:pt idx="137">
                  <c:v>89.595080957895163</c:v>
                </c:pt>
                <c:pt idx="138">
                  <c:v>92.27097345259142</c:v>
                </c:pt>
                <c:pt idx="139">
                  <c:v>95.443675128433753</c:v>
                </c:pt>
                <c:pt idx="140">
                  <c:v>98.498680994695576</c:v>
                </c:pt>
                <c:pt idx="141">
                  <c:v>100.5475326133797</c:v>
                </c:pt>
                <c:pt idx="142">
                  <c:v>100.78694306384905</c:v>
                </c:pt>
                <c:pt idx="143">
                  <c:v>98.968149453776547</c:v>
                </c:pt>
                <c:pt idx="144">
                  <c:v>95.622499781602073</c:v>
                </c:pt>
                <c:pt idx="145">
                  <c:v>91.801610063008937</c:v>
                </c:pt>
                <c:pt idx="146">
                  <c:v>88.501882590813977</c:v>
                </c:pt>
                <c:pt idx="147">
                  <c:v>86.221317363658528</c:v>
                </c:pt>
                <c:pt idx="148">
                  <c:v>84.924151722443412</c:v>
                </c:pt>
                <c:pt idx="149">
                  <c:v>84.299492594056716</c:v>
                </c:pt>
                <c:pt idx="150">
                  <c:v>84.029319006451104</c:v>
                </c:pt>
                <c:pt idx="151">
                  <c:v>83.908120564828181</c:v>
                </c:pt>
                <c:pt idx="152">
                  <c:v>83.8377618938853</c:v>
                </c:pt>
                <c:pt idx="153">
                  <c:v>83.781687267371851</c:v>
                </c:pt>
                <c:pt idx="154">
                  <c:v>83.728946449447477</c:v>
                </c:pt>
                <c:pt idx="155">
                  <c:v>83.676795845281433</c:v>
                </c:pt>
                <c:pt idx="156">
                  <c:v>83.624583283538911</c:v>
                </c:pt>
                <c:pt idx="157">
                  <c:v>83.572094631999278</c:v>
                </c:pt>
                <c:pt idx="158">
                  <c:v>83.519200554888826</c:v>
                </c:pt>
                <c:pt idx="159">
                  <c:v>83.465795983559261</c:v>
                </c:pt>
                <c:pt idx="160">
                  <c:v>83.41179158113269</c:v>
                </c:pt>
                <c:pt idx="161">
                  <c:v>83.357112424988344</c:v>
                </c:pt>
                <c:pt idx="162">
                  <c:v>83.301697321221653</c:v>
                </c:pt>
                <c:pt idx="163">
                  <c:v>83.245498011152819</c:v>
                </c:pt>
                <c:pt idx="164">
                  <c:v>83.188478242969879</c:v>
                </c:pt>
                <c:pt idx="165">
                  <c:v>83.130612748508227</c:v>
                </c:pt>
                <c:pt idx="166">
                  <c:v>83.071886165881807</c:v>
                </c:pt>
                <c:pt idx="167">
                  <c:v>83.012291943352096</c:v>
                </c:pt>
                <c:pt idx="168">
                  <c:v>82.951831253854195</c:v>
                </c:pt>
                <c:pt idx="169">
                  <c:v>82.890511943688992</c:v>
                </c:pt>
                <c:pt idx="170">
                  <c:v>82.828347533324859</c:v>
                </c:pt>
                <c:pt idx="171">
                  <c:v>82.765356283209755</c:v>
                </c:pt>
                <c:pt idx="172">
                  <c:v>82.701560333085155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93.984034838219401</c:v>
                </c:pt>
                <c:pt idx="8">
                  <c:v>94.06629504171157</c:v>
                </c:pt>
                <c:pt idx="9">
                  <c:v>94.148879767234504</c:v>
                </c:pt>
                <c:pt idx="10">
                  <c:v>94.231747877910493</c:v>
                </c:pt>
                <c:pt idx="11">
                  <c:v>94.314848037709311</c:v>
                </c:pt>
                <c:pt idx="12">
                  <c:v>94.398117391109537</c:v>
                </c:pt>
                <c:pt idx="13">
                  <c:v>94.481480151561314</c:v>
                </c:pt>
                <c:pt idx="14">
                  <c:v>94.564846107755514</c:v>
                </c:pt>
                <c:pt idx="15">
                  <c:v>94.64810906145108</c:v>
                </c:pt>
                <c:pt idx="16">
                  <c:v>94.731145216266526</c:v>
                </c:pt>
                <c:pt idx="17">
                  <c:v>94.81381154342921</c:v>
                </c:pt>
                <c:pt idx="18">
                  <c:v>94.895944157987685</c:v>
                </c:pt>
                <c:pt idx="19">
                  <c:v>94.977356747347301</c:v>
                </c:pt>
                <c:pt idx="20">
                  <c:v>95.05783910302803</c:v>
                </c:pt>
                <c:pt idx="21">
                  <c:v>95.137155816002348</c:v>
                </c:pt>
                <c:pt idx="22">
                  <c:v>95.215045205458907</c:v>
                </c:pt>
                <c:pt idx="23">
                  <c:v>95.29121855982153</c:v>
                </c:pt>
                <c:pt idx="24">
                  <c:v>95.365359776649669</c:v>
                </c:pt>
                <c:pt idx="25">
                  <c:v>95.437125493814705</c:v>
                </c:pt>
                <c:pt idx="26">
                  <c:v>95.506145807115132</c:v>
                </c:pt>
                <c:pt idx="27">
                  <c:v>95.572025668190989</c:v>
                </c:pt>
                <c:pt idx="28">
                  <c:v>95.634347050125911</c:v>
                </c:pt>
                <c:pt idx="29">
                  <c:v>95.692671955445135</c:v>
                </c:pt>
                <c:pt idx="30">
                  <c:v>95.74654632148814</c:v>
                </c:pt>
                <c:pt idx="31">
                  <c:v>95.79550485083962</c:v>
                </c:pt>
                <c:pt idx="32">
                  <c:v>95.839076759637649</c:v>
                </c:pt>
                <c:pt idx="33">
                  <c:v>95.876792394779173</c:v>
                </c:pt>
                <c:pt idx="34">
                  <c:v>95.908190623731798</c:v>
                </c:pt>
                <c:pt idx="35">
                  <c:v>95.932826850097996</c:v>
                </c:pt>
                <c:pt idx="36">
                  <c:v>95.950281457340012</c:v>
                </c:pt>
                <c:pt idx="37">
                  <c:v>95.960168435926292</c:v>
                </c:pt>
                <c:pt idx="38">
                  <c:v>95.962143909783279</c:v>
                </c:pt>
                <c:pt idx="39">
                  <c:v>95.955914250556063</c:v>
                </c:pt>
                <c:pt idx="40">
                  <c:v>95.941243456601185</c:v>
                </c:pt>
                <c:pt idx="41">
                  <c:v>95.917959480728797</c:v>
                </c:pt>
                <c:pt idx="42">
                  <c:v>95.885959217965436</c:v>
                </c:pt>
                <c:pt idx="43">
                  <c:v>95.84521191176492</c:v>
                </c:pt>
                <c:pt idx="44">
                  <c:v>95.795760801991619</c:v>
                </c:pt>
                <c:pt idx="45">
                  <c:v>95.737722916645339</c:v>
                </c:pt>
                <c:pt idx="46">
                  <c:v>95.671286996196272</c:v>
                </c:pt>
                <c:pt idx="47">
                  <c:v>95.596709628089911</c:v>
                </c:pt>
                <c:pt idx="48">
                  <c:v>95.514309752748375</c:v>
                </c:pt>
                <c:pt idx="49">
                  <c:v>95.424461774979633</c:v>
                </c:pt>
                <c:pt idx="50">
                  <c:v>95.327587571012984</c:v>
                </c:pt>
                <c:pt idx="51">
                  <c:v>95.224147717971348</c:v>
                </c:pt>
                <c:pt idx="52">
                  <c:v>95.11463228797264</c:v>
                </c:pt>
                <c:pt idx="53">
                  <c:v>94.999551543702268</c:v>
                </c:pt>
                <c:pt idx="54">
                  <c:v>94.879426848425254</c:v>
                </c:pt>
                <c:pt idx="55">
                  <c:v>94.754782064570804</c:v>
                </c:pt>
                <c:pt idx="56">
                  <c:v>94.626135665589416</c:v>
                </c:pt>
                <c:pt idx="57">
                  <c:v>94.493993730416378</c:v>
                </c:pt>
                <c:pt idx="58">
                  <c:v>94.358843933015848</c:v>
                </c:pt>
                <c:pt idx="59">
                  <c:v>94.221150584990013</c:v>
                </c:pt>
                <c:pt idx="60">
                  <c:v>94.081350740138902</c:v>
                </c:pt>
                <c:pt idx="61">
                  <c:v>93.939851328212228</c:v>
                </c:pt>
                <c:pt idx="62">
                  <c:v>93.797027252047044</c:v>
                </c:pt>
                <c:pt idx="63">
                  <c:v>93.653220358116428</c:v>
                </c:pt>
                <c:pt idx="64">
                  <c:v>93.508739174853432</c:v>
                </c:pt>
                <c:pt idx="65">
                  <c:v>93.36385930508051</c:v>
                </c:pt>
                <c:pt idx="66">
                  <c:v>93.218824357298402</c:v>
                </c:pt>
                <c:pt idx="67">
                  <c:v>93.073847304149893</c:v>
                </c:pt>
                <c:pt idx="68">
                  <c:v>92.929112163754112</c:v>
                </c:pt>
                <c:pt idx="69">
                  <c:v>92.784775909575004</c:v>
                </c:pt>
                <c:pt idx="70">
                  <c:v>92.640970525965557</c:v>
                </c:pt>
                <c:pt idx="71">
                  <c:v>92.497805138630881</c:v>
                </c:pt>
                <c:pt idx="72">
                  <c:v>92.35536816127518</c:v>
                </c:pt>
                <c:pt idx="73">
                  <c:v>92.213729411136711</c:v>
                </c:pt>
                <c:pt idx="74">
                  <c:v>92.072942156619177</c:v>
                </c:pt>
                <c:pt idx="75">
                  <c:v>91.933045069594982</c:v>
                </c:pt>
                <c:pt idx="76">
                  <c:v>91.794064063087902</c:v>
                </c:pt>
                <c:pt idx="77">
                  <c:v>91.656014001932249</c:v>
                </c:pt>
                <c:pt idx="78">
                  <c:v>91.518900279701214</c:v>
                </c:pt>
                <c:pt idx="79">
                  <c:v>91.38272025979046</c:v>
                </c:pt>
                <c:pt idx="80">
                  <c:v>91.247464582149291</c:v>
                </c:pt>
                <c:pt idx="81">
                  <c:v>91.113118339894015</c:v>
                </c:pt>
                <c:pt idx="82">
                  <c:v>90.979662132046229</c:v>
                </c:pt>
                <c:pt idx="83">
                  <c:v>90.84707300003123</c:v>
                </c:pt>
                <c:pt idx="84">
                  <c:v>90.715325256462862</c:v>
                </c:pt>
                <c:pt idx="85">
                  <c:v>90.584391215231378</c:v>
                </c:pt>
                <c:pt idx="86">
                  <c:v>90.454241832085927</c:v>
                </c:pt>
                <c:pt idx="87">
                  <c:v>90.324847264842205</c:v>
                </c:pt>
                <c:pt idx="88">
                  <c:v>90.196177362107221</c:v>
                </c:pt>
                <c:pt idx="89">
                  <c:v>90.06820208905161</c:v>
                </c:pt>
                <c:pt idx="90">
                  <c:v>89.940891898315797</c:v>
                </c:pt>
                <c:pt idx="91">
                  <c:v>89.814218053642861</c:v>
                </c:pt>
                <c:pt idx="92">
                  <c:v>89.688152913312564</c:v>
                </c:pt>
                <c:pt idx="93">
                  <c:v>89.56267017992667</c:v>
                </c:pt>
                <c:pt idx="94">
                  <c:v>89.437745122580623</c:v>
                </c:pt>
                <c:pt idx="95">
                  <c:v>89.313354776953787</c:v>
                </c:pt>
                <c:pt idx="96">
                  <c:v>89.189478128373821</c:v>
                </c:pt>
                <c:pt idx="97">
                  <c:v>89.066096282452321</c:v>
                </c:pt>
                <c:pt idx="98">
                  <c:v>88.943192627454778</c:v>
                </c:pt>
                <c:pt idx="99">
                  <c:v>88.82075299215235</c:v>
                </c:pt>
                <c:pt idx="100">
                  <c:v>88.698765802499992</c:v>
                </c:pt>
                <c:pt idx="101">
                  <c:v>88.57722224009035</c:v>
                </c:pt>
                <c:pt idx="102">
                  <c:v>88.456116404934974</c:v>
                </c:pt>
                <c:pt idx="103">
                  <c:v>88.335445484714995</c:v>
                </c:pt>
                <c:pt idx="104">
                  <c:v>88.215209932211195</c:v>
                </c:pt>
                <c:pt idx="105">
                  <c:v>88.095413652153738</c:v>
                </c:pt>
                <c:pt idx="106">
                  <c:v>87.976064198213621</c:v>
                </c:pt>
                <c:pt idx="107">
                  <c:v>87.857172980273972</c:v>
                </c:pt>
                <c:pt idx="108">
                  <c:v>87.738755481454433</c:v>
                </c:pt>
                <c:pt idx="109">
                  <c:v>87.620831483601066</c:v>
                </c:pt>
                <c:pt idx="110">
                  <c:v>87.503425299081002</c:v>
                </c:pt>
                <c:pt idx="111">
                  <c:v>87.386566005722258</c:v>
                </c:pt>
                <c:pt idx="112">
                  <c:v>87.270287680601911</c:v>
                </c:pt>
                <c:pt idx="113">
                  <c:v>87.154629627105891</c:v>
                </c:pt>
                <c:pt idx="114">
                  <c:v>87.039636588256002</c:v>
                </c:pt>
                <c:pt idx="115">
                  <c:v>86.925358937738366</c:v>
                </c:pt>
                <c:pt idx="116">
                  <c:v>86.811852838387054</c:v>
                </c:pt>
                <c:pt idx="117">
                  <c:v>86.699180356117452</c:v>
                </c:pt>
                <c:pt idx="118">
                  <c:v>86.587409515519269</c:v>
                </c:pt>
                <c:pt idx="119">
                  <c:v>86.476614281587388</c:v>
                </c:pt>
                <c:pt idx="120">
                  <c:v>86.366874450494933</c:v>
                </c:pt>
                <c:pt idx="121">
                  <c:v>86.258275431030853</c:v>
                </c:pt>
                <c:pt idx="122">
                  <c:v>86.150907897496225</c:v>
                </c:pt>
                <c:pt idx="123">
                  <c:v>86.04486729467169</c:v>
                </c:pt>
                <c:pt idx="124">
                  <c:v>85.940253176145063</c:v>
                </c:pt>
                <c:pt idx="125">
                  <c:v>85.837168359051375</c:v>
                </c:pt>
                <c:pt idx="126">
                  <c:v>85.735717881349373</c:v>
                </c:pt>
                <c:pt idx="127">
                  <c:v>85.636007752338131</c:v>
                </c:pt>
                <c:pt idx="128">
                  <c:v>85.538143493351185</c:v>
                </c:pt>
                <c:pt idx="129">
                  <c:v>85.442228473516792</c:v>
                </c:pt>
                <c:pt idx="130">
                  <c:v>85.348362055078226</c:v>
                </c:pt>
                <c:pt idx="131">
                  <c:v>85.256637573816363</c:v>
                </c:pt>
                <c:pt idx="132">
                  <c:v>85.167140192206361</c:v>
                </c:pt>
                <c:pt idx="133">
                  <c:v>85.079944675470855</c:v>
                </c:pt>
                <c:pt idx="134">
                  <c:v>84.995113152868939</c:v>
                </c:pt>
                <c:pt idx="135">
                  <c:v>84.912692937415855</c:v>
                </c:pt>
                <c:pt idx="136">
                  <c:v>84.832714485694254</c:v>
                </c:pt>
                <c:pt idx="137">
                  <c:v>84.755189584400796</c:v>
                </c:pt>
                <c:pt idx="138">
                  <c:v>84.680109850785598</c:v>
                </c:pt>
                <c:pt idx="139">
                  <c:v>84.607445629422415</c:v>
                </c:pt>
                <c:pt idx="140">
                  <c:v>84.537145357400036</c:v>
                </c:pt>
                <c:pt idx="141">
                  <c:v>84.469135454116554</c:v>
                </c:pt>
                <c:pt idx="142">
                  <c:v>84.403320770993545</c:v>
                </c:pt>
                <c:pt idx="143">
                  <c:v>84.339585611749968</c:v>
                </c:pt>
                <c:pt idx="144">
                  <c:v>84.277795306992189</c:v>
                </c:pt>
                <c:pt idx="145">
                  <c:v>84.217798299733488</c:v>
                </c:pt>
                <c:pt idx="146">
                  <c:v>84.159428673128104</c:v>
                </c:pt>
                <c:pt idx="147">
                  <c:v>84.102509030178624</c:v>
                </c:pt>
                <c:pt idx="148">
                  <c:v>84.046853619124747</c:v>
                </c:pt>
                <c:pt idx="149">
                  <c:v>83.992271588812656</c:v>
                </c:pt>
                <c:pt idx="150">
                  <c:v>83.938570256120641</c:v>
                </c:pt>
                <c:pt idx="151">
                  <c:v>83.885558272352171</c:v>
                </c:pt>
                <c:pt idx="152">
                  <c:v>83.833048586653987</c:v>
                </c:pt>
                <c:pt idx="153">
                  <c:v>83.780861120725262</c:v>
                </c:pt>
                <c:pt idx="154">
                  <c:v>83.728825088773149</c:v>
                </c:pt>
                <c:pt idx="155">
                  <c:v>83.676780918124535</c:v>
                </c:pt>
                <c:pt idx="156">
                  <c:v>83.624581747460169</c:v>
                </c:pt>
                <c:pt idx="157">
                  <c:v>83.572094499838613</c:v>
                </c:pt>
                <c:pt idx="158">
                  <c:v>83.519200545387079</c:v>
                </c:pt>
                <c:pt idx="159">
                  <c:v>83.465795982988681</c:v>
                </c:pt>
                <c:pt idx="160">
                  <c:v>83.411791581104083</c:v>
                </c:pt>
                <c:pt idx="161">
                  <c:v>83.35711242498715</c:v>
                </c:pt>
                <c:pt idx="162">
                  <c:v>83.30169732122161</c:v>
                </c:pt>
                <c:pt idx="163">
                  <c:v>83.245498011152819</c:v>
                </c:pt>
                <c:pt idx="164">
                  <c:v>83.188478242969879</c:v>
                </c:pt>
                <c:pt idx="165">
                  <c:v>83.130612748508227</c:v>
                </c:pt>
                <c:pt idx="166">
                  <c:v>83.071886165881807</c:v>
                </c:pt>
                <c:pt idx="167">
                  <c:v>83.012291943352096</c:v>
                </c:pt>
                <c:pt idx="168">
                  <c:v>82.951831253854195</c:v>
                </c:pt>
                <c:pt idx="169">
                  <c:v>82.890511943688992</c:v>
                </c:pt>
                <c:pt idx="170">
                  <c:v>82.828347533324859</c:v>
                </c:pt>
                <c:pt idx="171">
                  <c:v>82.765356283209755</c:v>
                </c:pt>
                <c:pt idx="172">
                  <c:v>82.701560333085155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96.95</c:v>
                </c:pt>
                <c:pt idx="1">
                  <c:v>96.933000000000007</c:v>
                </c:pt>
                <c:pt idx="2">
                  <c:v>97.117000000000004</c:v>
                </c:pt>
                <c:pt idx="3">
                  <c:v>97.35</c:v>
                </c:pt>
                <c:pt idx="4">
                  <c:v>96.433000000000007</c:v>
                </c:pt>
                <c:pt idx="5">
                  <c:v>96.7</c:v>
                </c:pt>
                <c:pt idx="6">
                  <c:v>96.75</c:v>
                </c:pt>
                <c:pt idx="7">
                  <c:v>97.683000000000007</c:v>
                </c:pt>
                <c:pt idx="8">
                  <c:v>95.516999999999996</c:v>
                </c:pt>
                <c:pt idx="9">
                  <c:v>96.35</c:v>
                </c:pt>
                <c:pt idx="10">
                  <c:v>97.332999999999998</c:v>
                </c:pt>
                <c:pt idx="11">
                  <c:v>95.882999999999996</c:v>
                </c:pt>
                <c:pt idx="12">
                  <c:v>94.7</c:v>
                </c:pt>
                <c:pt idx="13">
                  <c:v>96.917000000000002</c:v>
                </c:pt>
                <c:pt idx="14">
                  <c:v>95.85</c:v>
                </c:pt>
                <c:pt idx="15">
                  <c:v>93.6</c:v>
                </c:pt>
                <c:pt idx="16">
                  <c:v>95.1</c:v>
                </c:pt>
                <c:pt idx="17">
                  <c:v>97.816999999999993</c:v>
                </c:pt>
                <c:pt idx="18">
                  <c:v>96.483000000000004</c:v>
                </c:pt>
                <c:pt idx="19">
                  <c:v>96.533000000000001</c:v>
                </c:pt>
                <c:pt idx="20">
                  <c:v>95.016999999999996</c:v>
                </c:pt>
                <c:pt idx="21">
                  <c:v>96.55</c:v>
                </c:pt>
                <c:pt idx="22">
                  <c:v>95.382999999999996</c:v>
                </c:pt>
                <c:pt idx="23">
                  <c:v>95.867000000000004</c:v>
                </c:pt>
                <c:pt idx="24">
                  <c:v>94.533000000000001</c:v>
                </c:pt>
                <c:pt idx="25">
                  <c:v>94.2</c:v>
                </c:pt>
                <c:pt idx="26">
                  <c:v>97.55</c:v>
                </c:pt>
                <c:pt idx="27">
                  <c:v>97.016999999999996</c:v>
                </c:pt>
                <c:pt idx="28">
                  <c:v>96.082999999999998</c:v>
                </c:pt>
                <c:pt idx="29">
                  <c:v>96.433000000000007</c:v>
                </c:pt>
                <c:pt idx="30">
                  <c:v>97.433000000000007</c:v>
                </c:pt>
                <c:pt idx="31">
                  <c:v>97.332999999999998</c:v>
                </c:pt>
                <c:pt idx="32">
                  <c:v>97.9</c:v>
                </c:pt>
                <c:pt idx="33">
                  <c:v>98.9</c:v>
                </c:pt>
                <c:pt idx="34">
                  <c:v>98.533000000000001</c:v>
                </c:pt>
                <c:pt idx="35">
                  <c:v>97.983000000000004</c:v>
                </c:pt>
                <c:pt idx="36">
                  <c:v>97.183000000000007</c:v>
                </c:pt>
                <c:pt idx="37">
                  <c:v>98.3</c:v>
                </c:pt>
                <c:pt idx="38">
                  <c:v>99.483000000000004</c:v>
                </c:pt>
                <c:pt idx="39">
                  <c:v>97.25</c:v>
                </c:pt>
                <c:pt idx="40">
                  <c:v>96.733000000000004</c:v>
                </c:pt>
                <c:pt idx="41">
                  <c:v>97.167000000000002</c:v>
                </c:pt>
                <c:pt idx="42">
                  <c:v>98.766999999999996</c:v>
                </c:pt>
                <c:pt idx="43">
                  <c:v>99.667000000000002</c:v>
                </c:pt>
                <c:pt idx="44">
                  <c:v>101.15</c:v>
                </c:pt>
                <c:pt idx="45">
                  <c:v>104.5</c:v>
                </c:pt>
                <c:pt idx="46">
                  <c:v>108.633</c:v>
                </c:pt>
                <c:pt idx="47">
                  <c:v>114.31699999999999</c:v>
                </c:pt>
                <c:pt idx="48">
                  <c:v>124.267</c:v>
                </c:pt>
                <c:pt idx="49">
                  <c:v>141.267</c:v>
                </c:pt>
                <c:pt idx="50">
                  <c:v>158.11699999999999</c:v>
                </c:pt>
                <c:pt idx="51">
                  <c:v>175.46700000000001</c:v>
                </c:pt>
                <c:pt idx="52">
                  <c:v>193.56700000000001</c:v>
                </c:pt>
                <c:pt idx="53">
                  <c:v>205.28299999999999</c:v>
                </c:pt>
                <c:pt idx="54">
                  <c:v>216.25</c:v>
                </c:pt>
                <c:pt idx="55">
                  <c:v>222.46700000000001</c:v>
                </c:pt>
                <c:pt idx="56">
                  <c:v>226.21700000000001</c:v>
                </c:pt>
                <c:pt idx="57">
                  <c:v>224.483</c:v>
                </c:pt>
                <c:pt idx="58">
                  <c:v>221.667</c:v>
                </c:pt>
                <c:pt idx="59">
                  <c:v>211.25</c:v>
                </c:pt>
                <c:pt idx="60">
                  <c:v>190.53299999999999</c:v>
                </c:pt>
                <c:pt idx="61">
                  <c:v>161.94999999999999</c:v>
                </c:pt>
                <c:pt idx="62">
                  <c:v>125.9</c:v>
                </c:pt>
                <c:pt idx="63">
                  <c:v>104.617</c:v>
                </c:pt>
                <c:pt idx="64">
                  <c:v>96.433000000000007</c:v>
                </c:pt>
                <c:pt idx="65">
                  <c:v>96.082999999999998</c:v>
                </c:pt>
                <c:pt idx="66">
                  <c:v>95.917000000000002</c:v>
                </c:pt>
                <c:pt idx="67">
                  <c:v>97.55</c:v>
                </c:pt>
                <c:pt idx="68">
                  <c:v>99.1</c:v>
                </c:pt>
                <c:pt idx="69">
                  <c:v>102.783</c:v>
                </c:pt>
                <c:pt idx="70">
                  <c:v>109.383</c:v>
                </c:pt>
                <c:pt idx="71">
                  <c:v>119.583</c:v>
                </c:pt>
                <c:pt idx="72">
                  <c:v>130.65</c:v>
                </c:pt>
                <c:pt idx="73">
                  <c:v>143.417</c:v>
                </c:pt>
                <c:pt idx="74">
                  <c:v>155.767</c:v>
                </c:pt>
                <c:pt idx="75">
                  <c:v>166.083</c:v>
                </c:pt>
                <c:pt idx="76">
                  <c:v>174.6</c:v>
                </c:pt>
                <c:pt idx="77">
                  <c:v>181.53299999999999</c:v>
                </c:pt>
                <c:pt idx="78">
                  <c:v>184.2</c:v>
                </c:pt>
                <c:pt idx="79">
                  <c:v>186.267</c:v>
                </c:pt>
                <c:pt idx="80">
                  <c:v>181.9</c:v>
                </c:pt>
                <c:pt idx="81">
                  <c:v>172.7</c:v>
                </c:pt>
                <c:pt idx="82">
                  <c:v>154.03299999999999</c:v>
                </c:pt>
                <c:pt idx="83">
                  <c:v>126.583</c:v>
                </c:pt>
                <c:pt idx="84">
                  <c:v>102.917</c:v>
                </c:pt>
                <c:pt idx="85">
                  <c:v>95.216999999999999</c:v>
                </c:pt>
                <c:pt idx="86">
                  <c:v>92.05</c:v>
                </c:pt>
                <c:pt idx="87">
                  <c:v>89.6</c:v>
                </c:pt>
                <c:pt idx="88">
                  <c:v>89.867000000000004</c:v>
                </c:pt>
                <c:pt idx="89">
                  <c:v>89.933000000000007</c:v>
                </c:pt>
                <c:pt idx="90">
                  <c:v>88</c:v>
                </c:pt>
                <c:pt idx="91">
                  <c:v>88.533000000000001</c:v>
                </c:pt>
                <c:pt idx="92">
                  <c:v>89.15</c:v>
                </c:pt>
                <c:pt idx="93">
                  <c:v>89.85</c:v>
                </c:pt>
                <c:pt idx="94">
                  <c:v>89.05</c:v>
                </c:pt>
                <c:pt idx="95">
                  <c:v>88.533000000000001</c:v>
                </c:pt>
                <c:pt idx="96">
                  <c:v>89.983000000000004</c:v>
                </c:pt>
                <c:pt idx="97">
                  <c:v>89.632999999999996</c:v>
                </c:pt>
                <c:pt idx="98">
                  <c:v>89.483000000000004</c:v>
                </c:pt>
                <c:pt idx="99">
                  <c:v>90.632999999999996</c:v>
                </c:pt>
                <c:pt idx="100">
                  <c:v>93.3</c:v>
                </c:pt>
                <c:pt idx="101">
                  <c:v>90.6</c:v>
                </c:pt>
                <c:pt idx="102">
                  <c:v>91.382999999999996</c:v>
                </c:pt>
                <c:pt idx="103">
                  <c:v>91.933000000000007</c:v>
                </c:pt>
                <c:pt idx="104">
                  <c:v>93.066999999999993</c:v>
                </c:pt>
                <c:pt idx="105">
                  <c:v>91.216999999999999</c:v>
                </c:pt>
                <c:pt idx="106">
                  <c:v>92.716999999999999</c:v>
                </c:pt>
                <c:pt idx="107">
                  <c:v>91.7</c:v>
                </c:pt>
                <c:pt idx="108">
                  <c:v>95.533000000000001</c:v>
                </c:pt>
                <c:pt idx="109">
                  <c:v>98.167000000000002</c:v>
                </c:pt>
                <c:pt idx="110">
                  <c:v>100.65</c:v>
                </c:pt>
                <c:pt idx="111">
                  <c:v>107.117</c:v>
                </c:pt>
                <c:pt idx="112">
                  <c:v>111.033</c:v>
                </c:pt>
                <c:pt idx="113">
                  <c:v>111.06699999999999</c:v>
                </c:pt>
                <c:pt idx="114">
                  <c:v>112.667</c:v>
                </c:pt>
                <c:pt idx="115">
                  <c:v>111.43300000000001</c:v>
                </c:pt>
                <c:pt idx="116">
                  <c:v>107.6</c:v>
                </c:pt>
                <c:pt idx="117">
                  <c:v>104.81699999999999</c:v>
                </c:pt>
                <c:pt idx="118">
                  <c:v>98.05</c:v>
                </c:pt>
                <c:pt idx="119">
                  <c:v>92.082999999999998</c:v>
                </c:pt>
                <c:pt idx="120">
                  <c:v>87.783000000000001</c:v>
                </c:pt>
                <c:pt idx="121">
                  <c:v>88.016999999999996</c:v>
                </c:pt>
                <c:pt idx="122">
                  <c:v>85.417000000000002</c:v>
                </c:pt>
                <c:pt idx="123">
                  <c:v>85.867000000000004</c:v>
                </c:pt>
                <c:pt idx="124">
                  <c:v>84.117000000000004</c:v>
                </c:pt>
                <c:pt idx="125">
                  <c:v>84.966999999999999</c:v>
                </c:pt>
                <c:pt idx="126">
                  <c:v>87</c:v>
                </c:pt>
                <c:pt idx="127">
                  <c:v>87.45</c:v>
                </c:pt>
                <c:pt idx="128">
                  <c:v>85.117000000000004</c:v>
                </c:pt>
                <c:pt idx="129">
                  <c:v>85.533000000000001</c:v>
                </c:pt>
                <c:pt idx="130">
                  <c:v>85.2</c:v>
                </c:pt>
                <c:pt idx="131">
                  <c:v>83.632999999999996</c:v>
                </c:pt>
                <c:pt idx="132">
                  <c:v>85</c:v>
                </c:pt>
                <c:pt idx="133">
                  <c:v>85.382999999999996</c:v>
                </c:pt>
                <c:pt idx="134">
                  <c:v>84.3</c:v>
                </c:pt>
                <c:pt idx="135">
                  <c:v>84.683000000000007</c:v>
                </c:pt>
                <c:pt idx="136">
                  <c:v>86.917000000000002</c:v>
                </c:pt>
                <c:pt idx="137">
                  <c:v>85.7</c:v>
                </c:pt>
                <c:pt idx="138">
                  <c:v>91.867000000000004</c:v>
                </c:pt>
                <c:pt idx="139">
                  <c:v>93.266999999999996</c:v>
                </c:pt>
                <c:pt idx="140">
                  <c:v>96.283000000000001</c:v>
                </c:pt>
                <c:pt idx="141">
                  <c:v>97.75</c:v>
                </c:pt>
                <c:pt idx="142">
                  <c:v>101.833</c:v>
                </c:pt>
                <c:pt idx="143">
                  <c:v>100.133</c:v>
                </c:pt>
                <c:pt idx="144">
                  <c:v>96.917000000000002</c:v>
                </c:pt>
                <c:pt idx="145">
                  <c:v>93.983000000000004</c:v>
                </c:pt>
                <c:pt idx="146">
                  <c:v>89.283000000000001</c:v>
                </c:pt>
                <c:pt idx="147">
                  <c:v>89.082999999999998</c:v>
                </c:pt>
                <c:pt idx="148">
                  <c:v>83.566999999999993</c:v>
                </c:pt>
                <c:pt idx="149">
                  <c:v>82.683000000000007</c:v>
                </c:pt>
                <c:pt idx="150">
                  <c:v>83.266999999999996</c:v>
                </c:pt>
                <c:pt idx="151">
                  <c:v>81.95</c:v>
                </c:pt>
                <c:pt idx="152">
                  <c:v>82.082999999999998</c:v>
                </c:pt>
                <c:pt idx="153">
                  <c:v>82.466999999999999</c:v>
                </c:pt>
                <c:pt idx="154">
                  <c:v>82.216999999999999</c:v>
                </c:pt>
                <c:pt idx="155">
                  <c:v>84.233000000000004</c:v>
                </c:pt>
                <c:pt idx="156">
                  <c:v>82.4</c:v>
                </c:pt>
                <c:pt idx="157">
                  <c:v>81.466999999999999</c:v>
                </c:pt>
                <c:pt idx="158">
                  <c:v>80.233000000000004</c:v>
                </c:pt>
                <c:pt idx="159">
                  <c:v>80.667000000000002</c:v>
                </c:pt>
                <c:pt idx="160">
                  <c:v>82.216999999999999</c:v>
                </c:pt>
                <c:pt idx="161">
                  <c:v>81.966999999999999</c:v>
                </c:pt>
                <c:pt idx="162">
                  <c:v>82.332999999999998</c:v>
                </c:pt>
                <c:pt idx="163">
                  <c:v>81.733000000000004</c:v>
                </c:pt>
                <c:pt idx="164">
                  <c:v>80.95</c:v>
                </c:pt>
                <c:pt idx="165">
                  <c:v>79.983000000000004</c:v>
                </c:pt>
                <c:pt idx="166">
                  <c:v>79.75</c:v>
                </c:pt>
                <c:pt idx="167">
                  <c:v>82.183000000000007</c:v>
                </c:pt>
                <c:pt idx="168">
                  <c:v>80.8</c:v>
                </c:pt>
                <c:pt idx="169">
                  <c:v>81.783000000000001</c:v>
                </c:pt>
                <c:pt idx="170">
                  <c:v>79.599999999999994</c:v>
                </c:pt>
                <c:pt idx="171">
                  <c:v>79.75</c:v>
                </c:pt>
                <c:pt idx="172">
                  <c:v>81.266999999999996</c:v>
                </c:pt>
                <c:pt idx="173">
                  <c:v>80.117000000000004</c:v>
                </c:pt>
                <c:pt idx="174">
                  <c:v>83.033000000000001</c:v>
                </c:pt>
                <c:pt idx="175">
                  <c:v>80.332999999999998</c:v>
                </c:pt>
                <c:pt idx="176">
                  <c:v>79.2</c:v>
                </c:pt>
                <c:pt idx="177">
                  <c:v>83.216999999999999</c:v>
                </c:pt>
                <c:pt idx="178">
                  <c:v>81.783000000000001</c:v>
                </c:pt>
                <c:pt idx="179">
                  <c:v>82.25</c:v>
                </c:pt>
                <c:pt idx="180">
                  <c:v>81.882999999999996</c:v>
                </c:pt>
                <c:pt idx="181">
                  <c:v>80.882999999999996</c:v>
                </c:pt>
                <c:pt idx="182">
                  <c:v>80.849999999999994</c:v>
                </c:pt>
                <c:pt idx="183">
                  <c:v>82.867000000000004</c:v>
                </c:pt>
                <c:pt idx="184">
                  <c:v>78.016999999999996</c:v>
                </c:pt>
                <c:pt idx="185">
                  <c:v>81.349999999999994</c:v>
                </c:pt>
                <c:pt idx="186">
                  <c:v>80.016999999999996</c:v>
                </c:pt>
                <c:pt idx="187">
                  <c:v>79.917000000000002</c:v>
                </c:pt>
                <c:pt idx="188">
                  <c:v>79.75</c:v>
                </c:pt>
                <c:pt idx="189">
                  <c:v>80.099999999999994</c:v>
                </c:pt>
                <c:pt idx="190">
                  <c:v>78.533000000000001</c:v>
                </c:pt>
                <c:pt idx="191">
                  <c:v>80.466999999999999</c:v>
                </c:pt>
                <c:pt idx="192">
                  <c:v>80.849999999999994</c:v>
                </c:pt>
                <c:pt idx="193">
                  <c:v>81.167000000000002</c:v>
                </c:pt>
                <c:pt idx="194">
                  <c:v>79.832999999999998</c:v>
                </c:pt>
                <c:pt idx="195">
                  <c:v>80.316999999999993</c:v>
                </c:pt>
                <c:pt idx="196">
                  <c:v>80.25</c:v>
                </c:pt>
                <c:pt idx="197">
                  <c:v>80.099999999999994</c:v>
                </c:pt>
                <c:pt idx="198">
                  <c:v>79.466999999999999</c:v>
                </c:pt>
                <c:pt idx="199">
                  <c:v>80.55</c:v>
                </c:pt>
                <c:pt idx="200">
                  <c:v>78.45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95.412717298870717</c:v>
                </c:pt>
                <c:pt idx="9">
                  <c:v>95.509950991991332</c:v>
                </c:pt>
                <c:pt idx="10">
                  <c:v>95.607214901879871</c:v>
                </c:pt>
                <c:pt idx="11">
                  <c:v>95.704431401531167</c:v>
                </c:pt>
                <c:pt idx="12">
                  <c:v>95.801509082216072</c:v>
                </c:pt>
                <c:pt idx="13">
                  <c:v>95.898341230460616</c:v>
                </c:pt>
                <c:pt idx="14">
                  <c:v>95.994804234734701</c:v>
                </c:pt>
                <c:pt idx="15">
                  <c:v>96.090755940500614</c:v>
                </c:pt>
                <c:pt idx="16">
                  <c:v>96.186033979187627</c:v>
                </c:pt>
                <c:pt idx="17">
                  <c:v>96.280454105341718</c:v>
                </c:pt>
                <c:pt idx="18">
                  <c:v>96.373808587727083</c:v>
                </c:pt>
                <c:pt idx="19">
                  <c:v>96.465864716892909</c:v>
                </c:pt>
                <c:pt idx="20">
                  <c:v>96.556363518846879</c:v>
                </c:pt>
                <c:pt idx="21">
                  <c:v>96.645018812884985</c:v>
                </c:pt>
                <c:pt idx="22">
                  <c:v>96.731516843426718</c:v>
                </c:pt>
                <c:pt idx="23">
                  <c:v>96.81551689391479</c:v>
                </c:pt>
                <c:pt idx="24">
                  <c:v>96.896653635693269</c:v>
                </c:pt>
                <c:pt idx="25">
                  <c:v>96.974542619223911</c:v>
                </c:pt>
                <c:pt idx="26">
                  <c:v>97.048791521537197</c:v>
                </c:pt>
                <c:pt idx="27">
                  <c:v>97.11902191201915</c:v>
                </c:pt>
                <c:pt idx="28">
                  <c:v>97.184909976357972</c:v>
                </c:pt>
                <c:pt idx="29">
                  <c:v>97.246260667739577</c:v>
                </c:pt>
                <c:pt idx="30">
                  <c:v>97.30313917460974</c:v>
                </c:pt>
                <c:pt idx="31">
                  <c:v>97.356097532199513</c:v>
                </c:pt>
                <c:pt idx="32">
                  <c:v>97.406553548779371</c:v>
                </c:pt>
                <c:pt idx="33">
                  <c:v>97.457404007792846</c:v>
                </c:pt>
                <c:pt idx="34">
                  <c:v>97.513982588157603</c:v>
                </c:pt>
                <c:pt idx="35">
                  <c:v>97.585500320174972</c:v>
                </c:pt>
                <c:pt idx="36">
                  <c:v>97.68712350685162</c:v>
                </c:pt>
                <c:pt idx="37">
                  <c:v>97.842836468339272</c:v>
                </c:pt>
                <c:pt idx="38">
                  <c:v>98.089184805529328</c:v>
                </c:pt>
                <c:pt idx="39">
                  <c:v>98.479877168368418</c:v>
                </c:pt>
                <c:pt idx="40">
                  <c:v>99.091020684916089</c:v>
                </c:pt>
                <c:pt idx="41">
                  <c:v>100.02646981808124</c:v>
                </c:pt>
                <c:pt idx="42">
                  <c:v>101.42239579214294</c:v>
                </c:pt>
                <c:pt idx="43">
                  <c:v>103.44978288280333</c:v>
                </c:pt>
                <c:pt idx="44">
                  <c:v>106.31321781657738</c:v>
                </c:pt>
                <c:pt idx="45">
                  <c:v>110.24418449494904</c:v>
                </c:pt>
                <c:pt idx="46">
                  <c:v>115.48725016614787</c:v>
                </c:pt>
                <c:pt idx="47">
                  <c:v>122.27814835259149</c:v>
                </c:pt>
                <c:pt idx="48">
                  <c:v>130.81384045875578</c:v>
                </c:pt>
                <c:pt idx="49">
                  <c:v>141.21589414960621</c:v>
                </c:pt>
                <c:pt idx="50">
                  <c:v>153.48895216293957</c:v>
                </c:pt>
                <c:pt idx="51">
                  <c:v>167.47330994406309</c:v>
                </c:pt>
                <c:pt idx="52">
                  <c:v>182.78144971816656</c:v>
                </c:pt>
                <c:pt idx="53">
                  <c:v>198.69462924493723</c:v>
                </c:pt>
                <c:pt idx="54">
                  <c:v>213.99834993832263</c:v>
                </c:pt>
                <c:pt idx="55">
                  <c:v>226.80071968385388</c:v>
                </c:pt>
                <c:pt idx="56">
                  <c:v>234.527320962245</c:v>
                </c:pt>
                <c:pt idx="57">
                  <c:v>234.40692936867691</c:v>
                </c:pt>
                <c:pt idx="58">
                  <c:v>224.59113448544753</c:v>
                </c:pt>
                <c:pt idx="59">
                  <c:v>205.47470669535286</c:v>
                </c:pt>
                <c:pt idx="60">
                  <c:v>180.24054693086788</c:v>
                </c:pt>
                <c:pt idx="61">
                  <c:v>153.90040964326656</c:v>
                </c:pt>
                <c:pt idx="62">
                  <c:v>131.22710155208867</c:v>
                </c:pt>
                <c:pt idx="63">
                  <c:v>114.94090140079426</c:v>
                </c:pt>
                <c:pt idx="64">
                  <c:v>105.26923446904551</c:v>
                </c:pt>
                <c:pt idx="65">
                  <c:v>100.82002161923363</c:v>
                </c:pt>
                <c:pt idx="66">
                  <c:v>99.837143424509478</c:v>
                </c:pt>
                <c:pt idx="67">
                  <c:v>101.01539123866564</c:v>
                </c:pt>
                <c:pt idx="68">
                  <c:v>103.69309135133385</c:v>
                </c:pt>
                <c:pt idx="69">
                  <c:v>107.68333079579963</c:v>
                </c:pt>
                <c:pt idx="70">
                  <c:v>113.03521087465637</c:v>
                </c:pt>
                <c:pt idx="71">
                  <c:v>119.8573091552266</c:v>
                </c:pt>
                <c:pt idx="72">
                  <c:v>128.2115198121557</c:v>
                </c:pt>
                <c:pt idx="73">
                  <c:v>138.04757535125231</c:v>
                </c:pt>
                <c:pt idx="74">
                  <c:v>149.15160033219217</c:v>
                </c:pt>
                <c:pt idx="75">
                  <c:v>161.08013781211412</c:v>
                </c:pt>
                <c:pt idx="76">
                  <c:v>173.03235566527175</c:v>
                </c:pt>
                <c:pt idx="77">
                  <c:v>183.62430703234347</c:v>
                </c:pt>
                <c:pt idx="78">
                  <c:v>190.68078754577706</c:v>
                </c:pt>
                <c:pt idx="79">
                  <c:v>191.46183109249992</c:v>
                </c:pt>
                <c:pt idx="80">
                  <c:v>183.79348732604862</c:v>
                </c:pt>
                <c:pt idx="81">
                  <c:v>167.80497564994357</c:v>
                </c:pt>
                <c:pt idx="82">
                  <c:v>146.81071871563461</c:v>
                </c:pt>
                <c:pt idx="83">
                  <c:v>126.01422475096821</c:v>
                </c:pt>
                <c:pt idx="84">
                  <c:v>109.73486400071199</c:v>
                </c:pt>
                <c:pt idx="85">
                  <c:v>99.481446169533726</c:v>
                </c:pt>
                <c:pt idx="86">
                  <c:v>94.223752064200411</c:v>
                </c:pt>
                <c:pt idx="87">
                  <c:v>91.986707461372816</c:v>
                </c:pt>
                <c:pt idx="88">
                  <c:v>91.151375664279954</c:v>
                </c:pt>
                <c:pt idx="89">
                  <c:v>90.826939023701698</c:v>
                </c:pt>
                <c:pt idx="90">
                  <c:v>90.650854322241372</c:v>
                </c:pt>
                <c:pt idx="91">
                  <c:v>90.509718744590515</c:v>
                </c:pt>
                <c:pt idx="92">
                  <c:v>90.375736310580834</c:v>
                </c:pt>
                <c:pt idx="93">
                  <c:v>90.243541444742561</c:v>
                </c:pt>
                <c:pt idx="94">
                  <c:v>90.112432013135901</c:v>
                </c:pt>
                <c:pt idx="95">
                  <c:v>89.982675103873788</c:v>
                </c:pt>
                <c:pt idx="96">
                  <c:v>89.855138139839994</c:v>
                </c:pt>
                <c:pt idx="97">
                  <c:v>89.731723624644602</c:v>
                </c:pt>
                <c:pt idx="98">
                  <c:v>89.616295059509397</c:v>
                </c:pt>
                <c:pt idx="99">
                  <c:v>89.516244136674842</c:v>
                </c:pt>
                <c:pt idx="100">
                  <c:v>89.444917791640691</c:v>
                </c:pt>
                <c:pt idx="101">
                  <c:v>89.425037173456673</c:v>
                </c:pt>
                <c:pt idx="102">
                  <c:v>89.492971375276767</c:v>
                </c:pt>
                <c:pt idx="103">
                  <c:v>89.703225081851826</c:v>
                </c:pt>
                <c:pt idx="104">
                  <c:v>90.131775633455618</c:v>
                </c:pt>
                <c:pt idx="105">
                  <c:v>90.876089936577685</c:v>
                </c:pt>
                <c:pt idx="106">
                  <c:v>92.049018852267821</c:v>
                </c:pt>
                <c:pt idx="107">
                  <c:v>93.763522600956861</c:v>
                </c:pt>
                <c:pt idx="108">
                  <c:v>96.105261582852307</c:v>
                </c:pt>
                <c:pt idx="109">
                  <c:v>99.090345916100915</c:v>
                </c:pt>
                <c:pt idx="110">
                  <c:v>102.60737873658971</c:v>
                </c:pt>
                <c:pt idx="111">
                  <c:v>106.35183403016042</c:v>
                </c:pt>
                <c:pt idx="112">
                  <c:v>109.78384140900286</c:v>
                </c:pt>
                <c:pt idx="113">
                  <c:v>112.17076471350927</c:v>
                </c:pt>
                <c:pt idx="114">
                  <c:v>112.77509671623667</c:v>
                </c:pt>
                <c:pt idx="115">
                  <c:v>111.16813247340097</c:v>
                </c:pt>
                <c:pt idx="116">
                  <c:v>107.51199933161729</c:v>
                </c:pt>
                <c:pt idx="117">
                  <c:v>102.58964329269814</c:v>
                </c:pt>
                <c:pt idx="118">
                  <c:v>97.498212062935579</c:v>
                </c:pt>
                <c:pt idx="119">
                  <c:v>93.179631522390082</c:v>
                </c:pt>
                <c:pt idx="120">
                  <c:v>90.092925461039385</c:v>
                </c:pt>
                <c:pt idx="121">
                  <c:v>88.198587817699504</c:v>
                </c:pt>
                <c:pt idx="122">
                  <c:v>87.174489821724109</c:v>
                </c:pt>
                <c:pt idx="123">
                  <c:v>86.659831175127451</c:v>
                </c:pt>
                <c:pt idx="124">
                  <c:v>86.390762095645016</c:v>
                </c:pt>
                <c:pt idx="125">
                  <c:v>86.220522583826693</c:v>
                </c:pt>
                <c:pt idx="126">
                  <c:v>86.083754128546815</c:v>
                </c:pt>
                <c:pt idx="127">
                  <c:v>85.956659028382603</c:v>
                </c:pt>
                <c:pt idx="128">
                  <c:v>85.832327261258456</c:v>
                </c:pt>
                <c:pt idx="129">
                  <c:v>85.709999763686895</c:v>
                </c:pt>
                <c:pt idx="130">
                  <c:v>85.592315024493189</c:v>
                </c:pt>
                <c:pt idx="131">
                  <c:v>85.486861394709095</c:v>
                </c:pt>
                <c:pt idx="132">
                  <c:v>85.411165464976833</c:v>
                </c:pt>
                <c:pt idx="133">
                  <c:v>85.401509461909441</c:v>
                </c:pt>
                <c:pt idx="134">
                  <c:v>85.525226923347844</c:v>
                </c:pt>
                <c:pt idx="135">
                  <c:v>85.892923052943814</c:v>
                </c:pt>
                <c:pt idx="136">
                  <c:v>86.661259775726592</c:v>
                </c:pt>
                <c:pt idx="137">
                  <c:v>88.010063129933513</c:v>
                </c:pt>
                <c:pt idx="138">
                  <c:v>90.074759910932585</c:v>
                </c:pt>
                <c:pt idx="139">
                  <c:v>92.827513905773358</c:v>
                </c:pt>
                <c:pt idx="140">
                  <c:v>95.941418914083059</c:v>
                </c:pt>
                <c:pt idx="141">
                  <c:v>98.736312562216042</c:v>
                </c:pt>
                <c:pt idx="142">
                  <c:v>100.33333763079703</c:v>
                </c:pt>
                <c:pt idx="143">
                  <c:v>100.04419363266439</c:v>
                </c:pt>
                <c:pt idx="144">
                  <c:v>97.794567868270477</c:v>
                </c:pt>
                <c:pt idx="145">
                  <c:v>94.243251321105589</c:v>
                </c:pt>
                <c:pt idx="146">
                  <c:v>90.443473664354073</c:v>
                </c:pt>
                <c:pt idx="147">
                  <c:v>87.287057623149565</c:v>
                </c:pt>
                <c:pt idx="148">
                  <c:v>85.150665669539208</c:v>
                </c:pt>
                <c:pt idx="149">
                  <c:v>83.931649452059403</c:v>
                </c:pt>
                <c:pt idx="150">
                  <c:v>83.313839628659764</c:v>
                </c:pt>
                <c:pt idx="151">
                  <c:v>83.003315206010015</c:v>
                </c:pt>
                <c:pt idx="152">
                  <c:v>82.818813075057392</c:v>
                </c:pt>
                <c:pt idx="153">
                  <c:v>82.676389778200004</c:v>
                </c:pt>
                <c:pt idx="154">
                  <c:v>82.545505377461666</c:v>
                </c:pt>
                <c:pt idx="155">
                  <c:v>82.4172419125549</c:v>
                </c:pt>
                <c:pt idx="156">
                  <c:v>82.289488534956007</c:v>
                </c:pt>
                <c:pt idx="157">
                  <c:v>82.161842901300915</c:v>
                </c:pt>
                <c:pt idx="158">
                  <c:v>82.03424881531754</c:v>
                </c:pt>
                <c:pt idx="159">
                  <c:v>81.906706451196527</c:v>
                </c:pt>
                <c:pt idx="160">
                  <c:v>81.779222578852895</c:v>
                </c:pt>
                <c:pt idx="161">
                  <c:v>81.651803614512374</c:v>
                </c:pt>
                <c:pt idx="162">
                  <c:v>81.524454861466751</c:v>
                </c:pt>
                <c:pt idx="163">
                  <c:v>81.397180494152792</c:v>
                </c:pt>
                <c:pt idx="164">
                  <c:v>81.269983626657236</c:v>
                </c:pt>
                <c:pt idx="165">
                  <c:v>81.142866397204571</c:v>
                </c:pt>
                <c:pt idx="166">
                  <c:v>81.015830059597022</c:v>
                </c:pt>
                <c:pt idx="167">
                  <c:v>80.8888750778722</c:v>
                </c:pt>
                <c:pt idx="168">
                  <c:v>80.762001221286795</c:v>
                </c:pt>
                <c:pt idx="169">
                  <c:v>80.63520765728147</c:v>
                </c:pt>
                <c:pt idx="170">
                  <c:v>80.508493040594573</c:v>
                </c:pt>
                <c:pt idx="171">
                  <c:v>80.381855597163693</c:v>
                </c:pt>
                <c:pt idx="172">
                  <c:v>80.2552932018761</c:v>
                </c:pt>
                <c:pt idx="173">
                  <c:v>80.128803449590649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95.412717298868444</c:v>
                </c:pt>
                <c:pt idx="9">
                  <c:v>95.509950991983615</c:v>
                </c:pt>
                <c:pt idx="10">
                  <c:v>95.607214901854263</c:v>
                </c:pt>
                <c:pt idx="11">
                  <c:v>95.70443140144819</c:v>
                </c:pt>
                <c:pt idx="12">
                  <c:v>95.801509081953583</c:v>
                </c:pt>
                <c:pt idx="13">
                  <c:v>95.898341229649787</c:v>
                </c:pt>
                <c:pt idx="14">
                  <c:v>95.99480423228907</c:v>
                </c:pt>
                <c:pt idx="15">
                  <c:v>96.090755933297871</c:v>
                </c:pt>
                <c:pt idx="16">
                  <c:v>96.186033958474113</c:v>
                </c:pt>
                <c:pt idx="17">
                  <c:v>96.280454047177187</c:v>
                </c:pt>
                <c:pt idx="18">
                  <c:v>96.373808428245255</c:v>
                </c:pt>
                <c:pt idx="19">
                  <c:v>96.465864289907728</c:v>
                </c:pt>
                <c:pt idx="20">
                  <c:v>96.556362402592981</c:v>
                </c:pt>
                <c:pt idx="21">
                  <c:v>96.645015963430154</c:v>
                </c:pt>
                <c:pt idx="22">
                  <c:v>96.731509740960746</c:v>
                </c:pt>
                <c:pt idx="23">
                  <c:v>96.815499607491546</c:v>
                </c:pt>
                <c:pt idx="24">
                  <c:v>96.896612553869119</c:v>
                </c:pt>
                <c:pt idx="25">
                  <c:v>96.974447286304525</c:v>
                </c:pt>
                <c:pt idx="26">
                  <c:v>97.048575506162706</c:v>
                </c:pt>
                <c:pt idx="27">
                  <c:v>97.118543970204342</c:v>
                </c:pt>
                <c:pt idx="28">
                  <c:v>97.183877419464181</c:v>
                </c:pt>
                <c:pt idx="29">
                  <c:v>97.24408244870358</c:v>
                </c:pt>
                <c:pt idx="30">
                  <c:v>97.298652364353046</c:v>
                </c:pt>
                <c:pt idx="31">
                  <c:v>97.347073046623436</c:v>
                </c:pt>
                <c:pt idx="32">
                  <c:v>97.388829791144914</c:v>
                </c:pt>
                <c:pt idx="33">
                  <c:v>97.423415057953378</c:v>
                </c:pt>
                <c:pt idx="34">
                  <c:v>97.450337002610993</c:v>
                </c:pt>
                <c:pt idx="35">
                  <c:v>97.469128608366944</c:v>
                </c:pt>
                <c:pt idx="36">
                  <c:v>97.47935718306455</c:v>
                </c:pt>
                <c:pt idx="37">
                  <c:v>97.480633934229928</c:v>
                </c:pt>
                <c:pt idx="38">
                  <c:v>97.472623295095644</c:v>
                </c:pt>
                <c:pt idx="39">
                  <c:v>97.455051647870064</c:v>
                </c:pt>
                <c:pt idx="40">
                  <c:v>97.427715082471593</c:v>
                </c:pt>
                <c:pt idx="41">
                  <c:v>97.390485842217842</c:v>
                </c:pt>
                <c:pt idx="42">
                  <c:v>97.343317144000736</c:v>
                </c:pt>
                <c:pt idx="43">
                  <c:v>97.286246118701683</c:v>
                </c:pt>
                <c:pt idx="44">
                  <c:v>97.219394695267582</c:v>
                </c:pt>
                <c:pt idx="45">
                  <c:v>97.142968344193449</c:v>
                </c:pt>
                <c:pt idx="46">
                  <c:v>97.057252696689147</c:v>
                </c:pt>
                <c:pt idx="47">
                  <c:v>96.962608157075394</c:v>
                </c:pt>
                <c:pt idx="48">
                  <c:v>96.859462720258747</c:v>
                </c:pt>
                <c:pt idx="49">
                  <c:v>96.748303286404735</c:v>
                </c:pt>
                <c:pt idx="50">
                  <c:v>96.629665825480103</c:v>
                </c:pt>
                <c:pt idx="51">
                  <c:v>96.504124781472044</c:v>
                </c:pt>
                <c:pt idx="52">
                  <c:v>96.372282118378124</c:v>
                </c:pt>
                <c:pt idx="53">
                  <c:v>96.234756398358272</c:v>
                </c:pt>
                <c:pt idx="54">
                  <c:v>96.092172249601077</c:v>
                </c:pt>
                <c:pt idx="55">
                  <c:v>95.945150531857635</c:v>
                </c:pt>
                <c:pt idx="56">
                  <c:v>95.794299446501526</c:v>
                </c:pt>
                <c:pt idx="57">
                  <c:v>95.640206770917189</c:v>
                </c:pt>
                <c:pt idx="58">
                  <c:v>95.48343332922083</c:v>
                </c:pt>
                <c:pt idx="59">
                  <c:v>95.324507747247125</c:v>
                </c:pt>
                <c:pt idx="60">
                  <c:v>95.163922482828809</c:v>
                </c:pt>
                <c:pt idx="61">
                  <c:v>95.002131074936784</c:v>
                </c:pt>
                <c:pt idx="62">
                  <c:v>94.839546518401235</c:v>
                </c:pt>
                <c:pt idx="63">
                  <c:v>94.676540644869647</c:v>
                </c:pt>
                <c:pt idx="64">
                  <c:v>94.513444374760269</c:v>
                </c:pt>
                <c:pt idx="65">
                  <c:v>94.350548698070668</c:v>
                </c:pt>
                <c:pt idx="66">
                  <c:v>94.188106242490008</c:v>
                </c:pt>
                <c:pt idx="67">
                  <c:v>94.026333293703601</c:v>
                </c:pt>
                <c:pt idx="68">
                  <c:v>93.865412143446449</c:v>
                </c:pt>
                <c:pt idx="69">
                  <c:v>93.705493654275685</c:v>
                </c:pt>
                <c:pt idx="70">
                  <c:v>93.546699944907914</c:v>
                </c:pt>
                <c:pt idx="71">
                  <c:v>93.389127115264216</c:v>
                </c:pt>
                <c:pt idx="72">
                  <c:v>93.23284794528378</c:v>
                </c:pt>
                <c:pt idx="73">
                  <c:v>93.077914515534175</c:v>
                </c:pt>
                <c:pt idx="74">
                  <c:v>92.924360710290188</c:v>
                </c:pt>
                <c:pt idx="75">
                  <c:v>92.772204574870813</c:v>
                </c:pt>
                <c:pt idx="76">
                  <c:v>92.621450508536014</c:v>
                </c:pt>
                <c:pt idx="77">
                  <c:v>92.472091282181097</c:v>
                </c:pt>
                <c:pt idx="78">
                  <c:v>92.32410987650988</c:v>
                </c:pt>
                <c:pt idx="79">
                  <c:v>92.177481141459708</c:v>
                </c:pt>
                <c:pt idx="80">
                  <c:v>92.032173281543635</c:v>
                </c:pt>
                <c:pt idx="81">
                  <c:v>91.888149174635245</c:v>
                </c:pt>
                <c:pt idx="82">
                  <c:v>91.745367533714997</c:v>
                </c:pt>
                <c:pt idx="83">
                  <c:v>91.603783922372841</c:v>
                </c:pt>
                <c:pt idx="84">
                  <c:v>91.463351635564351</c:v>
                </c:pt>
                <c:pt idx="85">
                  <c:v>91.324022457366851</c:v>
                </c:pt>
                <c:pt idx="86">
                  <c:v>91.185747307386009</c:v>
                </c:pt>
                <c:pt idx="87">
                  <c:v>91.048476787112037</c:v>
                </c:pt>
                <c:pt idx="88">
                  <c:v>90.91216163698931</c:v>
                </c:pt>
                <c:pt idx="89">
                  <c:v>90.776753114309855</c:v>
                </c:pt>
                <c:pt idx="90">
                  <c:v>90.64220330131144</c:v>
                </c:pt>
                <c:pt idx="91">
                  <c:v>90.50846535209611</c:v>
                </c:pt>
                <c:pt idx="92">
                  <c:v>90.375493686213701</c:v>
                </c:pt>
                <c:pt idx="93">
                  <c:v>90.243244135994914</c:v>
                </c:pt>
                <c:pt idx="94">
                  <c:v>90.111674053989816</c:v>
                </c:pt>
                <c:pt idx="95">
                  <c:v>89.98074238617582</c:v>
                </c:pt>
                <c:pt idx="96">
                  <c:v>89.850409715954541</c:v>
                </c:pt>
                <c:pt idx="97">
                  <c:v>89.720638283361893</c:v>
                </c:pt>
                <c:pt idx="98">
                  <c:v>89.591391983369959</c:v>
                </c:pt>
                <c:pt idx="99">
                  <c:v>89.462636346667409</c:v>
                </c:pt>
                <c:pt idx="100">
                  <c:v>89.334338505859961</c:v>
                </c:pt>
                <c:pt idx="101">
                  <c:v>89.206467149638726</c:v>
                </c:pt>
                <c:pt idx="102">
                  <c:v>89.078992467112727</c:v>
                </c:pt>
                <c:pt idx="103">
                  <c:v>88.951886084197184</c:v>
                </c:pt>
                <c:pt idx="104">
                  <c:v>88.825120993682162</c:v>
                </c:pt>
                <c:pt idx="105">
                  <c:v>88.698671480379531</c:v>
                </c:pt>
                <c:pt idx="106">
                  <c:v>88.572513042554377</c:v>
                </c:pt>
                <c:pt idx="107">
                  <c:v>88.446622310689548</c:v>
                </c:pt>
                <c:pt idx="108">
                  <c:v>88.320976964507196</c:v>
                </c:pt>
                <c:pt idx="109">
                  <c:v>88.195555649075658</c:v>
                </c:pt>
                <c:pt idx="110">
                  <c:v>88.070337890764861</c:v>
                </c:pt>
                <c:pt idx="111">
                  <c:v>87.945304013776436</c:v>
                </c:pt>
                <c:pt idx="112">
                  <c:v>87.820435057963294</c:v>
                </c:pt>
                <c:pt idx="113">
                  <c:v>87.695712698669595</c:v>
                </c:pt>
                <c:pt idx="114">
                  <c:v>87.571119169360855</c:v>
                </c:pt>
                <c:pt idx="115">
                  <c:v>87.446637187875979</c:v>
                </c:pt>
                <c:pt idx="116">
                  <c:v>87.322249887215236</c:v>
                </c:pt>
                <c:pt idx="117">
                  <c:v>87.19794075187572</c:v>
                </c:pt>
                <c:pt idx="118">
                  <c:v>87.073693560856157</c:v>
                </c:pt>
                <c:pt idx="119">
                  <c:v>86.949492338567524</c:v>
                </c:pt>
                <c:pt idx="120">
                  <c:v>86.825321314998362</c:v>
                </c:pt>
                <c:pt idx="121">
                  <c:v>86.701164896581986</c:v>
                </c:pt>
                <c:pt idx="122">
                  <c:v>86.577007649284695</c:v>
                </c:pt>
                <c:pt idx="123">
                  <c:v>86.452834295466261</c:v>
                </c:pt>
                <c:pt idx="124">
                  <c:v>86.328629726035373</c:v>
                </c:pt>
                <c:pt idx="125">
                  <c:v>86.204379029318631</c:v>
                </c:pt>
                <c:pt idx="126">
                  <c:v>86.080067537860671</c:v>
                </c:pt>
                <c:pt idx="127">
                  <c:v>85.95568089405765</c:v>
                </c:pt>
                <c:pt idx="128">
                  <c:v>85.831205135080353</c:v>
                </c:pt>
                <c:pt idx="129">
                  <c:v>85.706626796958545</c:v>
                </c:pt>
                <c:pt idx="130">
                  <c:v>85.581933036971492</c:v>
                </c:pt>
                <c:pt idx="131">
                  <c:v>85.457111772631833</c:v>
                </c:pt>
                <c:pt idx="132">
                  <c:v>85.332151834583016</c:v>
                </c:pt>
                <c:pt idx="133">
                  <c:v>85.207043129697979</c:v>
                </c:pt>
                <c:pt idx="134">
                  <c:v>85.081776809619925</c:v>
                </c:pt>
                <c:pt idx="135">
                  <c:v>84.956345439002831</c:v>
                </c:pt>
                <c:pt idx="136">
                  <c:v>84.830743156870739</c:v>
                </c:pt>
                <c:pt idx="137">
                  <c:v>84.704965823916297</c:v>
                </c:pt>
                <c:pt idx="138">
                  <c:v>84.579011148285915</c:v>
                </c:pt>
                <c:pt idx="139">
                  <c:v>84.452878782533489</c:v>
                </c:pt>
                <c:pt idx="140">
                  <c:v>84.32657038501759</c:v>
                </c:pt>
                <c:pt idx="141">
                  <c:v>84.200089640089203</c:v>
                </c:pt>
                <c:pt idx="142">
                  <c:v>84.073442232947656</c:v>
                </c:pt>
                <c:pt idx="143">
                  <c:v>83.94663577696069</c:v>
                </c:pt>
                <c:pt idx="144">
                  <c:v>83.819679693440321</c:v>
                </c:pt>
                <c:pt idx="145">
                  <c:v>83.692585046189123</c:v>
                </c:pt>
                <c:pt idx="146">
                  <c:v>83.565364335410109</c:v>
                </c:pt>
                <c:pt idx="147">
                  <c:v>83.438031257631764</c:v>
                </c:pt>
                <c:pt idx="148">
                  <c:v>83.310600439973797</c:v>
                </c:pt>
                <c:pt idx="149">
                  <c:v>83.183087158242159</c:v>
                </c:pt>
                <c:pt idx="150">
                  <c:v>83.055507048909988</c:v>
                </c:pt>
                <c:pt idx="151">
                  <c:v>82.927875824990352</c:v>
                </c:pt>
                <c:pt idx="152">
                  <c:v>82.800209005166124</c:v>
                </c:pt>
                <c:pt idx="153">
                  <c:v>82.672521664395575</c:v>
                </c:pt>
                <c:pt idx="154">
                  <c:v>82.544828212677146</c:v>
                </c:pt>
                <c:pt idx="155">
                  <c:v>82.417142206878054</c:v>
                </c:pt>
                <c:pt idx="156">
                  <c:v>82.289476198655393</c:v>
                </c:pt>
                <c:pt idx="157">
                  <c:v>82.161841619665509</c:v>
                </c:pt>
                <c:pt idx="158">
                  <c:v>82.034248703583302</c:v>
                </c:pt>
                <c:pt idx="159">
                  <c:v>81.90670644302655</c:v>
                </c:pt>
                <c:pt idx="160">
                  <c:v>81.779222578352091</c:v>
                </c:pt>
                <c:pt idx="161">
                  <c:v>81.651803614486653</c:v>
                </c:pt>
                <c:pt idx="162">
                  <c:v>81.524454861465642</c:v>
                </c:pt>
                <c:pt idx="163">
                  <c:v>81.397180494152749</c:v>
                </c:pt>
                <c:pt idx="164">
                  <c:v>81.269983626657236</c:v>
                </c:pt>
                <c:pt idx="165">
                  <c:v>81.142866397204571</c:v>
                </c:pt>
                <c:pt idx="166">
                  <c:v>81.015830059597022</c:v>
                </c:pt>
                <c:pt idx="167">
                  <c:v>80.8888750778722</c:v>
                </c:pt>
                <c:pt idx="168">
                  <c:v>80.762001221286795</c:v>
                </c:pt>
                <c:pt idx="169">
                  <c:v>80.63520765728147</c:v>
                </c:pt>
                <c:pt idx="170">
                  <c:v>80.508493040594573</c:v>
                </c:pt>
                <c:pt idx="171">
                  <c:v>80.381855597163693</c:v>
                </c:pt>
                <c:pt idx="172">
                  <c:v>80.2552932018761</c:v>
                </c:pt>
                <c:pt idx="173">
                  <c:v>80.128803449590649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3.0649522497412264E-6</c:v>
                </c:pt>
                <c:pt idx="1">
                  <c:v>9.6058427644516182E-3</c:v>
                </c:pt>
                <c:pt idx="2">
                  <c:v>2.9069812091443173E-2</c:v>
                </c:pt>
                <c:pt idx="3">
                  <c:v>3.2454409823919304E-2</c:v>
                </c:pt>
                <c:pt idx="4">
                  <c:v>4.6830092005241852E-2</c:v>
                </c:pt>
                <c:pt idx="5">
                  <c:v>5.4528038742215186E-2</c:v>
                </c:pt>
                <c:pt idx="6">
                  <c:v>6.0154308496443307E-2</c:v>
                </c:pt>
                <c:pt idx="7">
                  <c:v>7.0369030472873184E-2</c:v>
                </c:pt>
                <c:pt idx="8">
                  <c:v>7.7640702904965581E-2</c:v>
                </c:pt>
                <c:pt idx="9">
                  <c:v>7.9307306444373782E-2</c:v>
                </c:pt>
                <c:pt idx="10">
                  <c:v>8.5132017184150616E-2</c:v>
                </c:pt>
                <c:pt idx="11">
                  <c:v>8.8641859784718835E-2</c:v>
                </c:pt>
                <c:pt idx="12">
                  <c:v>9.7924413608034791E-2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8.1473392586963178E-3</c:v>
                </c:pt>
                <c:pt idx="1">
                  <c:v>1.2733600867573466E-2</c:v>
                </c:pt>
                <c:pt idx="2">
                  <c:v>2.6706649373653534E-2</c:v>
                </c:pt>
                <c:pt idx="3">
                  <c:v>3.0320689003858779E-2</c:v>
                </c:pt>
                <c:pt idx="4">
                  <c:v>3.7515030517803853E-2</c:v>
                </c:pt>
                <c:pt idx="5">
                  <c:v>4.8367239102136465E-2</c:v>
                </c:pt>
                <c:pt idx="6">
                  <c:v>5.129005861172109E-2</c:v>
                </c:pt>
                <c:pt idx="7">
                  <c:v>6.6000253118305471E-2</c:v>
                </c:pt>
                <c:pt idx="8">
                  <c:v>6.8181287330568746E-2</c:v>
                </c:pt>
                <c:pt idx="9">
                  <c:v>7.2867010335587443E-2</c:v>
                </c:pt>
                <c:pt idx="10">
                  <c:v>6.7302350489189047E-2</c:v>
                </c:pt>
                <c:pt idx="11">
                  <c:v>8.7007817942403962E-2</c:v>
                </c:pt>
                <c:pt idx="12">
                  <c:v>8.7956041865196427E-2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95.3</c:v>
                </c:pt>
                <c:pt idx="1">
                  <c:v>98.066999999999993</c:v>
                </c:pt>
                <c:pt idx="2">
                  <c:v>98.816999999999993</c:v>
                </c:pt>
                <c:pt idx="3">
                  <c:v>97.867000000000004</c:v>
                </c:pt>
                <c:pt idx="4">
                  <c:v>98.35</c:v>
                </c:pt>
                <c:pt idx="5">
                  <c:v>96.3</c:v>
                </c:pt>
                <c:pt idx="6">
                  <c:v>97.2</c:v>
                </c:pt>
                <c:pt idx="7">
                  <c:v>95.033000000000001</c:v>
                </c:pt>
                <c:pt idx="8">
                  <c:v>94.316999999999993</c:v>
                </c:pt>
                <c:pt idx="9">
                  <c:v>97.167000000000002</c:v>
                </c:pt>
                <c:pt idx="10">
                  <c:v>97.5</c:v>
                </c:pt>
                <c:pt idx="11">
                  <c:v>96.95</c:v>
                </c:pt>
                <c:pt idx="12">
                  <c:v>96.766999999999996</c:v>
                </c:pt>
                <c:pt idx="13">
                  <c:v>97.35</c:v>
                </c:pt>
                <c:pt idx="14">
                  <c:v>96.632999999999996</c:v>
                </c:pt>
                <c:pt idx="15">
                  <c:v>98.85</c:v>
                </c:pt>
                <c:pt idx="16">
                  <c:v>98.05</c:v>
                </c:pt>
                <c:pt idx="17">
                  <c:v>96.933000000000007</c:v>
                </c:pt>
                <c:pt idx="18">
                  <c:v>96.216999999999999</c:v>
                </c:pt>
                <c:pt idx="19">
                  <c:v>99.4</c:v>
                </c:pt>
                <c:pt idx="20">
                  <c:v>98.533000000000001</c:v>
                </c:pt>
                <c:pt idx="21">
                  <c:v>97.016999999999996</c:v>
                </c:pt>
                <c:pt idx="22">
                  <c:v>98.016999999999996</c:v>
                </c:pt>
                <c:pt idx="23">
                  <c:v>96.55</c:v>
                </c:pt>
                <c:pt idx="24">
                  <c:v>97.95</c:v>
                </c:pt>
                <c:pt idx="25">
                  <c:v>100.833</c:v>
                </c:pt>
                <c:pt idx="26">
                  <c:v>97.9</c:v>
                </c:pt>
                <c:pt idx="27">
                  <c:v>99.617000000000004</c:v>
                </c:pt>
                <c:pt idx="28">
                  <c:v>99.45</c:v>
                </c:pt>
                <c:pt idx="29">
                  <c:v>98.45</c:v>
                </c:pt>
                <c:pt idx="30">
                  <c:v>98.417000000000002</c:v>
                </c:pt>
                <c:pt idx="31">
                  <c:v>99.45</c:v>
                </c:pt>
                <c:pt idx="32">
                  <c:v>100.4</c:v>
                </c:pt>
                <c:pt idx="33">
                  <c:v>100.15</c:v>
                </c:pt>
                <c:pt idx="34">
                  <c:v>100.15</c:v>
                </c:pt>
                <c:pt idx="35">
                  <c:v>99.45</c:v>
                </c:pt>
                <c:pt idx="36">
                  <c:v>101.233</c:v>
                </c:pt>
                <c:pt idx="37">
                  <c:v>102.233</c:v>
                </c:pt>
                <c:pt idx="38">
                  <c:v>101.717</c:v>
                </c:pt>
                <c:pt idx="39">
                  <c:v>104</c:v>
                </c:pt>
                <c:pt idx="40">
                  <c:v>102.9</c:v>
                </c:pt>
                <c:pt idx="41">
                  <c:v>103.733</c:v>
                </c:pt>
                <c:pt idx="42">
                  <c:v>104.167</c:v>
                </c:pt>
                <c:pt idx="43">
                  <c:v>106.9</c:v>
                </c:pt>
                <c:pt idx="44">
                  <c:v>109.3</c:v>
                </c:pt>
                <c:pt idx="45">
                  <c:v>111.6</c:v>
                </c:pt>
                <c:pt idx="46">
                  <c:v>114.3</c:v>
                </c:pt>
                <c:pt idx="47">
                  <c:v>121.18300000000001</c:v>
                </c:pt>
                <c:pt idx="48">
                  <c:v>129.25</c:v>
                </c:pt>
                <c:pt idx="49">
                  <c:v>141.36699999999999</c:v>
                </c:pt>
                <c:pt idx="50">
                  <c:v>157.667</c:v>
                </c:pt>
                <c:pt idx="51">
                  <c:v>175</c:v>
                </c:pt>
                <c:pt idx="52">
                  <c:v>192.85</c:v>
                </c:pt>
                <c:pt idx="53">
                  <c:v>207.5</c:v>
                </c:pt>
                <c:pt idx="54">
                  <c:v>215.233</c:v>
                </c:pt>
                <c:pt idx="55">
                  <c:v>222.38300000000001</c:v>
                </c:pt>
                <c:pt idx="56">
                  <c:v>223.06700000000001</c:v>
                </c:pt>
                <c:pt idx="57">
                  <c:v>219.13300000000001</c:v>
                </c:pt>
                <c:pt idx="58">
                  <c:v>206.63300000000001</c:v>
                </c:pt>
                <c:pt idx="59">
                  <c:v>182.13300000000001</c:v>
                </c:pt>
                <c:pt idx="60">
                  <c:v>148.43299999999999</c:v>
                </c:pt>
                <c:pt idx="61">
                  <c:v>116.5</c:v>
                </c:pt>
                <c:pt idx="62">
                  <c:v>100.667</c:v>
                </c:pt>
                <c:pt idx="63">
                  <c:v>96.917000000000002</c:v>
                </c:pt>
                <c:pt idx="64">
                  <c:v>96.917000000000002</c:v>
                </c:pt>
                <c:pt idx="65">
                  <c:v>96.066999999999993</c:v>
                </c:pt>
                <c:pt idx="66">
                  <c:v>97.566999999999993</c:v>
                </c:pt>
                <c:pt idx="67">
                  <c:v>101.43300000000001</c:v>
                </c:pt>
                <c:pt idx="68">
                  <c:v>100.3</c:v>
                </c:pt>
                <c:pt idx="69">
                  <c:v>105.8</c:v>
                </c:pt>
                <c:pt idx="70">
                  <c:v>111.467</c:v>
                </c:pt>
                <c:pt idx="71">
                  <c:v>122.93300000000001</c:v>
                </c:pt>
                <c:pt idx="72">
                  <c:v>136.18299999999999</c:v>
                </c:pt>
                <c:pt idx="73">
                  <c:v>148.667</c:v>
                </c:pt>
                <c:pt idx="74">
                  <c:v>158.233</c:v>
                </c:pt>
                <c:pt idx="75">
                  <c:v>170.5</c:v>
                </c:pt>
                <c:pt idx="76">
                  <c:v>178.71700000000001</c:v>
                </c:pt>
                <c:pt idx="77">
                  <c:v>184.03299999999999</c:v>
                </c:pt>
                <c:pt idx="78">
                  <c:v>183.767</c:v>
                </c:pt>
                <c:pt idx="79">
                  <c:v>181.61699999999999</c:v>
                </c:pt>
                <c:pt idx="80">
                  <c:v>167.28299999999999</c:v>
                </c:pt>
                <c:pt idx="81">
                  <c:v>143.30000000000001</c:v>
                </c:pt>
                <c:pt idx="82">
                  <c:v>116.233</c:v>
                </c:pt>
                <c:pt idx="83">
                  <c:v>97.617000000000004</c:v>
                </c:pt>
                <c:pt idx="84">
                  <c:v>90.9</c:v>
                </c:pt>
                <c:pt idx="85">
                  <c:v>90.582999999999998</c:v>
                </c:pt>
                <c:pt idx="86">
                  <c:v>90.5</c:v>
                </c:pt>
                <c:pt idx="87">
                  <c:v>91.783000000000001</c:v>
                </c:pt>
                <c:pt idx="88">
                  <c:v>90.167000000000002</c:v>
                </c:pt>
                <c:pt idx="89">
                  <c:v>89.483000000000004</c:v>
                </c:pt>
                <c:pt idx="90">
                  <c:v>88.266999999999996</c:v>
                </c:pt>
                <c:pt idx="91">
                  <c:v>91.55</c:v>
                </c:pt>
                <c:pt idx="92">
                  <c:v>89.132999999999996</c:v>
                </c:pt>
                <c:pt idx="93">
                  <c:v>90.65</c:v>
                </c:pt>
                <c:pt idx="94">
                  <c:v>90.966999999999999</c:v>
                </c:pt>
                <c:pt idx="95">
                  <c:v>90.316999999999993</c:v>
                </c:pt>
                <c:pt idx="96">
                  <c:v>90.417000000000002</c:v>
                </c:pt>
                <c:pt idx="97">
                  <c:v>91.283000000000001</c:v>
                </c:pt>
                <c:pt idx="98">
                  <c:v>90.132999999999996</c:v>
                </c:pt>
                <c:pt idx="99">
                  <c:v>91.332999999999998</c:v>
                </c:pt>
                <c:pt idx="100">
                  <c:v>91.667000000000002</c:v>
                </c:pt>
                <c:pt idx="101">
                  <c:v>88.7</c:v>
                </c:pt>
                <c:pt idx="102">
                  <c:v>89.783000000000001</c:v>
                </c:pt>
                <c:pt idx="103">
                  <c:v>92.716999999999999</c:v>
                </c:pt>
                <c:pt idx="104">
                  <c:v>93.15</c:v>
                </c:pt>
                <c:pt idx="105">
                  <c:v>91.55</c:v>
                </c:pt>
                <c:pt idx="106">
                  <c:v>97.05</c:v>
                </c:pt>
                <c:pt idx="107">
                  <c:v>97.632999999999996</c:v>
                </c:pt>
                <c:pt idx="108">
                  <c:v>103.05</c:v>
                </c:pt>
                <c:pt idx="109">
                  <c:v>109.3</c:v>
                </c:pt>
                <c:pt idx="110">
                  <c:v>116.4</c:v>
                </c:pt>
                <c:pt idx="111">
                  <c:v>121.95</c:v>
                </c:pt>
                <c:pt idx="112">
                  <c:v>129.78299999999999</c:v>
                </c:pt>
                <c:pt idx="113">
                  <c:v>132.44999999999999</c:v>
                </c:pt>
                <c:pt idx="114">
                  <c:v>134.38300000000001</c:v>
                </c:pt>
                <c:pt idx="115">
                  <c:v>131.65</c:v>
                </c:pt>
                <c:pt idx="116">
                  <c:v>126.3</c:v>
                </c:pt>
                <c:pt idx="117">
                  <c:v>120.517</c:v>
                </c:pt>
                <c:pt idx="118">
                  <c:v>109.417</c:v>
                </c:pt>
                <c:pt idx="119">
                  <c:v>100.56699999999999</c:v>
                </c:pt>
                <c:pt idx="120">
                  <c:v>92.216999999999999</c:v>
                </c:pt>
                <c:pt idx="121">
                  <c:v>88.35</c:v>
                </c:pt>
                <c:pt idx="122">
                  <c:v>85.8</c:v>
                </c:pt>
                <c:pt idx="123">
                  <c:v>83.8</c:v>
                </c:pt>
                <c:pt idx="124">
                  <c:v>86.417000000000002</c:v>
                </c:pt>
                <c:pt idx="125">
                  <c:v>85.382999999999996</c:v>
                </c:pt>
                <c:pt idx="126">
                  <c:v>83.582999999999998</c:v>
                </c:pt>
                <c:pt idx="127">
                  <c:v>83.233000000000004</c:v>
                </c:pt>
                <c:pt idx="128">
                  <c:v>83.917000000000002</c:v>
                </c:pt>
                <c:pt idx="129">
                  <c:v>84.933000000000007</c:v>
                </c:pt>
                <c:pt idx="130">
                  <c:v>82.632999999999996</c:v>
                </c:pt>
                <c:pt idx="131">
                  <c:v>84.75</c:v>
                </c:pt>
                <c:pt idx="132">
                  <c:v>85.65</c:v>
                </c:pt>
                <c:pt idx="133">
                  <c:v>84.5</c:v>
                </c:pt>
                <c:pt idx="134">
                  <c:v>85.85</c:v>
                </c:pt>
                <c:pt idx="135">
                  <c:v>87.45</c:v>
                </c:pt>
                <c:pt idx="136">
                  <c:v>89.816999999999993</c:v>
                </c:pt>
                <c:pt idx="137">
                  <c:v>92.516999999999996</c:v>
                </c:pt>
                <c:pt idx="138">
                  <c:v>96.117000000000004</c:v>
                </c:pt>
                <c:pt idx="139">
                  <c:v>100.533</c:v>
                </c:pt>
                <c:pt idx="140">
                  <c:v>104.18300000000001</c:v>
                </c:pt>
                <c:pt idx="141">
                  <c:v>110.81699999999999</c:v>
                </c:pt>
                <c:pt idx="142">
                  <c:v>111.15</c:v>
                </c:pt>
                <c:pt idx="143">
                  <c:v>112.75</c:v>
                </c:pt>
                <c:pt idx="144">
                  <c:v>110.017</c:v>
                </c:pt>
                <c:pt idx="145">
                  <c:v>108.3</c:v>
                </c:pt>
                <c:pt idx="146">
                  <c:v>102.783</c:v>
                </c:pt>
                <c:pt idx="147">
                  <c:v>95.7</c:v>
                </c:pt>
                <c:pt idx="148">
                  <c:v>89.132999999999996</c:v>
                </c:pt>
                <c:pt idx="149">
                  <c:v>87.516999999999996</c:v>
                </c:pt>
                <c:pt idx="150">
                  <c:v>86.417000000000002</c:v>
                </c:pt>
                <c:pt idx="151">
                  <c:v>82.816999999999993</c:v>
                </c:pt>
                <c:pt idx="152">
                  <c:v>82.266999999999996</c:v>
                </c:pt>
                <c:pt idx="153">
                  <c:v>83.667000000000002</c:v>
                </c:pt>
                <c:pt idx="154">
                  <c:v>83.367000000000004</c:v>
                </c:pt>
                <c:pt idx="155">
                  <c:v>79.966999999999999</c:v>
                </c:pt>
                <c:pt idx="156">
                  <c:v>83.632999999999996</c:v>
                </c:pt>
                <c:pt idx="157">
                  <c:v>80.650000000000006</c:v>
                </c:pt>
                <c:pt idx="158">
                  <c:v>78.566999999999993</c:v>
                </c:pt>
                <c:pt idx="159">
                  <c:v>81.132999999999996</c:v>
                </c:pt>
                <c:pt idx="160">
                  <c:v>82.1</c:v>
                </c:pt>
                <c:pt idx="161">
                  <c:v>81.900000000000006</c:v>
                </c:pt>
                <c:pt idx="162">
                  <c:v>79.933000000000007</c:v>
                </c:pt>
                <c:pt idx="163">
                  <c:v>79.617000000000004</c:v>
                </c:pt>
                <c:pt idx="164">
                  <c:v>79.632999999999996</c:v>
                </c:pt>
                <c:pt idx="165">
                  <c:v>79.75</c:v>
                </c:pt>
                <c:pt idx="166">
                  <c:v>82.683000000000007</c:v>
                </c:pt>
                <c:pt idx="167">
                  <c:v>81.7</c:v>
                </c:pt>
                <c:pt idx="168">
                  <c:v>82.016999999999996</c:v>
                </c:pt>
                <c:pt idx="169">
                  <c:v>80.25</c:v>
                </c:pt>
                <c:pt idx="170">
                  <c:v>80.2</c:v>
                </c:pt>
                <c:pt idx="171">
                  <c:v>81.917000000000002</c:v>
                </c:pt>
                <c:pt idx="172">
                  <c:v>79.266999999999996</c:v>
                </c:pt>
                <c:pt idx="173">
                  <c:v>83.016999999999996</c:v>
                </c:pt>
                <c:pt idx="174">
                  <c:v>79.849999999999994</c:v>
                </c:pt>
                <c:pt idx="175">
                  <c:v>79.066999999999993</c:v>
                </c:pt>
                <c:pt idx="176">
                  <c:v>80.117000000000004</c:v>
                </c:pt>
                <c:pt idx="177">
                  <c:v>79.016999999999996</c:v>
                </c:pt>
                <c:pt idx="178">
                  <c:v>82.016999999999996</c:v>
                </c:pt>
                <c:pt idx="179">
                  <c:v>78.099999999999994</c:v>
                </c:pt>
                <c:pt idx="180">
                  <c:v>80.900000000000006</c:v>
                </c:pt>
                <c:pt idx="181">
                  <c:v>79.349999999999994</c:v>
                </c:pt>
                <c:pt idx="182">
                  <c:v>79.832999999999998</c:v>
                </c:pt>
                <c:pt idx="183">
                  <c:v>78.933000000000007</c:v>
                </c:pt>
                <c:pt idx="184">
                  <c:v>81.650000000000006</c:v>
                </c:pt>
                <c:pt idx="185">
                  <c:v>81.332999999999998</c:v>
                </c:pt>
                <c:pt idx="186">
                  <c:v>79.516999999999996</c:v>
                </c:pt>
                <c:pt idx="187">
                  <c:v>79.25</c:v>
                </c:pt>
                <c:pt idx="188">
                  <c:v>78.983000000000004</c:v>
                </c:pt>
                <c:pt idx="189">
                  <c:v>79.183000000000007</c:v>
                </c:pt>
                <c:pt idx="190">
                  <c:v>77.266999999999996</c:v>
                </c:pt>
                <c:pt idx="191">
                  <c:v>80.816999999999993</c:v>
                </c:pt>
                <c:pt idx="192">
                  <c:v>79.066999999999993</c:v>
                </c:pt>
                <c:pt idx="193">
                  <c:v>81.183000000000007</c:v>
                </c:pt>
                <c:pt idx="194">
                  <c:v>79.816999999999993</c:v>
                </c:pt>
                <c:pt idx="195">
                  <c:v>77.716999999999999</c:v>
                </c:pt>
                <c:pt idx="196">
                  <c:v>79.650000000000006</c:v>
                </c:pt>
                <c:pt idx="197">
                  <c:v>78.066999999999993</c:v>
                </c:pt>
                <c:pt idx="198">
                  <c:v>80.566999999999993</c:v>
                </c:pt>
                <c:pt idx="199">
                  <c:v>80.283000000000001</c:v>
                </c:pt>
                <c:pt idx="200">
                  <c:v>78.082999999999998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96.230801174429203</c:v>
                </c:pt>
                <c:pt idx="12">
                  <c:v>96.47485273065962</c:v>
                </c:pt>
                <c:pt idx="13">
                  <c:v>96.718038457515746</c:v>
                </c:pt>
                <c:pt idx="14">
                  <c:v>96.960099139713407</c:v>
                </c:pt>
                <c:pt idx="15">
                  <c:v>97.200739912502442</c:v>
                </c:pt>
                <c:pt idx="16">
                  <c:v>97.439627289519038</c:v>
                </c:pt>
                <c:pt idx="17">
                  <c:v>97.676386243592617</c:v>
                </c:pt>
                <c:pt idx="18">
                  <c:v>97.910597422467447</c:v>
                </c:pt>
                <c:pt idx="19">
                  <c:v>98.141794600611121</c:v>
                </c:pt>
                <c:pt idx="20">
                  <c:v>98.369462492171962</c:v>
                </c:pt>
                <c:pt idx="21">
                  <c:v>98.593035083368264</c:v>
                </c:pt>
                <c:pt idx="22">
                  <c:v>98.811894696098875</c:v>
                </c:pt>
                <c:pt idx="23">
                  <c:v>99.025372092655346</c:v>
                </c:pt>
                <c:pt idx="24">
                  <c:v>99.232748125035158</c:v>
                </c:pt>
                <c:pt idx="25">
                  <c:v>99.433257822849683</c:v>
                </c:pt>
                <c:pt idx="26">
                  <c:v>99.626098592404034</c:v>
                </c:pt>
                <c:pt idx="27">
                  <c:v>99.810445707618982</c:v>
                </c:pt>
                <c:pt idx="28">
                  <c:v>99.985481085082554</c:v>
                </c:pt>
                <c:pt idx="29">
                  <c:v>100.15044635182484</c:v>
                </c:pt>
                <c:pt idx="30">
                  <c:v>100.30473973757358</c:v>
                </c:pt>
                <c:pt idx="31">
                  <c:v>100.44809003914744</c:v>
                </c:pt>
                <c:pt idx="32">
                  <c:v>100.58086165390263</c:v>
                </c:pt>
                <c:pt idx="33">
                  <c:v>100.70457384822738</c:v>
                </c:pt>
                <c:pt idx="34">
                  <c:v>100.82275477921685</c:v>
                </c:pt>
                <c:pt idx="35">
                  <c:v>100.94229263192176</c:v>
                </c:pt>
                <c:pt idx="36">
                  <c:v>101.07548306548452</c:v>
                </c:pt>
                <c:pt idx="37">
                  <c:v>101.24298633544899</c:v>
                </c:pt>
                <c:pt idx="38">
                  <c:v>101.47787207488147</c:v>
                </c:pt>
                <c:pt idx="39">
                  <c:v>101.8308104582605</c:v>
                </c:pt>
                <c:pt idx="40">
                  <c:v>102.37623041226338</c:v>
                </c:pt>
                <c:pt idx="41">
                  <c:v>103.21888627427631</c:v>
                </c:pt>
                <c:pt idx="42">
                  <c:v>104.49976289541071</c:v>
                </c:pt>
                <c:pt idx="43">
                  <c:v>106.39966710958529</c:v>
                </c:pt>
                <c:pt idx="44">
                  <c:v>109.13832979164752</c:v>
                </c:pt>
                <c:pt idx="45">
                  <c:v>112.96657259821775</c:v>
                </c:pt>
                <c:pt idx="46">
                  <c:v>118.1493095285733</c:v>
                </c:pt>
                <c:pt idx="47">
                  <c:v>124.93806415494768</c:v>
                </c:pt>
                <c:pt idx="48">
                  <c:v>133.53338091905593</c:v>
                </c:pt>
                <c:pt idx="49">
                  <c:v>144.03982877135408</c:v>
                </c:pt>
                <c:pt idx="50">
                  <c:v>156.41841814566493</c:v>
                </c:pt>
                <c:pt idx="51">
                  <c:v>170.44014942938946</c:v>
                </c:pt>
                <c:pt idx="52">
                  <c:v>185.63100165977414</c:v>
                </c:pt>
                <c:pt idx="53">
                  <c:v>201.15879700491192</c:v>
                </c:pt>
                <c:pt idx="54">
                  <c:v>215.5662236285543</c:v>
                </c:pt>
                <c:pt idx="55">
                  <c:v>226.35021128142384</c:v>
                </c:pt>
                <c:pt idx="56">
                  <c:v>229.83821442633325</c:v>
                </c:pt>
                <c:pt idx="57">
                  <c:v>222.30980801911721</c:v>
                </c:pt>
                <c:pt idx="58">
                  <c:v>202.64388106381725</c:v>
                </c:pt>
                <c:pt idx="59">
                  <c:v>174.56396921581782</c:v>
                </c:pt>
                <c:pt idx="60">
                  <c:v>145.56634044652739</c:v>
                </c:pt>
                <c:pt idx="61">
                  <c:v>122.60411274146458</c:v>
                </c:pt>
                <c:pt idx="62">
                  <c:v>108.43068060088667</c:v>
                </c:pt>
                <c:pt idx="63">
                  <c:v>101.66505133045096</c:v>
                </c:pt>
                <c:pt idx="64">
                  <c:v>99.398142316626348</c:v>
                </c:pt>
                <c:pt idx="65">
                  <c:v>99.366669491723798</c:v>
                </c:pt>
                <c:pt idx="66">
                  <c:v>100.50467585502531</c:v>
                </c:pt>
                <c:pt idx="67">
                  <c:v>102.56160085666447</c:v>
                </c:pt>
                <c:pt idx="68">
                  <c:v>105.64734406625139</c:v>
                </c:pt>
                <c:pt idx="69">
                  <c:v>109.98066990280719</c:v>
                </c:pt>
                <c:pt idx="70">
                  <c:v>115.77758770772093</c:v>
                </c:pt>
                <c:pt idx="71">
                  <c:v>123.18721245214597</c:v>
                </c:pt>
                <c:pt idx="72">
                  <c:v>132.23636874475508</c:v>
                </c:pt>
                <c:pt idx="73">
                  <c:v>142.77748960825753</c:v>
                </c:pt>
                <c:pt idx="74">
                  <c:v>154.43658135806047</c:v>
                </c:pt>
                <c:pt idx="75">
                  <c:v>166.51920317481353</c:v>
                </c:pt>
                <c:pt idx="76">
                  <c:v>177.75167224423441</c:v>
                </c:pt>
                <c:pt idx="77">
                  <c:v>185.79021009017197</c:v>
                </c:pt>
                <c:pt idx="78">
                  <c:v>187.03664220766902</c:v>
                </c:pt>
                <c:pt idx="79">
                  <c:v>178.1031457772136</c:v>
                </c:pt>
                <c:pt idx="80">
                  <c:v>159.10787418850657</c:v>
                </c:pt>
                <c:pt idx="81">
                  <c:v>135.48444163955244</c:v>
                </c:pt>
                <c:pt idx="82">
                  <c:v>114.85770534477378</c:v>
                </c:pt>
                <c:pt idx="83">
                  <c:v>101.64287750901379</c:v>
                </c:pt>
                <c:pt idx="84">
                  <c:v>95.300939024882169</c:v>
                </c:pt>
                <c:pt idx="85">
                  <c:v>92.946580594488765</c:v>
                </c:pt>
                <c:pt idx="86">
                  <c:v>92.189734656829899</c:v>
                </c:pt>
                <c:pt idx="87">
                  <c:v>91.891950697080489</c:v>
                </c:pt>
                <c:pt idx="88">
                  <c:v>91.69142247711909</c:v>
                </c:pt>
                <c:pt idx="89">
                  <c:v>91.507350097586823</c:v>
                </c:pt>
                <c:pt idx="90">
                  <c:v>91.326708519903548</c:v>
                </c:pt>
                <c:pt idx="91">
                  <c:v>91.147957100628744</c:v>
                </c:pt>
                <c:pt idx="92">
                  <c:v>90.971039195916021</c:v>
                </c:pt>
                <c:pt idx="93">
                  <c:v>90.796231062999198</c:v>
                </c:pt>
                <c:pt idx="94">
                  <c:v>90.624252545012354</c:v>
                </c:pt>
                <c:pt idx="95">
                  <c:v>90.456687051204256</c:v>
                </c:pt>
                <c:pt idx="96">
                  <c:v>90.296751235120794</c:v>
                </c:pt>
                <c:pt idx="97">
                  <c:v>90.15060408429855</c:v>
                </c:pt>
                <c:pt idx="98">
                  <c:v>90.029436569022806</c:v>
                </c:pt>
                <c:pt idx="99">
                  <c:v>89.952580345818518</c:v>
                </c:pt>
                <c:pt idx="100">
                  <c:v>89.951767850332857</c:v>
                </c:pt>
                <c:pt idx="101">
                  <c:v>90.076401837131385</c:v>
                </c:pt>
                <c:pt idx="102">
                  <c:v>90.399201048925903</c:v>
                </c:pt>
                <c:pt idx="103">
                  <c:v>91.020890008486177</c:v>
                </c:pt>
                <c:pt idx="104">
                  <c:v>92.07181280127044</c:v>
                </c:pt>
                <c:pt idx="105">
                  <c:v>93.707724410400829</c:v>
                </c:pt>
                <c:pt idx="106">
                  <c:v>96.096874414017833</c:v>
                </c:pt>
                <c:pt idx="107">
                  <c:v>99.396008328859452</c:v>
                </c:pt>
                <c:pt idx="108">
                  <c:v>103.71360230525605</c:v>
                </c:pt>
                <c:pt idx="109">
                  <c:v>109.05815655740504</c:v>
                </c:pt>
                <c:pt idx="110">
                  <c:v>115.26712548078714</c:v>
                </c:pt>
                <c:pt idx="111">
                  <c:v>121.91395871304726</c:v>
                </c:pt>
                <c:pt idx="112">
                  <c:v>128.21409057976678</c:v>
                </c:pt>
                <c:pt idx="113">
                  <c:v>133.00892410493782</c:v>
                </c:pt>
                <c:pt idx="114">
                  <c:v>134.96195027461459</c:v>
                </c:pt>
                <c:pt idx="115">
                  <c:v>133.04261318165442</c:v>
                </c:pt>
                <c:pt idx="116">
                  <c:v>127.1327006934149</c:v>
                </c:pt>
                <c:pt idx="117">
                  <c:v>118.33312925975444</c:v>
                </c:pt>
                <c:pt idx="118">
                  <c:v>108.61917716577761</c:v>
                </c:pt>
                <c:pt idx="119">
                  <c:v>99.973071533935226</c:v>
                </c:pt>
                <c:pt idx="120">
                  <c:v>93.577107561331658</c:v>
                </c:pt>
                <c:pt idx="121">
                  <c:v>89.578911218640243</c:v>
                </c:pt>
                <c:pt idx="122">
                  <c:v>87.429737324259762</c:v>
                </c:pt>
                <c:pt idx="123">
                  <c:v>86.40123887742952</c:v>
                </c:pt>
                <c:pt idx="124">
                  <c:v>85.924448368380141</c:v>
                </c:pt>
                <c:pt idx="125">
                  <c:v>85.672298278555971</c:v>
                </c:pt>
                <c:pt idx="126">
                  <c:v>85.497390676407832</c:v>
                </c:pt>
                <c:pt idx="127">
                  <c:v>85.347008966846587</c:v>
                </c:pt>
                <c:pt idx="128">
                  <c:v>85.208242430668165</c:v>
                </c:pt>
                <c:pt idx="129">
                  <c:v>85.084628120277344</c:v>
                </c:pt>
                <c:pt idx="130">
                  <c:v>84.991398332741269</c:v>
                </c:pt>
                <c:pt idx="131">
                  <c:v>84.960029864052302</c:v>
                </c:pt>
                <c:pt idx="132">
                  <c:v>85.047916531876226</c:v>
                </c:pt>
                <c:pt idx="133">
                  <c:v>85.350453839233793</c:v>
                </c:pt>
                <c:pt idx="134">
                  <c:v>86.010786706182429</c:v>
                </c:pt>
                <c:pt idx="135">
                  <c:v>87.21833632347338</c:v>
                </c:pt>
                <c:pt idx="136">
                  <c:v>89.183439507308947</c:v>
                </c:pt>
                <c:pt idx="137">
                  <c:v>92.076345409412298</c:v>
                </c:pt>
                <c:pt idx="138">
                  <c:v>95.929958115650123</c:v>
                </c:pt>
                <c:pt idx="139">
                  <c:v>100.52971851988909</c:v>
                </c:pt>
                <c:pt idx="140">
                  <c:v>105.34360729313028</c:v>
                </c:pt>
                <c:pt idx="141">
                  <c:v>109.55926264073108</c:v>
                </c:pt>
                <c:pt idx="142">
                  <c:v>112.26766224441909</c:v>
                </c:pt>
                <c:pt idx="143">
                  <c:v>112.75777762848112</c:v>
                </c:pt>
                <c:pt idx="144">
                  <c:v>110.80056375016714</c:v>
                </c:pt>
                <c:pt idx="145">
                  <c:v>106.7705949834528</c:v>
                </c:pt>
                <c:pt idx="146">
                  <c:v>101.52295341258377</c:v>
                </c:pt>
                <c:pt idx="147">
                  <c:v>96.079353912189504</c:v>
                </c:pt>
                <c:pt idx="148">
                  <c:v>91.285444105554888</c:v>
                </c:pt>
                <c:pt idx="149">
                  <c:v>87.601643607492178</c:v>
                </c:pt>
                <c:pt idx="150">
                  <c:v>85.090728414057949</c:v>
                </c:pt>
                <c:pt idx="151">
                  <c:v>83.549479795657277</c:v>
                </c:pt>
                <c:pt idx="152">
                  <c:v>82.678178321616727</c:v>
                </c:pt>
                <c:pt idx="153">
                  <c:v>82.204693429510826</c:v>
                </c:pt>
                <c:pt idx="154">
                  <c:v>81.937211375546354</c:v>
                </c:pt>
                <c:pt idx="155">
                  <c:v>81.763538219121273</c:v>
                </c:pt>
                <c:pt idx="156">
                  <c:v>81.627598281212599</c:v>
                </c:pt>
                <c:pt idx="157">
                  <c:v>81.505050938440604</c:v>
                </c:pt>
                <c:pt idx="158">
                  <c:v>81.38661547903807</c:v>
                </c:pt>
                <c:pt idx="159">
                  <c:v>81.269144654711923</c:v>
                </c:pt>
                <c:pt idx="160">
                  <c:v>81.151665261504931</c:v>
                </c:pt>
                <c:pt idx="161">
                  <c:v>81.033883379366813</c:v>
                </c:pt>
                <c:pt idx="162">
                  <c:v>80.915696668315661</c:v>
                </c:pt>
                <c:pt idx="163">
                  <c:v>80.797055342288203</c:v>
                </c:pt>
                <c:pt idx="164">
                  <c:v>80.677927069107781</c:v>
                </c:pt>
                <c:pt idx="165">
                  <c:v>80.558288780413605</c:v>
                </c:pt>
                <c:pt idx="166">
                  <c:v>80.43812455749017</c:v>
                </c:pt>
                <c:pt idx="167">
                  <c:v>80.317424709248485</c:v>
                </c:pt>
                <c:pt idx="168">
                  <c:v>80.196185053647739</c:v>
                </c:pt>
                <c:pt idx="169">
                  <c:v>80.074406238083512</c:v>
                </c:pt>
                <c:pt idx="170">
                  <c:v>79.952093084436825</c:v>
                </c:pt>
                <c:pt idx="171">
                  <c:v>79.829253966129997</c:v>
                </c:pt>
                <c:pt idx="172">
                  <c:v>79.70590022499205</c:v>
                </c:pt>
                <c:pt idx="173">
                  <c:v>79.582045633414651</c:v>
                </c:pt>
                <c:pt idx="174">
                  <c:v>79.457705904963746</c:v>
                </c:pt>
                <c:pt idx="175">
                  <c:v>79.332898254666034</c:v>
                </c:pt>
                <c:pt idx="176">
                  <c:v>79.207641008637239</c:v>
                </c:pt>
                <c:pt idx="177">
                  <c:v>79.081953261527275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96.230801174422453</c:v>
                </c:pt>
                <c:pt idx="12">
                  <c:v>96.474852730635504</c:v>
                </c:pt>
                <c:pt idx="13">
                  <c:v>96.718038457431774</c:v>
                </c:pt>
                <c:pt idx="14">
                  <c:v>96.960099139428834</c:v>
                </c:pt>
                <c:pt idx="15">
                  <c:v>97.200739911563687</c:v>
                </c:pt>
                <c:pt idx="16">
                  <c:v>97.439627286504503</c:v>
                </c:pt>
                <c:pt idx="17">
                  <c:v>97.676386234169399</c:v>
                </c:pt>
                <c:pt idx="18">
                  <c:v>97.91059739379331</c:v>
                </c:pt>
                <c:pt idx="19">
                  <c:v>98.141794515674832</c:v>
                </c:pt>
                <c:pt idx="20">
                  <c:v>98.36946224726104</c:v>
                </c:pt>
                <c:pt idx="21">
                  <c:v>98.593034395927987</c:v>
                </c:pt>
                <c:pt idx="22">
                  <c:v>98.81189281776085</c:v>
                </c:pt>
                <c:pt idx="23">
                  <c:v>99.025367096631513</c:v>
                </c:pt>
                <c:pt idx="24">
                  <c:v>99.232735189416005</c:v>
                </c:pt>
                <c:pt idx="25">
                  <c:v>99.433225219523393</c:v>
                </c:pt>
                <c:pt idx="26">
                  <c:v>99.626018600033078</c:v>
                </c:pt>
                <c:pt idx="27">
                  <c:v>99.810254657550431</c:v>
                </c:pt>
                <c:pt idx="28">
                  <c:v>99.985036906313923</c:v>
                </c:pt>
                <c:pt idx="29">
                  <c:v>100.14944108728523</c:v>
                </c:pt>
                <c:pt idx="30">
                  <c:v>100.30252503760168</c:v>
                </c:pt>
                <c:pt idx="31">
                  <c:v>100.44334039134851</c:v>
                </c:pt>
                <c:pt idx="32">
                  <c:v>100.57094603372818</c:v>
                </c:pt>
                <c:pt idx="33">
                  <c:v>100.68442313939171</c:v>
                </c:pt>
                <c:pt idx="34">
                  <c:v>100.78289152560306</c:v>
                </c:pt>
                <c:pt idx="35">
                  <c:v>100.86552694738077</c:v>
                </c:pt>
                <c:pt idx="36">
                  <c:v>100.93157886172264</c:v>
                </c:pt>
                <c:pt idx="37">
                  <c:v>100.98038809959742</c:v>
                </c:pt>
                <c:pt idx="38">
                  <c:v>101.01140381630896</c:v>
                </c:pt>
                <c:pt idx="39">
                  <c:v>101.02419905157191</c:v>
                </c:pt>
                <c:pt idx="40">
                  <c:v>101.01848422741264</c:v>
                </c:pt>
                <c:pt idx="41">
                  <c:v>100.99411794975491</c:v>
                </c:pt>
                <c:pt idx="42">
                  <c:v>100.95111456000461</c:v>
                </c:pt>
                <c:pt idx="43">
                  <c:v>100.88964800400866</c:v>
                </c:pt>
                <c:pt idx="44">
                  <c:v>100.81005174128211</c:v>
                </c:pt>
                <c:pt idx="45">
                  <c:v>100.7128145975083</c:v>
                </c:pt>
                <c:pt idx="46">
                  <c:v>100.59857265524542</c:v>
                </c:pt>
                <c:pt idx="47">
                  <c:v>100.46809746715246</c:v>
                </c:pt>
                <c:pt idx="48">
                  <c:v>100.3222810484361</c:v>
                </c:pt>
                <c:pt idx="49">
                  <c:v>100.16211824772503</c:v>
                </c:pt>
                <c:pt idx="50">
                  <c:v>99.988687198237542</c:v>
                </c:pt>
                <c:pt idx="51">
                  <c:v>99.803128607905364</c:v>
                </c:pt>
                <c:pt idx="52">
                  <c:v>99.606624656427869</c:v>
                </c:pt>
                <c:pt idx="53">
                  <c:v>99.400378231721561</c:v>
                </c:pt>
                <c:pt idx="54">
                  <c:v>99.18559316421252</c:v>
                </c:pt>
                <c:pt idx="55">
                  <c:v>98.963456013854966</c:v>
                </c:pt>
                <c:pt idx="56">
                  <c:v>98.735119842040646</c:v>
                </c:pt>
                <c:pt idx="57">
                  <c:v>98.501690269311425</c:v>
                </c:pt>
                <c:pt idx="58">
                  <c:v>98.264213989790463</c:v>
                </c:pt>
                <c:pt idx="59">
                  <c:v>98.023669792676358</c:v>
                </c:pt>
                <c:pt idx="60">
                  <c:v>97.780962036075664</c:v>
                </c:pt>
                <c:pt idx="61">
                  <c:v>97.536916432715856</c:v>
                </c:pt>
                <c:pt idx="62">
                  <c:v>97.292277942370916</c:v>
                </c:pt>
                <c:pt idx="63">
                  <c:v>97.047710521999505</c:v>
                </c:pt>
                <c:pt idx="64">
                  <c:v>96.803798460069132</c:v>
                </c:pt>
                <c:pt idx="65">
                  <c:v>96.561049013777776</c:v>
                </c:pt>
                <c:pt idx="66">
                  <c:v>96.319896073801303</c:v>
                </c:pt>
                <c:pt idx="67">
                  <c:v>96.080704597540972</c:v>
                </c:pt>
                <c:pt idx="68">
                  <c:v>95.843775575481587</c:v>
                </c:pt>
                <c:pt idx="69">
                  <c:v>95.609351323375378</c:v>
                </c:pt>
                <c:pt idx="70">
                  <c:v>95.377620923154467</c:v>
                </c:pt>
                <c:pt idx="71">
                  <c:v>95.14872566583395</c:v>
                </c:pt>
                <c:pt idx="72">
                  <c:v>94.92276437877355</c:v>
                </c:pt>
                <c:pt idx="73">
                  <c:v>94.6997985465254</c:v>
                </c:pt>
                <c:pt idx="74">
                  <c:v>94.479857158496898</c:v>
                </c:pt>
                <c:pt idx="75">
                  <c:v>94.262941237498623</c:v>
                </c:pt>
                <c:pt idx="76">
                  <c:v>94.049028020860263</c:v>
                </c:pt>
                <c:pt idx="77">
                  <c:v>93.838074780293638</c:v>
                </c:pt>
                <c:pt idx="78">
                  <c:v>93.630022278283789</c:v>
                </c:pt>
                <c:pt idx="79">
                  <c:v>93.4247978677937</c:v>
                </c:pt>
                <c:pt idx="80">
                  <c:v>93.222318248805522</c:v>
                </c:pt>
                <c:pt idx="81">
                  <c:v>93.02249190002766</c:v>
                </c:pt>
                <c:pt idx="82">
                  <c:v>92.825221207297886</c:v>
                </c:pt>
                <c:pt idx="83">
                  <c:v>92.630404312109135</c:v>
                </c:pt>
                <c:pt idx="84">
                  <c:v>92.437936704546431</c:v>
                </c:pt>
                <c:pt idx="85">
                  <c:v>92.247712584985777</c:v>
                </c:pt>
                <c:pt idx="86">
                  <c:v>92.059626018369372</c:v>
                </c:pt>
                <c:pt idx="87">
                  <c:v>91.873571903903553</c:v>
                </c:pt>
                <c:pt idx="88">
                  <c:v>91.689446781763735</c:v>
                </c:pt>
                <c:pt idx="89">
                  <c:v>91.507149496943185</c:v>
                </c:pt>
                <c:pt idx="90">
                  <c:v>91.326581738836538</c:v>
                </c:pt>
                <c:pt idx="91">
                  <c:v>91.147648473569646</c:v>
                </c:pt>
                <c:pt idx="92">
                  <c:v>90.970258284524448</c:v>
                </c:pt>
                <c:pt idx="93">
                  <c:v>90.794323634996076</c:v>
                </c:pt>
                <c:pt idx="94">
                  <c:v>90.619761065482223</c:v>
                </c:pt>
                <c:pt idx="95">
                  <c:v>90.446491336759877</c:v>
                </c:pt>
                <c:pt idx="96">
                  <c:v>90.27443952865643</c:v>
                </c:pt>
                <c:pt idx="97">
                  <c:v>90.1035351032764</c:v>
                </c:pt>
                <c:pt idx="98">
                  <c:v>89.933711940398879</c:v>
                </c:pt>
                <c:pt idx="99">
                  <c:v>89.764908351809495</c:v>
                </c:pt>
                <c:pt idx="100">
                  <c:v>89.597067080468065</c:v>
                </c:pt>
                <c:pt idx="101">
                  <c:v>89.43013528963013</c:v>
                </c:pt>
                <c:pt idx="102">
                  <c:v>89.264064546326495</c:v>
                </c:pt>
                <c:pt idx="103">
                  <c:v>89.098810802950439</c:v>
                </c:pt>
                <c:pt idx="104">
                  <c:v>88.934334380093688</c:v>
                </c:pt>
                <c:pt idx="105">
                  <c:v>88.770599953198897</c:v>
                </c:pt>
                <c:pt idx="106">
                  <c:v>88.607576545044864</c:v>
                </c:pt>
                <c:pt idx="107">
                  <c:v>88.445237525537905</c:v>
                </c:pt>
                <c:pt idx="108">
                  <c:v>88.283560619735269</c:v>
                </c:pt>
                <c:pt idx="109">
                  <c:v>88.122527924461409</c:v>
                </c:pt>
                <c:pt idx="110">
                  <c:v>87.962125933282636</c:v>
                </c:pt>
                <c:pt idx="111">
                  <c:v>87.802345568964697</c:v>
                </c:pt>
                <c:pt idx="112">
                  <c:v>87.643182221845976</c:v>
                </c:pt>
                <c:pt idx="113">
                  <c:v>87.484635791798368</c:v>
                </c:pt>
                <c:pt idx="114">
                  <c:v>87.326710730619268</c:v>
                </c:pt>
                <c:pt idx="115">
                  <c:v>87.169416080793852</c:v>
                </c:pt>
                <c:pt idx="116">
                  <c:v>87.012765505591574</c:v>
                </c:pt>
                <c:pt idx="117">
                  <c:v>86.856777304422209</c:v>
                </c:pt>
                <c:pt idx="118">
                  <c:v>86.70147440629691</c:v>
                </c:pt>
                <c:pt idx="119">
                  <c:v>86.54688433314557</c:v>
                </c:pt>
                <c:pt idx="120">
                  <c:v>86.393039123677823</c:v>
                </c:pt>
                <c:pt idx="121">
                  <c:v>86.239975207503662</c:v>
                </c:pt>
                <c:pt idx="122">
                  <c:v>86.087733218422045</c:v>
                </c:pt>
                <c:pt idx="123">
                  <c:v>85.936357735242638</c:v>
                </c:pt>
                <c:pt idx="124">
                  <c:v>85.785896938334545</c:v>
                </c:pt>
                <c:pt idx="125">
                  <c:v>85.636402170422855</c:v>
                </c:pt>
                <c:pt idx="126">
                  <c:v>85.487927391118035</c:v>
                </c:pt>
                <c:pt idx="127">
                  <c:v>85.340528516392027</c:v>
                </c:pt>
                <c:pt idx="128">
                  <c:v>85.194262636840591</c:v>
                </c:pt>
                <c:pt idx="129">
                  <c:v>85.049187112177648</c:v>
                </c:pt>
                <c:pt idx="130">
                  <c:v>84.905358544052362</c:v>
                </c:pt>
                <c:pt idx="131">
                  <c:v>84.762831634929015</c:v>
                </c:pt>
                <c:pt idx="132">
                  <c:v>84.621657947321907</c:v>
                </c:pt>
                <c:pt idx="133">
                  <c:v>84.481884584903398</c:v>
                </c:pt>
                <c:pt idx="134">
                  <c:v>84.34355282456454</c:v>
                </c:pt>
                <c:pt idx="135">
                  <c:v>84.206696735945485</c:v>
                </c:pt>
                <c:pt idx="136">
                  <c:v>84.071341831693374</c:v>
                </c:pt>
                <c:pt idx="137">
                  <c:v>83.937503797116037</c:v>
                </c:pt>
                <c:pt idx="138">
                  <c:v>83.805187351312512</c:v>
                </c:pt>
                <c:pt idx="139">
                  <c:v>83.674385292661555</c:v>
                </c:pt>
                <c:pt idx="140">
                  <c:v>83.545077779246483</c:v>
                </c:pt>
                <c:pt idx="141">
                  <c:v>83.417231889099781</c:v>
                </c:pt>
                <c:pt idx="142">
                  <c:v>83.290801496050534</c:v>
                </c:pt>
                <c:pt idx="143">
                  <c:v>83.165727484758662</c:v>
                </c:pt>
                <c:pt idx="144">
                  <c:v>83.041938313856008</c:v>
                </c:pt>
                <c:pt idx="145">
                  <c:v>82.919350919915686</c:v>
                </c:pt>
                <c:pt idx="146">
                  <c:v>82.797871938394124</c:v>
                </c:pt>
                <c:pt idx="147">
                  <c:v>82.677399201986731</c:v>
                </c:pt>
                <c:pt idx="148">
                  <c:v>82.55782346324726</c:v>
                </c:pt>
                <c:pt idx="149">
                  <c:v>82.439030277900429</c:v>
                </c:pt>
                <c:pt idx="150">
                  <c:v>82.320901978808891</c:v>
                </c:pt>
                <c:pt idx="151">
                  <c:v>82.203319668442276</c:v>
                </c:pt>
                <c:pt idx="152">
                  <c:v>82.086165159937195</c:v>
                </c:pt>
                <c:pt idx="153">
                  <c:v>81.969322803043269</c:v>
                </c:pt>
                <c:pt idx="154">
                  <c:v>81.852681140705158</c:v>
                </c:pt>
                <c:pt idx="155">
                  <c:v>81.736134353799315</c:v>
                </c:pt>
                <c:pt idx="156">
                  <c:v>81.619583464578469</c:v>
                </c:pt>
                <c:pt idx="157">
                  <c:v>81.502937282648588</c:v>
                </c:pt>
                <c:pt idx="158">
                  <c:v>81.386113089886251</c:v>
                </c:pt>
                <c:pt idx="159">
                  <c:v>81.269037071865824</c:v>
                </c:pt>
                <c:pt idx="160">
                  <c:v>81.151644512590408</c:v>
                </c:pt>
                <c:pt idx="161">
                  <c:v>81.033879776333549</c:v>
                </c:pt>
                <c:pt idx="162">
                  <c:v>80.915696105134401</c:v>
                </c:pt>
                <c:pt idx="163">
                  <c:v>80.797055263068188</c:v>
                </c:pt>
                <c:pt idx="164">
                  <c:v>80.677927059081497</c:v>
                </c:pt>
                <c:pt idx="165">
                  <c:v>80.55828877927209</c:v>
                </c:pt>
                <c:pt idx="166">
                  <c:v>80.438124557373271</c:v>
                </c:pt>
                <c:pt idx="167">
                  <c:v>80.317424709237713</c:v>
                </c:pt>
                <c:pt idx="168">
                  <c:v>80.196185053646843</c:v>
                </c:pt>
                <c:pt idx="169">
                  <c:v>80.074406238083441</c:v>
                </c:pt>
                <c:pt idx="170">
                  <c:v>79.952093084436825</c:v>
                </c:pt>
                <c:pt idx="171">
                  <c:v>79.829253966129997</c:v>
                </c:pt>
                <c:pt idx="172">
                  <c:v>79.70590022499205</c:v>
                </c:pt>
                <c:pt idx="173">
                  <c:v>79.582045633414651</c:v>
                </c:pt>
                <c:pt idx="174">
                  <c:v>79.457705904963746</c:v>
                </c:pt>
                <c:pt idx="175">
                  <c:v>79.332898254666034</c:v>
                </c:pt>
                <c:pt idx="176">
                  <c:v>79.207641008637239</c:v>
                </c:pt>
                <c:pt idx="177">
                  <c:v>79.081953261527275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101.557</c:v>
                </c:pt>
                <c:pt idx="1">
                  <c:v>100.148</c:v>
                </c:pt>
                <c:pt idx="2">
                  <c:v>100.91800000000001</c:v>
                </c:pt>
                <c:pt idx="3">
                  <c:v>100.262</c:v>
                </c:pt>
                <c:pt idx="4">
                  <c:v>99.852000000000004</c:v>
                </c:pt>
                <c:pt idx="5">
                  <c:v>100.68899999999999</c:v>
                </c:pt>
                <c:pt idx="6">
                  <c:v>99.704999999999998</c:v>
                </c:pt>
                <c:pt idx="7">
                  <c:v>101.34399999999999</c:v>
                </c:pt>
                <c:pt idx="8">
                  <c:v>98.361000000000004</c:v>
                </c:pt>
                <c:pt idx="9">
                  <c:v>98.852000000000004</c:v>
                </c:pt>
                <c:pt idx="10">
                  <c:v>100.098</c:v>
                </c:pt>
                <c:pt idx="11">
                  <c:v>99.164000000000001</c:v>
                </c:pt>
                <c:pt idx="12">
                  <c:v>98.049000000000007</c:v>
                </c:pt>
                <c:pt idx="13">
                  <c:v>97.852000000000004</c:v>
                </c:pt>
                <c:pt idx="14">
                  <c:v>97.376999999999995</c:v>
                </c:pt>
                <c:pt idx="15">
                  <c:v>97.835999999999999</c:v>
                </c:pt>
                <c:pt idx="16">
                  <c:v>96.721000000000004</c:v>
                </c:pt>
                <c:pt idx="17">
                  <c:v>100.01600000000001</c:v>
                </c:pt>
                <c:pt idx="18">
                  <c:v>99.278999999999996</c:v>
                </c:pt>
                <c:pt idx="19">
                  <c:v>97.869</c:v>
                </c:pt>
                <c:pt idx="20">
                  <c:v>98.671999999999997</c:v>
                </c:pt>
                <c:pt idx="21">
                  <c:v>94.852000000000004</c:v>
                </c:pt>
                <c:pt idx="22">
                  <c:v>97.787000000000006</c:v>
                </c:pt>
                <c:pt idx="23">
                  <c:v>99.77</c:v>
                </c:pt>
                <c:pt idx="24">
                  <c:v>97.802999999999997</c:v>
                </c:pt>
                <c:pt idx="25">
                  <c:v>99.59</c:v>
                </c:pt>
                <c:pt idx="26">
                  <c:v>101.21299999999999</c:v>
                </c:pt>
                <c:pt idx="27">
                  <c:v>96.459000000000003</c:v>
                </c:pt>
                <c:pt idx="28">
                  <c:v>99.343999999999994</c:v>
                </c:pt>
                <c:pt idx="29">
                  <c:v>99.459000000000003</c:v>
                </c:pt>
                <c:pt idx="30">
                  <c:v>97.787000000000006</c:v>
                </c:pt>
                <c:pt idx="31">
                  <c:v>100.23</c:v>
                </c:pt>
                <c:pt idx="32">
                  <c:v>99.016000000000005</c:v>
                </c:pt>
                <c:pt idx="33">
                  <c:v>99.147999999999996</c:v>
                </c:pt>
                <c:pt idx="34">
                  <c:v>97.787000000000006</c:v>
                </c:pt>
                <c:pt idx="35">
                  <c:v>102.361</c:v>
                </c:pt>
                <c:pt idx="36">
                  <c:v>100.852</c:v>
                </c:pt>
                <c:pt idx="37">
                  <c:v>101.623</c:v>
                </c:pt>
                <c:pt idx="38">
                  <c:v>99.147999999999996</c:v>
                </c:pt>
                <c:pt idx="39">
                  <c:v>102.59</c:v>
                </c:pt>
                <c:pt idx="40">
                  <c:v>102.836</c:v>
                </c:pt>
                <c:pt idx="41">
                  <c:v>102.934</c:v>
                </c:pt>
                <c:pt idx="42">
                  <c:v>103.803</c:v>
                </c:pt>
                <c:pt idx="43">
                  <c:v>104.52500000000001</c:v>
                </c:pt>
                <c:pt idx="44">
                  <c:v>103.852</c:v>
                </c:pt>
                <c:pt idx="45">
                  <c:v>108.459</c:v>
                </c:pt>
                <c:pt idx="46">
                  <c:v>108.607</c:v>
                </c:pt>
                <c:pt idx="47">
                  <c:v>111.541</c:v>
                </c:pt>
                <c:pt idx="48">
                  <c:v>117.47499999999999</c:v>
                </c:pt>
                <c:pt idx="49">
                  <c:v>126.377</c:v>
                </c:pt>
                <c:pt idx="50">
                  <c:v>138.50800000000001</c:v>
                </c:pt>
                <c:pt idx="51">
                  <c:v>152.91800000000001</c:v>
                </c:pt>
                <c:pt idx="52">
                  <c:v>170.29499999999999</c:v>
                </c:pt>
                <c:pt idx="53">
                  <c:v>184.721</c:v>
                </c:pt>
                <c:pt idx="54">
                  <c:v>195.09800000000001</c:v>
                </c:pt>
                <c:pt idx="55">
                  <c:v>199.49199999999999</c:v>
                </c:pt>
                <c:pt idx="56">
                  <c:v>197.78700000000001</c:v>
                </c:pt>
                <c:pt idx="57">
                  <c:v>191.197</c:v>
                </c:pt>
                <c:pt idx="58">
                  <c:v>174.62299999999999</c:v>
                </c:pt>
                <c:pt idx="59">
                  <c:v>150.91800000000001</c:v>
                </c:pt>
                <c:pt idx="60">
                  <c:v>125.377</c:v>
                </c:pt>
                <c:pt idx="61">
                  <c:v>106.869</c:v>
                </c:pt>
                <c:pt idx="62">
                  <c:v>99.507999999999996</c:v>
                </c:pt>
                <c:pt idx="63">
                  <c:v>96.081999999999994</c:v>
                </c:pt>
                <c:pt idx="64">
                  <c:v>97.933999999999997</c:v>
                </c:pt>
                <c:pt idx="65">
                  <c:v>96.933999999999997</c:v>
                </c:pt>
                <c:pt idx="66">
                  <c:v>96.442999999999998</c:v>
                </c:pt>
                <c:pt idx="67">
                  <c:v>98.885000000000005</c:v>
                </c:pt>
                <c:pt idx="68">
                  <c:v>99.902000000000001</c:v>
                </c:pt>
                <c:pt idx="69">
                  <c:v>101.902</c:v>
                </c:pt>
                <c:pt idx="70">
                  <c:v>106.65600000000001</c:v>
                </c:pt>
                <c:pt idx="71">
                  <c:v>111.967</c:v>
                </c:pt>
                <c:pt idx="72">
                  <c:v>121.164</c:v>
                </c:pt>
                <c:pt idx="73">
                  <c:v>133.01599999999999</c:v>
                </c:pt>
                <c:pt idx="74">
                  <c:v>144.08199999999999</c:v>
                </c:pt>
                <c:pt idx="75">
                  <c:v>155.29499999999999</c:v>
                </c:pt>
                <c:pt idx="76">
                  <c:v>162.01599999999999</c:v>
                </c:pt>
                <c:pt idx="77">
                  <c:v>165.328</c:v>
                </c:pt>
                <c:pt idx="78">
                  <c:v>164.04900000000001</c:v>
                </c:pt>
                <c:pt idx="79">
                  <c:v>155.82</c:v>
                </c:pt>
                <c:pt idx="80">
                  <c:v>139.49199999999999</c:v>
                </c:pt>
                <c:pt idx="81">
                  <c:v>120.01600000000001</c:v>
                </c:pt>
                <c:pt idx="82">
                  <c:v>103.836</c:v>
                </c:pt>
                <c:pt idx="83">
                  <c:v>94.426000000000002</c:v>
                </c:pt>
                <c:pt idx="84">
                  <c:v>91.081999999999994</c:v>
                </c:pt>
                <c:pt idx="85">
                  <c:v>92.656000000000006</c:v>
                </c:pt>
                <c:pt idx="86">
                  <c:v>93.393000000000001</c:v>
                </c:pt>
                <c:pt idx="87">
                  <c:v>93.131</c:v>
                </c:pt>
                <c:pt idx="88">
                  <c:v>92.049000000000007</c:v>
                </c:pt>
                <c:pt idx="89">
                  <c:v>91.802999999999997</c:v>
                </c:pt>
                <c:pt idx="90">
                  <c:v>92.295000000000002</c:v>
                </c:pt>
                <c:pt idx="91">
                  <c:v>93.507999999999996</c:v>
                </c:pt>
                <c:pt idx="92">
                  <c:v>94.114999999999995</c:v>
                </c:pt>
                <c:pt idx="93">
                  <c:v>95.393000000000001</c:v>
                </c:pt>
                <c:pt idx="94">
                  <c:v>96.852000000000004</c:v>
                </c:pt>
                <c:pt idx="95">
                  <c:v>93.573999999999998</c:v>
                </c:pt>
                <c:pt idx="96">
                  <c:v>94.033000000000001</c:v>
                </c:pt>
                <c:pt idx="97">
                  <c:v>94.802999999999997</c:v>
                </c:pt>
                <c:pt idx="98">
                  <c:v>95.704999999999998</c:v>
                </c:pt>
                <c:pt idx="99">
                  <c:v>96.114999999999995</c:v>
                </c:pt>
                <c:pt idx="100">
                  <c:v>97.361000000000004</c:v>
                </c:pt>
                <c:pt idx="101">
                  <c:v>98.016000000000005</c:v>
                </c:pt>
                <c:pt idx="102">
                  <c:v>99.393000000000001</c:v>
                </c:pt>
                <c:pt idx="103">
                  <c:v>100.672</c:v>
                </c:pt>
                <c:pt idx="104">
                  <c:v>101.98399999999999</c:v>
                </c:pt>
                <c:pt idx="105">
                  <c:v>105.52500000000001</c:v>
                </c:pt>
                <c:pt idx="106">
                  <c:v>109.721</c:v>
                </c:pt>
                <c:pt idx="107">
                  <c:v>116.705</c:v>
                </c:pt>
                <c:pt idx="108">
                  <c:v>124.95099999999999</c:v>
                </c:pt>
                <c:pt idx="109">
                  <c:v>135.11500000000001</c:v>
                </c:pt>
                <c:pt idx="110">
                  <c:v>144.21299999999999</c:v>
                </c:pt>
                <c:pt idx="111">
                  <c:v>154.262</c:v>
                </c:pt>
                <c:pt idx="112">
                  <c:v>163.95099999999999</c:v>
                </c:pt>
                <c:pt idx="113">
                  <c:v>170.41</c:v>
                </c:pt>
                <c:pt idx="114">
                  <c:v>173.44300000000001</c:v>
                </c:pt>
                <c:pt idx="115">
                  <c:v>172.934</c:v>
                </c:pt>
                <c:pt idx="116">
                  <c:v>170.16399999999999</c:v>
                </c:pt>
                <c:pt idx="117">
                  <c:v>162.197</c:v>
                </c:pt>
                <c:pt idx="118">
                  <c:v>150.607</c:v>
                </c:pt>
                <c:pt idx="119">
                  <c:v>136.88499999999999</c:v>
                </c:pt>
                <c:pt idx="120">
                  <c:v>119.91800000000001</c:v>
                </c:pt>
                <c:pt idx="121">
                  <c:v>107.852</c:v>
                </c:pt>
                <c:pt idx="122">
                  <c:v>99.754000000000005</c:v>
                </c:pt>
                <c:pt idx="123">
                  <c:v>91.474999999999994</c:v>
                </c:pt>
                <c:pt idx="124">
                  <c:v>89.18</c:v>
                </c:pt>
                <c:pt idx="125">
                  <c:v>89.507999999999996</c:v>
                </c:pt>
                <c:pt idx="126">
                  <c:v>89.754000000000005</c:v>
                </c:pt>
                <c:pt idx="127">
                  <c:v>91.049000000000007</c:v>
                </c:pt>
                <c:pt idx="128">
                  <c:v>92.77</c:v>
                </c:pt>
                <c:pt idx="129">
                  <c:v>91.361000000000004</c:v>
                </c:pt>
                <c:pt idx="130">
                  <c:v>92.147999999999996</c:v>
                </c:pt>
                <c:pt idx="131">
                  <c:v>89.704999999999998</c:v>
                </c:pt>
                <c:pt idx="132">
                  <c:v>90.77</c:v>
                </c:pt>
                <c:pt idx="133">
                  <c:v>93.016000000000005</c:v>
                </c:pt>
                <c:pt idx="134">
                  <c:v>94.738</c:v>
                </c:pt>
                <c:pt idx="135">
                  <c:v>95.525000000000006</c:v>
                </c:pt>
                <c:pt idx="136">
                  <c:v>97.902000000000001</c:v>
                </c:pt>
                <c:pt idx="137">
                  <c:v>104.443</c:v>
                </c:pt>
                <c:pt idx="138">
                  <c:v>109.88500000000001</c:v>
                </c:pt>
                <c:pt idx="139">
                  <c:v>115.11499999999999</c:v>
                </c:pt>
                <c:pt idx="140">
                  <c:v>122.328</c:v>
                </c:pt>
                <c:pt idx="141">
                  <c:v>129.63900000000001</c:v>
                </c:pt>
                <c:pt idx="142">
                  <c:v>137.03299999999999</c:v>
                </c:pt>
                <c:pt idx="143">
                  <c:v>139.90199999999999</c:v>
                </c:pt>
                <c:pt idx="144">
                  <c:v>141.90199999999999</c:v>
                </c:pt>
                <c:pt idx="145">
                  <c:v>142.90199999999999</c:v>
                </c:pt>
                <c:pt idx="146">
                  <c:v>138.459</c:v>
                </c:pt>
                <c:pt idx="147">
                  <c:v>128.62299999999999</c:v>
                </c:pt>
                <c:pt idx="148">
                  <c:v>118.623</c:v>
                </c:pt>
                <c:pt idx="149">
                  <c:v>107.508</c:v>
                </c:pt>
                <c:pt idx="150">
                  <c:v>101.91800000000001</c:v>
                </c:pt>
                <c:pt idx="151">
                  <c:v>94.147999999999996</c:v>
                </c:pt>
                <c:pt idx="152">
                  <c:v>88.033000000000001</c:v>
                </c:pt>
                <c:pt idx="153">
                  <c:v>88.852000000000004</c:v>
                </c:pt>
                <c:pt idx="154">
                  <c:v>86.212999999999994</c:v>
                </c:pt>
                <c:pt idx="155">
                  <c:v>86.59</c:v>
                </c:pt>
                <c:pt idx="156">
                  <c:v>87.311000000000007</c:v>
                </c:pt>
                <c:pt idx="157">
                  <c:v>86.933999999999997</c:v>
                </c:pt>
                <c:pt idx="158">
                  <c:v>85.933999999999997</c:v>
                </c:pt>
                <c:pt idx="159">
                  <c:v>85.131</c:v>
                </c:pt>
                <c:pt idx="160">
                  <c:v>87.688999999999993</c:v>
                </c:pt>
                <c:pt idx="161">
                  <c:v>84.656000000000006</c:v>
                </c:pt>
                <c:pt idx="162">
                  <c:v>85.787000000000006</c:v>
                </c:pt>
                <c:pt idx="163">
                  <c:v>87.016000000000005</c:v>
                </c:pt>
                <c:pt idx="164">
                  <c:v>85.295000000000002</c:v>
                </c:pt>
                <c:pt idx="165">
                  <c:v>88.623000000000005</c:v>
                </c:pt>
                <c:pt idx="166">
                  <c:v>84.704999999999998</c:v>
                </c:pt>
                <c:pt idx="167">
                  <c:v>85.114999999999995</c:v>
                </c:pt>
                <c:pt idx="168">
                  <c:v>85.361000000000004</c:v>
                </c:pt>
                <c:pt idx="169">
                  <c:v>87.623000000000005</c:v>
                </c:pt>
                <c:pt idx="170">
                  <c:v>85.343999999999994</c:v>
                </c:pt>
                <c:pt idx="171">
                  <c:v>83.278999999999996</c:v>
                </c:pt>
                <c:pt idx="172">
                  <c:v>83.902000000000001</c:v>
                </c:pt>
                <c:pt idx="173">
                  <c:v>85.557000000000002</c:v>
                </c:pt>
                <c:pt idx="174">
                  <c:v>86.474999999999994</c:v>
                </c:pt>
                <c:pt idx="175">
                  <c:v>86.933999999999997</c:v>
                </c:pt>
                <c:pt idx="176">
                  <c:v>84.262</c:v>
                </c:pt>
                <c:pt idx="177">
                  <c:v>84.77</c:v>
                </c:pt>
                <c:pt idx="178">
                  <c:v>83.606999999999999</c:v>
                </c:pt>
                <c:pt idx="179">
                  <c:v>84.18</c:v>
                </c:pt>
                <c:pt idx="180">
                  <c:v>85.197000000000003</c:v>
                </c:pt>
                <c:pt idx="181">
                  <c:v>85.393000000000001</c:v>
                </c:pt>
                <c:pt idx="182">
                  <c:v>84.525000000000006</c:v>
                </c:pt>
                <c:pt idx="183">
                  <c:v>83.885000000000005</c:v>
                </c:pt>
                <c:pt idx="184">
                  <c:v>83.787000000000006</c:v>
                </c:pt>
                <c:pt idx="185">
                  <c:v>84</c:v>
                </c:pt>
                <c:pt idx="186">
                  <c:v>84.721000000000004</c:v>
                </c:pt>
                <c:pt idx="187">
                  <c:v>82.77</c:v>
                </c:pt>
                <c:pt idx="188">
                  <c:v>83.016000000000005</c:v>
                </c:pt>
                <c:pt idx="189">
                  <c:v>84.656000000000006</c:v>
                </c:pt>
                <c:pt idx="190">
                  <c:v>83.081999999999994</c:v>
                </c:pt>
                <c:pt idx="191">
                  <c:v>84.033000000000001</c:v>
                </c:pt>
                <c:pt idx="192">
                  <c:v>83.869</c:v>
                </c:pt>
                <c:pt idx="193">
                  <c:v>82.835999999999999</c:v>
                </c:pt>
                <c:pt idx="194">
                  <c:v>83.23</c:v>
                </c:pt>
                <c:pt idx="195">
                  <c:v>81.852000000000004</c:v>
                </c:pt>
                <c:pt idx="196">
                  <c:v>82.033000000000001</c:v>
                </c:pt>
                <c:pt idx="197">
                  <c:v>84.361000000000004</c:v>
                </c:pt>
                <c:pt idx="198">
                  <c:v>82.23</c:v>
                </c:pt>
                <c:pt idx="199">
                  <c:v>82.835999999999999</c:v>
                </c:pt>
                <c:pt idx="200">
                  <c:v>82.902000000000001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97.394017939980145</c:v>
                </c:pt>
                <c:pt idx="18">
                  <c:v>97.601230230677828</c:v>
                </c:pt>
                <c:pt idx="19">
                  <c:v>97.80612270658591</c:v>
                </c:pt>
                <c:pt idx="20">
                  <c:v>98.008331444472617</c:v>
                </c:pt>
                <c:pt idx="21">
                  <c:v>98.207456636489979</c:v>
                </c:pt>
                <c:pt idx="22">
                  <c:v>98.403061496056495</c:v>
                </c:pt>
                <c:pt idx="23">
                  <c:v>98.594671640903726</c:v>
                </c:pt>
                <c:pt idx="24">
                  <c:v>98.781775078113625</c:v>
                </c:pt>
                <c:pt idx="25">
                  <c:v>98.963822935725432</c:v>
                </c:pt>
                <c:pt idx="26">
                  <c:v>99.140231123140055</c:v>
                </c:pt>
                <c:pt idx="27">
                  <c:v>99.310383192736992</c:v>
                </c:pt>
                <c:pt idx="28">
                  <c:v>99.473634904918285</c:v>
                </c:pt>
                <c:pt idx="29">
                  <c:v>99.629321572147433</c:v>
                </c:pt>
                <c:pt idx="30">
                  <c:v>99.77677062131869</c:v>
                </c:pt>
                <c:pt idx="31">
                  <c:v>99.915324881934382</c:v>
                </c:pt>
                <c:pt idx="32">
                  <c:v>100.04438861440973</c:v>
                </c:pt>
                <c:pt idx="33">
                  <c:v>100.16352125862382</c:v>
                </c:pt>
                <c:pt idx="34">
                  <c:v>100.27262804274201</c:v>
                </c:pt>
                <c:pt idx="35">
                  <c:v>100.37233838075828</c:v>
                </c:pt>
                <c:pt idx="36">
                  <c:v>100.46472928666951</c:v>
                </c:pt>
                <c:pt idx="37">
                  <c:v>100.55464552332923</c:v>
                </c:pt>
                <c:pt idx="38">
                  <c:v>100.65198414218817</c:v>
                </c:pt>
                <c:pt idx="39">
                  <c:v>100.77542030901733</c:v>
                </c:pt>
                <c:pt idx="40">
                  <c:v>100.95809196342756</c:v>
                </c:pt>
                <c:pt idx="41">
                  <c:v>101.25563038469441</c:v>
                </c:pt>
                <c:pt idx="42">
                  <c:v>101.75648904645843</c:v>
                </c:pt>
                <c:pt idx="43">
                  <c:v>102.59366124570238</c:v>
                </c:pt>
                <c:pt idx="44">
                  <c:v>103.95555350812882</c:v>
                </c:pt>
                <c:pt idx="45">
                  <c:v>106.09215624235283</c:v>
                </c:pt>
                <c:pt idx="46">
                  <c:v>109.31117047687607</c:v>
                </c:pt>
                <c:pt idx="47">
                  <c:v>113.95814662745602</c:v>
                </c:pt>
                <c:pt idx="48">
                  <c:v>120.37582405049598</c:v>
                </c:pt>
                <c:pt idx="49">
                  <c:v>128.84118638909163</c:v>
                </c:pt>
                <c:pt idx="50">
                  <c:v>139.48296804028021</c:v>
                </c:pt>
                <c:pt idx="51">
                  <c:v>152.18135905961239</c:v>
                </c:pt>
                <c:pt idx="52">
                  <c:v>166.43289199598632</c:v>
                </c:pt>
                <c:pt idx="53">
                  <c:v>181.12795399374914</c:v>
                </c:pt>
                <c:pt idx="54">
                  <c:v>194.21751598089111</c:v>
                </c:pt>
                <c:pt idx="55">
                  <c:v>202.51469350495103</c:v>
                </c:pt>
                <c:pt idx="56">
                  <c:v>202.31899052222434</c:v>
                </c:pt>
                <c:pt idx="57">
                  <c:v>191.37846055121088</c:v>
                </c:pt>
                <c:pt idx="58">
                  <c:v>171.19341645302123</c:v>
                </c:pt>
                <c:pt idx="59">
                  <c:v>147.23122894749963</c:v>
                </c:pt>
                <c:pt idx="60">
                  <c:v>126.00480256027804</c:v>
                </c:pt>
                <c:pt idx="61">
                  <c:v>111.39185680976271</c:v>
                </c:pt>
                <c:pt idx="62">
                  <c:v>103.44840490845058</c:v>
                </c:pt>
                <c:pt idx="63">
                  <c:v>100.02095764435039</c:v>
                </c:pt>
                <c:pt idx="64">
                  <c:v>98.888604011101677</c:v>
                </c:pt>
                <c:pt idx="65">
                  <c:v>98.7439737748347</c:v>
                </c:pt>
                <c:pt idx="66">
                  <c:v>99.113376809720748</c:v>
                </c:pt>
                <c:pt idx="67">
                  <c:v>99.983950345686537</c:v>
                </c:pt>
                <c:pt idx="68">
                  <c:v>101.55280932481517</c:v>
                </c:pt>
                <c:pt idx="69">
                  <c:v>104.11870061692575</c:v>
                </c:pt>
                <c:pt idx="70">
                  <c:v>108.0267296929614</c:v>
                </c:pt>
                <c:pt idx="71">
                  <c:v>113.60669952458561</c:v>
                </c:pt>
                <c:pt idx="72">
                  <c:v>121.08536048822782</c:v>
                </c:pt>
                <c:pt idx="73">
                  <c:v>130.4724147819243</c:v>
                </c:pt>
                <c:pt idx="74">
                  <c:v>141.41146034021631</c:v>
                </c:pt>
                <c:pt idx="75">
                  <c:v>152.93932627587009</c:v>
                </c:pt>
                <c:pt idx="76">
                  <c:v>163.09949343478289</c:v>
                </c:pt>
                <c:pt idx="77">
                  <c:v>168.70813836306166</c:v>
                </c:pt>
                <c:pt idx="78">
                  <c:v>166.24525549992262</c:v>
                </c:pt>
                <c:pt idx="79">
                  <c:v>154.43014058245581</c:v>
                </c:pt>
                <c:pt idx="80">
                  <c:v>136.46991968988854</c:v>
                </c:pt>
                <c:pt idx="81">
                  <c:v>118.66329869124982</c:v>
                </c:pt>
                <c:pt idx="82">
                  <c:v>105.95601014399588</c:v>
                </c:pt>
                <c:pt idx="83">
                  <c:v>99.221043770149848</c:v>
                </c:pt>
                <c:pt idx="84">
                  <c:v>96.510919445111057</c:v>
                </c:pt>
                <c:pt idx="85">
                  <c:v>95.638105210645634</c:v>
                </c:pt>
                <c:pt idx="86">
                  <c:v>95.363947234973082</c:v>
                </c:pt>
                <c:pt idx="87">
                  <c:v>95.23319309252939</c:v>
                </c:pt>
                <c:pt idx="88">
                  <c:v>95.129318449265057</c:v>
                </c:pt>
                <c:pt idx="89">
                  <c:v>95.031183792403269</c:v>
                </c:pt>
                <c:pt idx="90">
                  <c:v>94.936638895392989</c:v>
                </c:pt>
                <c:pt idx="91">
                  <c:v>94.846820923780399</c:v>
                </c:pt>
                <c:pt idx="92">
                  <c:v>94.764285843857763</c:v>
                </c:pt>
                <c:pt idx="93">
                  <c:v>94.693495397606512</c:v>
                </c:pt>
                <c:pt idx="94">
                  <c:v>94.641892811981606</c:v>
                </c:pt>
                <c:pt idx="95">
                  <c:v>94.621464332822171</c:v>
                </c:pt>
                <c:pt idx="96">
                  <c:v>94.650861022330417</c:v>
                </c:pt>
                <c:pt idx="97">
                  <c:v>94.758118931942704</c:v>
                </c:pt>
                <c:pt idx="98">
                  <c:v>94.983912246849187</c:v>
                </c:pt>
                <c:pt idx="99">
                  <c:v>95.385106274142785</c:v>
                </c:pt>
                <c:pt idx="100">
                  <c:v>96.038146727342024</c:v>
                </c:pt>
                <c:pt idx="101">
                  <c:v>97.041549377700761</c:v>
                </c:pt>
                <c:pt idx="102">
                  <c:v>98.516487426700706</c:v>
                </c:pt>
                <c:pt idx="103">
                  <c:v>100.60428884853246</c:v>
                </c:pt>
                <c:pt idx="104">
                  <c:v>103.45964707152115</c:v>
                </c:pt>
                <c:pt idx="105">
                  <c:v>107.23859956278531</c:v>
                </c:pt>
                <c:pt idx="106">
                  <c:v>112.08084577846459</c:v>
                </c:pt>
                <c:pt idx="107">
                  <c:v>118.0865489374722</c:v>
                </c:pt>
                <c:pt idx="108">
                  <c:v>125.28776852030731</c:v>
                </c:pt>
                <c:pt idx="109">
                  <c:v>133.61305144975793</c:v>
                </c:pt>
                <c:pt idx="110">
                  <c:v>142.84004090779572</c:v>
                </c:pt>
                <c:pt idx="111">
                  <c:v>152.52858094349131</c:v>
                </c:pt>
                <c:pt idx="112">
                  <c:v>161.93638053021346</c:v>
                </c:pt>
                <c:pt idx="113">
                  <c:v>169.95443822623369</c:v>
                </c:pt>
                <c:pt idx="114">
                  <c:v>175.15426999773558</c:v>
                </c:pt>
                <c:pt idx="115">
                  <c:v>176.06090353365252</c:v>
                </c:pt>
                <c:pt idx="116">
                  <c:v>171.67431062509445</c:v>
                </c:pt>
                <c:pt idx="117">
                  <c:v>162.04904692740394</c:v>
                </c:pt>
                <c:pt idx="118">
                  <c:v>148.56242183073695</c:v>
                </c:pt>
                <c:pt idx="119">
                  <c:v>133.58355219935569</c:v>
                </c:pt>
                <c:pt idx="120">
                  <c:v>119.63213414013319</c:v>
                </c:pt>
                <c:pt idx="121">
                  <c:v>108.49484281926082</c:v>
                </c:pt>
                <c:pt idx="122">
                  <c:v>100.79347752552074</c:v>
                </c:pt>
                <c:pt idx="123">
                  <c:v>96.148040252082339</c:v>
                </c:pt>
                <c:pt idx="124">
                  <c:v>93.684598538439374</c:v>
                </c:pt>
                <c:pt idx="125">
                  <c:v>92.519881229011915</c:v>
                </c:pt>
                <c:pt idx="126">
                  <c:v>92.014702698681162</c:v>
                </c:pt>
                <c:pt idx="127">
                  <c:v>91.806087099836574</c:v>
                </c:pt>
                <c:pt idx="128">
                  <c:v>91.731924624203302</c:v>
                </c:pt>
                <c:pt idx="129">
                  <c:v>91.745801245216299</c:v>
                </c:pt>
                <c:pt idx="130">
                  <c:v>91.862292452502203</c:v>
                </c:pt>
                <c:pt idx="131">
                  <c:v>92.132872642351074</c:v>
                </c:pt>
                <c:pt idx="132">
                  <c:v>92.639703196892825</c:v>
                </c:pt>
                <c:pt idx="133">
                  <c:v>93.495958258747308</c:v>
                </c:pt>
                <c:pt idx="134">
                  <c:v>94.845403969067348</c:v>
                </c:pt>
                <c:pt idx="135">
                  <c:v>96.856542173704952</c:v>
                </c:pt>
                <c:pt idx="136">
                  <c:v>99.707902243522526</c:v>
                </c:pt>
                <c:pt idx="137">
                  <c:v>103.56187162495618</c:v>
                </c:pt>
                <c:pt idx="138">
                  <c:v>108.52487343778108</c:v>
                </c:pt>
                <c:pt idx="139">
                  <c:v>114.59123435273717</c:v>
                </c:pt>
                <c:pt idx="140">
                  <c:v>121.56787026157902</c:v>
                </c:pt>
                <c:pt idx="141">
                  <c:v>128.98351618030193</c:v>
                </c:pt>
                <c:pt idx="142">
                  <c:v>136.01128753753795</c:v>
                </c:pt>
                <c:pt idx="143">
                  <c:v>141.47818757128792</c:v>
                </c:pt>
                <c:pt idx="144">
                  <c:v>144.06328278955681</c:v>
                </c:pt>
                <c:pt idx="145">
                  <c:v>142.72565451199978</c:v>
                </c:pt>
                <c:pt idx="146">
                  <c:v>137.22557743411474</c:v>
                </c:pt>
                <c:pt idx="147">
                  <c:v>128.42404278158241</c:v>
                </c:pt>
                <c:pt idx="148">
                  <c:v>118.08018309974597</c:v>
                </c:pt>
                <c:pt idx="149">
                  <c:v>108.1807193556384</c:v>
                </c:pt>
                <c:pt idx="150">
                  <c:v>100.18905609164374</c:v>
                </c:pt>
                <c:pt idx="151">
                  <c:v>94.654667888778519</c:v>
                </c:pt>
                <c:pt idx="152">
                  <c:v>91.325508561374605</c:v>
                </c:pt>
                <c:pt idx="153">
                  <c:v>89.555364158445371</c:v>
                </c:pt>
                <c:pt idx="154">
                  <c:v>88.691501554729939</c:v>
                </c:pt>
                <c:pt idx="155">
                  <c:v>88.269630228260368</c:v>
                </c:pt>
                <c:pt idx="156">
                  <c:v>88.030662083312464</c:v>
                </c:pt>
                <c:pt idx="157">
                  <c:v>87.856469606616997</c:v>
                </c:pt>
                <c:pt idx="158">
                  <c:v>87.702191955705487</c:v>
                </c:pt>
                <c:pt idx="159">
                  <c:v>87.553522328421622</c:v>
                </c:pt>
                <c:pt idx="160">
                  <c:v>87.406653561176626</c:v>
                </c:pt>
                <c:pt idx="161">
                  <c:v>87.26078990271894</c:v>
                </c:pt>
                <c:pt idx="162">
                  <c:v>87.115855034229526</c:v>
                </c:pt>
                <c:pt idx="163">
                  <c:v>86.971907546013711</c:v>
                </c:pt>
                <c:pt idx="164">
                  <c:v>86.829015841593446</c:v>
                </c:pt>
                <c:pt idx="165">
                  <c:v>86.687236088971687</c:v>
                </c:pt>
                <c:pt idx="166">
                  <c:v>86.546609738595095</c:v>
                </c:pt>
                <c:pt idx="167">
                  <c:v>86.407164282564437</c:v>
                </c:pt>
                <c:pt idx="168">
                  <c:v>86.268914531228518</c:v>
                </c:pt>
                <c:pt idx="169">
                  <c:v>86.131863986853901</c:v>
                </c:pt>
                <c:pt idx="170">
                  <c:v>85.996006228183035</c:v>
                </c:pt>
                <c:pt idx="171">
                  <c:v>85.861326266688124</c:v>
                </c:pt>
                <c:pt idx="172">
                  <c:v>85.727801846806557</c:v>
                </c:pt>
                <c:pt idx="173">
                  <c:v>85.595404669741171</c:v>
                </c:pt>
                <c:pt idx="174">
                  <c:v>85.464101526675321</c:v>
                </c:pt>
                <c:pt idx="175">
                  <c:v>85.333855332664939</c:v>
                </c:pt>
                <c:pt idx="176">
                  <c:v>85.204626057008085</c:v>
                </c:pt>
                <c:pt idx="177">
                  <c:v>85.076371549568321</c:v>
                </c:pt>
                <c:pt idx="178">
                  <c:v>84.949048265398389</c:v>
                </c:pt>
                <c:pt idx="179">
                  <c:v>84.822611892153503</c:v>
                </c:pt>
                <c:pt idx="180">
                  <c:v>84.697017886295285</c:v>
                </c:pt>
                <c:pt idx="181">
                  <c:v>84.572221925065406</c:v>
                </c:pt>
                <c:pt idx="182">
                  <c:v>84.448180281750211</c:v>
                </c:pt>
                <c:pt idx="183">
                  <c:v>84.32485013195398</c:v>
                </c:pt>
                <c:pt idx="184">
                  <c:v>84.202189798528551</c:v>
                </c:pt>
                <c:pt idx="185">
                  <c:v>84.080158942540834</c:v>
                </c:pt>
                <c:pt idx="186">
                  <c:v>83.95871870725702</c:v>
                </c:pt>
                <c:pt idx="187">
                  <c:v>83.837831821628683</c:v>
                </c:pt>
                <c:pt idx="188">
                  <c:v>83.71746266922267</c:v>
                </c:pt>
                <c:pt idx="189">
                  <c:v>83.597577327969987</c:v>
                </c:pt>
                <c:pt idx="190">
                  <c:v>83.478143585544984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97.39401793997628</c:v>
                </c:pt>
                <c:pt idx="18">
                  <c:v>97.601230230660605</c:v>
                </c:pt>
                <c:pt idx="19">
                  <c:v>97.806122706511843</c:v>
                </c:pt>
                <c:pt idx="20">
                  <c:v>98.008331444165535</c:v>
                </c:pt>
                <c:pt idx="21">
                  <c:v>98.20745663526273</c:v>
                </c:pt>
                <c:pt idx="22">
                  <c:v>98.403061491328828</c:v>
                </c:pt>
                <c:pt idx="23">
                  <c:v>98.594671623348759</c:v>
                </c:pt>
                <c:pt idx="24">
                  <c:v>98.781775015280076</c:v>
                </c:pt>
                <c:pt idx="25">
                  <c:v>98.963822718944144</c:v>
                </c:pt>
                <c:pt idx="26">
                  <c:v>99.140230402214442</c:v>
                </c:pt>
                <c:pt idx="27">
                  <c:v>99.310380881749609</c:v>
                </c:pt>
                <c:pt idx="28">
                  <c:v>99.473627764179312</c:v>
                </c:pt>
                <c:pt idx="29">
                  <c:v>99.629300304120406</c:v>
                </c:pt>
                <c:pt idx="30">
                  <c:v>99.776709562315219</c:v>
                </c:pt>
                <c:pt idx="31">
                  <c:v>99.915155911514546</c:v>
                </c:pt>
                <c:pt idx="32">
                  <c:v>100.04393789099825</c:v>
                </c:pt>
                <c:pt idx="33">
                  <c:v>100.16236235315314</c:v>
                </c:pt>
                <c:pt idx="34">
                  <c:v>100.26975577863111</c:v>
                </c:pt>
                <c:pt idx="35">
                  <c:v>100.36547656278682</c:v>
                </c:pt>
                <c:pt idx="36">
                  <c:v>100.44892799910211</c:v>
                </c:pt>
                <c:pt idx="37">
                  <c:v>100.51957161009673</c:v>
                </c:pt>
                <c:pt idx="38">
                  <c:v>100.57694040873558</c:v>
                </c:pt>
                <c:pt idx="39">
                  <c:v>100.62065162005813</c:v>
                </c:pt>
                <c:pt idx="40">
                  <c:v>100.65041836013393</c:v>
                </c:pt>
                <c:pt idx="41">
                  <c:v>100.66605976317899</c:v>
                </c:pt>
                <c:pt idx="42">
                  <c:v>100.66750907189729</c:v>
                </c:pt>
                <c:pt idx="43">
                  <c:v>100.6548192627091</c:v>
                </c:pt>
                <c:pt idx="44">
                  <c:v>100.62816586554378</c:v>
                </c:pt>
                <c:pt idx="45">
                  <c:v>100.58784675328401</c:v>
                </c:pt>
                <c:pt idx="46">
                  <c:v>100.5342788117876</c:v>
                </c:pt>
                <c:pt idx="47">
                  <c:v>100.46799154830939</c:v>
                </c:pt>
                <c:pt idx="48">
                  <c:v>100.38961784322412</c:v>
                </c:pt>
                <c:pt idx="49">
                  <c:v>100.29988218597994</c:v>
                </c:pt>
                <c:pt idx="50">
                  <c:v>100.19958685085196</c:v>
                </c:pt>
                <c:pt idx="51">
                  <c:v>100.08959655300121</c:v>
                </c:pt>
                <c:pt idx="52">
                  <c:v>99.970822175170525</c:v>
                </c:pt>
                <c:pt idx="53">
                  <c:v>99.844204168033258</c:v>
                </c:pt>
                <c:pt idx="54">
                  <c:v>99.710696204139225</c:v>
                </c:pt>
                <c:pt idx="55">
                  <c:v>99.571249610968252</c:v>
                </c:pt>
                <c:pt idx="56">
                  <c:v>99.426799029495328</c:v>
                </c:pt>
                <c:pt idx="57">
                  <c:v>99.278249648943202</c:v>
                </c:pt>
                <c:pt idx="58">
                  <c:v>99.126466264498177</c:v>
                </c:pt>
                <c:pt idx="59">
                  <c:v>98.97226430065983</c:v>
                </c:pt>
                <c:pt idx="60">
                  <c:v>98.816402845385568</c:v>
                </c:pt>
                <c:pt idx="61">
                  <c:v>98.659579654470406</c:v>
                </c:pt>
                <c:pt idx="62">
                  <c:v>98.502428015069526</c:v>
                </c:pt>
                <c:pt idx="63">
                  <c:v>98.345515303579987</c:v>
                </c:pt>
                <c:pt idx="64">
                  <c:v>98.189343036355339</c:v>
                </c:pt>
                <c:pt idx="65">
                  <c:v>98.034348190828311</c:v>
                </c:pt>
                <c:pt idx="66">
                  <c:v>97.880905567593061</c:v>
                </c:pt>
                <c:pt idx="67">
                  <c:v>97.729330968388211</c:v>
                </c:pt>
                <c:pt idx="68">
                  <c:v>97.579884978070396</c:v>
                </c:pt>
                <c:pt idx="69">
                  <c:v>97.432777157987019</c:v>
                </c:pt>
                <c:pt idx="70">
                  <c:v>97.2881704812919</c:v>
                </c:pt>
                <c:pt idx="71">
                  <c:v>97.146185865694989</c:v>
                </c:pt>
                <c:pt idx="72">
                  <c:v>97.006906684278775</c:v>
                </c:pt>
                <c:pt idx="73">
                  <c:v>96.870383159142889</c:v>
                </c:pt>
                <c:pt idx="74">
                  <c:v>96.736636564899669</c:v>
                </c:pt>
                <c:pt idx="75">
                  <c:v>96.605663188917603</c:v>
                </c:pt>
                <c:pt idx="76">
                  <c:v>96.47743801243098</c:v>
                </c:pt>
                <c:pt idx="77">
                  <c:v>96.351918091143361</c:v>
                </c:pt>
                <c:pt idx="78">
                  <c:v>96.229045625839944</c:v>
                </c:pt>
                <c:pt idx="79">
                  <c:v>96.108750722980261</c:v>
                </c:pt>
                <c:pt idx="80">
                  <c:v>95.990953852518018</c:v>
                </c:pt>
                <c:pt idx="81">
                  <c:v>95.875568015570323</c:v>
                </c:pt>
                <c:pt idx="82">
                  <c:v>95.762500638320375</c:v>
                </c:pt>
                <c:pt idx="83">
                  <c:v>95.651655210963</c:v>
                </c:pt>
                <c:pt idx="84">
                  <c:v>95.542932691845138</c:v>
                </c:pt>
                <c:pt idx="85">
                  <c:v>95.43623269744441</c:v>
                </c:pt>
                <c:pt idx="86">
                  <c:v>95.331454498663632</c:v>
                </c:pt>
                <c:pt idx="87">
                  <c:v>95.228497843271739</c:v>
                </c:pt>
                <c:pt idx="88">
                  <c:v>95.127263623325391</c:v>
                </c:pt>
                <c:pt idx="89">
                  <c:v>95.027654405183554</c:v>
                </c:pt>
                <c:pt idx="90">
                  <c:v>94.929574838362399</c:v>
                </c:pt>
                <c:pt idx="91">
                  <c:v>94.832931958047951</c:v>
                </c:pt>
                <c:pt idx="92">
                  <c:v>94.737635394639113</c:v>
                </c:pt>
                <c:pt idx="93">
                  <c:v>94.64359750227689</c:v>
                </c:pt>
                <c:pt idx="94">
                  <c:v>94.550733416954671</c:v>
                </c:pt>
                <c:pt idx="95">
                  <c:v>94.458961053519019</c:v>
                </c:pt>
                <c:pt idx="96">
                  <c:v>94.368201049676387</c:v>
                </c:pt>
                <c:pt idx="97">
                  <c:v>94.278376664021579</c:v>
                </c:pt>
                <c:pt idx="98">
                  <c:v>94.18941363410822</c:v>
                </c:pt>
                <c:pt idx="99">
                  <c:v>94.101239999687238</c:v>
                </c:pt>
                <c:pt idx="100">
                  <c:v>94.013785895447313</c:v>
                </c:pt>
                <c:pt idx="101">
                  <c:v>93.926983316903616</c:v>
                </c:pt>
                <c:pt idx="102">
                  <c:v>93.840765862489533</c:v>
                </c:pt>
                <c:pt idx="103">
                  <c:v>93.755068454419572</c:v>
                </c:pt>
                <c:pt idx="104">
                  <c:v>93.669827040499541</c:v>
                </c:pt>
                <c:pt idx="105">
                  <c:v>93.584978278773519</c:v>
                </c:pt>
                <c:pt idx="106">
                  <c:v>93.500459206709095</c:v>
                </c:pt>
                <c:pt idx="107">
                  <c:v>93.416206896545404</c:v>
                </c:pt>
                <c:pt idx="108">
                  <c:v>93.332158098459331</c:v>
                </c:pt>
                <c:pt idx="109">
                  <c:v>93.248248873359117</c:v>
                </c:pt>
                <c:pt idx="110">
                  <c:v>93.16441421739097</c:v>
                </c:pt>
                <c:pt idx="111">
                  <c:v>93.080587680661196</c:v>
                </c:pt>
                <c:pt idx="112">
                  <c:v>92.996700983233509</c:v>
                </c:pt>
                <c:pt idx="113">
                  <c:v>92.912683632177746</c:v>
                </c:pt>
                <c:pt idx="114">
                  <c:v>92.828462544321724</c:v>
                </c:pt>
                <c:pt idx="115">
                  <c:v>92.743961680403075</c:v>
                </c:pt>
                <c:pt idx="116">
                  <c:v>92.659101697530645</c:v>
                </c:pt>
                <c:pt idx="117">
                  <c:v>92.573799628240977</c:v>
                </c:pt>
                <c:pt idx="118">
                  <c:v>92.48796859595744</c:v>
                </c:pt>
                <c:pt idx="119">
                  <c:v>92.401517578302446</c:v>
                </c:pt>
                <c:pt idx="120">
                  <c:v>92.314351231429427</c:v>
                </c:pt>
                <c:pt idx="121">
                  <c:v>92.226369790270709</c:v>
                </c:pt>
                <c:pt idx="122">
                  <c:v>92.137469061249192</c:v>
                </c:pt>
                <c:pt idx="123">
                  <c:v>92.047540525463234</c:v>
                </c:pt>
                <c:pt idx="124">
                  <c:v>91.956471571481998</c:v>
                </c:pt>
                <c:pt idx="125">
                  <c:v>91.864145877505763</c:v>
                </c:pt>
                <c:pt idx="126">
                  <c:v>91.770443962554467</c:v>
                </c:pt>
                <c:pt idx="127">
                  <c:v>91.675243925322334</c:v>
                </c:pt>
                <c:pt idx="128">
                  <c:v>91.578422387138929</c:v>
                </c:pt>
                <c:pt idx="129">
                  <c:v>91.479855651881934</c:v>
                </c:pt>
                <c:pt idx="130">
                  <c:v>91.379421090483291</c:v>
                </c:pt>
                <c:pt idx="131">
                  <c:v>91.276998750716899</c:v>
                </c:pt>
                <c:pt idx="132">
                  <c:v>91.172473184189698</c:v>
                </c:pt>
                <c:pt idx="133">
                  <c:v>91.065735471954866</c:v>
                </c:pt>
                <c:pt idx="134">
                  <c:v>90.956685418156752</c:v>
                </c:pt>
                <c:pt idx="135">
                  <c:v>90.845233868039074</c:v>
                </c:pt>
                <c:pt idx="136">
                  <c:v>90.731305093142893</c:v>
                </c:pt>
                <c:pt idx="137">
                  <c:v>90.614839173451699</c:v>
                </c:pt>
                <c:pt idx="138">
                  <c:v>90.495794294647055</c:v>
                </c:pt>
                <c:pt idx="139">
                  <c:v>90.374148869685854</c:v>
                </c:pt>
                <c:pt idx="140">
                  <c:v>90.249903388790131</c:v>
                </c:pt>
                <c:pt idx="141">
                  <c:v>90.123081901746275</c:v>
                </c:pt>
                <c:pt idx="142">
                  <c:v>89.99373304199662</c:v>
                </c:pt>
                <c:pt idx="143">
                  <c:v>89.861930513839582</c:v>
                </c:pt>
                <c:pt idx="144">
                  <c:v>89.727772982093583</c:v>
                </c:pt>
                <c:pt idx="145">
                  <c:v>89.591383327191664</c:v>
                </c:pt>
                <c:pt idx="146">
                  <c:v>89.452907256617678</c:v>
                </c:pt>
                <c:pt idx="147">
                  <c:v>89.312511294097504</c:v>
                </c:pt>
                <c:pt idx="148">
                  <c:v>89.170380198834636</c:v>
                </c:pt>
                <c:pt idx="149">
                  <c:v>89.026713895977338</c:v>
                </c:pt>
                <c:pt idx="150">
                  <c:v>88.881724024126271</c:v>
                </c:pt>
                <c:pt idx="151">
                  <c:v>88.73563022408095</c:v>
                </c:pt>
                <c:pt idx="152">
                  <c:v>88.588656303771614</c:v>
                </c:pt>
                <c:pt idx="153">
                  <c:v>88.441026416737145</c:v>
                </c:pt>
                <c:pt idx="154">
                  <c:v>88.292961385667184</c:v>
                </c:pt>
                <c:pt idx="155">
                  <c:v>88.144675289247843</c:v>
                </c:pt>
                <c:pt idx="156">
                  <c:v>87.996372411259742</c:v>
                </c:pt>
                <c:pt idx="157">
                  <c:v>87.848244627417927</c:v>
                </c:pt>
                <c:pt idx="158">
                  <c:v>87.700469279845535</c:v>
                </c:pt>
                <c:pt idx="159">
                  <c:v>87.553207563327987</c:v>
                </c:pt>
                <c:pt idx="160">
                  <c:v>87.406603423363151</c:v>
                </c:pt>
                <c:pt idx="161">
                  <c:v>87.26078294489551</c:v>
                </c:pt>
                <c:pt idx="162">
                  <c:v>87.11585419344307</c:v>
                </c:pt>
                <c:pt idx="163">
                  <c:v>86.971907457581338</c:v>
                </c:pt>
                <c:pt idx="164">
                  <c:v>86.829015833500861</c:v>
                </c:pt>
                <c:pt idx="165">
                  <c:v>86.687236088327566</c:v>
                </c:pt>
                <c:pt idx="166">
                  <c:v>86.546609738550515</c:v>
                </c:pt>
                <c:pt idx="167">
                  <c:v>86.407164282561752</c:v>
                </c:pt>
                <c:pt idx="168">
                  <c:v>86.268914531228376</c:v>
                </c:pt>
                <c:pt idx="169">
                  <c:v>86.131863986853901</c:v>
                </c:pt>
                <c:pt idx="170">
                  <c:v>85.996006228183035</c:v>
                </c:pt>
                <c:pt idx="171">
                  <c:v>85.861326266688124</c:v>
                </c:pt>
                <c:pt idx="172">
                  <c:v>85.727801846806557</c:v>
                </c:pt>
                <c:pt idx="173">
                  <c:v>85.595404669741171</c:v>
                </c:pt>
                <c:pt idx="174">
                  <c:v>85.464101526675321</c:v>
                </c:pt>
                <c:pt idx="175">
                  <c:v>85.333855332664939</c:v>
                </c:pt>
                <c:pt idx="176">
                  <c:v>85.204626057008085</c:v>
                </c:pt>
                <c:pt idx="177">
                  <c:v>85.076371549568321</c:v>
                </c:pt>
                <c:pt idx="178">
                  <c:v>84.949048265398389</c:v>
                </c:pt>
                <c:pt idx="179">
                  <c:v>84.822611892153503</c:v>
                </c:pt>
                <c:pt idx="180">
                  <c:v>84.697017886295285</c:v>
                </c:pt>
                <c:pt idx="181">
                  <c:v>84.572221925065406</c:v>
                </c:pt>
                <c:pt idx="182">
                  <c:v>84.448180281750211</c:v>
                </c:pt>
                <c:pt idx="183">
                  <c:v>84.32485013195398</c:v>
                </c:pt>
                <c:pt idx="184">
                  <c:v>84.202189798528551</c:v>
                </c:pt>
                <c:pt idx="185">
                  <c:v>84.080158942540834</c:v>
                </c:pt>
                <c:pt idx="186">
                  <c:v>83.95871870725702</c:v>
                </c:pt>
                <c:pt idx="187">
                  <c:v>83.837831821628683</c:v>
                </c:pt>
                <c:pt idx="188">
                  <c:v>83.71746266922267</c:v>
                </c:pt>
                <c:pt idx="189">
                  <c:v>83.597577327969987</c:v>
                </c:pt>
                <c:pt idx="190">
                  <c:v>83.478143585544984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7.0782040257657847E-3</c:v>
                  </c:pt>
                  <c:pt idx="1">
                    <c:v>20.894088761755061</c:v>
                  </c:pt>
                  <c:pt idx="2">
                    <c:v>11.142649882464934</c:v>
                  </c:pt>
                  <c:pt idx="3">
                    <c:v>7.2391815104651061</c:v>
                  </c:pt>
                  <c:pt idx="4">
                    <c:v>12.179319206393039</c:v>
                  </c:pt>
                  <c:pt idx="5">
                    <c:v>10.464120039392267</c:v>
                  </c:pt>
                  <c:pt idx="6">
                    <c:v>9.9559052794394596</c:v>
                  </c:pt>
                  <c:pt idx="7">
                    <c:v>13.498502356312107</c:v>
                  </c:pt>
                  <c:pt idx="8">
                    <c:v>9.9684854243150038</c:v>
                  </c:pt>
                  <c:pt idx="9">
                    <c:v>14.251635956539564</c:v>
                  </c:pt>
                  <c:pt idx="10">
                    <c:v>16.402712899184639</c:v>
                  </c:pt>
                  <c:pt idx="11">
                    <c:v>11.358046712320242</c:v>
                  </c:pt>
                  <c:pt idx="12">
                    <c:v>16.46191511163606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7.0782040257657847E-3</c:v>
                  </c:pt>
                  <c:pt idx="1">
                    <c:v>20.894088761755061</c:v>
                  </c:pt>
                  <c:pt idx="2">
                    <c:v>11.142649882464934</c:v>
                  </c:pt>
                  <c:pt idx="3">
                    <c:v>7.2391815104651061</c:v>
                  </c:pt>
                  <c:pt idx="4">
                    <c:v>12.179319206393039</c:v>
                  </c:pt>
                  <c:pt idx="5">
                    <c:v>10.464120039392267</c:v>
                  </c:pt>
                  <c:pt idx="6">
                    <c:v>9.9559052794394596</c:v>
                  </c:pt>
                  <c:pt idx="7">
                    <c:v>13.498502356312107</c:v>
                  </c:pt>
                  <c:pt idx="8">
                    <c:v>9.9684854243150038</c:v>
                  </c:pt>
                  <c:pt idx="9">
                    <c:v>14.251635956539564</c:v>
                  </c:pt>
                  <c:pt idx="10">
                    <c:v>16.402712899184639</c:v>
                  </c:pt>
                  <c:pt idx="11">
                    <c:v>11.358046712320242</c:v>
                  </c:pt>
                  <c:pt idx="12">
                    <c:v>16.46191511163606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4.086602999654969E-3</c:v>
                </c:pt>
                <c:pt idx="1">
                  <c:v>58.085455993879286</c:v>
                </c:pt>
                <c:pt idx="2">
                  <c:v>106.85054854174074</c:v>
                </c:pt>
                <c:pt idx="3">
                  <c:v>135.21260072604468</c:v>
                </c:pt>
                <c:pt idx="4">
                  <c:v>176.67774693086179</c:v>
                </c:pt>
                <c:pt idx="5">
                  <c:v>211.68843823814885</c:v>
                </c:pt>
                <c:pt idx="6">
                  <c:v>240.19562497623269</c:v>
                </c:pt>
                <c:pt idx="7">
                  <c:v>272.74457014823065</c:v>
                </c:pt>
                <c:pt idx="8">
                  <c:v>300.6061530709365</c:v>
                </c:pt>
                <c:pt idx="9">
                  <c:v>304.59439591221377</c:v>
                </c:pt>
                <c:pt idx="10">
                  <c:v>331.19502251533424</c:v>
                </c:pt>
                <c:pt idx="11">
                  <c:v>358.34627475673881</c:v>
                </c:pt>
                <c:pt idx="12">
                  <c:v>396.09990486911857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4.086602999654969E-3</c:v>
                </c:pt>
                <c:pt idx="1">
                  <c:v>58.085455993879286</c:v>
                </c:pt>
                <c:pt idx="2">
                  <c:v>106.85054854174074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1.7695510064414462E-6</c:v>
                  </c:pt>
                  <c:pt idx="1">
                    <c:v>5.223522190438765E-3</c:v>
                  </c:pt>
                  <c:pt idx="2">
                    <c:v>2.7856624706162334E-3</c:v>
                  </c:pt>
                  <c:pt idx="3">
                    <c:v>1.8097953776162765E-3</c:v>
                  </c:pt>
                  <c:pt idx="4">
                    <c:v>3.0448298015982598E-3</c:v>
                  </c:pt>
                  <c:pt idx="5">
                    <c:v>2.6160300098480665E-3</c:v>
                  </c:pt>
                  <c:pt idx="6">
                    <c:v>2.4889763198598651E-3</c:v>
                  </c:pt>
                  <c:pt idx="7">
                    <c:v>3.3746255890780268E-3</c:v>
                  </c:pt>
                  <c:pt idx="8">
                    <c:v>2.492121356078751E-3</c:v>
                  </c:pt>
                  <c:pt idx="9">
                    <c:v>3.5629089891348912E-3</c:v>
                  </c:pt>
                  <c:pt idx="10">
                    <c:v>4.1006782247961599E-3</c:v>
                  </c:pt>
                  <c:pt idx="11">
                    <c:v>2.8395116780800603E-3</c:v>
                  </c:pt>
                  <c:pt idx="12">
                    <c:v>4.1154787779090147E-3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1.7695510064414462E-6</c:v>
                  </c:pt>
                  <c:pt idx="1">
                    <c:v>5.223522190438765E-3</c:v>
                  </c:pt>
                  <c:pt idx="2">
                    <c:v>2.7856624706162334E-3</c:v>
                  </c:pt>
                  <c:pt idx="3">
                    <c:v>1.8097953776162765E-3</c:v>
                  </c:pt>
                  <c:pt idx="4">
                    <c:v>3.0448298015982598E-3</c:v>
                  </c:pt>
                  <c:pt idx="5">
                    <c:v>2.6160300098480665E-3</c:v>
                  </c:pt>
                  <c:pt idx="6">
                    <c:v>2.4889763198598651E-3</c:v>
                  </c:pt>
                  <c:pt idx="7">
                    <c:v>3.3746255890780268E-3</c:v>
                  </c:pt>
                  <c:pt idx="8">
                    <c:v>2.492121356078751E-3</c:v>
                  </c:pt>
                  <c:pt idx="9">
                    <c:v>3.5629089891348912E-3</c:v>
                  </c:pt>
                  <c:pt idx="10">
                    <c:v>4.1006782247961599E-3</c:v>
                  </c:pt>
                  <c:pt idx="11">
                    <c:v>2.8395116780800603E-3</c:v>
                  </c:pt>
                  <c:pt idx="12">
                    <c:v>4.1154787779090147E-3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1.0216507499137421E-6</c:v>
                </c:pt>
                <c:pt idx="1">
                  <c:v>1.4521363998469821E-2</c:v>
                </c:pt>
                <c:pt idx="2">
                  <c:v>2.6712637135435185E-2</c:v>
                </c:pt>
                <c:pt idx="3">
                  <c:v>3.3803150181511171E-2</c:v>
                </c:pt>
                <c:pt idx="4">
                  <c:v>4.4169436732715443E-2</c:v>
                </c:pt>
                <c:pt idx="5">
                  <c:v>5.292210955953721E-2</c:v>
                </c:pt>
                <c:pt idx="6">
                  <c:v>6.0048906244058176E-2</c:v>
                </c:pt>
                <c:pt idx="7">
                  <c:v>6.8186142537057667E-2</c:v>
                </c:pt>
                <c:pt idx="8">
                  <c:v>7.515153826773413E-2</c:v>
                </c:pt>
                <c:pt idx="9">
                  <c:v>7.6148598978053442E-2</c:v>
                </c:pt>
                <c:pt idx="10">
                  <c:v>8.2798755628833556E-2</c:v>
                </c:pt>
                <c:pt idx="11">
                  <c:v>8.9586568689184701E-2</c:v>
                </c:pt>
                <c:pt idx="12">
                  <c:v>9.9024976217279639E-2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2.5011321645815494E-3</c:v>
                  </c:pt>
                  <c:pt idx="1">
                    <c:v>7.3830702338357099</c:v>
                  </c:pt>
                  <c:pt idx="2">
                    <c:v>3.9373321139452062</c:v>
                  </c:pt>
                  <c:pt idx="3">
                    <c:v>2.5580146680088713</c:v>
                  </c:pt>
                  <c:pt idx="4">
                    <c:v>4.303646362683053</c:v>
                  </c:pt>
                  <c:pt idx="5">
                    <c:v>3.6975689185131682</c:v>
                  </c:pt>
                  <c:pt idx="6">
                    <c:v>3.5179877312506922</c:v>
                  </c:pt>
                  <c:pt idx="7">
                    <c:v>4.7697888184848436</c:v>
                  </c:pt>
                  <c:pt idx="8">
                    <c:v>3.5224330121254428</c:v>
                  </c:pt>
                  <c:pt idx="9">
                    <c:v>5.0359137655616832</c:v>
                  </c:pt>
                  <c:pt idx="10">
                    <c:v>5.7960116251535823</c:v>
                  </c:pt>
                  <c:pt idx="11">
                    <c:v>4.0134440679576828</c:v>
                  </c:pt>
                  <c:pt idx="12">
                    <c:v>5.8169311348537311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2.5011321645815494E-3</c:v>
                  </c:pt>
                  <c:pt idx="1">
                    <c:v>7.3830702338357099</c:v>
                  </c:pt>
                  <c:pt idx="2">
                    <c:v>3.9373321139452062</c:v>
                  </c:pt>
                  <c:pt idx="3">
                    <c:v>2.5580146680088713</c:v>
                  </c:pt>
                  <c:pt idx="4">
                    <c:v>4.303646362683053</c:v>
                  </c:pt>
                  <c:pt idx="5">
                    <c:v>3.6975689185131682</c:v>
                  </c:pt>
                  <c:pt idx="6">
                    <c:v>3.5179877312506922</c:v>
                  </c:pt>
                  <c:pt idx="7">
                    <c:v>4.7697888184848436</c:v>
                  </c:pt>
                  <c:pt idx="8">
                    <c:v>3.5224330121254428</c:v>
                  </c:pt>
                  <c:pt idx="9">
                    <c:v>5.0359137655616832</c:v>
                  </c:pt>
                  <c:pt idx="10">
                    <c:v>5.7960116251535823</c:v>
                  </c:pt>
                  <c:pt idx="11">
                    <c:v>4.0134440679576828</c:v>
                  </c:pt>
                  <c:pt idx="12">
                    <c:v>5.8169311348537311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1.444029328499989E-3</c:v>
                </c:pt>
                <c:pt idx="1">
                  <c:v>20.524896110911406</c:v>
                </c:pt>
                <c:pt idx="2">
                  <c:v>37.756377576586829</c:v>
                </c:pt>
                <c:pt idx="3">
                  <c:v>47.778304143478685</c:v>
                </c:pt>
                <c:pt idx="4">
                  <c:v>62.430299268855755</c:v>
                </c:pt>
                <c:pt idx="5">
                  <c:v>74.801568282031397</c:v>
                </c:pt>
                <c:pt idx="6">
                  <c:v>84.874779143545126</c:v>
                </c:pt>
                <c:pt idx="7">
                  <c:v>96.376173197254644</c:v>
                </c:pt>
                <c:pt idx="8">
                  <c:v>106.2212555020977</c:v>
                </c:pt>
                <c:pt idx="9">
                  <c:v>107.63052859088826</c:v>
                </c:pt>
                <c:pt idx="10">
                  <c:v>117.03004329163754</c:v>
                </c:pt>
                <c:pt idx="11">
                  <c:v>126.62412535573809</c:v>
                </c:pt>
                <c:pt idx="12">
                  <c:v>139.96463069580162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20.524896110911406</c:v>
                </c:pt>
                <c:pt idx="2">
                  <c:v>37.756377576586829</c:v>
                </c:pt>
                <c:pt idx="3">
                  <c:v>47.778304143478685</c:v>
                </c:pt>
                <c:pt idx="4">
                  <c:v>62.430299268855755</c:v>
                </c:pt>
                <c:pt idx="5">
                  <c:v>74.801568282031397</c:v>
                </c:pt>
                <c:pt idx="6">
                  <c:v>84.874779143545126</c:v>
                </c:pt>
                <c:pt idx="7">
                  <c:v>96.376173197254644</c:v>
                </c:pt>
                <c:pt idx="8">
                  <c:v>106.2212555020977</c:v>
                </c:pt>
                <c:pt idx="9">
                  <c:v>107.63052859088826</c:v>
                </c:pt>
                <c:pt idx="10">
                  <c:v>117.03004329163754</c:v>
                </c:pt>
                <c:pt idx="11">
                  <c:v>126.62412535573809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1.444029328499989E-3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139.96463069580162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9.0699422303007733</c:v>
                  </c:pt>
                  <c:pt idx="1">
                    <c:v>5.7620690767536242</c:v>
                  </c:pt>
                  <c:pt idx="2">
                    <c:v>4.1157606683657413</c:v>
                  </c:pt>
                  <c:pt idx="3">
                    <c:v>7.1983119745797381</c:v>
                  </c:pt>
                  <c:pt idx="4">
                    <c:v>11.712481603989064</c:v>
                  </c:pt>
                  <c:pt idx="5">
                    <c:v>1.8409737490366853</c:v>
                  </c:pt>
                  <c:pt idx="6">
                    <c:v>5.8914386266113388</c:v>
                  </c:pt>
                  <c:pt idx="7">
                    <c:v>3.5076713272174049</c:v>
                  </c:pt>
                  <c:pt idx="8">
                    <c:v>8.3179039821591356</c:v>
                  </c:pt>
                  <c:pt idx="9">
                    <c:v>8.034432884024012</c:v>
                  </c:pt>
                  <c:pt idx="10">
                    <c:v>12.145123678867689</c:v>
                  </c:pt>
                  <c:pt idx="11">
                    <c:v>2.6749185659474346</c:v>
                  </c:pt>
                  <c:pt idx="12">
                    <c:v>0.68251484267166207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9.0699422303007733</c:v>
                  </c:pt>
                  <c:pt idx="1">
                    <c:v>5.7620690767536242</c:v>
                  </c:pt>
                  <c:pt idx="2">
                    <c:v>4.1157606683657413</c:v>
                  </c:pt>
                  <c:pt idx="3">
                    <c:v>7.1983119745797381</c:v>
                  </c:pt>
                  <c:pt idx="4">
                    <c:v>11.712481603989064</c:v>
                  </c:pt>
                  <c:pt idx="5">
                    <c:v>1.8409737490366853</c:v>
                  </c:pt>
                  <c:pt idx="6">
                    <c:v>5.8914386266113388</c:v>
                  </c:pt>
                  <c:pt idx="7">
                    <c:v>3.5076713272174049</c:v>
                  </c:pt>
                  <c:pt idx="8">
                    <c:v>8.3179039821591356</c:v>
                  </c:pt>
                  <c:pt idx="9">
                    <c:v>8.034432884024012</c:v>
                  </c:pt>
                  <c:pt idx="10">
                    <c:v>12.145123678867689</c:v>
                  </c:pt>
                  <c:pt idx="11">
                    <c:v>2.6749185659474346</c:v>
                  </c:pt>
                  <c:pt idx="12">
                    <c:v>0.68251484267166207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10.448405320669851</c:v>
                </c:pt>
                <c:pt idx="1">
                  <c:v>26.982378990769067</c:v>
                </c:pt>
                <c:pt idx="2">
                  <c:v>54.061611848817186</c:v>
                </c:pt>
                <c:pt idx="3">
                  <c:v>66.263820915876607</c:v>
                </c:pt>
                <c:pt idx="4">
                  <c:v>80.363385334199521</c:v>
                </c:pt>
                <c:pt idx="5">
                  <c:v>97.902004439361249</c:v>
                </c:pt>
                <c:pt idx="6">
                  <c:v>106.45249944862177</c:v>
                </c:pt>
                <c:pt idx="7">
                  <c:v>128.29777475063008</c:v>
                </c:pt>
                <c:pt idx="8">
                  <c:v>135.45754599790325</c:v>
                </c:pt>
                <c:pt idx="9">
                  <c:v>144.79027997825378</c:v>
                </c:pt>
                <c:pt idx="10">
                  <c:v>139.56360726379347</c:v>
                </c:pt>
                <c:pt idx="11">
                  <c:v>173.24546621507685</c:v>
                </c:pt>
                <c:pt idx="12">
                  <c:v>176.69560941431507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10.448405320669851</c:v>
                </c:pt>
                <c:pt idx="1">
                  <c:v>26.982378990769067</c:v>
                </c:pt>
                <c:pt idx="2">
                  <c:v>54.061611848817186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4.5349711151503862E-3</c:v>
                  </c:pt>
                  <c:pt idx="1">
                    <c:v>2.8810345383768121E-3</c:v>
                  </c:pt>
                  <c:pt idx="2">
                    <c:v>2.0578803341828708E-3</c:v>
                  </c:pt>
                  <c:pt idx="3">
                    <c:v>3.5991559872898689E-3</c:v>
                  </c:pt>
                  <c:pt idx="4">
                    <c:v>5.856240801994532E-3</c:v>
                  </c:pt>
                  <c:pt idx="5">
                    <c:v>9.2048687451834271E-4</c:v>
                  </c:pt>
                  <c:pt idx="6">
                    <c:v>2.9457193133056695E-3</c:v>
                  </c:pt>
                  <c:pt idx="7">
                    <c:v>1.7538356636087025E-3</c:v>
                  </c:pt>
                  <c:pt idx="8">
                    <c:v>4.1589519910795675E-3</c:v>
                  </c:pt>
                  <c:pt idx="9">
                    <c:v>4.0172164420120057E-3</c:v>
                  </c:pt>
                  <c:pt idx="10">
                    <c:v>6.0725618394338442E-3</c:v>
                  </c:pt>
                  <c:pt idx="11">
                    <c:v>1.3374592829737172E-3</c:v>
                  </c:pt>
                  <c:pt idx="12">
                    <c:v>3.4125742133583105E-4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4.5349711151503862E-3</c:v>
                  </c:pt>
                  <c:pt idx="1">
                    <c:v>2.8810345383768121E-3</c:v>
                  </c:pt>
                  <c:pt idx="2">
                    <c:v>2.0578803341828708E-3</c:v>
                  </c:pt>
                  <c:pt idx="3">
                    <c:v>3.5991559872898689E-3</c:v>
                  </c:pt>
                  <c:pt idx="4">
                    <c:v>5.856240801994532E-3</c:v>
                  </c:pt>
                  <c:pt idx="5">
                    <c:v>9.2048687451834271E-4</c:v>
                  </c:pt>
                  <c:pt idx="6">
                    <c:v>2.9457193133056695E-3</c:v>
                  </c:pt>
                  <c:pt idx="7">
                    <c:v>1.7538356636087025E-3</c:v>
                  </c:pt>
                  <c:pt idx="8">
                    <c:v>4.1589519910795675E-3</c:v>
                  </c:pt>
                  <c:pt idx="9">
                    <c:v>4.0172164420120057E-3</c:v>
                  </c:pt>
                  <c:pt idx="10">
                    <c:v>6.0725618394338442E-3</c:v>
                  </c:pt>
                  <c:pt idx="11">
                    <c:v>1.3374592829737172E-3</c:v>
                  </c:pt>
                  <c:pt idx="12">
                    <c:v>3.4125742133583105E-4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5.2242026603349255E-3</c:v>
                </c:pt>
                <c:pt idx="1">
                  <c:v>1.3491189495384534E-2</c:v>
                </c:pt>
                <c:pt idx="2">
                  <c:v>2.7030805924408593E-2</c:v>
                </c:pt>
                <c:pt idx="3">
                  <c:v>3.3131910457938306E-2</c:v>
                </c:pt>
                <c:pt idx="4">
                  <c:v>4.0181692667099762E-2</c:v>
                </c:pt>
                <c:pt idx="5">
                  <c:v>4.8951002219680621E-2</c:v>
                </c:pt>
                <c:pt idx="6">
                  <c:v>5.3226249724310885E-2</c:v>
                </c:pt>
                <c:pt idx="7">
                  <c:v>6.4148887375315045E-2</c:v>
                </c:pt>
                <c:pt idx="8">
                  <c:v>6.7728772998951622E-2</c:v>
                </c:pt>
                <c:pt idx="9">
                  <c:v>7.2395139989126889E-2</c:v>
                </c:pt>
                <c:pt idx="10">
                  <c:v>6.9781803631896733E-2</c:v>
                </c:pt>
                <c:pt idx="11">
                  <c:v>8.6622733107538416E-2</c:v>
                </c:pt>
                <c:pt idx="12">
                  <c:v>8.8347804707157529E-2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3.2049265831451494</c:v>
                  </c:pt>
                  <c:pt idx="1">
                    <c:v>2.0360668115737188</c:v>
                  </c:pt>
                  <c:pt idx="2">
                    <c:v>1.4543323916486719</c:v>
                  </c:pt>
                  <c:pt idx="3">
                    <c:v>2.5435731358939004</c:v>
                  </c:pt>
                  <c:pt idx="4">
                    <c:v>4.1386860791480791</c:v>
                  </c:pt>
                  <c:pt idx="5">
                    <c:v>0.65052075937692055</c:v>
                  </c:pt>
                  <c:pt idx="6">
                    <c:v>2.0817804334315686</c:v>
                  </c:pt>
                  <c:pt idx="7">
                    <c:v>1.2394598329390123</c:v>
                  </c:pt>
                  <c:pt idx="8">
                    <c:v>2.9391886862753127</c:v>
                  </c:pt>
                  <c:pt idx="9">
                    <c:v>2.8390222205031845</c:v>
                  </c:pt>
                  <c:pt idx="10">
                    <c:v>4.291563137409077</c:v>
                  </c:pt>
                  <c:pt idx="11">
                    <c:v>0.94520090669520651</c:v>
                  </c:pt>
                  <c:pt idx="12">
                    <c:v>0.24117132249882051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3.2049265831451494</c:v>
                  </c:pt>
                  <c:pt idx="1">
                    <c:v>2.0360668115737188</c:v>
                  </c:pt>
                  <c:pt idx="2">
                    <c:v>1.4543323916486719</c:v>
                  </c:pt>
                  <c:pt idx="3">
                    <c:v>2.5435731358939004</c:v>
                  </c:pt>
                  <c:pt idx="4">
                    <c:v>4.1386860791480791</c:v>
                  </c:pt>
                  <c:pt idx="5">
                    <c:v>0.65052075937692055</c:v>
                  </c:pt>
                  <c:pt idx="6">
                    <c:v>2.0817804334315686</c:v>
                  </c:pt>
                  <c:pt idx="7">
                    <c:v>1.2394598329390123</c:v>
                  </c:pt>
                  <c:pt idx="8">
                    <c:v>2.9391886862753127</c:v>
                  </c:pt>
                  <c:pt idx="9">
                    <c:v>2.8390222205031845</c:v>
                  </c:pt>
                  <c:pt idx="10">
                    <c:v>4.291563137409077</c:v>
                  </c:pt>
                  <c:pt idx="11">
                    <c:v>0.94520090669520651</c:v>
                  </c:pt>
                  <c:pt idx="12">
                    <c:v>0.24117132249882051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3.6920160143709722</c:v>
                </c:pt>
                <c:pt idx="1">
                  <c:v>9.5344095373742288</c:v>
                </c:pt>
                <c:pt idx="2">
                  <c:v>19.103043056119148</c:v>
                </c:pt>
                <c:pt idx="3">
                  <c:v>23.414777708790321</c:v>
                </c:pt>
                <c:pt idx="4">
                  <c:v>28.396955948480397</c:v>
                </c:pt>
                <c:pt idx="5">
                  <c:v>34.594347858431533</c:v>
                </c:pt>
                <c:pt idx="6">
                  <c:v>37.615724186792143</c:v>
                </c:pt>
                <c:pt idx="7">
                  <c:v>45.334902738738542</c:v>
                </c:pt>
                <c:pt idx="8">
                  <c:v>47.864857243075356</c:v>
                </c:pt>
                <c:pt idx="9">
                  <c:v>51.16264310185646</c:v>
                </c:pt>
                <c:pt idx="10">
                  <c:v>49.315762284025958</c:v>
                </c:pt>
                <c:pt idx="11">
                  <c:v>61.217479227942349</c:v>
                </c:pt>
                <c:pt idx="12">
                  <c:v>62.436611100464688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9.5344095373742288</c:v>
                </c:pt>
                <c:pt idx="2">
                  <c:v>19.103043056119148</c:v>
                </c:pt>
                <c:pt idx="3">
                  <c:v>23.414777708790321</c:v>
                </c:pt>
                <c:pt idx="4">
                  <c:v>28.396955948480397</c:v>
                </c:pt>
                <c:pt idx="5">
                  <c:v>34.594347858431533</c:v>
                </c:pt>
                <c:pt idx="6">
                  <c:v>37.615724186792143</c:v>
                </c:pt>
                <c:pt idx="7">
                  <c:v>45.334902738738542</c:v>
                </c:pt>
                <c:pt idx="8">
                  <c:v>47.864857243075356</c:v>
                </c:pt>
                <c:pt idx="9">
                  <c:v>51.16264310185646</c:v>
                </c:pt>
                <c:pt idx="10">
                  <c:v>49.315762284025958</c:v>
                </c:pt>
                <c:pt idx="11">
                  <c:v>61.217479227942349</c:v>
                </c:pt>
                <c:pt idx="12">
                  <c:v>62.436611100464688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3.6920160143709722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14" sqref="B14:B1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2.83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2000 nM coll, 2.83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2.5409462856072826</v>
      </c>
      <c r="C14" s="3" t="s">
        <v>22</v>
      </c>
    </row>
    <row r="15" spans="1:8" ht="17.25" x14ac:dyDescent="0.25">
      <c r="A15" s="1" t="s">
        <v>39</v>
      </c>
      <c r="B15">
        <f ca="1">'α2(I)'!R11</f>
        <v>1.1405399783287686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73" activePane="bottomRight" state="frozen"/>
      <selection pane="topRight" activeCell="C1" sqref="C1"/>
      <selection pane="bottomLeft" activeCell="A6" sqref="A6"/>
      <selection pane="bottomRight" activeCell="F386" sqref="F38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25496.295406175472</v>
      </c>
      <c r="C2" s="49">
        <f>SUMSQ(AI27:AI227)</f>
        <v>2177.8865316501115</v>
      </c>
      <c r="D2" s="50">
        <f t="shared" ref="D2:O2" si="0">SUMSQ(AJ27:AJ227)</f>
        <v>1975.7948739518281</v>
      </c>
      <c r="E2" s="50">
        <f t="shared" si="0"/>
        <v>2289.7046809779058</v>
      </c>
      <c r="F2" s="50">
        <f t="shared" si="0"/>
        <v>1987.3906610578688</v>
      </c>
      <c r="G2" s="50">
        <f t="shared" si="0"/>
        <v>2265.0013952925574</v>
      </c>
      <c r="H2" s="50">
        <f t="shared" si="0"/>
        <v>1928.1792229066862</v>
      </c>
      <c r="I2" s="50">
        <f t="shared" si="0"/>
        <v>2179.7657624133035</v>
      </c>
      <c r="J2" s="50">
        <f t="shared" si="0"/>
        <v>1906.1728852006509</v>
      </c>
      <c r="K2" s="50">
        <f t="shared" si="0"/>
        <v>1394.6223269489981</v>
      </c>
      <c r="L2" s="50">
        <f t="shared" si="0"/>
        <v>1674.3526131915926</v>
      </c>
      <c r="M2" s="50">
        <f t="shared" si="0"/>
        <v>1797.4176738630445</v>
      </c>
      <c r="N2" s="50">
        <f t="shared" si="0"/>
        <v>2144.3893085077329</v>
      </c>
      <c r="O2" s="51">
        <f t="shared" si="0"/>
        <v>1775.6174702131925</v>
      </c>
      <c r="P2" s="104">
        <f>SUMSQ(AV27:AV227)</f>
        <v>879.74228299835204</v>
      </c>
      <c r="Q2" s="105">
        <f>SUMSQ(AW27:AW227)</f>
        <v>665.27179316282206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1364.269893383778</v>
      </c>
      <c r="D3" s="55">
        <v>1630.6850714065133</v>
      </c>
      <c r="E3" s="55">
        <v>1631.7334676727012</v>
      </c>
      <c r="F3" s="55">
        <v>1641.053776675325</v>
      </c>
      <c r="G3" s="55">
        <v>1584.5202638572509</v>
      </c>
      <c r="H3" s="55">
        <v>1608.2005170166699</v>
      </c>
      <c r="I3" s="55">
        <v>1473.5439940645369</v>
      </c>
      <c r="J3" s="55">
        <v>1451.6545768965823</v>
      </c>
      <c r="K3" s="55">
        <v>1435.6106816034066</v>
      </c>
      <c r="L3" s="55">
        <v>1444.4540976074411</v>
      </c>
      <c r="M3" s="55">
        <v>1411.1233086237344</v>
      </c>
      <c r="N3" s="55">
        <v>1461.3299598817998</v>
      </c>
      <c r="O3" s="67">
        <v>1415.8179429308561</v>
      </c>
      <c r="P3" s="99">
        <v>1221.2595196448976</v>
      </c>
      <c r="Q3" s="92">
        <v>868.91072194619039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941.89656883461555</v>
      </c>
      <c r="D4" s="57">
        <v>1026.3516225048249</v>
      </c>
      <c r="E4" s="57">
        <v>1005.4127481577669</v>
      </c>
      <c r="F4" s="57">
        <v>1003.0974114414125</v>
      </c>
      <c r="G4" s="57">
        <v>996.66444540633233</v>
      </c>
      <c r="H4" s="57">
        <v>1005.0634392793929</v>
      </c>
      <c r="I4" s="57">
        <v>937.060812913777</v>
      </c>
      <c r="J4" s="57">
        <v>912.10757008366795</v>
      </c>
      <c r="K4" s="57">
        <v>892.72578022890048</v>
      </c>
      <c r="L4" s="57">
        <v>898.28036158281657</v>
      </c>
      <c r="M4" s="57">
        <v>896.59983482789937</v>
      </c>
      <c r="N4" s="57">
        <v>952.92426206385881</v>
      </c>
      <c r="O4" s="68">
        <v>930.52950653919754</v>
      </c>
      <c r="P4" s="100">
        <v>803.7286428631669</v>
      </c>
      <c r="Q4" s="93">
        <v>539.98896561059962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32.048220130229943</v>
      </c>
      <c r="E5" s="57">
        <v>63.920625435229383</v>
      </c>
      <c r="F5" s="57">
        <v>84.778768832449899</v>
      </c>
      <c r="G5" s="57">
        <v>103.2941976890519</v>
      </c>
      <c r="H5" s="57">
        <v>128.34424223787508</v>
      </c>
      <c r="I5" s="57">
        <v>136.4095189627088</v>
      </c>
      <c r="J5" s="57">
        <v>151.50950065401835</v>
      </c>
      <c r="K5" s="57">
        <v>162.04511756712506</v>
      </c>
      <c r="L5" s="57">
        <v>167.02560246615278</v>
      </c>
      <c r="M5" s="57">
        <v>182.54739465012847</v>
      </c>
      <c r="N5" s="57">
        <v>207.57492893648316</v>
      </c>
      <c r="O5" s="68">
        <v>227.22781007538876</v>
      </c>
      <c r="P5" s="100">
        <v>424.07538074018788</v>
      </c>
      <c r="Q5" s="93">
        <v>875.72497113167992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8.7299875562092684</v>
      </c>
      <c r="D6" s="59">
        <v>21.275571504953994</v>
      </c>
      <c r="E6" s="59">
        <v>37.007357688694825</v>
      </c>
      <c r="F6" s="59">
        <v>47.360479839198518</v>
      </c>
      <c r="G6" s="59">
        <v>59.945826485206553</v>
      </c>
      <c r="H6" s="59">
        <v>64.678278824375553</v>
      </c>
      <c r="I6" s="59">
        <v>68.742981177877411</v>
      </c>
      <c r="J6" s="59">
        <v>76.151689043847043</v>
      </c>
      <c r="K6" s="59">
        <v>84.214027665491642</v>
      </c>
      <c r="L6" s="59">
        <v>90.51543931413093</v>
      </c>
      <c r="M6" s="59">
        <v>91.047904756811093</v>
      </c>
      <c r="N6" s="59">
        <v>112.01238377412015</v>
      </c>
      <c r="O6" s="69">
        <v>110.54962828073698</v>
      </c>
      <c r="P6" s="101">
        <v>245.61637060596911</v>
      </c>
      <c r="Q6" s="94">
        <v>499.3586154360662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58.937063386695414</v>
      </c>
      <c r="D7" s="57">
        <v>59.659737552985554</v>
      </c>
      <c r="E7" s="57">
        <v>59.441662785816462</v>
      </c>
      <c r="F7" s="57">
        <v>59.638078109294597</v>
      </c>
      <c r="G7" s="57">
        <v>58.891056811317561</v>
      </c>
      <c r="H7" s="57">
        <v>58.680871784929721</v>
      </c>
      <c r="I7" s="57">
        <v>58.590651861114402</v>
      </c>
      <c r="J7" s="57">
        <v>58.559484551623179</v>
      </c>
      <c r="K7" s="57">
        <v>59.040918848855604</v>
      </c>
      <c r="L7" s="57">
        <v>59.187697247692327</v>
      </c>
      <c r="M7" s="57">
        <v>59.543261083186771</v>
      </c>
      <c r="N7" s="55">
        <v>59.674153678148372</v>
      </c>
      <c r="O7" s="67">
        <v>58.698855797184052</v>
      </c>
      <c r="P7" s="99">
        <v>58.796981799612958</v>
      </c>
      <c r="Q7" s="92">
        <v>58.33319534895984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80.856115635942459</v>
      </c>
      <c r="D8" s="57">
        <v>81.390147983530937</v>
      </c>
      <c r="E8" s="57">
        <v>80.57908669980327</v>
      </c>
      <c r="F8" s="57">
        <v>80.363312191023823</v>
      </c>
      <c r="G8" s="57">
        <v>79.967946753670489</v>
      </c>
      <c r="H8" s="57">
        <v>80.091034818701075</v>
      </c>
      <c r="I8" s="57">
        <v>79.407524258804798</v>
      </c>
      <c r="J8" s="57">
        <v>79.080505739050025</v>
      </c>
      <c r="K8" s="57">
        <v>79.261486261573694</v>
      </c>
      <c r="L8" s="57">
        <v>79.600780093308217</v>
      </c>
      <c r="M8" s="57">
        <v>80.053650068878994</v>
      </c>
      <c r="N8" s="57">
        <v>80.909311277329365</v>
      </c>
      <c r="O8" s="68">
        <v>80.481421041349535</v>
      </c>
      <c r="P8" s="100">
        <v>80.359491618048878</v>
      </c>
      <c r="Q8" s="93">
        <v>79.659353132407574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115.58230756078373</v>
      </c>
      <c r="D9" s="65">
        <f t="shared" ref="D9:N9" si="1">D$8+ ($O9 - $O$8)*D$19</f>
        <v>112.72835675371469</v>
      </c>
      <c r="E9" s="65">
        <f t="shared" si="1"/>
        <v>113.36257560263959</v>
      </c>
      <c r="F9" s="65">
        <f t="shared" si="1"/>
        <v>115.15302132499443</v>
      </c>
      <c r="G9" s="65">
        <f t="shared" si="1"/>
        <v>114.19759762945888</v>
      </c>
      <c r="H9" s="65">
        <f t="shared" si="1"/>
        <v>114.35438195954175</v>
      </c>
      <c r="I9" s="65">
        <f t="shared" si="1"/>
        <v>113.74835646213549</v>
      </c>
      <c r="J9" s="65">
        <f t="shared" si="1"/>
        <v>113.16433227215083</v>
      </c>
      <c r="K9" s="65">
        <f t="shared" si="1"/>
        <v>113.03525088060911</v>
      </c>
      <c r="L9" s="65">
        <f t="shared" si="1"/>
        <v>113.32469465149288</v>
      </c>
      <c r="M9" s="65">
        <f t="shared" si="1"/>
        <v>114.0531685588536</v>
      </c>
      <c r="N9" s="66">
        <f t="shared" si="1"/>
        <v>115.48606729728743</v>
      </c>
      <c r="O9" s="68">
        <v>115.20761296619081</v>
      </c>
      <c r="P9" s="100">
        <v>116.4596061520411</v>
      </c>
      <c r="Q9" s="93">
        <v>117.92609575903796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143.79055301863164</v>
      </c>
      <c r="D10" s="125">
        <f t="shared" ref="D10:N10" si="2">D$8 + ($O10 - $O$8)*D$20</f>
        <v>143.61504060905744</v>
      </c>
      <c r="E10" s="125">
        <f t="shared" si="2"/>
        <v>142.56242473312122</v>
      </c>
      <c r="F10" s="125">
        <f t="shared" si="2"/>
        <v>143.77619323051695</v>
      </c>
      <c r="G10" s="125">
        <f t="shared" si="2"/>
        <v>142.4315217566384</v>
      </c>
      <c r="H10" s="125">
        <f t="shared" si="2"/>
        <v>142.56080181517271</v>
      </c>
      <c r="I10" s="125">
        <f t="shared" si="2"/>
        <v>141.66333594114673</v>
      </c>
      <c r="J10" s="125">
        <f t="shared" si="2"/>
        <v>140.68861939629556</v>
      </c>
      <c r="K10" s="125">
        <f t="shared" si="2"/>
        <v>140.25887603414822</v>
      </c>
      <c r="L10" s="125">
        <f t="shared" si="2"/>
        <v>140.65007800572104</v>
      </c>
      <c r="M10" s="125">
        <f t="shared" si="2"/>
        <v>141.90811384748184</v>
      </c>
      <c r="N10" s="126">
        <f t="shared" si="2"/>
        <v>143.92808240837203</v>
      </c>
      <c r="O10" s="69">
        <v>143.85270230795425</v>
      </c>
      <c r="P10" s="101">
        <v>144.5844709300377</v>
      </c>
      <c r="Q10" s="94">
        <v>146.99440935807633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6.5753811649913869</v>
      </c>
      <c r="D11" s="109">
        <v>7.3318467608311568</v>
      </c>
      <c r="E11" s="109">
        <v>7.5502065747864791</v>
      </c>
      <c r="F11" s="109">
        <v>7.9359016916967562</v>
      </c>
      <c r="G11" s="109">
        <v>7.1113979666710749</v>
      </c>
      <c r="H11" s="109">
        <v>7.0637593765380826</v>
      </c>
      <c r="I11" s="109">
        <v>6.4710340517294842</v>
      </c>
      <c r="J11" s="109">
        <v>6.5701319967364205</v>
      </c>
      <c r="K11" s="109">
        <v>6.6310213953582222</v>
      </c>
      <c r="L11" s="109">
        <v>6.6727079179856865</v>
      </c>
      <c r="M11" s="109">
        <v>6.6484387107573379</v>
      </c>
      <c r="N11" s="109">
        <v>6.5298676298775131</v>
      </c>
      <c r="O11" s="115">
        <v>6.4829628044148775</v>
      </c>
      <c r="P11" s="102">
        <v>6.0863038486317924</v>
      </c>
      <c r="Q11" s="95">
        <v>5.3335365934181587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6.5092953715998751</v>
      </c>
      <c r="D12" s="110">
        <v>6.4422136741742051</v>
      </c>
      <c r="E12" s="110">
        <v>5.9309604747084661</v>
      </c>
      <c r="F12" s="110">
        <v>6.502764073106845</v>
      </c>
      <c r="G12" s="110">
        <v>6.3412980604075777</v>
      </c>
      <c r="H12" s="110">
        <v>6.4403135857595544</v>
      </c>
      <c r="I12" s="110">
        <v>5.6648891088653315</v>
      </c>
      <c r="J12" s="110">
        <v>5.8349412386500745</v>
      </c>
      <c r="K12" s="110">
        <v>5.787830016296212</v>
      </c>
      <c r="L12" s="110">
        <v>5.6767731565475632</v>
      </c>
      <c r="M12" s="110">
        <v>5.7876324646581239</v>
      </c>
      <c r="N12" s="110">
        <v>6.0340020841932898</v>
      </c>
      <c r="O12" s="116">
        <v>6.0672838216432741</v>
      </c>
      <c r="P12" s="90">
        <v>5.5677847151337003</v>
      </c>
      <c r="Q12" s="96">
        <v>4.5332282880439472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5.2680270364557327</v>
      </c>
      <c r="D13" s="61">
        <f t="shared" ref="D13:N13" si="3">D$12/$O12*$O13</f>
        <v>5.213737259219382</v>
      </c>
      <c r="E13" s="61">
        <f t="shared" si="3"/>
        <v>4.7999757806711987</v>
      </c>
      <c r="F13" s="61">
        <f t="shared" si="3"/>
        <v>5.2627412021095816</v>
      </c>
      <c r="G13" s="61">
        <f t="shared" si="3"/>
        <v>5.1320654112890187</v>
      </c>
      <c r="H13" s="61">
        <f t="shared" si="3"/>
        <v>5.2121995018172962</v>
      </c>
      <c r="I13" s="61">
        <f t="shared" si="3"/>
        <v>4.5846420050671837</v>
      </c>
      <c r="J13" s="61">
        <f t="shared" si="3"/>
        <v>4.7222666120594337</v>
      </c>
      <c r="K13" s="61">
        <f t="shared" si="3"/>
        <v>4.6841391068668674</v>
      </c>
      <c r="L13" s="61">
        <f t="shared" si="3"/>
        <v>4.5942598639779462</v>
      </c>
      <c r="M13" s="61">
        <f t="shared" si="3"/>
        <v>4.6839792266784395</v>
      </c>
      <c r="N13" s="118">
        <f t="shared" si="3"/>
        <v>4.8833682146686357</v>
      </c>
      <c r="O13" s="116">
        <v>4.9103034023806114</v>
      </c>
      <c r="P13" s="90">
        <v>4.993420989998719</v>
      </c>
      <c r="Q13" s="96">
        <v>6.2114286563698915</v>
      </c>
    </row>
    <row r="14" spans="1:156" ht="15.75" customHeight="1" thickBot="1" x14ac:dyDescent="0.3">
      <c r="A14" s="141"/>
      <c r="B14" s="122" t="s">
        <v>51</v>
      </c>
      <c r="C14" s="62">
        <f>C12/$O12*$O14</f>
        <v>5.3532322343053611</v>
      </c>
      <c r="D14" s="63">
        <f>D12/$O12*$O14</f>
        <v>5.2980643728870911</v>
      </c>
      <c r="E14" s="63">
        <f t="shared" ref="E14:N14" si="4">E12/$O12*$O14</f>
        <v>4.877610706087351</v>
      </c>
      <c r="F14" s="63">
        <f t="shared" si="4"/>
        <v>5.347860906745499</v>
      </c>
      <c r="G14" s="63">
        <f t="shared" si="4"/>
        <v>5.215071562495166</v>
      </c>
      <c r="H14" s="63">
        <f t="shared" si="4"/>
        <v>5.2965017437592561</v>
      </c>
      <c r="I14" s="63">
        <f t="shared" si="4"/>
        <v>4.6587941167416682</v>
      </c>
      <c r="J14" s="63">
        <f t="shared" si="4"/>
        <v>4.7986446674860295</v>
      </c>
      <c r="K14" s="63">
        <f t="shared" si="4"/>
        <v>4.7599004870940069</v>
      </c>
      <c r="L14" s="63">
        <f t="shared" si="4"/>
        <v>4.6685675351371687</v>
      </c>
      <c r="M14" s="63">
        <f t="shared" si="4"/>
        <v>4.7597380209995093</v>
      </c>
      <c r="N14" s="119">
        <f t="shared" si="4"/>
        <v>4.9623519313473876</v>
      </c>
      <c r="O14" s="117">
        <v>4.9897227694427491</v>
      </c>
      <c r="P14" s="103">
        <v>4.0510782604985431</v>
      </c>
      <c r="Q14" s="97">
        <v>5.4548381076620043</v>
      </c>
    </row>
    <row r="15" spans="1:156" x14ac:dyDescent="0.25">
      <c r="A15" s="139" t="s">
        <v>40</v>
      </c>
      <c r="B15" s="120" t="s">
        <v>38</v>
      </c>
      <c r="C15" s="112">
        <v>-2.5593554708950101</v>
      </c>
      <c r="D15" s="109">
        <v>-2.4383141556934946</v>
      </c>
      <c r="E15" s="109">
        <v>-2.9243857916479432</v>
      </c>
      <c r="F15" s="109">
        <v>-3.0557722152995495</v>
      </c>
      <c r="G15" s="109">
        <v>-2.8123752325982863</v>
      </c>
      <c r="H15" s="109">
        <v>-2.522695517895492</v>
      </c>
      <c r="I15" s="109">
        <v>-2.608672713755126</v>
      </c>
      <c r="J15" s="109">
        <v>-2.9237504682424231</v>
      </c>
      <c r="K15" s="109">
        <v>-2.7759498401935647</v>
      </c>
      <c r="L15" s="109">
        <v>-2.8414687659624911</v>
      </c>
      <c r="M15" s="109">
        <v>-2.914863880996442</v>
      </c>
      <c r="N15" s="109">
        <v>-2.3464910321310222</v>
      </c>
      <c r="O15" s="109">
        <v>-2.4076076860338556</v>
      </c>
      <c r="P15" s="90">
        <v>-2.731114138563703</v>
      </c>
      <c r="Q15" s="96">
        <v>-2.5674210995761837</v>
      </c>
    </row>
    <row r="16" spans="1:156" ht="15.75" thickBot="1" x14ac:dyDescent="0.3">
      <c r="A16" s="140"/>
      <c r="B16" s="113" t="s">
        <v>39</v>
      </c>
      <c r="C16" s="114">
        <v>-2.615119682981649</v>
      </c>
      <c r="D16" s="110">
        <v>-2.7978181949275029</v>
      </c>
      <c r="E16" s="110">
        <v>-2.3309102409569342</v>
      </c>
      <c r="F16" s="110">
        <v>-2.6701743232049355</v>
      </c>
      <c r="G16" s="110">
        <v>-3.3981037541004069</v>
      </c>
      <c r="H16" s="110">
        <v>-3.2631233655751166</v>
      </c>
      <c r="I16" s="110">
        <v>-2.5500526294525865</v>
      </c>
      <c r="J16" s="110">
        <v>-3.7699794508665816</v>
      </c>
      <c r="K16" s="110">
        <v>-3.1517930345376279</v>
      </c>
      <c r="L16" s="110">
        <v>-2.780618913354481</v>
      </c>
      <c r="M16" s="110">
        <v>-2.8618846269775808</v>
      </c>
      <c r="N16" s="110">
        <v>-2.4949715843634825</v>
      </c>
      <c r="O16" s="116">
        <v>-2.6029313770044165</v>
      </c>
      <c r="P16" s="90">
        <v>-2.8591015597903078</v>
      </c>
      <c r="Q16" s="96">
        <v>-2.1488343778733454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-1.6111205765742036</v>
      </c>
      <c r="D17" s="61">
        <f t="shared" si="5"/>
        <v>-1.6111205765742036</v>
      </c>
      <c r="E17" s="61">
        <f t="shared" si="5"/>
        <v>-1.6111205765742036</v>
      </c>
      <c r="F17" s="61">
        <f t="shared" si="5"/>
        <v>-1.6111205765742036</v>
      </c>
      <c r="G17" s="61">
        <f t="shared" si="5"/>
        <v>-1.6111205765742036</v>
      </c>
      <c r="H17" s="61">
        <f t="shared" si="5"/>
        <v>-1.6111205765742036</v>
      </c>
      <c r="I17" s="61">
        <f t="shared" si="5"/>
        <v>-1.6111205765742036</v>
      </c>
      <c r="J17" s="61">
        <f t="shared" si="5"/>
        <v>-1.6111205765742036</v>
      </c>
      <c r="K17" s="61">
        <f t="shared" si="5"/>
        <v>-1.6111205765742036</v>
      </c>
      <c r="L17" s="61">
        <f t="shared" si="5"/>
        <v>-1.6111205765742036</v>
      </c>
      <c r="M17" s="61">
        <f t="shared" si="5"/>
        <v>-1.6111205765742036</v>
      </c>
      <c r="N17" s="118">
        <f>$O17</f>
        <v>-1.6111205765742036</v>
      </c>
      <c r="O17" s="116">
        <v>-1.6111205765742036</v>
      </c>
      <c r="P17" s="90">
        <v>-1.5894751761573611</v>
      </c>
      <c r="Q17" s="96">
        <v>-1.9484981350103172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-3.9138453413107408</v>
      </c>
      <c r="D18" s="63">
        <f t="shared" si="5"/>
        <v>-3.9138453413107408</v>
      </c>
      <c r="E18" s="63">
        <f t="shared" si="5"/>
        <v>-3.9138453413107408</v>
      </c>
      <c r="F18" s="63">
        <f t="shared" si="5"/>
        <v>-3.9138453413107408</v>
      </c>
      <c r="G18" s="63">
        <f t="shared" si="5"/>
        <v>-3.9138453413107408</v>
      </c>
      <c r="H18" s="63">
        <f t="shared" si="5"/>
        <v>-3.9138453413107408</v>
      </c>
      <c r="I18" s="63">
        <f t="shared" si="5"/>
        <v>-3.9138453413107408</v>
      </c>
      <c r="J18" s="63">
        <f t="shared" si="5"/>
        <v>-3.9138453413107408</v>
      </c>
      <c r="K18" s="63">
        <f t="shared" si="5"/>
        <v>-3.9138453413107408</v>
      </c>
      <c r="L18" s="63">
        <f t="shared" si="5"/>
        <v>-3.9138453413107408</v>
      </c>
      <c r="M18" s="63">
        <f t="shared" si="5"/>
        <v>-3.9138453413107408</v>
      </c>
      <c r="N18" s="119">
        <f>$O18</f>
        <v>-3.9138453413107408</v>
      </c>
      <c r="O18" s="117">
        <v>-3.9138453413107408</v>
      </c>
      <c r="P18" s="103">
        <v>-0.91379871995698325</v>
      </c>
      <c r="Q18" s="97">
        <v>-1.8268097189732124</v>
      </c>
      <c r="R18" s="36"/>
    </row>
    <row r="19" spans="1:274" x14ac:dyDescent="0.25">
      <c r="A19" s="40"/>
      <c r="B19" s="40"/>
      <c r="C19" s="112">
        <v>1</v>
      </c>
      <c r="D19" s="109">
        <v>0.90243723924609365</v>
      </c>
      <c r="E19" s="110">
        <v>0.94405654883755796</v>
      </c>
      <c r="F19" s="110">
        <v>1.0018290865081552</v>
      </c>
      <c r="G19" s="110">
        <v>0.9857012525264055</v>
      </c>
      <c r="H19" s="110">
        <v>0.98667159402325655</v>
      </c>
      <c r="I19" s="110">
        <v>0.98890290872248177</v>
      </c>
      <c r="J19" s="110">
        <v>0.9815019915477412</v>
      </c>
      <c r="K19" s="110">
        <v>0.97257322922515643</v>
      </c>
      <c r="L19" s="110">
        <v>0.9711377115917037</v>
      </c>
      <c r="M19" s="110">
        <v>0.97907419746917745</v>
      </c>
      <c r="N19" s="110">
        <v>0.99569673792028113</v>
      </c>
      <c r="O19" s="112"/>
      <c r="P19" s="20"/>
      <c r="Q19" s="20"/>
    </row>
    <row r="20" spans="1:274" ht="15.75" thickBot="1" x14ac:dyDescent="0.3">
      <c r="A20" s="40"/>
      <c r="B20" s="40"/>
      <c r="C20" s="132">
        <v>0.99310659536647672</v>
      </c>
      <c r="D20" s="133">
        <v>0.98190996586836699</v>
      </c>
      <c r="E20" s="110">
        <v>0.97809822989931927</v>
      </c>
      <c r="F20" s="110">
        <v>1.0006564451918434</v>
      </c>
      <c r="G20" s="110">
        <v>0.98567637823483378</v>
      </c>
      <c r="H20" s="110">
        <v>0.98577408800777788</v>
      </c>
      <c r="I20" s="110">
        <v>0.98239786916142702</v>
      </c>
      <c r="J20" s="110">
        <v>0.97217718224850946</v>
      </c>
      <c r="K20" s="110">
        <v>0.96253994796092013</v>
      </c>
      <c r="L20" s="110">
        <v>0.96335905937544097</v>
      </c>
      <c r="M20" s="110">
        <v>0.97606459175694171</v>
      </c>
      <c r="N20" s="110">
        <v>0.99443738348797106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1.395201009461201E-2</v>
      </c>
      <c r="E21" s="15">
        <f t="shared" si="6"/>
        <v>2.7429494214857311E-2</v>
      </c>
      <c r="F21" s="15">
        <f t="shared" si="6"/>
        <v>3.5859921855782809E-2</v>
      </c>
      <c r="G21" s="15">
        <f t="shared" si="6"/>
        <v>4.4829504449462279E-2</v>
      </c>
      <c r="H21" s="15">
        <f t="shared" si="6"/>
        <v>5.433485176459369E-2</v>
      </c>
      <c r="I21" s="15">
        <f t="shared" si="6"/>
        <v>6.2483507048616528E-2</v>
      </c>
      <c r="J21" s="15">
        <f t="shared" si="6"/>
        <v>6.9890114112716478E-2</v>
      </c>
      <c r="K21" s="15">
        <f t="shared" si="6"/>
        <v>7.5157441218920137E-2</v>
      </c>
      <c r="L21" s="15">
        <f t="shared" si="6"/>
        <v>7.6852060572841913E-2</v>
      </c>
      <c r="M21" s="15">
        <f t="shared" si="6"/>
        <v>8.5200384901840759E-2</v>
      </c>
      <c r="N21" s="15">
        <f t="shared" si="6"/>
        <v>9.2778016811065706E-2</v>
      </c>
      <c r="O21" s="16">
        <f>O5/(O3*$P21 + O5)</f>
        <v>0.10357884803902151</v>
      </c>
      <c r="P21" s="128">
        <f>(1 - P$1) / P$1 * (P5/P3)</f>
        <v>1.3889771139339659</v>
      </c>
      <c r="Q21" s="129">
        <f>(1 - Q$1) / Q$1 * (Q5/Q3)</f>
        <v>1.0078422892172707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7.5252687223084569E-3</v>
      </c>
      <c r="D22" s="52">
        <f t="shared" si="7"/>
        <v>1.6675318836444332E-2</v>
      </c>
      <c r="E22" s="52">
        <f t="shared" si="7"/>
        <v>2.9231526730434526E-2</v>
      </c>
      <c r="F22" s="52">
        <f t="shared" si="7"/>
        <v>3.7188313382215857E-2</v>
      </c>
      <c r="G22" s="52">
        <f t="shared" si="7"/>
        <v>4.6896681578054288E-2</v>
      </c>
      <c r="H22" s="52">
        <f t="shared" si="7"/>
        <v>5.0012111672582189E-2</v>
      </c>
      <c r="I22" s="52">
        <f t="shared" si="7"/>
        <v>5.6616252639368342E-2</v>
      </c>
      <c r="J22" s="52">
        <f t="shared" si="7"/>
        <v>6.3934030220298144E-2</v>
      </c>
      <c r="K22" s="52">
        <f t="shared" si="7"/>
        <v>7.1642963242405211E-2</v>
      </c>
      <c r="L22" s="52">
        <f t="shared" si="7"/>
        <v>7.6155582140933625E-2</v>
      </c>
      <c r="M22" s="52">
        <f t="shared" si="7"/>
        <v>7.6701780319098106E-2</v>
      </c>
      <c r="N22" s="52">
        <f t="shared" si="7"/>
        <v>8.7725404798305512E-2</v>
      </c>
      <c r="O22" s="53">
        <f t="shared" si="7"/>
        <v>8.8580401715573229E-2</v>
      </c>
      <c r="P22" s="21">
        <f>(1 - P$1) / P$1 * (P6/P4)</f>
        <v>1.2223845587037752</v>
      </c>
      <c r="Q22" s="22">
        <f>(1 - Q$1) / Q$1 * (Q6/Q4)</f>
        <v>0.92475707326983969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108.215</v>
      </c>
      <c r="D27" s="37">
        <v>107.387</v>
      </c>
      <c r="E27" s="37">
        <v>99.049000000000007</v>
      </c>
      <c r="F27" s="37">
        <v>100.242</v>
      </c>
      <c r="G27" s="37">
        <v>99.147999999999996</v>
      </c>
      <c r="H27" s="37">
        <v>99.95</v>
      </c>
      <c r="I27" s="37">
        <v>100.783</v>
      </c>
      <c r="J27" s="37">
        <v>98.617000000000004</v>
      </c>
      <c r="K27" s="37">
        <v>98.783000000000001</v>
      </c>
      <c r="L27" s="37">
        <v>96.45</v>
      </c>
      <c r="M27" s="37">
        <v>99</v>
      </c>
      <c r="N27" s="37">
        <v>98.417000000000002</v>
      </c>
      <c r="O27" s="37">
        <v>95.575999999999993</v>
      </c>
      <c r="P27" s="37">
        <v>98.733000000000004</v>
      </c>
      <c r="Q27" s="37">
        <v>102.383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98.034708252463545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98.474047831020627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1.0142917475364612</v>
      </c>
      <c r="AL27" s="4">
        <f t="shared" ref="AL27:AL90" si="26">IF(OR($B27 &lt; F$230, $B27 &gt; F$233), 0, F27-V27)</f>
        <v>1.7679521689793773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>
        <f t="shared" si="37"/>
        <v>98.034708252457548</v>
      </c>
      <c r="BB27" s="2">
        <f t="shared" si="37"/>
        <v>98.474047830930658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>
        <f t="shared" ref="BQ27:BQ90" si="40">IF(AND(JA27 &lt; $CC$22, $B27 &lt; E$7, $B27 &gt; E$230), E27, "")</f>
        <v>99.049000000000007</v>
      </c>
      <c r="BR27" s="2">
        <f t="shared" ref="BR27:BR90" si="41">IF(AND(JB27 &lt; $CC$22, $B27 &lt; F$7, $B27 &gt; F$230), F27, "")</f>
        <v>100.242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102.16760510510507</v>
      </c>
      <c r="DL27" s="2">
        <f t="shared" ref="DL27:DY42" si="70">BP$228*$B27+BP$229</f>
        <v>102.8859956140351</v>
      </c>
      <c r="DM27" s="2">
        <f t="shared" si="70"/>
        <v>97.783564634146359</v>
      </c>
      <c r="DN27" s="2">
        <f t="shared" si="70"/>
        <v>98.23963414634143</v>
      </c>
      <c r="DO27" s="2">
        <f t="shared" si="70"/>
        <v>98.94903792172741</v>
      </c>
      <c r="DP27" s="2">
        <f t="shared" si="70"/>
        <v>97.980176824597891</v>
      </c>
      <c r="DQ27" s="2">
        <f t="shared" si="70"/>
        <v>98.044801680672265</v>
      </c>
      <c r="DR27" s="2">
        <f t="shared" si="70"/>
        <v>96.977934749034773</v>
      </c>
      <c r="DS27" s="2">
        <f t="shared" si="70"/>
        <v>96.872283311883308</v>
      </c>
      <c r="DT27" s="2">
        <f t="shared" si="70"/>
        <v>95.649033719433703</v>
      </c>
      <c r="DU27" s="2">
        <f t="shared" si="70"/>
        <v>94.326410810810813</v>
      </c>
      <c r="DV27" s="2">
        <f t="shared" si="70"/>
        <v>95.402760504201694</v>
      </c>
      <c r="DW27" s="2">
        <f t="shared" si="70"/>
        <v>95.658949579831926</v>
      </c>
      <c r="DX27" s="2">
        <f t="shared" si="70"/>
        <v>94.57654924242425</v>
      </c>
      <c r="DY27" s="2">
        <f t="shared" si="70"/>
        <v>94.267433497536942</v>
      </c>
      <c r="EA27" s="2">
        <f t="shared" ref="EA27:EA83" si="71">CE$228*$B27+CE$229</f>
        <v>112.39193523809523</v>
      </c>
      <c r="EB27" s="2">
        <f t="shared" ref="EB27:EB90" si="72">CF$228*$B27+CF$229</f>
        <v>111.02922630485078</v>
      </c>
      <c r="EC27" s="2">
        <f t="shared" ref="EC27:EC90" si="73">CG$228*$B27+CG$229</f>
        <v>108.56855316174907</v>
      </c>
      <c r="ED27" s="2">
        <f t="shared" ref="ED27:ED90" si="74">CH$228*$B27+CH$229</f>
        <v>107.63484615384615</v>
      </c>
      <c r="EE27" s="2">
        <f t="shared" ref="EE27:EE90" si="75">CI$228*$B27+CI$229</f>
        <v>105.15592005088561</v>
      </c>
      <c r="EF27" s="2">
        <f t="shared" ref="EF27:EF90" si="76">CJ$228*$B27+CJ$229</f>
        <v>101.88225180140162</v>
      </c>
      <c r="EG27" s="2">
        <f t="shared" ref="EG27:EG90" si="77">CK$228*$B27+CK$229</f>
        <v>104.2586431891543</v>
      </c>
      <c r="EH27" s="2">
        <f t="shared" ref="EH27:EH90" si="78">CL$228*$B27+CL$229</f>
        <v>103.71181963472901</v>
      </c>
      <c r="EI27" s="2">
        <f t="shared" ref="EI27:EI90" si="79">CM$228*$B27+CM$229</f>
        <v>103.94904882103992</v>
      </c>
      <c r="EJ27" s="2">
        <f t="shared" ref="EJ27:EJ90" si="80">CN$228*$B27+CN$229</f>
        <v>101.72638693261099</v>
      </c>
      <c r="EK27" s="2">
        <f t="shared" ref="EK27:EK90" si="81">CO$228*$B27+CO$229</f>
        <v>101.93176440387907</v>
      </c>
      <c r="EL27" s="2">
        <f t="shared" ref="EL27:EL90" si="82">CP$228*$B27+CP$229</f>
        <v>99.887877167474457</v>
      </c>
      <c r="EM27" s="2">
        <f t="shared" ref="EM27:EM90" si="83">CQ$228*$B27+CQ$229</f>
        <v>103.08184017544414</v>
      </c>
      <c r="EN27" s="2">
        <f t="shared" ref="EN27:EN90" si="84">CR$228*$B27+CR$229</f>
        <v>104.7523929755982</v>
      </c>
      <c r="EO27" s="2">
        <f t="shared" ref="EO27:EO90" si="85">CS$228*$B27+CS$229</f>
        <v>103.34910862529522</v>
      </c>
      <c r="EQ27" s="2">
        <f t="shared" ref="EQ27:EQ90" si="86">CU$228*$B27+CU$229</f>
        <v>107.59945868087813</v>
      </c>
      <c r="ER27" s="2">
        <f t="shared" ref="ER27:FE42" si="87">CV$228*$B27+CV$229</f>
        <v>106.63029571736368</v>
      </c>
      <c r="ES27" s="2">
        <f t="shared" si="87"/>
        <v>103.18201882537149</v>
      </c>
      <c r="ET27" s="2">
        <f t="shared" si="87"/>
        <v>102.47101182479267</v>
      </c>
      <c r="EU27" s="2">
        <f t="shared" si="87"/>
        <v>104.35683985768623</v>
      </c>
      <c r="EV27" s="2">
        <f t="shared" si="87"/>
        <v>101.99697735333724</v>
      </c>
      <c r="EW27" s="2">
        <f t="shared" si="87"/>
        <v>102.10781212867315</v>
      </c>
      <c r="EX27" s="2">
        <f t="shared" si="87"/>
        <v>102.59146520058792</v>
      </c>
      <c r="EY27" s="2">
        <f t="shared" si="87"/>
        <v>102.01945062825938</v>
      </c>
      <c r="EZ27" s="2">
        <f t="shared" si="87"/>
        <v>103.33039270214493</v>
      </c>
      <c r="FA27" s="2">
        <f t="shared" si="87"/>
        <v>100.30872701958137</v>
      </c>
      <c r="FB27" s="2">
        <f t="shared" si="87"/>
        <v>92.221854760558855</v>
      </c>
      <c r="FC27" s="2">
        <f t="shared" si="87"/>
        <v>100.81229518437971</v>
      </c>
      <c r="FD27" s="2">
        <f t="shared" si="87"/>
        <v>102.51181273443223</v>
      </c>
      <c r="FE27" s="2">
        <f t="shared" si="87"/>
        <v>105.46422716299368</v>
      </c>
      <c r="FG27" s="2">
        <f t="shared" ref="FG27:FG90" si="88">POWER(10,($B27-C$231)/C$229)/(1+POWER(10,($B27-C$231)/C$229))</f>
        <v>1.9564758632335165E-2</v>
      </c>
      <c r="FH27" s="2">
        <f t="shared" ref="FH27:FU42" si="89">POWER(10,($B27-D$231)/D$229)/(1+POWER(10,($B27-D$231)/D$229))</f>
        <v>2.1739506891324496E-2</v>
      </c>
      <c r="FI27" s="2">
        <f t="shared" si="89"/>
        <v>2.3287396512300131E-2</v>
      </c>
      <c r="FJ27" s="2">
        <f t="shared" si="89"/>
        <v>2.4951309773474154E-2</v>
      </c>
      <c r="FK27" s="2">
        <f t="shared" si="89"/>
        <v>2.2169759825937111E-2</v>
      </c>
      <c r="FL27" s="2">
        <f t="shared" si="89"/>
        <v>2.2352361965603591E-2</v>
      </c>
      <c r="FM27" s="2">
        <f t="shared" si="89"/>
        <v>1.9716464412163175E-2</v>
      </c>
      <c r="FN27" s="2">
        <f t="shared" si="89"/>
        <v>2.0219144082173669E-2</v>
      </c>
      <c r="FO27" s="2">
        <f t="shared" si="89"/>
        <v>1.9627124284912905E-2</v>
      </c>
      <c r="FP27" s="2">
        <f t="shared" si="89"/>
        <v>1.955183572410079E-2</v>
      </c>
      <c r="FQ27" s="2">
        <f t="shared" si="89"/>
        <v>1.8830313471743722E-2</v>
      </c>
      <c r="FR27" s="2">
        <f t="shared" si="89"/>
        <v>1.8116757205887346E-2</v>
      </c>
      <c r="FS27" s="2">
        <f t="shared" si="89"/>
        <v>1.9577415380073532E-2</v>
      </c>
      <c r="FT27" s="2">
        <f t="shared" si="89"/>
        <v>1.7740961228202751E-2</v>
      </c>
      <c r="FU27" s="2">
        <f t="shared" si="89"/>
        <v>1.5602576256004492E-2</v>
      </c>
      <c r="FW27" s="2">
        <f>POWER(10,($B27-C$232)/C$229)/(1+POWER(10,($B27-C$232)/C$229))</f>
        <v>1.7716466601051642E-6</v>
      </c>
      <c r="FX27" s="2">
        <f t="shared" ref="FX27:GK42" si="90">POWER(10,($B27-D$232)/D$229)/(1+POWER(10,($B27-D$232)/D$229))</f>
        <v>1.8005185234436175E-6</v>
      </c>
      <c r="FY27" s="2">
        <f t="shared" si="90"/>
        <v>1.9838194737712114E-6</v>
      </c>
      <c r="FZ27" s="2">
        <f t="shared" si="90"/>
        <v>1.7739913600789662E-6</v>
      </c>
      <c r="GA27" s="2">
        <f t="shared" si="90"/>
        <v>2.0078823295852291E-6</v>
      </c>
      <c r="GB27" s="2">
        <f t="shared" si="90"/>
        <v>1.9841160292756819E-6</v>
      </c>
      <c r="GC27" s="2">
        <f t="shared" si="90"/>
        <v>2.1550910654131573E-6</v>
      </c>
      <c r="GD27" s="2">
        <f t="shared" si="90"/>
        <v>2.3575135648335905E-6</v>
      </c>
      <c r="GE27" s="2">
        <f t="shared" si="90"/>
        <v>2.4526969636558359E-6</v>
      </c>
      <c r="GF27" s="2">
        <f t="shared" si="90"/>
        <v>2.365897101895756E-6</v>
      </c>
      <c r="GG27" s="2">
        <f t="shared" si="90"/>
        <v>2.1070484937676756E-6</v>
      </c>
      <c r="GH27" s="2">
        <f t="shared" si="90"/>
        <v>1.749346916911664E-6</v>
      </c>
      <c r="GI27" s="2">
        <f t="shared" si="90"/>
        <v>1.7615344566525286E-6</v>
      </c>
      <c r="GJ27" s="2">
        <f t="shared" si="90"/>
        <v>1.6467226065814698E-6</v>
      </c>
      <c r="GK27" s="2">
        <f t="shared" si="90"/>
        <v>1.3189339667613636E-6</v>
      </c>
      <c r="GM27" s="86">
        <f xml:space="preserve"> _xlfn.NORM.DIST($B27, C$7, ABS(C$11), TRUE) * _xlfn.NORM.DIST(($B27 - C$7)*C$15, 0, ABS(C$11), TRUE) * 2</f>
        <v>3.1512581593200873E-19</v>
      </c>
      <c r="GN27" s="86">
        <f t="shared" ref="GN27:HA42" si="91" xml:space="preserve"> _xlfn.NORM.DIST($B27, D$7, ABS(D$11), TRUE) * _xlfn.NORM.DIST(($B27 - D$7)*D$15, 0, ABS(D$11), TRUE) * 2</f>
        <v>4.0496442628662441E-16</v>
      </c>
      <c r="GO27" s="86">
        <f t="shared" si="91"/>
        <v>3.4664522793745987E-15</v>
      </c>
      <c r="GP27" s="86">
        <f t="shared" si="91"/>
        <v>5.6923165076497082E-14</v>
      </c>
      <c r="GQ27" s="86">
        <f t="shared" si="91"/>
        <v>1.219188850923652E-16</v>
      </c>
      <c r="GR27" s="86">
        <f t="shared" si="91"/>
        <v>9.7892116874185353E-17</v>
      </c>
      <c r="GS27" s="86">
        <f t="shared" si="91"/>
        <v>1.3745269776129699E-19</v>
      </c>
      <c r="GT27" s="86">
        <f t="shared" si="91"/>
        <v>4.9676936107955714E-19</v>
      </c>
      <c r="GU27" s="86">
        <f t="shared" si="91"/>
        <v>5.399375847894144E-19</v>
      </c>
      <c r="GV27" s="86">
        <f t="shared" si="91"/>
        <v>7.3069355530286832E-19</v>
      </c>
      <c r="GW27" s="86">
        <f t="shared" si="91"/>
        <v>3.3674162141973119E-19</v>
      </c>
      <c r="GX27" s="86">
        <f t="shared" si="91"/>
        <v>6.3238667221060115E-20</v>
      </c>
      <c r="GY27" s="86">
        <f t="shared" si="91"/>
        <v>1.3741433916364098E-19</v>
      </c>
      <c r="GZ27" s="86">
        <f t="shared" si="91"/>
        <v>4.4351984885601293E-22</v>
      </c>
      <c r="HA27" s="86">
        <f t="shared" si="91"/>
        <v>7.6647454729782761E-28</v>
      </c>
      <c r="HC27" s="86">
        <f xml:space="preserve"> _xlfn.NORM.DIST($B27, C$8, ABS(C$12), TRUE) * _xlfn.NORM.DIST(($B27 - C$8)*C$16, 0, ABS(C$12), TRUE) * 2</f>
        <v>1.9943397489306476E-35</v>
      </c>
      <c r="HD27" s="86">
        <f t="shared" ref="HD27:HQ42" si="92" xml:space="preserve"> _xlfn.NORM.DIST($B27, D$8, ABS(D$12), TRUE) * _xlfn.NORM.DIST(($B27 - D$8)*D$16, 0, ABS(D$12), TRUE) * 2</f>
        <v>1.3733746587646801E-36</v>
      </c>
      <c r="HE27" s="86">
        <f t="shared" si="92"/>
        <v>4.8368448814128951E-42</v>
      </c>
      <c r="HF27" s="86">
        <f t="shared" si="92"/>
        <v>4.3917932593100148E-35</v>
      </c>
      <c r="HG27" s="86">
        <f t="shared" si="92"/>
        <v>1.8444452067363465E-36</v>
      </c>
      <c r="HH27" s="86">
        <f t="shared" si="92"/>
        <v>1.6687061880888282E-35</v>
      </c>
      <c r="HI27" s="86">
        <f t="shared" si="92"/>
        <v>1.2184910285197626E-44</v>
      </c>
      <c r="HJ27" s="86">
        <f t="shared" si="92"/>
        <v>7.6137492517366016E-42</v>
      </c>
      <c r="HK27" s="86">
        <f t="shared" si="92"/>
        <v>1.0949906046210048E-42</v>
      </c>
      <c r="HL27" s="86">
        <f t="shared" si="92"/>
        <v>1.1404371947199985E-44</v>
      </c>
      <c r="HM27" s="86">
        <f t="shared" si="92"/>
        <v>1.6375971431672604E-43</v>
      </c>
      <c r="HN27" s="86">
        <f t="shared" si="92"/>
        <v>5.3630656400807759E-41</v>
      </c>
      <c r="HO27" s="86">
        <f t="shared" si="92"/>
        <v>3.7031443026518562E-40</v>
      </c>
      <c r="HP27" s="86">
        <f t="shared" si="92"/>
        <v>3.2110599484540722E-47</v>
      </c>
      <c r="HQ27" s="86">
        <f t="shared" si="92"/>
        <v>4.0139225073265403E-69</v>
      </c>
      <c r="HS27" s="86">
        <f xml:space="preserve"> _xlfn.NORM.DIST($B27, C$9, ABS(C$13), TRUE) * _xlfn.NORM.DIST(($B27 - C$9)*C$17, 0, ABS(C$13), TRUE) * 2</f>
        <v>1.0709666338798832E-106</v>
      </c>
      <c r="HT27" s="86">
        <f t="shared" ref="HT27:IG42" si="93" xml:space="preserve"> _xlfn.NORM.DIST($B27, D$9, ABS(D$13), TRUE) * _xlfn.NORM.DIST(($B27 - D$9)*D$17, 0, ABS(D$13), TRUE) * 2</f>
        <v>1.1296998193477181E-103</v>
      </c>
      <c r="HU27" s="86">
        <f t="shared" si="93"/>
        <v>2.5585756606937188E-123</v>
      </c>
      <c r="HV27" s="86">
        <f t="shared" si="93"/>
        <v>3.957832944541956E-106</v>
      </c>
      <c r="HW27" s="86">
        <f t="shared" si="93"/>
        <v>1.0840072549171587E-109</v>
      </c>
      <c r="HX27" s="86">
        <f t="shared" si="93"/>
        <v>1.0848359373256589E-106</v>
      </c>
      <c r="HY27" s="86">
        <f t="shared" si="93"/>
        <v>6.8654421810683889E-136</v>
      </c>
      <c r="HZ27" s="86">
        <f t="shared" si="93"/>
        <v>6.6055515947893069E-127</v>
      </c>
      <c r="IA27" s="86">
        <f t="shared" si="93"/>
        <v>1.1682357245551914E-128</v>
      </c>
      <c r="IB27" s="86">
        <f t="shared" si="93"/>
        <v>2.4433096416443824E-134</v>
      </c>
      <c r="IC27" s="86">
        <f t="shared" si="93"/>
        <v>5.8496404256247181E-131</v>
      </c>
      <c r="ID27" s="86">
        <f t="shared" si="93"/>
        <v>1.212769442162802E-123</v>
      </c>
      <c r="IE27" s="86">
        <f t="shared" si="93"/>
        <v>9.8724397581252964E-122</v>
      </c>
      <c r="IF27" s="86">
        <f t="shared" si="93"/>
        <v>2.6146162992547892E-120</v>
      </c>
      <c r="IG27" s="86">
        <f t="shared" si="93"/>
        <v>2.2546459376593545E-80</v>
      </c>
      <c r="II27" s="86">
        <f xml:space="preserve"> _xlfn.NORM.DIST($B27, C$10, ABS(C$14), TRUE) * _xlfn.NORM.DIST(($B27 - C$10)*C$18, 0, ABS(C$14), TRUE) * 2</f>
        <v>6.3577583907901173E-159</v>
      </c>
      <c r="IJ27" s="86">
        <f t="shared" ref="IJ27:IW27" si="94" xml:space="preserve"> _xlfn.NORM.DIST($B27, D$10, ABS(D$14), TRUE) * _xlfn.NORM.DIST(($B27 - D$10)*D$18, 0, ABS(D$14), TRUE) * 2</f>
        <v>8.1256204197592039E-162</v>
      </c>
      <c r="IK27" s="86">
        <f t="shared" si="94"/>
        <v>8.5694660667136867E-188</v>
      </c>
      <c r="IL27" s="86">
        <f t="shared" si="94"/>
        <v>3.3066999093667034E-159</v>
      </c>
      <c r="IM27" s="86">
        <f t="shared" si="94"/>
        <v>3.095677338370113E-164</v>
      </c>
      <c r="IN27" s="86">
        <f t="shared" si="94"/>
        <v>1.4258886707461375E-159</v>
      </c>
      <c r="IO27" s="86">
        <f t="shared" si="94"/>
        <v>4.3418509949410349E-203</v>
      </c>
      <c r="IP27" s="86">
        <f t="shared" si="94"/>
        <v>6.0430509557169673E-189</v>
      </c>
      <c r="IQ27" s="86">
        <f t="shared" si="94"/>
        <v>7.6782149826372537E-191</v>
      </c>
      <c r="IR27" s="86">
        <f t="shared" si="94"/>
        <v>2.1449744950926774E-199</v>
      </c>
      <c r="IS27" s="86">
        <f t="shared" si="94"/>
        <v>2.5519275822243252E-195</v>
      </c>
      <c r="IT27" s="86">
        <f t="shared" si="94"/>
        <v>5.857166367037391E-185</v>
      </c>
      <c r="IU27" s="86">
        <f t="shared" si="94"/>
        <v>9.0795907715795122E-183</v>
      </c>
      <c r="IV27" s="86">
        <f t="shared" si="94"/>
        <v>5.5768692338566275E-279</v>
      </c>
      <c r="IW27" s="86">
        <f t="shared" si="94"/>
        <v>6.0975905273167259E-160</v>
      </c>
      <c r="IY27" s="86">
        <f>GM27+HC27+HS27+II27</f>
        <v>3.1512581593200873E-19</v>
      </c>
      <c r="IZ27" s="86">
        <f t="shared" ref="IZ27:JM27" si="95">GN27+HD27+HT27+IJ27</f>
        <v>4.0496442628662441E-16</v>
      </c>
      <c r="JA27" s="86">
        <f t="shared" si="95"/>
        <v>3.4664522793745987E-15</v>
      </c>
      <c r="JB27" s="86">
        <f t="shared" si="95"/>
        <v>5.6923165076497082E-14</v>
      </c>
      <c r="JC27" s="86">
        <f t="shared" si="95"/>
        <v>1.219188850923652E-16</v>
      </c>
      <c r="JD27" s="86">
        <f t="shared" si="95"/>
        <v>9.7892116874185353E-17</v>
      </c>
      <c r="JE27" s="86">
        <f t="shared" si="95"/>
        <v>1.3745269776129699E-19</v>
      </c>
      <c r="JF27" s="86">
        <f t="shared" si="95"/>
        <v>4.9676936107955714E-19</v>
      </c>
      <c r="JG27" s="86">
        <f t="shared" si="95"/>
        <v>5.399375847894144E-19</v>
      </c>
      <c r="JH27" s="86">
        <f t="shared" si="95"/>
        <v>7.3069355530286832E-19</v>
      </c>
      <c r="JI27" s="86">
        <f t="shared" si="95"/>
        <v>3.3674162141973119E-19</v>
      </c>
      <c r="JJ27" s="86">
        <f t="shared" si="95"/>
        <v>6.3238667221060115E-20</v>
      </c>
      <c r="JK27" s="86">
        <f t="shared" si="95"/>
        <v>1.3741433916364098E-19</v>
      </c>
      <c r="JL27" s="86">
        <f t="shared" si="95"/>
        <v>4.4351984885601293E-22</v>
      </c>
      <c r="JM27" s="86">
        <f t="shared" si="95"/>
        <v>7.6647454729782761E-28</v>
      </c>
    </row>
    <row r="28" spans="1:274" x14ac:dyDescent="0.25">
      <c r="B28" s="2">
        <v>1</v>
      </c>
      <c r="C28" s="37">
        <v>108.431</v>
      </c>
      <c r="D28" s="37">
        <v>105.355</v>
      </c>
      <c r="E28" s="37">
        <v>98.459000000000003</v>
      </c>
      <c r="F28" s="37">
        <v>98.903000000000006</v>
      </c>
      <c r="G28" s="37">
        <v>99.671999999999997</v>
      </c>
      <c r="H28" s="37">
        <v>96.733000000000004</v>
      </c>
      <c r="I28" s="37">
        <v>99.933000000000007</v>
      </c>
      <c r="J28" s="37">
        <v>98.4</v>
      </c>
      <c r="K28" s="37">
        <v>101.95</v>
      </c>
      <c r="L28" s="37">
        <v>97.882999999999996</v>
      </c>
      <c r="M28" s="37">
        <v>95.75</v>
      </c>
      <c r="N28" s="37">
        <v>97.05</v>
      </c>
      <c r="O28" s="37">
        <v>96.338999999999999</v>
      </c>
      <c r="P28" s="37">
        <v>97.55</v>
      </c>
      <c r="Q28" s="37">
        <v>99.632999999999996</v>
      </c>
      <c r="S28" s="4" t="e">
        <f t="shared" si="8"/>
        <v>#N/A</v>
      </c>
      <c r="T28" s="4" t="e">
        <f t="shared" si="9"/>
        <v>#N/A</v>
      </c>
      <c r="U28" s="4">
        <f t="shared" si="10"/>
        <v>98.146052147310854</v>
      </c>
      <c r="V28" s="4">
        <f t="shared" si="11"/>
        <v>98.606015938795494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0.31294785268914893</v>
      </c>
      <c r="AL28" s="4">
        <f t="shared" si="26"/>
        <v>0.29698406120451182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>
        <f t="shared" si="37"/>
        <v>98.146052147294014</v>
      </c>
      <c r="BB28" s="2">
        <f t="shared" si="37"/>
        <v>98.606015938565392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>
        <f t="shared" si="40"/>
        <v>98.459000000000003</v>
      </c>
      <c r="BR28" s="2">
        <f t="shared" si="41"/>
        <v>98.903000000000006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102.47016430716427</v>
      </c>
      <c r="DL28" s="2">
        <f t="shared" si="70"/>
        <v>102.96491767881243</v>
      </c>
      <c r="DM28" s="2">
        <f t="shared" si="70"/>
        <v>97.877702345215781</v>
      </c>
      <c r="DN28" s="2">
        <f t="shared" si="70"/>
        <v>98.356933677298272</v>
      </c>
      <c r="DO28" s="2">
        <f t="shared" si="70"/>
        <v>99.014840755735506</v>
      </c>
      <c r="DP28" s="2">
        <f t="shared" si="70"/>
        <v>98.089505197505204</v>
      </c>
      <c r="DQ28" s="2">
        <f t="shared" si="70"/>
        <v>98.129402801120449</v>
      </c>
      <c r="DR28" s="2">
        <f t="shared" si="70"/>
        <v>97.102965894465925</v>
      </c>
      <c r="DS28" s="2">
        <f t="shared" si="70"/>
        <v>97.00987172887173</v>
      </c>
      <c r="DT28" s="2">
        <f t="shared" si="70"/>
        <v>95.736308880308869</v>
      </c>
      <c r="DU28" s="2">
        <f t="shared" si="70"/>
        <v>94.453642342342349</v>
      </c>
      <c r="DV28" s="2">
        <f t="shared" si="70"/>
        <v>95.478724369747908</v>
      </c>
      <c r="DW28" s="2">
        <f t="shared" si="70"/>
        <v>95.764687394957974</v>
      </c>
      <c r="DX28" s="2">
        <f t="shared" si="70"/>
        <v>94.799265151515158</v>
      </c>
      <c r="DY28" s="2">
        <f t="shared" si="70"/>
        <v>94.49624088669951</v>
      </c>
      <c r="EA28" s="2">
        <f t="shared" si="71"/>
        <v>112.23901919413919</v>
      </c>
      <c r="EB28" s="2">
        <f t="shared" si="72"/>
        <v>110.88319783537899</v>
      </c>
      <c r="EC28" s="2">
        <f t="shared" si="73"/>
        <v>108.41122829621077</v>
      </c>
      <c r="ED28" s="2">
        <f t="shared" si="74"/>
        <v>107.48357533375716</v>
      </c>
      <c r="EE28" s="2">
        <f t="shared" si="75"/>
        <v>105.03711116547608</v>
      </c>
      <c r="EF28" s="2">
        <f t="shared" si="76"/>
        <v>101.78885781265421</v>
      </c>
      <c r="EG28" s="2">
        <f t="shared" si="77"/>
        <v>104.1341692704971</v>
      </c>
      <c r="EH28" s="2">
        <f t="shared" si="78"/>
        <v>103.59266142403743</v>
      </c>
      <c r="EI28" s="2">
        <f t="shared" si="79"/>
        <v>103.82636865175334</v>
      </c>
      <c r="EJ28" s="2">
        <f t="shared" si="80"/>
        <v>101.6205364579058</v>
      </c>
      <c r="EK28" s="2">
        <f t="shared" si="81"/>
        <v>101.82874506560184</v>
      </c>
      <c r="EL28" s="2">
        <f t="shared" si="82"/>
        <v>99.789651238556843</v>
      </c>
      <c r="EM28" s="2">
        <f t="shared" si="83"/>
        <v>102.95580505506297</v>
      </c>
      <c r="EN28" s="2">
        <f t="shared" si="84"/>
        <v>104.60981420279555</v>
      </c>
      <c r="EO28" s="2">
        <f t="shared" si="85"/>
        <v>103.26532048297346</v>
      </c>
      <c r="EQ28" s="2">
        <f t="shared" si="86"/>
        <v>107.49281058143548</v>
      </c>
      <c r="ER28" s="2">
        <f t="shared" si="87"/>
        <v>106.52425729325618</v>
      </c>
      <c r="ES28" s="2">
        <f t="shared" si="87"/>
        <v>103.07585763418196</v>
      </c>
      <c r="ET28" s="2">
        <f t="shared" si="87"/>
        <v>102.36923269164329</v>
      </c>
      <c r="EU28" s="2">
        <f t="shared" si="87"/>
        <v>104.24596684991985</v>
      </c>
      <c r="EV28" s="2">
        <f t="shared" si="87"/>
        <v>101.90085273010524</v>
      </c>
      <c r="EW28" s="2">
        <f t="shared" si="87"/>
        <v>102.0044139221858</v>
      </c>
      <c r="EX28" s="2">
        <f t="shared" si="87"/>
        <v>102.48319652710848</v>
      </c>
      <c r="EY28" s="2">
        <f t="shared" si="87"/>
        <v>101.91540778865763</v>
      </c>
      <c r="EZ28" s="2">
        <f t="shared" si="87"/>
        <v>103.20748230017499</v>
      </c>
      <c r="FA28" s="2">
        <f t="shared" si="87"/>
        <v>100.21930414391977</v>
      </c>
      <c r="FB28" s="2">
        <f t="shared" si="87"/>
        <v>92.194735645643249</v>
      </c>
      <c r="FC28" s="2">
        <f t="shared" si="87"/>
        <v>100.7074271252376</v>
      </c>
      <c r="FD28" s="2">
        <f t="shared" si="87"/>
        <v>102.39103356730406</v>
      </c>
      <c r="FE28" s="2">
        <f t="shared" si="87"/>
        <v>105.35712712774242</v>
      </c>
      <c r="FG28" s="2">
        <f t="shared" si="88"/>
        <v>2.1411914709195162E-2</v>
      </c>
      <c r="FH28" s="2">
        <f t="shared" si="89"/>
        <v>2.3787004713249602E-2</v>
      </c>
      <c r="FI28" s="2">
        <f t="shared" si="89"/>
        <v>2.5476882945152692E-2</v>
      </c>
      <c r="FJ28" s="2">
        <f t="shared" si="89"/>
        <v>2.7292866178889052E-2</v>
      </c>
      <c r="FK28" s="2">
        <f t="shared" si="89"/>
        <v>2.4256775483704019E-2</v>
      </c>
      <c r="FL28" s="2">
        <f t="shared" si="89"/>
        <v>2.4456137486508961E-2</v>
      </c>
      <c r="FM28" s="2">
        <f t="shared" si="89"/>
        <v>2.1577628176163433E-2</v>
      </c>
      <c r="FN28" s="2">
        <f t="shared" si="89"/>
        <v>2.2126687955686789E-2</v>
      </c>
      <c r="FO28" s="2">
        <f t="shared" si="89"/>
        <v>2.1480039453232645E-2</v>
      </c>
      <c r="FP28" s="2">
        <f t="shared" si="89"/>
        <v>2.1397798346068916E-2</v>
      </c>
      <c r="FQ28" s="2">
        <f t="shared" si="89"/>
        <v>2.0609586410198937E-2</v>
      </c>
      <c r="FR28" s="2">
        <f t="shared" si="89"/>
        <v>1.982996901238342E-2</v>
      </c>
      <c r="FS28" s="2">
        <f t="shared" si="89"/>
        <v>2.1425740297347142E-2</v>
      </c>
      <c r="FT28" s="2">
        <f t="shared" si="89"/>
        <v>1.9419338715711353E-2</v>
      </c>
      <c r="FU28" s="2">
        <f t="shared" si="89"/>
        <v>1.7082170733064353E-2</v>
      </c>
      <c r="FW28" s="2">
        <f t="shared" ref="FW28:FW91" si="112">POWER(10,($B28-C$232)/C$229)/(1+POWER(10,($B28-C$232)/C$229))</f>
        <v>1.9425716020406249E-6</v>
      </c>
      <c r="FX28" s="2">
        <f t="shared" si="90"/>
        <v>1.9742289597629999E-6</v>
      </c>
      <c r="FY28" s="2">
        <f t="shared" si="90"/>
        <v>2.1752143817485174E-6</v>
      </c>
      <c r="FZ28" s="2">
        <f t="shared" si="90"/>
        <v>1.9451425135589466E-6</v>
      </c>
      <c r="GA28" s="2">
        <f t="shared" si="90"/>
        <v>2.2015987683245792E-6</v>
      </c>
      <c r="GB28" s="2">
        <f t="shared" si="90"/>
        <v>2.1755395482686357E-6</v>
      </c>
      <c r="GC28" s="2">
        <f t="shared" si="90"/>
        <v>2.3630098726131577E-6</v>
      </c>
      <c r="GD28" s="2">
        <f t="shared" si="90"/>
        <v>2.5849616330057749E-6</v>
      </c>
      <c r="GE28" s="2">
        <f t="shared" si="90"/>
        <v>2.6893281060147239E-6</v>
      </c>
      <c r="GF28" s="2">
        <f t="shared" si="90"/>
        <v>2.5941539944119857E-6</v>
      </c>
      <c r="GG28" s="2">
        <f t="shared" si="90"/>
        <v>2.3103322619784621E-6</v>
      </c>
      <c r="GH28" s="2">
        <f t="shared" si="90"/>
        <v>1.9181204281554021E-6</v>
      </c>
      <c r="GI28" s="2">
        <f t="shared" si="90"/>
        <v>1.9314837952194047E-6</v>
      </c>
      <c r="GJ28" s="2">
        <f t="shared" si="90"/>
        <v>1.8055951463526515E-6</v>
      </c>
      <c r="GK28" s="2">
        <f t="shared" si="90"/>
        <v>1.4461821526821536E-6</v>
      </c>
      <c r="GM28" s="86">
        <f t="shared" ref="GM28:GM91" si="113" xml:space="preserve"> _xlfn.NORM.DIST($B28, C$7, ABS(C$11), TRUE) * _xlfn.NORM.DIST(($B28 - C$7)*C$15, 0, ABS(C$11), TRUE) * 2</f>
        <v>1.2380234482841572E-18</v>
      </c>
      <c r="GN28" s="86">
        <f t="shared" si="91"/>
        <v>1.2373700975607877E-15</v>
      </c>
      <c r="GO28" s="86">
        <f t="shared" si="91"/>
        <v>9.9100000944934469E-15</v>
      </c>
      <c r="GP28" s="86">
        <f t="shared" si="91"/>
        <v>1.479791571665105E-13</v>
      </c>
      <c r="GQ28" s="86">
        <f t="shared" si="91"/>
        <v>3.933190116069234E-16</v>
      </c>
      <c r="GR28" s="86">
        <f t="shared" si="91"/>
        <v>3.1945222826292186E-16</v>
      </c>
      <c r="GS28" s="86">
        <f t="shared" si="91"/>
        <v>5.5967431167379639E-19</v>
      </c>
      <c r="GT28" s="86">
        <f t="shared" si="91"/>
        <v>1.9390298302835922E-18</v>
      </c>
      <c r="GU28" s="86">
        <f t="shared" si="91"/>
        <v>2.0786898535083248E-18</v>
      </c>
      <c r="GV28" s="86">
        <f t="shared" si="91"/>
        <v>2.7758231234692893E-18</v>
      </c>
      <c r="GW28" s="86">
        <f t="shared" si="91"/>
        <v>1.3019473088388025E-18</v>
      </c>
      <c r="GX28" s="86">
        <f t="shared" si="91"/>
        <v>2.5755043650738236E-19</v>
      </c>
      <c r="GY28" s="86">
        <f t="shared" si="91"/>
        <v>5.5808915251255709E-19</v>
      </c>
      <c r="GZ28" s="86">
        <f t="shared" si="91"/>
        <v>2.176128241023083E-21</v>
      </c>
      <c r="HA28" s="86">
        <f t="shared" si="91"/>
        <v>5.9542108430225976E-27</v>
      </c>
      <c r="HC28" s="86">
        <f xml:space="preserve"> _xlfn.NORM.DIST($B28, C$8, ABS(C$12), TRUE) * _xlfn.NORM.DIST(($B28 - C$8)*C$16, 0, ABS(C$12), TRUE) * 2</f>
        <v>1.3451510742797424E-34</v>
      </c>
      <c r="HD28" s="86">
        <f t="shared" si="92"/>
        <v>9.7624388507641671E-36</v>
      </c>
      <c r="HE28" s="86">
        <f t="shared" si="92"/>
        <v>4.7709205501207602E-41</v>
      </c>
      <c r="HF28" s="86">
        <f t="shared" si="92"/>
        <v>2.9392739832429072E-34</v>
      </c>
      <c r="HG28" s="86">
        <f t="shared" si="92"/>
        <v>1.3474899682536352E-35</v>
      </c>
      <c r="HH28" s="86">
        <f t="shared" si="92"/>
        <v>1.151146817461493E-34</v>
      </c>
      <c r="HI28" s="86">
        <f t="shared" si="92"/>
        <v>1.4425957616542676E-43</v>
      </c>
      <c r="HJ28" s="86">
        <f t="shared" si="92"/>
        <v>7.7523194979069257E-41</v>
      </c>
      <c r="HK28" s="86">
        <f t="shared" si="92"/>
        <v>1.1640261751345103E-41</v>
      </c>
      <c r="HL28" s="86">
        <f t="shared" si="92"/>
        <v>1.344368873390099E-43</v>
      </c>
      <c r="HM28" s="86">
        <f t="shared" si="92"/>
        <v>1.7825698375671664E-42</v>
      </c>
      <c r="HN28" s="86">
        <f t="shared" si="92"/>
        <v>4.9418555551942698E-40</v>
      </c>
      <c r="HO28" s="86">
        <f t="shared" si="92"/>
        <v>3.2925553224554611E-39</v>
      </c>
      <c r="HP28" s="86">
        <f t="shared" si="92"/>
        <v>4.273841454733557E-46</v>
      </c>
      <c r="HQ28" s="86">
        <f t="shared" si="92"/>
        <v>1.9139267720404841E-67</v>
      </c>
      <c r="HS28" s="86">
        <f t="shared" ref="HS28:HS91" si="114" xml:space="preserve"> _xlfn.NORM.DIST($B28, C$9, ABS(C$13), TRUE) * _xlfn.NORM.DIST(($B28 - C$9)*C$17, 0, ABS(C$13), TRUE) * 2</f>
        <v>6.8306855134836803E-105</v>
      </c>
      <c r="HT28" s="86">
        <f t="shared" si="93"/>
        <v>7.0770251785070104E-102</v>
      </c>
      <c r="HU28" s="86">
        <f t="shared" si="93"/>
        <v>3.4615202822555338E-121</v>
      </c>
      <c r="HV28" s="86">
        <f t="shared" si="93"/>
        <v>2.5063853842668566E-104</v>
      </c>
      <c r="HW28" s="86">
        <f t="shared" si="93"/>
        <v>8.196350389178401E-108</v>
      </c>
      <c r="HX28" s="86">
        <f t="shared" si="93"/>
        <v>7.2318451926979402E-105</v>
      </c>
      <c r="HY28" s="86">
        <f t="shared" si="93"/>
        <v>1.5150759389230952E-133</v>
      </c>
      <c r="HZ28" s="86">
        <f t="shared" si="93"/>
        <v>1.0421202186304087E-124</v>
      </c>
      <c r="IA28" s="86">
        <f t="shared" si="93"/>
        <v>1.990003958200536E-126</v>
      </c>
      <c r="IB28" s="86">
        <f t="shared" si="93"/>
        <v>5.1671924128068413E-132</v>
      </c>
      <c r="IC28" s="86">
        <f t="shared" si="93"/>
        <v>1.0440470714811289E-128</v>
      </c>
      <c r="ID28" s="86">
        <f t="shared" si="93"/>
        <v>1.5191783723217297E-121</v>
      </c>
      <c r="IE28" s="86">
        <f t="shared" si="93"/>
        <v>1.1596784660260149E-119</v>
      </c>
      <c r="IF28" s="86">
        <f t="shared" si="93"/>
        <v>2.7597883616039918E-118</v>
      </c>
      <c r="IG28" s="86">
        <f t="shared" si="93"/>
        <v>4.7704238215036637E-79</v>
      </c>
      <c r="II28" s="86">
        <f t="shared" ref="II28:II91" si="115" xml:space="preserve"> _xlfn.NORM.DIST($B28, C$10, ABS(C$14), TRUE) * _xlfn.NORM.DIST(($B28 - C$10)*C$18, 0, ABS(C$14), TRUE) * 2</f>
        <v>9.5033305474737005E-157</v>
      </c>
      <c r="IJ28" s="86">
        <f t="shared" ref="IJ28:IJ91" si="116" xml:space="preserve"> _xlfn.NORM.DIST($B28, D$10, ABS(D$14), TRUE) * _xlfn.NORM.DIST(($B28 - D$10)*D$18, 0, ABS(D$14), TRUE) * 2</f>
        <v>1.3402199324775786E-159</v>
      </c>
      <c r="IK28" s="86">
        <f t="shared" ref="IK28:IK91" si="117" xml:space="preserve"> _xlfn.NORM.DIST($B28, E$10, ABS(E$14), TRUE) * _xlfn.NORM.DIST(($B28 - E$10)*E$18, 0, ABS(E$14), TRUE) * 2</f>
        <v>3.3828504664647314E-185</v>
      </c>
      <c r="IL28" s="86">
        <f t="shared" ref="IL28:IL91" si="118" xml:space="preserve"> _xlfn.NORM.DIST($B28, F$10, ABS(F$14), TRUE) * _xlfn.NORM.DIST(($B28 - F$10)*F$18, 0, ABS(F$14), TRUE) * 2</f>
        <v>4.9901454687729664E-157</v>
      </c>
      <c r="IM28" s="86">
        <f t="shared" ref="IM28:IM91" si="119" xml:space="preserve"> _xlfn.NORM.DIST($B28, G$10, ABS(G$14), TRUE) * _xlfn.NORM.DIST(($B28 - G$10)*G$18, 0, ABS(G$14), TRUE) * 2</f>
        <v>5.7575673720441348E-162</v>
      </c>
      <c r="IN28" s="86">
        <f t="shared" ref="IN28:IN91" si="120" xml:space="preserve"> _xlfn.NORM.DIST($B28, H$10, ABS(H$14), TRUE) * _xlfn.NORM.DIST(($B28 - H$10)*H$18, 0, ABS(H$14), TRUE) * 2</f>
        <v>2.2720261474391741E-157</v>
      </c>
      <c r="IO28" s="86">
        <f t="shared" ref="IO28:IO91" si="121" xml:space="preserve"> _xlfn.NORM.DIST($B28, I$10, ABS(I$14), TRUE) * _xlfn.NORM.DIST(($B28 - I$10)*I$18, 0, ABS(I$14), TRUE) * 2</f>
        <v>2.9198418072226446E-200</v>
      </c>
      <c r="IP28" s="86">
        <f t="shared" ref="IP28:IP91" si="122" xml:space="preserve"> _xlfn.NORM.DIST($B28, J$10, ABS(J$14), TRUE) * _xlfn.NORM.DIST(($B28 - J$10)*J$18, 0, ABS(J$14), TRUE) * 2</f>
        <v>2.6812508794037591E-186</v>
      </c>
      <c r="IQ28" s="86">
        <f t="shared" ref="IQ28:IQ91" si="123" xml:space="preserve"> _xlfn.NORM.DIST($B28, K$10, ABS(K$14), TRUE) * _xlfn.NORM.DIST(($B28 - K$10)*K$18, 0, ABS(K$14), TRUE) * 2</f>
        <v>3.6925915483871134E-188</v>
      </c>
      <c r="IR28" s="86">
        <f t="shared" ref="IR28:IR91" si="124" xml:space="preserve"> _xlfn.NORM.DIST($B28, L$10, ABS(L$14), TRUE) * _xlfn.NORM.DIST(($B28 - L$10)*L$18, 0, ABS(L$14), TRUE) * 2</f>
        <v>1.340061005843451E-196</v>
      </c>
      <c r="IS28" s="86">
        <f t="shared" ref="IS28:IS91" si="125" xml:space="preserve"> _xlfn.NORM.DIST($B28, M$10, ABS(M$14), TRUE) * _xlfn.NORM.DIST(($B28 - M$10)*M$18, 0, ABS(M$14), TRUE) * 2</f>
        <v>1.3203888467266241E-192</v>
      </c>
      <c r="IT28" s="86">
        <f t="shared" ref="IT28:IT91" si="126" xml:space="preserve"> _xlfn.NORM.DIST($B28, N$10, ABS(N$14), TRUE) * _xlfn.NORM.DIST(($B28 - N$10)*N$18, 0, ABS(N$14), TRUE) * 2</f>
        <v>1.9964524960214181E-182</v>
      </c>
      <c r="IU28" s="86">
        <f t="shared" ref="IU28:IU91" si="127" xml:space="preserve"> _xlfn.NORM.DIST($B28, O$10, ABS(O$14), TRUE) * _xlfn.NORM.DIST(($B28 - O$10)*O$18, 0, ABS(O$14), TRUE) * 2</f>
        <v>2.8950029818185132E-180</v>
      </c>
      <c r="IV28" s="86">
        <f t="shared" ref="IV28:IV91" si="128" xml:space="preserve"> _xlfn.NORM.DIST($B28, P$10, ABS(P$14), TRUE) * _xlfn.NORM.DIST(($B28 - P$10)*P$18, 0, ABS(P$14), TRUE) * 2</f>
        <v>3.650413699725763E-275</v>
      </c>
      <c r="IW28" s="86">
        <f t="shared" ref="IW28:IW91" si="129" xml:space="preserve"> _xlfn.NORM.DIST($B28, Q$10, ABS(Q$14), TRUE) * _xlfn.NORM.DIST(($B28 - Q$10)*Q$18, 0, ABS(Q$14), TRUE) * 2</f>
        <v>8.4388200294139853E-158</v>
      </c>
      <c r="IY28" s="86">
        <f t="shared" ref="IY28:IY91" si="130">GM28+HC28+HS28+II28</f>
        <v>1.2380234482841574E-18</v>
      </c>
      <c r="IZ28" s="86">
        <f t="shared" ref="IZ28:IZ91" si="131">GN28+HD28+HT28+IJ28</f>
        <v>1.2373700975607877E-15</v>
      </c>
      <c r="JA28" s="86">
        <f t="shared" ref="JA28:JA91" si="132">GO28+HE28+HU28+IK28</f>
        <v>9.9100000944934469E-15</v>
      </c>
      <c r="JB28" s="86">
        <f t="shared" ref="JB28:JB91" si="133">GP28+HF28+HV28+IL28</f>
        <v>1.479791571665105E-13</v>
      </c>
      <c r="JC28" s="86">
        <f t="shared" ref="JC28:JC91" si="134">GQ28+HG28+HW28+IM28</f>
        <v>3.933190116069234E-16</v>
      </c>
      <c r="JD28" s="86">
        <f t="shared" ref="JD28:JD91" si="135">GR28+HH28+HX28+IN28</f>
        <v>3.1945222826292186E-16</v>
      </c>
      <c r="JE28" s="86">
        <f t="shared" ref="JE28:JE91" si="136">GS28+HI28+HY28+IO28</f>
        <v>5.5967431167379639E-19</v>
      </c>
      <c r="JF28" s="86">
        <f t="shared" ref="JF28:JF91" si="137">GT28+HJ28+HZ28+IP28</f>
        <v>1.9390298302835922E-18</v>
      </c>
      <c r="JG28" s="86">
        <f t="shared" ref="JG28:JG91" si="138">GU28+HK28+IA28+IQ28</f>
        <v>2.0786898535083248E-18</v>
      </c>
      <c r="JH28" s="86">
        <f t="shared" ref="JH28:JH91" si="139">GV28+HL28+IB28+IR28</f>
        <v>2.7758231234692893E-18</v>
      </c>
      <c r="JI28" s="86">
        <f t="shared" ref="JI28:JI91" si="140">GW28+HM28+IC28+IS28</f>
        <v>1.3019473088388025E-18</v>
      </c>
      <c r="JJ28" s="86">
        <f t="shared" ref="JJ28:JJ91" si="141">GX28+HN28+ID28+IT28</f>
        <v>2.5755043650738236E-19</v>
      </c>
      <c r="JK28" s="86">
        <f t="shared" ref="JK28:JK91" si="142">GY28+HO28+IE28+IU28</f>
        <v>5.5808915251255709E-19</v>
      </c>
      <c r="JL28" s="86">
        <f t="shared" ref="JL28:JL91" si="143">GZ28+HP28+IF28+IV28</f>
        <v>2.176128241023083E-21</v>
      </c>
      <c r="JM28" s="86">
        <f t="shared" ref="JM28:JM91" si="144">HA28+HQ28+IG28+IW28</f>
        <v>5.9542108430225976E-27</v>
      </c>
    </row>
    <row r="29" spans="1:274" x14ac:dyDescent="0.25">
      <c r="B29" s="2">
        <v>2</v>
      </c>
      <c r="C29" s="37">
        <v>106.76900000000001</v>
      </c>
      <c r="D29" s="37">
        <v>103.613</v>
      </c>
      <c r="E29" s="37">
        <v>99.59</v>
      </c>
      <c r="F29" s="37">
        <v>98.29</v>
      </c>
      <c r="G29" s="37">
        <v>101.246</v>
      </c>
      <c r="H29" s="37">
        <v>98.55</v>
      </c>
      <c r="I29" s="37">
        <v>99.75</v>
      </c>
      <c r="J29" s="37">
        <v>98.733000000000004</v>
      </c>
      <c r="K29" s="37">
        <v>98.582999999999998</v>
      </c>
      <c r="L29" s="37">
        <v>98.867000000000004</v>
      </c>
      <c r="M29" s="37">
        <v>97.033000000000001</v>
      </c>
      <c r="N29" s="37">
        <v>97.233000000000004</v>
      </c>
      <c r="O29" s="37">
        <v>98.338999999999999</v>
      </c>
      <c r="P29" s="37">
        <v>100.05</v>
      </c>
      <c r="Q29" s="37">
        <v>98.933000000000007</v>
      </c>
      <c r="R29" s="5"/>
      <c r="S29" s="4" t="e">
        <f t="shared" si="8"/>
        <v>#N/A</v>
      </c>
      <c r="T29" s="4">
        <f t="shared" si="9"/>
        <v>103.24402785596291</v>
      </c>
      <c r="U29" s="4">
        <f t="shared" si="10"/>
        <v>98.258351052156215</v>
      </c>
      <c r="V29" s="4">
        <f t="shared" si="11"/>
        <v>98.738613152961335</v>
      </c>
      <c r="W29" s="4">
        <f t="shared" si="12"/>
        <v>99.23554354665562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0.36897214403708745</v>
      </c>
      <c r="AK29" s="4">
        <f t="shared" si="25"/>
        <v>1.3316489478437887</v>
      </c>
      <c r="AL29" s="4">
        <f t="shared" si="26"/>
        <v>-0.44861315296132886</v>
      </c>
      <c r="AM29" s="4">
        <f t="shared" si="27"/>
        <v>2.0104564533443749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>
        <f t="shared" si="37"/>
        <v>103.24402785595632</v>
      </c>
      <c r="BA29" s="2">
        <f t="shared" si="37"/>
        <v>98.25835105210966</v>
      </c>
      <c r="BB29" s="2">
        <f t="shared" si="37"/>
        <v>98.738613152382115</v>
      </c>
      <c r="BC29" s="2">
        <f t="shared" si="37"/>
        <v>99.235543546653375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>
        <f t="shared" si="39"/>
        <v>103.613</v>
      </c>
      <c r="BQ29" s="2">
        <f t="shared" si="40"/>
        <v>99.59</v>
      </c>
      <c r="BR29" s="2">
        <f t="shared" si="41"/>
        <v>98.29</v>
      </c>
      <c r="BS29" s="2">
        <f t="shared" si="42"/>
        <v>101.246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102.77272350922347</v>
      </c>
      <c r="DL29" s="2">
        <f t="shared" si="70"/>
        <v>103.04383974358976</v>
      </c>
      <c r="DM29" s="2">
        <f t="shared" si="70"/>
        <v>97.971840056285203</v>
      </c>
      <c r="DN29" s="2">
        <f t="shared" si="70"/>
        <v>98.474233208255129</v>
      </c>
      <c r="DO29" s="2">
        <f t="shared" si="70"/>
        <v>99.080643589743602</v>
      </c>
      <c r="DP29" s="2">
        <f t="shared" si="70"/>
        <v>98.198833570412532</v>
      </c>
      <c r="DQ29" s="2">
        <f t="shared" si="70"/>
        <v>98.214003921568619</v>
      </c>
      <c r="DR29" s="2">
        <f t="shared" si="70"/>
        <v>97.227997039897062</v>
      </c>
      <c r="DS29" s="2">
        <f t="shared" si="70"/>
        <v>97.147460145860137</v>
      </c>
      <c r="DT29" s="2">
        <f t="shared" si="70"/>
        <v>95.82358404118402</v>
      </c>
      <c r="DU29" s="2">
        <f t="shared" si="70"/>
        <v>94.58087387387387</v>
      </c>
      <c r="DV29" s="2">
        <f t="shared" si="70"/>
        <v>95.554688235294137</v>
      </c>
      <c r="DW29" s="2">
        <f t="shared" si="70"/>
        <v>95.870425210084022</v>
      </c>
      <c r="DX29" s="2">
        <f t="shared" si="70"/>
        <v>95.021981060606066</v>
      </c>
      <c r="DY29" s="2">
        <f t="shared" si="70"/>
        <v>94.725048275862065</v>
      </c>
      <c r="EA29" s="2">
        <f t="shared" si="71"/>
        <v>112.08610315018313</v>
      </c>
      <c r="EB29" s="2">
        <f t="shared" si="72"/>
        <v>110.73716936590721</v>
      </c>
      <c r="EC29" s="2">
        <f t="shared" si="73"/>
        <v>108.25390343067247</v>
      </c>
      <c r="ED29" s="2">
        <f t="shared" si="74"/>
        <v>107.33230451366815</v>
      </c>
      <c r="EE29" s="2">
        <f t="shared" si="75"/>
        <v>104.91830228006656</v>
      </c>
      <c r="EF29" s="2">
        <f t="shared" si="76"/>
        <v>101.69546382390681</v>
      </c>
      <c r="EG29" s="2">
        <f t="shared" si="77"/>
        <v>104.00969535183991</v>
      </c>
      <c r="EH29" s="2">
        <f t="shared" si="78"/>
        <v>103.47350321334586</v>
      </c>
      <c r="EI29" s="2">
        <f t="shared" si="79"/>
        <v>103.70368848246677</v>
      </c>
      <c r="EJ29" s="2">
        <f t="shared" si="80"/>
        <v>101.51468598320061</v>
      </c>
      <c r="EK29" s="2">
        <f t="shared" si="81"/>
        <v>101.72572572732459</v>
      </c>
      <c r="EL29" s="2">
        <f t="shared" si="82"/>
        <v>99.691425309639243</v>
      </c>
      <c r="EM29" s="2">
        <f t="shared" si="83"/>
        <v>102.82976993468178</v>
      </c>
      <c r="EN29" s="2">
        <f t="shared" si="84"/>
        <v>104.4672354299929</v>
      </c>
      <c r="EO29" s="2">
        <f t="shared" si="85"/>
        <v>103.18153234065173</v>
      </c>
      <c r="EQ29" s="2">
        <f t="shared" si="86"/>
        <v>107.38616248199284</v>
      </c>
      <c r="ER29" s="2">
        <f t="shared" si="87"/>
        <v>106.41821886914869</v>
      </c>
      <c r="ES29" s="2">
        <f t="shared" si="87"/>
        <v>102.96969644299242</v>
      </c>
      <c r="ET29" s="2">
        <f t="shared" si="87"/>
        <v>102.2674535584939</v>
      </c>
      <c r="EU29" s="2">
        <f t="shared" si="87"/>
        <v>104.13509384215349</v>
      </c>
      <c r="EV29" s="2">
        <f t="shared" si="87"/>
        <v>101.80472810687324</v>
      </c>
      <c r="EW29" s="2">
        <f t="shared" si="87"/>
        <v>101.90101571569848</v>
      </c>
      <c r="EX29" s="2">
        <f t="shared" si="87"/>
        <v>102.37492785362905</v>
      </c>
      <c r="EY29" s="2">
        <f t="shared" si="87"/>
        <v>101.81136494905589</v>
      </c>
      <c r="EZ29" s="2">
        <f t="shared" si="87"/>
        <v>103.08457189820504</v>
      </c>
      <c r="FA29" s="2">
        <f t="shared" si="87"/>
        <v>100.12988126825816</v>
      </c>
      <c r="FB29" s="2">
        <f t="shared" si="87"/>
        <v>92.167616530727642</v>
      </c>
      <c r="FC29" s="2">
        <f t="shared" si="87"/>
        <v>100.60255906609549</v>
      </c>
      <c r="FD29" s="2">
        <f t="shared" si="87"/>
        <v>102.2702544001759</v>
      </c>
      <c r="FE29" s="2">
        <f t="shared" si="87"/>
        <v>105.25002709249117</v>
      </c>
      <c r="FG29" s="2">
        <f t="shared" si="88"/>
        <v>2.342929777344396E-2</v>
      </c>
      <c r="FH29" s="2">
        <f t="shared" si="89"/>
        <v>2.6022212932601801E-2</v>
      </c>
      <c r="FI29" s="2">
        <f t="shared" si="89"/>
        <v>2.786635217268436E-2</v>
      </c>
      <c r="FJ29" s="2">
        <f t="shared" si="89"/>
        <v>2.9847439397976034E-2</v>
      </c>
      <c r="FK29" s="2">
        <f t="shared" si="89"/>
        <v>2.6534927065072648E-2</v>
      </c>
      <c r="FL29" s="2">
        <f t="shared" si="89"/>
        <v>2.675249942070931E-2</v>
      </c>
      <c r="FM29" s="2">
        <f t="shared" si="89"/>
        <v>2.3610247699102652E-2</v>
      </c>
      <c r="FN29" s="2">
        <f t="shared" si="89"/>
        <v>2.4209749304852656E-2</v>
      </c>
      <c r="FO29" s="2">
        <f t="shared" si="89"/>
        <v>2.350368691885954E-2</v>
      </c>
      <c r="FP29" s="2">
        <f t="shared" si="89"/>
        <v>2.3413883220053215E-2</v>
      </c>
      <c r="FQ29" s="2">
        <f t="shared" si="89"/>
        <v>2.2553118057952761E-2</v>
      </c>
      <c r="FR29" s="2">
        <f t="shared" si="89"/>
        <v>2.1701610007885709E-2</v>
      </c>
      <c r="FS29" s="2">
        <f t="shared" si="89"/>
        <v>2.344439477055946E-2</v>
      </c>
      <c r="FT29" s="2">
        <f t="shared" si="89"/>
        <v>2.1253062962851104E-2</v>
      </c>
      <c r="FU29" s="2">
        <f t="shared" si="89"/>
        <v>1.8699410057612373E-2</v>
      </c>
      <c r="FW29" s="2">
        <f t="shared" si="112"/>
        <v>2.1299870068912527E-6</v>
      </c>
      <c r="FX29" s="2">
        <f t="shared" si="90"/>
        <v>2.1646985962643228E-6</v>
      </c>
      <c r="FY29" s="2">
        <f t="shared" si="90"/>
        <v>2.3850746409907547E-6</v>
      </c>
      <c r="FZ29" s="2">
        <f t="shared" si="90"/>
        <v>2.1328059542579803E-6</v>
      </c>
      <c r="GA29" s="2">
        <f t="shared" si="90"/>
        <v>2.4140045333738743E-6</v>
      </c>
      <c r="GB29" s="2">
        <f t="shared" si="90"/>
        <v>2.3854311788405141E-6</v>
      </c>
      <c r="GC29" s="2">
        <f t="shared" si="90"/>
        <v>2.5909882119006963E-6</v>
      </c>
      <c r="GD29" s="2">
        <f t="shared" si="90"/>
        <v>2.8343533615912299E-6</v>
      </c>
      <c r="GE29" s="2">
        <f t="shared" si="90"/>
        <v>2.948788865422942E-6</v>
      </c>
      <c r="GF29" s="2">
        <f t="shared" si="90"/>
        <v>2.8444325804079021E-6</v>
      </c>
      <c r="GG29" s="2">
        <f t="shared" si="90"/>
        <v>2.5332283864573321E-6</v>
      </c>
      <c r="GH29" s="2">
        <f t="shared" si="90"/>
        <v>2.1031768378420547E-6</v>
      </c>
      <c r="GI29" s="2">
        <f t="shared" si="90"/>
        <v>2.1178294730127613E-6</v>
      </c>
      <c r="GJ29" s="2">
        <f t="shared" si="90"/>
        <v>1.9797953641561783E-6</v>
      </c>
      <c r="GK29" s="2">
        <f t="shared" si="90"/>
        <v>1.5857069768215574E-6</v>
      </c>
      <c r="GM29" s="86">
        <f t="shared" si="113"/>
        <v>4.7538916345777253E-18</v>
      </c>
      <c r="GN29" s="86">
        <f t="shared" si="91"/>
        <v>3.7120950334941385E-15</v>
      </c>
      <c r="GO29" s="86">
        <f t="shared" si="91"/>
        <v>2.7845793193891887E-14</v>
      </c>
      <c r="GP29" s="86">
        <f t="shared" si="91"/>
        <v>3.787305807700726E-13</v>
      </c>
      <c r="GQ29" s="86">
        <f t="shared" si="91"/>
        <v>1.2443724705010007E-15</v>
      </c>
      <c r="GR29" s="86">
        <f t="shared" si="91"/>
        <v>1.0220692635872438E-15</v>
      </c>
      <c r="GS29" s="86">
        <f t="shared" si="91"/>
        <v>2.225707319952228E-18</v>
      </c>
      <c r="GT29" s="86">
        <f t="shared" si="91"/>
        <v>7.3973323293534243E-18</v>
      </c>
      <c r="GU29" s="86">
        <f t="shared" si="91"/>
        <v>7.8248978455953969E-18</v>
      </c>
      <c r="GV29" s="86">
        <f t="shared" si="91"/>
        <v>1.0313676457564928E-17</v>
      </c>
      <c r="GW29" s="86">
        <f t="shared" si="91"/>
        <v>4.9224645111450756E-18</v>
      </c>
      <c r="GX29" s="86">
        <f t="shared" si="91"/>
        <v>1.0248827463356147E-18</v>
      </c>
      <c r="GY29" s="86">
        <f t="shared" si="91"/>
        <v>2.2139273170511077E-18</v>
      </c>
      <c r="GZ29" s="86">
        <f t="shared" si="91"/>
        <v>1.0395705535397475E-20</v>
      </c>
      <c r="HA29" s="86">
        <f t="shared" si="91"/>
        <v>4.466932724659409E-26</v>
      </c>
      <c r="HC29" s="86">
        <f t="shared" ref="HC29:HC91" si="145" xml:space="preserve"> _xlfn.NORM.DIST($B29, C$8, ABS(C$12), TRUE) * _xlfn.NORM.DIST(($B29 - C$8)*C$16, 0, ABS(C$12), TRUE) * 2</f>
        <v>8.8625498582342087E-34</v>
      </c>
      <c r="HD29" s="86">
        <f t="shared" si="92"/>
        <v>6.7752913718062081E-35</v>
      </c>
      <c r="HE29" s="86">
        <f t="shared" si="92"/>
        <v>4.5746974789516992E-40</v>
      </c>
      <c r="HF29" s="86">
        <f t="shared" si="92"/>
        <v>1.9214724193731907E-33</v>
      </c>
      <c r="HG29" s="86">
        <f t="shared" si="92"/>
        <v>9.6040034686743345E-35</v>
      </c>
      <c r="HH29" s="86">
        <f t="shared" si="92"/>
        <v>7.7531431349371881E-34</v>
      </c>
      <c r="HI29" s="86">
        <f t="shared" si="92"/>
        <v>1.6557785956703982E-42</v>
      </c>
      <c r="HJ29" s="86">
        <f t="shared" si="92"/>
        <v>7.6661587588547018E-40</v>
      </c>
      <c r="HK29" s="86">
        <f t="shared" si="92"/>
        <v>1.2012112053140973E-40</v>
      </c>
      <c r="HL29" s="86">
        <f t="shared" si="92"/>
        <v>1.5365867648343175E-42</v>
      </c>
      <c r="HM29" s="86">
        <f t="shared" si="92"/>
        <v>1.8835974653652022E-41</v>
      </c>
      <c r="HN29" s="86">
        <f t="shared" si="92"/>
        <v>4.431029269406035E-39</v>
      </c>
      <c r="HO29" s="86">
        <f t="shared" si="92"/>
        <v>2.8494715766330449E-38</v>
      </c>
      <c r="HP29" s="86">
        <f t="shared" si="92"/>
        <v>5.508660532115544E-45</v>
      </c>
      <c r="HQ29" s="86">
        <f t="shared" si="92"/>
        <v>8.6939491985329899E-66</v>
      </c>
      <c r="HS29" s="86">
        <f t="shared" si="114"/>
        <v>4.2027760267477806E-103</v>
      </c>
      <c r="HT29" s="86">
        <f t="shared" si="93"/>
        <v>4.2736219960326435E-100</v>
      </c>
      <c r="HU29" s="86">
        <f t="shared" si="93"/>
        <v>4.4845590702240205E-119</v>
      </c>
      <c r="HV29" s="86">
        <f t="shared" si="93"/>
        <v>1.5310544547961409E-102</v>
      </c>
      <c r="HW29" s="86">
        <f t="shared" si="93"/>
        <v>5.9669598106281525E-106</v>
      </c>
      <c r="HX29" s="86">
        <f t="shared" si="93"/>
        <v>4.647094108730215E-103</v>
      </c>
      <c r="HY29" s="86">
        <f t="shared" si="93"/>
        <v>3.1883946139095768E-131</v>
      </c>
      <c r="HZ29" s="86">
        <f t="shared" si="93"/>
        <v>1.5721191313616632E-122</v>
      </c>
      <c r="IA29" s="86">
        <f t="shared" si="93"/>
        <v>3.2390529178688939E-124</v>
      </c>
      <c r="IB29" s="86">
        <f t="shared" si="93"/>
        <v>1.0422915300343702E-129</v>
      </c>
      <c r="IC29" s="86">
        <f t="shared" si="93"/>
        <v>1.7805315549488204E-126</v>
      </c>
      <c r="ID29" s="86">
        <f t="shared" si="93"/>
        <v>1.8249904085950179E-119</v>
      </c>
      <c r="IE29" s="86">
        <f t="shared" si="93"/>
        <v>1.306987367266115E-117</v>
      </c>
      <c r="IF29" s="86">
        <f t="shared" si="93"/>
        <v>2.7987121120761539E-116</v>
      </c>
      <c r="IG29" s="86">
        <f t="shared" si="93"/>
        <v>9.835815501342309E-78</v>
      </c>
      <c r="II29" s="86">
        <f t="shared" si="115"/>
        <v>1.3718729931551167E-154</v>
      </c>
      <c r="IJ29" s="86">
        <f t="shared" si="116"/>
        <v>2.1332643325219729E-157</v>
      </c>
      <c r="IK29" s="86">
        <f t="shared" si="117"/>
        <v>1.2804978493945426E-182</v>
      </c>
      <c r="IL29" s="86">
        <f t="shared" si="118"/>
        <v>7.2722270686899065E-155</v>
      </c>
      <c r="IM29" s="86">
        <f t="shared" si="119"/>
        <v>1.0322274859858578E-159</v>
      </c>
      <c r="IN29" s="86">
        <f t="shared" si="120"/>
        <v>3.4936651093625989E-155</v>
      </c>
      <c r="IO29" s="86">
        <f t="shared" si="121"/>
        <v>1.8752362474163778E-197</v>
      </c>
      <c r="IP29" s="86">
        <f t="shared" si="122"/>
        <v>1.1391489462437762E-183</v>
      </c>
      <c r="IQ29" s="86">
        <f t="shared" si="123"/>
        <v>1.6992449782181858E-185</v>
      </c>
      <c r="IR29" s="86">
        <f t="shared" si="124"/>
        <v>7.996929576190307E-194</v>
      </c>
      <c r="IS29" s="86">
        <f t="shared" si="125"/>
        <v>6.537131872837758E-190</v>
      </c>
      <c r="IT29" s="86">
        <f t="shared" si="126"/>
        <v>6.534541796003834E-180</v>
      </c>
      <c r="IU29" s="86">
        <f t="shared" si="127"/>
        <v>8.8676689275439185E-178</v>
      </c>
      <c r="IV29" s="86">
        <f t="shared" si="128"/>
        <v>2.2482853683077954E-271</v>
      </c>
      <c r="IW29" s="86">
        <f t="shared" si="129"/>
        <v>1.1293533561705415E-155</v>
      </c>
      <c r="IY29" s="86">
        <f t="shared" si="130"/>
        <v>4.7538916345777261E-18</v>
      </c>
      <c r="IZ29" s="86">
        <f t="shared" si="131"/>
        <v>3.7120950334941385E-15</v>
      </c>
      <c r="JA29" s="86">
        <f t="shared" si="132"/>
        <v>2.7845793193891887E-14</v>
      </c>
      <c r="JB29" s="86">
        <f t="shared" si="133"/>
        <v>3.787305807700726E-13</v>
      </c>
      <c r="JC29" s="86">
        <f t="shared" si="134"/>
        <v>1.2443724705010007E-15</v>
      </c>
      <c r="JD29" s="86">
        <f t="shared" si="135"/>
        <v>1.0220692635872438E-15</v>
      </c>
      <c r="JE29" s="86">
        <f t="shared" si="136"/>
        <v>2.225707319952228E-18</v>
      </c>
      <c r="JF29" s="86">
        <f t="shared" si="137"/>
        <v>7.3973323293534243E-18</v>
      </c>
      <c r="JG29" s="86">
        <f t="shared" si="138"/>
        <v>7.8248978455953969E-18</v>
      </c>
      <c r="JH29" s="86">
        <f t="shared" si="139"/>
        <v>1.0313676457564928E-17</v>
      </c>
      <c r="JI29" s="86">
        <f t="shared" si="140"/>
        <v>4.9224645111450756E-18</v>
      </c>
      <c r="JJ29" s="86">
        <f t="shared" si="141"/>
        <v>1.0248827463356147E-18</v>
      </c>
      <c r="JK29" s="86">
        <f t="shared" si="142"/>
        <v>2.2139273170511077E-18</v>
      </c>
      <c r="JL29" s="86">
        <f t="shared" si="143"/>
        <v>1.0395705535397475E-20</v>
      </c>
      <c r="JM29" s="86">
        <f t="shared" si="144"/>
        <v>4.466932724659409E-26</v>
      </c>
    </row>
    <row r="30" spans="1:274" x14ac:dyDescent="0.25">
      <c r="B30" s="2">
        <v>3</v>
      </c>
      <c r="C30" s="37">
        <v>105.108</v>
      </c>
      <c r="D30" s="37">
        <v>103.839</v>
      </c>
      <c r="E30" s="37">
        <v>99.869</v>
      </c>
      <c r="F30" s="37">
        <v>99.305999999999997</v>
      </c>
      <c r="G30" s="37">
        <v>101.246</v>
      </c>
      <c r="H30" s="37">
        <v>98.867000000000004</v>
      </c>
      <c r="I30" s="37">
        <v>99.233000000000004</v>
      </c>
      <c r="J30" s="37">
        <v>98.4</v>
      </c>
      <c r="K30" s="37">
        <v>98.5</v>
      </c>
      <c r="L30" s="37">
        <v>97.167000000000002</v>
      </c>
      <c r="M30" s="37">
        <v>98.066999999999993</v>
      </c>
      <c r="N30" s="37">
        <v>95.483000000000004</v>
      </c>
      <c r="O30" s="37">
        <v>96.558999999999997</v>
      </c>
      <c r="P30" s="37">
        <v>99.867000000000004</v>
      </c>
      <c r="Q30" s="37">
        <v>101.867</v>
      </c>
      <c r="S30" s="4" t="e">
        <f t="shared" si="8"/>
        <v>#N/A</v>
      </c>
      <c r="T30" s="4">
        <f t="shared" si="9"/>
        <v>103.3353116893299</v>
      </c>
      <c r="U30" s="4">
        <f t="shared" si="10"/>
        <v>98.371625790373358</v>
      </c>
      <c r="V30" s="4">
        <f t="shared" si="11"/>
        <v>98.871823015631009</v>
      </c>
      <c r="W30" s="4">
        <f t="shared" si="12"/>
        <v>99.310499609570385</v>
      </c>
      <c r="X30" s="4">
        <f t="shared" si="13"/>
        <v>98.404535433106915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0.50368831067009978</v>
      </c>
      <c r="AK30" s="4">
        <f t="shared" si="25"/>
        <v>1.497374209626642</v>
      </c>
      <c r="AL30" s="4">
        <f t="shared" si="26"/>
        <v>0.43417698436898888</v>
      </c>
      <c r="AM30" s="4">
        <f t="shared" si="27"/>
        <v>1.9355003904296098</v>
      </c>
      <c r="AN30" s="4">
        <f t="shared" si="28"/>
        <v>0.46246456689308957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>
        <f t="shared" si="37"/>
        <v>103.3353116893108</v>
      </c>
      <c r="BA30" s="2">
        <f t="shared" si="37"/>
        <v>98.371625790246966</v>
      </c>
      <c r="BB30" s="2">
        <f t="shared" si="37"/>
        <v>98.871823014195968</v>
      </c>
      <c r="BC30" s="2">
        <f t="shared" si="37"/>
        <v>99.310499609563522</v>
      </c>
      <c r="BD30" s="2">
        <f t="shared" si="37"/>
        <v>98.404535433101074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>
        <f t="shared" si="39"/>
        <v>103.839</v>
      </c>
      <c r="BQ30" s="2">
        <f t="shared" si="40"/>
        <v>99.869</v>
      </c>
      <c r="BR30" s="2">
        <f t="shared" si="41"/>
        <v>99.305999999999997</v>
      </c>
      <c r="BS30" s="2">
        <f t="shared" si="42"/>
        <v>101.246</v>
      </c>
      <c r="BT30" s="2">
        <f t="shared" si="43"/>
        <v>98.867000000000004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103.07528271128267</v>
      </c>
      <c r="DL30" s="2">
        <f t="shared" si="70"/>
        <v>103.12276180836707</v>
      </c>
      <c r="DM30" s="2">
        <f t="shared" si="70"/>
        <v>98.06597776735461</v>
      </c>
      <c r="DN30" s="2">
        <f t="shared" si="70"/>
        <v>98.591532739211971</v>
      </c>
      <c r="DO30" s="2">
        <f t="shared" si="70"/>
        <v>99.146446423751698</v>
      </c>
      <c r="DP30" s="2">
        <f t="shared" si="70"/>
        <v>98.308161943319845</v>
      </c>
      <c r="DQ30" s="2">
        <f t="shared" si="70"/>
        <v>98.298605042016803</v>
      </c>
      <c r="DR30" s="2">
        <f t="shared" si="70"/>
        <v>97.353028185328213</v>
      </c>
      <c r="DS30" s="2">
        <f t="shared" si="70"/>
        <v>97.285048562848559</v>
      </c>
      <c r="DT30" s="2">
        <f t="shared" si="70"/>
        <v>95.910859202059186</v>
      </c>
      <c r="DU30" s="2">
        <f t="shared" si="70"/>
        <v>94.708105405405405</v>
      </c>
      <c r="DV30" s="2">
        <f t="shared" si="70"/>
        <v>95.630652100840351</v>
      </c>
      <c r="DW30" s="2">
        <f t="shared" si="70"/>
        <v>95.976163025210084</v>
      </c>
      <c r="DX30" s="2">
        <f t="shared" si="70"/>
        <v>95.244696969696975</v>
      </c>
      <c r="DY30" s="2">
        <f t="shared" si="70"/>
        <v>94.953855665024633</v>
      </c>
      <c r="EA30" s="2">
        <f t="shared" si="71"/>
        <v>111.93318710622709</v>
      </c>
      <c r="EB30" s="2">
        <f t="shared" si="72"/>
        <v>110.59114089643542</v>
      </c>
      <c r="EC30" s="2">
        <f t="shared" si="73"/>
        <v>108.09657856513415</v>
      </c>
      <c r="ED30" s="2">
        <f t="shared" si="74"/>
        <v>107.18103369357915</v>
      </c>
      <c r="EE30" s="2">
        <f t="shared" si="75"/>
        <v>104.79949339465702</v>
      </c>
      <c r="EF30" s="2">
        <f t="shared" si="76"/>
        <v>101.6020698351594</v>
      </c>
      <c r="EG30" s="2">
        <f t="shared" si="77"/>
        <v>103.88522143318271</v>
      </c>
      <c r="EH30" s="2">
        <f t="shared" si="78"/>
        <v>103.35434500265428</v>
      </c>
      <c r="EI30" s="2">
        <f t="shared" si="79"/>
        <v>103.58100831318019</v>
      </c>
      <c r="EJ30" s="2">
        <f t="shared" si="80"/>
        <v>101.40883550849543</v>
      </c>
      <c r="EK30" s="2">
        <f t="shared" si="81"/>
        <v>101.62270638904735</v>
      </c>
      <c r="EL30" s="2">
        <f t="shared" si="82"/>
        <v>99.593199380721629</v>
      </c>
      <c r="EM30" s="2">
        <f t="shared" si="83"/>
        <v>102.7037348143006</v>
      </c>
      <c r="EN30" s="2">
        <f t="shared" si="84"/>
        <v>104.32465665719023</v>
      </c>
      <c r="EO30" s="2">
        <f t="shared" si="85"/>
        <v>103.09774419832998</v>
      </c>
      <c r="EQ30" s="2">
        <f t="shared" si="86"/>
        <v>107.27951438255019</v>
      </c>
      <c r="ER30" s="2">
        <f t="shared" si="87"/>
        <v>106.31218044504119</v>
      </c>
      <c r="ES30" s="2">
        <f t="shared" si="87"/>
        <v>102.86353525180289</v>
      </c>
      <c r="ET30" s="2">
        <f t="shared" si="87"/>
        <v>102.16567442534452</v>
      </c>
      <c r="EU30" s="2">
        <f t="shared" si="87"/>
        <v>104.02422083438712</v>
      </c>
      <c r="EV30" s="2">
        <f t="shared" si="87"/>
        <v>101.70860348364126</v>
      </c>
      <c r="EW30" s="2">
        <f t="shared" si="87"/>
        <v>101.79761750921114</v>
      </c>
      <c r="EX30" s="2">
        <f t="shared" si="87"/>
        <v>102.2666591801496</v>
      </c>
      <c r="EY30" s="2">
        <f t="shared" si="87"/>
        <v>101.70732210945414</v>
      </c>
      <c r="EZ30" s="2">
        <f t="shared" si="87"/>
        <v>102.9616614962351</v>
      </c>
      <c r="FA30" s="2">
        <f t="shared" si="87"/>
        <v>100.04045839259656</v>
      </c>
      <c r="FB30" s="2">
        <f t="shared" si="87"/>
        <v>92.140497415812021</v>
      </c>
      <c r="FC30" s="2">
        <f t="shared" si="87"/>
        <v>100.49769100695337</v>
      </c>
      <c r="FD30" s="2">
        <f t="shared" si="87"/>
        <v>102.14947523304774</v>
      </c>
      <c r="FE30" s="2">
        <f t="shared" si="87"/>
        <v>105.1429270572399</v>
      </c>
      <c r="FG30" s="2">
        <f t="shared" si="88"/>
        <v>2.5631775673789922E-2</v>
      </c>
      <c r="FH30" s="2">
        <f t="shared" si="89"/>
        <v>2.8461334747397961E-2</v>
      </c>
      <c r="FI30" s="2">
        <f t="shared" si="89"/>
        <v>3.0472921255059938E-2</v>
      </c>
      <c r="FJ30" s="2">
        <f t="shared" si="89"/>
        <v>3.2633095364406069E-2</v>
      </c>
      <c r="FK30" s="2">
        <f t="shared" si="89"/>
        <v>2.9020674819654441E-2</v>
      </c>
      <c r="FL30" s="2">
        <f t="shared" si="89"/>
        <v>2.9258016404608893E-2</v>
      </c>
      <c r="FM30" s="2">
        <f t="shared" si="89"/>
        <v>2.582928594590855E-2</v>
      </c>
      <c r="FN30" s="2">
        <f t="shared" si="89"/>
        <v>2.6483604149899552E-2</v>
      </c>
      <c r="FO30" s="2">
        <f t="shared" si="89"/>
        <v>2.5712973668264041E-2</v>
      </c>
      <c r="FP30" s="2">
        <f t="shared" si="89"/>
        <v>2.5614950078686471E-2</v>
      </c>
      <c r="FQ30" s="2">
        <f t="shared" si="89"/>
        <v>2.4675311586269805E-2</v>
      </c>
      <c r="FR30" s="2">
        <f t="shared" si="89"/>
        <v>2.3745625215037112E-2</v>
      </c>
      <c r="FS30" s="2">
        <f t="shared" si="89"/>
        <v>2.5648254595251049E-2</v>
      </c>
      <c r="FT30" s="2">
        <f t="shared" si="89"/>
        <v>2.3255835046142995E-2</v>
      </c>
      <c r="FU30" s="2">
        <f t="shared" si="89"/>
        <v>2.0466571966236927E-2</v>
      </c>
      <c r="FW30" s="2">
        <f t="shared" si="112"/>
        <v>2.3354838311889106E-6</v>
      </c>
      <c r="FX30" s="2">
        <f t="shared" si="90"/>
        <v>2.3735443163198401E-6</v>
      </c>
      <c r="FY30" s="2">
        <f t="shared" si="90"/>
        <v>2.6151817382469444E-6</v>
      </c>
      <c r="FZ30" s="2">
        <f t="shared" si="90"/>
        <v>2.3385747442414131E-6</v>
      </c>
      <c r="GA30" s="2">
        <f t="shared" si="90"/>
        <v>2.6469027197747809E-6</v>
      </c>
      <c r="GB30" s="2">
        <f t="shared" si="90"/>
        <v>2.6155726740453766E-6</v>
      </c>
      <c r="GC30" s="2">
        <f t="shared" si="90"/>
        <v>2.840961370647025E-6</v>
      </c>
      <c r="GD30" s="2">
        <f t="shared" si="90"/>
        <v>3.1078058113101641E-6</v>
      </c>
      <c r="GE30" s="2">
        <f t="shared" si="90"/>
        <v>3.2332817761173378E-6</v>
      </c>
      <c r="GF30" s="2">
        <f t="shared" si="90"/>
        <v>3.1188574489218456E-6</v>
      </c>
      <c r="GG30" s="2">
        <f t="shared" si="90"/>
        <v>2.7776290127452896E-6</v>
      </c>
      <c r="GH30" s="2">
        <f t="shared" si="90"/>
        <v>2.3060870773974273E-6</v>
      </c>
      <c r="GI30" s="2">
        <f t="shared" si="90"/>
        <v>2.3221533658353859E-6</v>
      </c>
      <c r="GJ30" s="2">
        <f t="shared" si="90"/>
        <v>2.1708020349840354E-6</v>
      </c>
      <c r="GK30" s="2">
        <f t="shared" si="90"/>
        <v>1.7386928595610395E-6</v>
      </c>
      <c r="GM30" s="86">
        <f t="shared" si="113"/>
        <v>1.7842231502780305E-17</v>
      </c>
      <c r="GN30" s="86">
        <f t="shared" si="91"/>
        <v>1.0933998128745631E-14</v>
      </c>
      <c r="GO30" s="86">
        <f t="shared" si="91"/>
        <v>7.6903613001455346E-14</v>
      </c>
      <c r="GP30" s="86">
        <f t="shared" si="91"/>
        <v>9.5429386130198799E-13</v>
      </c>
      <c r="GQ30" s="86">
        <f t="shared" si="91"/>
        <v>3.8609238237235479E-15</v>
      </c>
      <c r="GR30" s="86">
        <f t="shared" si="91"/>
        <v>3.2060838006665953E-15</v>
      </c>
      <c r="GS30" s="86">
        <f t="shared" si="91"/>
        <v>8.6448081006380529E-18</v>
      </c>
      <c r="GT30" s="86">
        <f t="shared" si="91"/>
        <v>2.758231785996248E-17</v>
      </c>
      <c r="GU30" s="86">
        <f t="shared" si="91"/>
        <v>2.8801455573358322E-17</v>
      </c>
      <c r="GV30" s="86">
        <f t="shared" si="91"/>
        <v>3.7480409005383211E-17</v>
      </c>
      <c r="GW30" s="86">
        <f t="shared" si="91"/>
        <v>1.8199866251455869E-17</v>
      </c>
      <c r="GX30" s="86">
        <f t="shared" si="91"/>
        <v>3.9849439694964956E-18</v>
      </c>
      <c r="GY30" s="86">
        <f t="shared" si="91"/>
        <v>8.5785801227029339E-18</v>
      </c>
      <c r="GZ30" s="86">
        <f t="shared" si="91"/>
        <v>4.8353240399122324E-20</v>
      </c>
      <c r="HA30" s="86">
        <f t="shared" si="91"/>
        <v>3.2363659802857743E-25</v>
      </c>
      <c r="HC30" s="86">
        <f t="shared" si="145"/>
        <v>5.7037914775026569E-33</v>
      </c>
      <c r="HD30" s="86">
        <f t="shared" si="92"/>
        <v>4.5909182676115448E-34</v>
      </c>
      <c r="HE30" s="86">
        <f t="shared" si="92"/>
        <v>4.2642670253407842E-39</v>
      </c>
      <c r="HF30" s="86">
        <f t="shared" si="92"/>
        <v>1.2269469326537992E-32</v>
      </c>
      <c r="HG30" s="86">
        <f t="shared" si="92"/>
        <v>6.6780202041977459E-34</v>
      </c>
      <c r="HH30" s="86">
        <f t="shared" si="92"/>
        <v>5.098269475750288E-33</v>
      </c>
      <c r="HI30" s="86">
        <f t="shared" si="92"/>
        <v>1.8424550469772689E-41</v>
      </c>
      <c r="HJ30" s="86">
        <f t="shared" si="92"/>
        <v>7.362727881244457E-39</v>
      </c>
      <c r="HK30" s="86">
        <f t="shared" si="92"/>
        <v>1.2033224272518416E-39</v>
      </c>
      <c r="HL30" s="86">
        <f t="shared" si="92"/>
        <v>1.7028994572409371E-41</v>
      </c>
      <c r="HM30" s="86">
        <f t="shared" si="92"/>
        <v>1.9321168414013596E-40</v>
      </c>
      <c r="HN30" s="86">
        <f t="shared" si="92"/>
        <v>3.8659697339904673E-38</v>
      </c>
      <c r="HO30" s="86">
        <f t="shared" si="92"/>
        <v>2.4003027796239571E-37</v>
      </c>
      <c r="HP30" s="86">
        <f t="shared" si="92"/>
        <v>6.8759529110298188E-44</v>
      </c>
      <c r="HQ30" s="86">
        <f t="shared" si="92"/>
        <v>3.7622363491164478E-64</v>
      </c>
      <c r="HS30" s="86">
        <f t="shared" si="114"/>
        <v>2.4945509445036289E-101</v>
      </c>
      <c r="HT30" s="86">
        <f t="shared" si="93"/>
        <v>2.4877101039911382E-98</v>
      </c>
      <c r="HU30" s="86">
        <f t="shared" si="93"/>
        <v>5.563620210916818E-117</v>
      </c>
      <c r="HV30" s="86">
        <f t="shared" si="93"/>
        <v>9.0216588511354526E-101</v>
      </c>
      <c r="HW30" s="86">
        <f t="shared" si="93"/>
        <v>4.1824482042678191E-104</v>
      </c>
      <c r="HX30" s="86">
        <f t="shared" si="93"/>
        <v>2.8784699018741876E-101</v>
      </c>
      <c r="HY30" s="86">
        <f t="shared" si="93"/>
        <v>6.3985580308896773E-129</v>
      </c>
      <c r="HZ30" s="86">
        <f t="shared" si="93"/>
        <v>2.267840946615848E-120</v>
      </c>
      <c r="IA30" s="86">
        <f t="shared" si="93"/>
        <v>5.0375968089072606E-122</v>
      </c>
      <c r="IB30" s="86">
        <f t="shared" si="93"/>
        <v>2.0053161057991412E-127</v>
      </c>
      <c r="IC30" s="86">
        <f t="shared" si="93"/>
        <v>2.9014731333791061E-124</v>
      </c>
      <c r="ID30" s="86">
        <f t="shared" si="93"/>
        <v>2.1024916109072976E-117</v>
      </c>
      <c r="IE30" s="86">
        <f t="shared" si="93"/>
        <v>1.4132742998255605E-115</v>
      </c>
      <c r="IF30" s="86">
        <f t="shared" si="93"/>
        <v>2.7268162205539817E-114</v>
      </c>
      <c r="IG30" s="86">
        <f t="shared" si="93"/>
        <v>1.976237380488839E-76</v>
      </c>
      <c r="II30" s="86">
        <f t="shared" si="115"/>
        <v>1.912575244719398E-152</v>
      </c>
      <c r="IJ30" s="86">
        <f t="shared" si="116"/>
        <v>3.276895763161526E-155</v>
      </c>
      <c r="IK30" s="86">
        <f t="shared" si="117"/>
        <v>4.6477442897688569E-180</v>
      </c>
      <c r="IL30" s="86">
        <f t="shared" si="118"/>
        <v>1.0234290839284406E-152</v>
      </c>
      <c r="IM30" s="86">
        <f t="shared" si="119"/>
        <v>1.7838780646746788E-157</v>
      </c>
      <c r="IN30" s="86">
        <f t="shared" si="120"/>
        <v>5.1842957084505966E-153</v>
      </c>
      <c r="IO30" s="86">
        <f t="shared" si="121"/>
        <v>1.1501784489100855E-194</v>
      </c>
      <c r="IP30" s="86">
        <f t="shared" si="122"/>
        <v>4.6343172010979646E-181</v>
      </c>
      <c r="IQ30" s="86">
        <f t="shared" si="123"/>
        <v>7.4822938434737907E-183</v>
      </c>
      <c r="IR30" s="86">
        <f t="shared" si="124"/>
        <v>4.5584642725224059E-191</v>
      </c>
      <c r="IS30" s="86">
        <f t="shared" si="125"/>
        <v>3.0968833844787884E-187</v>
      </c>
      <c r="IT30" s="86">
        <f t="shared" si="126"/>
        <v>2.0537914130386002E-177</v>
      </c>
      <c r="IU30" s="86">
        <f t="shared" si="127"/>
        <v>2.6094437334605669E-175</v>
      </c>
      <c r="IV30" s="86">
        <f t="shared" si="128"/>
        <v>1.3029231496358753E-267</v>
      </c>
      <c r="IW30" s="86">
        <f t="shared" si="129"/>
        <v>1.4615137297820724E-153</v>
      </c>
      <c r="IY30" s="86">
        <f t="shared" si="130"/>
        <v>1.7842231502780311E-17</v>
      </c>
      <c r="IZ30" s="86">
        <f t="shared" si="131"/>
        <v>1.0933998128745631E-14</v>
      </c>
      <c r="JA30" s="86">
        <f t="shared" si="132"/>
        <v>7.6903613001455346E-14</v>
      </c>
      <c r="JB30" s="86">
        <f t="shared" si="133"/>
        <v>9.5429386130198799E-13</v>
      </c>
      <c r="JC30" s="86">
        <f t="shared" si="134"/>
        <v>3.8609238237235479E-15</v>
      </c>
      <c r="JD30" s="86">
        <f t="shared" si="135"/>
        <v>3.2060838006665953E-15</v>
      </c>
      <c r="JE30" s="86">
        <f t="shared" si="136"/>
        <v>8.6448081006380529E-18</v>
      </c>
      <c r="JF30" s="86">
        <f t="shared" si="137"/>
        <v>2.758231785996248E-17</v>
      </c>
      <c r="JG30" s="86">
        <f t="shared" si="138"/>
        <v>2.8801455573358322E-17</v>
      </c>
      <c r="JH30" s="86">
        <f t="shared" si="139"/>
        <v>3.7480409005383211E-17</v>
      </c>
      <c r="JI30" s="86">
        <f t="shared" si="140"/>
        <v>1.8199866251455869E-17</v>
      </c>
      <c r="JJ30" s="86">
        <f t="shared" si="141"/>
        <v>3.9849439694964956E-18</v>
      </c>
      <c r="JK30" s="86">
        <f t="shared" si="142"/>
        <v>8.5785801227029339E-18</v>
      </c>
      <c r="JL30" s="86">
        <f t="shared" si="143"/>
        <v>4.8353240399122324E-20</v>
      </c>
      <c r="JM30" s="86">
        <f t="shared" si="144"/>
        <v>3.2363659802857743E-25</v>
      </c>
    </row>
    <row r="31" spans="1:274" x14ac:dyDescent="0.25">
      <c r="B31" s="2">
        <v>4</v>
      </c>
      <c r="C31" s="37">
        <v>108.062</v>
      </c>
      <c r="D31" s="37">
        <v>106.565</v>
      </c>
      <c r="E31" s="37">
        <v>98.097999999999999</v>
      </c>
      <c r="F31" s="37">
        <v>99.305999999999997</v>
      </c>
      <c r="G31" s="37">
        <v>98.802999999999997</v>
      </c>
      <c r="H31" s="37">
        <v>99.233000000000004</v>
      </c>
      <c r="I31" s="37">
        <v>101.1</v>
      </c>
      <c r="J31" s="37">
        <v>100.233</v>
      </c>
      <c r="K31" s="37">
        <v>99.283000000000001</v>
      </c>
      <c r="L31" s="37">
        <v>97.933000000000007</v>
      </c>
      <c r="M31" s="37">
        <v>98.867000000000004</v>
      </c>
      <c r="N31" s="37">
        <v>95.016999999999996</v>
      </c>
      <c r="O31" s="37">
        <v>96.203000000000003</v>
      </c>
      <c r="P31" s="37">
        <v>99.033000000000001</v>
      </c>
      <c r="Q31" s="37">
        <v>100.06699999999999</v>
      </c>
      <c r="S31" s="4" t="e">
        <f t="shared" si="8"/>
        <v>#N/A</v>
      </c>
      <c r="T31" s="4">
        <f t="shared" si="9"/>
        <v>103.42710120025862</v>
      </c>
      <c r="U31" s="4">
        <f t="shared" si="10"/>
        <v>98.485892107915703</v>
      </c>
      <c r="V31" s="4">
        <f t="shared" si="11"/>
        <v>99.005620289515875</v>
      </c>
      <c r="W31" s="4">
        <f t="shared" si="12"/>
        <v>99.385769738285433</v>
      </c>
      <c r="X31" s="4">
        <f t="shared" si="13"/>
        <v>98.516379109204834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3.1378987997413788</v>
      </c>
      <c r="AK31" s="4">
        <f t="shared" si="25"/>
        <v>-0.38789210791570383</v>
      </c>
      <c r="AL31" s="4">
        <f t="shared" si="26"/>
        <v>0.3003797104841226</v>
      </c>
      <c r="AM31" s="4">
        <f t="shared" si="27"/>
        <v>-0.58276973828543532</v>
      </c>
      <c r="AN31" s="4">
        <f t="shared" si="28"/>
        <v>0.71662089079516988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>
        <f t="shared" si="37"/>
        <v>103.42710120020433</v>
      </c>
      <c r="BA31" s="2">
        <f t="shared" si="37"/>
        <v>98.485892107578479</v>
      </c>
      <c r="BB31" s="2">
        <f t="shared" si="37"/>
        <v>99.005620286016523</v>
      </c>
      <c r="BC31" s="2">
        <f t="shared" si="37"/>
        <v>99.385769738264898</v>
      </c>
      <c r="BD31" s="2">
        <f t="shared" si="37"/>
        <v>98.51637910918717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>
        <f t="shared" si="39"/>
        <v>106.565</v>
      </c>
      <c r="BQ31" s="2">
        <f t="shared" si="40"/>
        <v>98.097999999999999</v>
      </c>
      <c r="BR31" s="2">
        <f t="shared" si="41"/>
        <v>99.305999999999997</v>
      </c>
      <c r="BS31" s="2">
        <f t="shared" si="42"/>
        <v>98.802999999999997</v>
      </c>
      <c r="BT31" s="2">
        <f t="shared" si="43"/>
        <v>99.233000000000004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103.37784191334188</v>
      </c>
      <c r="DL31" s="2">
        <f t="shared" si="70"/>
        <v>103.2016838731444</v>
      </c>
      <c r="DM31" s="2">
        <f t="shared" si="70"/>
        <v>98.160115478424032</v>
      </c>
      <c r="DN31" s="2">
        <f t="shared" si="70"/>
        <v>98.708832270168827</v>
      </c>
      <c r="DO31" s="2">
        <f t="shared" si="70"/>
        <v>99.212249257759794</v>
      </c>
      <c r="DP31" s="2">
        <f t="shared" si="70"/>
        <v>98.417490316227173</v>
      </c>
      <c r="DQ31" s="2">
        <f t="shared" si="70"/>
        <v>98.383206162464987</v>
      </c>
      <c r="DR31" s="2">
        <f t="shared" si="70"/>
        <v>97.478059330759351</v>
      </c>
      <c r="DS31" s="2">
        <f t="shared" si="70"/>
        <v>97.42263697983698</v>
      </c>
      <c r="DT31" s="2">
        <f t="shared" si="70"/>
        <v>95.998134362934351</v>
      </c>
      <c r="DU31" s="2">
        <f t="shared" si="70"/>
        <v>94.83533693693694</v>
      </c>
      <c r="DV31" s="2">
        <f t="shared" si="70"/>
        <v>95.706615966386565</v>
      </c>
      <c r="DW31" s="2">
        <f t="shared" si="70"/>
        <v>96.081900840336132</v>
      </c>
      <c r="DX31" s="2">
        <f t="shared" si="70"/>
        <v>95.467412878787883</v>
      </c>
      <c r="DY31" s="2">
        <f t="shared" si="70"/>
        <v>95.182663054187188</v>
      </c>
      <c r="EA31" s="2">
        <f t="shared" si="71"/>
        <v>111.78027106227105</v>
      </c>
      <c r="EB31" s="2">
        <f t="shared" si="72"/>
        <v>110.44511242696363</v>
      </c>
      <c r="EC31" s="2">
        <f t="shared" si="73"/>
        <v>107.93925369959585</v>
      </c>
      <c r="ED31" s="2">
        <f t="shared" si="74"/>
        <v>107.02976287349014</v>
      </c>
      <c r="EE31" s="2">
        <f t="shared" si="75"/>
        <v>104.68068450924748</v>
      </c>
      <c r="EF31" s="2">
        <f t="shared" si="76"/>
        <v>101.50867584641199</v>
      </c>
      <c r="EG31" s="2">
        <f t="shared" si="77"/>
        <v>103.76074751452551</v>
      </c>
      <c r="EH31" s="2">
        <f t="shared" si="78"/>
        <v>103.2351867919627</v>
      </c>
      <c r="EI31" s="2">
        <f t="shared" si="79"/>
        <v>103.45832814389361</v>
      </c>
      <c r="EJ31" s="2">
        <f t="shared" si="80"/>
        <v>101.30298503379024</v>
      </c>
      <c r="EK31" s="2">
        <f t="shared" si="81"/>
        <v>101.51968705077012</v>
      </c>
      <c r="EL31" s="2">
        <f t="shared" si="82"/>
        <v>99.494973451804015</v>
      </c>
      <c r="EM31" s="2">
        <f t="shared" si="83"/>
        <v>102.57769969391941</v>
      </c>
      <c r="EN31" s="2">
        <f t="shared" si="84"/>
        <v>104.18207788438758</v>
      </c>
      <c r="EO31" s="2">
        <f t="shared" si="85"/>
        <v>103.01395605600824</v>
      </c>
      <c r="EQ31" s="2">
        <f t="shared" si="86"/>
        <v>107.17286628310755</v>
      </c>
      <c r="ER31" s="2">
        <f t="shared" si="87"/>
        <v>106.2061420209337</v>
      </c>
      <c r="ES31" s="2">
        <f t="shared" si="87"/>
        <v>102.75737406061336</v>
      </c>
      <c r="ET31" s="2">
        <f t="shared" si="87"/>
        <v>102.06389529219514</v>
      </c>
      <c r="EU31" s="2">
        <f t="shared" si="87"/>
        <v>103.91334782662076</v>
      </c>
      <c r="EV31" s="2">
        <f t="shared" si="87"/>
        <v>101.61247886040925</v>
      </c>
      <c r="EW31" s="2">
        <f t="shared" si="87"/>
        <v>101.69421930272381</v>
      </c>
      <c r="EX31" s="2">
        <f t="shared" si="87"/>
        <v>102.15839050667016</v>
      </c>
      <c r="EY31" s="2">
        <f t="shared" si="87"/>
        <v>101.60327926985238</v>
      </c>
      <c r="EZ31" s="2">
        <f t="shared" si="87"/>
        <v>102.83875109426515</v>
      </c>
      <c r="FA31" s="2">
        <f t="shared" si="87"/>
        <v>99.951035516934951</v>
      </c>
      <c r="FB31" s="2">
        <f t="shared" si="87"/>
        <v>92.113378300896414</v>
      </c>
      <c r="FC31" s="2">
        <f t="shared" si="87"/>
        <v>100.39282294781127</v>
      </c>
      <c r="FD31" s="2">
        <f t="shared" si="87"/>
        <v>102.02869606591958</v>
      </c>
      <c r="FE31" s="2">
        <f t="shared" si="87"/>
        <v>105.03582702198865</v>
      </c>
      <c r="FG31" s="2">
        <f t="shared" si="88"/>
        <v>2.8035354317321445E-2</v>
      </c>
      <c r="FH31" s="2">
        <f t="shared" si="89"/>
        <v>3.112177575450082E-2</v>
      </c>
      <c r="FI31" s="2">
        <f t="shared" si="89"/>
        <v>3.3314948696823325E-2</v>
      </c>
      <c r="FJ31" s="2">
        <f t="shared" si="89"/>
        <v>3.5669177337594261E-2</v>
      </c>
      <c r="FK31" s="2">
        <f t="shared" si="89"/>
        <v>3.173169280488982E-2</v>
      </c>
      <c r="FL31" s="2">
        <f t="shared" si="89"/>
        <v>3.1990475594516038E-2</v>
      </c>
      <c r="FM31" s="2">
        <f t="shared" si="89"/>
        <v>2.8250848794103587E-2</v>
      </c>
      <c r="FN31" s="2">
        <f t="shared" si="89"/>
        <v>2.8964687112952348E-2</v>
      </c>
      <c r="FO31" s="2">
        <f t="shared" si="89"/>
        <v>2.8123946748559357E-2</v>
      </c>
      <c r="FP31" s="2">
        <f t="shared" si="89"/>
        <v>2.8016996296915314E-2</v>
      </c>
      <c r="FQ31" s="2">
        <f t="shared" si="89"/>
        <v>2.6991683936969438E-2</v>
      </c>
      <c r="FR31" s="2">
        <f t="shared" si="89"/>
        <v>2.5977048570049184E-2</v>
      </c>
      <c r="FS31" s="2">
        <f t="shared" si="89"/>
        <v>2.8053334032448741E-2</v>
      </c>
      <c r="FT31" s="2">
        <f t="shared" si="89"/>
        <v>2.5442431360976861E-2</v>
      </c>
      <c r="FU31" s="2">
        <f t="shared" si="89"/>
        <v>2.2396925435783213E-2</v>
      </c>
      <c r="FW31" s="2">
        <f t="shared" si="112"/>
        <v>2.5608065213343031E-6</v>
      </c>
      <c r="FX31" s="2">
        <f t="shared" si="90"/>
        <v>2.602538994455156E-6</v>
      </c>
      <c r="FY31" s="2">
        <f t="shared" si="90"/>
        <v>2.8674890314491373E-6</v>
      </c>
      <c r="FZ31" s="2">
        <f t="shared" si="90"/>
        <v>2.5641956385742371E-6</v>
      </c>
      <c r="GA31" s="2">
        <f t="shared" si="90"/>
        <v>2.9022703783969985E-6</v>
      </c>
      <c r="GB31" s="2">
        <f t="shared" si="90"/>
        <v>2.8679176838118942E-6</v>
      </c>
      <c r="GC31" s="2">
        <f t="shared" si="90"/>
        <v>3.1150513451925158E-6</v>
      </c>
      <c r="GD31" s="2">
        <f t="shared" si="90"/>
        <v>3.4076402882171503E-6</v>
      </c>
      <c r="GE31" s="2">
        <f t="shared" si="90"/>
        <v>3.5452218635990312E-6</v>
      </c>
      <c r="GF31" s="2">
        <f t="shared" si="90"/>
        <v>3.4197581606103767E-6</v>
      </c>
      <c r="GG31" s="2">
        <f t="shared" si="90"/>
        <v>3.0456088332857354E-6</v>
      </c>
      <c r="GH31" s="2">
        <f t="shared" si="90"/>
        <v>2.5285736361987655E-6</v>
      </c>
      <c r="GI31" s="2">
        <f t="shared" si="90"/>
        <v>2.5461899632978206E-6</v>
      </c>
      <c r="GJ31" s="2">
        <f t="shared" si="90"/>
        <v>2.3802366009982481E-6</v>
      </c>
      <c r="GK31" s="2">
        <f t="shared" si="90"/>
        <v>1.9064384905011902E-6</v>
      </c>
      <c r="GM31" s="86">
        <f t="shared" si="113"/>
        <v>6.5453474667766101E-17</v>
      </c>
      <c r="GN31" s="86">
        <f t="shared" si="91"/>
        <v>3.1621555718876611E-14</v>
      </c>
      <c r="GO31" s="86">
        <f t="shared" si="91"/>
        <v>2.0875601581609683E-13</v>
      </c>
      <c r="GP31" s="86">
        <f t="shared" si="91"/>
        <v>2.3673343742537925E-12</v>
      </c>
      <c r="GQ31" s="86">
        <f t="shared" si="91"/>
        <v>1.1748205284841894E-14</v>
      </c>
      <c r="GR31" s="86">
        <f t="shared" si="91"/>
        <v>9.8603803772246369E-15</v>
      </c>
      <c r="GS31" s="86">
        <f t="shared" si="91"/>
        <v>3.2794539066706195E-17</v>
      </c>
      <c r="GT31" s="86">
        <f t="shared" si="91"/>
        <v>1.0052072539330981E-16</v>
      </c>
      <c r="GU31" s="86">
        <f t="shared" si="91"/>
        <v>1.0365758956449973E-16</v>
      </c>
      <c r="GV31" s="86">
        <f t="shared" si="91"/>
        <v>1.3321966463800673E-16</v>
      </c>
      <c r="GW31" s="86">
        <f t="shared" si="91"/>
        <v>6.5804295483377091E-17</v>
      </c>
      <c r="GX31" s="86">
        <f t="shared" si="91"/>
        <v>1.5139461390718998E-17</v>
      </c>
      <c r="GY31" s="86">
        <f t="shared" si="91"/>
        <v>3.2468629985459143E-17</v>
      </c>
      <c r="GZ31" s="86">
        <f t="shared" si="91"/>
        <v>2.189795713008006E-19</v>
      </c>
      <c r="HA31" s="86">
        <f t="shared" si="91"/>
        <v>2.2645053830473121E-24</v>
      </c>
      <c r="HC31" s="86">
        <f t="shared" si="145"/>
        <v>3.5858124974655963E-32</v>
      </c>
      <c r="HD31" s="86">
        <f t="shared" si="92"/>
        <v>3.0372092791011839E-33</v>
      </c>
      <c r="HE31" s="86">
        <f t="shared" si="92"/>
        <v>3.8641139805294256E-38</v>
      </c>
      <c r="HF31" s="86">
        <f t="shared" si="92"/>
        <v>7.6527344183945164E-32</v>
      </c>
      <c r="HG31" s="86">
        <f t="shared" si="92"/>
        <v>4.5301599047688565E-33</v>
      </c>
      <c r="HH31" s="86">
        <f t="shared" si="92"/>
        <v>3.2731611728716151E-32</v>
      </c>
      <c r="HI31" s="86">
        <f t="shared" si="92"/>
        <v>1.9876062536681184E-40</v>
      </c>
      <c r="HJ31" s="86">
        <f t="shared" si="92"/>
        <v>6.8677787309356344E-38</v>
      </c>
      <c r="HK31" s="86">
        <f t="shared" si="92"/>
        <v>1.1701794135310319E-38</v>
      </c>
      <c r="HL31" s="86">
        <f t="shared" si="92"/>
        <v>1.829852085598953E-40</v>
      </c>
      <c r="HM31" s="86">
        <f t="shared" si="92"/>
        <v>1.9239074035953628E-39</v>
      </c>
      <c r="HN31" s="86">
        <f t="shared" si="92"/>
        <v>3.2821106843629151E-37</v>
      </c>
      <c r="HO31" s="86">
        <f t="shared" si="92"/>
        <v>1.9680670281399967E-36</v>
      </c>
      <c r="HP31" s="86">
        <f t="shared" si="92"/>
        <v>8.311526482851241E-43</v>
      </c>
      <c r="HQ31" s="86">
        <f t="shared" si="92"/>
        <v>1.5510080945230432E-62</v>
      </c>
      <c r="HS31" s="86">
        <f t="shared" si="114"/>
        <v>1.4283454981415766E-99</v>
      </c>
      <c r="HT31" s="86">
        <f t="shared" si="93"/>
        <v>1.3959258984759294E-96</v>
      </c>
      <c r="HU31" s="86">
        <f t="shared" si="93"/>
        <v>6.6096838313637773E-115</v>
      </c>
      <c r="HV31" s="86">
        <f t="shared" si="93"/>
        <v>5.127854933121029E-99</v>
      </c>
      <c r="HW31" s="86">
        <f t="shared" si="93"/>
        <v>2.8226270533996901E-102</v>
      </c>
      <c r="HX31" s="86">
        <f t="shared" si="93"/>
        <v>1.7186617101971497E-99</v>
      </c>
      <c r="HY31" s="86">
        <f t="shared" si="93"/>
        <v>1.2245179572164322E-126</v>
      </c>
      <c r="HZ31" s="86">
        <f t="shared" si="93"/>
        <v>3.1282385821022875E-118</v>
      </c>
      <c r="IA31" s="86">
        <f t="shared" si="93"/>
        <v>7.4863591049429772E-120</v>
      </c>
      <c r="IB31" s="86">
        <f t="shared" si="93"/>
        <v>3.6799012036412812E-125</v>
      </c>
      <c r="IC31" s="86">
        <f t="shared" si="93"/>
        <v>4.5178034077039196E-122</v>
      </c>
      <c r="ID31" s="86">
        <f t="shared" si="93"/>
        <v>2.3228994646492115E-115</v>
      </c>
      <c r="IE31" s="86">
        <f t="shared" si="93"/>
        <v>1.4662343873340786E-113</v>
      </c>
      <c r="IF31" s="86">
        <f t="shared" si="93"/>
        <v>2.5525207244945428E-112</v>
      </c>
      <c r="IG31" s="86">
        <f t="shared" si="93"/>
        <v>3.8694008161589078E-75</v>
      </c>
      <c r="II31" s="86">
        <f t="shared" si="115"/>
        <v>2.5750757488469048E-150</v>
      </c>
      <c r="IJ31" s="86">
        <f t="shared" si="116"/>
        <v>4.8576949719712564E-153</v>
      </c>
      <c r="IK31" s="86">
        <f t="shared" si="117"/>
        <v>1.6176077918719664E-177</v>
      </c>
      <c r="IL31" s="86">
        <f t="shared" si="118"/>
        <v>1.3908634037866833E-150</v>
      </c>
      <c r="IM31" s="86">
        <f t="shared" si="119"/>
        <v>2.9717247310587149E-155</v>
      </c>
      <c r="IN31" s="86">
        <f t="shared" si="120"/>
        <v>7.4240196743492581E-151</v>
      </c>
      <c r="IO31" s="86">
        <f t="shared" si="121"/>
        <v>6.737322724216427E-192</v>
      </c>
      <c r="IP31" s="86">
        <f t="shared" si="122"/>
        <v>1.8053171462231234E-178</v>
      </c>
      <c r="IQ31" s="86">
        <f t="shared" si="123"/>
        <v>3.1525928973221497E-180</v>
      </c>
      <c r="IR31" s="86">
        <f t="shared" si="124"/>
        <v>2.4820512600782015E-188</v>
      </c>
      <c r="IS31" s="86">
        <f t="shared" si="125"/>
        <v>1.4038314938223953E-184</v>
      </c>
      <c r="IT31" s="86">
        <f t="shared" si="126"/>
        <v>6.1984466041059737E-175</v>
      </c>
      <c r="IU31" s="86">
        <f t="shared" si="127"/>
        <v>7.3767440880171098E-173</v>
      </c>
      <c r="IV31" s="86">
        <f t="shared" si="128"/>
        <v>7.1046793912438548E-264</v>
      </c>
      <c r="IW31" s="86">
        <f t="shared" si="129"/>
        <v>1.828947193128388E-151</v>
      </c>
      <c r="IY31" s="86">
        <f t="shared" si="130"/>
        <v>6.5453474667766138E-17</v>
      </c>
      <c r="IZ31" s="86">
        <f t="shared" si="131"/>
        <v>3.1621555718876611E-14</v>
      </c>
      <c r="JA31" s="86">
        <f t="shared" si="132"/>
        <v>2.0875601581609683E-13</v>
      </c>
      <c r="JB31" s="86">
        <f t="shared" si="133"/>
        <v>2.3673343742537925E-12</v>
      </c>
      <c r="JC31" s="86">
        <f t="shared" si="134"/>
        <v>1.1748205284841894E-14</v>
      </c>
      <c r="JD31" s="86">
        <f t="shared" si="135"/>
        <v>9.8603803772246369E-15</v>
      </c>
      <c r="JE31" s="86">
        <f t="shared" si="136"/>
        <v>3.2794539066706195E-17</v>
      </c>
      <c r="JF31" s="86">
        <f t="shared" si="137"/>
        <v>1.0052072539330981E-16</v>
      </c>
      <c r="JG31" s="86">
        <f t="shared" si="138"/>
        <v>1.0365758956449973E-16</v>
      </c>
      <c r="JH31" s="86">
        <f t="shared" si="139"/>
        <v>1.3321966463800673E-16</v>
      </c>
      <c r="JI31" s="86">
        <f t="shared" si="140"/>
        <v>6.5804295483377091E-17</v>
      </c>
      <c r="JJ31" s="86">
        <f t="shared" si="141"/>
        <v>1.5139461390718998E-17</v>
      </c>
      <c r="JK31" s="86">
        <f t="shared" si="142"/>
        <v>3.2468629985459143E-17</v>
      </c>
      <c r="JL31" s="86">
        <f t="shared" si="143"/>
        <v>2.189795713008006E-19</v>
      </c>
      <c r="JM31" s="86">
        <f t="shared" si="144"/>
        <v>2.2645053830473121E-24</v>
      </c>
    </row>
    <row r="32" spans="1:274" x14ac:dyDescent="0.25">
      <c r="B32" s="2">
        <v>5</v>
      </c>
      <c r="C32" s="37">
        <v>107.96899999999999</v>
      </c>
      <c r="D32" s="37">
        <v>103.645</v>
      </c>
      <c r="E32" s="37">
        <v>98.802999999999997</v>
      </c>
      <c r="F32" s="37">
        <v>98.355000000000004</v>
      </c>
      <c r="G32" s="37">
        <v>99.557000000000002</v>
      </c>
      <c r="H32" s="37">
        <v>99.433000000000007</v>
      </c>
      <c r="I32" s="37">
        <v>98.516999999999996</v>
      </c>
      <c r="J32" s="37">
        <v>98.75</v>
      </c>
      <c r="K32" s="37">
        <v>99.117000000000004</v>
      </c>
      <c r="L32" s="37">
        <v>98.316999999999993</v>
      </c>
      <c r="M32" s="37">
        <v>97.183000000000007</v>
      </c>
      <c r="N32" s="37">
        <v>97.516999999999996</v>
      </c>
      <c r="O32" s="37">
        <v>97.558999999999997</v>
      </c>
      <c r="P32" s="37">
        <v>97.45</v>
      </c>
      <c r="Q32" s="37">
        <v>101.93300000000001</v>
      </c>
      <c r="S32" s="4" t="e">
        <f t="shared" si="8"/>
        <v>#N/A</v>
      </c>
      <c r="T32" s="4">
        <f t="shared" si="9"/>
        <v>103.51937797950067</v>
      </c>
      <c r="U32" s="4">
        <f t="shared" si="10"/>
        <v>98.601159550056693</v>
      </c>
      <c r="V32" s="4">
        <f t="shared" si="11"/>
        <v>99.139969566093669</v>
      </c>
      <c r="W32" s="4">
        <f t="shared" si="12"/>
        <v>99.461329229762441</v>
      </c>
      <c r="X32" s="4">
        <f t="shared" si="13"/>
        <v>98.627825477541123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0.12562202049932125</v>
      </c>
      <c r="AK32" s="4">
        <f t="shared" si="25"/>
        <v>0.20184044994330463</v>
      </c>
      <c r="AL32" s="4">
        <f t="shared" si="26"/>
        <v>-0.78496956609366464</v>
      </c>
      <c r="AM32" s="4">
        <f t="shared" si="27"/>
        <v>9.5670770237560987E-2</v>
      </c>
      <c r="AN32" s="4">
        <f t="shared" si="28"/>
        <v>0.80517452245888421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>
        <f t="shared" si="37"/>
        <v>103.5193779793492</v>
      </c>
      <c r="BA32" s="2">
        <f t="shared" si="37"/>
        <v>98.601159549172621</v>
      </c>
      <c r="BB32" s="2">
        <f t="shared" si="37"/>
        <v>99.139969557694911</v>
      </c>
      <c r="BC32" s="2">
        <f t="shared" si="37"/>
        <v>99.461329229702244</v>
      </c>
      <c r="BD32" s="2">
        <f t="shared" si="37"/>
        <v>98.627825477488813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>
        <f t="shared" si="39"/>
        <v>103.645</v>
      </c>
      <c r="BQ32" s="2">
        <f t="shared" si="40"/>
        <v>98.802999999999997</v>
      </c>
      <c r="BR32" s="2">
        <f t="shared" si="41"/>
        <v>98.355000000000004</v>
      </c>
      <c r="BS32" s="2">
        <f t="shared" si="42"/>
        <v>99.557000000000002</v>
      </c>
      <c r="BT32" s="2">
        <f t="shared" si="43"/>
        <v>99.433000000000007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103.68040111540108</v>
      </c>
      <c r="DL32" s="2">
        <f t="shared" si="70"/>
        <v>103.28060593792173</v>
      </c>
      <c r="DM32" s="2">
        <f t="shared" si="70"/>
        <v>98.254253189493454</v>
      </c>
      <c r="DN32" s="2">
        <f t="shared" si="70"/>
        <v>98.826131801125669</v>
      </c>
      <c r="DO32" s="2">
        <f t="shared" si="70"/>
        <v>99.27805209176789</v>
      </c>
      <c r="DP32" s="2">
        <f t="shared" si="70"/>
        <v>98.526818689134487</v>
      </c>
      <c r="DQ32" s="2">
        <f t="shared" si="70"/>
        <v>98.467807282913157</v>
      </c>
      <c r="DR32" s="2">
        <f t="shared" si="70"/>
        <v>97.603090476190502</v>
      </c>
      <c r="DS32" s="2">
        <f t="shared" si="70"/>
        <v>97.560225396825388</v>
      </c>
      <c r="DT32" s="2">
        <f t="shared" si="70"/>
        <v>96.085409523809503</v>
      </c>
      <c r="DU32" s="2">
        <f t="shared" si="70"/>
        <v>94.962568468468476</v>
      </c>
      <c r="DV32" s="2">
        <f t="shared" si="70"/>
        <v>95.782579831932793</v>
      </c>
      <c r="DW32" s="2">
        <f t="shared" si="70"/>
        <v>96.18763865546218</v>
      </c>
      <c r="DX32" s="2">
        <f t="shared" si="70"/>
        <v>95.690128787878791</v>
      </c>
      <c r="DY32" s="2">
        <f t="shared" si="70"/>
        <v>95.411470443349756</v>
      </c>
      <c r="EA32" s="2">
        <f t="shared" si="71"/>
        <v>111.62735501831501</v>
      </c>
      <c r="EB32" s="2">
        <f t="shared" si="72"/>
        <v>110.29908395749186</v>
      </c>
      <c r="EC32" s="2">
        <f t="shared" si="73"/>
        <v>107.78192883405755</v>
      </c>
      <c r="ED32" s="2">
        <f t="shared" si="74"/>
        <v>106.87849205340115</v>
      </c>
      <c r="EE32" s="2">
        <f t="shared" si="75"/>
        <v>104.56187562383795</v>
      </c>
      <c r="EF32" s="2">
        <f t="shared" si="76"/>
        <v>101.41528185766458</v>
      </c>
      <c r="EG32" s="2">
        <f t="shared" si="77"/>
        <v>103.6362735958683</v>
      </c>
      <c r="EH32" s="2">
        <f t="shared" si="78"/>
        <v>103.11602858127114</v>
      </c>
      <c r="EI32" s="2">
        <f t="shared" si="79"/>
        <v>103.33564797460703</v>
      </c>
      <c r="EJ32" s="2">
        <f t="shared" si="80"/>
        <v>101.19713455908504</v>
      </c>
      <c r="EK32" s="2">
        <f t="shared" si="81"/>
        <v>101.41666771249288</v>
      </c>
      <c r="EL32" s="2">
        <f t="shared" si="82"/>
        <v>99.396747522886415</v>
      </c>
      <c r="EM32" s="2">
        <f t="shared" si="83"/>
        <v>102.45166457353824</v>
      </c>
      <c r="EN32" s="2">
        <f t="shared" si="84"/>
        <v>104.03949911158493</v>
      </c>
      <c r="EO32" s="2">
        <f t="shared" si="85"/>
        <v>102.93016791368649</v>
      </c>
      <c r="EQ32" s="2">
        <f t="shared" si="86"/>
        <v>107.0662181836649</v>
      </c>
      <c r="ER32" s="2">
        <f t="shared" si="87"/>
        <v>106.1001035968262</v>
      </c>
      <c r="ES32" s="2">
        <f t="shared" si="87"/>
        <v>102.65121286942382</v>
      </c>
      <c r="ET32" s="2">
        <f t="shared" si="87"/>
        <v>101.96211615904576</v>
      </c>
      <c r="EU32" s="2">
        <f t="shared" si="87"/>
        <v>103.80247481885439</v>
      </c>
      <c r="EV32" s="2">
        <f t="shared" si="87"/>
        <v>101.51635423717725</v>
      </c>
      <c r="EW32" s="2">
        <f t="shared" si="87"/>
        <v>101.59082109623647</v>
      </c>
      <c r="EX32" s="2">
        <f t="shared" si="87"/>
        <v>102.05012183319073</v>
      </c>
      <c r="EY32" s="2">
        <f t="shared" si="87"/>
        <v>101.49923643025063</v>
      </c>
      <c r="EZ32" s="2">
        <f t="shared" si="87"/>
        <v>102.7158406922952</v>
      </c>
      <c r="FA32" s="2">
        <f t="shared" si="87"/>
        <v>99.861612641273354</v>
      </c>
      <c r="FB32" s="2">
        <f t="shared" si="87"/>
        <v>92.086259185980808</v>
      </c>
      <c r="FC32" s="2">
        <f t="shared" si="87"/>
        <v>100.28795488866916</v>
      </c>
      <c r="FD32" s="2">
        <f t="shared" si="87"/>
        <v>101.90791689879143</v>
      </c>
      <c r="FE32" s="2">
        <f t="shared" si="87"/>
        <v>104.92872698673739</v>
      </c>
      <c r="FG32" s="2">
        <f t="shared" si="88"/>
        <v>3.0657233033528186E-2</v>
      </c>
      <c r="FH32" s="2">
        <f t="shared" si="89"/>
        <v>3.4022194424982048E-2</v>
      </c>
      <c r="FI32" s="2">
        <f t="shared" si="89"/>
        <v>3.6412080375324743E-2</v>
      </c>
      <c r="FJ32" s="2">
        <f t="shared" si="89"/>
        <v>3.8976346007859666E-2</v>
      </c>
      <c r="FK32" s="2">
        <f t="shared" si="89"/>
        <v>3.468691818422294E-2</v>
      </c>
      <c r="FL32" s="2">
        <f t="shared" si="89"/>
        <v>3.496893144484052E-2</v>
      </c>
      <c r="FM32" s="2">
        <f t="shared" si="89"/>
        <v>3.0892240115769527E-2</v>
      </c>
      <c r="FN32" s="2">
        <f t="shared" si="89"/>
        <v>3.1670645501221881E-2</v>
      </c>
      <c r="FO32" s="2">
        <f t="shared" si="89"/>
        <v>3.0753848516663827E-2</v>
      </c>
      <c r="FP32" s="2">
        <f t="shared" si="89"/>
        <v>3.0637212279630434E-2</v>
      </c>
      <c r="FQ32" s="2">
        <f t="shared" si="89"/>
        <v>2.9518922423198507E-2</v>
      </c>
      <c r="FR32" s="2">
        <f t="shared" si="89"/>
        <v>2.8412060517360824E-2</v>
      </c>
      <c r="FS32" s="2">
        <f t="shared" si="89"/>
        <v>3.0676841149500648E-2</v>
      </c>
      <c r="FT32" s="2">
        <f t="shared" si="89"/>
        <v>2.7828761655919909E-2</v>
      </c>
      <c r="FU32" s="2">
        <f t="shared" si="89"/>
        <v>2.450479008384877E-2</v>
      </c>
      <c r="FW32" s="2">
        <f t="shared" si="112"/>
        <v>2.8078678214669183E-6</v>
      </c>
      <c r="FX32" s="2">
        <f t="shared" si="90"/>
        <v>2.8536265455203465E-6</v>
      </c>
      <c r="FY32" s="2">
        <f t="shared" si="90"/>
        <v>3.1441383308373158E-6</v>
      </c>
      <c r="FZ32" s="2">
        <f t="shared" si="90"/>
        <v>2.8115839127872582E-6</v>
      </c>
      <c r="GA32" s="2">
        <f t="shared" si="90"/>
        <v>3.1822752981689691E-6</v>
      </c>
      <c r="GB32" s="2">
        <f t="shared" si="90"/>
        <v>3.14460833854673E-6</v>
      </c>
      <c r="GC32" s="2">
        <f t="shared" si="90"/>
        <v>3.4155848533688917E-6</v>
      </c>
      <c r="GD32" s="2">
        <f t="shared" si="90"/>
        <v>3.736402047938481E-6</v>
      </c>
      <c r="GE32" s="2">
        <f t="shared" si="90"/>
        <v>3.8872571443421873E-6</v>
      </c>
      <c r="GF32" s="2">
        <f t="shared" si="90"/>
        <v>3.7496890220492394E-6</v>
      </c>
      <c r="GG32" s="2">
        <f t="shared" si="90"/>
        <v>3.3394426984342601E-6</v>
      </c>
      <c r="GH32" s="2">
        <f t="shared" si="90"/>
        <v>2.7725251830707532E-6</v>
      </c>
      <c r="GI32" s="2">
        <f t="shared" si="90"/>
        <v>2.7918410921738405E-6</v>
      </c>
      <c r="GJ32" s="2">
        <f t="shared" si="90"/>
        <v>2.6098769353219675E-6</v>
      </c>
      <c r="GK32" s="2">
        <f t="shared" si="90"/>
        <v>2.0903678526418513E-6</v>
      </c>
      <c r="GM32" s="86">
        <f t="shared" si="113"/>
        <v>2.3469522478879075E-16</v>
      </c>
      <c r="GN32" s="86">
        <f t="shared" si="91"/>
        <v>8.9791633852667173E-14</v>
      </c>
      <c r="GO32" s="86">
        <f t="shared" si="91"/>
        <v>5.569810726533368E-13</v>
      </c>
      <c r="GP32" s="86">
        <f t="shared" si="91"/>
        <v>5.7818492113729438E-12</v>
      </c>
      <c r="GQ32" s="86">
        <f t="shared" si="91"/>
        <v>3.5058678939590669E-14</v>
      </c>
      <c r="GR32" s="86">
        <f t="shared" si="91"/>
        <v>2.9733158777484839E-14</v>
      </c>
      <c r="GS32" s="86">
        <f t="shared" si="91"/>
        <v>1.2150972494293654E-16</v>
      </c>
      <c r="GT32" s="86">
        <f t="shared" si="91"/>
        <v>3.5805862859383384E-16</v>
      </c>
      <c r="GU32" s="86">
        <f t="shared" si="91"/>
        <v>3.647900774158664E-16</v>
      </c>
      <c r="GV32" s="86">
        <f t="shared" si="91"/>
        <v>4.6313738793493604E-16</v>
      </c>
      <c r="GW32" s="86">
        <f t="shared" si="91"/>
        <v>2.3267244941816755E-16</v>
      </c>
      <c r="GX32" s="86">
        <f t="shared" si="91"/>
        <v>5.6200867426563186E-17</v>
      </c>
      <c r="GY32" s="86">
        <f t="shared" si="91"/>
        <v>1.2003653504735027E-16</v>
      </c>
      <c r="GZ32" s="86">
        <f t="shared" si="91"/>
        <v>9.6558944770888061E-19</v>
      </c>
      <c r="HA32" s="86">
        <f t="shared" si="91"/>
        <v>1.5302462956489982E-23</v>
      </c>
      <c r="HC32" s="86">
        <f t="shared" si="145"/>
        <v>2.2020756334172359E-31</v>
      </c>
      <c r="HD32" s="86">
        <f t="shared" si="92"/>
        <v>1.9618018832547757E-32</v>
      </c>
      <c r="HE32" s="86">
        <f t="shared" si="92"/>
        <v>3.4039310965380673E-37</v>
      </c>
      <c r="HF32" s="86">
        <f t="shared" si="92"/>
        <v>4.662388994051177E-31</v>
      </c>
      <c r="HG32" s="86">
        <f t="shared" si="92"/>
        <v>2.9981372707728565E-32</v>
      </c>
      <c r="HH32" s="86">
        <f t="shared" si="92"/>
        <v>2.0516978162350441E-31</v>
      </c>
      <c r="HI32" s="86">
        <f t="shared" si="92"/>
        <v>2.078760654770634E-39</v>
      </c>
      <c r="HJ32" s="86">
        <f t="shared" si="92"/>
        <v>6.2217466307356216E-37</v>
      </c>
      <c r="HK32" s="86">
        <f t="shared" si="92"/>
        <v>1.1046700245254971E-37</v>
      </c>
      <c r="HL32" s="86">
        <f t="shared" si="92"/>
        <v>1.906513439976356E-39</v>
      </c>
      <c r="HM32" s="86">
        <f t="shared" si="92"/>
        <v>1.8596972518865445E-38</v>
      </c>
      <c r="HN32" s="86">
        <f t="shared" si="92"/>
        <v>2.7113818492822567E-36</v>
      </c>
      <c r="HO32" s="86">
        <f t="shared" si="92"/>
        <v>1.5706798567317647E-35</v>
      </c>
      <c r="HP32" s="86">
        <f t="shared" si="92"/>
        <v>9.7295220792583119E-42</v>
      </c>
      <c r="HQ32" s="86">
        <f t="shared" si="92"/>
        <v>6.0914818232327916E-61</v>
      </c>
      <c r="HS32" s="86">
        <f t="shared" si="114"/>
        <v>7.8896824784190794E-98</v>
      </c>
      <c r="HT32" s="86">
        <f t="shared" si="93"/>
        <v>7.5506534638804456E-95</v>
      </c>
      <c r="HU32" s="86">
        <f t="shared" si="93"/>
        <v>7.519518265682706E-113</v>
      </c>
      <c r="HV32" s="86">
        <f t="shared" si="93"/>
        <v>2.8115074293561166E-97</v>
      </c>
      <c r="HW32" s="86">
        <f t="shared" si="93"/>
        <v>1.8340979360979578E-100</v>
      </c>
      <c r="HX32" s="86">
        <f t="shared" si="93"/>
        <v>9.8916380184718158E-98</v>
      </c>
      <c r="HY32" s="86">
        <f t="shared" si="93"/>
        <v>2.2347134229223989E-124</v>
      </c>
      <c r="HZ32" s="86">
        <f t="shared" si="93"/>
        <v>4.1261776685355572E-116</v>
      </c>
      <c r="IA32" s="86">
        <f t="shared" si="93"/>
        <v>1.06306652056008E-117</v>
      </c>
      <c r="IB32" s="86">
        <f t="shared" si="93"/>
        <v>6.4409481412929005E-123</v>
      </c>
      <c r="IC32" s="86">
        <f t="shared" si="93"/>
        <v>6.7216613727472431E-120</v>
      </c>
      <c r="ID32" s="86">
        <f t="shared" si="93"/>
        <v>2.4612153665867261E-113</v>
      </c>
      <c r="IE32" s="86">
        <f t="shared" si="93"/>
        <v>1.4594956899041799E-111</v>
      </c>
      <c r="IF32" s="86">
        <f t="shared" si="93"/>
        <v>2.2956149304006883E-110</v>
      </c>
      <c r="IG32" s="86">
        <f t="shared" si="93"/>
        <v>7.3828621820942988E-74</v>
      </c>
      <c r="II32" s="86">
        <f t="shared" si="115"/>
        <v>3.3483330660227973E-148</v>
      </c>
      <c r="IJ32" s="86">
        <f t="shared" si="116"/>
        <v>6.9494082323863731E-151</v>
      </c>
      <c r="IK32" s="86">
        <f t="shared" si="117"/>
        <v>5.3984885482914596E-175</v>
      </c>
      <c r="IL32" s="86">
        <f t="shared" si="118"/>
        <v>1.8253574251676364E-148</v>
      </c>
      <c r="IM32" s="86">
        <f t="shared" si="119"/>
        <v>4.772060901906979E-153</v>
      </c>
      <c r="IN32" s="86">
        <f t="shared" si="120"/>
        <v>1.0259581277372853E-148</v>
      </c>
      <c r="IO32" s="86">
        <f t="shared" si="121"/>
        <v>3.7689700755951151E-189</v>
      </c>
      <c r="IP32" s="86">
        <f t="shared" si="122"/>
        <v>6.7341703208820163E-176</v>
      </c>
      <c r="IQ32" s="86">
        <f t="shared" si="123"/>
        <v>1.27102978832314E-177</v>
      </c>
      <c r="IR32" s="86">
        <f t="shared" si="124"/>
        <v>1.2909225195646273E-185</v>
      </c>
      <c r="IS32" s="86">
        <f t="shared" si="125"/>
        <v>6.0891680061782598E-182</v>
      </c>
      <c r="IT32" s="86">
        <f t="shared" si="126"/>
        <v>1.7963668875355609E-172</v>
      </c>
      <c r="IU32" s="86">
        <f t="shared" si="127"/>
        <v>2.003365182063027E-170</v>
      </c>
      <c r="IV32" s="86">
        <f t="shared" si="128"/>
        <v>3.6452623724866858E-260</v>
      </c>
      <c r="IW32" s="86">
        <f t="shared" si="129"/>
        <v>2.2132217838096665E-149</v>
      </c>
      <c r="IY32" s="86">
        <f t="shared" si="130"/>
        <v>2.3469522478879094E-16</v>
      </c>
      <c r="IZ32" s="86">
        <f t="shared" si="131"/>
        <v>8.9791633852667173E-14</v>
      </c>
      <c r="JA32" s="86">
        <f t="shared" si="132"/>
        <v>5.569810726533368E-13</v>
      </c>
      <c r="JB32" s="86">
        <f t="shared" si="133"/>
        <v>5.7818492113729438E-12</v>
      </c>
      <c r="JC32" s="86">
        <f t="shared" si="134"/>
        <v>3.5058678939590669E-14</v>
      </c>
      <c r="JD32" s="86">
        <f t="shared" si="135"/>
        <v>2.9733158777484839E-14</v>
      </c>
      <c r="JE32" s="86">
        <f t="shared" si="136"/>
        <v>1.2150972494293654E-16</v>
      </c>
      <c r="JF32" s="86">
        <f t="shared" si="137"/>
        <v>3.5805862859383384E-16</v>
      </c>
      <c r="JG32" s="86">
        <f t="shared" si="138"/>
        <v>3.647900774158664E-16</v>
      </c>
      <c r="JH32" s="86">
        <f t="shared" si="139"/>
        <v>4.6313738793493604E-16</v>
      </c>
      <c r="JI32" s="86">
        <f t="shared" si="140"/>
        <v>2.3267244941816755E-16</v>
      </c>
      <c r="JJ32" s="86">
        <f t="shared" si="141"/>
        <v>5.6200867426563186E-17</v>
      </c>
      <c r="JK32" s="86">
        <f t="shared" si="142"/>
        <v>1.2003653504735027E-16</v>
      </c>
      <c r="JL32" s="86">
        <f t="shared" si="143"/>
        <v>9.6558944770888061E-19</v>
      </c>
      <c r="JM32" s="86">
        <f t="shared" si="144"/>
        <v>1.5302462956489982E-23</v>
      </c>
    </row>
    <row r="33" spans="2:273" x14ac:dyDescent="0.25">
      <c r="B33" s="2">
        <v>6</v>
      </c>
      <c r="C33" s="37">
        <v>106.646</v>
      </c>
      <c r="D33" s="37">
        <v>103.742</v>
      </c>
      <c r="E33" s="37">
        <v>98.557000000000002</v>
      </c>
      <c r="F33" s="37">
        <v>99.887</v>
      </c>
      <c r="G33" s="37">
        <v>98.738</v>
      </c>
      <c r="H33" s="37">
        <v>99.382999999999996</v>
      </c>
      <c r="I33" s="37">
        <v>98.95</v>
      </c>
      <c r="J33" s="37">
        <v>100.3</v>
      </c>
      <c r="K33" s="37">
        <v>98.216999999999999</v>
      </c>
      <c r="L33" s="37">
        <v>98.15</v>
      </c>
      <c r="M33" s="37">
        <v>96.55</v>
      </c>
      <c r="N33" s="37">
        <v>96.617000000000004</v>
      </c>
      <c r="O33" s="37">
        <v>96.78</v>
      </c>
      <c r="P33" s="37">
        <v>98.1</v>
      </c>
      <c r="Q33" s="37">
        <v>100.65</v>
      </c>
      <c r="S33" s="4" t="e">
        <f t="shared" si="8"/>
        <v>#N/A</v>
      </c>
      <c r="T33" s="4">
        <f t="shared" si="9"/>
        <v>103.61211564072093</v>
      </c>
      <c r="U33" s="4">
        <f t="shared" si="10"/>
        <v>98.717430196063461</v>
      </c>
      <c r="V33" s="4">
        <f t="shared" si="11"/>
        <v>99.274823733960986</v>
      </c>
      <c r="W33" s="4">
        <f t="shared" si="12"/>
        <v>99.537146055145001</v>
      </c>
      <c r="X33" s="4">
        <f t="shared" si="13"/>
        <v>98.738779622708165</v>
      </c>
      <c r="Y33" s="4" t="e">
        <f t="shared" si="14"/>
        <v>#N/A</v>
      </c>
      <c r="Z33" s="4">
        <f t="shared" si="15"/>
        <v>97.910523429131871</v>
      </c>
      <c r="AA33" s="4">
        <f t="shared" si="16"/>
        <v>97.88323198367867</v>
      </c>
      <c r="AB33" s="4">
        <f t="shared" si="17"/>
        <v>96.337434588370726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0.1298843592790746</v>
      </c>
      <c r="AK33" s="4">
        <f t="shared" si="25"/>
        <v>-0.16043019606345865</v>
      </c>
      <c r="AL33" s="4">
        <f t="shared" si="26"/>
        <v>0.61217626603901465</v>
      </c>
      <c r="AM33" s="4">
        <f t="shared" si="27"/>
        <v>-0.79914605514500181</v>
      </c>
      <c r="AN33" s="4">
        <f t="shared" si="28"/>
        <v>0.64422037729183046</v>
      </c>
      <c r="AO33" s="4">
        <f t="shared" si="29"/>
        <v>0</v>
      </c>
      <c r="AP33" s="4">
        <f t="shared" si="30"/>
        <v>2.3894765708681263</v>
      </c>
      <c r="AQ33" s="4">
        <f t="shared" si="31"/>
        <v>0.33376801632132924</v>
      </c>
      <c r="AR33" s="4">
        <f t="shared" si="32"/>
        <v>1.8125654116292793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>
        <f t="shared" si="37"/>
        <v>103.61211564030607</v>
      </c>
      <c r="BA33" s="2">
        <f t="shared" si="37"/>
        <v>98.717430193786058</v>
      </c>
      <c r="BB33" s="2">
        <f t="shared" si="37"/>
        <v>99.274823714120771</v>
      </c>
      <c r="BC33" s="2">
        <f t="shared" si="37"/>
        <v>99.537146054971998</v>
      </c>
      <c r="BD33" s="2">
        <f t="shared" si="37"/>
        <v>98.738779622556308</v>
      </c>
      <c r="BE33" s="2" t="e">
        <f t="shared" si="37"/>
        <v>#N/A</v>
      </c>
      <c r="BF33" s="2">
        <f t="shared" si="37"/>
        <v>97.91052342912964</v>
      </c>
      <c r="BG33" s="2">
        <f t="shared" si="37"/>
        <v>97.883231983676467</v>
      </c>
      <c r="BH33" s="2">
        <f t="shared" si="37"/>
        <v>96.337434588367969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>
        <f t="shared" si="39"/>
        <v>103.742</v>
      </c>
      <c r="BQ33" s="2">
        <f t="shared" si="40"/>
        <v>98.557000000000002</v>
      </c>
      <c r="BR33" s="2">
        <f t="shared" si="41"/>
        <v>99.887</v>
      </c>
      <c r="BS33" s="2">
        <f t="shared" si="42"/>
        <v>98.738</v>
      </c>
      <c r="BT33" s="2">
        <f t="shared" si="43"/>
        <v>99.382999999999996</v>
      </c>
      <c r="BU33" s="2" t="str">
        <f t="shared" si="44"/>
        <v/>
      </c>
      <c r="BV33" s="2">
        <f t="shared" si="45"/>
        <v>100.3</v>
      </c>
      <c r="BW33" s="2">
        <f t="shared" si="46"/>
        <v>98.216999999999999</v>
      </c>
      <c r="BX33" s="2">
        <f t="shared" si="47"/>
        <v>98.15</v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103.98296031746028</v>
      </c>
      <c r="DL33" s="2">
        <f t="shared" si="70"/>
        <v>103.35952800269907</v>
      </c>
      <c r="DM33" s="2">
        <f t="shared" si="70"/>
        <v>98.348390900562876</v>
      </c>
      <c r="DN33" s="2">
        <f t="shared" si="70"/>
        <v>98.943431332082511</v>
      </c>
      <c r="DO33" s="2">
        <f t="shared" si="70"/>
        <v>99.343854925775986</v>
      </c>
      <c r="DP33" s="2">
        <f t="shared" si="70"/>
        <v>98.636147062041815</v>
      </c>
      <c r="DQ33" s="2">
        <f t="shared" si="70"/>
        <v>98.552408403361341</v>
      </c>
      <c r="DR33" s="2">
        <f t="shared" si="70"/>
        <v>97.728121621621639</v>
      </c>
      <c r="DS33" s="2">
        <f t="shared" si="70"/>
        <v>97.697813813813809</v>
      </c>
      <c r="DT33" s="2">
        <f t="shared" si="70"/>
        <v>96.172684684684668</v>
      </c>
      <c r="DU33" s="2">
        <f t="shared" si="70"/>
        <v>95.089799999999997</v>
      </c>
      <c r="DV33" s="2">
        <f t="shared" si="70"/>
        <v>95.858543697479007</v>
      </c>
      <c r="DW33" s="2">
        <f t="shared" si="70"/>
        <v>96.293376470588228</v>
      </c>
      <c r="DX33" s="2">
        <f t="shared" si="70"/>
        <v>95.912844696969699</v>
      </c>
      <c r="DY33" s="2">
        <f t="shared" si="70"/>
        <v>95.640277832512311</v>
      </c>
      <c r="EA33" s="2">
        <f t="shared" si="71"/>
        <v>111.47443897435896</v>
      </c>
      <c r="EB33" s="2">
        <f t="shared" si="72"/>
        <v>110.15305548802007</v>
      </c>
      <c r="EC33" s="2">
        <f t="shared" si="73"/>
        <v>107.62460396851925</v>
      </c>
      <c r="ED33" s="2">
        <f t="shared" si="74"/>
        <v>106.72722123331215</v>
      </c>
      <c r="EE33" s="2">
        <f t="shared" si="75"/>
        <v>104.44306673842843</v>
      </c>
      <c r="EF33" s="2">
        <f t="shared" si="76"/>
        <v>101.32188786891717</v>
      </c>
      <c r="EG33" s="2">
        <f t="shared" si="77"/>
        <v>103.51179967721112</v>
      </c>
      <c r="EH33" s="2">
        <f t="shared" si="78"/>
        <v>102.99687037057956</v>
      </c>
      <c r="EI33" s="2">
        <f t="shared" si="79"/>
        <v>103.21296780532046</v>
      </c>
      <c r="EJ33" s="2">
        <f t="shared" si="80"/>
        <v>101.09128408437985</v>
      </c>
      <c r="EK33" s="2">
        <f t="shared" si="81"/>
        <v>101.31364837421563</v>
      </c>
      <c r="EL33" s="2">
        <f t="shared" si="82"/>
        <v>99.2985215939688</v>
      </c>
      <c r="EM33" s="2">
        <f t="shared" si="83"/>
        <v>102.32562945315706</v>
      </c>
      <c r="EN33" s="2">
        <f t="shared" si="84"/>
        <v>103.89692033878228</v>
      </c>
      <c r="EO33" s="2">
        <f t="shared" si="85"/>
        <v>102.84637977136475</v>
      </c>
      <c r="EQ33" s="2">
        <f t="shared" si="86"/>
        <v>106.95957008422225</v>
      </c>
      <c r="ER33" s="2">
        <f t="shared" si="87"/>
        <v>105.99406517271871</v>
      </c>
      <c r="ES33" s="2">
        <f t="shared" si="87"/>
        <v>102.54505167823429</v>
      </c>
      <c r="ET33" s="2">
        <f t="shared" si="87"/>
        <v>101.86033702589637</v>
      </c>
      <c r="EU33" s="2">
        <f t="shared" si="87"/>
        <v>103.69160181108803</v>
      </c>
      <c r="EV33" s="2">
        <f t="shared" si="87"/>
        <v>101.42022961394525</v>
      </c>
      <c r="EW33" s="2">
        <f t="shared" si="87"/>
        <v>101.48742288974914</v>
      </c>
      <c r="EX33" s="2">
        <f t="shared" si="87"/>
        <v>101.94185315971129</v>
      </c>
      <c r="EY33" s="2">
        <f t="shared" si="87"/>
        <v>101.39519359064889</v>
      </c>
      <c r="EZ33" s="2">
        <f t="shared" si="87"/>
        <v>102.59293029032526</v>
      </c>
      <c r="FA33" s="2">
        <f t="shared" si="87"/>
        <v>99.772189765611742</v>
      </c>
      <c r="FB33" s="2">
        <f t="shared" si="87"/>
        <v>92.059140071065201</v>
      </c>
      <c r="FC33" s="2">
        <f t="shared" si="87"/>
        <v>100.18308682952706</v>
      </c>
      <c r="FD33" s="2">
        <f t="shared" si="87"/>
        <v>101.78713773166326</v>
      </c>
      <c r="FE33" s="2">
        <f t="shared" si="87"/>
        <v>104.82162695148614</v>
      </c>
      <c r="FG33" s="2">
        <f t="shared" si="88"/>
        <v>3.3515855900332195E-2</v>
      </c>
      <c r="FH33" s="2">
        <f t="shared" si="89"/>
        <v>3.7182546383659677E-2</v>
      </c>
      <c r="FI33" s="2">
        <f t="shared" si="89"/>
        <v>3.9785287613026972E-2</v>
      </c>
      <c r="FJ33" s="2">
        <f t="shared" si="89"/>
        <v>4.2576609860624934E-2</v>
      </c>
      <c r="FK33" s="2">
        <f t="shared" si="89"/>
        <v>3.7906593877659815E-2</v>
      </c>
      <c r="FL33" s="2">
        <f t="shared" si="89"/>
        <v>3.8213747644616977E-2</v>
      </c>
      <c r="FM33" s="2">
        <f t="shared" si="89"/>
        <v>3.3772012678227131E-2</v>
      </c>
      <c r="FN33" s="2">
        <f t="shared" si="89"/>
        <v>3.462038872606895E-2</v>
      </c>
      <c r="FO33" s="2">
        <f t="shared" si="89"/>
        <v>3.3621167791703085E-2</v>
      </c>
      <c r="FP33" s="2">
        <f t="shared" si="89"/>
        <v>3.3494032823460113E-2</v>
      </c>
      <c r="FQ33" s="2">
        <f t="shared" si="89"/>
        <v>3.2274937969531951E-2</v>
      </c>
      <c r="FR33" s="2">
        <f t="shared" si="89"/>
        <v>3.1068042874675298E-2</v>
      </c>
      <c r="FS33" s="2">
        <f t="shared" si="89"/>
        <v>3.3537229111009537E-2</v>
      </c>
      <c r="FT33" s="2">
        <f t="shared" si="89"/>
        <v>3.0431924658610179E-2</v>
      </c>
      <c r="FU33" s="2">
        <f t="shared" si="89"/>
        <v>2.6805594831924257E-2</v>
      </c>
      <c r="FW33" s="2">
        <f t="shared" si="112"/>
        <v>3.0787650098591871E-6</v>
      </c>
      <c r="FX33" s="2">
        <f t="shared" si="90"/>
        <v>3.1289384256618408E-6</v>
      </c>
      <c r="FY33" s="2">
        <f t="shared" si="90"/>
        <v>3.4474780796604094E-6</v>
      </c>
      <c r="FZ33" s="2">
        <f t="shared" si="90"/>
        <v>3.0828396207577481E-6</v>
      </c>
      <c r="GA33" s="2">
        <f t="shared" si="90"/>
        <v>3.4892944072835273E-6</v>
      </c>
      <c r="GB33" s="2">
        <f t="shared" si="90"/>
        <v>3.4479934325531161E-6</v>
      </c>
      <c r="GC33" s="2">
        <f t="shared" si="90"/>
        <v>3.7451130846707933E-6</v>
      </c>
      <c r="GD33" s="2">
        <f t="shared" si="90"/>
        <v>4.0968819007398584E-6</v>
      </c>
      <c r="GE33" s="2">
        <f t="shared" si="90"/>
        <v>4.2622911030623182E-6</v>
      </c>
      <c r="GF33" s="2">
        <f t="shared" si="90"/>
        <v>4.1114507676227303E-6</v>
      </c>
      <c r="GG33" s="2">
        <f t="shared" si="90"/>
        <v>3.6616249263879362E-6</v>
      </c>
      <c r="GH33" s="2">
        <f t="shared" si="90"/>
        <v>3.0400125983273878E-6</v>
      </c>
      <c r="GI33" s="2">
        <f t="shared" si="90"/>
        <v>3.0611920601276275E-6</v>
      </c>
      <c r="GJ33" s="2">
        <f t="shared" si="90"/>
        <v>2.8616724336392353E-6</v>
      </c>
      <c r="GK33" s="2">
        <f t="shared" si="90"/>
        <v>2.2920423100929909E-6</v>
      </c>
      <c r="GM33" s="86">
        <f t="shared" si="113"/>
        <v>8.2256153617832678E-16</v>
      </c>
      <c r="GN33" s="86">
        <f t="shared" si="91"/>
        <v>2.5034631037967389E-13</v>
      </c>
      <c r="GO33" s="86">
        <f t="shared" si="91"/>
        <v>1.4606808377963961E-12</v>
      </c>
      <c r="GP33" s="86">
        <f t="shared" si="91"/>
        <v>1.3902975482316469E-11</v>
      </c>
      <c r="GQ33" s="86">
        <f t="shared" si="91"/>
        <v>1.0260482390692312E-13</v>
      </c>
      <c r="GR33" s="86">
        <f t="shared" si="91"/>
        <v>8.7906614565917661E-14</v>
      </c>
      <c r="GS33" s="86">
        <f t="shared" si="91"/>
        <v>4.3973250093973646E-16</v>
      </c>
      <c r="GT33" s="86">
        <f t="shared" si="91"/>
        <v>1.2466111991574079E-15</v>
      </c>
      <c r="GU33" s="86">
        <f t="shared" si="91"/>
        <v>1.2552918867092626E-15</v>
      </c>
      <c r="GV33" s="86">
        <f t="shared" si="91"/>
        <v>1.5748288044994839E-15</v>
      </c>
      <c r="GW33" s="86">
        <f t="shared" si="91"/>
        <v>8.0453471357302834E-16</v>
      </c>
      <c r="GX33" s="86">
        <f t="shared" si="91"/>
        <v>2.0385643869846076E-16</v>
      </c>
      <c r="GY33" s="86">
        <f t="shared" si="91"/>
        <v>4.3347946944378275E-16</v>
      </c>
      <c r="GZ33" s="86">
        <f t="shared" si="91"/>
        <v>4.145691992756946E-18</v>
      </c>
      <c r="HA33" s="86">
        <f t="shared" si="91"/>
        <v>9.9868045534823299E-23</v>
      </c>
      <c r="HC33" s="86">
        <f t="shared" si="145"/>
        <v>1.3209896043102055E-30</v>
      </c>
      <c r="HD33" s="86">
        <f t="shared" si="92"/>
        <v>1.2372076916676734E-31</v>
      </c>
      <c r="HE33" s="86">
        <f t="shared" si="92"/>
        <v>2.9150011280930949E-36</v>
      </c>
      <c r="HF33" s="86">
        <f t="shared" si="92"/>
        <v>2.7746179890282187E-30</v>
      </c>
      <c r="HG33" s="86">
        <f t="shared" si="92"/>
        <v>1.9358135996195003E-31</v>
      </c>
      <c r="HH33" s="86">
        <f t="shared" si="92"/>
        <v>1.2556328053434889E-30</v>
      </c>
      <c r="HI33" s="86">
        <f t="shared" si="92"/>
        <v>2.1077603777322188E-38</v>
      </c>
      <c r="HJ33" s="86">
        <f t="shared" si="92"/>
        <v>5.4743023684301878E-36</v>
      </c>
      <c r="HK33" s="86">
        <f t="shared" si="92"/>
        <v>1.0123351091740249E-36</v>
      </c>
      <c r="HL33" s="86">
        <f t="shared" si="92"/>
        <v>1.9260279460823158E-38</v>
      </c>
      <c r="HM33" s="86">
        <f t="shared" si="92"/>
        <v>1.7450566035193513E-37</v>
      </c>
      <c r="HN33" s="86">
        <f t="shared" si="92"/>
        <v>2.1795791587687191E-35</v>
      </c>
      <c r="HO33" s="86">
        <f t="shared" si="92"/>
        <v>1.2201444088611118E-34</v>
      </c>
      <c r="HP33" s="86">
        <f t="shared" si="92"/>
        <v>1.1029781477075867E-40</v>
      </c>
      <c r="HQ33" s="86">
        <f t="shared" si="92"/>
        <v>2.2791594042585099E-59</v>
      </c>
      <c r="HS33" s="86">
        <f t="shared" si="114"/>
        <v>4.2040876288619676E-96</v>
      </c>
      <c r="HT33" s="86">
        <f t="shared" si="93"/>
        <v>3.9370139992605898E-93</v>
      </c>
      <c r="HU33" s="86">
        <f t="shared" si="93"/>
        <v>8.1919281087691168E-111</v>
      </c>
      <c r="HV33" s="86">
        <f t="shared" si="93"/>
        <v>1.4869540208056747E-95</v>
      </c>
      <c r="HW33" s="86">
        <f t="shared" si="93"/>
        <v>1.1474619150460699E-98</v>
      </c>
      <c r="HX33" s="86">
        <f t="shared" si="93"/>
        <v>5.4877683619724054E-96</v>
      </c>
      <c r="HY33" s="86">
        <f t="shared" si="93"/>
        <v>3.8891330724039858E-122</v>
      </c>
      <c r="HZ33" s="86">
        <f t="shared" si="93"/>
        <v>5.2042412768284632E-114</v>
      </c>
      <c r="IA33" s="86">
        <f t="shared" si="93"/>
        <v>1.4424256160116713E-115</v>
      </c>
      <c r="IB33" s="86">
        <f t="shared" si="93"/>
        <v>1.0752870909402744E-120</v>
      </c>
      <c r="IC33" s="86">
        <f t="shared" si="93"/>
        <v>9.5558011274061423E-118</v>
      </c>
      <c r="ID33" s="86">
        <f t="shared" si="93"/>
        <v>2.5008779921480086E-111</v>
      </c>
      <c r="IE33" s="86">
        <f t="shared" si="93"/>
        <v>1.3938798345659936E-109</v>
      </c>
      <c r="IF33" s="86">
        <f t="shared" si="93"/>
        <v>1.9835619311113094E-108</v>
      </c>
      <c r="IG33" s="86">
        <f t="shared" si="93"/>
        <v>1.372722688412491E-72</v>
      </c>
      <c r="II33" s="86">
        <f t="shared" si="115"/>
        <v>4.2046976737119376E-146</v>
      </c>
      <c r="IJ33" s="86">
        <f t="shared" si="116"/>
        <v>9.5943530361940903E-149</v>
      </c>
      <c r="IK33" s="86">
        <f t="shared" si="117"/>
        <v>1.7275849575536404E-172</v>
      </c>
      <c r="IL33" s="86">
        <f t="shared" si="118"/>
        <v>2.31338747754901E-146</v>
      </c>
      <c r="IM33" s="86">
        <f t="shared" si="119"/>
        <v>7.3868229162269263E-151</v>
      </c>
      <c r="IN33" s="86">
        <f t="shared" si="120"/>
        <v>1.3682380268617379E-146</v>
      </c>
      <c r="IO33" s="86">
        <f t="shared" si="121"/>
        <v>2.0135924442439663E-186</v>
      </c>
      <c r="IP33" s="86">
        <f t="shared" si="122"/>
        <v>2.4053476981123815E-173</v>
      </c>
      <c r="IQ33" s="86">
        <f t="shared" si="123"/>
        <v>4.9034145389604256E-175</v>
      </c>
      <c r="IR33" s="86">
        <f t="shared" si="124"/>
        <v>6.41338314709501E-183</v>
      </c>
      <c r="IS33" s="86">
        <f t="shared" si="125"/>
        <v>2.5272843547406839E-179</v>
      </c>
      <c r="IT33" s="86">
        <f t="shared" si="126"/>
        <v>4.9991156009479784E-170</v>
      </c>
      <c r="IU33" s="86">
        <f t="shared" si="127"/>
        <v>5.2267829501631624E-168</v>
      </c>
      <c r="IV33" s="86">
        <f t="shared" si="128"/>
        <v>1.7598353522545787E-256</v>
      </c>
      <c r="IW33" s="86">
        <f t="shared" si="129"/>
        <v>2.5898493608902196E-147</v>
      </c>
      <c r="IY33" s="86">
        <f t="shared" si="130"/>
        <v>8.2256153617832806E-16</v>
      </c>
      <c r="IZ33" s="86">
        <f t="shared" si="131"/>
        <v>2.5034631037967389E-13</v>
      </c>
      <c r="JA33" s="86">
        <f t="shared" si="132"/>
        <v>1.4606808377963961E-12</v>
      </c>
      <c r="JB33" s="86">
        <f t="shared" si="133"/>
        <v>1.3902975482316469E-11</v>
      </c>
      <c r="JC33" s="86">
        <f t="shared" si="134"/>
        <v>1.0260482390692312E-13</v>
      </c>
      <c r="JD33" s="86">
        <f t="shared" si="135"/>
        <v>8.7906614565917661E-14</v>
      </c>
      <c r="JE33" s="86">
        <f t="shared" si="136"/>
        <v>4.3973250093973646E-16</v>
      </c>
      <c r="JF33" s="86">
        <f t="shared" si="137"/>
        <v>1.2466111991574079E-15</v>
      </c>
      <c r="JG33" s="86">
        <f t="shared" si="138"/>
        <v>1.2552918867092626E-15</v>
      </c>
      <c r="JH33" s="86">
        <f t="shared" si="139"/>
        <v>1.5748288044994839E-15</v>
      </c>
      <c r="JI33" s="86">
        <f t="shared" si="140"/>
        <v>8.0453471357302834E-16</v>
      </c>
      <c r="JJ33" s="86">
        <f t="shared" si="141"/>
        <v>2.0385643869846076E-16</v>
      </c>
      <c r="JK33" s="86">
        <f t="shared" si="142"/>
        <v>4.3347946944378275E-16</v>
      </c>
      <c r="JL33" s="86">
        <f t="shared" si="143"/>
        <v>4.145691992756946E-18</v>
      </c>
      <c r="JM33" s="86">
        <f t="shared" si="144"/>
        <v>9.9868045534823299E-23</v>
      </c>
    </row>
    <row r="34" spans="2:273" x14ac:dyDescent="0.25">
      <c r="B34" s="2">
        <v>7</v>
      </c>
      <c r="C34" s="37">
        <v>106.246</v>
      </c>
      <c r="D34" s="37">
        <v>103.17700000000001</v>
      </c>
      <c r="E34" s="37">
        <v>99.933999999999997</v>
      </c>
      <c r="F34" s="37">
        <v>99.355000000000004</v>
      </c>
      <c r="G34" s="37">
        <v>101.492</v>
      </c>
      <c r="H34" s="37">
        <v>98.966999999999999</v>
      </c>
      <c r="I34" s="37">
        <v>99.867000000000004</v>
      </c>
      <c r="J34" s="37">
        <v>99.433000000000007</v>
      </c>
      <c r="K34" s="37">
        <v>100.017</v>
      </c>
      <c r="L34" s="37">
        <v>97.983000000000004</v>
      </c>
      <c r="M34" s="37">
        <v>96.316999999999993</v>
      </c>
      <c r="N34" s="37">
        <v>97.117000000000004</v>
      </c>
      <c r="O34" s="37">
        <v>97.051000000000002</v>
      </c>
      <c r="P34" s="37">
        <v>99.35</v>
      </c>
      <c r="Q34" s="37">
        <v>101.43300000000001</v>
      </c>
      <c r="R34" s="19"/>
      <c r="S34" s="4">
        <f t="shared" si="8"/>
        <v>104.54323997432613</v>
      </c>
      <c r="T34" s="4">
        <f t="shared" si="9"/>
        <v>103.70527859718531</v>
      </c>
      <c r="U34" s="4">
        <f t="shared" si="10"/>
        <v>98.834697243217576</v>
      </c>
      <c r="V34" s="4">
        <f t="shared" si="11"/>
        <v>99.41012230535496</v>
      </c>
      <c r="W34" s="4">
        <f t="shared" si="12"/>
        <v>99.613179820175063</v>
      </c>
      <c r="X34" s="4">
        <f t="shared" si="13"/>
        <v>98.849133448881048</v>
      </c>
      <c r="Y34" s="4">
        <f t="shared" si="14"/>
        <v>98.812335531448596</v>
      </c>
      <c r="Z34" s="4">
        <f t="shared" si="15"/>
        <v>98.043247915581574</v>
      </c>
      <c r="AA34" s="4">
        <f t="shared" si="16"/>
        <v>98.028488186763582</v>
      </c>
      <c r="AB34" s="4">
        <f t="shared" si="17"/>
        <v>96.432952819377917</v>
      </c>
      <c r="AC34" s="4">
        <f t="shared" si="18"/>
        <v>95.428473004077659</v>
      </c>
      <c r="AD34" s="4" t="e">
        <f t="shared" si="19"/>
        <v>#N/A</v>
      </c>
      <c r="AE34" s="4">
        <f t="shared" si="20"/>
        <v>96.611719362289719</v>
      </c>
      <c r="AF34" s="4" t="e">
        <f t="shared" si="21"/>
        <v>#N/A</v>
      </c>
      <c r="AG34" s="4" t="e">
        <f t="shared" si="22"/>
        <v>#N/A</v>
      </c>
      <c r="AI34" s="4">
        <f t="shared" si="23"/>
        <v>1.702760025673868</v>
      </c>
      <c r="AJ34" s="4">
        <f t="shared" si="24"/>
        <v>-0.5282785971853059</v>
      </c>
      <c r="AK34" s="4">
        <f t="shared" si="25"/>
        <v>1.0993027567824214</v>
      </c>
      <c r="AL34" s="4">
        <f t="shared" si="26"/>
        <v>-5.5122305354956325E-2</v>
      </c>
      <c r="AM34" s="4">
        <f t="shared" si="27"/>
        <v>1.8788201798249418</v>
      </c>
      <c r="AN34" s="4">
        <f t="shared" si="28"/>
        <v>0.11786655111895072</v>
      </c>
      <c r="AO34" s="4">
        <f t="shared" si="29"/>
        <v>1.0546644685514082</v>
      </c>
      <c r="AP34" s="4">
        <f t="shared" si="30"/>
        <v>1.3897520844184328</v>
      </c>
      <c r="AQ34" s="4">
        <f t="shared" si="31"/>
        <v>1.9885118132364141</v>
      </c>
      <c r="AR34" s="4">
        <f t="shared" si="32"/>
        <v>1.5500471806220872</v>
      </c>
      <c r="AS34" s="4">
        <f t="shared" si="33"/>
        <v>0.88852699592233364</v>
      </c>
      <c r="AT34" s="4">
        <f t="shared" si="34"/>
        <v>0</v>
      </c>
      <c r="AU34" s="4">
        <f t="shared" si="35"/>
        <v>0.43928063771028292</v>
      </c>
      <c r="AV34" s="4">
        <f t="shared" si="36"/>
        <v>0</v>
      </c>
      <c r="AW34" s="4">
        <f t="shared" si="36"/>
        <v>0</v>
      </c>
      <c r="AY34" s="2">
        <f t="shared" si="96"/>
        <v>104.54323997432144</v>
      </c>
      <c r="AZ34" s="2">
        <f t="shared" si="37"/>
        <v>103.70527859607006</v>
      </c>
      <c r="BA34" s="2">
        <f t="shared" si="37"/>
        <v>98.834697237452914</v>
      </c>
      <c r="BB34" s="2">
        <f t="shared" si="37"/>
        <v>99.410122259225105</v>
      </c>
      <c r="BC34" s="2">
        <f t="shared" si="37"/>
        <v>99.613179819687559</v>
      </c>
      <c r="BD34" s="2">
        <f t="shared" si="37"/>
        <v>98.849133448448924</v>
      </c>
      <c r="BE34" s="2">
        <f t="shared" si="37"/>
        <v>98.812335531445726</v>
      </c>
      <c r="BF34" s="2">
        <f t="shared" si="37"/>
        <v>98.043247915574099</v>
      </c>
      <c r="BG34" s="2">
        <f t="shared" si="37"/>
        <v>98.028488186756292</v>
      </c>
      <c r="BH34" s="2">
        <f t="shared" si="37"/>
        <v>96.432952819368907</v>
      </c>
      <c r="BI34" s="2">
        <f t="shared" si="37"/>
        <v>95.428473004073027</v>
      </c>
      <c r="BJ34" s="2" t="e">
        <f t="shared" si="37"/>
        <v>#N/A</v>
      </c>
      <c r="BK34" s="2">
        <f t="shared" si="37"/>
        <v>96.611719362287019</v>
      </c>
      <c r="BL34" s="2" t="e">
        <f t="shared" si="37"/>
        <v>#N/A</v>
      </c>
      <c r="BM34" s="2" t="e">
        <f t="shared" si="37"/>
        <v>#N/A</v>
      </c>
      <c r="BO34" s="2">
        <f t="shared" si="38"/>
        <v>106.246</v>
      </c>
      <c r="BP34" s="2">
        <f t="shared" si="39"/>
        <v>103.17700000000001</v>
      </c>
      <c r="BQ34" s="2">
        <f t="shared" si="40"/>
        <v>99.933999999999997</v>
      </c>
      <c r="BR34" s="2">
        <f t="shared" si="41"/>
        <v>99.355000000000004</v>
      </c>
      <c r="BS34" s="2">
        <f t="shared" si="42"/>
        <v>101.492</v>
      </c>
      <c r="BT34" s="2">
        <f t="shared" si="43"/>
        <v>98.966999999999999</v>
      </c>
      <c r="BU34" s="2">
        <f t="shared" si="44"/>
        <v>99.867000000000004</v>
      </c>
      <c r="BV34" s="2">
        <f t="shared" si="45"/>
        <v>99.433000000000007</v>
      </c>
      <c r="BW34" s="2">
        <f t="shared" si="46"/>
        <v>100.017</v>
      </c>
      <c r="BX34" s="2">
        <f t="shared" si="47"/>
        <v>97.983000000000004</v>
      </c>
      <c r="BY34" s="2">
        <f t="shared" si="48"/>
        <v>96.316999999999993</v>
      </c>
      <c r="BZ34" s="2" t="str">
        <f t="shared" si="49"/>
        <v/>
      </c>
      <c r="CA34" s="2">
        <f t="shared" si="50"/>
        <v>97.051000000000002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104.28551951951948</v>
      </c>
      <c r="DL34" s="2">
        <f t="shared" si="70"/>
        <v>103.4384500674764</v>
      </c>
      <c r="DM34" s="2">
        <f t="shared" si="70"/>
        <v>98.442528611632284</v>
      </c>
      <c r="DN34" s="2">
        <f t="shared" si="70"/>
        <v>99.060730863039367</v>
      </c>
      <c r="DO34" s="2">
        <f t="shared" si="70"/>
        <v>99.409657759784096</v>
      </c>
      <c r="DP34" s="2">
        <f t="shared" si="70"/>
        <v>98.745475434949128</v>
      </c>
      <c r="DQ34" s="2">
        <f t="shared" si="70"/>
        <v>98.637009523809525</v>
      </c>
      <c r="DR34" s="2">
        <f t="shared" si="70"/>
        <v>97.853152767052791</v>
      </c>
      <c r="DS34" s="2">
        <f t="shared" si="70"/>
        <v>97.835402230802231</v>
      </c>
      <c r="DT34" s="2">
        <f t="shared" si="70"/>
        <v>96.259959845559834</v>
      </c>
      <c r="DU34" s="2">
        <f t="shared" si="70"/>
        <v>95.217031531531532</v>
      </c>
      <c r="DV34" s="2">
        <f t="shared" si="70"/>
        <v>95.934507563025221</v>
      </c>
      <c r="DW34" s="2">
        <f t="shared" si="70"/>
        <v>96.399114285714276</v>
      </c>
      <c r="DX34" s="2">
        <f t="shared" si="70"/>
        <v>96.135560606060608</v>
      </c>
      <c r="DY34" s="2">
        <f t="shared" si="70"/>
        <v>95.869085221674879</v>
      </c>
      <c r="EA34" s="2">
        <f t="shared" si="71"/>
        <v>111.32152293040292</v>
      </c>
      <c r="EB34" s="2">
        <f t="shared" si="72"/>
        <v>110.00702701854829</v>
      </c>
      <c r="EC34" s="2">
        <f t="shared" si="73"/>
        <v>107.46727910298095</v>
      </c>
      <c r="ED34" s="2">
        <f t="shared" si="74"/>
        <v>106.57595041322314</v>
      </c>
      <c r="EE34" s="2">
        <f t="shared" si="75"/>
        <v>104.32425785301889</v>
      </c>
      <c r="EF34" s="2">
        <f t="shared" si="76"/>
        <v>101.22849388016976</v>
      </c>
      <c r="EG34" s="2">
        <f t="shared" si="77"/>
        <v>103.38732575855391</v>
      </c>
      <c r="EH34" s="2">
        <f t="shared" si="78"/>
        <v>102.87771215988798</v>
      </c>
      <c r="EI34" s="2">
        <f t="shared" si="79"/>
        <v>103.09028763603388</v>
      </c>
      <c r="EJ34" s="2">
        <f t="shared" si="80"/>
        <v>100.98543360967466</v>
      </c>
      <c r="EK34" s="2">
        <f t="shared" si="81"/>
        <v>101.2106290359384</v>
      </c>
      <c r="EL34" s="2">
        <f t="shared" si="82"/>
        <v>99.200295665051186</v>
      </c>
      <c r="EM34" s="2">
        <f t="shared" si="83"/>
        <v>102.19959433277587</v>
      </c>
      <c r="EN34" s="2">
        <f t="shared" si="84"/>
        <v>103.75434156597963</v>
      </c>
      <c r="EO34" s="2">
        <f t="shared" si="85"/>
        <v>102.762591629043</v>
      </c>
      <c r="EQ34" s="2">
        <f t="shared" si="86"/>
        <v>106.85292198477961</v>
      </c>
      <c r="ER34" s="2">
        <f t="shared" si="87"/>
        <v>105.88802674861121</v>
      </c>
      <c r="ES34" s="2">
        <f t="shared" si="87"/>
        <v>102.43889048704476</v>
      </c>
      <c r="ET34" s="2">
        <f t="shared" si="87"/>
        <v>101.75855789274699</v>
      </c>
      <c r="EU34" s="2">
        <f t="shared" si="87"/>
        <v>103.58072880332166</v>
      </c>
      <c r="EV34" s="2">
        <f t="shared" si="87"/>
        <v>101.32410499071327</v>
      </c>
      <c r="EW34" s="2">
        <f t="shared" si="87"/>
        <v>101.3840246832618</v>
      </c>
      <c r="EX34" s="2">
        <f t="shared" si="87"/>
        <v>101.83358448623184</v>
      </c>
      <c r="EY34" s="2">
        <f t="shared" si="87"/>
        <v>101.29115075104714</v>
      </c>
      <c r="EZ34" s="2">
        <f t="shared" si="87"/>
        <v>102.47001988835531</v>
      </c>
      <c r="FA34" s="2">
        <f t="shared" si="87"/>
        <v>99.682766889950145</v>
      </c>
      <c r="FB34" s="2">
        <f t="shared" si="87"/>
        <v>92.03202095614958</v>
      </c>
      <c r="FC34" s="2">
        <f t="shared" si="87"/>
        <v>100.07821877038494</v>
      </c>
      <c r="FD34" s="2">
        <f t="shared" si="87"/>
        <v>101.6663585645351</v>
      </c>
      <c r="FE34" s="2">
        <f t="shared" si="87"/>
        <v>104.71452691623487</v>
      </c>
      <c r="FG34" s="2">
        <f t="shared" si="88"/>
        <v>3.6630957213023861E-2</v>
      </c>
      <c r="FH34" s="2">
        <f t="shared" si="89"/>
        <v>4.0624120276849557E-2</v>
      </c>
      <c r="FI34" s="2">
        <f t="shared" si="89"/>
        <v>4.3456894894144393E-2</v>
      </c>
      <c r="FJ34" s="2">
        <f t="shared" si="89"/>
        <v>4.649334299788252E-2</v>
      </c>
      <c r="FK34" s="2">
        <f t="shared" si="89"/>
        <v>4.1412302269853089E-2</v>
      </c>
      <c r="FL34" s="2">
        <f t="shared" si="89"/>
        <v>4.1746629884015979E-2</v>
      </c>
      <c r="FM34" s="2">
        <f t="shared" si="89"/>
        <v>3.6910013016849791E-2</v>
      </c>
      <c r="FN34" s="2">
        <f t="shared" si="89"/>
        <v>3.7834131120026308E-2</v>
      </c>
      <c r="FO34" s="2">
        <f t="shared" si="89"/>
        <v>3.6745685080257294E-2</v>
      </c>
      <c r="FP34" s="2">
        <f t="shared" si="89"/>
        <v>3.6607182635960966E-2</v>
      </c>
      <c r="FQ34" s="2">
        <f t="shared" si="89"/>
        <v>3.5278913304607369E-2</v>
      </c>
      <c r="FR34" s="2">
        <f t="shared" si="89"/>
        <v>3.3963629408759126E-2</v>
      </c>
      <c r="FS34" s="2">
        <f t="shared" si="89"/>
        <v>3.6654241598469098E-2</v>
      </c>
      <c r="FT34" s="2">
        <f t="shared" si="89"/>
        <v>3.3270259799942602E-2</v>
      </c>
      <c r="FU34" s="2">
        <f t="shared" si="89"/>
        <v>2.9315934703959417E-2</v>
      </c>
      <c r="FW34" s="2">
        <f t="shared" si="112"/>
        <v>3.3757977016334921E-6</v>
      </c>
      <c r="FX34" s="2">
        <f t="shared" si="90"/>
        <v>3.4308117251387824E-6</v>
      </c>
      <c r="FY34" s="2">
        <f t="shared" si="90"/>
        <v>3.7800832887490706E-6</v>
      </c>
      <c r="FZ34" s="2">
        <f t="shared" si="90"/>
        <v>3.3802654209856486E-6</v>
      </c>
      <c r="GA34" s="2">
        <f t="shared" si="90"/>
        <v>3.8259339495451643E-6</v>
      </c>
      <c r="GB34" s="2">
        <f t="shared" si="90"/>
        <v>3.7806483615833214E-6</v>
      </c>
      <c r="GC34" s="2">
        <f t="shared" si="90"/>
        <v>4.1064333556883635E-6</v>
      </c>
      <c r="GD34" s="2">
        <f t="shared" si="90"/>
        <v>4.4921399007726923E-6</v>
      </c>
      <c r="GE34" s="2">
        <f t="shared" si="90"/>
        <v>4.6735073382918397E-6</v>
      </c>
      <c r="GF34" s="2">
        <f t="shared" si="90"/>
        <v>4.5081143330017155E-6</v>
      </c>
      <c r="GG34" s="2">
        <f t="shared" si="90"/>
        <v>4.0148904759105805E-6</v>
      </c>
      <c r="GH34" s="2">
        <f t="shared" si="90"/>
        <v>3.333306552424651E-6</v>
      </c>
      <c r="GI34" s="2">
        <f t="shared" si="90"/>
        <v>3.3565293568249454E-6</v>
      </c>
      <c r="GJ34" s="2">
        <f t="shared" si="90"/>
        <v>3.1377605616882683E-6</v>
      </c>
      <c r="GK34" s="2">
        <f t="shared" si="90"/>
        <v>2.5131738619111917E-6</v>
      </c>
      <c r="GM34" s="86">
        <f t="shared" si="113"/>
        <v>2.8179284494349313E-15</v>
      </c>
      <c r="GN34" s="86">
        <f t="shared" si="91"/>
        <v>6.8533621743102742E-13</v>
      </c>
      <c r="GO34" s="86">
        <f t="shared" si="91"/>
        <v>3.7652010436109054E-12</v>
      </c>
      <c r="GP34" s="86">
        <f t="shared" si="91"/>
        <v>3.2914476286536661E-11</v>
      </c>
      <c r="GQ34" s="86">
        <f t="shared" si="91"/>
        <v>2.9450517750347804E-13</v>
      </c>
      <c r="GR34" s="86">
        <f t="shared" si="91"/>
        <v>2.5482378104784833E-13</v>
      </c>
      <c r="GS34" s="86">
        <f t="shared" si="91"/>
        <v>1.5543150314166085E-15</v>
      </c>
      <c r="GT34" s="86">
        <f t="shared" si="91"/>
        <v>4.2422003082147266E-15</v>
      </c>
      <c r="GU34" s="86">
        <f t="shared" si="91"/>
        <v>4.2238745017519415E-15</v>
      </c>
      <c r="GV34" s="86">
        <f t="shared" si="91"/>
        <v>5.2377359412098654E-15</v>
      </c>
      <c r="GW34" s="86">
        <f t="shared" si="91"/>
        <v>2.7205604681542612E-15</v>
      </c>
      <c r="GX34" s="86">
        <f t="shared" si="91"/>
        <v>7.2253572399840982E-16</v>
      </c>
      <c r="GY34" s="86">
        <f t="shared" si="91"/>
        <v>1.5290937503007166E-15</v>
      </c>
      <c r="GZ34" s="86">
        <f t="shared" si="91"/>
        <v>1.7330940542021943E-17</v>
      </c>
      <c r="HA34" s="86">
        <f t="shared" si="91"/>
        <v>6.2946886109590479E-22</v>
      </c>
      <c r="HC34" s="86">
        <f t="shared" si="145"/>
        <v>7.7408908905589778E-30</v>
      </c>
      <c r="HD34" s="86">
        <f t="shared" si="92"/>
        <v>7.6179644325809638E-31</v>
      </c>
      <c r="HE34" s="86">
        <f t="shared" si="92"/>
        <v>2.426753915197364E-35</v>
      </c>
      <c r="HF34" s="86">
        <f t="shared" si="92"/>
        <v>1.6128820895839296E-29</v>
      </c>
      <c r="HG34" s="86">
        <f t="shared" si="92"/>
        <v>1.2194150130646518E-30</v>
      </c>
      <c r="HH34" s="86">
        <f t="shared" si="92"/>
        <v>7.5026914363642431E-30</v>
      </c>
      <c r="HI34" s="86">
        <f t="shared" si="92"/>
        <v>2.0719659271002128E-37</v>
      </c>
      <c r="HJ34" s="86">
        <f t="shared" si="92"/>
        <v>4.6780806382362342E-35</v>
      </c>
      <c r="HK34" s="86">
        <f t="shared" si="92"/>
        <v>9.0059526322885664E-36</v>
      </c>
      <c r="HL34" s="86">
        <f t="shared" si="92"/>
        <v>1.88662732326764E-37</v>
      </c>
      <c r="HM34" s="86">
        <f t="shared" si="92"/>
        <v>1.5896002742906641E-36</v>
      </c>
      <c r="HN34" s="86">
        <f t="shared" si="92"/>
        <v>1.7049081660260556E-34</v>
      </c>
      <c r="HO34" s="86">
        <f t="shared" si="92"/>
        <v>9.2259793177978007E-34</v>
      </c>
      <c r="HP34" s="86">
        <f t="shared" si="92"/>
        <v>1.2109018319898721E-39</v>
      </c>
      <c r="HQ34" s="86">
        <f t="shared" si="92"/>
        <v>8.1240268060618176E-58</v>
      </c>
      <c r="HS34" s="86">
        <f t="shared" si="114"/>
        <v>2.1610788225149314E-94</v>
      </c>
      <c r="HT34" s="86">
        <f t="shared" si="93"/>
        <v>1.9788383142301899E-91</v>
      </c>
      <c r="HU34" s="86">
        <f t="shared" si="93"/>
        <v>8.5461341009538046E-109</v>
      </c>
      <c r="HV34" s="86">
        <f t="shared" si="93"/>
        <v>7.5859728504710585E-94</v>
      </c>
      <c r="HW34" s="86">
        <f t="shared" si="93"/>
        <v>6.9119634329602541E-97</v>
      </c>
      <c r="HX34" s="86">
        <f t="shared" si="93"/>
        <v>2.9347676714343796E-94</v>
      </c>
      <c r="HY34" s="86">
        <f t="shared" si="93"/>
        <v>6.4544423512621672E-120</v>
      </c>
      <c r="HZ34" s="86">
        <f t="shared" si="93"/>
        <v>6.2766663655472086E-112</v>
      </c>
      <c r="IA34" s="86">
        <f t="shared" si="93"/>
        <v>1.8701235305975759E-113</v>
      </c>
      <c r="IB34" s="86">
        <f t="shared" si="93"/>
        <v>1.712224574531643E-118</v>
      </c>
      <c r="IC34" s="86">
        <f t="shared" si="93"/>
        <v>1.2980738842161425E-115</v>
      </c>
      <c r="ID34" s="86">
        <f t="shared" si="93"/>
        <v>2.4370234725080782E-109</v>
      </c>
      <c r="IE34" s="86">
        <f t="shared" si="93"/>
        <v>1.2772373152804941E-107</v>
      </c>
      <c r="IF34" s="86">
        <f t="shared" si="93"/>
        <v>1.6466832563733365E-106</v>
      </c>
      <c r="IG34" s="86">
        <f t="shared" si="93"/>
        <v>2.4872443888394148E-71</v>
      </c>
      <c r="II34" s="86">
        <f t="shared" si="115"/>
        <v>5.0992781285921347E-144</v>
      </c>
      <c r="IJ34" s="86">
        <f t="shared" si="116"/>
        <v>1.2783040829500257E-146</v>
      </c>
      <c r="IK34" s="86">
        <f t="shared" si="117"/>
        <v>5.3012129580670089E-170</v>
      </c>
      <c r="IL34" s="86">
        <f t="shared" si="118"/>
        <v>2.8313019873991093E-144</v>
      </c>
      <c r="IM34" s="86">
        <f t="shared" si="119"/>
        <v>1.1022092257425898E-148</v>
      </c>
      <c r="IN34" s="86">
        <f t="shared" si="120"/>
        <v>1.7609032936943119E-144</v>
      </c>
      <c r="IO34" s="86">
        <f t="shared" si="121"/>
        <v>1.0273876505664939E-183</v>
      </c>
      <c r="IP34" s="86">
        <f t="shared" si="122"/>
        <v>8.2268798457782442E-171</v>
      </c>
      <c r="IQ34" s="86">
        <f t="shared" si="123"/>
        <v>1.8100763203668037E-172</v>
      </c>
      <c r="IR34" s="86">
        <f t="shared" si="124"/>
        <v>3.0434916965628942E-180</v>
      </c>
      <c r="IS34" s="86">
        <f t="shared" si="125"/>
        <v>1.0036996543878762E-176</v>
      </c>
      <c r="IT34" s="86">
        <f t="shared" si="126"/>
        <v>1.3359112353787463E-167</v>
      </c>
      <c r="IU34" s="86">
        <f t="shared" si="127"/>
        <v>1.3100506072652468E-165</v>
      </c>
      <c r="IV34" s="86">
        <f t="shared" si="128"/>
        <v>7.9941913481343241E-253</v>
      </c>
      <c r="IW34" s="86">
        <f t="shared" si="129"/>
        <v>2.9305569881253976E-145</v>
      </c>
      <c r="IY34" s="86">
        <f t="shared" si="130"/>
        <v>2.8179284494349392E-15</v>
      </c>
      <c r="IZ34" s="86">
        <f t="shared" si="131"/>
        <v>6.8533621743102742E-13</v>
      </c>
      <c r="JA34" s="86">
        <f t="shared" si="132"/>
        <v>3.7652010436109054E-12</v>
      </c>
      <c r="JB34" s="86">
        <f t="shared" si="133"/>
        <v>3.2914476286536661E-11</v>
      </c>
      <c r="JC34" s="86">
        <f t="shared" si="134"/>
        <v>2.9450517750347804E-13</v>
      </c>
      <c r="JD34" s="86">
        <f t="shared" si="135"/>
        <v>2.5482378104784833E-13</v>
      </c>
      <c r="JE34" s="86">
        <f t="shared" si="136"/>
        <v>1.5543150314166085E-15</v>
      </c>
      <c r="JF34" s="86">
        <f t="shared" si="137"/>
        <v>4.2422003082147266E-15</v>
      </c>
      <c r="JG34" s="86">
        <f t="shared" si="138"/>
        <v>4.2238745017519415E-15</v>
      </c>
      <c r="JH34" s="86">
        <f t="shared" si="139"/>
        <v>5.2377359412098654E-15</v>
      </c>
      <c r="JI34" s="86">
        <f t="shared" si="140"/>
        <v>2.7205604681542612E-15</v>
      </c>
      <c r="JJ34" s="86">
        <f t="shared" si="141"/>
        <v>7.2253572399840982E-16</v>
      </c>
      <c r="JK34" s="86">
        <f t="shared" si="142"/>
        <v>1.5290937503007166E-15</v>
      </c>
      <c r="JL34" s="86">
        <f t="shared" si="143"/>
        <v>1.7330940542021943E-17</v>
      </c>
      <c r="JM34" s="86">
        <f t="shared" si="144"/>
        <v>6.2946886109590479E-22</v>
      </c>
    </row>
    <row r="35" spans="2:273" x14ac:dyDescent="0.25">
      <c r="B35" s="2">
        <v>8</v>
      </c>
      <c r="C35" s="37">
        <v>104.462</v>
      </c>
      <c r="D35" s="37">
        <v>104.387</v>
      </c>
      <c r="E35" s="37">
        <v>98.41</v>
      </c>
      <c r="F35" s="37">
        <v>99.79</v>
      </c>
      <c r="G35" s="37">
        <v>99.704999999999998</v>
      </c>
      <c r="H35" s="37">
        <v>99.667000000000002</v>
      </c>
      <c r="I35" s="37">
        <v>100.983</v>
      </c>
      <c r="J35" s="37">
        <v>97.966999999999999</v>
      </c>
      <c r="K35" s="37">
        <v>98.882999999999996</v>
      </c>
      <c r="L35" s="37">
        <v>96.667000000000002</v>
      </c>
      <c r="M35" s="37">
        <v>96.382999999999996</v>
      </c>
      <c r="N35" s="37">
        <v>97</v>
      </c>
      <c r="O35" s="37">
        <v>97.474999999999994</v>
      </c>
      <c r="P35" s="37">
        <v>96.832999999999998</v>
      </c>
      <c r="Q35" s="37">
        <v>101.43300000000001</v>
      </c>
      <c r="S35" s="4">
        <f t="shared" si="8"/>
        <v>104.85143877246965</v>
      </c>
      <c r="T35" s="4">
        <f t="shared" si="9"/>
        <v>103.79882072038998</v>
      </c>
      <c r="U35" s="4">
        <f t="shared" si="10"/>
        <v>98.95294343332813</v>
      </c>
      <c r="V35" s="4">
        <f t="shared" si="11"/>
        <v>99.545789602626655</v>
      </c>
      <c r="W35" s="4">
        <f t="shared" si="12"/>
        <v>99.689380633397363</v>
      </c>
      <c r="X35" s="4">
        <f t="shared" si="13"/>
        <v>98.958764367293284</v>
      </c>
      <c r="Y35" s="4">
        <f t="shared" si="14"/>
        <v>98.904738251434992</v>
      </c>
      <c r="Z35" s="4">
        <f t="shared" si="15"/>
        <v>98.175767893780389</v>
      </c>
      <c r="AA35" s="4">
        <f t="shared" si="16"/>
        <v>98.173507945662251</v>
      </c>
      <c r="AB35" s="4">
        <f t="shared" si="17"/>
        <v>96.52852582406932</v>
      </c>
      <c r="AC35" s="4">
        <f t="shared" si="18"/>
        <v>95.566441156181639</v>
      </c>
      <c r="AD35" s="4">
        <f t="shared" si="19"/>
        <v>96.125201754626531</v>
      </c>
      <c r="AE35" s="4">
        <f t="shared" si="20"/>
        <v>96.727865245115879</v>
      </c>
      <c r="AF35" s="4" t="e">
        <f t="shared" si="21"/>
        <v>#N/A</v>
      </c>
      <c r="AG35" s="4" t="e">
        <f t="shared" si="22"/>
        <v>#N/A</v>
      </c>
      <c r="AI35" s="4">
        <f t="shared" si="23"/>
        <v>-0.38943877246964576</v>
      </c>
      <c r="AJ35" s="4">
        <f t="shared" si="24"/>
        <v>0.58817927961001715</v>
      </c>
      <c r="AK35" s="4">
        <f t="shared" si="25"/>
        <v>-0.54294343332813355</v>
      </c>
      <c r="AL35" s="4">
        <f t="shared" si="26"/>
        <v>0.24421039737335093</v>
      </c>
      <c r="AM35" s="4">
        <f t="shared" si="27"/>
        <v>1.5619366602635409E-2</v>
      </c>
      <c r="AN35" s="4">
        <f t="shared" si="28"/>
        <v>0.70823563270671741</v>
      </c>
      <c r="AO35" s="4">
        <f t="shared" si="29"/>
        <v>2.0782617485650121</v>
      </c>
      <c r="AP35" s="4">
        <f t="shared" si="30"/>
        <v>-0.20876789378039007</v>
      </c>
      <c r="AQ35" s="4">
        <f t="shared" si="31"/>
        <v>0.70949205433774409</v>
      </c>
      <c r="AR35" s="4">
        <f t="shared" si="32"/>
        <v>0.13847417593068201</v>
      </c>
      <c r="AS35" s="4">
        <f t="shared" si="33"/>
        <v>0.81655884381835619</v>
      </c>
      <c r="AT35" s="4">
        <f t="shared" si="34"/>
        <v>0.87479824537346929</v>
      </c>
      <c r="AU35" s="4">
        <f t="shared" si="35"/>
        <v>0.74713475488411518</v>
      </c>
      <c r="AV35" s="4">
        <f t="shared" si="36"/>
        <v>0</v>
      </c>
      <c r="AW35" s="4">
        <f t="shared" si="36"/>
        <v>0</v>
      </c>
      <c r="AY35" s="2">
        <f t="shared" si="96"/>
        <v>104.85143877245424</v>
      </c>
      <c r="AZ35" s="2">
        <f t="shared" si="37"/>
        <v>103.79882071744713</v>
      </c>
      <c r="BA35" s="2">
        <f t="shared" si="37"/>
        <v>98.952943418990131</v>
      </c>
      <c r="BB35" s="2">
        <f t="shared" si="37"/>
        <v>99.545789497061236</v>
      </c>
      <c r="BC35" s="2">
        <f t="shared" si="37"/>
        <v>99.689380632050558</v>
      </c>
      <c r="BD35" s="2">
        <f t="shared" si="37"/>
        <v>98.958764366088033</v>
      </c>
      <c r="BE35" s="2">
        <f t="shared" si="37"/>
        <v>98.904738251425286</v>
      </c>
      <c r="BF35" s="2">
        <f t="shared" si="37"/>
        <v>98.175767893756003</v>
      </c>
      <c r="BG35" s="2">
        <f t="shared" si="37"/>
        <v>98.173507945638718</v>
      </c>
      <c r="BH35" s="2">
        <f t="shared" si="37"/>
        <v>96.528525824040557</v>
      </c>
      <c r="BI35" s="2">
        <f t="shared" si="37"/>
        <v>95.56644115616659</v>
      </c>
      <c r="BJ35" s="2">
        <f t="shared" si="37"/>
        <v>96.125201754622026</v>
      </c>
      <c r="BK35" s="2">
        <f t="shared" si="37"/>
        <v>96.727865245106742</v>
      </c>
      <c r="BL35" s="2" t="e">
        <f t="shared" si="37"/>
        <v>#N/A</v>
      </c>
      <c r="BM35" s="2" t="e">
        <f t="shared" si="37"/>
        <v>#N/A</v>
      </c>
      <c r="BO35" s="2">
        <f t="shared" si="38"/>
        <v>104.462</v>
      </c>
      <c r="BP35" s="2">
        <f t="shared" si="39"/>
        <v>104.387</v>
      </c>
      <c r="BQ35" s="2">
        <f t="shared" si="40"/>
        <v>98.41</v>
      </c>
      <c r="BR35" s="2">
        <f t="shared" si="41"/>
        <v>99.79</v>
      </c>
      <c r="BS35" s="2">
        <f t="shared" si="42"/>
        <v>99.704999999999998</v>
      </c>
      <c r="BT35" s="2">
        <f t="shared" si="43"/>
        <v>99.667000000000002</v>
      </c>
      <c r="BU35" s="2">
        <f t="shared" si="44"/>
        <v>100.983</v>
      </c>
      <c r="BV35" s="2">
        <f t="shared" si="45"/>
        <v>97.966999999999999</v>
      </c>
      <c r="BW35" s="2">
        <f t="shared" si="46"/>
        <v>98.882999999999996</v>
      </c>
      <c r="BX35" s="2">
        <f t="shared" si="47"/>
        <v>96.667000000000002</v>
      </c>
      <c r="BY35" s="2">
        <f t="shared" si="48"/>
        <v>96.382999999999996</v>
      </c>
      <c r="BZ35" s="2">
        <f t="shared" si="49"/>
        <v>97</v>
      </c>
      <c r="CA35" s="2">
        <f t="shared" si="50"/>
        <v>97.474999999999994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104.58807872157868</v>
      </c>
      <c r="DL35" s="2">
        <f t="shared" si="70"/>
        <v>103.51737213225371</v>
      </c>
      <c r="DM35" s="2">
        <f t="shared" si="70"/>
        <v>98.536666322701706</v>
      </c>
      <c r="DN35" s="2">
        <f t="shared" si="70"/>
        <v>99.17803039399621</v>
      </c>
      <c r="DO35" s="2">
        <f t="shared" si="70"/>
        <v>99.475460593792192</v>
      </c>
      <c r="DP35" s="2">
        <f t="shared" si="70"/>
        <v>98.854803807856456</v>
      </c>
      <c r="DQ35" s="2">
        <f t="shared" si="70"/>
        <v>98.721610644257694</v>
      </c>
      <c r="DR35" s="2">
        <f t="shared" si="70"/>
        <v>97.978183912483942</v>
      </c>
      <c r="DS35" s="2">
        <f t="shared" si="70"/>
        <v>97.972990647790638</v>
      </c>
      <c r="DT35" s="2">
        <f t="shared" si="70"/>
        <v>96.347235006434985</v>
      </c>
      <c r="DU35" s="2">
        <f t="shared" si="70"/>
        <v>95.344263063063067</v>
      </c>
      <c r="DV35" s="2">
        <f t="shared" si="70"/>
        <v>96.010471428571449</v>
      </c>
      <c r="DW35" s="2">
        <f t="shared" si="70"/>
        <v>96.504852100840324</v>
      </c>
      <c r="DX35" s="2">
        <f t="shared" si="70"/>
        <v>96.358276515151516</v>
      </c>
      <c r="DY35" s="2">
        <f t="shared" si="70"/>
        <v>96.097892610837434</v>
      </c>
      <c r="EA35" s="2">
        <f t="shared" si="71"/>
        <v>111.16860688644688</v>
      </c>
      <c r="EB35" s="2">
        <f t="shared" si="72"/>
        <v>109.8609985490765</v>
      </c>
      <c r="EC35" s="2">
        <f t="shared" si="73"/>
        <v>107.30995423744264</v>
      </c>
      <c r="ED35" s="2">
        <f t="shared" si="74"/>
        <v>106.42467959313414</v>
      </c>
      <c r="EE35" s="2">
        <f t="shared" si="75"/>
        <v>104.20544896760936</v>
      </c>
      <c r="EF35" s="2">
        <f t="shared" si="76"/>
        <v>101.13509989142236</v>
      </c>
      <c r="EG35" s="2">
        <f t="shared" si="77"/>
        <v>103.26285183989671</v>
      </c>
      <c r="EH35" s="2">
        <f t="shared" si="78"/>
        <v>102.75855394919641</v>
      </c>
      <c r="EI35" s="2">
        <f t="shared" si="79"/>
        <v>102.9676074667473</v>
      </c>
      <c r="EJ35" s="2">
        <f t="shared" si="80"/>
        <v>100.87958313496947</v>
      </c>
      <c r="EK35" s="2">
        <f t="shared" si="81"/>
        <v>101.10760969766116</v>
      </c>
      <c r="EL35" s="2">
        <f t="shared" si="82"/>
        <v>99.102069736133586</v>
      </c>
      <c r="EM35" s="2">
        <f t="shared" si="83"/>
        <v>102.0735592123947</v>
      </c>
      <c r="EN35" s="2">
        <f t="shared" si="84"/>
        <v>103.61176279317696</v>
      </c>
      <c r="EO35" s="2">
        <f t="shared" si="85"/>
        <v>102.67880348672126</v>
      </c>
      <c r="EQ35" s="2">
        <f t="shared" si="86"/>
        <v>106.74627388533696</v>
      </c>
      <c r="ER35" s="2">
        <f t="shared" si="87"/>
        <v>105.78198832450371</v>
      </c>
      <c r="ES35" s="2">
        <f t="shared" si="87"/>
        <v>102.33272929585522</v>
      </c>
      <c r="ET35" s="2">
        <f t="shared" si="87"/>
        <v>101.65677875959761</v>
      </c>
      <c r="EU35" s="2">
        <f t="shared" si="87"/>
        <v>103.4698557955553</v>
      </c>
      <c r="EV35" s="2">
        <f t="shared" si="87"/>
        <v>101.22798036748127</v>
      </c>
      <c r="EW35" s="2">
        <f t="shared" si="87"/>
        <v>101.28062647677447</v>
      </c>
      <c r="EX35" s="2">
        <f t="shared" si="87"/>
        <v>101.72531581275241</v>
      </c>
      <c r="EY35" s="2">
        <f t="shared" si="87"/>
        <v>101.18710791144539</v>
      </c>
      <c r="EZ35" s="2">
        <f t="shared" si="87"/>
        <v>102.34710948638536</v>
      </c>
      <c r="FA35" s="2">
        <f t="shared" si="87"/>
        <v>99.593344014288533</v>
      </c>
      <c r="FB35" s="2">
        <f t="shared" si="87"/>
        <v>92.004901841233973</v>
      </c>
      <c r="FC35" s="2">
        <f t="shared" si="87"/>
        <v>99.97335071124283</v>
      </c>
      <c r="FD35" s="2">
        <f t="shared" si="87"/>
        <v>101.54557939740694</v>
      </c>
      <c r="FE35" s="2">
        <f t="shared" si="87"/>
        <v>104.60742688098362</v>
      </c>
      <c r="FG35" s="2">
        <f t="shared" si="88"/>
        <v>4.0023598940190905E-2</v>
      </c>
      <c r="FH35" s="2">
        <f t="shared" si="89"/>
        <v>4.4369562637608724E-2</v>
      </c>
      <c r="FI35" s="2">
        <f t="shared" si="89"/>
        <v>4.7450594329450674E-2</v>
      </c>
      <c r="FJ35" s="2">
        <f t="shared" si="89"/>
        <v>5.0751287200472138E-2</v>
      </c>
      <c r="FK35" s="2">
        <f t="shared" si="89"/>
        <v>4.5226987299558874E-2</v>
      </c>
      <c r="FL35" s="2">
        <f t="shared" si="89"/>
        <v>4.5590646738538992E-2</v>
      </c>
      <c r="FM35" s="2">
        <f t="shared" si="89"/>
        <v>4.0327418093728411E-2</v>
      </c>
      <c r="FN35" s="2">
        <f t="shared" si="89"/>
        <v>4.1333425864820646E-2</v>
      </c>
      <c r="FO35" s="2">
        <f t="shared" si="89"/>
        <v>4.0148509706057239E-2</v>
      </c>
      <c r="FP35" s="2">
        <f t="shared" si="89"/>
        <v>3.99977138588802E-2</v>
      </c>
      <c r="FQ35" s="2">
        <f t="shared" si="89"/>
        <v>3.8551344097176428E-2</v>
      </c>
      <c r="FR35" s="2">
        <f t="shared" si="89"/>
        <v>3.7118750254836137E-2</v>
      </c>
      <c r="FS35" s="2">
        <f t="shared" si="89"/>
        <v>4.0048950200157737E-2</v>
      </c>
      <c r="FT35" s="2">
        <f t="shared" si="89"/>
        <v>3.6363393243737052E-2</v>
      </c>
      <c r="FU35" s="2">
        <f t="shared" si="89"/>
        <v>3.2053624382056681E-2</v>
      </c>
      <c r="FW35" s="2">
        <f t="shared" si="112"/>
        <v>3.7014873688907551E-6</v>
      </c>
      <c r="FX35" s="2">
        <f t="shared" si="90"/>
        <v>3.7618090065338213E-6</v>
      </c>
      <c r="FY35" s="2">
        <f t="shared" si="90"/>
        <v>4.1447773941364287E-6</v>
      </c>
      <c r="FZ35" s="2">
        <f t="shared" si="90"/>
        <v>3.7063861225538037E-6</v>
      </c>
      <c r="GA35" s="2">
        <f t="shared" si="90"/>
        <v>4.1950516070861409E-6</v>
      </c>
      <c r="GB35" s="2">
        <f t="shared" si="90"/>
        <v>4.145396983726467E-6</v>
      </c>
      <c r="GC35" s="2">
        <f t="shared" si="90"/>
        <v>4.502612854576445E-6</v>
      </c>
      <c r="GD35" s="2">
        <f t="shared" si="90"/>
        <v>4.925531320528539E-6</v>
      </c>
      <c r="GE35" s="2">
        <f t="shared" si="90"/>
        <v>5.1243965854050141E-6</v>
      </c>
      <c r="GF35" s="2">
        <f t="shared" si="90"/>
        <v>4.9430469219541447E-6</v>
      </c>
      <c r="GG35" s="2">
        <f t="shared" si="90"/>
        <v>4.4022381615346148E-6</v>
      </c>
      <c r="GH35" s="2">
        <f t="shared" si="90"/>
        <v>3.6548967804114612E-6</v>
      </c>
      <c r="GI35" s="2">
        <f t="shared" si="90"/>
        <v>3.6803600626550776E-6</v>
      </c>
      <c r="GJ35" s="2">
        <f t="shared" si="90"/>
        <v>3.4404849990867148E-6</v>
      </c>
      <c r="GK35" s="2">
        <f t="shared" si="90"/>
        <v>2.7556396745523299E-6</v>
      </c>
      <c r="GM35" s="86">
        <f t="shared" si="113"/>
        <v>9.4361322577080334E-15</v>
      </c>
      <c r="GN35" s="86">
        <f t="shared" si="91"/>
        <v>1.8421629863733598E-12</v>
      </c>
      <c r="GO35" s="86">
        <f t="shared" si="91"/>
        <v>9.539896529777625E-12</v>
      </c>
      <c r="GP35" s="86">
        <f t="shared" si="91"/>
        <v>7.672005611005518E-11</v>
      </c>
      <c r="GQ35" s="86">
        <f t="shared" si="91"/>
        <v>8.2904091559337366E-13</v>
      </c>
      <c r="GR35" s="86">
        <f t="shared" si="91"/>
        <v>7.2427128866327942E-13</v>
      </c>
      <c r="GS35" s="86">
        <f t="shared" si="91"/>
        <v>5.3662100988469781E-15</v>
      </c>
      <c r="GT35" s="86">
        <f t="shared" si="91"/>
        <v>1.4110414110575828E-14</v>
      </c>
      <c r="GU35" s="86">
        <f t="shared" si="91"/>
        <v>1.3897827050560745E-14</v>
      </c>
      <c r="GV35" s="86">
        <f t="shared" si="91"/>
        <v>1.7039057885582417E-14</v>
      </c>
      <c r="GW35" s="86">
        <f t="shared" si="91"/>
        <v>8.9968535510778944E-15</v>
      </c>
      <c r="GX35" s="86">
        <f t="shared" si="91"/>
        <v>2.5023761425629714E-15</v>
      </c>
      <c r="GY35" s="86">
        <f t="shared" si="91"/>
        <v>5.2688441212636312E-15</v>
      </c>
      <c r="GZ35" s="86">
        <f t="shared" si="91"/>
        <v>7.0546104754728692E-17</v>
      </c>
      <c r="HA35" s="86">
        <f t="shared" si="91"/>
        <v>3.8318630333629904E-21</v>
      </c>
      <c r="HC35" s="86">
        <f t="shared" si="145"/>
        <v>4.4310719867763226E-29</v>
      </c>
      <c r="HD35" s="86">
        <f t="shared" si="92"/>
        <v>4.5797949647592287E-30</v>
      </c>
      <c r="HE35" s="86">
        <f t="shared" si="92"/>
        <v>1.9640103885358987E-34</v>
      </c>
      <c r="HF35" s="86">
        <f t="shared" si="92"/>
        <v>9.1581708806553392E-29</v>
      </c>
      <c r="HG35" s="86">
        <f t="shared" si="92"/>
        <v>7.4940662494341759E-30</v>
      </c>
      <c r="HH35" s="86">
        <f t="shared" si="92"/>
        <v>4.3770215866627046E-29</v>
      </c>
      <c r="HI35" s="86">
        <f t="shared" si="92"/>
        <v>1.9746525847535619E-36</v>
      </c>
      <c r="HJ35" s="86">
        <f t="shared" si="92"/>
        <v>3.8826764054780826E-34</v>
      </c>
      <c r="HK35" s="86">
        <f t="shared" si="92"/>
        <v>7.777692059416876E-35</v>
      </c>
      <c r="HL35" s="86">
        <f t="shared" si="92"/>
        <v>1.7918949775330177E-36</v>
      </c>
      <c r="HM35" s="86">
        <f t="shared" si="92"/>
        <v>1.4056574979710963E-35</v>
      </c>
      <c r="HN35" s="86">
        <f t="shared" si="92"/>
        <v>1.2977100637833846E-33</v>
      </c>
      <c r="HO35" s="86">
        <f t="shared" si="92"/>
        <v>6.7903691924674587E-33</v>
      </c>
      <c r="HP35" s="86">
        <f t="shared" si="92"/>
        <v>1.2874181006540105E-38</v>
      </c>
      <c r="HQ35" s="86">
        <f t="shared" si="92"/>
        <v>2.758766951590018E-56</v>
      </c>
      <c r="HS35" s="86">
        <f t="shared" si="114"/>
        <v>1.0716592565245946E-92</v>
      </c>
      <c r="HT35" s="86">
        <f t="shared" si="93"/>
        <v>9.5877190139417235E-90</v>
      </c>
      <c r="HU35" s="86">
        <f t="shared" si="93"/>
        <v>8.5377105361780318E-107</v>
      </c>
      <c r="HV35" s="86">
        <f t="shared" si="93"/>
        <v>3.733198886369706E-92</v>
      </c>
      <c r="HW35" s="86">
        <f t="shared" si="93"/>
        <v>4.0087839869800878E-95</v>
      </c>
      <c r="HX35" s="86">
        <f t="shared" si="93"/>
        <v>1.512873978405481E-92</v>
      </c>
      <c r="HY35" s="86">
        <f t="shared" si="93"/>
        <v>1.0215045255662209E-117</v>
      </c>
      <c r="HZ35" s="86">
        <f t="shared" si="93"/>
        <v>7.2387485050941042E-110</v>
      </c>
      <c r="IA35" s="86">
        <f t="shared" si="93"/>
        <v>2.3168170898566828E-111</v>
      </c>
      <c r="IB35" s="86">
        <f t="shared" si="93"/>
        <v>2.600515108721763E-116</v>
      </c>
      <c r="IC35" s="86">
        <f t="shared" si="93"/>
        <v>1.6849004313694239E-113</v>
      </c>
      <c r="ID35" s="86">
        <f t="shared" si="93"/>
        <v>2.2774659648413659E-107</v>
      </c>
      <c r="IE35" s="86">
        <f t="shared" si="93"/>
        <v>1.1229030621215931E-105</v>
      </c>
      <c r="IF35" s="86">
        <f t="shared" si="93"/>
        <v>1.3133866365606628E-104</v>
      </c>
      <c r="IG35" s="86">
        <f t="shared" si="93"/>
        <v>4.3916964130615356E-70</v>
      </c>
      <c r="II35" s="86">
        <f t="shared" si="115"/>
        <v>5.972425735948394E-142</v>
      </c>
      <c r="IJ35" s="86">
        <f t="shared" si="116"/>
        <v>1.6436282577319959E-144</v>
      </c>
      <c r="IK35" s="86">
        <f t="shared" si="117"/>
        <v>1.5598399351193288E-167</v>
      </c>
      <c r="IL35" s="86">
        <f t="shared" si="118"/>
        <v>3.3462754464040101E-142</v>
      </c>
      <c r="IM35" s="86">
        <f t="shared" si="119"/>
        <v>1.5853508122625444E-146</v>
      </c>
      <c r="IN35" s="86">
        <f t="shared" si="120"/>
        <v>2.1870137986206923E-142</v>
      </c>
      <c r="IO35" s="86">
        <f t="shared" si="121"/>
        <v>5.0062362513663876E-181</v>
      </c>
      <c r="IP35" s="86">
        <f t="shared" si="122"/>
        <v>2.6943643495183547E-168</v>
      </c>
      <c r="IQ35" s="86">
        <f t="shared" si="123"/>
        <v>6.3936802897351714E-170</v>
      </c>
      <c r="IR35" s="86">
        <f t="shared" si="124"/>
        <v>1.3796068326226347E-177</v>
      </c>
      <c r="IS35" s="86">
        <f t="shared" si="125"/>
        <v>3.8142336990121874E-174</v>
      </c>
      <c r="IT35" s="86">
        <f t="shared" si="126"/>
        <v>3.4280617711199684E-165</v>
      </c>
      <c r="IU35" s="86">
        <f t="shared" si="127"/>
        <v>3.1544327473006209E-163</v>
      </c>
      <c r="IV35" s="86">
        <f t="shared" si="128"/>
        <v>3.4169342647291284E-249</v>
      </c>
      <c r="IW35" s="86">
        <f t="shared" si="129"/>
        <v>3.2066550598177338E-143</v>
      </c>
      <c r="IY35" s="86">
        <f t="shared" si="130"/>
        <v>9.4361322577080776E-15</v>
      </c>
      <c r="IZ35" s="86">
        <f t="shared" si="131"/>
        <v>1.8421629863733598E-12</v>
      </c>
      <c r="JA35" s="86">
        <f t="shared" si="132"/>
        <v>9.539896529777625E-12</v>
      </c>
      <c r="JB35" s="86">
        <f t="shared" si="133"/>
        <v>7.672005611005518E-11</v>
      </c>
      <c r="JC35" s="86">
        <f t="shared" si="134"/>
        <v>8.2904091559337366E-13</v>
      </c>
      <c r="JD35" s="86">
        <f t="shared" si="135"/>
        <v>7.2427128866327942E-13</v>
      </c>
      <c r="JE35" s="86">
        <f t="shared" si="136"/>
        <v>5.3662100988469781E-15</v>
      </c>
      <c r="JF35" s="86">
        <f t="shared" si="137"/>
        <v>1.4110414110575828E-14</v>
      </c>
      <c r="JG35" s="86">
        <f t="shared" si="138"/>
        <v>1.3897827050560745E-14</v>
      </c>
      <c r="JH35" s="86">
        <f t="shared" si="139"/>
        <v>1.7039057885582417E-14</v>
      </c>
      <c r="JI35" s="86">
        <f t="shared" si="140"/>
        <v>8.9968535510778944E-15</v>
      </c>
      <c r="JJ35" s="86">
        <f t="shared" si="141"/>
        <v>2.5023761425629714E-15</v>
      </c>
      <c r="JK35" s="86">
        <f t="shared" si="142"/>
        <v>5.2688441212636312E-15</v>
      </c>
      <c r="JL35" s="86">
        <f t="shared" si="143"/>
        <v>7.0546104754728692E-17</v>
      </c>
      <c r="JM35" s="86">
        <f t="shared" si="144"/>
        <v>3.8318630333629904E-21</v>
      </c>
    </row>
    <row r="36" spans="2:273" x14ac:dyDescent="0.25">
      <c r="B36" s="2">
        <v>9</v>
      </c>
      <c r="C36" s="37">
        <v>108.108</v>
      </c>
      <c r="D36" s="37">
        <v>103.435</v>
      </c>
      <c r="E36" s="37">
        <v>97.983999999999995</v>
      </c>
      <c r="F36" s="37">
        <v>99.644999999999996</v>
      </c>
      <c r="G36" s="37">
        <v>100.607</v>
      </c>
      <c r="H36" s="37">
        <v>98.933000000000007</v>
      </c>
      <c r="I36" s="37">
        <v>96.983000000000004</v>
      </c>
      <c r="J36" s="37">
        <v>98.683000000000007</v>
      </c>
      <c r="K36" s="37">
        <v>98.632999999999996</v>
      </c>
      <c r="L36" s="37">
        <v>95.783000000000001</v>
      </c>
      <c r="M36" s="37">
        <v>95.266999999999996</v>
      </c>
      <c r="N36" s="37">
        <v>96.867000000000004</v>
      </c>
      <c r="O36" s="37">
        <v>97.067999999999998</v>
      </c>
      <c r="P36" s="37">
        <v>99.3</v>
      </c>
      <c r="Q36" s="37">
        <v>100.717</v>
      </c>
      <c r="R36" s="10"/>
      <c r="S36" s="4">
        <f t="shared" si="8"/>
        <v>105.15838418695841</v>
      </c>
      <c r="T36" s="4">
        <f t="shared" si="9"/>
        <v>103.89268387985305</v>
      </c>
      <c r="U36" s="4">
        <f t="shared" si="10"/>
        <v>99.072139317534422</v>
      </c>
      <c r="V36" s="4">
        <f t="shared" si="11"/>
        <v>99.681732811922714</v>
      </c>
      <c r="W36" s="4">
        <f t="shared" si="12"/>
        <v>99.765687883272946</v>
      </c>
      <c r="X36" s="4">
        <f t="shared" si="13"/>
        <v>99.067533927329194</v>
      </c>
      <c r="Y36" s="4">
        <f t="shared" si="14"/>
        <v>98.997019970618254</v>
      </c>
      <c r="Z36" s="4">
        <f t="shared" si="15"/>
        <v>98.307978118572763</v>
      </c>
      <c r="AA36" s="4">
        <f t="shared" si="16"/>
        <v>98.31818030731074</v>
      </c>
      <c r="AB36" s="4">
        <f t="shared" si="17"/>
        <v>96.624090124624345</v>
      </c>
      <c r="AC36" s="4">
        <f t="shared" si="18"/>
        <v>95.704508537042514</v>
      </c>
      <c r="AD36" s="4">
        <f t="shared" si="19"/>
        <v>96.204721670683185</v>
      </c>
      <c r="AE36" s="4">
        <f t="shared" si="20"/>
        <v>96.844039207269503</v>
      </c>
      <c r="AF36" s="4" t="e">
        <f t="shared" si="21"/>
        <v>#N/A</v>
      </c>
      <c r="AG36" s="4" t="e">
        <f t="shared" si="22"/>
        <v>#N/A</v>
      </c>
      <c r="AI36" s="4">
        <f t="shared" si="23"/>
        <v>2.9496158130415893</v>
      </c>
      <c r="AJ36" s="4">
        <f t="shared" si="24"/>
        <v>-0.45768387985305026</v>
      </c>
      <c r="AK36" s="4">
        <f t="shared" si="25"/>
        <v>-1.0881393175344272</v>
      </c>
      <c r="AL36" s="4">
        <f t="shared" si="26"/>
        <v>-3.6732811922718156E-2</v>
      </c>
      <c r="AM36" s="4">
        <f t="shared" si="27"/>
        <v>0.84131211672705319</v>
      </c>
      <c r="AN36" s="4">
        <f t="shared" si="28"/>
        <v>-0.13453392732918701</v>
      </c>
      <c r="AO36" s="4">
        <f t="shared" si="29"/>
        <v>-2.01401997061825</v>
      </c>
      <c r="AP36" s="4">
        <f t="shared" si="30"/>
        <v>0.37502188142724435</v>
      </c>
      <c r="AQ36" s="4">
        <f t="shared" si="31"/>
        <v>0.31481969268925525</v>
      </c>
      <c r="AR36" s="4">
        <f t="shared" si="32"/>
        <v>-0.84109012462434407</v>
      </c>
      <c r="AS36" s="4">
        <f t="shared" si="33"/>
        <v>-0.43750853704251824</v>
      </c>
      <c r="AT36" s="4">
        <f t="shared" si="34"/>
        <v>0.66227832931681974</v>
      </c>
      <c r="AU36" s="4">
        <f t="shared" si="35"/>
        <v>0.22396079273049452</v>
      </c>
      <c r="AV36" s="4">
        <f t="shared" si="36"/>
        <v>0</v>
      </c>
      <c r="AW36" s="4">
        <f t="shared" si="36"/>
        <v>0</v>
      </c>
      <c r="AY36" s="2">
        <f t="shared" si="96"/>
        <v>105.15838418690893</v>
      </c>
      <c r="AZ36" s="2">
        <f t="shared" si="37"/>
        <v>103.89268387223071</v>
      </c>
      <c r="BA36" s="2">
        <f t="shared" si="37"/>
        <v>99.072139282492728</v>
      </c>
      <c r="BB36" s="2">
        <f t="shared" si="37"/>
        <v>99.681732574148143</v>
      </c>
      <c r="BC36" s="2">
        <f t="shared" si="37"/>
        <v>99.765687879625006</v>
      </c>
      <c r="BD36" s="2">
        <f t="shared" si="37"/>
        <v>99.067533924034294</v>
      </c>
      <c r="BE36" s="2">
        <f t="shared" si="37"/>
        <v>98.997019970586152</v>
      </c>
      <c r="BF36" s="2">
        <f t="shared" si="37"/>
        <v>98.307978118495001</v>
      </c>
      <c r="BG36" s="2">
        <f t="shared" si="37"/>
        <v>98.318180307236446</v>
      </c>
      <c r="BH36" s="2">
        <f t="shared" si="37"/>
        <v>96.624090124534561</v>
      </c>
      <c r="BI36" s="2">
        <f t="shared" si="37"/>
        <v>95.70450853699478</v>
      </c>
      <c r="BJ36" s="2">
        <f t="shared" si="37"/>
        <v>96.204721670668235</v>
      </c>
      <c r="BK36" s="2">
        <f t="shared" si="37"/>
        <v>96.844039207239319</v>
      </c>
      <c r="BL36" s="2" t="e">
        <f t="shared" si="37"/>
        <v>#N/A</v>
      </c>
      <c r="BM36" s="2" t="e">
        <f t="shared" si="37"/>
        <v>#N/A</v>
      </c>
      <c r="BO36" s="2">
        <f t="shared" si="38"/>
        <v>108.108</v>
      </c>
      <c r="BP36" s="2">
        <f t="shared" si="39"/>
        <v>103.435</v>
      </c>
      <c r="BQ36" s="2">
        <f t="shared" si="40"/>
        <v>97.983999999999995</v>
      </c>
      <c r="BR36" s="2">
        <f t="shared" si="41"/>
        <v>99.644999999999996</v>
      </c>
      <c r="BS36" s="2">
        <f t="shared" si="42"/>
        <v>100.607</v>
      </c>
      <c r="BT36" s="2">
        <f t="shared" si="43"/>
        <v>98.933000000000007</v>
      </c>
      <c r="BU36" s="2">
        <f t="shared" si="44"/>
        <v>96.983000000000004</v>
      </c>
      <c r="BV36" s="2">
        <f t="shared" si="45"/>
        <v>98.683000000000007</v>
      </c>
      <c r="BW36" s="2">
        <f t="shared" si="46"/>
        <v>98.632999999999996</v>
      </c>
      <c r="BX36" s="2">
        <f t="shared" si="47"/>
        <v>95.783000000000001</v>
      </c>
      <c r="BY36" s="2">
        <f t="shared" si="48"/>
        <v>95.266999999999996</v>
      </c>
      <c r="BZ36" s="2">
        <f t="shared" si="49"/>
        <v>96.867000000000004</v>
      </c>
      <c r="CA36" s="2">
        <f t="shared" si="50"/>
        <v>97.067999999999998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104.89063792363788</v>
      </c>
      <c r="DL36" s="2">
        <f t="shared" si="70"/>
        <v>103.59629419703104</v>
      </c>
      <c r="DM36" s="2">
        <f t="shared" si="70"/>
        <v>98.630804033771128</v>
      </c>
      <c r="DN36" s="2">
        <f t="shared" si="70"/>
        <v>99.295329924953066</v>
      </c>
      <c r="DO36" s="2">
        <f t="shared" si="70"/>
        <v>99.541263427800288</v>
      </c>
      <c r="DP36" s="2">
        <f t="shared" si="70"/>
        <v>98.964132180763769</v>
      </c>
      <c r="DQ36" s="2">
        <f t="shared" si="70"/>
        <v>98.806211764705878</v>
      </c>
      <c r="DR36" s="2">
        <f t="shared" si="70"/>
        <v>98.103215057915079</v>
      </c>
      <c r="DS36" s="2">
        <f t="shared" si="70"/>
        <v>98.11057906477906</v>
      </c>
      <c r="DT36" s="2">
        <f t="shared" si="70"/>
        <v>96.434510167310151</v>
      </c>
      <c r="DU36" s="2">
        <f t="shared" si="70"/>
        <v>95.471494594594603</v>
      </c>
      <c r="DV36" s="2">
        <f t="shared" si="70"/>
        <v>96.086435294117663</v>
      </c>
      <c r="DW36" s="2">
        <f t="shared" si="70"/>
        <v>96.610589915966386</v>
      </c>
      <c r="DX36" s="2">
        <f t="shared" si="70"/>
        <v>96.580992424242424</v>
      </c>
      <c r="DY36" s="2">
        <f t="shared" si="70"/>
        <v>96.326700000000002</v>
      </c>
      <c r="EA36" s="2">
        <f t="shared" si="71"/>
        <v>111.01569084249084</v>
      </c>
      <c r="EB36" s="2">
        <f t="shared" si="72"/>
        <v>109.71497007960471</v>
      </c>
      <c r="EC36" s="2">
        <f t="shared" si="73"/>
        <v>107.15262937190434</v>
      </c>
      <c r="ED36" s="2">
        <f t="shared" si="74"/>
        <v>106.27340877304513</v>
      </c>
      <c r="EE36" s="2">
        <f t="shared" si="75"/>
        <v>104.08664008219984</v>
      </c>
      <c r="EF36" s="2">
        <f t="shared" si="76"/>
        <v>101.04170590267495</v>
      </c>
      <c r="EG36" s="2">
        <f t="shared" si="77"/>
        <v>103.13837792123951</v>
      </c>
      <c r="EH36" s="2">
        <f t="shared" si="78"/>
        <v>102.63939573850483</v>
      </c>
      <c r="EI36" s="2">
        <f t="shared" si="79"/>
        <v>102.84492729746073</v>
      </c>
      <c r="EJ36" s="2">
        <f t="shared" si="80"/>
        <v>100.77373266026429</v>
      </c>
      <c r="EK36" s="2">
        <f t="shared" si="81"/>
        <v>101.00459035938393</v>
      </c>
      <c r="EL36" s="2">
        <f t="shared" si="82"/>
        <v>99.003843807215972</v>
      </c>
      <c r="EM36" s="2">
        <f t="shared" si="83"/>
        <v>101.94752409201351</v>
      </c>
      <c r="EN36" s="2">
        <f t="shared" si="84"/>
        <v>103.46918402037431</v>
      </c>
      <c r="EO36" s="2">
        <f t="shared" si="85"/>
        <v>102.59501534439951</v>
      </c>
      <c r="EQ36" s="2">
        <f t="shared" si="86"/>
        <v>106.63962578589432</v>
      </c>
      <c r="ER36" s="2">
        <f t="shared" si="87"/>
        <v>105.67594990039622</v>
      </c>
      <c r="ES36" s="2">
        <f t="shared" si="87"/>
        <v>102.22656810466569</v>
      </c>
      <c r="ET36" s="2">
        <f t="shared" si="87"/>
        <v>101.55499962644824</v>
      </c>
      <c r="EU36" s="2">
        <f t="shared" si="87"/>
        <v>103.35898278778893</v>
      </c>
      <c r="EV36" s="2">
        <f t="shared" si="87"/>
        <v>101.13185574424926</v>
      </c>
      <c r="EW36" s="2">
        <f t="shared" si="87"/>
        <v>101.17722827028713</v>
      </c>
      <c r="EX36" s="2">
        <f t="shared" si="87"/>
        <v>101.61704713927297</v>
      </c>
      <c r="EY36" s="2">
        <f t="shared" si="87"/>
        <v>101.08306507184365</v>
      </c>
      <c r="EZ36" s="2">
        <f t="shared" si="87"/>
        <v>102.22419908441542</v>
      </c>
      <c r="FA36" s="2">
        <f t="shared" si="87"/>
        <v>99.503921138626936</v>
      </c>
      <c r="FB36" s="2">
        <f t="shared" si="87"/>
        <v>91.977782726318367</v>
      </c>
      <c r="FC36" s="2">
        <f t="shared" si="87"/>
        <v>99.868482652100724</v>
      </c>
      <c r="FD36" s="2">
        <f t="shared" si="87"/>
        <v>101.42480023027878</v>
      </c>
      <c r="FE36" s="2">
        <f t="shared" si="87"/>
        <v>104.50032684573236</v>
      </c>
      <c r="FG36" s="2">
        <f t="shared" si="88"/>
        <v>4.3716197641168957E-2</v>
      </c>
      <c r="FH36" s="2">
        <f t="shared" si="89"/>
        <v>4.8442888755092228E-2</v>
      </c>
      <c r="FI36" s="2">
        <f t="shared" si="89"/>
        <v>5.1791443553955346E-2</v>
      </c>
      <c r="FJ36" s="2">
        <f t="shared" si="89"/>
        <v>5.5376534585089295E-2</v>
      </c>
      <c r="FK36" s="2">
        <f t="shared" si="89"/>
        <v>4.9374961846453118E-2</v>
      </c>
      <c r="FL36" s="2">
        <f t="shared" si="89"/>
        <v>4.9770235548668461E-2</v>
      </c>
      <c r="FM36" s="2">
        <f t="shared" si="89"/>
        <v>4.4046761183688991E-2</v>
      </c>
      <c r="FN36" s="2">
        <f t="shared" si="89"/>
        <v>4.5141187362776745E-2</v>
      </c>
      <c r="FO36" s="2">
        <f t="shared" si="89"/>
        <v>4.3852106305076133E-2</v>
      </c>
      <c r="FP36" s="2">
        <f t="shared" si="89"/>
        <v>4.3688033072833449E-2</v>
      </c>
      <c r="FQ36" s="2">
        <f t="shared" si="89"/>
        <v>4.2114070670436071E-2</v>
      </c>
      <c r="FR36" s="2">
        <f t="shared" si="89"/>
        <v>4.0554667970564749E-2</v>
      </c>
      <c r="FS36" s="2">
        <f t="shared" si="89"/>
        <v>4.3743781243061795E-2</v>
      </c>
      <c r="FT36" s="2">
        <f t="shared" si="89"/>
        <v>3.9732276095077693E-2</v>
      </c>
      <c r="FU36" s="2">
        <f t="shared" si="89"/>
        <v>3.5037746855939814E-2</v>
      </c>
      <c r="FW36" s="2">
        <f t="shared" si="112"/>
        <v>4.0585987439104568E-6</v>
      </c>
      <c r="FX36" s="2">
        <f t="shared" si="90"/>
        <v>4.1247400567169805E-6</v>
      </c>
      <c r="FY36" s="2">
        <f t="shared" si="90"/>
        <v>4.5446562232176925E-6</v>
      </c>
      <c r="FZ36" s="2">
        <f t="shared" si="90"/>
        <v>4.0639701166513624E-6</v>
      </c>
      <c r="GA36" s="2">
        <f t="shared" si="90"/>
        <v>4.5997807571914582E-6</v>
      </c>
      <c r="GB36" s="2">
        <f t="shared" si="90"/>
        <v>4.5453355891503557E-6</v>
      </c>
      <c r="GC36" s="2">
        <f t="shared" si="90"/>
        <v>4.9370146760583476E-6</v>
      </c>
      <c r="GD36" s="2">
        <f t="shared" si="90"/>
        <v>5.4007351309161152E-6</v>
      </c>
      <c r="GE36" s="2">
        <f t="shared" si="90"/>
        <v>5.6187863464011376E-6</v>
      </c>
      <c r="GF36" s="2">
        <f t="shared" si="90"/>
        <v>5.4199405876860572E-6</v>
      </c>
      <c r="GG36" s="2">
        <f t="shared" si="90"/>
        <v>4.8269561082473888E-6</v>
      </c>
      <c r="GH36" s="2">
        <f t="shared" si="90"/>
        <v>4.0075132157544043E-6</v>
      </c>
      <c r="GI36" s="2">
        <f t="shared" si="90"/>
        <v>4.0354331297780639E-6</v>
      </c>
      <c r="GJ36" s="2">
        <f t="shared" si="90"/>
        <v>3.7724155334716601E-6</v>
      </c>
      <c r="GK36" s="2">
        <f t="shared" si="90"/>
        <v>3.0214980162808518E-6</v>
      </c>
      <c r="GM36" s="86">
        <f t="shared" si="113"/>
        <v>3.088630197601154E-14</v>
      </c>
      <c r="GN36" s="86">
        <f t="shared" si="91"/>
        <v>4.862048154847467E-12</v>
      </c>
      <c r="GO36" s="86">
        <f t="shared" si="91"/>
        <v>2.3758923844080167E-11</v>
      </c>
      <c r="GP36" s="86">
        <f t="shared" si="91"/>
        <v>1.7606719568026668E-10</v>
      </c>
      <c r="GQ36" s="86">
        <f t="shared" si="91"/>
        <v>2.2888750329846725E-12</v>
      </c>
      <c r="GR36" s="86">
        <f t="shared" si="91"/>
        <v>2.0184164513441153E-12</v>
      </c>
      <c r="GS36" s="86">
        <f t="shared" si="91"/>
        <v>1.8095888426984535E-14</v>
      </c>
      <c r="GT36" s="86">
        <f t="shared" si="91"/>
        <v>4.5875650925052909E-14</v>
      </c>
      <c r="GU36" s="86">
        <f t="shared" si="91"/>
        <v>4.4715460867874029E-14</v>
      </c>
      <c r="GV36" s="86">
        <f t="shared" si="91"/>
        <v>5.4218129846079408E-14</v>
      </c>
      <c r="GW36" s="86">
        <f t="shared" si="91"/>
        <v>2.9096901959069863E-14</v>
      </c>
      <c r="GX36" s="86">
        <f t="shared" si="91"/>
        <v>8.4685564323535984E-15</v>
      </c>
      <c r="GY36" s="86">
        <f t="shared" si="91"/>
        <v>1.7734448112457166E-14</v>
      </c>
      <c r="GZ36" s="86">
        <f t="shared" si="91"/>
        <v>2.7961165076249187E-16</v>
      </c>
      <c r="HA36" s="86">
        <f t="shared" si="91"/>
        <v>2.2528878634938186E-20</v>
      </c>
      <c r="HC36" s="86">
        <f t="shared" si="145"/>
        <v>2.4777357669436521E-28</v>
      </c>
      <c r="HD36" s="86">
        <f t="shared" si="92"/>
        <v>2.6882265697864815E-29</v>
      </c>
      <c r="HE36" s="86">
        <f t="shared" si="92"/>
        <v>1.5452363489970958E-33</v>
      </c>
      <c r="HF36" s="86">
        <f t="shared" si="92"/>
        <v>5.0795310388534723E-28</v>
      </c>
      <c r="HG36" s="86">
        <f t="shared" si="92"/>
        <v>4.4932812057290315E-29</v>
      </c>
      <c r="HH36" s="86">
        <f t="shared" si="92"/>
        <v>2.4931564858475104E-28</v>
      </c>
      <c r="HI36" s="86">
        <f t="shared" si="92"/>
        <v>1.8245160059887754E-35</v>
      </c>
      <c r="HJ36" s="86">
        <f t="shared" si="92"/>
        <v>3.1298350857209429E-33</v>
      </c>
      <c r="HK36" s="86">
        <f t="shared" si="92"/>
        <v>6.5206327008752026E-34</v>
      </c>
      <c r="HL36" s="86">
        <f t="shared" si="92"/>
        <v>1.6502283324615285E-35</v>
      </c>
      <c r="HM36" s="86">
        <f t="shared" si="92"/>
        <v>1.2066640826781189E-34</v>
      </c>
      <c r="HN36" s="86">
        <f t="shared" si="92"/>
        <v>9.6117999549504174E-33</v>
      </c>
      <c r="HO36" s="86">
        <f t="shared" si="92"/>
        <v>4.8646996404754253E-32</v>
      </c>
      <c r="HP36" s="86">
        <f t="shared" si="92"/>
        <v>1.3255650094946863E-37</v>
      </c>
      <c r="HQ36" s="86">
        <f t="shared" si="92"/>
        <v>8.9249935267296715E-55</v>
      </c>
      <c r="HS36" s="86">
        <f t="shared" si="114"/>
        <v>5.1266157205988552E-91</v>
      </c>
      <c r="HT36" s="86">
        <f t="shared" si="93"/>
        <v>4.4779851061146376E-88</v>
      </c>
      <c r="HU36" s="86">
        <f t="shared" si="93"/>
        <v>8.1677420999235973E-105</v>
      </c>
      <c r="HV36" s="86">
        <f t="shared" si="93"/>
        <v>1.7721796576239776E-90</v>
      </c>
      <c r="HW36" s="86">
        <f t="shared" si="93"/>
        <v>2.2385801323386932E-93</v>
      </c>
      <c r="HX36" s="86">
        <f t="shared" si="93"/>
        <v>7.5176749522556368E-91</v>
      </c>
      <c r="HY36" s="86">
        <f t="shared" si="93"/>
        <v>1.5416941283846872E-115</v>
      </c>
      <c r="HZ36" s="86">
        <f t="shared" si="93"/>
        <v>7.9829144191159576E-108</v>
      </c>
      <c r="IA36" s="86">
        <f t="shared" si="93"/>
        <v>2.7425749724645344E-109</v>
      </c>
      <c r="IB36" s="86">
        <f t="shared" si="93"/>
        <v>3.7672211445254761E-114</v>
      </c>
      <c r="IC36" s="86">
        <f t="shared" si="93"/>
        <v>2.0897401725130391E-111</v>
      </c>
      <c r="ID36" s="86">
        <f t="shared" si="93"/>
        <v>2.0411255919309904E-105</v>
      </c>
      <c r="IE36" s="86">
        <f t="shared" si="93"/>
        <v>9.4719199097215694E-104</v>
      </c>
      <c r="IF36" s="86">
        <f t="shared" si="93"/>
        <v>1.0064541391898572E-102</v>
      </c>
      <c r="IG36" s="86">
        <f t="shared" si="93"/>
        <v>7.5565748128595603E-69</v>
      </c>
      <c r="II36" s="86">
        <f t="shared" si="115"/>
        <v>6.7555589103336681E-140</v>
      </c>
      <c r="IJ36" s="86">
        <f t="shared" si="116"/>
        <v>2.0395027837297977E-142</v>
      </c>
      <c r="IK36" s="86">
        <f t="shared" si="117"/>
        <v>4.4010278151383201E-165</v>
      </c>
      <c r="IL36" s="86">
        <f t="shared" si="118"/>
        <v>3.8192245760646724E-140</v>
      </c>
      <c r="IM36" s="86">
        <f t="shared" si="119"/>
        <v>2.1980726782684337E-144</v>
      </c>
      <c r="IN36" s="86">
        <f t="shared" si="120"/>
        <v>2.621259725035751E-140</v>
      </c>
      <c r="IO36" s="86">
        <f t="shared" si="121"/>
        <v>2.3297156997404556E-178</v>
      </c>
      <c r="IP36" s="86">
        <f t="shared" si="122"/>
        <v>8.4497086123288407E-166</v>
      </c>
      <c r="IQ36" s="86">
        <f t="shared" si="123"/>
        <v>2.161031329938216E-167</v>
      </c>
      <c r="IR36" s="86">
        <f t="shared" si="124"/>
        <v>5.9736145335658832E-175</v>
      </c>
      <c r="IS36" s="86">
        <f t="shared" si="125"/>
        <v>1.3869635061267844E-171</v>
      </c>
      <c r="IT36" s="86">
        <f t="shared" si="126"/>
        <v>8.4470803661042244E-163</v>
      </c>
      <c r="IU36" s="86">
        <f t="shared" si="127"/>
        <v>7.2968329294523325E-161</v>
      </c>
      <c r="IV36" s="86">
        <f t="shared" si="128"/>
        <v>1.3742274689640378E-245</v>
      </c>
      <c r="IW36" s="86">
        <f t="shared" si="129"/>
        <v>3.3929779771840675E-141</v>
      </c>
      <c r="IY36" s="86">
        <f t="shared" si="130"/>
        <v>3.0886301976011786E-14</v>
      </c>
      <c r="IZ36" s="86">
        <f t="shared" si="131"/>
        <v>4.862048154847467E-12</v>
      </c>
      <c r="JA36" s="86">
        <f t="shared" si="132"/>
        <v>2.3758923844080167E-11</v>
      </c>
      <c r="JB36" s="86">
        <f t="shared" si="133"/>
        <v>1.7606719568026668E-10</v>
      </c>
      <c r="JC36" s="86">
        <f t="shared" si="134"/>
        <v>2.2888750329846725E-12</v>
      </c>
      <c r="JD36" s="86">
        <f t="shared" si="135"/>
        <v>2.0184164513441158E-12</v>
      </c>
      <c r="JE36" s="86">
        <f t="shared" si="136"/>
        <v>1.8095888426984535E-14</v>
      </c>
      <c r="JF36" s="86">
        <f t="shared" si="137"/>
        <v>4.5875650925052909E-14</v>
      </c>
      <c r="JG36" s="86">
        <f t="shared" si="138"/>
        <v>4.4715460867874029E-14</v>
      </c>
      <c r="JH36" s="86">
        <f t="shared" si="139"/>
        <v>5.4218129846079408E-14</v>
      </c>
      <c r="JI36" s="86">
        <f t="shared" si="140"/>
        <v>2.9096901959069863E-14</v>
      </c>
      <c r="JJ36" s="86">
        <f t="shared" si="141"/>
        <v>8.4685564323535984E-15</v>
      </c>
      <c r="JK36" s="86">
        <f t="shared" si="142"/>
        <v>1.7734448112457166E-14</v>
      </c>
      <c r="JL36" s="86">
        <f t="shared" si="143"/>
        <v>2.7961165076249187E-16</v>
      </c>
      <c r="JM36" s="86">
        <f t="shared" si="144"/>
        <v>2.2528878634938186E-20</v>
      </c>
    </row>
    <row r="37" spans="2:273" x14ac:dyDescent="0.25">
      <c r="B37" s="2">
        <v>10</v>
      </c>
      <c r="C37" s="37">
        <v>106.015</v>
      </c>
      <c r="D37" s="37">
        <v>103.855</v>
      </c>
      <c r="E37" s="37">
        <v>99.950999999999993</v>
      </c>
      <c r="F37" s="37">
        <v>100.09699999999999</v>
      </c>
      <c r="G37" s="37">
        <v>100.148</v>
      </c>
      <c r="H37" s="37">
        <v>99.45</v>
      </c>
      <c r="I37" s="37">
        <v>98.016999999999996</v>
      </c>
      <c r="J37" s="37">
        <v>100.717</v>
      </c>
      <c r="K37" s="37">
        <v>99.483000000000004</v>
      </c>
      <c r="L37" s="37">
        <v>97.5</v>
      </c>
      <c r="M37" s="37">
        <v>97.05</v>
      </c>
      <c r="N37" s="37">
        <v>97.75</v>
      </c>
      <c r="O37" s="37">
        <v>96.424000000000007</v>
      </c>
      <c r="P37" s="37">
        <v>98.983000000000004</v>
      </c>
      <c r="Q37" s="37">
        <v>99.466999999999999</v>
      </c>
      <c r="S37" s="4">
        <f t="shared" si="8"/>
        <v>105.46380118881387</v>
      </c>
      <c r="T37" s="4">
        <f t="shared" si="9"/>
        <v>103.98679636645988</v>
      </c>
      <c r="U37" s="4">
        <f t="shared" si="10"/>
        <v>99.192241359147175</v>
      </c>
      <c r="V37" s="4">
        <f t="shared" si="11"/>
        <v>99.817839919327866</v>
      </c>
      <c r="W37" s="4">
        <f t="shared" si="12"/>
        <v>99.842028928193685</v>
      </c>
      <c r="X37" s="4">
        <f t="shared" si="13"/>
        <v>99.175286406156388</v>
      </c>
      <c r="Y37" s="4">
        <f t="shared" si="14"/>
        <v>99.089089850248428</v>
      </c>
      <c r="Z37" s="4">
        <f t="shared" si="15"/>
        <v>98.43975683840786</v>
      </c>
      <c r="AA37" s="4">
        <f t="shared" si="16"/>
        <v>98.462377052566382</v>
      </c>
      <c r="AB37" s="4">
        <f t="shared" si="17"/>
        <v>96.719570606272299</v>
      </c>
      <c r="AC37" s="4">
        <f t="shared" si="18"/>
        <v>95.842597670261895</v>
      </c>
      <c r="AD37" s="4">
        <f t="shared" si="19"/>
        <v>96.283876735775038</v>
      </c>
      <c r="AE37" s="4">
        <f t="shared" si="20"/>
        <v>96.960154038099745</v>
      </c>
      <c r="AF37" s="4" t="e">
        <f t="shared" si="21"/>
        <v>#N/A</v>
      </c>
      <c r="AG37" s="4" t="e">
        <f t="shared" si="22"/>
        <v>#N/A</v>
      </c>
      <c r="AI37" s="4">
        <f t="shared" si="23"/>
        <v>0.55119881118612568</v>
      </c>
      <c r="AJ37" s="4">
        <f t="shared" si="24"/>
        <v>-0.13179636645988069</v>
      </c>
      <c r="AK37" s="4">
        <f t="shared" si="25"/>
        <v>0.75875864085281819</v>
      </c>
      <c r="AL37" s="4">
        <f t="shared" si="26"/>
        <v>0.27916008067212772</v>
      </c>
      <c r="AM37" s="4">
        <f t="shared" si="27"/>
        <v>0.30597107180631156</v>
      </c>
      <c r="AN37" s="4">
        <f t="shared" si="28"/>
        <v>0.27471359384361449</v>
      </c>
      <c r="AO37" s="4">
        <f t="shared" si="29"/>
        <v>-1.0720898502484317</v>
      </c>
      <c r="AP37" s="4">
        <f t="shared" si="30"/>
        <v>2.2772431615921391</v>
      </c>
      <c r="AQ37" s="4">
        <f t="shared" si="31"/>
        <v>1.0206229474336226</v>
      </c>
      <c r="AR37" s="4">
        <f t="shared" si="32"/>
        <v>0.78042939372770093</v>
      </c>
      <c r="AS37" s="4">
        <f t="shared" si="33"/>
        <v>1.2074023297381018</v>
      </c>
      <c r="AT37" s="4">
        <f t="shared" si="34"/>
        <v>1.4661232642249615</v>
      </c>
      <c r="AU37" s="4">
        <f t="shared" si="35"/>
        <v>-0.53615403809973827</v>
      </c>
      <c r="AV37" s="4">
        <f t="shared" si="36"/>
        <v>0</v>
      </c>
      <c r="AW37" s="4">
        <f t="shared" si="36"/>
        <v>0</v>
      </c>
      <c r="AY37" s="2">
        <f t="shared" si="96"/>
        <v>105.46380118865861</v>
      </c>
      <c r="AZ37" s="2">
        <f t="shared" si="37"/>
        <v>103.98679634708097</v>
      </c>
      <c r="BA37" s="2">
        <f t="shared" si="37"/>
        <v>99.192241274995411</v>
      </c>
      <c r="BB37" s="2">
        <f t="shared" si="37"/>
        <v>99.817839392203354</v>
      </c>
      <c r="BC37" s="2">
        <f t="shared" si="37"/>
        <v>99.842028918506429</v>
      </c>
      <c r="BD37" s="2">
        <f t="shared" si="37"/>
        <v>99.175286397327483</v>
      </c>
      <c r="BE37" s="2">
        <f t="shared" si="37"/>
        <v>99.089089850144759</v>
      </c>
      <c r="BF37" s="2">
        <f t="shared" si="37"/>
        <v>98.439756838165579</v>
      </c>
      <c r="BG37" s="2">
        <f t="shared" si="37"/>
        <v>98.462377052337146</v>
      </c>
      <c r="BH37" s="2">
        <f t="shared" si="37"/>
        <v>96.719570605998229</v>
      </c>
      <c r="BI37" s="2">
        <f t="shared" si="37"/>
        <v>95.842597670113804</v>
      </c>
      <c r="BJ37" s="2">
        <f t="shared" si="37"/>
        <v>96.283876735726565</v>
      </c>
      <c r="BK37" s="2">
        <f t="shared" si="37"/>
        <v>96.960154038002443</v>
      </c>
      <c r="BL37" s="2" t="e">
        <f t="shared" si="37"/>
        <v>#N/A</v>
      </c>
      <c r="BM37" s="2" t="e">
        <f t="shared" si="37"/>
        <v>#N/A</v>
      </c>
      <c r="BO37" s="2">
        <f t="shared" si="38"/>
        <v>106.015</v>
      </c>
      <c r="BP37" s="2">
        <f t="shared" si="39"/>
        <v>103.855</v>
      </c>
      <c r="BQ37" s="2">
        <f t="shared" si="40"/>
        <v>99.950999999999993</v>
      </c>
      <c r="BR37" s="2">
        <f t="shared" si="41"/>
        <v>100.09699999999999</v>
      </c>
      <c r="BS37" s="2">
        <f t="shared" si="42"/>
        <v>100.148</v>
      </c>
      <c r="BT37" s="2">
        <f t="shared" si="43"/>
        <v>99.45</v>
      </c>
      <c r="BU37" s="2">
        <f t="shared" si="44"/>
        <v>98.016999999999996</v>
      </c>
      <c r="BV37" s="2">
        <f t="shared" si="45"/>
        <v>100.717</v>
      </c>
      <c r="BW37" s="2">
        <f t="shared" si="46"/>
        <v>99.483000000000004</v>
      </c>
      <c r="BX37" s="2">
        <f t="shared" si="47"/>
        <v>97.5</v>
      </c>
      <c r="BY37" s="2">
        <f t="shared" si="48"/>
        <v>97.05</v>
      </c>
      <c r="BZ37" s="2">
        <f t="shared" si="49"/>
        <v>97.75</v>
      </c>
      <c r="CA37" s="2">
        <f t="shared" si="50"/>
        <v>96.424000000000007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105.19319712569708</v>
      </c>
      <c r="DL37" s="2">
        <f t="shared" si="70"/>
        <v>103.67521626180837</v>
      </c>
      <c r="DM37" s="2">
        <f t="shared" si="70"/>
        <v>98.72494174484055</v>
      </c>
      <c r="DN37" s="2">
        <f t="shared" si="70"/>
        <v>99.412629455909908</v>
      </c>
      <c r="DO37" s="2">
        <f t="shared" si="70"/>
        <v>99.607066261808384</v>
      </c>
      <c r="DP37" s="2">
        <f t="shared" si="70"/>
        <v>99.073460553671097</v>
      </c>
      <c r="DQ37" s="2">
        <f t="shared" si="70"/>
        <v>98.890812885154062</v>
      </c>
      <c r="DR37" s="2">
        <f t="shared" si="70"/>
        <v>98.228246203346231</v>
      </c>
      <c r="DS37" s="2">
        <f t="shared" si="70"/>
        <v>98.248167481767481</v>
      </c>
      <c r="DT37" s="2">
        <f t="shared" si="70"/>
        <v>96.521785328185317</v>
      </c>
      <c r="DU37" s="2">
        <f t="shared" si="70"/>
        <v>95.598726126126124</v>
      </c>
      <c r="DV37" s="2">
        <f t="shared" si="70"/>
        <v>96.162399159663877</v>
      </c>
      <c r="DW37" s="2">
        <f t="shared" si="70"/>
        <v>96.716327731092434</v>
      </c>
      <c r="DX37" s="2">
        <f t="shared" si="70"/>
        <v>96.803708333333347</v>
      </c>
      <c r="DY37" s="2">
        <f t="shared" si="70"/>
        <v>96.555507389162557</v>
      </c>
      <c r="EA37" s="2">
        <f t="shared" si="71"/>
        <v>110.86277479853479</v>
      </c>
      <c r="EB37" s="2">
        <f t="shared" si="72"/>
        <v>109.56894161013292</v>
      </c>
      <c r="EC37" s="2">
        <f t="shared" si="73"/>
        <v>106.99530450636604</v>
      </c>
      <c r="ED37" s="2">
        <f t="shared" si="74"/>
        <v>106.12213795295614</v>
      </c>
      <c r="EE37" s="2">
        <f t="shared" si="75"/>
        <v>103.9678311967903</v>
      </c>
      <c r="EF37" s="2">
        <f t="shared" si="76"/>
        <v>100.94831191392754</v>
      </c>
      <c r="EG37" s="2">
        <f t="shared" si="77"/>
        <v>103.01390400258232</v>
      </c>
      <c r="EH37" s="2">
        <f t="shared" si="78"/>
        <v>102.52023752781326</v>
      </c>
      <c r="EI37" s="2">
        <f t="shared" si="79"/>
        <v>102.72224712817415</v>
      </c>
      <c r="EJ37" s="2">
        <f t="shared" si="80"/>
        <v>100.66788218555909</v>
      </c>
      <c r="EK37" s="2">
        <f t="shared" si="81"/>
        <v>100.90157102110668</v>
      </c>
      <c r="EL37" s="2">
        <f t="shared" si="82"/>
        <v>98.905617878298372</v>
      </c>
      <c r="EM37" s="2">
        <f t="shared" si="83"/>
        <v>101.82148897163233</v>
      </c>
      <c r="EN37" s="2">
        <f t="shared" si="84"/>
        <v>103.32660524757166</v>
      </c>
      <c r="EO37" s="2">
        <f t="shared" si="85"/>
        <v>102.51122720207778</v>
      </c>
      <c r="EQ37" s="2">
        <f t="shared" si="86"/>
        <v>106.53297768645167</v>
      </c>
      <c r="ER37" s="2">
        <f t="shared" si="87"/>
        <v>105.56991147628872</v>
      </c>
      <c r="ES37" s="2">
        <f t="shared" si="87"/>
        <v>102.12040691347615</v>
      </c>
      <c r="ET37" s="2">
        <f t="shared" si="87"/>
        <v>101.45322049329884</v>
      </c>
      <c r="EU37" s="2">
        <f t="shared" si="87"/>
        <v>103.24810978002257</v>
      </c>
      <c r="EV37" s="2">
        <f t="shared" si="87"/>
        <v>101.03573112101726</v>
      </c>
      <c r="EW37" s="2">
        <f t="shared" si="87"/>
        <v>101.0738300637998</v>
      </c>
      <c r="EX37" s="2">
        <f t="shared" si="87"/>
        <v>101.50877846579353</v>
      </c>
      <c r="EY37" s="2">
        <f t="shared" si="87"/>
        <v>100.9790222322419</v>
      </c>
      <c r="EZ37" s="2">
        <f t="shared" si="87"/>
        <v>102.10128868244547</v>
      </c>
      <c r="FA37" s="2">
        <f t="shared" si="87"/>
        <v>99.414498262965338</v>
      </c>
      <c r="FB37" s="2">
        <f t="shared" si="87"/>
        <v>91.95066361140276</v>
      </c>
      <c r="FC37" s="2">
        <f t="shared" si="87"/>
        <v>99.763614592958618</v>
      </c>
      <c r="FD37" s="2">
        <f t="shared" si="87"/>
        <v>101.30402106315061</v>
      </c>
      <c r="FE37" s="2">
        <f t="shared" si="87"/>
        <v>104.39322681048111</v>
      </c>
      <c r="FG37" s="2">
        <f t="shared" si="88"/>
        <v>4.7732537921158461E-2</v>
      </c>
      <c r="FH37" s="2">
        <f t="shared" si="89"/>
        <v>5.2869476131549333E-2</v>
      </c>
      <c r="FI37" s="2">
        <f t="shared" si="89"/>
        <v>5.6505843310847848E-2</v>
      </c>
      <c r="FJ37" s="2">
        <f t="shared" si="89"/>
        <v>6.0396486779160055E-2</v>
      </c>
      <c r="FK37" s="2">
        <f t="shared" si="89"/>
        <v>5.3881896905103463E-2</v>
      </c>
      <c r="FL37" s="2">
        <f t="shared" si="89"/>
        <v>5.4311189745427223E-2</v>
      </c>
      <c r="FM37" s="2">
        <f t="shared" si="89"/>
        <v>4.8091944028586735E-2</v>
      </c>
      <c r="FN37" s="2">
        <f t="shared" si="89"/>
        <v>4.9281698976627784E-2</v>
      </c>
      <c r="FO37" s="2">
        <f t="shared" si="89"/>
        <v>4.7880307747669555E-2</v>
      </c>
      <c r="FP37" s="2">
        <f t="shared" si="89"/>
        <v>4.7701914862547906E-2</v>
      </c>
      <c r="FQ37" s="2">
        <f t="shared" si="89"/>
        <v>4.5990297542675126E-2</v>
      </c>
      <c r="FR37" s="2">
        <f t="shared" si="89"/>
        <v>4.4294002641416322E-2</v>
      </c>
      <c r="FS37" s="2">
        <f t="shared" si="89"/>
        <v>4.7762529140030069E-2</v>
      </c>
      <c r="FT37" s="2">
        <f t="shared" si="89"/>
        <v>4.3399212293545493E-2</v>
      </c>
      <c r="FU37" s="2">
        <f t="shared" si="89"/>
        <v>3.828869518318323E-2</v>
      </c>
      <c r="FW37" s="2">
        <f t="shared" si="112"/>
        <v>4.4501632870580231E-6</v>
      </c>
      <c r="FX37" s="2">
        <f t="shared" si="90"/>
        <v>4.5226857371571798E-6</v>
      </c>
      <c r="FY37" s="2">
        <f t="shared" si="90"/>
        <v>4.9831142728271894E-6</v>
      </c>
      <c r="FZ37" s="2">
        <f t="shared" si="90"/>
        <v>4.4560528755364021E-6</v>
      </c>
      <c r="GA37" s="2">
        <f t="shared" si="90"/>
        <v>5.0435570690769787E-6</v>
      </c>
      <c r="GB37" s="2">
        <f t="shared" si="90"/>
        <v>4.983859182106274E-6</v>
      </c>
      <c r="GC37" s="2">
        <f t="shared" si="90"/>
        <v>5.4133263678922865E-6</v>
      </c>
      <c r="GD37" s="2">
        <f t="shared" si="90"/>
        <v>5.9217852286289956E-6</v>
      </c>
      <c r="GE37" s="2">
        <f t="shared" si="90"/>
        <v>6.1608733778657482E-6</v>
      </c>
      <c r="GF37" s="2">
        <f t="shared" si="90"/>
        <v>5.9428435712401388E-6</v>
      </c>
      <c r="GG37" s="2">
        <f t="shared" si="90"/>
        <v>5.2926496616675522E-6</v>
      </c>
      <c r="GH37" s="2">
        <f t="shared" si="90"/>
        <v>4.3941491628868734E-6</v>
      </c>
      <c r="GI37" s="2">
        <f t="shared" si="90"/>
        <v>4.4247627160968356E-6</v>
      </c>
      <c r="GJ37" s="2">
        <f t="shared" si="90"/>
        <v>4.1363698737875392E-6</v>
      </c>
      <c r="GK37" s="2">
        <f t="shared" si="90"/>
        <v>3.3130057287719188E-6</v>
      </c>
      <c r="GM37" s="86">
        <f t="shared" si="113"/>
        <v>9.8821461662888071E-14</v>
      </c>
      <c r="GN37" s="86">
        <f t="shared" si="91"/>
        <v>1.2600347034617679E-11</v>
      </c>
      <c r="GO37" s="86">
        <f t="shared" si="91"/>
        <v>5.8162448540786387E-11</v>
      </c>
      <c r="GP37" s="86">
        <f t="shared" si="91"/>
        <v>3.9783281412024667E-10</v>
      </c>
      <c r="GQ37" s="86">
        <f t="shared" si="91"/>
        <v>6.197788789735923E-12</v>
      </c>
      <c r="GR37" s="86">
        <f t="shared" si="91"/>
        <v>5.5153622263538189E-12</v>
      </c>
      <c r="GS37" s="86">
        <f t="shared" si="91"/>
        <v>5.9604839795834157E-14</v>
      </c>
      <c r="GT37" s="86">
        <f t="shared" si="91"/>
        <v>1.4578886542990561E-13</v>
      </c>
      <c r="GU37" s="86">
        <f t="shared" si="91"/>
        <v>1.4068539507642652E-13</v>
      </c>
      <c r="GV37" s="86">
        <f t="shared" si="91"/>
        <v>1.6875085943857454E-13</v>
      </c>
      <c r="GW37" s="86">
        <f t="shared" si="91"/>
        <v>9.203057067577821E-14</v>
      </c>
      <c r="GX37" s="86">
        <f t="shared" si="91"/>
        <v>2.8004971703900569E-14</v>
      </c>
      <c r="GY37" s="86">
        <f t="shared" si="91"/>
        <v>5.8310508034519925E-14</v>
      </c>
      <c r="GZ37" s="86">
        <f t="shared" si="91"/>
        <v>1.0791321184907967E-15</v>
      </c>
      <c r="HA37" s="86">
        <f t="shared" si="91"/>
        <v>1.2792906399011706E-19</v>
      </c>
      <c r="HC37" s="86">
        <f t="shared" si="145"/>
        <v>1.3534168853451148E-27</v>
      </c>
      <c r="HD37" s="86">
        <f t="shared" si="92"/>
        <v>1.540637605028367E-28</v>
      </c>
      <c r="HE37" s="86">
        <f t="shared" si="92"/>
        <v>1.1819015169456737E-32</v>
      </c>
      <c r="HF37" s="86">
        <f t="shared" si="92"/>
        <v>2.752006014630702E-27</v>
      </c>
      <c r="HG37" s="86">
        <f t="shared" si="92"/>
        <v>2.6284028301819651E-28</v>
      </c>
      <c r="HH37" s="86">
        <f t="shared" si="92"/>
        <v>1.3865380558418142E-27</v>
      </c>
      <c r="HI37" s="86">
        <f t="shared" si="92"/>
        <v>1.6343904357346696E-34</v>
      </c>
      <c r="HJ37" s="86">
        <f t="shared" si="92"/>
        <v>2.4504213192953847E-32</v>
      </c>
      <c r="HK37" s="86">
        <f t="shared" si="92"/>
        <v>5.3069978169093703E-33</v>
      </c>
      <c r="HL37" s="86">
        <f t="shared" si="92"/>
        <v>1.4736109045384489E-34</v>
      </c>
      <c r="HM37" s="86">
        <f t="shared" si="92"/>
        <v>1.0055663810186199E-33</v>
      </c>
      <c r="HN37" s="86">
        <f t="shared" si="92"/>
        <v>6.9276231755495508E-32</v>
      </c>
      <c r="HO37" s="86">
        <f t="shared" si="92"/>
        <v>3.3923648445569169E-31</v>
      </c>
      <c r="HP37" s="86">
        <f t="shared" si="92"/>
        <v>1.3217684552254776E-36</v>
      </c>
      <c r="HQ37" s="86">
        <f t="shared" si="92"/>
        <v>2.7507576681120624E-53</v>
      </c>
      <c r="HS37" s="86">
        <f t="shared" si="114"/>
        <v>2.3658839125194212E-89</v>
      </c>
      <c r="HT37" s="86">
        <f t="shared" si="93"/>
        <v>2.0161047672617136E-86</v>
      </c>
      <c r="HU37" s="86">
        <f t="shared" si="93"/>
        <v>7.482594457348714E-103</v>
      </c>
      <c r="HV37" s="86">
        <f t="shared" si="93"/>
        <v>8.1150619266231691E-89</v>
      </c>
      <c r="HW37" s="86">
        <f t="shared" si="93"/>
        <v>1.2035998294763936E-91</v>
      </c>
      <c r="HX37" s="86">
        <f t="shared" si="93"/>
        <v>3.6009476732113715E-89</v>
      </c>
      <c r="HY37" s="86">
        <f t="shared" si="93"/>
        <v>2.218876981270904E-113</v>
      </c>
      <c r="HZ37" s="86">
        <f t="shared" si="93"/>
        <v>8.4182872288463415E-106</v>
      </c>
      <c r="IA37" s="86">
        <f t="shared" si="93"/>
        <v>3.1022108939607718E-107</v>
      </c>
      <c r="IB37" s="86">
        <f t="shared" si="93"/>
        <v>5.205310784252965E-112</v>
      </c>
      <c r="IC37" s="86">
        <f t="shared" si="93"/>
        <v>2.4765909655655179E-109</v>
      </c>
      <c r="ID37" s="86">
        <f t="shared" si="93"/>
        <v>1.7543405501840653E-103</v>
      </c>
      <c r="IE37" s="86">
        <f t="shared" si="93"/>
        <v>7.6658364372480628E-102</v>
      </c>
      <c r="IF37" s="86">
        <f t="shared" si="93"/>
        <v>7.4099441432331092E-101</v>
      </c>
      <c r="IG37" s="86">
        <f t="shared" si="93"/>
        <v>1.2670598367715181E-67</v>
      </c>
      <c r="II37" s="86">
        <f t="shared" si="115"/>
        <v>7.3797326111681842E-138</v>
      </c>
      <c r="IJ37" s="86">
        <f t="shared" si="116"/>
        <v>2.4422866280017828E-140</v>
      </c>
      <c r="IK37" s="86">
        <f t="shared" si="117"/>
        <v>1.1906876276780256E-162</v>
      </c>
      <c r="IL37" s="86">
        <f t="shared" si="118"/>
        <v>4.2094665890233238E-138</v>
      </c>
      <c r="IM37" s="86">
        <f t="shared" si="119"/>
        <v>2.9377470766989382E-142</v>
      </c>
      <c r="IN37" s="86">
        <f t="shared" si="120"/>
        <v>3.0318761341193173E-138</v>
      </c>
      <c r="IO37" s="86">
        <f t="shared" si="121"/>
        <v>1.035403099118969E-175</v>
      </c>
      <c r="IP37" s="86">
        <f t="shared" si="122"/>
        <v>2.5374164553016664E-163</v>
      </c>
      <c r="IQ37" s="86">
        <f t="shared" si="123"/>
        <v>6.9892037698445663E-165</v>
      </c>
      <c r="IR37" s="86">
        <f t="shared" si="124"/>
        <v>2.4706889174181215E-172</v>
      </c>
      <c r="IS37" s="86">
        <f t="shared" si="125"/>
        <v>4.8258891334703716E-169</v>
      </c>
      <c r="IT37" s="86">
        <f t="shared" si="126"/>
        <v>1.9987197687070847E-160</v>
      </c>
      <c r="IU37" s="86">
        <f t="shared" si="127"/>
        <v>1.6215405268287855E-158</v>
      </c>
      <c r="IV37" s="86">
        <f t="shared" si="128"/>
        <v>5.2004495122078179E-242</v>
      </c>
      <c r="IW37" s="86">
        <f t="shared" si="129"/>
        <v>3.4716575452243582E-139</v>
      </c>
      <c r="IY37" s="86">
        <f t="shared" si="130"/>
        <v>9.8821461662889422E-14</v>
      </c>
      <c r="IZ37" s="86">
        <f t="shared" si="131"/>
        <v>1.2600347034617679E-11</v>
      </c>
      <c r="JA37" s="86">
        <f t="shared" si="132"/>
        <v>5.8162448540786387E-11</v>
      </c>
      <c r="JB37" s="86">
        <f t="shared" si="133"/>
        <v>3.9783281412024667E-10</v>
      </c>
      <c r="JC37" s="86">
        <f t="shared" si="134"/>
        <v>6.197788789735923E-12</v>
      </c>
      <c r="JD37" s="86">
        <f t="shared" si="135"/>
        <v>5.5153622263538205E-12</v>
      </c>
      <c r="JE37" s="86">
        <f t="shared" si="136"/>
        <v>5.9604839795834157E-14</v>
      </c>
      <c r="JF37" s="86">
        <f t="shared" si="137"/>
        <v>1.4578886542990561E-13</v>
      </c>
      <c r="JG37" s="86">
        <f t="shared" si="138"/>
        <v>1.4068539507642652E-13</v>
      </c>
      <c r="JH37" s="86">
        <f t="shared" si="139"/>
        <v>1.6875085943857454E-13</v>
      </c>
      <c r="JI37" s="86">
        <f t="shared" si="140"/>
        <v>9.203057067577821E-14</v>
      </c>
      <c r="JJ37" s="86">
        <f t="shared" si="141"/>
        <v>2.8004971703900569E-14</v>
      </c>
      <c r="JK37" s="86">
        <f t="shared" si="142"/>
        <v>5.8310508034519925E-14</v>
      </c>
      <c r="JL37" s="86">
        <f t="shared" si="143"/>
        <v>1.0791321184907967E-15</v>
      </c>
      <c r="JM37" s="86">
        <f t="shared" si="144"/>
        <v>1.2792906399011706E-19</v>
      </c>
    </row>
    <row r="38" spans="2:273" x14ac:dyDescent="0.25">
      <c r="B38" s="2">
        <v>11</v>
      </c>
      <c r="C38" s="37">
        <v>106.32299999999999</v>
      </c>
      <c r="D38" s="37">
        <v>102.67700000000001</v>
      </c>
      <c r="E38" s="37">
        <v>98.802999999999997</v>
      </c>
      <c r="F38" s="37">
        <v>99.081000000000003</v>
      </c>
      <c r="G38" s="37">
        <v>100.869</v>
      </c>
      <c r="H38" s="37">
        <v>98.667000000000002</v>
      </c>
      <c r="I38" s="37">
        <v>98.55</v>
      </c>
      <c r="J38" s="37">
        <v>97.716999999999999</v>
      </c>
      <c r="K38" s="37">
        <v>97.566999999999993</v>
      </c>
      <c r="L38" s="37">
        <v>94.566999999999993</v>
      </c>
      <c r="M38" s="37">
        <v>96.1</v>
      </c>
      <c r="N38" s="37">
        <v>95.35</v>
      </c>
      <c r="O38" s="37">
        <v>97.034000000000006</v>
      </c>
      <c r="P38" s="37">
        <v>98.917000000000002</v>
      </c>
      <c r="Q38" s="37">
        <v>96.917000000000002</v>
      </c>
      <c r="S38" s="4">
        <f t="shared" si="8"/>
        <v>105.76737853092179</v>
      </c>
      <c r="T38" s="4">
        <f t="shared" si="9"/>
        <v>104.0810712060685</v>
      </c>
      <c r="U38" s="4">
        <f t="shared" si="10"/>
        <v>99.313189880150929</v>
      </c>
      <c r="V38" s="4">
        <f t="shared" si="11"/>
        <v>99.953977556672342</v>
      </c>
      <c r="W38" s="4">
        <f t="shared" si="12"/>
        <v>99.918317707179952</v>
      </c>
      <c r="X38" s="4">
        <f t="shared" si="13"/>
        <v>99.281847377247686</v>
      </c>
      <c r="Y38" s="4">
        <f t="shared" si="14"/>
        <v>99.180842399037317</v>
      </c>
      <c r="Z38" s="4">
        <f t="shared" si="15"/>
        <v>98.570964081924529</v>
      </c>
      <c r="AA38" s="4">
        <f t="shared" si="16"/>
        <v>98.605950898828084</v>
      </c>
      <c r="AB38" s="4">
        <f t="shared" si="17"/>
        <v>96.814879183717736</v>
      </c>
      <c r="AC38" s="4">
        <f t="shared" si="18"/>
        <v>95.980616649098081</v>
      </c>
      <c r="AD38" s="4">
        <f t="shared" si="19"/>
        <v>96.362570006085022</v>
      </c>
      <c r="AE38" s="4">
        <f t="shared" si="20"/>
        <v>97.076107117310073</v>
      </c>
      <c r="AF38" s="4">
        <f t="shared" si="21"/>
        <v>97.318210842423653</v>
      </c>
      <c r="AG38" s="4" t="e">
        <f t="shared" si="22"/>
        <v>#N/A</v>
      </c>
      <c r="AI38" s="4">
        <f t="shared" si="23"/>
        <v>0.5556214690782042</v>
      </c>
      <c r="AJ38" s="4">
        <f t="shared" si="24"/>
        <v>-1.4040712060684939</v>
      </c>
      <c r="AK38" s="4">
        <f t="shared" si="25"/>
        <v>-0.51018988015093214</v>
      </c>
      <c r="AL38" s="4">
        <f t="shared" si="26"/>
        <v>-0.87297755667233901</v>
      </c>
      <c r="AM38" s="4">
        <f t="shared" si="27"/>
        <v>0.95068229282004779</v>
      </c>
      <c r="AN38" s="4">
        <f t="shared" si="28"/>
        <v>-0.61484737724768479</v>
      </c>
      <c r="AO38" s="4">
        <f t="shared" si="29"/>
        <v>-0.63084239903731998</v>
      </c>
      <c r="AP38" s="4">
        <f t="shared" si="30"/>
        <v>-0.85396408192453066</v>
      </c>
      <c r="AQ38" s="4">
        <f t="shared" si="31"/>
        <v>-1.0389508988280909</v>
      </c>
      <c r="AR38" s="4">
        <f t="shared" si="32"/>
        <v>-2.2478791837177425</v>
      </c>
      <c r="AS38" s="4">
        <f t="shared" si="33"/>
        <v>0.11938335090191288</v>
      </c>
      <c r="AT38" s="4">
        <f t="shared" si="34"/>
        <v>-1.0125700060850278</v>
      </c>
      <c r="AU38" s="4">
        <f t="shared" si="35"/>
        <v>-4.210711731006711E-2</v>
      </c>
      <c r="AV38" s="4">
        <f t="shared" si="36"/>
        <v>1.5987891575763484</v>
      </c>
      <c r="AW38" s="4">
        <f t="shared" si="36"/>
        <v>0</v>
      </c>
      <c r="AY38" s="2">
        <f t="shared" si="96"/>
        <v>105.7673785304458</v>
      </c>
      <c r="AZ38" s="2">
        <f t="shared" si="37"/>
        <v>104.081071157708</v>
      </c>
      <c r="BA38" s="2">
        <f t="shared" si="37"/>
        <v>99.313189681576716</v>
      </c>
      <c r="BB38" s="2">
        <f t="shared" si="37"/>
        <v>99.95397640649422</v>
      </c>
      <c r="BC38" s="2">
        <f t="shared" si="37"/>
        <v>99.918317681958726</v>
      </c>
      <c r="BD38" s="2">
        <f t="shared" si="37"/>
        <v>99.281847354059465</v>
      </c>
      <c r="BE38" s="2">
        <f t="shared" si="37"/>
        <v>99.180842398710425</v>
      </c>
      <c r="BF38" s="2">
        <f t="shared" si="37"/>
        <v>98.570964081186887</v>
      </c>
      <c r="BG38" s="2">
        <f t="shared" si="37"/>
        <v>98.605950898136683</v>
      </c>
      <c r="BH38" s="2">
        <f t="shared" si="37"/>
        <v>96.81487918289973</v>
      </c>
      <c r="BI38" s="2">
        <f t="shared" si="37"/>
        <v>95.980616648648919</v>
      </c>
      <c r="BJ38" s="2">
        <f t="shared" si="37"/>
        <v>96.362570005931431</v>
      </c>
      <c r="BK38" s="2">
        <f t="shared" si="37"/>
        <v>97.076107117003758</v>
      </c>
      <c r="BL38" s="2">
        <f t="shared" si="37"/>
        <v>97.318210842417159</v>
      </c>
      <c r="BM38" s="2" t="e">
        <f t="shared" si="37"/>
        <v>#N/A</v>
      </c>
      <c r="BO38" s="2">
        <f t="shared" si="38"/>
        <v>106.32299999999999</v>
      </c>
      <c r="BP38" s="2">
        <f t="shared" si="39"/>
        <v>102.67700000000001</v>
      </c>
      <c r="BQ38" s="2">
        <f t="shared" si="40"/>
        <v>98.802999999999997</v>
      </c>
      <c r="BR38" s="2">
        <f t="shared" si="41"/>
        <v>99.081000000000003</v>
      </c>
      <c r="BS38" s="2">
        <f t="shared" si="42"/>
        <v>100.869</v>
      </c>
      <c r="BT38" s="2">
        <f t="shared" si="43"/>
        <v>98.667000000000002</v>
      </c>
      <c r="BU38" s="2">
        <f t="shared" si="44"/>
        <v>98.55</v>
      </c>
      <c r="BV38" s="2">
        <f t="shared" si="45"/>
        <v>97.716999999999999</v>
      </c>
      <c r="BW38" s="2">
        <f t="shared" si="46"/>
        <v>97.566999999999993</v>
      </c>
      <c r="BX38" s="2">
        <f t="shared" si="47"/>
        <v>94.566999999999993</v>
      </c>
      <c r="BY38" s="2">
        <f t="shared" si="48"/>
        <v>96.1</v>
      </c>
      <c r="BZ38" s="2">
        <f t="shared" si="49"/>
        <v>95.35</v>
      </c>
      <c r="CA38" s="2">
        <f t="shared" si="50"/>
        <v>97.034000000000006</v>
      </c>
      <c r="CB38" s="2">
        <f t="shared" si="51"/>
        <v>98.917000000000002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105.4957563277563</v>
      </c>
      <c r="DL38" s="2">
        <f t="shared" si="70"/>
        <v>103.7541383265857</v>
      </c>
      <c r="DM38" s="2">
        <f t="shared" si="70"/>
        <v>98.819079455909957</v>
      </c>
      <c r="DN38" s="2">
        <f t="shared" si="70"/>
        <v>99.529928986866764</v>
      </c>
      <c r="DO38" s="2">
        <f t="shared" si="70"/>
        <v>99.67286909581648</v>
      </c>
      <c r="DP38" s="2">
        <f t="shared" si="70"/>
        <v>99.182788926578411</v>
      </c>
      <c r="DQ38" s="2">
        <f t="shared" si="70"/>
        <v>98.975414005602232</v>
      </c>
      <c r="DR38" s="2">
        <f t="shared" si="70"/>
        <v>98.353277348777368</v>
      </c>
      <c r="DS38" s="2">
        <f t="shared" si="70"/>
        <v>98.385755898755889</v>
      </c>
      <c r="DT38" s="2">
        <f t="shared" si="70"/>
        <v>96.609060489060468</v>
      </c>
      <c r="DU38" s="2">
        <f t="shared" si="70"/>
        <v>95.725957657657659</v>
      </c>
      <c r="DV38" s="2">
        <f t="shared" si="70"/>
        <v>96.238363025210091</v>
      </c>
      <c r="DW38" s="2">
        <f t="shared" si="70"/>
        <v>96.822065546218482</v>
      </c>
      <c r="DX38" s="2">
        <f t="shared" si="70"/>
        <v>97.026424242424255</v>
      </c>
      <c r="DY38" s="2">
        <f t="shared" si="70"/>
        <v>96.784314778325125</v>
      </c>
      <c r="EA38" s="2">
        <f t="shared" si="71"/>
        <v>110.70985875457875</v>
      </c>
      <c r="EB38" s="2">
        <f t="shared" si="72"/>
        <v>109.42291314066114</v>
      </c>
      <c r="EC38" s="2">
        <f t="shared" si="73"/>
        <v>106.83797964082774</v>
      </c>
      <c r="ED38" s="2">
        <f t="shared" si="74"/>
        <v>105.97086713286713</v>
      </c>
      <c r="EE38" s="2">
        <f t="shared" si="75"/>
        <v>103.84902231138076</v>
      </c>
      <c r="EF38" s="2">
        <f t="shared" si="76"/>
        <v>100.85491792518013</v>
      </c>
      <c r="EG38" s="2">
        <f t="shared" si="77"/>
        <v>102.88943008392512</v>
      </c>
      <c r="EH38" s="2">
        <f t="shared" si="78"/>
        <v>102.40107931712168</v>
      </c>
      <c r="EI38" s="2">
        <f t="shared" si="79"/>
        <v>102.59956695888756</v>
      </c>
      <c r="EJ38" s="2">
        <f t="shared" si="80"/>
        <v>100.5620317108539</v>
      </c>
      <c r="EK38" s="2">
        <f t="shared" si="81"/>
        <v>100.79855168282944</v>
      </c>
      <c r="EL38" s="2">
        <f t="shared" si="82"/>
        <v>98.807391949380758</v>
      </c>
      <c r="EM38" s="2">
        <f t="shared" si="83"/>
        <v>101.69545385125116</v>
      </c>
      <c r="EN38" s="2">
        <f t="shared" si="84"/>
        <v>103.18402647476901</v>
      </c>
      <c r="EO38" s="2">
        <f t="shared" si="85"/>
        <v>102.42743905975603</v>
      </c>
      <c r="EQ38" s="2">
        <f t="shared" si="86"/>
        <v>106.42632958700902</v>
      </c>
      <c r="ER38" s="2">
        <f t="shared" si="87"/>
        <v>105.46387305218124</v>
      </c>
      <c r="ES38" s="2">
        <f t="shared" si="87"/>
        <v>102.01424572228662</v>
      </c>
      <c r="ET38" s="2">
        <f t="shared" si="87"/>
        <v>101.35144136014947</v>
      </c>
      <c r="EU38" s="2">
        <f t="shared" si="87"/>
        <v>103.1372367722562</v>
      </c>
      <c r="EV38" s="2">
        <f t="shared" si="87"/>
        <v>100.93960649778526</v>
      </c>
      <c r="EW38" s="2">
        <f t="shared" si="87"/>
        <v>100.97043185731246</v>
      </c>
      <c r="EX38" s="2">
        <f t="shared" si="87"/>
        <v>101.4005097923141</v>
      </c>
      <c r="EY38" s="2">
        <f t="shared" si="87"/>
        <v>100.87497939264016</v>
      </c>
      <c r="EZ38" s="2">
        <f t="shared" si="87"/>
        <v>101.97837828047552</v>
      </c>
      <c r="FA38" s="2">
        <f t="shared" si="87"/>
        <v>99.325075387303727</v>
      </c>
      <c r="FB38" s="2">
        <f t="shared" si="87"/>
        <v>91.923544496487139</v>
      </c>
      <c r="FC38" s="2">
        <f t="shared" si="87"/>
        <v>99.658746533816498</v>
      </c>
      <c r="FD38" s="2">
        <f t="shared" si="87"/>
        <v>101.18324189602245</v>
      </c>
      <c r="FE38" s="2">
        <f t="shared" si="87"/>
        <v>104.28612677522985</v>
      </c>
      <c r="FG38" s="2">
        <f t="shared" si="88"/>
        <v>5.2097769079822158E-2</v>
      </c>
      <c r="FH38" s="2">
        <f t="shared" si="89"/>
        <v>5.767603667830045E-2</v>
      </c>
      <c r="FI38" s="2">
        <f t="shared" si="89"/>
        <v>6.162149054656911E-2</v>
      </c>
      <c r="FJ38" s="2">
        <f t="shared" si="89"/>
        <v>6.5839786123841837E-2</v>
      </c>
      <c r="FK38" s="2">
        <f t="shared" si="89"/>
        <v>5.8774788603686096E-2</v>
      </c>
      <c r="FL38" s="2">
        <f t="shared" si="89"/>
        <v>5.9240623640324466E-2</v>
      </c>
      <c r="FM38" s="2">
        <f t="shared" si="89"/>
        <v>5.2488231879026917E-2</v>
      </c>
      <c r="FN38" s="2">
        <f t="shared" si="89"/>
        <v>5.3780602636846489E-2</v>
      </c>
      <c r="FO38" s="2">
        <f t="shared" si="89"/>
        <v>5.2258311128481907E-2</v>
      </c>
      <c r="FP38" s="2">
        <f t="shared" si="89"/>
        <v>5.2064498601617139E-2</v>
      </c>
      <c r="FQ38" s="2">
        <f t="shared" si="89"/>
        <v>5.0204597630175783E-2</v>
      </c>
      <c r="FR38" s="2">
        <f t="shared" si="89"/>
        <v>4.8360743052097144E-2</v>
      </c>
      <c r="FS38" s="2">
        <f t="shared" si="89"/>
        <v>5.2130352904907834E-2</v>
      </c>
      <c r="FT38" s="2">
        <f t="shared" si="89"/>
        <v>4.7387873301347694E-2</v>
      </c>
      <c r="FU38" s="2">
        <f t="shared" si="89"/>
        <v>4.1828205023694574E-2</v>
      </c>
      <c r="FW38" s="2">
        <f t="shared" si="112"/>
        <v>4.8795049185511727E-6</v>
      </c>
      <c r="FX38" s="2">
        <f t="shared" si="90"/>
        <v>4.9590241349772371E-6</v>
      </c>
      <c r="FY38" s="2">
        <f t="shared" si="90"/>
        <v>5.4638735222228296E-6</v>
      </c>
      <c r="FZ38" s="2">
        <f t="shared" si="90"/>
        <v>4.885962718353078E-6</v>
      </c>
      <c r="GA38" s="2">
        <f t="shared" si="90"/>
        <v>5.5301476663139855E-6</v>
      </c>
      <c r="GB38" s="2">
        <f t="shared" si="90"/>
        <v>5.4646902982200394E-6</v>
      </c>
      <c r="GC38" s="2">
        <f t="shared" si="90"/>
        <v>5.9355912310317295E-6</v>
      </c>
      <c r="GD38" s="2">
        <f t="shared" si="90"/>
        <v>6.4931046757734163E-6</v>
      </c>
      <c r="GE38" s="2">
        <f t="shared" si="90"/>
        <v>6.7552593127705587E-6</v>
      </c>
      <c r="GF38" s="2">
        <f t="shared" si="90"/>
        <v>6.5161946628628402E-6</v>
      </c>
      <c r="GG38" s="2">
        <f t="shared" si="90"/>
        <v>5.8032719905456165E-6</v>
      </c>
      <c r="GH38" s="2">
        <f t="shared" si="90"/>
        <v>4.8180867051286144E-6</v>
      </c>
      <c r="GI38" s="2">
        <f t="shared" si="90"/>
        <v>4.8516537701698372E-6</v>
      </c>
      <c r="GJ38" s="2">
        <f t="shared" si="90"/>
        <v>4.5354375678367527E-6</v>
      </c>
      <c r="GK38" s="2">
        <f t="shared" si="90"/>
        <v>3.632637384185758E-6</v>
      </c>
      <c r="GM38" s="86">
        <f t="shared" si="113"/>
        <v>3.0906941998370245E-13</v>
      </c>
      <c r="GN38" s="86">
        <f t="shared" si="91"/>
        <v>3.2064412720418806E-11</v>
      </c>
      <c r="GO38" s="86">
        <f t="shared" si="91"/>
        <v>1.3995773083633212E-10</v>
      </c>
      <c r="GP38" s="86">
        <f t="shared" si="91"/>
        <v>8.8507624224391757E-10</v>
      </c>
      <c r="GQ38" s="86">
        <f t="shared" si="91"/>
        <v>1.6459847863460731E-11</v>
      </c>
      <c r="GR38" s="86">
        <f t="shared" si="91"/>
        <v>1.4777362265066323E-11</v>
      </c>
      <c r="GS38" s="86">
        <f t="shared" si="91"/>
        <v>1.9176908715027863E-13</v>
      </c>
      <c r="GT38" s="86">
        <f t="shared" si="91"/>
        <v>4.528685598288627E-13</v>
      </c>
      <c r="GU38" s="86">
        <f t="shared" si="91"/>
        <v>4.328393140593845E-13</v>
      </c>
      <c r="GV38" s="86">
        <f t="shared" si="91"/>
        <v>5.1375467518545333E-13</v>
      </c>
      <c r="GW38" s="86">
        <f t="shared" si="91"/>
        <v>2.8467705937592454E-13</v>
      </c>
      <c r="GX38" s="86">
        <f t="shared" si="91"/>
        <v>9.0497289134445875E-14</v>
      </c>
      <c r="GY38" s="86">
        <f t="shared" si="91"/>
        <v>1.872875187171915E-13</v>
      </c>
      <c r="GZ38" s="86">
        <f t="shared" si="91"/>
        <v>4.0554330969308262E-15</v>
      </c>
      <c r="HA38" s="86">
        <f t="shared" si="91"/>
        <v>7.0162563664489409E-19</v>
      </c>
      <c r="HC38" s="86">
        <f t="shared" si="145"/>
        <v>7.2217222556952262E-27</v>
      </c>
      <c r="HD38" s="86">
        <f t="shared" si="92"/>
        <v>8.6208888098733478E-28</v>
      </c>
      <c r="HE38" s="86">
        <f t="shared" si="92"/>
        <v>8.7883053332541093E-32</v>
      </c>
      <c r="HF38" s="86">
        <f t="shared" si="92"/>
        <v>1.4564253906855694E-26</v>
      </c>
      <c r="HG38" s="86">
        <f t="shared" si="92"/>
        <v>1.5000466749339253E-27</v>
      </c>
      <c r="HH38" s="86">
        <f t="shared" si="92"/>
        <v>7.5288336536202583E-27</v>
      </c>
      <c r="HI38" s="86">
        <f t="shared" si="92"/>
        <v>1.4194413722787072E-33</v>
      </c>
      <c r="HJ38" s="86">
        <f t="shared" si="92"/>
        <v>1.8633373880337759E-31</v>
      </c>
      <c r="HK38" s="86">
        <f t="shared" si="92"/>
        <v>4.1930556135624407E-32</v>
      </c>
      <c r="HL38" s="86">
        <f t="shared" si="92"/>
        <v>1.2759429394470795E-33</v>
      </c>
      <c r="HM38" s="86">
        <f t="shared" si="92"/>
        <v>8.1349498732586827E-33</v>
      </c>
      <c r="HN38" s="86">
        <f t="shared" si="92"/>
        <v>4.8586819337868024E-31</v>
      </c>
      <c r="HO38" s="86">
        <f t="shared" si="92"/>
        <v>2.3026884921014472E-30</v>
      </c>
      <c r="HP38" s="86">
        <f t="shared" si="92"/>
        <v>1.2763945429909271E-35</v>
      </c>
      <c r="HQ38" s="86">
        <f t="shared" si="92"/>
        <v>8.077011072695385E-52</v>
      </c>
      <c r="HS38" s="86">
        <f t="shared" si="114"/>
        <v>1.0532838495995983E-87</v>
      </c>
      <c r="HT38" s="86">
        <f t="shared" si="93"/>
        <v>8.7499872335674173E-85</v>
      </c>
      <c r="HU38" s="86">
        <f t="shared" si="93"/>
        <v>6.5643655449579127E-101</v>
      </c>
      <c r="HV38" s="86">
        <f t="shared" si="93"/>
        <v>3.5845456578132584E-87</v>
      </c>
      <c r="HW38" s="86">
        <f t="shared" si="93"/>
        <v>6.2307712632348169E-90</v>
      </c>
      <c r="HX38" s="86">
        <f t="shared" si="93"/>
        <v>1.6626593728372015E-87</v>
      </c>
      <c r="HY38" s="86">
        <f t="shared" si="93"/>
        <v>3.0454120630397598E-111</v>
      </c>
      <c r="HZ38" s="86">
        <f t="shared" si="93"/>
        <v>8.4888927701940464E-104</v>
      </c>
      <c r="IA38" s="86">
        <f t="shared" si="93"/>
        <v>3.3529798411236723E-105</v>
      </c>
      <c r="IB38" s="86">
        <f t="shared" si="93"/>
        <v>6.8602001619926327E-110</v>
      </c>
      <c r="IC38" s="86">
        <f t="shared" si="93"/>
        <v>2.8045356312272114E-107</v>
      </c>
      <c r="ID38" s="86">
        <f t="shared" si="93"/>
        <v>1.4460560561120264E-101</v>
      </c>
      <c r="IE38" s="86">
        <f t="shared" si="93"/>
        <v>5.9526120261412706E-100</v>
      </c>
      <c r="IF38" s="86">
        <f t="shared" si="93"/>
        <v>5.2415063562029552E-99</v>
      </c>
      <c r="IG38" s="86">
        <f t="shared" si="93"/>
        <v>2.070376750232538E-66</v>
      </c>
      <c r="II38" s="86">
        <f t="shared" si="115"/>
        <v>7.7855470362000951E-136</v>
      </c>
      <c r="IJ38" s="86">
        <f t="shared" si="116"/>
        <v>2.8224154463563446E-138</v>
      </c>
      <c r="IK38" s="86">
        <f t="shared" si="117"/>
        <v>3.0889549928685822E-160</v>
      </c>
      <c r="IL38" s="86">
        <f t="shared" si="118"/>
        <v>4.4804088921425137E-136</v>
      </c>
      <c r="IM38" s="86">
        <f t="shared" si="119"/>
        <v>3.7847988814497264E-140</v>
      </c>
      <c r="IN38" s="86">
        <f t="shared" si="120"/>
        <v>3.3842004904716379E-136</v>
      </c>
      <c r="IO38" s="86">
        <f t="shared" si="121"/>
        <v>4.3947210514627086E-173</v>
      </c>
      <c r="IP38" s="86">
        <f t="shared" si="122"/>
        <v>7.2963685091689604E-161</v>
      </c>
      <c r="IQ38" s="86">
        <f t="shared" si="123"/>
        <v>2.1629735880831689E-162</v>
      </c>
      <c r="IR38" s="86">
        <f t="shared" si="124"/>
        <v>9.7610903464685102E-170</v>
      </c>
      <c r="IS38" s="86">
        <f t="shared" si="125"/>
        <v>1.6067362305682532E-166</v>
      </c>
      <c r="IT38" s="86">
        <f t="shared" si="126"/>
        <v>4.5413485598017512E-158</v>
      </c>
      <c r="IU38" s="86">
        <f t="shared" si="127"/>
        <v>3.4617989293267424E-156</v>
      </c>
      <c r="IV38" s="86">
        <f t="shared" si="128"/>
        <v>1.851755955606367E-238</v>
      </c>
      <c r="IW38" s="86">
        <f t="shared" si="129"/>
        <v>3.4349473643668628E-137</v>
      </c>
      <c r="IY38" s="86">
        <f t="shared" si="130"/>
        <v>3.0906941998370967E-13</v>
      </c>
      <c r="IZ38" s="86">
        <f t="shared" si="131"/>
        <v>3.2064412720418806E-11</v>
      </c>
      <c r="JA38" s="86">
        <f t="shared" si="132"/>
        <v>1.3995773083633212E-10</v>
      </c>
      <c r="JB38" s="86">
        <f t="shared" si="133"/>
        <v>8.8507624224391757E-10</v>
      </c>
      <c r="JC38" s="86">
        <f t="shared" si="134"/>
        <v>1.6459847863460731E-11</v>
      </c>
      <c r="JD38" s="86">
        <f t="shared" si="135"/>
        <v>1.477736226506633E-11</v>
      </c>
      <c r="JE38" s="86">
        <f t="shared" si="136"/>
        <v>1.9176908715027863E-13</v>
      </c>
      <c r="JF38" s="86">
        <f t="shared" si="137"/>
        <v>4.528685598288627E-13</v>
      </c>
      <c r="JG38" s="86">
        <f t="shared" si="138"/>
        <v>4.328393140593845E-13</v>
      </c>
      <c r="JH38" s="86">
        <f t="shared" si="139"/>
        <v>5.1375467518545333E-13</v>
      </c>
      <c r="JI38" s="86">
        <f t="shared" si="140"/>
        <v>2.8467705937592454E-13</v>
      </c>
      <c r="JJ38" s="86">
        <f t="shared" si="141"/>
        <v>9.0497289134445875E-14</v>
      </c>
      <c r="JK38" s="86">
        <f t="shared" si="142"/>
        <v>1.872875187171915E-13</v>
      </c>
      <c r="JL38" s="86">
        <f t="shared" si="143"/>
        <v>4.0554330969308262E-15</v>
      </c>
      <c r="JM38" s="86">
        <f t="shared" si="144"/>
        <v>7.0162563664489409E-19</v>
      </c>
    </row>
    <row r="39" spans="2:273" x14ac:dyDescent="0.25">
      <c r="B39" s="2">
        <v>12</v>
      </c>
      <c r="C39" s="37">
        <v>106.86199999999999</v>
      </c>
      <c r="D39" s="37">
        <v>103.742</v>
      </c>
      <c r="E39" s="37">
        <v>100.11499999999999</v>
      </c>
      <c r="F39" s="37">
        <v>99.822999999999993</v>
      </c>
      <c r="G39" s="37">
        <v>100.361</v>
      </c>
      <c r="H39" s="37">
        <v>98.066999999999993</v>
      </c>
      <c r="I39" s="37">
        <v>99.516999999999996</v>
      </c>
      <c r="J39" s="37">
        <v>95.167000000000002</v>
      </c>
      <c r="K39" s="37">
        <v>98.783000000000001</v>
      </c>
      <c r="L39" s="37">
        <v>97.05</v>
      </c>
      <c r="M39" s="37">
        <v>96.033000000000001</v>
      </c>
      <c r="N39" s="37">
        <v>97.9</v>
      </c>
      <c r="O39" s="37">
        <v>96.965999999999994</v>
      </c>
      <c r="P39" s="37">
        <v>96.882999999999996</v>
      </c>
      <c r="Q39" s="37">
        <v>99.566999999999993</v>
      </c>
      <c r="S39" s="4">
        <f t="shared" si="8"/>
        <v>106.06876552634182</v>
      </c>
      <c r="T39" s="4">
        <f t="shared" si="9"/>
        <v>104.17540437603178</v>
      </c>
      <c r="U39" s="4">
        <f t="shared" si="10"/>
        <v>99.434906865863937</v>
      </c>
      <c r="V39" s="4">
        <f t="shared" si="11"/>
        <v>100.08998880253648</v>
      </c>
      <c r="W39" s="4">
        <f t="shared" si="12"/>
        <v>99.9944532841116</v>
      </c>
      <c r="X39" s="4">
        <f t="shared" si="13"/>
        <v>99.387022284887763</v>
      </c>
      <c r="Y39" s="4">
        <f t="shared" si="14"/>
        <v>99.272155951988509</v>
      </c>
      <c r="Z39" s="4">
        <f t="shared" si="15"/>
        <v>98.701439876003505</v>
      </c>
      <c r="AA39" s="4">
        <f t="shared" si="16"/>
        <v>98.748733627140226</v>
      </c>
      <c r="AB39" s="4">
        <f t="shared" si="17"/>
        <v>96.90991339419071</v>
      </c>
      <c r="AC39" s="4">
        <f t="shared" si="18"/>
        <v>96.118457489911862</v>
      </c>
      <c r="AD39" s="4">
        <f t="shared" si="19"/>
        <v>96.440691085299548</v>
      </c>
      <c r="AE39" s="4">
        <f t="shared" si="20"/>
        <v>97.191778721825088</v>
      </c>
      <c r="AF39" s="4">
        <f t="shared" si="21"/>
        <v>97.548727549596137</v>
      </c>
      <c r="AG39" s="4" t="e">
        <f t="shared" si="22"/>
        <v>#N/A</v>
      </c>
      <c r="AI39" s="4">
        <f t="shared" si="23"/>
        <v>0.79323447365817401</v>
      </c>
      <c r="AJ39" s="4">
        <f t="shared" si="24"/>
        <v>-0.43340437603177406</v>
      </c>
      <c r="AK39" s="4">
        <f t="shared" si="25"/>
        <v>0.6800931341360581</v>
      </c>
      <c r="AL39" s="4">
        <f t="shared" si="26"/>
        <v>-0.26698880253648838</v>
      </c>
      <c r="AM39" s="4">
        <f t="shared" si="27"/>
        <v>0.36654671588840415</v>
      </c>
      <c r="AN39" s="4">
        <f t="shared" si="28"/>
        <v>-1.3200222848877701</v>
      </c>
      <c r="AO39" s="4">
        <f t="shared" si="29"/>
        <v>0.24484404801148685</v>
      </c>
      <c r="AP39" s="4">
        <f t="shared" si="30"/>
        <v>-3.5344398760035034</v>
      </c>
      <c r="AQ39" s="4">
        <f t="shared" si="31"/>
        <v>3.4266372859775629E-2</v>
      </c>
      <c r="AR39" s="4">
        <f t="shared" si="32"/>
        <v>0.14008660580928733</v>
      </c>
      <c r="AS39" s="4">
        <f t="shared" si="33"/>
        <v>-8.5457489911860307E-2</v>
      </c>
      <c r="AT39" s="4">
        <f t="shared" si="34"/>
        <v>1.4593089147004576</v>
      </c>
      <c r="AU39" s="4">
        <f t="shared" si="35"/>
        <v>-0.22577872182509395</v>
      </c>
      <c r="AV39" s="4">
        <f t="shared" si="36"/>
        <v>-0.66572754959614144</v>
      </c>
      <c r="AW39" s="4">
        <f t="shared" si="36"/>
        <v>0</v>
      </c>
      <c r="AY39" s="2">
        <f t="shared" si="96"/>
        <v>106.06876552491588</v>
      </c>
      <c r="AZ39" s="2">
        <f t="shared" si="37"/>
        <v>104.17540425757134</v>
      </c>
      <c r="BA39" s="2">
        <f t="shared" si="37"/>
        <v>99.434906405433509</v>
      </c>
      <c r="BB39" s="2">
        <f t="shared" si="37"/>
        <v>100.08998633239922</v>
      </c>
      <c r="BC39" s="2">
        <f t="shared" si="37"/>
        <v>99.994453219732648</v>
      </c>
      <c r="BD39" s="2">
        <f t="shared" si="37"/>
        <v>99.387022225194727</v>
      </c>
      <c r="BE39" s="2">
        <f t="shared" si="37"/>
        <v>99.272155950982039</v>
      </c>
      <c r="BF39" s="2">
        <f t="shared" si="37"/>
        <v>98.701439873809136</v>
      </c>
      <c r="BG39" s="2">
        <f t="shared" si="37"/>
        <v>98.748733625101835</v>
      </c>
      <c r="BH39" s="2">
        <f t="shared" si="37"/>
        <v>96.909913391803471</v>
      </c>
      <c r="BI39" s="2">
        <f t="shared" si="37"/>
        <v>96.118457488580049</v>
      </c>
      <c r="BJ39" s="2">
        <f t="shared" si="37"/>
        <v>96.440691084824167</v>
      </c>
      <c r="BK39" s="2">
        <f t="shared" si="37"/>
        <v>97.191778720883462</v>
      </c>
      <c r="BL39" s="2">
        <f t="shared" si="37"/>
        <v>97.54872754957286</v>
      </c>
      <c r="BM39" s="2" t="e">
        <f t="shared" si="37"/>
        <v>#N/A</v>
      </c>
      <c r="BO39" s="2">
        <f t="shared" si="38"/>
        <v>106.86199999999999</v>
      </c>
      <c r="BP39" s="2">
        <f t="shared" si="39"/>
        <v>103.742</v>
      </c>
      <c r="BQ39" s="2">
        <f t="shared" si="40"/>
        <v>100.11499999999999</v>
      </c>
      <c r="BR39" s="2">
        <f t="shared" si="41"/>
        <v>99.822999999999993</v>
      </c>
      <c r="BS39" s="2">
        <f t="shared" si="42"/>
        <v>100.361</v>
      </c>
      <c r="BT39" s="2">
        <f t="shared" si="43"/>
        <v>98.066999999999993</v>
      </c>
      <c r="BU39" s="2">
        <f t="shared" si="44"/>
        <v>99.516999999999996</v>
      </c>
      <c r="BV39" s="2">
        <f t="shared" si="45"/>
        <v>95.167000000000002</v>
      </c>
      <c r="BW39" s="2">
        <f t="shared" si="46"/>
        <v>98.783000000000001</v>
      </c>
      <c r="BX39" s="2">
        <f t="shared" si="47"/>
        <v>97.05</v>
      </c>
      <c r="BY39" s="2">
        <f t="shared" si="48"/>
        <v>96.033000000000001</v>
      </c>
      <c r="BZ39" s="2">
        <f t="shared" si="49"/>
        <v>97.9</v>
      </c>
      <c r="CA39" s="2">
        <f t="shared" si="50"/>
        <v>96.965999999999994</v>
      </c>
      <c r="CB39" s="2">
        <f t="shared" si="51"/>
        <v>96.882999999999996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105.7983155298155</v>
      </c>
      <c r="DL39" s="2">
        <f t="shared" si="70"/>
        <v>103.83306039136303</v>
      </c>
      <c r="DM39" s="2">
        <f t="shared" si="70"/>
        <v>98.913217166979379</v>
      </c>
      <c r="DN39" s="2">
        <f t="shared" si="70"/>
        <v>99.647228517823606</v>
      </c>
      <c r="DO39" s="2">
        <f t="shared" si="70"/>
        <v>99.738671929824577</v>
      </c>
      <c r="DP39" s="2">
        <f t="shared" si="70"/>
        <v>99.292117299485739</v>
      </c>
      <c r="DQ39" s="2">
        <f t="shared" si="70"/>
        <v>99.060015126050416</v>
      </c>
      <c r="DR39" s="2">
        <f t="shared" si="70"/>
        <v>98.47830849420852</v>
      </c>
      <c r="DS39" s="2">
        <f t="shared" si="70"/>
        <v>98.523344315744311</v>
      </c>
      <c r="DT39" s="2">
        <f t="shared" si="70"/>
        <v>96.696335649935634</v>
      </c>
      <c r="DU39" s="2">
        <f t="shared" si="70"/>
        <v>95.853189189189195</v>
      </c>
      <c r="DV39" s="2">
        <f t="shared" si="70"/>
        <v>96.31432689075632</v>
      </c>
      <c r="DW39" s="2">
        <f t="shared" si="70"/>
        <v>96.92780336134453</v>
      </c>
      <c r="DX39" s="2">
        <f t="shared" si="70"/>
        <v>97.249140151515164</v>
      </c>
      <c r="DY39" s="2">
        <f t="shared" si="70"/>
        <v>97.01312216748768</v>
      </c>
      <c r="EA39" s="2">
        <f t="shared" si="71"/>
        <v>110.55694271062271</v>
      </c>
      <c r="EB39" s="2">
        <f t="shared" si="72"/>
        <v>109.27688467118935</v>
      </c>
      <c r="EC39" s="2">
        <f t="shared" si="73"/>
        <v>106.68065477528944</v>
      </c>
      <c r="ED39" s="2">
        <f t="shared" si="74"/>
        <v>105.81959631277813</v>
      </c>
      <c r="EE39" s="2">
        <f t="shared" si="75"/>
        <v>103.73021342597124</v>
      </c>
      <c r="EF39" s="2">
        <f t="shared" si="76"/>
        <v>100.76152393643271</v>
      </c>
      <c r="EG39" s="2">
        <f t="shared" si="77"/>
        <v>102.76495616526792</v>
      </c>
      <c r="EH39" s="2">
        <f t="shared" si="78"/>
        <v>102.2819211064301</v>
      </c>
      <c r="EI39" s="2">
        <f t="shared" si="79"/>
        <v>102.47688678960098</v>
      </c>
      <c r="EJ39" s="2">
        <f t="shared" si="80"/>
        <v>100.45618123614871</v>
      </c>
      <c r="EK39" s="2">
        <f t="shared" si="81"/>
        <v>100.69553234455221</v>
      </c>
      <c r="EL39" s="2">
        <f t="shared" si="82"/>
        <v>98.709166020463144</v>
      </c>
      <c r="EM39" s="2">
        <f t="shared" si="83"/>
        <v>101.56941873086997</v>
      </c>
      <c r="EN39" s="2">
        <f t="shared" si="84"/>
        <v>103.04144770196636</v>
      </c>
      <c r="EO39" s="2">
        <f t="shared" si="85"/>
        <v>102.34365091743427</v>
      </c>
      <c r="EQ39" s="2">
        <f t="shared" si="86"/>
        <v>106.31968148756638</v>
      </c>
      <c r="ER39" s="2">
        <f t="shared" si="87"/>
        <v>105.35783462807375</v>
      </c>
      <c r="ES39" s="2">
        <f t="shared" si="87"/>
        <v>101.90808453109709</v>
      </c>
      <c r="ET39" s="2">
        <f t="shared" si="87"/>
        <v>101.24966222700009</v>
      </c>
      <c r="EU39" s="2">
        <f t="shared" si="87"/>
        <v>103.02636376448984</v>
      </c>
      <c r="EV39" s="2">
        <f t="shared" si="87"/>
        <v>100.84348187455328</v>
      </c>
      <c r="EW39" s="2">
        <f t="shared" si="87"/>
        <v>100.86703365082514</v>
      </c>
      <c r="EX39" s="2">
        <f t="shared" si="87"/>
        <v>101.29224111883465</v>
      </c>
      <c r="EY39" s="2">
        <f t="shared" si="87"/>
        <v>100.7709365530384</v>
      </c>
      <c r="EZ39" s="2">
        <f t="shared" si="87"/>
        <v>101.85546787850558</v>
      </c>
      <c r="FA39" s="2">
        <f t="shared" si="87"/>
        <v>99.23565251164213</v>
      </c>
      <c r="FB39" s="2">
        <f t="shared" si="87"/>
        <v>91.896425381571532</v>
      </c>
      <c r="FC39" s="2">
        <f t="shared" si="87"/>
        <v>99.553878474674391</v>
      </c>
      <c r="FD39" s="2">
        <f t="shared" si="87"/>
        <v>101.06246272889429</v>
      </c>
      <c r="FE39" s="2">
        <f t="shared" si="87"/>
        <v>104.1790267399786</v>
      </c>
      <c r="FG39" s="2">
        <f t="shared" si="88"/>
        <v>5.6838381177535792E-2</v>
      </c>
      <c r="FH39" s="2">
        <f t="shared" si="89"/>
        <v>6.2890563376906419E-2</v>
      </c>
      <c r="FI39" s="2">
        <f t="shared" si="89"/>
        <v>6.7167302436523538E-2</v>
      </c>
      <c r="FJ39" s="2">
        <f t="shared" si="89"/>
        <v>7.1736214045708693E-2</v>
      </c>
      <c r="FK39" s="2">
        <f t="shared" si="89"/>
        <v>6.4081898704122162E-2</v>
      </c>
      <c r="FL39" s="2">
        <f t="shared" si="89"/>
        <v>6.4586910279336759E-2</v>
      </c>
      <c r="FM39" s="2">
        <f t="shared" si="89"/>
        <v>5.7262227610690455E-2</v>
      </c>
      <c r="FN39" s="2">
        <f t="shared" si="89"/>
        <v>5.866486638337215E-2</v>
      </c>
      <c r="FO39" s="2">
        <f t="shared" si="89"/>
        <v>5.7012653033045771E-2</v>
      </c>
      <c r="FP39" s="2">
        <f t="shared" si="89"/>
        <v>5.680226468410611E-2</v>
      </c>
      <c r="FQ39" s="2">
        <f t="shared" si="89"/>
        <v>5.4782897519884112E-2</v>
      </c>
      <c r="FR39" s="2">
        <f t="shared" si="89"/>
        <v>5.2780240515862796E-2</v>
      </c>
      <c r="FS39" s="2">
        <f t="shared" si="89"/>
        <v>5.6873752056724729E-2</v>
      </c>
      <c r="FT39" s="2">
        <f t="shared" si="89"/>
        <v>5.1723296277484593E-2</v>
      </c>
      <c r="FU39" s="2">
        <f t="shared" si="89"/>
        <v>4.5679375227334763E-2</v>
      </c>
      <c r="FW39" s="2">
        <f t="shared" si="112"/>
        <v>5.3502682324413171E-6</v>
      </c>
      <c r="FX39" s="2">
        <f t="shared" si="90"/>
        <v>5.4374592366648598E-6</v>
      </c>
      <c r="FY39" s="2">
        <f t="shared" si="90"/>
        <v>5.9910150254697972E-6</v>
      </c>
      <c r="FZ39" s="2">
        <f t="shared" si="90"/>
        <v>5.3573490624479151E-6</v>
      </c>
      <c r="GA39" s="2">
        <f t="shared" si="90"/>
        <v>6.0636831023559749E-6</v>
      </c>
      <c r="GB39" s="2">
        <f t="shared" si="90"/>
        <v>5.9919106015976275E-6</v>
      </c>
      <c r="GC39" s="2">
        <f t="shared" si="90"/>
        <v>6.5082426390664099E-6</v>
      </c>
      <c r="GD39" s="2">
        <f t="shared" si="90"/>
        <v>7.1195432422726956E-6</v>
      </c>
      <c r="GE39" s="2">
        <f t="shared" si="90"/>
        <v>7.4069897183499412E-6</v>
      </c>
      <c r="GF39" s="2">
        <f t="shared" si="90"/>
        <v>7.1448608778889673E-6</v>
      </c>
      <c r="GG39" s="2">
        <f t="shared" si="90"/>
        <v>6.3631576412584004E-6</v>
      </c>
      <c r="GH39" s="2">
        <f t="shared" si="90"/>
        <v>5.2829245635845697E-6</v>
      </c>
      <c r="GI39" s="2">
        <f t="shared" si="90"/>
        <v>5.3197300841742071E-6</v>
      </c>
      <c r="GJ39" s="2">
        <f t="shared" si="90"/>
        <v>4.9730062270591952E-6</v>
      </c>
      <c r="GK39" s="2">
        <f t="shared" si="90"/>
        <v>3.9831062902938321E-6</v>
      </c>
      <c r="GM39" s="86">
        <f t="shared" si="113"/>
        <v>9.449013570176524E-13</v>
      </c>
      <c r="GN39" s="86">
        <f t="shared" si="91"/>
        <v>8.0121189067182832E-11</v>
      </c>
      <c r="GO39" s="86">
        <f t="shared" si="91"/>
        <v>3.3105120412081377E-10</v>
      </c>
      <c r="GP39" s="86">
        <f t="shared" si="91"/>
        <v>1.9387610072065203E-9</v>
      </c>
      <c r="GQ39" s="86">
        <f t="shared" si="91"/>
        <v>4.2874129223646763E-11</v>
      </c>
      <c r="GR39" s="86">
        <f t="shared" si="91"/>
        <v>3.8822687796021593E-11</v>
      </c>
      <c r="GS39" s="86">
        <f t="shared" si="91"/>
        <v>6.0266720881301721E-13</v>
      </c>
      <c r="GT39" s="86">
        <f t="shared" si="91"/>
        <v>1.3750930418933573E-12</v>
      </c>
      <c r="GU39" s="86">
        <f t="shared" si="91"/>
        <v>1.3022578424299939E-12</v>
      </c>
      <c r="GV39" s="86">
        <f t="shared" si="91"/>
        <v>1.5299599570855395E-12</v>
      </c>
      <c r="GW39" s="86">
        <f t="shared" si="91"/>
        <v>8.6121951017947602E-13</v>
      </c>
      <c r="GX39" s="86">
        <f t="shared" si="91"/>
        <v>2.8577005494571382E-13</v>
      </c>
      <c r="GY39" s="86">
        <f t="shared" si="91"/>
        <v>5.8763829799130743E-13</v>
      </c>
      <c r="GZ39" s="86">
        <f t="shared" si="91"/>
        <v>1.4840536955940573E-14</v>
      </c>
      <c r="HA39" s="86">
        <f t="shared" si="91"/>
        <v>3.71667999301524E-18</v>
      </c>
      <c r="HC39" s="86">
        <f t="shared" si="145"/>
        <v>3.7643051906326274E-26</v>
      </c>
      <c r="HD39" s="86">
        <f t="shared" si="92"/>
        <v>4.7100198468411702E-27</v>
      </c>
      <c r="HE39" s="86">
        <f t="shared" si="92"/>
        <v>6.3528526513934097E-31</v>
      </c>
      <c r="HF39" s="86">
        <f t="shared" si="92"/>
        <v>7.529090472139793E-26</v>
      </c>
      <c r="HG39" s="86">
        <f t="shared" si="92"/>
        <v>8.3522694267111163E-27</v>
      </c>
      <c r="HH39" s="86">
        <f t="shared" si="92"/>
        <v>3.9915318569218411E-26</v>
      </c>
      <c r="HI39" s="86">
        <f t="shared" si="92"/>
        <v>1.1951848406207619E-32</v>
      </c>
      <c r="HJ39" s="86">
        <f t="shared" si="92"/>
        <v>1.376182850043739E-30</v>
      </c>
      <c r="HK39" s="86">
        <f t="shared" si="92"/>
        <v>3.2161577472369674E-31</v>
      </c>
      <c r="HL39" s="86">
        <f t="shared" si="92"/>
        <v>1.0712522693435396E-32</v>
      </c>
      <c r="HM39" s="86">
        <f t="shared" si="92"/>
        <v>6.3888277367440999E-32</v>
      </c>
      <c r="HN39" s="86">
        <f t="shared" si="92"/>
        <v>3.3159628086850424E-30</v>
      </c>
      <c r="HO39" s="86">
        <f t="shared" si="92"/>
        <v>1.5214450327755116E-29</v>
      </c>
      <c r="HP39" s="86">
        <f t="shared" si="92"/>
        <v>1.1936914064632176E-34</v>
      </c>
      <c r="HQ39" s="86">
        <f t="shared" si="92"/>
        <v>2.2594641018603634E-50</v>
      </c>
      <c r="HS39" s="86">
        <f t="shared" si="114"/>
        <v>4.5236341426948734E-86</v>
      </c>
      <c r="HT39" s="86">
        <f t="shared" si="93"/>
        <v>3.6607190712364385E-83</v>
      </c>
      <c r="HU39" s="86">
        <f t="shared" si="93"/>
        <v>5.5147323864132297E-99</v>
      </c>
      <c r="HV39" s="86">
        <f t="shared" si="93"/>
        <v>1.5273385638331592E-85</v>
      </c>
      <c r="HW39" s="86">
        <f t="shared" si="93"/>
        <v>3.1056497415022249E-88</v>
      </c>
      <c r="HX39" s="86">
        <f t="shared" si="93"/>
        <v>7.4002044740933621E-86</v>
      </c>
      <c r="HY39" s="86">
        <f t="shared" si="93"/>
        <v>3.9860019427729005E-109</v>
      </c>
      <c r="HZ39" s="86">
        <f t="shared" si="93"/>
        <v>8.1854805448637961E-102</v>
      </c>
      <c r="IA39" s="86">
        <f t="shared" si="93"/>
        <v>3.4628857715191436E-103</v>
      </c>
      <c r="IB39" s="86">
        <f t="shared" si="93"/>
        <v>8.623672695900901E-108</v>
      </c>
      <c r="IC39" s="86">
        <f t="shared" si="93"/>
        <v>3.0346812982834751E-105</v>
      </c>
      <c r="ID39" s="86">
        <f t="shared" si="93"/>
        <v>1.1430997770433975E-99</v>
      </c>
      <c r="IE39" s="86">
        <f t="shared" si="93"/>
        <v>4.434889881962374E-98</v>
      </c>
      <c r="IF39" s="86">
        <f t="shared" si="93"/>
        <v>3.5621995890563198E-97</v>
      </c>
      <c r="IG39" s="86">
        <f t="shared" si="93"/>
        <v>3.2967227985207218E-65</v>
      </c>
      <c r="II39" s="86">
        <f t="shared" si="115"/>
        <v>7.9324467375962096E-134</v>
      </c>
      <c r="IJ39" s="86">
        <f t="shared" si="116"/>
        <v>3.147730844319498E-136</v>
      </c>
      <c r="IK39" s="86">
        <f t="shared" si="117"/>
        <v>7.6841476860836032E-158</v>
      </c>
      <c r="IL39" s="86">
        <f t="shared" si="118"/>
        <v>4.6051873949371399E-134</v>
      </c>
      <c r="IM39" s="86">
        <f t="shared" si="119"/>
        <v>4.7003222208763634E-138</v>
      </c>
      <c r="IN39" s="86">
        <f t="shared" si="120"/>
        <v>3.6453926509145491E-134</v>
      </c>
      <c r="IO39" s="86">
        <f t="shared" si="121"/>
        <v>1.7814304282154319E-170</v>
      </c>
      <c r="IP39" s="86">
        <f t="shared" si="122"/>
        <v>2.0090333443606757E-158</v>
      </c>
      <c r="IQ39" s="86">
        <f t="shared" si="123"/>
        <v>6.405189691127289E-160</v>
      </c>
      <c r="IR39" s="86">
        <f t="shared" si="124"/>
        <v>3.6836501684242504E-167</v>
      </c>
      <c r="IS39" s="86">
        <f t="shared" si="125"/>
        <v>5.1187880770658325E-164</v>
      </c>
      <c r="IT39" s="86">
        <f t="shared" si="126"/>
        <v>9.9084511147286766E-156</v>
      </c>
      <c r="IU39" s="86">
        <f t="shared" si="127"/>
        <v>7.0999756384285972E-154</v>
      </c>
      <c r="IV39" s="86">
        <f t="shared" si="128"/>
        <v>6.2042255610067044E-235</v>
      </c>
      <c r="IW39" s="86">
        <f t="shared" si="129"/>
        <v>3.2864800474031145E-135</v>
      </c>
      <c r="IY39" s="86">
        <f t="shared" si="130"/>
        <v>9.4490135701768997E-13</v>
      </c>
      <c r="IZ39" s="86">
        <f t="shared" si="131"/>
        <v>8.0121189067182832E-11</v>
      </c>
      <c r="JA39" s="86">
        <f t="shared" si="132"/>
        <v>3.3105120412081377E-10</v>
      </c>
      <c r="JB39" s="86">
        <f t="shared" si="133"/>
        <v>1.9387610072065203E-9</v>
      </c>
      <c r="JC39" s="86">
        <f t="shared" si="134"/>
        <v>4.2874129223646769E-11</v>
      </c>
      <c r="JD39" s="86">
        <f t="shared" si="135"/>
        <v>3.8822687796021632E-11</v>
      </c>
      <c r="JE39" s="86">
        <f t="shared" si="136"/>
        <v>6.0266720881301721E-13</v>
      </c>
      <c r="JF39" s="86">
        <f t="shared" si="137"/>
        <v>1.3750930418933573E-12</v>
      </c>
      <c r="JG39" s="86">
        <f t="shared" si="138"/>
        <v>1.3022578424299939E-12</v>
      </c>
      <c r="JH39" s="86">
        <f t="shared" si="139"/>
        <v>1.5299599570855395E-12</v>
      </c>
      <c r="JI39" s="86">
        <f t="shared" si="140"/>
        <v>8.6121951017947602E-13</v>
      </c>
      <c r="JJ39" s="86">
        <f t="shared" si="141"/>
        <v>2.8577005494571382E-13</v>
      </c>
      <c r="JK39" s="86">
        <f t="shared" si="142"/>
        <v>5.8763829799130743E-13</v>
      </c>
      <c r="JL39" s="86">
        <f t="shared" si="143"/>
        <v>1.4840536955940573E-14</v>
      </c>
      <c r="JM39" s="86">
        <f t="shared" si="144"/>
        <v>3.71667999301524E-18</v>
      </c>
    </row>
    <row r="40" spans="2:273" x14ac:dyDescent="0.25">
      <c r="B40" s="2">
        <v>13</v>
      </c>
      <c r="C40" s="37">
        <v>103.892</v>
      </c>
      <c r="D40" s="37">
        <v>107.306</v>
      </c>
      <c r="E40" s="37">
        <v>95.671999999999997</v>
      </c>
      <c r="F40" s="37">
        <v>100.435</v>
      </c>
      <c r="G40" s="37">
        <v>100.04900000000001</v>
      </c>
      <c r="H40" s="37">
        <v>101.6</v>
      </c>
      <c r="I40" s="37">
        <v>100.43300000000001</v>
      </c>
      <c r="J40" s="37">
        <v>99.082999999999998</v>
      </c>
      <c r="K40" s="37">
        <v>98.25</v>
      </c>
      <c r="L40" s="37">
        <v>97.016999999999996</v>
      </c>
      <c r="M40" s="37">
        <v>98.283000000000001</v>
      </c>
      <c r="N40" s="37">
        <v>95.4</v>
      </c>
      <c r="O40" s="37">
        <v>97.846999999999994</v>
      </c>
      <c r="P40" s="37">
        <v>96.766999999999996</v>
      </c>
      <c r="Q40" s="37">
        <v>100.06699999999999</v>
      </c>
      <c r="S40" s="4">
        <f t="shared" si="8"/>
        <v>106.36756878567141</v>
      </c>
      <c r="T40" s="4">
        <f t="shared" si="9"/>
        <v>104.26967294575657</v>
      </c>
      <c r="U40" s="4">
        <f t="shared" si="10"/>
        <v>99.557293656023916</v>
      </c>
      <c r="V40" s="4">
        <f t="shared" si="11"/>
        <v>100.22569101280597</v>
      </c>
      <c r="W40" s="4">
        <f t="shared" si="12"/>
        <v>100.07031834536787</v>
      </c>
      <c r="X40" s="4">
        <f t="shared" si="13"/>
        <v>99.490595060421299</v>
      </c>
      <c r="Y40" s="4">
        <f t="shared" si="14"/>
        <v>99.362891093965871</v>
      </c>
      <c r="Z40" s="4">
        <f t="shared" si="15"/>
        <v>98.831002417792774</v>
      </c>
      <c r="AA40" s="4">
        <f t="shared" si="16"/>
        <v>98.89053415621386</v>
      </c>
      <c r="AB40" s="4">
        <f t="shared" si="17"/>
        <v>97.00455493021127</v>
      </c>
      <c r="AC40" s="4">
        <f t="shared" si="18"/>
        <v>96.255994400364827</v>
      </c>
      <c r="AD40" s="4">
        <f t="shared" si="19"/>
        <v>96.518114877262789</v>
      </c>
      <c r="AE40" s="4">
        <f t="shared" si="20"/>
        <v>97.307030256949588</v>
      </c>
      <c r="AF40" s="4">
        <f t="shared" si="21"/>
        <v>97.778101829825076</v>
      </c>
      <c r="AG40" s="4" t="e">
        <f t="shared" si="22"/>
        <v>#N/A</v>
      </c>
      <c r="AI40" s="4">
        <f t="shared" si="23"/>
        <v>-2.4755687856714133</v>
      </c>
      <c r="AJ40" s="4">
        <f t="shared" si="24"/>
        <v>3.0363270542434293</v>
      </c>
      <c r="AK40" s="4">
        <f t="shared" si="25"/>
        <v>-3.8852936560239186</v>
      </c>
      <c r="AL40" s="4">
        <f t="shared" si="26"/>
        <v>0.20930898719403501</v>
      </c>
      <c r="AM40" s="4">
        <f t="shared" si="27"/>
        <v>-2.1318345367859592E-2</v>
      </c>
      <c r="AN40" s="4">
        <f t="shared" si="28"/>
        <v>2.1094049395786953</v>
      </c>
      <c r="AO40" s="4">
        <f t="shared" si="29"/>
        <v>1.070108906034136</v>
      </c>
      <c r="AP40" s="4">
        <f t="shared" si="30"/>
        <v>0.25199758220722401</v>
      </c>
      <c r="AQ40" s="4">
        <f t="shared" si="31"/>
        <v>-0.64053415621386023</v>
      </c>
      <c r="AR40" s="4">
        <f t="shared" si="32"/>
        <v>1.2445069788725505E-2</v>
      </c>
      <c r="AS40" s="4">
        <f t="shared" si="33"/>
        <v>2.0270055996351743</v>
      </c>
      <c r="AT40" s="4">
        <f t="shared" si="34"/>
        <v>-1.1181148772627836</v>
      </c>
      <c r="AU40" s="4">
        <f t="shared" si="35"/>
        <v>0.53996974305040624</v>
      </c>
      <c r="AV40" s="4">
        <f t="shared" si="36"/>
        <v>-1.0111018298250798</v>
      </c>
      <c r="AW40" s="4">
        <f t="shared" si="36"/>
        <v>0</v>
      </c>
      <c r="AY40" s="2">
        <f t="shared" si="96"/>
        <v>106.3675687814974</v>
      </c>
      <c r="AZ40" s="2">
        <f t="shared" si="37"/>
        <v>104.26967266093243</v>
      </c>
      <c r="BA40" s="2">
        <f t="shared" si="37"/>
        <v>99.557292606996725</v>
      </c>
      <c r="BB40" s="2">
        <f t="shared" si="37"/>
        <v>100.2256857914758</v>
      </c>
      <c r="BC40" s="2">
        <f t="shared" si="37"/>
        <v>100.07031818425358</v>
      </c>
      <c r="BD40" s="2">
        <f t="shared" si="37"/>
        <v>99.490594909803576</v>
      </c>
      <c r="BE40" s="2">
        <f t="shared" si="37"/>
        <v>99.362891090940181</v>
      </c>
      <c r="BF40" s="2">
        <f t="shared" si="37"/>
        <v>98.831002411414417</v>
      </c>
      <c r="BG40" s="2">
        <f t="shared" si="37"/>
        <v>98.890534150339377</v>
      </c>
      <c r="BH40" s="2">
        <f t="shared" si="37"/>
        <v>97.004554923399112</v>
      </c>
      <c r="BI40" s="2">
        <f t="shared" si="37"/>
        <v>96.255994396504235</v>
      </c>
      <c r="BJ40" s="2">
        <f t="shared" si="37"/>
        <v>96.518114875825574</v>
      </c>
      <c r="BK40" s="2">
        <f t="shared" si="37"/>
        <v>97.307030254123006</v>
      </c>
      <c r="BL40" s="2">
        <f t="shared" si="37"/>
        <v>97.778101829743861</v>
      </c>
      <c r="BM40" s="2" t="e">
        <f t="shared" si="37"/>
        <v>#N/A</v>
      </c>
      <c r="BO40" s="2">
        <f t="shared" si="38"/>
        <v>103.892</v>
      </c>
      <c r="BP40" s="2">
        <f t="shared" si="39"/>
        <v>107.306</v>
      </c>
      <c r="BQ40" s="2">
        <f t="shared" si="40"/>
        <v>95.671999999999997</v>
      </c>
      <c r="BR40" s="2">
        <f t="shared" si="41"/>
        <v>100.435</v>
      </c>
      <c r="BS40" s="2">
        <f t="shared" si="42"/>
        <v>100.04900000000001</v>
      </c>
      <c r="BT40" s="2">
        <f t="shared" si="43"/>
        <v>101.6</v>
      </c>
      <c r="BU40" s="2">
        <f t="shared" si="44"/>
        <v>100.43300000000001</v>
      </c>
      <c r="BV40" s="2">
        <f t="shared" si="45"/>
        <v>99.082999999999998</v>
      </c>
      <c r="BW40" s="2">
        <f t="shared" si="46"/>
        <v>98.25</v>
      </c>
      <c r="BX40" s="2">
        <f t="shared" si="47"/>
        <v>97.016999999999996</v>
      </c>
      <c r="BY40" s="2">
        <f t="shared" si="48"/>
        <v>98.283000000000001</v>
      </c>
      <c r="BZ40" s="2">
        <f t="shared" si="49"/>
        <v>95.4</v>
      </c>
      <c r="CA40" s="2">
        <f t="shared" si="50"/>
        <v>97.846999999999994</v>
      </c>
      <c r="CB40" s="2">
        <f t="shared" si="51"/>
        <v>96.766999999999996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106.1008747318747</v>
      </c>
      <c r="DL40" s="2">
        <f t="shared" si="70"/>
        <v>103.91198245614036</v>
      </c>
      <c r="DM40" s="2">
        <f t="shared" si="70"/>
        <v>99.007354878048801</v>
      </c>
      <c r="DN40" s="2">
        <f t="shared" si="70"/>
        <v>99.764528048780448</v>
      </c>
      <c r="DO40" s="2">
        <f t="shared" si="70"/>
        <v>99.804474763832673</v>
      </c>
      <c r="DP40" s="2">
        <f t="shared" si="70"/>
        <v>99.401445672393052</v>
      </c>
      <c r="DQ40" s="2">
        <f t="shared" si="70"/>
        <v>99.1446162464986</v>
      </c>
      <c r="DR40" s="2">
        <f t="shared" si="70"/>
        <v>98.603339639639657</v>
      </c>
      <c r="DS40" s="2">
        <f t="shared" si="70"/>
        <v>98.660932732732732</v>
      </c>
      <c r="DT40" s="2">
        <f t="shared" si="70"/>
        <v>96.783610810810799</v>
      </c>
      <c r="DU40" s="2">
        <f t="shared" si="70"/>
        <v>95.98042072072073</v>
      </c>
      <c r="DV40" s="2">
        <f t="shared" si="70"/>
        <v>96.390290756302534</v>
      </c>
      <c r="DW40" s="2">
        <f t="shared" si="70"/>
        <v>97.033541176470578</v>
      </c>
      <c r="DX40" s="2">
        <f t="shared" si="70"/>
        <v>97.471856060606072</v>
      </c>
      <c r="DY40" s="2">
        <f t="shared" si="70"/>
        <v>97.241929556650248</v>
      </c>
      <c r="EA40" s="2">
        <f t="shared" si="71"/>
        <v>110.40402666666665</v>
      </c>
      <c r="EB40" s="2">
        <f t="shared" si="72"/>
        <v>109.13085620171758</v>
      </c>
      <c r="EC40" s="2">
        <f t="shared" si="73"/>
        <v>106.52332990975113</v>
      </c>
      <c r="ED40" s="2">
        <f t="shared" si="74"/>
        <v>105.66832549268914</v>
      </c>
      <c r="EE40" s="2">
        <f t="shared" si="75"/>
        <v>103.61140454056171</v>
      </c>
      <c r="EF40" s="2">
        <f t="shared" si="76"/>
        <v>100.6681299476853</v>
      </c>
      <c r="EG40" s="2">
        <f t="shared" si="77"/>
        <v>102.64048224661072</v>
      </c>
      <c r="EH40" s="2">
        <f t="shared" si="78"/>
        <v>102.16276289573854</v>
      </c>
      <c r="EI40" s="2">
        <f t="shared" si="79"/>
        <v>102.35420662031441</v>
      </c>
      <c r="EJ40" s="2">
        <f t="shared" si="80"/>
        <v>100.35033076144352</v>
      </c>
      <c r="EK40" s="2">
        <f t="shared" si="81"/>
        <v>100.59251300627497</v>
      </c>
      <c r="EL40" s="2">
        <f t="shared" si="82"/>
        <v>98.610940091545544</v>
      </c>
      <c r="EM40" s="2">
        <f t="shared" si="83"/>
        <v>101.44338361048879</v>
      </c>
      <c r="EN40" s="2">
        <f t="shared" si="84"/>
        <v>102.8988689291637</v>
      </c>
      <c r="EO40" s="2">
        <f t="shared" si="85"/>
        <v>102.25986277511254</v>
      </c>
      <c r="EQ40" s="2">
        <f t="shared" si="86"/>
        <v>106.21303338812373</v>
      </c>
      <c r="ER40" s="2">
        <f t="shared" si="87"/>
        <v>105.25179620396625</v>
      </c>
      <c r="ES40" s="2">
        <f t="shared" si="87"/>
        <v>101.80192333990755</v>
      </c>
      <c r="ET40" s="2">
        <f t="shared" si="87"/>
        <v>101.14788309385071</v>
      </c>
      <c r="EU40" s="2">
        <f t="shared" si="87"/>
        <v>102.91549075672347</v>
      </c>
      <c r="EV40" s="2">
        <f t="shared" si="87"/>
        <v>100.74735725132128</v>
      </c>
      <c r="EW40" s="2">
        <f t="shared" si="87"/>
        <v>100.76363544433779</v>
      </c>
      <c r="EX40" s="2">
        <f t="shared" si="87"/>
        <v>101.18397244535521</v>
      </c>
      <c r="EY40" s="2">
        <f t="shared" si="87"/>
        <v>100.66689371343665</v>
      </c>
      <c r="EZ40" s="2">
        <f t="shared" si="87"/>
        <v>101.73255747653563</v>
      </c>
      <c r="FA40" s="2">
        <f t="shared" si="87"/>
        <v>99.146229635980518</v>
      </c>
      <c r="FB40" s="2">
        <f t="shared" si="87"/>
        <v>91.869306266655926</v>
      </c>
      <c r="FC40" s="2">
        <f t="shared" si="87"/>
        <v>99.449010415532285</v>
      </c>
      <c r="FD40" s="2">
        <f t="shared" si="87"/>
        <v>100.94168356176614</v>
      </c>
      <c r="FE40" s="2">
        <f t="shared" si="87"/>
        <v>104.07192670472733</v>
      </c>
      <c r="FG40" s="2">
        <f t="shared" si="88"/>
        <v>6.1982156315782827E-2</v>
      </c>
      <c r="FH40" s="2">
        <f t="shared" si="89"/>
        <v>6.8542246735525086E-2</v>
      </c>
      <c r="FI40" s="2">
        <f t="shared" si="89"/>
        <v>7.3173306405610372E-2</v>
      </c>
      <c r="FJ40" s="2">
        <f t="shared" si="89"/>
        <v>7.8116551443426316E-2</v>
      </c>
      <c r="FK40" s="2">
        <f t="shared" si="89"/>
        <v>6.9832663833907502E-2</v>
      </c>
      <c r="FL40" s="2">
        <f t="shared" si="89"/>
        <v>7.0379587578698152E-2</v>
      </c>
      <c r="FM40" s="2">
        <f t="shared" si="89"/>
        <v>6.2441820675980059E-2</v>
      </c>
      <c r="FN40" s="2">
        <f t="shared" si="89"/>
        <v>6.3962725487226813E-2</v>
      </c>
      <c r="FO40" s="2">
        <f t="shared" si="89"/>
        <v>6.2171159862802951E-2</v>
      </c>
      <c r="FP40" s="2">
        <f t="shared" si="89"/>
        <v>6.1942986002565426E-2</v>
      </c>
      <c r="FQ40" s="2">
        <f t="shared" si="89"/>
        <v>5.9752439787804625E-2</v>
      </c>
      <c r="FR40" s="2">
        <f t="shared" si="89"/>
        <v>5.7579181521428373E-2</v>
      </c>
      <c r="FS40" s="2">
        <f t="shared" si="89"/>
        <v>6.2020517706424819E-2</v>
      </c>
      <c r="FT40" s="2">
        <f t="shared" si="89"/>
        <v>5.6431861997878051E-2</v>
      </c>
      <c r="FU40" s="2">
        <f t="shared" si="89"/>
        <v>4.9866673343144402E-2</v>
      </c>
      <c r="FW40" s="2">
        <f t="shared" si="112"/>
        <v>5.866449432220769E-6</v>
      </c>
      <c r="FX40" s="2">
        <f t="shared" si="90"/>
        <v>5.9620523677500152E-6</v>
      </c>
      <c r="FY40" s="2">
        <f t="shared" si="90"/>
        <v>6.5690135512887483E-6</v>
      </c>
      <c r="FZ40" s="2">
        <f t="shared" si="90"/>
        <v>5.87421339991303E-6</v>
      </c>
      <c r="GA40" s="2">
        <f t="shared" si="90"/>
        <v>6.6486924204823213E-6</v>
      </c>
      <c r="GB40" s="2">
        <f t="shared" si="90"/>
        <v>6.5699955298506421E-6</v>
      </c>
      <c r="GC40" s="2">
        <f t="shared" si="90"/>
        <v>7.1361416681373076E-6</v>
      </c>
      <c r="GD40" s="2">
        <f t="shared" si="90"/>
        <v>7.8064185695723989E-6</v>
      </c>
      <c r="GE40" s="2">
        <f t="shared" si="90"/>
        <v>8.1215969214286771E-6</v>
      </c>
      <c r="GF40" s="2">
        <f t="shared" si="90"/>
        <v>7.8341787667998301E-6</v>
      </c>
      <c r="GG40" s="2">
        <f t="shared" si="90"/>
        <v>6.9770593290033625E-6</v>
      </c>
      <c r="GH40" s="2">
        <f t="shared" si="90"/>
        <v>5.7926086434222209E-6</v>
      </c>
      <c r="GI40" s="2">
        <f t="shared" si="90"/>
        <v>5.8329650529648778E-6</v>
      </c>
      <c r="GJ40" s="2">
        <f t="shared" si="90"/>
        <v>5.4527902810785991E-6</v>
      </c>
      <c r="GK40" s="2">
        <f t="shared" si="90"/>
        <v>4.3673875219155662E-6</v>
      </c>
      <c r="GM40" s="86">
        <f t="shared" si="113"/>
        <v>2.8238992744120552E-12</v>
      </c>
      <c r="GN40" s="86">
        <f t="shared" si="91"/>
        <v>1.9658975807522114E-10</v>
      </c>
      <c r="GO40" s="86">
        <f t="shared" si="91"/>
        <v>7.6973919970498606E-10</v>
      </c>
      <c r="GP40" s="86">
        <f t="shared" si="91"/>
        <v>4.1815497024101713E-9</v>
      </c>
      <c r="GQ40" s="86">
        <f t="shared" si="91"/>
        <v>1.0953469277284895E-10</v>
      </c>
      <c r="GR40" s="86">
        <f t="shared" si="91"/>
        <v>1.0001073196951004E-10</v>
      </c>
      <c r="GS40" s="86">
        <f t="shared" si="91"/>
        <v>1.8500573843349905E-12</v>
      </c>
      <c r="GT40" s="86">
        <f t="shared" si="91"/>
        <v>4.0814159827599521E-12</v>
      </c>
      <c r="GU40" s="86">
        <f t="shared" si="91"/>
        <v>3.8314787556732475E-12</v>
      </c>
      <c r="GV40" s="86">
        <f t="shared" si="91"/>
        <v>4.4568223201286269E-12</v>
      </c>
      <c r="GW40" s="86">
        <f t="shared" si="91"/>
        <v>2.5481363284688045E-12</v>
      </c>
      <c r="GX40" s="86">
        <f t="shared" si="91"/>
        <v>8.8183017873453194E-13</v>
      </c>
      <c r="GY40" s="86">
        <f t="shared" si="91"/>
        <v>1.8011809268459139E-12</v>
      </c>
      <c r="GZ40" s="86">
        <f t="shared" si="91"/>
        <v>5.288330596324436E-14</v>
      </c>
      <c r="HA40" s="86">
        <f t="shared" si="91"/>
        <v>1.9016286382678062E-17</v>
      </c>
      <c r="HC40" s="86">
        <f t="shared" si="145"/>
        <v>1.9167526892564373E-25</v>
      </c>
      <c r="HD40" s="86">
        <f t="shared" si="92"/>
        <v>2.5125509933913293E-26</v>
      </c>
      <c r="HE40" s="86">
        <f t="shared" si="92"/>
        <v>4.464518711506921E-30</v>
      </c>
      <c r="HF40" s="86">
        <f t="shared" si="92"/>
        <v>3.8020218236755793E-25</v>
      </c>
      <c r="HG40" s="86">
        <f t="shared" si="92"/>
        <v>4.5372587750444951E-26</v>
      </c>
      <c r="HH40" s="86">
        <f t="shared" si="92"/>
        <v>2.0661884228548355E-25</v>
      </c>
      <c r="HI40" s="86">
        <f t="shared" si="92"/>
        <v>9.7568858341881225E-32</v>
      </c>
      <c r="HJ40" s="86">
        <f t="shared" si="92"/>
        <v>9.8718210976556565E-30</v>
      </c>
      <c r="HK40" s="86">
        <f t="shared" si="92"/>
        <v>2.3948131573662972E-30</v>
      </c>
      <c r="HL40" s="86">
        <f t="shared" si="92"/>
        <v>8.7210117587905939E-32</v>
      </c>
      <c r="HM40" s="86">
        <f t="shared" si="92"/>
        <v>4.870932613511045E-31</v>
      </c>
      <c r="HN40" s="86">
        <f t="shared" si="92"/>
        <v>2.2022173673827613E-29</v>
      </c>
      <c r="HO40" s="86">
        <f t="shared" si="92"/>
        <v>9.7851661645786571E-29</v>
      </c>
      <c r="HP40" s="86">
        <f t="shared" si="92"/>
        <v>1.0811332808074329E-33</v>
      </c>
      <c r="HQ40" s="86">
        <f t="shared" si="92"/>
        <v>6.0217017361291767E-49</v>
      </c>
      <c r="HS40" s="86">
        <f t="shared" si="114"/>
        <v>1.8742189448107908E-84</v>
      </c>
      <c r="HT40" s="86">
        <f t="shared" si="93"/>
        <v>1.4763551911232364E-81</v>
      </c>
      <c r="HU40" s="86">
        <f t="shared" si="93"/>
        <v>4.436577409000943E-97</v>
      </c>
      <c r="HV40" s="86">
        <f t="shared" si="93"/>
        <v>6.2776369752463474E-84</v>
      </c>
      <c r="HW40" s="86">
        <f t="shared" si="93"/>
        <v>1.4904413587071283E-86</v>
      </c>
      <c r="HX40" s="86">
        <f t="shared" si="93"/>
        <v>3.1749646177291259E-84</v>
      </c>
      <c r="HY40" s="86">
        <f t="shared" si="93"/>
        <v>4.9751748159363551E-107</v>
      </c>
      <c r="HZ40" s="86">
        <f t="shared" si="93"/>
        <v>7.5475142951219423E-100</v>
      </c>
      <c r="IA40" s="86">
        <f t="shared" si="93"/>
        <v>3.4173841323520787E-101</v>
      </c>
      <c r="IB40" s="86">
        <f t="shared" si="93"/>
        <v>1.0339841937910776E-105</v>
      </c>
      <c r="IC40" s="86">
        <f t="shared" si="93"/>
        <v>3.1377002247074855E-103</v>
      </c>
      <c r="ID40" s="86">
        <f t="shared" si="93"/>
        <v>8.6658604030750726E-98</v>
      </c>
      <c r="IE40" s="86">
        <f t="shared" si="93"/>
        <v>3.1701958798528089E-96</v>
      </c>
      <c r="IF40" s="86">
        <f t="shared" si="93"/>
        <v>2.3259590420703071E-95</v>
      </c>
      <c r="IG40" s="86">
        <f t="shared" si="93"/>
        <v>5.1156045585313884E-64</v>
      </c>
      <c r="II40" s="86">
        <f t="shared" si="115"/>
        <v>7.8053986688980513E-132</v>
      </c>
      <c r="IJ40" s="86">
        <f t="shared" si="116"/>
        <v>3.3878716568484678E-134</v>
      </c>
      <c r="IK40" s="86">
        <f t="shared" si="117"/>
        <v>1.8329498747604479E-155</v>
      </c>
      <c r="IL40" s="86">
        <f t="shared" si="118"/>
        <v>4.5710545621410974E-132</v>
      </c>
      <c r="IM40" s="86">
        <f t="shared" si="119"/>
        <v>5.6269007618959355E-136</v>
      </c>
      <c r="IN40" s="86">
        <f t="shared" si="120"/>
        <v>3.789452972354424E-132</v>
      </c>
      <c r="IO40" s="86">
        <f t="shared" si="121"/>
        <v>6.8964009763898665E-168</v>
      </c>
      <c r="IP40" s="86">
        <f t="shared" si="122"/>
        <v>5.2970406055079709E-156</v>
      </c>
      <c r="IQ40" s="86">
        <f t="shared" si="123"/>
        <v>1.8149741413882945E-157</v>
      </c>
      <c r="IR40" s="86">
        <f t="shared" si="124"/>
        <v>1.3278793092577391E-164</v>
      </c>
      <c r="IS40" s="86">
        <f t="shared" si="125"/>
        <v>1.5604340370346662E-161</v>
      </c>
      <c r="IT40" s="86">
        <f t="shared" si="126"/>
        <v>2.0759413513685226E-153</v>
      </c>
      <c r="IU40" s="86">
        <f t="shared" si="127"/>
        <v>1.3989211416721849E-151</v>
      </c>
      <c r="IV40" s="86">
        <f t="shared" si="128"/>
        <v>1.9559274177528575E-231</v>
      </c>
      <c r="IW40" s="86">
        <f t="shared" si="129"/>
        <v>3.0406747061026027E-133</v>
      </c>
      <c r="IY40" s="86">
        <f t="shared" si="130"/>
        <v>2.8238992744122471E-12</v>
      </c>
      <c r="IZ40" s="86">
        <f t="shared" si="131"/>
        <v>1.9658975807522116E-10</v>
      </c>
      <c r="JA40" s="86">
        <f t="shared" si="132"/>
        <v>7.6973919970498606E-10</v>
      </c>
      <c r="JB40" s="86">
        <f t="shared" si="133"/>
        <v>4.1815497024101713E-9</v>
      </c>
      <c r="JC40" s="86">
        <f t="shared" si="134"/>
        <v>1.09534692772849E-10</v>
      </c>
      <c r="JD40" s="86">
        <f t="shared" si="135"/>
        <v>1.0001073196951025E-10</v>
      </c>
      <c r="JE40" s="86">
        <f t="shared" si="136"/>
        <v>1.8500573843349905E-12</v>
      </c>
      <c r="JF40" s="86">
        <f t="shared" si="137"/>
        <v>4.0814159827599521E-12</v>
      </c>
      <c r="JG40" s="86">
        <f t="shared" si="138"/>
        <v>3.8314787556732475E-12</v>
      </c>
      <c r="JH40" s="86">
        <f t="shared" si="139"/>
        <v>4.4568223201286269E-12</v>
      </c>
      <c r="JI40" s="86">
        <f t="shared" si="140"/>
        <v>2.5481363284688045E-12</v>
      </c>
      <c r="JJ40" s="86">
        <f t="shared" si="141"/>
        <v>8.8183017873453194E-13</v>
      </c>
      <c r="JK40" s="86">
        <f t="shared" si="142"/>
        <v>1.8011809268459139E-12</v>
      </c>
      <c r="JL40" s="86">
        <f t="shared" si="143"/>
        <v>5.288330596324436E-14</v>
      </c>
      <c r="JM40" s="86">
        <f t="shared" si="144"/>
        <v>1.9016286382678062E-17</v>
      </c>
    </row>
    <row r="41" spans="2:273" x14ac:dyDescent="0.25">
      <c r="B41" s="2">
        <v>14</v>
      </c>
      <c r="C41" s="37">
        <v>107.13800000000001</v>
      </c>
      <c r="D41" s="37">
        <v>106.435</v>
      </c>
      <c r="E41" s="37">
        <v>98.671999999999997</v>
      </c>
      <c r="F41" s="37">
        <v>98.338999999999999</v>
      </c>
      <c r="G41" s="37">
        <v>99.361000000000004</v>
      </c>
      <c r="H41" s="37">
        <v>99.966999999999999</v>
      </c>
      <c r="I41" s="37">
        <v>99.533000000000001</v>
      </c>
      <c r="J41" s="37">
        <v>98.783000000000001</v>
      </c>
      <c r="K41" s="37">
        <v>100.167</v>
      </c>
      <c r="L41" s="37">
        <v>97.15</v>
      </c>
      <c r="M41" s="37">
        <v>98.266999999999996</v>
      </c>
      <c r="N41" s="37">
        <v>96.417000000000002</v>
      </c>
      <c r="O41" s="37">
        <v>98.305000000000007</v>
      </c>
      <c r="P41" s="37">
        <v>100.1</v>
      </c>
      <c r="Q41" s="37">
        <v>99.966999999999999</v>
      </c>
      <c r="S41" s="4">
        <f t="shared" si="8"/>
        <v>106.66334897526853</v>
      </c>
      <c r="T41" s="4">
        <f t="shared" si="9"/>
        <v>104.36373317501177</v>
      </c>
      <c r="U41" s="4">
        <f t="shared" si="10"/>
        <v>99.680228572620564</v>
      </c>
      <c r="V41" s="4">
        <f t="shared" si="11"/>
        <v>100.36087380128369</v>
      </c>
      <c r="W41" s="4">
        <f t="shared" si="12"/>
        <v>100.1457776810242</v>
      </c>
      <c r="X41" s="4">
        <f t="shared" si="13"/>
        <v>99.592326827794722</v>
      </c>
      <c r="Y41" s="4">
        <f t="shared" si="14"/>
        <v>99.452889049998248</v>
      </c>
      <c r="Z41" s="4">
        <f t="shared" si="15"/>
        <v>98.959446230886982</v>
      </c>
      <c r="AA41" s="4">
        <f t="shared" si="16"/>
        <v>99.031136593600181</v>
      </c>
      <c r="AB41" s="4">
        <f t="shared" si="17"/>
        <v>97.098668130724889</v>
      </c>
      <c r="AC41" s="4">
        <f t="shared" si="18"/>
        <v>96.393081980354992</v>
      </c>
      <c r="AD41" s="4">
        <f t="shared" si="19"/>
        <v>96.594700315454787</v>
      </c>
      <c r="AE41" s="4">
        <f t="shared" si="20"/>
        <v>97.421702433211138</v>
      </c>
      <c r="AF41" s="4">
        <f t="shared" si="21"/>
        <v>98.006064854584181</v>
      </c>
      <c r="AG41" s="4" t="e">
        <f t="shared" si="22"/>
        <v>#N/A</v>
      </c>
      <c r="AI41" s="4">
        <f t="shared" si="23"/>
        <v>0.47465102473147169</v>
      </c>
      <c r="AJ41" s="4">
        <f t="shared" si="24"/>
        <v>2.0712668249882284</v>
      </c>
      <c r="AK41" s="4">
        <f t="shared" si="25"/>
        <v>-1.0082285726205669</v>
      </c>
      <c r="AL41" s="4">
        <f t="shared" si="26"/>
        <v>-2.0218738012836894</v>
      </c>
      <c r="AM41" s="4">
        <f t="shared" si="27"/>
        <v>-0.78477768102419532</v>
      </c>
      <c r="AN41" s="4">
        <f t="shared" si="28"/>
        <v>0.37467317220527718</v>
      </c>
      <c r="AO41" s="4">
        <f t="shared" si="29"/>
        <v>8.0110950001753167E-2</v>
      </c>
      <c r="AP41" s="4">
        <f t="shared" si="30"/>
        <v>-0.17644623088698097</v>
      </c>
      <c r="AQ41" s="4">
        <f t="shared" si="31"/>
        <v>1.135863406399821</v>
      </c>
      <c r="AR41" s="4">
        <f t="shared" si="32"/>
        <v>5.1331869275117015E-2</v>
      </c>
      <c r="AS41" s="4">
        <f t="shared" si="33"/>
        <v>1.8739180196450036</v>
      </c>
      <c r="AT41" s="4">
        <f t="shared" si="34"/>
        <v>-0.1777003154547856</v>
      </c>
      <c r="AU41" s="4">
        <f t="shared" si="35"/>
        <v>0.88329756678886895</v>
      </c>
      <c r="AV41" s="4">
        <f t="shared" si="36"/>
        <v>2.0939351454158128</v>
      </c>
      <c r="AW41" s="4">
        <f t="shared" si="36"/>
        <v>0</v>
      </c>
      <c r="AY41" s="2">
        <f t="shared" si="96"/>
        <v>106.66334896332972</v>
      </c>
      <c r="AZ41" s="2">
        <f t="shared" si="37"/>
        <v>104.36373250280751</v>
      </c>
      <c r="BA41" s="2">
        <f t="shared" si="37"/>
        <v>99.680226224118087</v>
      </c>
      <c r="BB41" s="2">
        <f t="shared" si="37"/>
        <v>100.3608629383954</v>
      </c>
      <c r="BC41" s="2">
        <f t="shared" si="37"/>
        <v>100.14577728571531</v>
      </c>
      <c r="BD41" s="2">
        <f t="shared" si="37"/>
        <v>99.59232645529616</v>
      </c>
      <c r="BE41" s="2">
        <f t="shared" si="37"/>
        <v>99.452889041116947</v>
      </c>
      <c r="BF41" s="2">
        <f t="shared" si="37"/>
        <v>98.95944621277161</v>
      </c>
      <c r="BG41" s="2">
        <f t="shared" si="37"/>
        <v>99.031136577051043</v>
      </c>
      <c r="BH41" s="2">
        <f t="shared" si="37"/>
        <v>97.0986681117176</v>
      </c>
      <c r="BI41" s="2">
        <f t="shared" si="37"/>
        <v>96.393081969414354</v>
      </c>
      <c r="BJ41" s="2">
        <f t="shared" si="37"/>
        <v>96.594700311210346</v>
      </c>
      <c r="BK41" s="2">
        <f t="shared" si="37"/>
        <v>97.421702424925741</v>
      </c>
      <c r="BL41" s="2">
        <f t="shared" si="37"/>
        <v>98.006064854308335</v>
      </c>
      <c r="BM41" s="2" t="e">
        <f t="shared" si="37"/>
        <v>#N/A</v>
      </c>
      <c r="BO41" s="2">
        <f t="shared" si="38"/>
        <v>107.13800000000001</v>
      </c>
      <c r="BP41" s="2">
        <f t="shared" si="39"/>
        <v>106.435</v>
      </c>
      <c r="BQ41" s="2">
        <f t="shared" si="40"/>
        <v>98.671999999999997</v>
      </c>
      <c r="BR41" s="2">
        <f t="shared" si="41"/>
        <v>98.338999999999999</v>
      </c>
      <c r="BS41" s="2">
        <f t="shared" si="42"/>
        <v>99.361000000000004</v>
      </c>
      <c r="BT41" s="2">
        <f t="shared" si="43"/>
        <v>99.966999999999999</v>
      </c>
      <c r="BU41" s="2">
        <f t="shared" si="44"/>
        <v>99.533000000000001</v>
      </c>
      <c r="BV41" s="2">
        <f t="shared" si="45"/>
        <v>98.783000000000001</v>
      </c>
      <c r="BW41" s="2">
        <f t="shared" si="46"/>
        <v>100.167</v>
      </c>
      <c r="BX41" s="2">
        <f t="shared" si="47"/>
        <v>97.15</v>
      </c>
      <c r="BY41" s="2">
        <f t="shared" si="48"/>
        <v>98.266999999999996</v>
      </c>
      <c r="BZ41" s="2">
        <f t="shared" si="49"/>
        <v>96.417000000000002</v>
      </c>
      <c r="CA41" s="2">
        <f t="shared" si="50"/>
        <v>98.305000000000007</v>
      </c>
      <c r="CB41" s="2">
        <f t="shared" si="51"/>
        <v>100.1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106.4034339339339</v>
      </c>
      <c r="DL41" s="2">
        <f t="shared" si="70"/>
        <v>103.99090452091768</v>
      </c>
      <c r="DM41" s="2">
        <f t="shared" si="70"/>
        <v>99.101492589118223</v>
      </c>
      <c r="DN41" s="2">
        <f t="shared" si="70"/>
        <v>99.881827579737305</v>
      </c>
      <c r="DO41" s="2">
        <f t="shared" si="70"/>
        <v>99.870277597840769</v>
      </c>
      <c r="DP41" s="2">
        <f t="shared" si="70"/>
        <v>99.510774045300366</v>
      </c>
      <c r="DQ41" s="2">
        <f t="shared" si="70"/>
        <v>99.22921736694677</v>
      </c>
      <c r="DR41" s="2">
        <f t="shared" si="70"/>
        <v>98.728370785070808</v>
      </c>
      <c r="DS41" s="2">
        <f t="shared" si="70"/>
        <v>98.798521149721154</v>
      </c>
      <c r="DT41" s="2">
        <f t="shared" si="70"/>
        <v>96.870885971685951</v>
      </c>
      <c r="DU41" s="2">
        <f t="shared" si="70"/>
        <v>96.107652252252251</v>
      </c>
      <c r="DV41" s="2">
        <f t="shared" si="70"/>
        <v>96.466254621848748</v>
      </c>
      <c r="DW41" s="2">
        <f t="shared" si="70"/>
        <v>97.13927899159664</v>
      </c>
      <c r="DX41" s="2">
        <f t="shared" si="70"/>
        <v>97.69457196969698</v>
      </c>
      <c r="DY41" s="2">
        <f t="shared" si="70"/>
        <v>97.470736945812803</v>
      </c>
      <c r="EA41" s="2">
        <f t="shared" si="71"/>
        <v>110.25111062271061</v>
      </c>
      <c r="EB41" s="2">
        <f t="shared" si="72"/>
        <v>108.98482773224579</v>
      </c>
      <c r="EC41" s="2">
        <f t="shared" si="73"/>
        <v>106.36600504421283</v>
      </c>
      <c r="ED41" s="2">
        <f t="shared" si="74"/>
        <v>105.51705467260012</v>
      </c>
      <c r="EE41" s="2">
        <f t="shared" si="75"/>
        <v>103.49259565515217</v>
      </c>
      <c r="EF41" s="2">
        <f t="shared" si="76"/>
        <v>100.57473595893789</v>
      </c>
      <c r="EG41" s="2">
        <f t="shared" si="77"/>
        <v>102.51600832795353</v>
      </c>
      <c r="EH41" s="2">
        <f t="shared" si="78"/>
        <v>102.04360468504696</v>
      </c>
      <c r="EI41" s="2">
        <f t="shared" si="79"/>
        <v>102.23152645102783</v>
      </c>
      <c r="EJ41" s="2">
        <f t="shared" si="80"/>
        <v>100.24448028673832</v>
      </c>
      <c r="EK41" s="2">
        <f t="shared" si="81"/>
        <v>100.48949366799772</v>
      </c>
      <c r="EL41" s="2">
        <f t="shared" si="82"/>
        <v>98.51271416262793</v>
      </c>
      <c r="EM41" s="2">
        <f t="shared" si="83"/>
        <v>101.31734849010761</v>
      </c>
      <c r="EN41" s="2">
        <f t="shared" si="84"/>
        <v>102.75629015636105</v>
      </c>
      <c r="EO41" s="2">
        <f t="shared" si="85"/>
        <v>102.17607463279079</v>
      </c>
      <c r="EQ41" s="2">
        <f t="shared" si="86"/>
        <v>106.1063852886811</v>
      </c>
      <c r="ER41" s="2">
        <f t="shared" si="87"/>
        <v>105.14575777985876</v>
      </c>
      <c r="ES41" s="2">
        <f t="shared" si="87"/>
        <v>101.69576214871802</v>
      </c>
      <c r="ET41" s="2">
        <f t="shared" si="87"/>
        <v>101.04610396070132</v>
      </c>
      <c r="EU41" s="2">
        <f t="shared" si="87"/>
        <v>102.8046177489571</v>
      </c>
      <c r="EV41" s="2">
        <f t="shared" si="87"/>
        <v>100.65123262808928</v>
      </c>
      <c r="EW41" s="2">
        <f t="shared" si="87"/>
        <v>100.66023723785045</v>
      </c>
      <c r="EX41" s="2">
        <f t="shared" si="87"/>
        <v>101.07570377187578</v>
      </c>
      <c r="EY41" s="2">
        <f t="shared" si="87"/>
        <v>100.5628508738349</v>
      </c>
      <c r="EZ41" s="2">
        <f t="shared" si="87"/>
        <v>101.60964707456569</v>
      </c>
      <c r="FA41" s="2">
        <f t="shared" si="87"/>
        <v>99.056806760318921</v>
      </c>
      <c r="FB41" s="2">
        <f t="shared" si="87"/>
        <v>91.842187151740319</v>
      </c>
      <c r="FC41" s="2">
        <f t="shared" si="87"/>
        <v>99.344142356390179</v>
      </c>
      <c r="FD41" s="2">
        <f t="shared" si="87"/>
        <v>100.82090439463798</v>
      </c>
      <c r="FE41" s="2">
        <f t="shared" si="87"/>
        <v>103.96482666947608</v>
      </c>
      <c r="FG41" s="2">
        <f t="shared" si="88"/>
        <v>6.7558090525292297E-2</v>
      </c>
      <c r="FH41" s="2">
        <f t="shared" si="89"/>
        <v>7.4661356031602094E-2</v>
      </c>
      <c r="FI41" s="2">
        <f t="shared" si="89"/>
        <v>7.96704909364402E-2</v>
      </c>
      <c r="FJ41" s="2">
        <f t="shared" si="89"/>
        <v>8.5012395756812131E-2</v>
      </c>
      <c r="FK41" s="2">
        <f t="shared" si="89"/>
        <v>7.6057568378017165E-2</v>
      </c>
      <c r="FL41" s="2">
        <f t="shared" si="89"/>
        <v>7.6649227646002155E-2</v>
      </c>
      <c r="FM41" s="2">
        <f t="shared" si="89"/>
        <v>6.8056106252101983E-2</v>
      </c>
      <c r="FN41" s="2">
        <f t="shared" si="89"/>
        <v>6.9703592410077467E-2</v>
      </c>
      <c r="FO41" s="2">
        <f t="shared" si="89"/>
        <v>6.7762868598716053E-2</v>
      </c>
      <c r="FP41" s="2">
        <f t="shared" si="89"/>
        <v>6.7515650068850463E-2</v>
      </c>
      <c r="FQ41" s="2">
        <f t="shared" si="89"/>
        <v>6.5141717922745063E-2</v>
      </c>
      <c r="FR41" s="2">
        <f t="shared" si="89"/>
        <v>6.2785534931724715E-2</v>
      </c>
      <c r="FS41" s="2">
        <f t="shared" si="89"/>
        <v>6.7599654217004354E-2</v>
      </c>
      <c r="FT41" s="2">
        <f t="shared" si="89"/>
        <v>6.1541248352668734E-2</v>
      </c>
      <c r="FU41" s="2">
        <f t="shared" si="89"/>
        <v>5.4415922491070086E-2</v>
      </c>
      <c r="FW41" s="2">
        <f t="shared" si="112"/>
        <v>6.4324302505510829E-6</v>
      </c>
      <c r="FX41" s="2">
        <f t="shared" si="90"/>
        <v>6.5372566652190308E-6</v>
      </c>
      <c r="FY41" s="2">
        <f t="shared" si="90"/>
        <v>7.2027755642788134E-6</v>
      </c>
      <c r="FZ41" s="2">
        <f t="shared" si="90"/>
        <v>6.4409432621983633E-6</v>
      </c>
      <c r="GA41" s="2">
        <f t="shared" si="90"/>
        <v>7.2901415956319172E-6</v>
      </c>
      <c r="GB41" s="2">
        <f t="shared" si="90"/>
        <v>7.2038522809961204E-6</v>
      </c>
      <c r="GC41" s="2">
        <f t="shared" si="90"/>
        <v>7.8246183565919249E-6</v>
      </c>
      <c r="GD41" s="2">
        <f t="shared" si="90"/>
        <v>8.5595613048768227E-6</v>
      </c>
      <c r="GE41" s="2">
        <f t="shared" si="90"/>
        <v>8.905146964519715E-6</v>
      </c>
      <c r="GF41" s="2">
        <f t="shared" si="90"/>
        <v>8.5899997099264614E-6</v>
      </c>
      <c r="GG41" s="2">
        <f t="shared" si="90"/>
        <v>7.6501882778469954E-6</v>
      </c>
      <c r="GH41" s="2">
        <f t="shared" si="90"/>
        <v>6.3514655267202429E-6</v>
      </c>
      <c r="GI41" s="2">
        <f t="shared" si="90"/>
        <v>6.3957154002270823E-6</v>
      </c>
      <c r="GJ41" s="2">
        <f t="shared" si="90"/>
        <v>5.9788625060118438E-6</v>
      </c>
      <c r="GK41" s="2">
        <f t="shared" si="90"/>
        <v>4.7887431741145677E-6</v>
      </c>
      <c r="GM41" s="86">
        <f t="shared" si="113"/>
        <v>8.2499482956915698E-12</v>
      </c>
      <c r="GN41" s="86">
        <f t="shared" si="91"/>
        <v>4.7366383482076384E-10</v>
      </c>
      <c r="GO41" s="86">
        <f t="shared" si="91"/>
        <v>1.7593352644682909E-9</v>
      </c>
      <c r="GP41" s="86">
        <f t="shared" si="91"/>
        <v>8.8802632938338337E-9</v>
      </c>
      <c r="GQ41" s="86">
        <f t="shared" si="91"/>
        <v>2.744743465102719E-10</v>
      </c>
      <c r="GR41" s="86">
        <f t="shared" si="91"/>
        <v>2.5263111368848946E-10</v>
      </c>
      <c r="GS41" s="86">
        <f t="shared" si="91"/>
        <v>5.5476454506314142E-12</v>
      </c>
      <c r="GT41" s="86">
        <f t="shared" si="91"/>
        <v>1.1841743657061179E-11</v>
      </c>
      <c r="GU41" s="86">
        <f t="shared" si="91"/>
        <v>1.1024069943166918E-11</v>
      </c>
      <c r="GV41" s="86">
        <f t="shared" si="91"/>
        <v>1.2699844995140015E-11</v>
      </c>
      <c r="GW41" s="86">
        <f t="shared" si="91"/>
        <v>7.3737024780868928E-12</v>
      </c>
      <c r="GX41" s="86">
        <f t="shared" si="91"/>
        <v>2.6591756443802196E-12</v>
      </c>
      <c r="GY41" s="86">
        <f t="shared" si="91"/>
        <v>5.3933389333915416E-12</v>
      </c>
      <c r="GZ41" s="86">
        <f t="shared" si="91"/>
        <v>1.8350649795302396E-13</v>
      </c>
      <c r="HA41" s="86">
        <f t="shared" si="91"/>
        <v>9.3977705375258835E-17</v>
      </c>
      <c r="HC41" s="86">
        <f t="shared" si="145"/>
        <v>9.534260192878943E-25</v>
      </c>
      <c r="HD41" s="86">
        <f t="shared" si="92"/>
        <v>1.3086722464675129E-25</v>
      </c>
      <c r="HE41" s="86">
        <f t="shared" si="92"/>
        <v>3.050178510082797E-29</v>
      </c>
      <c r="HF41" s="86">
        <f t="shared" si="92"/>
        <v>1.8754565856467604E-24</v>
      </c>
      <c r="HG41" s="86">
        <f t="shared" si="92"/>
        <v>2.4047752479362223E-25</v>
      </c>
      <c r="HH41" s="86">
        <f t="shared" si="92"/>
        <v>1.0442902225466382E-24</v>
      </c>
      <c r="HI41" s="86">
        <f t="shared" si="92"/>
        <v>7.7223338475865291E-31</v>
      </c>
      <c r="HJ41" s="86">
        <f t="shared" si="92"/>
        <v>6.8779275826097537E-29</v>
      </c>
      <c r="HK41" s="86">
        <f t="shared" si="92"/>
        <v>1.7311559075645413E-29</v>
      </c>
      <c r="HL41" s="86">
        <f t="shared" si="92"/>
        <v>6.8842915326341811E-31</v>
      </c>
      <c r="HM41" s="86">
        <f t="shared" si="92"/>
        <v>3.6052077937477288E-30</v>
      </c>
      <c r="HN41" s="86">
        <f t="shared" si="92"/>
        <v>1.4232216757774805E-28</v>
      </c>
      <c r="HO41" s="86">
        <f t="shared" si="92"/>
        <v>6.1259511629700639E-28</v>
      </c>
      <c r="HP41" s="86">
        <f t="shared" si="92"/>
        <v>9.4830713796020647E-33</v>
      </c>
      <c r="HQ41" s="86">
        <f t="shared" si="92"/>
        <v>1.5289552779083871E-47</v>
      </c>
      <c r="HS41" s="86">
        <f t="shared" si="114"/>
        <v>7.4910853375096268E-83</v>
      </c>
      <c r="HT41" s="86">
        <f t="shared" si="93"/>
        <v>5.7395998562157538E-80</v>
      </c>
      <c r="HU41" s="86">
        <f t="shared" si="93"/>
        <v>3.4179400820596787E-95</v>
      </c>
      <c r="HV41" s="86">
        <f t="shared" si="93"/>
        <v>2.4889578137398438E-82</v>
      </c>
      <c r="HW41" s="86">
        <f t="shared" si="93"/>
        <v>6.8869965923658174E-85</v>
      </c>
      <c r="HX41" s="86">
        <f t="shared" si="93"/>
        <v>1.3130751789840996E-82</v>
      </c>
      <c r="HY41" s="86">
        <f t="shared" si="93"/>
        <v>5.9218772194303072E-105</v>
      </c>
      <c r="HZ41" s="86">
        <f t="shared" si="93"/>
        <v>6.654741165590471E-98</v>
      </c>
      <c r="IA41" s="86">
        <f t="shared" si="93"/>
        <v>3.2225426472133196E-99</v>
      </c>
      <c r="IB41" s="86">
        <f t="shared" si="93"/>
        <v>1.1825037302237029E-103</v>
      </c>
      <c r="IC41" s="86">
        <f t="shared" si="93"/>
        <v>3.0999654426814551E-101</v>
      </c>
      <c r="ID41" s="86">
        <f t="shared" si="93"/>
        <v>6.3004061864589814E-96</v>
      </c>
      <c r="IE41" s="86">
        <f t="shared" si="93"/>
        <v>2.1742932973665858E-94</v>
      </c>
      <c r="IF41" s="86">
        <f t="shared" si="93"/>
        <v>1.4591781249414783E-93</v>
      </c>
      <c r="IG41" s="86">
        <f t="shared" si="93"/>
        <v>7.7355945080586789E-63</v>
      </c>
      <c r="II41" s="86">
        <f t="shared" si="115"/>
        <v>7.4174270723663364E-130</v>
      </c>
      <c r="IJ41" s="86">
        <f t="shared" si="116"/>
        <v>3.5189200339220915E-132</v>
      </c>
      <c r="IK41" s="86">
        <f t="shared" si="117"/>
        <v>4.1925343048602494E-153</v>
      </c>
      <c r="IL41" s="86">
        <f t="shared" si="118"/>
        <v>4.3815252714594661E-130</v>
      </c>
      <c r="IM41" s="86">
        <f t="shared" si="119"/>
        <v>6.4933388885999376E-134</v>
      </c>
      <c r="IN41" s="86">
        <f t="shared" si="120"/>
        <v>3.8014833740577491E-130</v>
      </c>
      <c r="IO41" s="86">
        <f t="shared" si="121"/>
        <v>2.5497207986677798E-165</v>
      </c>
      <c r="IP41" s="86">
        <f t="shared" si="122"/>
        <v>1.3373517105973205E-153</v>
      </c>
      <c r="IQ41" s="86">
        <f t="shared" si="123"/>
        <v>4.9211540887206247E-155</v>
      </c>
      <c r="IR41" s="86">
        <f t="shared" si="124"/>
        <v>4.5723494334856134E-162</v>
      </c>
      <c r="IS41" s="86">
        <f t="shared" si="125"/>
        <v>4.551764418119355E-159</v>
      </c>
      <c r="IT41" s="86">
        <f t="shared" si="126"/>
        <v>4.1765062818636669E-151</v>
      </c>
      <c r="IU41" s="86">
        <f t="shared" si="127"/>
        <v>2.6479595178503539E-149</v>
      </c>
      <c r="IV41" s="86">
        <f t="shared" si="128"/>
        <v>5.8020249312079555E-228</v>
      </c>
      <c r="IW41" s="86">
        <f t="shared" si="129"/>
        <v>2.7204285318435196E-131</v>
      </c>
      <c r="IY41" s="86">
        <f t="shared" si="130"/>
        <v>8.249948295692523E-12</v>
      </c>
      <c r="IZ41" s="86">
        <f t="shared" si="131"/>
        <v>4.7366383482076394E-10</v>
      </c>
      <c r="JA41" s="86">
        <f t="shared" si="132"/>
        <v>1.7593352644682909E-9</v>
      </c>
      <c r="JB41" s="86">
        <f t="shared" si="133"/>
        <v>8.8802632938338354E-9</v>
      </c>
      <c r="JC41" s="86">
        <f t="shared" si="134"/>
        <v>2.7447434651027216E-10</v>
      </c>
      <c r="JD41" s="86">
        <f t="shared" si="135"/>
        <v>2.526311136884905E-10</v>
      </c>
      <c r="JE41" s="86">
        <f t="shared" si="136"/>
        <v>5.5476454506314142E-12</v>
      </c>
      <c r="JF41" s="86">
        <f t="shared" si="137"/>
        <v>1.1841743657061179E-11</v>
      </c>
      <c r="JG41" s="86">
        <f t="shared" si="138"/>
        <v>1.1024069943166918E-11</v>
      </c>
      <c r="JH41" s="86">
        <f t="shared" si="139"/>
        <v>1.2699844995140015E-11</v>
      </c>
      <c r="JI41" s="86">
        <f t="shared" si="140"/>
        <v>7.3737024780868928E-12</v>
      </c>
      <c r="JJ41" s="86">
        <f t="shared" si="141"/>
        <v>2.6591756443802196E-12</v>
      </c>
      <c r="JK41" s="86">
        <f t="shared" si="142"/>
        <v>5.3933389333915424E-12</v>
      </c>
      <c r="JL41" s="86">
        <f t="shared" si="143"/>
        <v>1.8350649795302396E-13</v>
      </c>
      <c r="JM41" s="86">
        <f t="shared" si="144"/>
        <v>9.3977705375258835E-17</v>
      </c>
    </row>
    <row r="42" spans="2:273" x14ac:dyDescent="0.25">
      <c r="B42" s="2">
        <v>15</v>
      </c>
      <c r="C42" s="37">
        <v>108.13800000000001</v>
      </c>
      <c r="D42" s="37">
        <v>103.40300000000001</v>
      </c>
      <c r="E42" s="37">
        <v>100.31100000000001</v>
      </c>
      <c r="F42" s="37">
        <v>99.742000000000004</v>
      </c>
      <c r="G42" s="37">
        <v>99.950999999999993</v>
      </c>
      <c r="H42" s="37">
        <v>100.533</v>
      </c>
      <c r="I42" s="37">
        <v>101.367</v>
      </c>
      <c r="J42" s="37">
        <v>100.767</v>
      </c>
      <c r="K42" s="37">
        <v>98.082999999999998</v>
      </c>
      <c r="L42" s="37">
        <v>96.183000000000007</v>
      </c>
      <c r="M42" s="37">
        <v>95.966999999999999</v>
      </c>
      <c r="N42" s="37">
        <v>97.25</v>
      </c>
      <c r="O42" s="37">
        <v>97.728999999999999</v>
      </c>
      <c r="P42" s="37">
        <v>97.15</v>
      </c>
      <c r="Q42" s="37">
        <v>99.917000000000002</v>
      </c>
      <c r="S42" s="4">
        <f t="shared" si="8"/>
        <v>106.95561767450228</v>
      </c>
      <c r="T42" s="4">
        <f t="shared" si="9"/>
        <v>104.45741862341998</v>
      </c>
      <c r="U42" s="4">
        <f t="shared" si="10"/>
        <v>99.803564571078752</v>
      </c>
      <c r="V42" s="4">
        <f t="shared" si="11"/>
        <v>100.49529736551324</v>
      </c>
      <c r="W42" s="4">
        <f t="shared" si="12"/>
        <v>100.22067669578631</v>
      </c>
      <c r="X42" s="4">
        <f t="shared" si="13"/>
        <v>99.691954763291662</v>
      </c>
      <c r="Y42" s="4">
        <f t="shared" si="14"/>
        <v>99.541970071677</v>
      </c>
      <c r="Z42" s="4">
        <f t="shared" si="15"/>
        <v>99.086540345226794</v>
      </c>
      <c r="AA42" s="4">
        <f t="shared" si="16"/>
        <v>99.170298303742413</v>
      </c>
      <c r="AB42" s="4">
        <f t="shared" si="17"/>
        <v>97.192098456319158</v>
      </c>
      <c r="AC42" s="4">
        <f t="shared" si="18"/>
        <v>96.529553380960479</v>
      </c>
      <c r="AD42" s="4">
        <f t="shared" si="19"/>
        <v>96.670289092128158</v>
      </c>
      <c r="AE42" s="4">
        <f t="shared" si="20"/>
        <v>97.535613418055988</v>
      </c>
      <c r="AF42" s="4">
        <f t="shared" si="21"/>
        <v>98.23231309003215</v>
      </c>
      <c r="AG42" s="4" t="e">
        <f t="shared" si="22"/>
        <v>#N/A</v>
      </c>
      <c r="AI42" s="4">
        <f t="shared" si="23"/>
        <v>1.182382325497727</v>
      </c>
      <c r="AJ42" s="4">
        <f t="shared" si="24"/>
        <v>-1.0544186234199771</v>
      </c>
      <c r="AK42" s="4">
        <f t="shared" si="25"/>
        <v>0.50743542892125504</v>
      </c>
      <c r="AL42" s="4">
        <f t="shared" si="26"/>
        <v>-0.75329736551323379</v>
      </c>
      <c r="AM42" s="4">
        <f t="shared" si="27"/>
        <v>-0.26967669578631615</v>
      </c>
      <c r="AN42" s="4">
        <f t="shared" si="28"/>
        <v>0.84104523670833942</v>
      </c>
      <c r="AO42" s="4">
        <f t="shared" si="29"/>
        <v>1.8250299283230049</v>
      </c>
      <c r="AP42" s="4">
        <f t="shared" si="30"/>
        <v>1.6804596547732018</v>
      </c>
      <c r="AQ42" s="4">
        <f t="shared" si="31"/>
        <v>-1.0872983037424149</v>
      </c>
      <c r="AR42" s="4">
        <f t="shared" si="32"/>
        <v>-1.0090984563191512</v>
      </c>
      <c r="AS42" s="4">
        <f t="shared" si="33"/>
        <v>-0.56255338096048035</v>
      </c>
      <c r="AT42" s="4">
        <f t="shared" si="34"/>
        <v>0.5797109078718421</v>
      </c>
      <c r="AU42" s="4">
        <f t="shared" si="35"/>
        <v>0.19338658194401148</v>
      </c>
      <c r="AV42" s="4">
        <f t="shared" si="36"/>
        <v>-1.0823130900321445</v>
      </c>
      <c r="AW42" s="4">
        <f t="shared" si="36"/>
        <v>0</v>
      </c>
      <c r="AY42" s="2">
        <f t="shared" si="96"/>
        <v>106.95561764113478</v>
      </c>
      <c r="AZ42" s="2">
        <f t="shared" si="37"/>
        <v>104.45741706621159</v>
      </c>
      <c r="BA42" s="2">
        <f t="shared" si="37"/>
        <v>99.803559404811722</v>
      </c>
      <c r="BB42" s="2">
        <f t="shared" si="37"/>
        <v>100.49527512147884</v>
      </c>
      <c r="BC42" s="2">
        <f t="shared" si="37"/>
        <v>100.22067574484997</v>
      </c>
      <c r="BD42" s="2">
        <f t="shared" si="37"/>
        <v>99.691953860330059</v>
      </c>
      <c r="BE42" s="2">
        <f t="shared" si="37"/>
        <v>99.541970046222886</v>
      </c>
      <c r="BF42" s="2">
        <f t="shared" si="37"/>
        <v>99.086540294954958</v>
      </c>
      <c r="BG42" s="2">
        <f t="shared" si="37"/>
        <v>99.170298258169737</v>
      </c>
      <c r="BH42" s="2">
        <f t="shared" si="37"/>
        <v>97.192098404462882</v>
      </c>
      <c r="BI42" s="2">
        <f t="shared" si="37"/>
        <v>96.529553350649138</v>
      </c>
      <c r="BJ42" s="2">
        <f t="shared" si="37"/>
        <v>96.670289079883844</v>
      </c>
      <c r="BK42" s="2">
        <f t="shared" si="37"/>
        <v>97.535613394340544</v>
      </c>
      <c r="BL42" s="2">
        <f t="shared" si="37"/>
        <v>98.232313089120098</v>
      </c>
      <c r="BM42" s="2" t="e">
        <f t="shared" si="37"/>
        <v>#N/A</v>
      </c>
      <c r="BO42" s="2">
        <f t="shared" si="38"/>
        <v>108.13800000000001</v>
      </c>
      <c r="BP42" s="2">
        <f t="shared" si="39"/>
        <v>103.40300000000001</v>
      </c>
      <c r="BQ42" s="2">
        <f t="shared" si="40"/>
        <v>100.31100000000001</v>
      </c>
      <c r="BR42" s="2">
        <f t="shared" si="41"/>
        <v>99.742000000000004</v>
      </c>
      <c r="BS42" s="2">
        <f t="shared" si="42"/>
        <v>99.950999999999993</v>
      </c>
      <c r="BT42" s="2">
        <f t="shared" si="43"/>
        <v>100.533</v>
      </c>
      <c r="BU42" s="2">
        <f t="shared" si="44"/>
        <v>101.367</v>
      </c>
      <c r="BV42" s="2">
        <f t="shared" si="45"/>
        <v>100.767</v>
      </c>
      <c r="BW42" s="2">
        <f t="shared" si="46"/>
        <v>98.082999999999998</v>
      </c>
      <c r="BX42" s="2">
        <f t="shared" si="47"/>
        <v>96.183000000000007</v>
      </c>
      <c r="BY42" s="2">
        <f t="shared" si="48"/>
        <v>95.966999999999999</v>
      </c>
      <c r="BZ42" s="2">
        <f t="shared" si="49"/>
        <v>97.25</v>
      </c>
      <c r="CA42" s="2">
        <f t="shared" si="50"/>
        <v>97.728999999999999</v>
      </c>
      <c r="CB42" s="2">
        <f t="shared" si="51"/>
        <v>97.15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106.7059931359931</v>
      </c>
      <c r="DL42" s="2">
        <f t="shared" si="70"/>
        <v>104.06982658569501</v>
      </c>
      <c r="DM42" s="2">
        <f t="shared" si="70"/>
        <v>99.195630300187631</v>
      </c>
      <c r="DN42" s="2">
        <f t="shared" si="70"/>
        <v>99.999127110694147</v>
      </c>
      <c r="DO42" s="2">
        <f t="shared" si="70"/>
        <v>99.936080431848865</v>
      </c>
      <c r="DP42" s="2">
        <f t="shared" si="70"/>
        <v>99.620102418207694</v>
      </c>
      <c r="DQ42" s="2">
        <f t="shared" si="70"/>
        <v>99.313818487394954</v>
      </c>
      <c r="DR42" s="2">
        <f t="shared" si="70"/>
        <v>98.85340193050196</v>
      </c>
      <c r="DS42" s="2">
        <f t="shared" si="70"/>
        <v>98.936109566709561</v>
      </c>
      <c r="DT42" s="2">
        <f t="shared" si="70"/>
        <v>96.958161132561116</v>
      </c>
      <c r="DU42" s="2">
        <f t="shared" si="70"/>
        <v>96.234883783783786</v>
      </c>
      <c r="DV42" s="2">
        <f t="shared" si="70"/>
        <v>96.542218487394976</v>
      </c>
      <c r="DW42" s="2">
        <f t="shared" si="70"/>
        <v>97.245016806722688</v>
      </c>
      <c r="DX42" s="2">
        <f t="shared" si="70"/>
        <v>97.917287878787889</v>
      </c>
      <c r="DY42" s="2">
        <f t="shared" si="70"/>
        <v>97.699544334975371</v>
      </c>
      <c r="EA42" s="2">
        <f t="shared" si="71"/>
        <v>110.09819457875457</v>
      </c>
      <c r="EB42" s="2">
        <f t="shared" si="72"/>
        <v>108.838799262774</v>
      </c>
      <c r="EC42" s="2">
        <f t="shared" si="73"/>
        <v>106.20868017867453</v>
      </c>
      <c r="ED42" s="2">
        <f t="shared" si="74"/>
        <v>105.36578385251113</v>
      </c>
      <c r="EE42" s="2">
        <f t="shared" si="75"/>
        <v>103.37378676974264</v>
      </c>
      <c r="EF42" s="2">
        <f t="shared" si="76"/>
        <v>100.48134197019048</v>
      </c>
      <c r="EG42" s="2">
        <f t="shared" si="77"/>
        <v>102.39153440929633</v>
      </c>
      <c r="EH42" s="2">
        <f t="shared" si="78"/>
        <v>101.92444647435538</v>
      </c>
      <c r="EI42" s="2">
        <f t="shared" si="79"/>
        <v>102.10884628174125</v>
      </c>
      <c r="EJ42" s="2">
        <f t="shared" si="80"/>
        <v>100.13862981203314</v>
      </c>
      <c r="EK42" s="2">
        <f t="shared" si="81"/>
        <v>100.38647432972049</v>
      </c>
      <c r="EL42" s="2">
        <f t="shared" si="82"/>
        <v>98.414488233710316</v>
      </c>
      <c r="EM42" s="2">
        <f t="shared" si="83"/>
        <v>101.19131336972643</v>
      </c>
      <c r="EN42" s="2">
        <f t="shared" si="84"/>
        <v>102.6137113835584</v>
      </c>
      <c r="EO42" s="2">
        <f t="shared" si="85"/>
        <v>102.09228649046905</v>
      </c>
      <c r="EQ42" s="2">
        <f t="shared" si="86"/>
        <v>105.99973718923845</v>
      </c>
      <c r="ER42" s="2">
        <f t="shared" si="87"/>
        <v>105.03971935575126</v>
      </c>
      <c r="ES42" s="2">
        <f t="shared" si="87"/>
        <v>101.58960095752849</v>
      </c>
      <c r="ET42" s="2">
        <f t="shared" si="87"/>
        <v>100.94432482755194</v>
      </c>
      <c r="EU42" s="2">
        <f t="shared" si="87"/>
        <v>102.69374474119074</v>
      </c>
      <c r="EV42" s="2">
        <f t="shared" si="87"/>
        <v>100.55510800485727</v>
      </c>
      <c r="EW42" s="2">
        <f t="shared" si="87"/>
        <v>100.55683903136313</v>
      </c>
      <c r="EX42" s="2">
        <f t="shared" si="87"/>
        <v>100.96743509839634</v>
      </c>
      <c r="EY42" s="2">
        <f t="shared" si="87"/>
        <v>100.45880803423316</v>
      </c>
      <c r="EZ42" s="2">
        <f t="shared" si="87"/>
        <v>101.48673667259574</v>
      </c>
      <c r="FA42" s="2">
        <f t="shared" si="87"/>
        <v>98.967383884657309</v>
      </c>
      <c r="FB42" s="2">
        <f t="shared" si="87"/>
        <v>91.815068036824698</v>
      </c>
      <c r="FC42" s="2">
        <f t="shared" si="87"/>
        <v>99.239274297248059</v>
      </c>
      <c r="FD42" s="2">
        <f t="shared" si="87"/>
        <v>100.70012522750982</v>
      </c>
      <c r="FE42" s="2">
        <f t="shared" si="87"/>
        <v>103.85772663422482</v>
      </c>
      <c r="FG42" s="2">
        <f t="shared" si="88"/>
        <v>7.3596281304705649E-2</v>
      </c>
      <c r="FH42" s="2">
        <f t="shared" si="89"/>
        <v>8.127908008635007E-2</v>
      </c>
      <c r="FI42" s="2">
        <f t="shared" si="89"/>
        <v>8.6690611812511351E-2</v>
      </c>
      <c r="FJ42" s="2">
        <f t="shared" si="89"/>
        <v>9.2455929369812118E-2</v>
      </c>
      <c r="FK42" s="2">
        <f t="shared" si="89"/>
        <v>8.2787975739339187E-2</v>
      </c>
      <c r="FL42" s="2">
        <f t="shared" si="89"/>
        <v>8.3427263981610197E-2</v>
      </c>
      <c r="FM42" s="2">
        <f t="shared" si="89"/>
        <v>7.4135269601835072E-2</v>
      </c>
      <c r="FN42" s="2">
        <f t="shared" si="89"/>
        <v>7.5917930536147732E-2</v>
      </c>
      <c r="FO42" s="2">
        <f t="shared" si="89"/>
        <v>7.3817913035245736E-2</v>
      </c>
      <c r="FP42" s="2">
        <f t="shared" si="89"/>
        <v>7.3550346822830057E-2</v>
      </c>
      <c r="FQ42" s="2">
        <f t="shared" si="89"/>
        <v>7.0980379038386235E-2</v>
      </c>
      <c r="FR42" s="2">
        <f t="shared" si="89"/>
        <v>6.8428469071726297E-2</v>
      </c>
      <c r="FS42" s="2">
        <f t="shared" si="89"/>
        <v>7.364126647759632E-2</v>
      </c>
      <c r="FT42" s="2">
        <f t="shared" si="89"/>
        <v>6.7080354846010756E-2</v>
      </c>
      <c r="FU42" s="2">
        <f t="shared" si="89"/>
        <v>5.9354265605185627E-2</v>
      </c>
      <c r="FW42" s="2">
        <f t="shared" si="112"/>
        <v>7.053015140915604E-6</v>
      </c>
      <c r="FX42" s="2">
        <f t="shared" si="90"/>
        <v>7.1679548751556589E-6</v>
      </c>
      <c r="FY42" s="2">
        <f t="shared" si="90"/>
        <v>7.8976808697609614E-6</v>
      </c>
      <c r="FZ42" s="2">
        <f t="shared" si="90"/>
        <v>7.0623494609771342E-6</v>
      </c>
      <c r="GA42" s="2">
        <f t="shared" si="90"/>
        <v>7.9934756842780048E-6</v>
      </c>
      <c r="GB42" s="2">
        <f t="shared" si="90"/>
        <v>7.8988614645239727E-6</v>
      </c>
      <c r="GC42" s="2">
        <f t="shared" si="90"/>
        <v>8.5795169444239555E-6</v>
      </c>
      <c r="GD42" s="2">
        <f t="shared" si="90"/>
        <v>9.385364588810701E-6</v>
      </c>
      <c r="GE42" s="2">
        <f t="shared" si="90"/>
        <v>9.764291091031279E-6</v>
      </c>
      <c r="GF42" s="2">
        <f t="shared" si="90"/>
        <v>9.4187395810520998E-6</v>
      </c>
      <c r="GG42" s="2">
        <f t="shared" si="90"/>
        <v>8.3882584518741007E-6</v>
      </c>
      <c r="GH42" s="2">
        <f t="shared" si="90"/>
        <v>6.9642391960717204E-6</v>
      </c>
      <c r="GI42" s="2">
        <f t="shared" si="90"/>
        <v>7.0127581578841996E-6</v>
      </c>
      <c r="GJ42" s="2">
        <f t="shared" si="90"/>
        <v>6.5556885940629893E-6</v>
      </c>
      <c r="GK42" s="2">
        <f t="shared" si="90"/>
        <v>5.2507500514507646E-6</v>
      </c>
      <c r="GM42" s="86">
        <f t="shared" si="113"/>
        <v>2.3561338503987671E-11</v>
      </c>
      <c r="GN42" s="86">
        <f t="shared" si="91"/>
        <v>1.1206814724447594E-9</v>
      </c>
      <c r="GO42" s="86">
        <f t="shared" si="91"/>
        <v>3.952910310317678E-9</v>
      </c>
      <c r="GP42" s="86">
        <f t="shared" si="91"/>
        <v>1.8569343622922729E-8</v>
      </c>
      <c r="GQ42" s="86">
        <f t="shared" si="91"/>
        <v>6.7460987648523481E-10</v>
      </c>
      <c r="GR42" s="86">
        <f t="shared" si="91"/>
        <v>6.2576833888692131E-10</v>
      </c>
      <c r="GS42" s="86">
        <f t="shared" si="91"/>
        <v>1.625008606227584E-11</v>
      </c>
      <c r="GT42" s="86">
        <f t="shared" si="91"/>
        <v>3.358567218813001E-11</v>
      </c>
      <c r="GU42" s="86">
        <f t="shared" si="91"/>
        <v>3.1019224676333401E-11</v>
      </c>
      <c r="GV42" s="86">
        <f t="shared" si="91"/>
        <v>3.5400274290043584E-11</v>
      </c>
      <c r="GW42" s="86">
        <f t="shared" si="91"/>
        <v>2.0869394102888958E-11</v>
      </c>
      <c r="GX42" s="86">
        <f t="shared" si="91"/>
        <v>7.8362817945169279E-12</v>
      </c>
      <c r="GY42" s="86">
        <f t="shared" si="91"/>
        <v>1.5776794552351434E-11</v>
      </c>
      <c r="GZ42" s="86">
        <f t="shared" si="91"/>
        <v>6.2009161376021507E-13</v>
      </c>
      <c r="HA42" s="86">
        <f t="shared" si="91"/>
        <v>4.4860158342158857E-16</v>
      </c>
      <c r="HC42" s="86">
        <f t="shared" si="145"/>
        <v>4.6328702749041455E-24</v>
      </c>
      <c r="HD42" s="86">
        <f t="shared" si="92"/>
        <v>6.6553862693766103E-25</v>
      </c>
      <c r="HE42" s="86">
        <f t="shared" si="92"/>
        <v>2.0259244375136705E-28</v>
      </c>
      <c r="HF42" s="86">
        <f t="shared" si="92"/>
        <v>9.0369599290799645E-24</v>
      </c>
      <c r="HG42" s="86">
        <f t="shared" si="92"/>
        <v>1.2435120418944029E-24</v>
      </c>
      <c r="HH42" s="86">
        <f t="shared" si="92"/>
        <v>5.153426782386098E-24</v>
      </c>
      <c r="HI42" s="86">
        <f t="shared" si="92"/>
        <v>5.9258398895537999E-30</v>
      </c>
      <c r="HJ42" s="86">
        <f t="shared" si="92"/>
        <v>4.6543594814854881E-28</v>
      </c>
      <c r="HK42" s="86">
        <f t="shared" si="92"/>
        <v>1.2148811055992159E-28</v>
      </c>
      <c r="HL42" s="86">
        <f t="shared" si="92"/>
        <v>5.269527352519901E-30</v>
      </c>
      <c r="HM42" s="86">
        <f t="shared" si="92"/>
        <v>2.5904691262644875E-29</v>
      </c>
      <c r="HN42" s="86">
        <f t="shared" si="92"/>
        <v>8.950542061572346E-28</v>
      </c>
      <c r="HO42" s="86">
        <f t="shared" si="92"/>
        <v>3.7331451420181947E-27</v>
      </c>
      <c r="HP42" s="86">
        <f t="shared" si="92"/>
        <v>8.0557151387322739E-32</v>
      </c>
      <c r="HQ42" s="86">
        <f t="shared" si="92"/>
        <v>3.698579109429952E-46</v>
      </c>
      <c r="HS42" s="86">
        <f t="shared" si="114"/>
        <v>2.8884278771921224E-81</v>
      </c>
      <c r="HT42" s="86">
        <f t="shared" si="93"/>
        <v>2.1509957100567108E-78</v>
      </c>
      <c r="HU42" s="86">
        <f t="shared" si="93"/>
        <v>2.521589782007181E-93</v>
      </c>
      <c r="HV42" s="86">
        <f t="shared" si="93"/>
        <v>9.5191930152289221E-81</v>
      </c>
      <c r="HW42" s="86">
        <f t="shared" si="93"/>
        <v>3.0640667571259881E-83</v>
      </c>
      <c r="HX42" s="86">
        <f t="shared" si="93"/>
        <v>5.2347584523715099E-81</v>
      </c>
      <c r="HY42" s="86">
        <f t="shared" si="93"/>
        <v>6.7218916400740181E-103</v>
      </c>
      <c r="HZ42" s="86">
        <f t="shared" si="93"/>
        <v>5.6108247943304409E-96</v>
      </c>
      <c r="IA42" s="86">
        <f t="shared" si="93"/>
        <v>2.903712732623485E-97</v>
      </c>
      <c r="IB42" s="86">
        <f t="shared" si="93"/>
        <v>1.289908709456806E-101</v>
      </c>
      <c r="IC42" s="86">
        <f t="shared" si="93"/>
        <v>2.926510806284166E-99</v>
      </c>
      <c r="ID42" s="86">
        <f t="shared" si="93"/>
        <v>4.3929424981588561E-94</v>
      </c>
      <c r="IE42" s="86">
        <f t="shared" si="93"/>
        <v>1.4308026427514327E-92</v>
      </c>
      <c r="IF42" s="86">
        <f t="shared" si="93"/>
        <v>8.7950389186282744E-92</v>
      </c>
      <c r="IG42" s="86">
        <f t="shared" si="93"/>
        <v>1.1399173279066501E-61</v>
      </c>
      <c r="II42" s="86">
        <f t="shared" si="115"/>
        <v>6.8074135505561632E-128</v>
      </c>
      <c r="IJ42" s="86">
        <f t="shared" si="116"/>
        <v>3.5273237378036591E-130</v>
      </c>
      <c r="IK42" s="86">
        <f t="shared" si="117"/>
        <v>9.195475874581482E-151</v>
      </c>
      <c r="IL42" s="86">
        <f t="shared" si="118"/>
        <v>4.0557804680105029E-128</v>
      </c>
      <c r="IM42" s="86">
        <f t="shared" si="119"/>
        <v>7.2231139996214838E-132</v>
      </c>
      <c r="IN42" s="86">
        <f t="shared" si="120"/>
        <v>3.6802255044296235E-128</v>
      </c>
      <c r="IO42" s="86">
        <f t="shared" si="121"/>
        <v>9.0028422037417378E-163</v>
      </c>
      <c r="IP42" s="86">
        <f t="shared" si="122"/>
        <v>3.2331404140520429E-151</v>
      </c>
      <c r="IQ42" s="86">
        <f t="shared" si="123"/>
        <v>1.2767973740307124E-152</v>
      </c>
      <c r="IR42" s="86">
        <f t="shared" si="124"/>
        <v>1.5039078381065102E-159</v>
      </c>
      <c r="IS42" s="86">
        <f t="shared" si="125"/>
        <v>1.2704882080909246E-156</v>
      </c>
      <c r="IT42" s="86">
        <f t="shared" si="126"/>
        <v>8.0686398946264608E-149</v>
      </c>
      <c r="IU42" s="86">
        <f t="shared" si="127"/>
        <v>4.8151693613752554E-147</v>
      </c>
      <c r="IV42" s="86">
        <f t="shared" si="128"/>
        <v>1.6194536701692314E-224</v>
      </c>
      <c r="IW42" s="86">
        <f t="shared" si="129"/>
        <v>2.3536042349983397E-129</v>
      </c>
      <c r="IY42" s="86">
        <f t="shared" si="130"/>
        <v>2.3561338503992304E-11</v>
      </c>
      <c r="IZ42" s="86">
        <f t="shared" si="131"/>
        <v>1.12068147244476E-9</v>
      </c>
      <c r="JA42" s="86">
        <f t="shared" si="132"/>
        <v>3.952910310317678E-9</v>
      </c>
      <c r="JB42" s="86">
        <f t="shared" si="133"/>
        <v>1.8569343622922739E-8</v>
      </c>
      <c r="JC42" s="86">
        <f t="shared" si="134"/>
        <v>6.7460987648523605E-10</v>
      </c>
      <c r="JD42" s="86">
        <f t="shared" si="135"/>
        <v>6.2576833888692648E-10</v>
      </c>
      <c r="JE42" s="86">
        <f t="shared" si="136"/>
        <v>1.625008606227584E-11</v>
      </c>
      <c r="JF42" s="86">
        <f t="shared" si="137"/>
        <v>3.358567218813001E-11</v>
      </c>
      <c r="JG42" s="86">
        <f t="shared" si="138"/>
        <v>3.1019224676333401E-11</v>
      </c>
      <c r="JH42" s="86">
        <f t="shared" si="139"/>
        <v>3.5400274290043584E-11</v>
      </c>
      <c r="JI42" s="86">
        <f t="shared" si="140"/>
        <v>2.0869394102888958E-11</v>
      </c>
      <c r="JJ42" s="86">
        <f t="shared" si="141"/>
        <v>7.8362817945169295E-12</v>
      </c>
      <c r="JK42" s="86">
        <f t="shared" si="142"/>
        <v>1.5776794552351437E-11</v>
      </c>
      <c r="JL42" s="86">
        <f t="shared" si="143"/>
        <v>6.2009161376021507E-13</v>
      </c>
      <c r="JM42" s="86">
        <f t="shared" si="144"/>
        <v>4.4860158342158857E-16</v>
      </c>
    </row>
    <row r="43" spans="2:273" x14ac:dyDescent="0.25">
      <c r="B43" s="2">
        <v>16</v>
      </c>
      <c r="C43" s="37">
        <v>106.369</v>
      </c>
      <c r="D43" s="37">
        <v>103.032</v>
      </c>
      <c r="E43" s="37">
        <v>99.197000000000003</v>
      </c>
      <c r="F43" s="37">
        <v>101.40300000000001</v>
      </c>
      <c r="G43" s="37">
        <v>98.950999999999993</v>
      </c>
      <c r="H43" s="37">
        <v>98.433000000000007</v>
      </c>
      <c r="I43" s="37">
        <v>99.8</v>
      </c>
      <c r="J43" s="37">
        <v>99.433000000000007</v>
      </c>
      <c r="K43" s="37">
        <v>99.367000000000004</v>
      </c>
      <c r="L43" s="37">
        <v>98.167000000000002</v>
      </c>
      <c r="M43" s="37">
        <v>98.5</v>
      </c>
      <c r="N43" s="37">
        <v>98.117000000000004</v>
      </c>
      <c r="O43" s="37">
        <v>95.796999999999997</v>
      </c>
      <c r="P43" s="37">
        <v>101.083</v>
      </c>
      <c r="Q43" s="37">
        <v>101.367</v>
      </c>
      <c r="S43" s="4">
        <f t="shared" si="8"/>
        <v>107.24383442934153</v>
      </c>
      <c r="T43" s="4">
        <f t="shared" si="9"/>
        <v>104.55053835694089</v>
      </c>
      <c r="U43" s="4">
        <f t="shared" si="10"/>
        <v>99.927127062201009</v>
      </c>
      <c r="V43" s="4">
        <f t="shared" si="11"/>
        <v>100.62869147385864</v>
      </c>
      <c r="W43" s="4">
        <f t="shared" si="12"/>
        <v>100.29484002246234</v>
      </c>
      <c r="X43" s="4">
        <f t="shared" si="13"/>
        <v>99.789191202039888</v>
      </c>
      <c r="Y43" s="4">
        <f t="shared" si="14"/>
        <v>99.629931858245783</v>
      </c>
      <c r="Z43" s="4">
        <f t="shared" si="15"/>
        <v>99.212026552216159</v>
      </c>
      <c r="AA43" s="4">
        <f t="shared" si="16"/>
        <v>99.307748044531905</v>
      </c>
      <c r="AB43" s="4">
        <f t="shared" si="17"/>
        <v>97.284670983584661</v>
      </c>
      <c r="AC43" s="4">
        <f t="shared" si="18"/>
        <v>96.665218455943744</v>
      </c>
      <c r="AD43" s="4">
        <f t="shared" si="19"/>
        <v>96.744704416682822</v>
      </c>
      <c r="AE43" s="4">
        <f t="shared" si="20"/>
        <v>97.648557001300759</v>
      </c>
      <c r="AF43" s="4">
        <f t="shared" si="21"/>
        <v>98.456505592219784</v>
      </c>
      <c r="AG43" s="4">
        <f t="shared" si="22"/>
        <v>98.192388460970207</v>
      </c>
      <c r="AI43" s="4">
        <f t="shared" si="23"/>
        <v>-0.87483442934153288</v>
      </c>
      <c r="AJ43" s="4">
        <f t="shared" si="24"/>
        <v>-1.5185383569408941</v>
      </c>
      <c r="AK43" s="4">
        <f t="shared" si="25"/>
        <v>-0.73012706220100654</v>
      </c>
      <c r="AL43" s="4">
        <f t="shared" si="26"/>
        <v>0.77430852614136825</v>
      </c>
      <c r="AM43" s="4">
        <f t="shared" si="27"/>
        <v>-1.343840022462345</v>
      </c>
      <c r="AN43" s="4">
        <f t="shared" si="28"/>
        <v>-1.3561912020398807</v>
      </c>
      <c r="AO43" s="4">
        <f t="shared" si="29"/>
        <v>0.17006814175421425</v>
      </c>
      <c r="AP43" s="4">
        <f t="shared" si="30"/>
        <v>0.22097344778384809</v>
      </c>
      <c r="AQ43" s="4">
        <f t="shared" si="31"/>
        <v>5.9251955468099027E-2</v>
      </c>
      <c r="AR43" s="4">
        <f t="shared" si="32"/>
        <v>0.88232901641534056</v>
      </c>
      <c r="AS43" s="4">
        <f t="shared" si="33"/>
        <v>1.8347815440562556</v>
      </c>
      <c r="AT43" s="4">
        <f t="shared" si="34"/>
        <v>1.3722955833171824</v>
      </c>
      <c r="AU43" s="4">
        <f t="shared" si="35"/>
        <v>-1.8515570013007618</v>
      </c>
      <c r="AV43" s="4">
        <f t="shared" ref="AV43:AW58" si="146">IF(OR($B43 &lt; P$230, $B43 &gt; P$233), 0, P43-AF43)</f>
        <v>2.6264944077802141</v>
      </c>
      <c r="AW43" s="4">
        <f t="shared" si="146"/>
        <v>3.1746115390297973</v>
      </c>
      <c r="AY43" s="2">
        <f t="shared" si="96"/>
        <v>107.24383433821572</v>
      </c>
      <c r="AZ43" s="2">
        <f t="shared" ref="AZ43:AZ106" si="147">IF(OR($B43 &lt; D$230, $B43 &gt; D$233), #N/A, ((1-FH43)*DL43) + (FH43 - FX43)*EB43 + (FX43*ER43))</f>
        <v>104.55053481604457</v>
      </c>
      <c r="BA43" s="2">
        <f t="shared" ref="BA43:BA106" si="148">IF(OR($B43 &lt; E$230, $B43 &gt; E$233), #N/A, ((1-FI43)*DM43) + (FI43 - FY43)*EC43 + (FY43*ES43))</f>
        <v>99.927115895002714</v>
      </c>
      <c r="BB43" s="2">
        <f t="shared" ref="BB43:BB106" si="149">IF(OR($B43 &lt; F$230, $B43 &gt; F$233), #N/A, ((1-FJ43)*DN43) + (FJ43 - FZ43)*ED43 + (FZ43*ET43))</f>
        <v>100.62864664208817</v>
      </c>
      <c r="BC43" s="2">
        <f t="shared" ref="BC43:BC106" si="150">IF(OR($B43 &lt; G$230, $B43 &gt; G$233), #N/A, ((1-FK43)*DO43) + (FK43 - GA43)*EE43 + (GA43*EU43))</f>
        <v>100.29483777972371</v>
      </c>
      <c r="BD43" s="2">
        <f t="shared" ref="BD43:BD106" si="151">IF(OR($B43 &lt; H$230, $B43 &gt; H$233), #N/A, ((1-FL43)*DP43) + (FL43 - GB43)*EF43 + (GB43*EV43))</f>
        <v>99.789189056630974</v>
      </c>
      <c r="BE43" s="2">
        <f t="shared" ref="BE43:BE106" si="152">IF(OR($B43 &lt; I$230, $B43 &gt; I$233), #N/A, ((1-FM43)*DQ43) + (FM43 - GC43)*EG43 + (GC43*EW43))</f>
        <v>99.629931787014968</v>
      </c>
      <c r="BF43" s="2">
        <f t="shared" ref="BF43:BF106" si="153">IF(OR($B43 &lt; J$230, $B43 &gt; J$233), #N/A, ((1-FN43)*DR43) + (FN43 - GD43)*EH43 + (GD43*EX43))</f>
        <v>99.212026415901946</v>
      </c>
      <c r="BG43" s="2">
        <f t="shared" ref="BG43:BG106" si="154">IF(OR($B43 &lt; K$230, $B43 &gt; K$233), #N/A, ((1-FO43)*DS43) + (FO43 - GE43)*EI43 + (GE43*EY43))</f>
        <v>99.307747921856759</v>
      </c>
      <c r="BH43" s="2">
        <f t="shared" ref="BH43:BH106" si="155">IF(OR($B43 &lt; L$230, $B43 &gt; L$233), #N/A, ((1-FP43)*DT43) + (FP43 - GF43)*EJ43 + (GF43*EZ43))</f>
        <v>97.284670845250815</v>
      </c>
      <c r="BI43" s="2">
        <f t="shared" ref="BI43:BI106" si="156">IF(OR($B43 &lt; M$230, $B43 &gt; M$233), #N/A, ((1-FQ43)*DU43) + (FQ43 - GG43)*EK43 + (GG43*FA43))</f>
        <v>96.665218373843857</v>
      </c>
      <c r="BJ43" s="2">
        <f t="shared" ref="BJ43:BJ106" si="157">IF(OR($B43 &lt; N$230, $B43 &gt; N$233), #N/A, ((1-FR43)*DV43) + (FR43 - GH43)*EL43 + (GH43*FB43))</f>
        <v>96.744704382179322</v>
      </c>
      <c r="BK43" s="2">
        <f t="shared" ref="BK43:BK106" si="158">IF(OR($B43 &lt; O$230, $B43 &gt; O$233), #N/A, ((1-FS43)*DW43) + (FS43 - GI43)*EM43 + (GI43*FC43))</f>
        <v>97.648556935015606</v>
      </c>
      <c r="BL43" s="2">
        <f t="shared" ref="BL43:BL106" si="159">IF(OR($B43 &lt; P$230, $B43 &gt; P$233), #N/A, ((1-FT43)*DX43) + (FT43 - GJ43)*EN43 + (GJ43*FD43))</f>
        <v>98.456505589284617</v>
      </c>
      <c r="BM43" s="2">
        <f t="shared" ref="BM43:BM106" si="160">IF(OR($B43 &lt; Q$230, $B43 &gt; Q$233), #N/A, ((1-FU43)*DY43) + (FU43 - GK43)*EO43 + (GK43*FE43))</f>
        <v>98.192388460967493</v>
      </c>
      <c r="BO43" s="2">
        <f t="shared" si="38"/>
        <v>106.369</v>
      </c>
      <c r="BP43" s="2">
        <f t="shared" si="39"/>
        <v>103.032</v>
      </c>
      <c r="BQ43" s="2">
        <f t="shared" si="40"/>
        <v>99.197000000000003</v>
      </c>
      <c r="BR43" s="2">
        <f t="shared" si="41"/>
        <v>101.40300000000001</v>
      </c>
      <c r="BS43" s="2">
        <f t="shared" si="42"/>
        <v>98.950999999999993</v>
      </c>
      <c r="BT43" s="2">
        <f t="shared" si="43"/>
        <v>98.433000000000007</v>
      </c>
      <c r="BU43" s="2">
        <f t="shared" si="44"/>
        <v>99.8</v>
      </c>
      <c r="BV43" s="2">
        <f t="shared" si="45"/>
        <v>99.433000000000007</v>
      </c>
      <c r="BW43" s="2">
        <f t="shared" si="46"/>
        <v>99.367000000000004</v>
      </c>
      <c r="BX43" s="2">
        <f t="shared" si="47"/>
        <v>98.167000000000002</v>
      </c>
      <c r="BY43" s="2">
        <f t="shared" si="48"/>
        <v>98.5</v>
      </c>
      <c r="BZ43" s="2">
        <f t="shared" si="49"/>
        <v>98.117000000000004</v>
      </c>
      <c r="CA43" s="2">
        <f t="shared" si="50"/>
        <v>95.796999999999997</v>
      </c>
      <c r="CB43" s="2">
        <f t="shared" si="51"/>
        <v>101.083</v>
      </c>
      <c r="CC43" s="2">
        <f t="shared" si="52"/>
        <v>101.367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107.0085523380523</v>
      </c>
      <c r="DL43" s="2">
        <f t="shared" ref="DL43:DY58" si="161">BP$228*$B43+BP$229</f>
        <v>104.14874865047234</v>
      </c>
      <c r="DM43" s="2">
        <f t="shared" si="161"/>
        <v>99.289768011257053</v>
      </c>
      <c r="DN43" s="2">
        <f t="shared" si="161"/>
        <v>100.116426641651</v>
      </c>
      <c r="DO43" s="2">
        <f t="shared" si="161"/>
        <v>100.00188326585696</v>
      </c>
      <c r="DP43" s="2">
        <f t="shared" si="161"/>
        <v>99.729430791115007</v>
      </c>
      <c r="DQ43" s="2">
        <f t="shared" si="161"/>
        <v>99.398419607843138</v>
      </c>
      <c r="DR43" s="2">
        <f t="shared" si="161"/>
        <v>98.978433075933097</v>
      </c>
      <c r="DS43" s="2">
        <f t="shared" si="161"/>
        <v>99.073697983697983</v>
      </c>
      <c r="DT43" s="2">
        <f t="shared" si="161"/>
        <v>97.045436293436282</v>
      </c>
      <c r="DU43" s="2">
        <f t="shared" si="161"/>
        <v>96.362115315315322</v>
      </c>
      <c r="DV43" s="2">
        <f t="shared" si="161"/>
        <v>96.61818235294119</v>
      </c>
      <c r="DW43" s="2">
        <f t="shared" si="161"/>
        <v>97.350754621848736</v>
      </c>
      <c r="DX43" s="2">
        <f t="shared" si="161"/>
        <v>98.140003787878797</v>
      </c>
      <c r="DY43" s="2">
        <f t="shared" si="161"/>
        <v>97.928351724137926</v>
      </c>
      <c r="EA43" s="2">
        <f t="shared" si="71"/>
        <v>109.94527853479853</v>
      </c>
      <c r="EB43" s="2">
        <f t="shared" si="72"/>
        <v>108.69277079330222</v>
      </c>
      <c r="EC43" s="2">
        <f t="shared" si="73"/>
        <v>106.05135531313623</v>
      </c>
      <c r="ED43" s="2">
        <f t="shared" si="74"/>
        <v>105.21451303242212</v>
      </c>
      <c r="EE43" s="2">
        <f t="shared" si="75"/>
        <v>103.25497788433312</v>
      </c>
      <c r="EF43" s="2">
        <f t="shared" si="76"/>
        <v>100.38794798144308</v>
      </c>
      <c r="EG43" s="2">
        <f t="shared" si="77"/>
        <v>102.26706049063912</v>
      </c>
      <c r="EH43" s="2">
        <f t="shared" si="78"/>
        <v>101.80528826366381</v>
      </c>
      <c r="EI43" s="2">
        <f t="shared" si="79"/>
        <v>101.98616611245467</v>
      </c>
      <c r="EJ43" s="2">
        <f t="shared" si="80"/>
        <v>100.03277933732795</v>
      </c>
      <c r="EK43" s="2">
        <f t="shared" si="81"/>
        <v>100.28345499144325</v>
      </c>
      <c r="EL43" s="2">
        <f t="shared" si="82"/>
        <v>98.316262304792716</v>
      </c>
      <c r="EM43" s="2">
        <f t="shared" si="83"/>
        <v>101.06527824934525</v>
      </c>
      <c r="EN43" s="2">
        <f t="shared" si="84"/>
        <v>102.47113261075575</v>
      </c>
      <c r="EO43" s="2">
        <f t="shared" si="85"/>
        <v>102.0084983481473</v>
      </c>
      <c r="EQ43" s="2">
        <f t="shared" si="86"/>
        <v>105.89308908979581</v>
      </c>
      <c r="ER43" s="2">
        <f t="shared" ref="ER43:FE58" si="162">CV$228*$B43+CV$229</f>
        <v>104.93368093164376</v>
      </c>
      <c r="ES43" s="2">
        <f t="shared" si="162"/>
        <v>101.48343976633895</v>
      </c>
      <c r="ET43" s="2">
        <f t="shared" si="162"/>
        <v>100.84254569440256</v>
      </c>
      <c r="EU43" s="2">
        <f t="shared" si="162"/>
        <v>102.58287173342437</v>
      </c>
      <c r="EV43" s="2">
        <f t="shared" si="162"/>
        <v>100.45898338162529</v>
      </c>
      <c r="EW43" s="2">
        <f t="shared" si="162"/>
        <v>100.45344082487578</v>
      </c>
      <c r="EX43" s="2">
        <f t="shared" si="162"/>
        <v>100.85916642491689</v>
      </c>
      <c r="EY43" s="2">
        <f t="shared" si="162"/>
        <v>100.35476519463141</v>
      </c>
      <c r="EZ43" s="2">
        <f t="shared" si="162"/>
        <v>101.36382627062579</v>
      </c>
      <c r="FA43" s="2">
        <f t="shared" si="162"/>
        <v>98.877961008995712</v>
      </c>
      <c r="FB43" s="2">
        <f t="shared" si="162"/>
        <v>91.787948921909091</v>
      </c>
      <c r="FC43" s="2">
        <f t="shared" si="162"/>
        <v>99.134406238105953</v>
      </c>
      <c r="FD43" s="2">
        <f t="shared" si="162"/>
        <v>100.57934606038165</v>
      </c>
      <c r="FE43" s="2">
        <f t="shared" si="162"/>
        <v>103.75062659897357</v>
      </c>
      <c r="FG43" s="2">
        <f t="shared" si="88"/>
        <v>8.0127775588333602E-2</v>
      </c>
      <c r="FH43" s="2">
        <f t="shared" ref="FH43:FU58" si="163">POWER(10,($B43-D$231)/D$229)/(1+POWER(10,($B43-D$231)/D$229))</f>
        <v>8.8427322207491152E-2</v>
      </c>
      <c r="FI43" s="2">
        <f t="shared" si="163"/>
        <v>9.4265948473243794E-2</v>
      </c>
      <c r="FJ43" s="2">
        <f t="shared" si="163"/>
        <v>0.10047963420121903</v>
      </c>
      <c r="FK43" s="2">
        <f t="shared" si="163"/>
        <v>9.0055912603387259E-2</v>
      </c>
      <c r="FL43" s="2">
        <f t="shared" si="163"/>
        <v>9.0745771198584249E-2</v>
      </c>
      <c r="FM43" s="2">
        <f t="shared" si="163"/>
        <v>8.0710430408270792E-2</v>
      </c>
      <c r="FN43" s="2">
        <f t="shared" si="163"/>
        <v>8.2637086388303485E-2</v>
      </c>
      <c r="FO43" s="2">
        <f t="shared" si="163"/>
        <v>8.0367370256021711E-2</v>
      </c>
      <c r="FP43" s="2">
        <f t="shared" si="163"/>
        <v>8.0078116909067854E-2</v>
      </c>
      <c r="FQ43" s="2">
        <f t="shared" si="163"/>
        <v>7.7299089251051306E-2</v>
      </c>
      <c r="FR43" s="2">
        <f t="shared" si="163"/>
        <v>7.4538233702301934E-2</v>
      </c>
      <c r="FS43" s="2">
        <f t="shared" si="163"/>
        <v>8.0176407568581035E-2</v>
      </c>
      <c r="FT43" s="2">
        <f t="shared" si="163"/>
        <v>7.307919316737102E-2</v>
      </c>
      <c r="FU43" s="2">
        <f t="shared" si="163"/>
        <v>6.4710102639110048E-2</v>
      </c>
      <c r="FW43" s="2">
        <f t="shared" si="112"/>
        <v>7.7334720567464842E-6</v>
      </c>
      <c r="FX43" s="2">
        <f t="shared" ref="FX43:FX106" si="164">POWER(10,($B43-D$232)/D$229)/(1+POWER(10,($B43-D$232)/D$229))</f>
        <v>7.8595007962979995E-6</v>
      </c>
      <c r="FY43" s="2">
        <f t="shared" ref="FY43:FY106" si="165">POWER(10,($B43-E$232)/E$229)/(1+POWER(10,($B43-E$232)/E$229))</f>
        <v>8.6596282755515991E-6</v>
      </c>
      <c r="FZ43" s="2">
        <f t="shared" ref="FZ43:FZ106" si="166">POWER(10,($B43-F$232)/F$229)/(1+POWER(10,($B43-F$232)/F$229))</f>
        <v>7.7437069212316611E-6</v>
      </c>
      <c r="GA43" s="2">
        <f t="shared" ref="GA43:GA106" si="167">POWER(10,($B43-G$232)/G$229)/(1+POWER(10,($B43-G$232)/G$229))</f>
        <v>8.7646650399359418E-6</v>
      </c>
      <c r="GB43" s="2">
        <f t="shared" ref="GB43:GB106" si="168">POWER(10,($B43-H$232)/H$229)/(1+POWER(10,($B43-H$232)/H$229))</f>
        <v>8.6609227699948964E-6</v>
      </c>
      <c r="GC43" s="2">
        <f t="shared" ref="GC43:GC106" si="169">POWER(10,($B43-I$232)/I$229)/(1+POWER(10,($B43-I$232)/I$229))</f>
        <v>9.4072454762831281E-6</v>
      </c>
      <c r="GD43" s="2">
        <f t="shared" ref="GD43:GD106" si="170">POWER(10,($B43-J$232)/J$229)/(1+POWER(10,($B43-J$232)/J$229))</f>
        <v>1.0290838316305661E-5</v>
      </c>
      <c r="GE43" s="2">
        <f t="shared" ref="GE43:GE106" si="171">POWER(10,($B43-K$232)/K$229)/(1+POWER(10,($B43-K$232)/K$229))</f>
        <v>1.070632219631443E-5</v>
      </c>
      <c r="GF43" s="2">
        <f t="shared" ref="GF43:GF106" si="172">POWER(10,($B43-L$232)/L$229)/(1+POWER(10,($B43-L$232)/L$229))</f>
        <v>1.0327433201204858E-5</v>
      </c>
      <c r="GG43" s="2">
        <f t="shared" ref="GG43:GG106" si="173">POWER(10,($B43-M$232)/M$229)/(1+POWER(10,($B43-M$232)/M$229))</f>
        <v>9.19753505267537E-6</v>
      </c>
      <c r="GH43" s="2">
        <f t="shared" ref="GH43:GH106" si="174">POWER(10,($B43-N$232)/N$229)/(1+POWER(10,($B43-N$232)/N$229))</f>
        <v>7.6361313005228727E-6</v>
      </c>
      <c r="GI43" s="2">
        <f t="shared" ref="GI43:GI106" si="175">POWER(10,($B43-O$232)/O$229)/(1+POWER(10,($B43-O$232)/O$229))</f>
        <v>7.6893312125109603E-6</v>
      </c>
      <c r="GJ43" s="2">
        <f t="shared" ref="GJ43:GJ106" si="176">POWER(10,($B43-P$232)/P$229)/(1+POWER(10,($B43-P$232)/P$229))</f>
        <v>7.1881650577167532E-6</v>
      </c>
      <c r="GK43" s="2">
        <f t="shared" ref="GK43:GK106" si="177">POWER(10,($B43-Q$232)/Q$229)/(1+POWER(10,($B43-Q$232)/Q$229))</f>
        <v>5.757330028248555E-6</v>
      </c>
      <c r="GM43" s="86">
        <f t="shared" si="113"/>
        <v>6.5781420843271431E-11</v>
      </c>
      <c r="GN43" s="86">
        <f t="shared" ref="GN43:GN106" si="178" xml:space="preserve"> _xlfn.NORM.DIST($B43, D$7, ABS(D$11), TRUE) * _xlfn.NORM.DIST(($B43 - D$7)*D$15, 0, ABS(D$11), TRUE) * 2</f>
        <v>2.6037780504104107E-9</v>
      </c>
      <c r="GO43" s="86">
        <f t="shared" ref="GO43:GO106" si="179" xml:space="preserve"> _xlfn.NORM.DIST($B43, E$7, ABS(E$11), TRUE) * _xlfn.NORM.DIST(($B43 - E$7)*E$15, 0, ABS(E$11), TRUE) * 2</f>
        <v>8.7308358480923895E-9</v>
      </c>
      <c r="GP43" s="86">
        <f t="shared" ref="GP43:GP106" si="180" xml:space="preserve"> _xlfn.NORM.DIST($B43, F$7, ABS(F$11), TRUE) * _xlfn.NORM.DIST(($B43 - F$7)*F$15, 0, ABS(F$11), TRUE) * 2</f>
        <v>3.8234577569137774E-8</v>
      </c>
      <c r="GQ43" s="86">
        <f t="shared" ref="GQ43:GQ106" si="181" xml:space="preserve"> _xlfn.NORM.DIST($B43, G$7, ABS(G$11), TRUE) * _xlfn.NORM.DIST(($B43 - G$7)*G$15, 0, ABS(G$11), TRUE) * 2</f>
        <v>1.6263428527430724E-9</v>
      </c>
      <c r="GR43" s="86">
        <f t="shared" ref="GR43:GR106" si="182" xml:space="preserve"> _xlfn.NORM.DIST($B43, H$7, ABS(H$11), TRUE) * _xlfn.NORM.DIST(($B43 - H$7)*H$15, 0, ABS(H$11), TRUE) * 2</f>
        <v>1.5199684562730611E-9</v>
      </c>
      <c r="GS43" s="86">
        <f t="shared" ref="GS43:GS106" si="183" xml:space="preserve"> _xlfn.NORM.DIST($B43, I$7, ABS(I$11), TRUE) * _xlfn.NORM.DIST(($B43 - I$7)*I$15, 0, ABS(I$11), TRUE) * 2</f>
        <v>4.6497988771340347E-11</v>
      </c>
      <c r="GT43" s="86">
        <f t="shared" ref="GT43:GT106" si="184" xml:space="preserve"> _xlfn.NORM.DIST($B43, J$7, ABS(J$11), TRUE) * _xlfn.NORM.DIST(($B43 - J$7)*J$15, 0, ABS(J$11), TRUE) * 2</f>
        <v>9.3118089735499286E-11</v>
      </c>
      <c r="GU43" s="86">
        <f t="shared" ref="GU43:GU106" si="185" xml:space="preserve"> _xlfn.NORM.DIST($B43, K$7, ABS(K$11), TRUE) * _xlfn.NORM.DIST(($B43 - K$7)*K$15, 0, ABS(K$11), TRUE) * 2</f>
        <v>8.5357391453498982E-11</v>
      </c>
      <c r="GV43" s="86">
        <f t="shared" ref="GV43:GV106" si="186" xml:space="preserve"> _xlfn.NORM.DIST($B43, L$7, ABS(L$11), TRUE) * _xlfn.NORM.DIST(($B43 - L$7)*L$15, 0, ABS(L$11), TRUE) * 2</f>
        <v>9.6528961050889744E-11</v>
      </c>
      <c r="GW43" s="86">
        <f t="shared" ref="GW43:GW106" si="187" xml:space="preserve"> _xlfn.NORM.DIST($B43, M$7, ABS(M$11), TRUE) * _xlfn.NORM.DIST(($B43 - M$7)*M$15, 0, ABS(M$11), TRUE) * 2</f>
        <v>5.7770070415830705E-11</v>
      </c>
      <c r="GX43" s="86">
        <f t="shared" ref="GX43:GX106" si="188" xml:space="preserve"> _xlfn.NORM.DIST($B43, N$7, ABS(N$11), TRUE) * _xlfn.NORM.DIST(($B43 - N$7)*N$15, 0, ABS(N$11), TRUE) * 2</f>
        <v>2.256740194744905E-11</v>
      </c>
      <c r="GY43" s="86">
        <f t="shared" ref="GY43:GY106" si="189" xml:space="preserve"> _xlfn.NORM.DIST($B43, O$7, ABS(O$11), TRUE) * _xlfn.NORM.DIST(($B43 - O$7)*O$15, 0, ABS(O$11), TRUE) * 2</f>
        <v>4.5086707083661992E-11</v>
      </c>
      <c r="GZ43" s="86">
        <f t="shared" ref="GZ43:GZ106" si="190" xml:space="preserve"> _xlfn.NORM.DIST($B43, P$7, ABS(P$11), TRUE) * _xlfn.NORM.DIST(($B43 - P$7)*P$15, 0, ABS(P$11), TRUE) * 2</f>
        <v>2.0405159247033341E-12</v>
      </c>
      <c r="HA43" s="86">
        <f t="shared" ref="HA43:HA106" si="191" xml:space="preserve"> _xlfn.NORM.DIST($B43, Q$7, ABS(Q$11), TRUE) * _xlfn.NORM.DIST(($B43 - Q$7)*Q$15, 0, ABS(Q$11), TRUE) * 2</f>
        <v>2.0684373642790027E-15</v>
      </c>
      <c r="HC43" s="86">
        <f t="shared" si="145"/>
        <v>2.1991667862662678E-23</v>
      </c>
      <c r="HD43" s="86">
        <f t="shared" ref="HD43:HD106" si="192" xml:space="preserve"> _xlfn.NORM.DIST($B43, D$8, ABS(D$12), TRUE) * _xlfn.NORM.DIST(($B43 - D$8)*D$16, 0, ABS(D$12), TRUE) * 2</f>
        <v>3.3047957259184946E-24</v>
      </c>
      <c r="HE43" s="86">
        <f t="shared" ref="HE43:HE106" si="193" xml:space="preserve"> _xlfn.NORM.DIST($B43, E$8, ABS(E$12), TRUE) * _xlfn.NORM.DIST(($B43 - E$8)*E$16, 0, ABS(E$12), TRUE) * 2</f>
        <v>1.3081915891726832E-27</v>
      </c>
      <c r="HF43" s="86">
        <f t="shared" ref="HF43:HF106" si="194" xml:space="preserve"> _xlfn.NORM.DIST($B43, F$8, ABS(F$12), TRUE) * _xlfn.NORM.DIST(($B43 - F$8)*F$16, 0, ABS(F$12), TRUE) * 2</f>
        <v>4.2536656764653308E-23</v>
      </c>
      <c r="HG43" s="86">
        <f t="shared" ref="HG43:HG106" si="195" xml:space="preserve"> _xlfn.NORM.DIST($B43, G$8, ABS(G$12), TRUE) * _xlfn.NORM.DIST(($B43 - G$8)*G$16, 0, ABS(G$12), TRUE) * 2</f>
        <v>6.2736868854377138E-24</v>
      </c>
      <c r="HH43" s="86">
        <f t="shared" ref="HH43:HH106" si="196" xml:space="preserve"> _xlfn.NORM.DIST($B43, H$8, ABS(H$12), TRUE) * _xlfn.NORM.DIST(($B43 - H$8)*H$16, 0, ABS(H$12), TRUE) * 2</f>
        <v>2.4831181225592842E-23</v>
      </c>
      <c r="HI43" s="86">
        <f t="shared" ref="HI43:HI106" si="197" xml:space="preserve"> _xlfn.NORM.DIST($B43, I$8, ABS(I$12), TRUE) * _xlfn.NORM.DIST(($B43 - I$8)*I$16, 0, ABS(I$12), TRUE) * 2</f>
        <v>4.4087772393170181E-29</v>
      </c>
      <c r="HJ43" s="86">
        <f t="shared" ref="HJ43:HJ106" si="198" xml:space="preserve"> _xlfn.NORM.DIST($B43, J$8, ABS(J$12), TRUE) * _xlfn.NORM.DIST(($B43 - J$8)*J$16, 0, ABS(J$12), TRUE) * 2</f>
        <v>3.0591951924265092E-27</v>
      </c>
      <c r="HK43" s="86">
        <f t="shared" ref="HK43:HK106" si="199" xml:space="preserve"> _xlfn.NORM.DIST($B43, K$8, ABS(K$12), TRUE) * _xlfn.NORM.DIST(($B43 - K$8)*K$16, 0, ABS(K$12), TRUE) * 2</f>
        <v>8.2768930287407577E-28</v>
      </c>
      <c r="HL43" s="86">
        <f t="shared" ref="HL43:HL106" si="200" xml:space="preserve"> _xlfn.NORM.DIST($B43, L$8, ABS(L$12), TRUE) * _xlfn.NORM.DIST(($B43 - L$8)*L$16, 0, ABS(L$12), TRUE) * 2</f>
        <v>3.9111726560919088E-29</v>
      </c>
      <c r="HM43" s="86">
        <f t="shared" ref="HM43:HM106" si="201" xml:space="preserve"> _xlfn.NORM.DIST($B43, M$8, ABS(M$12), TRUE) * _xlfn.NORM.DIST(($B43 - M$8)*M$16, 0, ABS(M$12), TRUE) * 2</f>
        <v>1.8070047774759814E-28</v>
      </c>
      <c r="HN43" s="86">
        <f t="shared" ref="HN43:HN106" si="202" xml:space="preserve"> _xlfn.NORM.DIST($B43, N$8, ABS(N$12), TRUE) * _xlfn.NORM.DIST(($B43 - N$8)*N$16, 0, ABS(N$12), TRUE) * 2</f>
        <v>5.4776369978021524E-27</v>
      </c>
      <c r="HO43" s="86">
        <f t="shared" ref="HO43:HO106" si="203" xml:space="preserve"> _xlfn.NORM.DIST($B43, O$8, ABS(O$12), TRUE) * _xlfn.NORM.DIST(($B43 - O$8)*O$16, 0, ABS(O$12), TRUE) * 2</f>
        <v>2.2144964430853527E-26</v>
      </c>
      <c r="HP43" s="86">
        <f t="shared" ref="HP43:HP106" si="204" xml:space="preserve"> _xlfn.NORM.DIST($B43, P$8, ABS(P$12), TRUE) * _xlfn.NORM.DIST(($B43 - P$8)*P$16, 0, ABS(P$12), TRUE) * 2</f>
        <v>6.6274625381041524E-31</v>
      </c>
      <c r="HQ43" s="86">
        <f t="shared" ref="HQ43:HQ106" si="205" xml:space="preserve"> _xlfn.NORM.DIST($B43, Q$8, ABS(Q$12), TRUE) * _xlfn.NORM.DIST(($B43 - Q$8)*Q$16, 0, ABS(Q$12), TRUE) * 2</f>
        <v>8.5239834675930961E-45</v>
      </c>
      <c r="HS43" s="86">
        <f t="shared" si="114"/>
        <v>1.0744135778268416E-79</v>
      </c>
      <c r="HT43" s="86">
        <f t="shared" ref="HT43:HT106" si="206" xml:space="preserve"> _xlfn.NORM.DIST($B43, D$9, ABS(D$13), TRUE) * _xlfn.NORM.DIST(($B43 - D$9)*D$17, 0, ABS(D$13), TRUE) * 2</f>
        <v>7.7707963347570033E-77</v>
      </c>
      <c r="HU43" s="86">
        <f t="shared" ref="HU43:HU106" si="207" xml:space="preserve"> _xlfn.NORM.DIST($B43, E$9, ABS(E$13), TRUE) * _xlfn.NORM.DIST(($B43 - E$9)*E$17, 0, ABS(E$13), TRUE) * 2</f>
        <v>1.7814716293561486E-91</v>
      </c>
      <c r="HV43" s="86">
        <f t="shared" ref="HV43:HV106" si="208" xml:space="preserve"> _xlfn.NORM.DIST($B43, F$9, ABS(F$13), TRUE) * _xlfn.NORM.DIST(($B43 - F$9)*F$17, 0, ABS(F$13), TRUE) * 2</f>
        <v>3.5119216153983497E-79</v>
      </c>
      <c r="HW43" s="86">
        <f t="shared" ref="HW43:HW106" si="209" xml:space="preserve"> _xlfn.NORM.DIST($B43, G$9, ABS(G$13), TRUE) * _xlfn.NORM.DIST(($B43 - G$9)*G$17, 0, ABS(G$13), TRUE) * 2</f>
        <v>1.3125649654322926E-81</v>
      </c>
      <c r="HX43" s="86">
        <f t="shared" ref="HX43:HX106" si="210" xml:space="preserve"> _xlfn.NORM.DIST($B43, H$9, ABS(H$13), TRUE) * _xlfn.NORM.DIST(($B43 - H$9)*H$17, 0, ABS(H$13), TRUE) * 2</f>
        <v>2.0116892692554627E-79</v>
      </c>
      <c r="HY43" s="86">
        <f t="shared" ref="HY43:HY106" si="211" xml:space="preserve"> _xlfn.NORM.DIST($B43, I$9, ABS(I$13), TRUE) * _xlfn.NORM.DIST(($B43 - I$9)*I$17, 0, ABS(I$13), TRUE) * 2</f>
        <v>7.2762152322912468E-101</v>
      </c>
      <c r="HZ43" s="86">
        <f t="shared" ref="HZ43:HZ106" si="212" xml:space="preserve"> _xlfn.NORM.DIST($B43, J$9, ABS(J$13), TRUE) * _xlfn.NORM.DIST(($B43 - J$9)*J$17, 0, ABS(J$13), TRUE) * 2</f>
        <v>4.5236754798442572E-94</v>
      </c>
      <c r="IA43" s="86">
        <f t="shared" ref="IA43:IA106" si="213" xml:space="preserve"> _xlfn.NORM.DIST($B43, K$9, ABS(K$13), TRUE) * _xlfn.NORM.DIST(($B43 - K$9)*K$17, 0, ABS(K$13), TRUE) * 2</f>
        <v>2.5001128305402996E-95</v>
      </c>
      <c r="IB43" s="86">
        <f t="shared" ref="IB43:IB106" si="214" xml:space="preserve"> _xlfn.NORM.DIST($B43, L$9, ABS(L$13), TRUE) * _xlfn.NORM.DIST(($B43 - L$9)*L$17, 0, ABS(L$13), TRUE) * 2</f>
        <v>1.3420977379824935E-99</v>
      </c>
      <c r="IC43" s="86">
        <f t="shared" ref="IC43:IC106" si="215" xml:space="preserve"> _xlfn.NORM.DIST($B43, M$9, ABS(M$13), TRUE) * _xlfn.NORM.DIST(($B43 - M$9)*M$17, 0, ABS(M$13), TRUE) * 2</f>
        <v>2.6399283831420893E-97</v>
      </c>
      <c r="ID43" s="86">
        <f t="shared" ref="ID43:ID106" si="216" xml:space="preserve"> _xlfn.NORM.DIST($B43, N$9, ABS(N$13), TRUE) * _xlfn.NORM.DIST(($B43 - N$9)*N$17, 0, ABS(N$13), TRUE) * 2</f>
        <v>2.9374698461648819E-92</v>
      </c>
      <c r="IE43" s="86">
        <f t="shared" ref="IE43:IE106" si="217" xml:space="preserve"> _xlfn.NORM.DIST($B43, O$9, ABS(O$13), TRUE) * _xlfn.NORM.DIST(($B43 - O$9)*O$17, 0, ABS(O$13), TRUE) * 2</f>
        <v>9.0338264676380264E-91</v>
      </c>
      <c r="IF43" s="86">
        <f t="shared" ref="IF43:IF106" si="218" xml:space="preserve"> _xlfn.NORM.DIST($B43, P$9, ABS(P$13), TRUE) * _xlfn.NORM.DIST(($B43 - P$9)*P$17, 0, ABS(P$13), TRUE) * 2</f>
        <v>5.0932058032764733E-90</v>
      </c>
      <c r="IG43" s="86">
        <f t="shared" ref="IG43:IG106" si="219" xml:space="preserve"> _xlfn.NORM.DIST($B43, Q$9, ABS(Q$13), TRUE) * _xlfn.NORM.DIST(($B43 - Q$9)*Q$17, 0, ABS(Q$13), TRUE) * 2</f>
        <v>1.6369548291211347E-60</v>
      </c>
      <c r="II43" s="86">
        <f t="shared" si="115"/>
        <v>6.0336766619005053E-126</v>
      </c>
      <c r="IJ43" s="86">
        <f t="shared" si="116"/>
        <v>3.4122049993999011E-128</v>
      </c>
      <c r="IK43" s="86">
        <f t="shared" si="117"/>
        <v>1.9339433504933351E-148</v>
      </c>
      <c r="IL43" s="86">
        <f t="shared" si="118"/>
        <v>3.6254686546685888E-126</v>
      </c>
      <c r="IM43" s="86">
        <f t="shared" si="119"/>
        <v>7.7453110236030627E-130</v>
      </c>
      <c r="IN43" s="86">
        <f t="shared" si="120"/>
        <v>3.4382775612257808E-126</v>
      </c>
      <c r="IO43" s="86">
        <f t="shared" si="121"/>
        <v>3.0358754840480415E-160</v>
      </c>
      <c r="IP43" s="86">
        <f t="shared" si="122"/>
        <v>7.4846330539802352E-149</v>
      </c>
      <c r="IQ43" s="86">
        <f t="shared" si="123"/>
        <v>3.1698296446438453E-150</v>
      </c>
      <c r="IR43" s="86">
        <f t="shared" si="124"/>
        <v>4.7250287843596826E-157</v>
      </c>
      <c r="IS43" s="86">
        <f t="shared" si="125"/>
        <v>3.3932699716903563E-154</v>
      </c>
      <c r="IT43" s="86">
        <f t="shared" si="126"/>
        <v>1.4968457767684183E-146</v>
      </c>
      <c r="IU43" s="86">
        <f t="shared" si="127"/>
        <v>8.4119039451910958E-145</v>
      </c>
      <c r="IV43" s="86">
        <f t="shared" si="128"/>
        <v>4.2532404648475923E-221</v>
      </c>
      <c r="IW43" s="86">
        <f t="shared" si="129"/>
        <v>1.9690587525768353E-127</v>
      </c>
      <c r="IY43" s="86">
        <f t="shared" si="130"/>
        <v>6.5781420843293429E-11</v>
      </c>
      <c r="IZ43" s="86">
        <f t="shared" si="131"/>
        <v>2.603778050410414E-9</v>
      </c>
      <c r="JA43" s="86">
        <f t="shared" si="132"/>
        <v>8.7308358480923895E-9</v>
      </c>
      <c r="JB43" s="86">
        <f t="shared" si="133"/>
        <v>3.8234577569137814E-8</v>
      </c>
      <c r="JC43" s="86">
        <f t="shared" si="134"/>
        <v>1.6263428527430786E-9</v>
      </c>
      <c r="JD43" s="86">
        <f t="shared" si="135"/>
        <v>1.5199684562730859E-9</v>
      </c>
      <c r="JE43" s="86">
        <f t="shared" si="136"/>
        <v>4.6497988771340347E-11</v>
      </c>
      <c r="JF43" s="86">
        <f t="shared" si="137"/>
        <v>9.3118089735499286E-11</v>
      </c>
      <c r="JG43" s="86">
        <f t="shared" si="138"/>
        <v>8.5357391453498982E-11</v>
      </c>
      <c r="JH43" s="86">
        <f t="shared" si="139"/>
        <v>9.6528961050889744E-11</v>
      </c>
      <c r="JI43" s="86">
        <f t="shared" si="140"/>
        <v>5.7770070415830705E-11</v>
      </c>
      <c r="JJ43" s="86">
        <f t="shared" si="141"/>
        <v>2.2567401947449056E-11</v>
      </c>
      <c r="JK43" s="86">
        <f t="shared" si="142"/>
        <v>4.5086707083662012E-11</v>
      </c>
      <c r="JL43" s="86">
        <f t="shared" si="143"/>
        <v>2.0405159247033341E-12</v>
      </c>
      <c r="JM43" s="86">
        <f t="shared" si="144"/>
        <v>2.0684373642790027E-15</v>
      </c>
    </row>
    <row r="44" spans="2:273" x14ac:dyDescent="0.25">
      <c r="B44" s="2">
        <v>17</v>
      </c>
      <c r="C44" s="37">
        <v>107.369</v>
      </c>
      <c r="D44" s="37">
        <v>102.129</v>
      </c>
      <c r="E44" s="37">
        <v>99.245999999999995</v>
      </c>
      <c r="F44" s="37">
        <v>100.032</v>
      </c>
      <c r="G44" s="37">
        <v>99.311000000000007</v>
      </c>
      <c r="H44" s="37">
        <v>97.882999999999996</v>
      </c>
      <c r="I44" s="37">
        <v>100.967</v>
      </c>
      <c r="J44" s="37">
        <v>98.316999999999993</v>
      </c>
      <c r="K44" s="37">
        <v>100.717</v>
      </c>
      <c r="L44" s="37">
        <v>97.2</v>
      </c>
      <c r="M44" s="37">
        <v>96.483000000000004</v>
      </c>
      <c r="N44" s="37">
        <v>95.066999999999993</v>
      </c>
      <c r="O44" s="37">
        <v>97.525000000000006</v>
      </c>
      <c r="P44" s="37">
        <v>101.367</v>
      </c>
      <c r="Q44" s="37">
        <v>99.1</v>
      </c>
      <c r="S44" s="4">
        <f t="shared" si="8"/>
        <v>107.52740412262801</v>
      </c>
      <c r="T44" s="4">
        <f t="shared" si="9"/>
        <v>104.64287539212238</v>
      </c>
      <c r="U44" s="4">
        <f t="shared" si="10"/>
        <v>100.05071215496976</v>
      </c>
      <c r="V44" s="4">
        <f t="shared" si="11"/>
        <v>100.76075562438423</v>
      </c>
      <c r="W44" s="4">
        <f t="shared" si="12"/>
        <v>100.36807035704979</v>
      </c>
      <c r="X44" s="4">
        <f t="shared" si="13"/>
        <v>99.883723131011891</v>
      </c>
      <c r="Y44" s="4">
        <f t="shared" si="14"/>
        <v>99.716548063355788</v>
      </c>
      <c r="Z44" s="4">
        <f t="shared" si="15"/>
        <v>99.335617802877422</v>
      </c>
      <c r="AA44" s="4">
        <f t="shared" si="16"/>
        <v>99.443184239881333</v>
      </c>
      <c r="AB44" s="4">
        <f t="shared" si="17"/>
        <v>97.376188967060926</v>
      </c>
      <c r="AC44" s="4">
        <f t="shared" si="18"/>
        <v>96.799861952823292</v>
      </c>
      <c r="AD44" s="4">
        <f t="shared" si="19"/>
        <v>96.817749841464149</v>
      </c>
      <c r="AE44" s="4">
        <f t="shared" si="20"/>
        <v>97.760300826098629</v>
      </c>
      <c r="AF44" s="4">
        <f t="shared" si="21"/>
        <v>98.678261387777013</v>
      </c>
      <c r="AG44" s="4">
        <f t="shared" si="22"/>
        <v>98.422831278732062</v>
      </c>
      <c r="AI44" s="4">
        <f t="shared" si="23"/>
        <v>-0.15840412262801351</v>
      </c>
      <c r="AJ44" s="4">
        <f t="shared" si="24"/>
        <v>-2.5138753921223724</v>
      </c>
      <c r="AK44" s="4">
        <f t="shared" si="25"/>
        <v>-0.80471215496976356</v>
      </c>
      <c r="AL44" s="4">
        <f t="shared" si="26"/>
        <v>-0.72875562438423458</v>
      </c>
      <c r="AM44" s="4">
        <f t="shared" si="27"/>
        <v>-1.0570703570497813</v>
      </c>
      <c r="AN44" s="4">
        <f t="shared" si="28"/>
        <v>-2.0007231310118954</v>
      </c>
      <c r="AO44" s="4">
        <f t="shared" si="29"/>
        <v>1.2504519366442111</v>
      </c>
      <c r="AP44" s="4">
        <f t="shared" si="30"/>
        <v>-1.0186178028774293</v>
      </c>
      <c r="AQ44" s="4">
        <f t="shared" si="31"/>
        <v>1.2738157601186657</v>
      </c>
      <c r="AR44" s="4">
        <f t="shared" si="32"/>
        <v>-0.17618896706092357</v>
      </c>
      <c r="AS44" s="4">
        <f t="shared" si="33"/>
        <v>-0.31686195282328811</v>
      </c>
      <c r="AT44" s="4">
        <f t="shared" si="34"/>
        <v>-1.750749841464156</v>
      </c>
      <c r="AU44" s="4">
        <f t="shared" si="35"/>
        <v>-0.23530082609862291</v>
      </c>
      <c r="AV44" s="4">
        <f t="shared" si="146"/>
        <v>2.6887386122229913</v>
      </c>
      <c r="AW44" s="4">
        <f t="shared" si="146"/>
        <v>0.67716872126793248</v>
      </c>
      <c r="AY44" s="2">
        <f t="shared" si="96"/>
        <v>107.52740387945559</v>
      </c>
      <c r="AZ44" s="2">
        <f t="shared" si="147"/>
        <v>104.64286748896399</v>
      </c>
      <c r="BA44" s="2">
        <f t="shared" si="148"/>
        <v>100.05068843614563</v>
      </c>
      <c r="BB44" s="2">
        <f t="shared" si="149"/>
        <v>100.76066669151392</v>
      </c>
      <c r="BC44" s="2">
        <f t="shared" si="150"/>
        <v>100.36806517122034</v>
      </c>
      <c r="BD44" s="2">
        <f t="shared" si="151"/>
        <v>99.883718134729136</v>
      </c>
      <c r="BE44" s="2">
        <f t="shared" si="152"/>
        <v>99.716547868727275</v>
      </c>
      <c r="BF44" s="2">
        <f t="shared" si="153"/>
        <v>99.335617441719847</v>
      </c>
      <c r="BG44" s="2">
        <f t="shared" si="154"/>
        <v>99.443183917082692</v>
      </c>
      <c r="BH44" s="2">
        <f t="shared" si="155"/>
        <v>97.376188606231722</v>
      </c>
      <c r="BI44" s="2">
        <f t="shared" si="156"/>
        <v>96.799861735425722</v>
      </c>
      <c r="BJ44" s="2">
        <f t="shared" si="157"/>
        <v>96.817749746489724</v>
      </c>
      <c r="BK44" s="2">
        <f t="shared" si="158"/>
        <v>97.760300645186405</v>
      </c>
      <c r="BL44" s="2">
        <f t="shared" si="159"/>
        <v>98.678261378582619</v>
      </c>
      <c r="BM44" s="2">
        <f t="shared" si="160"/>
        <v>98.422831278720238</v>
      </c>
      <c r="BO44" s="2">
        <f t="shared" si="38"/>
        <v>107.369</v>
      </c>
      <c r="BP44" s="2">
        <f t="shared" si="39"/>
        <v>102.129</v>
      </c>
      <c r="BQ44" s="2">
        <f t="shared" si="40"/>
        <v>99.245999999999995</v>
      </c>
      <c r="BR44" s="2">
        <f t="shared" si="41"/>
        <v>100.032</v>
      </c>
      <c r="BS44" s="2">
        <f t="shared" si="42"/>
        <v>99.311000000000007</v>
      </c>
      <c r="BT44" s="2">
        <f t="shared" si="43"/>
        <v>97.882999999999996</v>
      </c>
      <c r="BU44" s="2">
        <f t="shared" si="44"/>
        <v>100.967</v>
      </c>
      <c r="BV44" s="2">
        <f t="shared" si="45"/>
        <v>98.316999999999993</v>
      </c>
      <c r="BW44" s="2">
        <f t="shared" si="46"/>
        <v>100.717</v>
      </c>
      <c r="BX44" s="2">
        <f t="shared" si="47"/>
        <v>97.2</v>
      </c>
      <c r="BY44" s="2">
        <f t="shared" si="48"/>
        <v>96.483000000000004</v>
      </c>
      <c r="BZ44" s="2">
        <f t="shared" si="49"/>
        <v>95.066999999999993</v>
      </c>
      <c r="CA44" s="2">
        <f t="shared" si="50"/>
        <v>97.525000000000006</v>
      </c>
      <c r="CB44" s="2">
        <f t="shared" si="51"/>
        <v>101.367</v>
      </c>
      <c r="CC44" s="2">
        <f t="shared" si="52"/>
        <v>99.1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107.31111154011151</v>
      </c>
      <c r="DL44" s="2">
        <f t="shared" si="161"/>
        <v>104.22767071524967</v>
      </c>
      <c r="DM44" s="2">
        <f t="shared" si="161"/>
        <v>99.383905722326475</v>
      </c>
      <c r="DN44" s="2">
        <f t="shared" si="161"/>
        <v>100.23372617260785</v>
      </c>
      <c r="DO44" s="2">
        <f t="shared" si="161"/>
        <v>100.06768609986506</v>
      </c>
      <c r="DP44" s="2">
        <f t="shared" si="161"/>
        <v>99.838759164022335</v>
      </c>
      <c r="DQ44" s="2">
        <f t="shared" si="161"/>
        <v>99.483020728291308</v>
      </c>
      <c r="DR44" s="2">
        <f t="shared" si="161"/>
        <v>99.103464221364248</v>
      </c>
      <c r="DS44" s="2">
        <f t="shared" si="161"/>
        <v>99.211286400686404</v>
      </c>
      <c r="DT44" s="2">
        <f t="shared" si="161"/>
        <v>97.132711454311433</v>
      </c>
      <c r="DU44" s="2">
        <f t="shared" si="161"/>
        <v>96.489346846846843</v>
      </c>
      <c r="DV44" s="2">
        <f t="shared" si="161"/>
        <v>96.694146218487404</v>
      </c>
      <c r="DW44" s="2">
        <f t="shared" si="161"/>
        <v>97.456492436974784</v>
      </c>
      <c r="DX44" s="2">
        <f t="shared" si="161"/>
        <v>98.362719696969705</v>
      </c>
      <c r="DY44" s="2">
        <f t="shared" si="161"/>
        <v>98.157159113300494</v>
      </c>
      <c r="EA44" s="2">
        <f t="shared" si="71"/>
        <v>109.79236249084248</v>
      </c>
      <c r="EB44" s="2">
        <f t="shared" si="72"/>
        <v>108.54674232383043</v>
      </c>
      <c r="EC44" s="2">
        <f t="shared" si="73"/>
        <v>105.89403044759791</v>
      </c>
      <c r="ED44" s="2">
        <f t="shared" si="74"/>
        <v>105.06324221233312</v>
      </c>
      <c r="EE44" s="2">
        <f t="shared" si="75"/>
        <v>103.13616899892358</v>
      </c>
      <c r="EF44" s="2">
        <f t="shared" si="76"/>
        <v>100.29455399269567</v>
      </c>
      <c r="EG44" s="2">
        <f t="shared" si="77"/>
        <v>102.14258657198192</v>
      </c>
      <c r="EH44" s="2">
        <f t="shared" si="78"/>
        <v>101.68613005297223</v>
      </c>
      <c r="EI44" s="2">
        <f t="shared" si="79"/>
        <v>101.8634859431681</v>
      </c>
      <c r="EJ44" s="2">
        <f t="shared" si="80"/>
        <v>99.926928862622759</v>
      </c>
      <c r="EK44" s="2">
        <f t="shared" si="81"/>
        <v>100.180435653166</v>
      </c>
      <c r="EL44" s="2">
        <f t="shared" si="82"/>
        <v>98.218036375875101</v>
      </c>
      <c r="EM44" s="2">
        <f t="shared" si="83"/>
        <v>100.93924312896407</v>
      </c>
      <c r="EN44" s="2">
        <f t="shared" si="84"/>
        <v>102.32855383795309</v>
      </c>
      <c r="EO44" s="2">
        <f t="shared" si="85"/>
        <v>101.92471020582556</v>
      </c>
      <c r="EQ44" s="2">
        <f t="shared" si="86"/>
        <v>105.78644099035316</v>
      </c>
      <c r="ER44" s="2">
        <f t="shared" si="162"/>
        <v>104.82764250753627</v>
      </c>
      <c r="ES44" s="2">
        <f t="shared" si="162"/>
        <v>101.37727857514942</v>
      </c>
      <c r="ET44" s="2">
        <f t="shared" si="162"/>
        <v>100.74076656125317</v>
      </c>
      <c r="EU44" s="2">
        <f t="shared" si="162"/>
        <v>102.47199872565801</v>
      </c>
      <c r="EV44" s="2">
        <f t="shared" si="162"/>
        <v>100.36285875839329</v>
      </c>
      <c r="EW44" s="2">
        <f t="shared" si="162"/>
        <v>100.35004261838846</v>
      </c>
      <c r="EX44" s="2">
        <f t="shared" si="162"/>
        <v>100.75089775143745</v>
      </c>
      <c r="EY44" s="2">
        <f t="shared" si="162"/>
        <v>100.25072235502967</v>
      </c>
      <c r="EZ44" s="2">
        <f t="shared" si="162"/>
        <v>101.24091586865585</v>
      </c>
      <c r="FA44" s="2">
        <f t="shared" si="162"/>
        <v>98.7885381333341</v>
      </c>
      <c r="FB44" s="2">
        <f t="shared" si="162"/>
        <v>91.760829806993485</v>
      </c>
      <c r="FC44" s="2">
        <f t="shared" si="162"/>
        <v>99.029538178963847</v>
      </c>
      <c r="FD44" s="2">
        <f t="shared" si="162"/>
        <v>100.45856689325349</v>
      </c>
      <c r="FE44" s="2">
        <f t="shared" si="162"/>
        <v>103.6435265637223</v>
      </c>
      <c r="FG44" s="2">
        <f t="shared" si="88"/>
        <v>8.7184372786163145E-2</v>
      </c>
      <c r="FH44" s="2">
        <f t="shared" si="163"/>
        <v>9.6138444015739122E-2</v>
      </c>
      <c r="FI44" s="2">
        <f t="shared" si="163"/>
        <v>0.10242900541928923</v>
      </c>
      <c r="FJ44" s="2">
        <f t="shared" si="163"/>
        <v>0.10911594781864546</v>
      </c>
      <c r="FK44" s="2">
        <f t="shared" si="163"/>
        <v>9.7893800970436859E-2</v>
      </c>
      <c r="FL44" s="2">
        <f t="shared" si="163"/>
        <v>9.8637192047853428E-2</v>
      </c>
      <c r="FM44" s="2">
        <f t="shared" si="163"/>
        <v>8.781344172264173E-2</v>
      </c>
      <c r="FN44" s="2">
        <f t="shared" si="163"/>
        <v>8.989307496372162E-2</v>
      </c>
      <c r="FO44" s="2">
        <f t="shared" si="163"/>
        <v>8.744306199254176E-2</v>
      </c>
      <c r="FP44" s="2">
        <f t="shared" si="163"/>
        <v>8.7130755065043086E-2</v>
      </c>
      <c r="FQ44" s="2">
        <f t="shared" si="163"/>
        <v>8.4129356404923486E-2</v>
      </c>
      <c r="FR44" s="2">
        <f t="shared" si="163"/>
        <v>8.1146001629155945E-2</v>
      </c>
      <c r="FS44" s="2">
        <f t="shared" si="163"/>
        <v>8.7236881460492841E-2</v>
      </c>
      <c r="FT44" s="2">
        <f t="shared" si="163"/>
        <v>7.9568738630469635E-2</v>
      </c>
      <c r="FU44" s="2">
        <f t="shared" si="163"/>
        <v>7.0512995943586967E-2</v>
      </c>
      <c r="FW44" s="2">
        <f t="shared" si="112"/>
        <v>8.4795771639956325E-6</v>
      </c>
      <c r="FX44" s="2">
        <f t="shared" si="164"/>
        <v>8.6177647211143411E-6</v>
      </c>
      <c r="FY44" s="2">
        <f t="shared" si="165"/>
        <v>9.4950856580325991E-6</v>
      </c>
      <c r="FZ44" s="2">
        <f t="shared" si="166"/>
        <v>8.4907994529868783E-6</v>
      </c>
      <c r="GA44" s="2">
        <f t="shared" si="167"/>
        <v>9.6102559863646446E-6</v>
      </c>
      <c r="GB44" s="2">
        <f t="shared" si="168"/>
        <v>9.4965050405928376E-6</v>
      </c>
      <c r="GC44" s="2">
        <f t="shared" si="169"/>
        <v>1.031483018883232E-5</v>
      </c>
      <c r="GD44" s="2">
        <f t="shared" si="170"/>
        <v>1.1283668630969309E-5</v>
      </c>
      <c r="GE44" s="2">
        <f t="shared" si="171"/>
        <v>1.1739236723372089E-5</v>
      </c>
      <c r="GF44" s="2">
        <f t="shared" si="172"/>
        <v>1.1323794044533587E-5</v>
      </c>
      <c r="GG44" s="2">
        <f t="shared" si="173"/>
        <v>1.0084887694579233E-5</v>
      </c>
      <c r="GH44" s="2">
        <f t="shared" si="174"/>
        <v>8.3728453054657851E-6</v>
      </c>
      <c r="GI44" s="2">
        <f t="shared" si="175"/>
        <v>8.4311777627486444E-6</v>
      </c>
      <c r="GJ44" s="2">
        <f t="shared" si="176"/>
        <v>7.8816607901235344E-6</v>
      </c>
      <c r="GK44" s="2">
        <f t="shared" si="177"/>
        <v>6.3127833374964333E-6</v>
      </c>
      <c r="GM44" s="86">
        <f t="shared" si="113"/>
        <v>1.7954339216394857E-10</v>
      </c>
      <c r="GN44" s="86">
        <f t="shared" si="178"/>
        <v>5.9407753301408224E-9</v>
      </c>
      <c r="GO44" s="86">
        <f t="shared" si="179"/>
        <v>1.8957137864862147E-8</v>
      </c>
      <c r="GP44" s="86">
        <f t="shared" si="180"/>
        <v>7.7519750194904215E-8</v>
      </c>
      <c r="GQ44" s="86">
        <f t="shared" si="181"/>
        <v>3.8458119606467324E-9</v>
      </c>
      <c r="GR44" s="86">
        <f t="shared" si="182"/>
        <v>3.6204119092362459E-9</v>
      </c>
      <c r="GS44" s="86">
        <f t="shared" si="183"/>
        <v>1.2997288659761053E-10</v>
      </c>
      <c r="GT44" s="86">
        <f t="shared" si="184"/>
        <v>2.5238539163953229E-10</v>
      </c>
      <c r="GU44" s="86">
        <f t="shared" si="185"/>
        <v>2.2971047165363434E-10</v>
      </c>
      <c r="GV44" s="86">
        <f t="shared" si="186"/>
        <v>2.5748953746568836E-10</v>
      </c>
      <c r="GW44" s="86">
        <f t="shared" si="187"/>
        <v>1.5641297501080013E-10</v>
      </c>
      <c r="GX44" s="86">
        <f t="shared" si="188"/>
        <v>6.3514016616813436E-11</v>
      </c>
      <c r="GY44" s="86">
        <f t="shared" si="189"/>
        <v>1.2587962850342254E-10</v>
      </c>
      <c r="GZ44" s="86">
        <f t="shared" si="190"/>
        <v>6.5390175450940539E-12</v>
      </c>
      <c r="HA44" s="86">
        <f t="shared" si="191"/>
        <v>9.2125293553539279E-15</v>
      </c>
      <c r="HC44" s="86">
        <f t="shared" si="145"/>
        <v>1.0197973202241988E-22</v>
      </c>
      <c r="HD44" s="86">
        <f t="shared" si="192"/>
        <v>1.6023141931496345E-23</v>
      </c>
      <c r="HE44" s="86">
        <f t="shared" si="193"/>
        <v>8.2124445970988532E-27</v>
      </c>
      <c r="HF44" s="86">
        <f t="shared" si="194"/>
        <v>1.9558378493745304E-22</v>
      </c>
      <c r="HG44" s="86">
        <f t="shared" si="195"/>
        <v>3.0881325482692217E-23</v>
      </c>
      <c r="HH44" s="86">
        <f t="shared" si="196"/>
        <v>1.168228781428256E-22</v>
      </c>
      <c r="HI44" s="86">
        <f t="shared" si="197"/>
        <v>3.1802139938960624E-28</v>
      </c>
      <c r="HJ44" s="86">
        <f t="shared" si="198"/>
        <v>1.95300099583274E-26</v>
      </c>
      <c r="HK44" s="86">
        <f t="shared" si="199"/>
        <v>5.4744428585503887E-27</v>
      </c>
      <c r="HL44" s="86">
        <f t="shared" si="200"/>
        <v>2.8149341759389731E-28</v>
      </c>
      <c r="HM44" s="86">
        <f t="shared" si="201"/>
        <v>1.2237026152805629E-27</v>
      </c>
      <c r="HN44" s="86">
        <f t="shared" si="202"/>
        <v>3.262173824937383E-26</v>
      </c>
      <c r="HO44" s="86">
        <f t="shared" si="203"/>
        <v>1.2787237543176644E-25</v>
      </c>
      <c r="HP44" s="86">
        <f t="shared" si="204"/>
        <v>5.2805783267273902E-30</v>
      </c>
      <c r="HQ44" s="86">
        <f t="shared" si="205"/>
        <v>1.8716340860934716E-43</v>
      </c>
      <c r="HS44" s="86">
        <f t="shared" si="114"/>
        <v>3.8554534493986798E-78</v>
      </c>
      <c r="HT44" s="86">
        <f t="shared" si="206"/>
        <v>2.7062036595189257E-75</v>
      </c>
      <c r="HU44" s="86">
        <f t="shared" si="207"/>
        <v>1.2052545214649772E-89</v>
      </c>
      <c r="HV44" s="86">
        <f t="shared" si="208"/>
        <v>1.2498342701765893E-77</v>
      </c>
      <c r="HW44" s="86">
        <f t="shared" si="209"/>
        <v>5.4137537571025635E-80</v>
      </c>
      <c r="HX44" s="86">
        <f t="shared" si="210"/>
        <v>7.452177999643352E-78</v>
      </c>
      <c r="HY44" s="86">
        <f t="shared" si="211"/>
        <v>7.5110798907901361E-99</v>
      </c>
      <c r="HZ44" s="86">
        <f t="shared" si="212"/>
        <v>3.4875968659153184E-92</v>
      </c>
      <c r="IA44" s="86">
        <f t="shared" si="213"/>
        <v>2.0569203008426707E-93</v>
      </c>
      <c r="IB44" s="86">
        <f t="shared" si="214"/>
        <v>1.3319224258086837E-97</v>
      </c>
      <c r="IC44" s="86">
        <f t="shared" si="215"/>
        <v>2.2755363416106722E-95</v>
      </c>
      <c r="ID44" s="86">
        <f t="shared" si="216"/>
        <v>1.8837492395176611E-90</v>
      </c>
      <c r="IE44" s="86">
        <f t="shared" si="217"/>
        <v>5.4726164226952161E-89</v>
      </c>
      <c r="IF44" s="86">
        <f t="shared" si="218"/>
        <v>2.8338020458824139E-88</v>
      </c>
      <c r="IG44" s="86">
        <f t="shared" si="219"/>
        <v>2.2907858444686294E-59</v>
      </c>
      <c r="II44" s="86">
        <f t="shared" si="115"/>
        <v>5.1647985041158984E-124</v>
      </c>
      <c r="IJ44" s="86">
        <f t="shared" si="116"/>
        <v>3.185511551301654E-126</v>
      </c>
      <c r="IK44" s="86">
        <f t="shared" si="117"/>
        <v>3.9001890482824142E-146</v>
      </c>
      <c r="IL44" s="86">
        <f t="shared" si="118"/>
        <v>3.1296435014895714E-124</v>
      </c>
      <c r="IM44" s="86">
        <f t="shared" si="119"/>
        <v>8.0059277131854152E-128</v>
      </c>
      <c r="IN44" s="86">
        <f t="shared" si="120"/>
        <v>3.0999380654570086E-124</v>
      </c>
      <c r="IO44" s="86">
        <f t="shared" si="121"/>
        <v>9.7770087291908593E-158</v>
      </c>
      <c r="IP44" s="86">
        <f t="shared" si="122"/>
        <v>1.6591433607565303E-146</v>
      </c>
      <c r="IQ44" s="86">
        <f t="shared" si="123"/>
        <v>7.5302471243892217E-148</v>
      </c>
      <c r="IR44" s="86">
        <f t="shared" si="124"/>
        <v>1.4180435088518504E-154</v>
      </c>
      <c r="IS44" s="86">
        <f t="shared" si="125"/>
        <v>8.6720849895372199E-152</v>
      </c>
      <c r="IT44" s="86">
        <f t="shared" si="126"/>
        <v>2.6665130361025508E-144</v>
      </c>
      <c r="IU44" s="86">
        <f t="shared" si="127"/>
        <v>1.4117570285940548E-142</v>
      </c>
      <c r="IV44" s="86">
        <f t="shared" si="128"/>
        <v>1.0510762348063148E-217</v>
      </c>
      <c r="IW44" s="86">
        <f t="shared" si="129"/>
        <v>1.5929913192578076E-125</v>
      </c>
      <c r="IY44" s="86">
        <f t="shared" si="130"/>
        <v>1.7954339216405054E-10</v>
      </c>
      <c r="IZ44" s="86">
        <f t="shared" si="131"/>
        <v>5.9407753301408382E-9</v>
      </c>
      <c r="JA44" s="86">
        <f t="shared" si="132"/>
        <v>1.8957137864862147E-8</v>
      </c>
      <c r="JB44" s="86">
        <f t="shared" si="133"/>
        <v>7.7519750194904414E-8</v>
      </c>
      <c r="JC44" s="86">
        <f t="shared" si="134"/>
        <v>3.845811960646763E-9</v>
      </c>
      <c r="JD44" s="86">
        <f t="shared" si="135"/>
        <v>3.6204119092363625E-9</v>
      </c>
      <c r="JE44" s="86">
        <f t="shared" si="136"/>
        <v>1.2997288659761053E-10</v>
      </c>
      <c r="JF44" s="86">
        <f t="shared" si="137"/>
        <v>2.5238539163953229E-10</v>
      </c>
      <c r="JG44" s="86">
        <f t="shared" si="138"/>
        <v>2.2971047165363434E-10</v>
      </c>
      <c r="JH44" s="86">
        <f t="shared" si="139"/>
        <v>2.5748953746568836E-10</v>
      </c>
      <c r="JI44" s="86">
        <f t="shared" si="140"/>
        <v>1.5641297501080013E-10</v>
      </c>
      <c r="JJ44" s="86">
        <f t="shared" si="141"/>
        <v>6.3514016616813474E-11</v>
      </c>
      <c r="JK44" s="86">
        <f t="shared" si="142"/>
        <v>1.2587962850342266E-10</v>
      </c>
      <c r="JL44" s="86">
        <f t="shared" si="143"/>
        <v>6.5390175450940539E-12</v>
      </c>
      <c r="JM44" s="86">
        <f t="shared" si="144"/>
        <v>9.2125293553539279E-15</v>
      </c>
    </row>
    <row r="45" spans="2:273" x14ac:dyDescent="0.25">
      <c r="B45" s="2">
        <v>18</v>
      </c>
      <c r="C45" s="37">
        <v>108.815</v>
      </c>
      <c r="D45" s="37">
        <v>104.258</v>
      </c>
      <c r="E45" s="37">
        <v>97.23</v>
      </c>
      <c r="F45" s="37">
        <v>98.338999999999999</v>
      </c>
      <c r="G45" s="37">
        <v>97.426000000000002</v>
      </c>
      <c r="H45" s="37">
        <v>100.017</v>
      </c>
      <c r="I45" s="37">
        <v>98.617000000000004</v>
      </c>
      <c r="J45" s="37">
        <v>96.433000000000007</v>
      </c>
      <c r="K45" s="37">
        <v>98.117000000000004</v>
      </c>
      <c r="L45" s="37">
        <v>96.4</v>
      </c>
      <c r="M45" s="37">
        <v>95.783000000000001</v>
      </c>
      <c r="N45" s="37">
        <v>96.95</v>
      </c>
      <c r="O45" s="37">
        <v>96.897999999999996</v>
      </c>
      <c r="P45" s="37">
        <v>97.917000000000002</v>
      </c>
      <c r="Q45" s="37">
        <v>99.533000000000001</v>
      </c>
      <c r="S45" s="4">
        <f t="shared" si="8"/>
        <v>107.80567481087408</v>
      </c>
      <c r="T45" s="4">
        <f t="shared" si="9"/>
        <v>104.73418561389896</v>
      </c>
      <c r="U45" s="4">
        <f t="shared" si="10"/>
        <v>100.17408574333822</v>
      </c>
      <c r="V45" s="4">
        <f t="shared" si="11"/>
        <v>100.89116119500348</v>
      </c>
      <c r="W45" s="4">
        <f t="shared" si="12"/>
        <v>100.44014771701191</v>
      </c>
      <c r="X45" s="4">
        <f t="shared" si="13"/>
        <v>99.975212291773829</v>
      </c>
      <c r="Y45" s="4">
        <f t="shared" si="14"/>
        <v>99.801566956748871</v>
      </c>
      <c r="Z45" s="4">
        <f t="shared" si="15"/>
        <v>99.45699684157222</v>
      </c>
      <c r="AA45" s="4">
        <f t="shared" si="16"/>
        <v>99.57627347908327</v>
      </c>
      <c r="AB45" s="4">
        <f t="shared" si="17"/>
        <v>97.466432538238251</v>
      </c>
      <c r="AC45" s="4">
        <f t="shared" si="18"/>
        <v>96.933241808642407</v>
      </c>
      <c r="AD45" s="4">
        <f t="shared" si="19"/>
        <v>96.889208205079413</v>
      </c>
      <c r="AE45" s="4">
        <f t="shared" si="20"/>
        <v>97.870584755735791</v>
      </c>
      <c r="AF45" s="4">
        <f t="shared" si="21"/>
        <v>98.897157022371246</v>
      </c>
      <c r="AG45" s="4">
        <f t="shared" si="22"/>
        <v>98.651296502129313</v>
      </c>
      <c r="AI45" s="4">
        <f t="shared" si="23"/>
        <v>1.0093251891259172</v>
      </c>
      <c r="AJ45" s="4">
        <f t="shared" si="24"/>
        <v>-0.47618561389896286</v>
      </c>
      <c r="AK45" s="4">
        <f t="shared" si="25"/>
        <v>-2.9440857433382206</v>
      </c>
      <c r="AL45" s="4">
        <f t="shared" si="26"/>
        <v>-2.5521611950034782</v>
      </c>
      <c r="AM45" s="4">
        <f t="shared" si="27"/>
        <v>-3.0141477170119089</v>
      </c>
      <c r="AN45" s="4">
        <f t="shared" si="28"/>
        <v>4.1787708226166842E-2</v>
      </c>
      <c r="AO45" s="4">
        <f t="shared" si="29"/>
        <v>-1.184566956748867</v>
      </c>
      <c r="AP45" s="4">
        <f t="shared" si="30"/>
        <v>-3.0239968415722132</v>
      </c>
      <c r="AQ45" s="4">
        <f t="shared" si="31"/>
        <v>-1.4592734790832651</v>
      </c>
      <c r="AR45" s="4">
        <f t="shared" si="32"/>
        <v>-1.0664325382382458</v>
      </c>
      <c r="AS45" s="4">
        <f t="shared" si="33"/>
        <v>-1.1502418086424058</v>
      </c>
      <c r="AT45" s="4">
        <f t="shared" si="34"/>
        <v>6.0791794920589837E-2</v>
      </c>
      <c r="AU45" s="4">
        <f t="shared" si="35"/>
        <v>-0.97258475573579517</v>
      </c>
      <c r="AV45" s="4">
        <f t="shared" si="146"/>
        <v>-0.98015702237124458</v>
      </c>
      <c r="AW45" s="4">
        <f t="shared" si="146"/>
        <v>0.88170349787068858</v>
      </c>
      <c r="AY45" s="2">
        <f t="shared" si="96"/>
        <v>107.80567417679643</v>
      </c>
      <c r="AZ45" s="2">
        <f t="shared" si="147"/>
        <v>104.73416829943058</v>
      </c>
      <c r="BA45" s="2">
        <f t="shared" si="148"/>
        <v>100.1740362412373</v>
      </c>
      <c r="BB45" s="2">
        <f t="shared" si="149"/>
        <v>100.89098755778663</v>
      </c>
      <c r="BC45" s="2">
        <f t="shared" si="150"/>
        <v>100.44013596072581</v>
      </c>
      <c r="BD45" s="2">
        <f t="shared" si="151"/>
        <v>99.975200887173685</v>
      </c>
      <c r="BE45" s="2">
        <f t="shared" si="152"/>
        <v>99.801566437502345</v>
      </c>
      <c r="BF45" s="2">
        <f t="shared" si="153"/>
        <v>99.456995906615674</v>
      </c>
      <c r="BG45" s="2">
        <f t="shared" si="154"/>
        <v>99.576272648793221</v>
      </c>
      <c r="BH45" s="2">
        <f t="shared" si="155"/>
        <v>97.466431617956133</v>
      </c>
      <c r="BI45" s="2">
        <f t="shared" si="156"/>
        <v>96.933241245858667</v>
      </c>
      <c r="BJ45" s="2">
        <f t="shared" si="157"/>
        <v>96.8892079497124</v>
      </c>
      <c r="BK45" s="2">
        <f t="shared" si="158"/>
        <v>97.870584273581215</v>
      </c>
      <c r="BL45" s="2">
        <f t="shared" si="159"/>
        <v>98.897156994336896</v>
      </c>
      <c r="BM45" s="2">
        <f t="shared" si="160"/>
        <v>98.65129650207966</v>
      </c>
      <c r="BO45" s="2">
        <f t="shared" si="38"/>
        <v>108.815</v>
      </c>
      <c r="BP45" s="2">
        <f t="shared" si="39"/>
        <v>104.258</v>
      </c>
      <c r="BQ45" s="2">
        <f t="shared" si="40"/>
        <v>97.23</v>
      </c>
      <c r="BR45" s="2">
        <f t="shared" si="41"/>
        <v>98.338999999999999</v>
      </c>
      <c r="BS45" s="2">
        <f t="shared" si="42"/>
        <v>97.426000000000002</v>
      </c>
      <c r="BT45" s="2">
        <f t="shared" si="43"/>
        <v>100.017</v>
      </c>
      <c r="BU45" s="2">
        <f t="shared" si="44"/>
        <v>98.617000000000004</v>
      </c>
      <c r="BV45" s="2">
        <f t="shared" si="45"/>
        <v>96.433000000000007</v>
      </c>
      <c r="BW45" s="2">
        <f t="shared" si="46"/>
        <v>98.117000000000004</v>
      </c>
      <c r="BX45" s="2">
        <f t="shared" si="47"/>
        <v>96.4</v>
      </c>
      <c r="BY45" s="2">
        <f t="shared" si="48"/>
        <v>95.783000000000001</v>
      </c>
      <c r="BZ45" s="2">
        <f t="shared" si="49"/>
        <v>96.95</v>
      </c>
      <c r="CA45" s="2">
        <f t="shared" si="50"/>
        <v>96.897999999999996</v>
      </c>
      <c r="CB45" s="2">
        <f t="shared" si="51"/>
        <v>97.917000000000002</v>
      </c>
      <c r="CC45" s="2">
        <f t="shared" si="52"/>
        <v>99.533000000000001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107.61367074217071</v>
      </c>
      <c r="DL45" s="2">
        <f t="shared" si="161"/>
        <v>104.306592780027</v>
      </c>
      <c r="DM45" s="2">
        <f t="shared" si="161"/>
        <v>99.478043433395896</v>
      </c>
      <c r="DN45" s="2">
        <f t="shared" si="161"/>
        <v>100.35102570356469</v>
      </c>
      <c r="DO45" s="2">
        <f t="shared" si="161"/>
        <v>100.13348893387315</v>
      </c>
      <c r="DP45" s="2">
        <f t="shared" si="161"/>
        <v>99.948087536929648</v>
      </c>
      <c r="DQ45" s="2">
        <f t="shared" si="161"/>
        <v>99.567621848739492</v>
      </c>
      <c r="DR45" s="2">
        <f t="shared" si="161"/>
        <v>99.228495366795386</v>
      </c>
      <c r="DS45" s="2">
        <f t="shared" si="161"/>
        <v>99.348874817674812</v>
      </c>
      <c r="DT45" s="2">
        <f t="shared" si="161"/>
        <v>97.219986615186599</v>
      </c>
      <c r="DU45" s="2">
        <f t="shared" si="161"/>
        <v>96.616578378378378</v>
      </c>
      <c r="DV45" s="2">
        <f t="shared" si="161"/>
        <v>96.770110084033632</v>
      </c>
      <c r="DW45" s="2">
        <f t="shared" si="161"/>
        <v>97.562230252100832</v>
      </c>
      <c r="DX45" s="2">
        <f t="shared" si="161"/>
        <v>98.585435606060614</v>
      </c>
      <c r="DY45" s="2">
        <f t="shared" si="161"/>
        <v>98.385966502463049</v>
      </c>
      <c r="EA45" s="2">
        <f t="shared" si="71"/>
        <v>109.63944644688644</v>
      </c>
      <c r="EB45" s="2">
        <f t="shared" si="72"/>
        <v>108.40071385435864</v>
      </c>
      <c r="EC45" s="2">
        <f t="shared" si="73"/>
        <v>105.73670558205961</v>
      </c>
      <c r="ED45" s="2">
        <f t="shared" si="74"/>
        <v>104.91197139224411</v>
      </c>
      <c r="EE45" s="2">
        <f t="shared" si="75"/>
        <v>103.01736011351404</v>
      </c>
      <c r="EF45" s="2">
        <f t="shared" si="76"/>
        <v>100.20116000394826</v>
      </c>
      <c r="EG45" s="2">
        <f t="shared" si="77"/>
        <v>102.01811265332474</v>
      </c>
      <c r="EH45" s="2">
        <f t="shared" si="78"/>
        <v>101.56697184228065</v>
      </c>
      <c r="EI45" s="2">
        <f t="shared" si="79"/>
        <v>101.74080577388152</v>
      </c>
      <c r="EJ45" s="2">
        <f t="shared" si="80"/>
        <v>99.821078387917566</v>
      </c>
      <c r="EK45" s="2">
        <f t="shared" si="81"/>
        <v>100.07741631488877</v>
      </c>
      <c r="EL45" s="2">
        <f t="shared" si="82"/>
        <v>98.119810446957487</v>
      </c>
      <c r="EM45" s="2">
        <f t="shared" si="83"/>
        <v>100.81320800858289</v>
      </c>
      <c r="EN45" s="2">
        <f t="shared" si="84"/>
        <v>102.18597506515043</v>
      </c>
      <c r="EO45" s="2">
        <f t="shared" si="85"/>
        <v>101.84092206350381</v>
      </c>
      <c r="EQ45" s="2">
        <f t="shared" si="86"/>
        <v>105.67979289091051</v>
      </c>
      <c r="ER45" s="2">
        <f t="shared" si="162"/>
        <v>104.72160408342877</v>
      </c>
      <c r="ES45" s="2">
        <f t="shared" si="162"/>
        <v>101.27111738395989</v>
      </c>
      <c r="ET45" s="2">
        <f t="shared" si="162"/>
        <v>100.63898742810379</v>
      </c>
      <c r="EU45" s="2">
        <f t="shared" si="162"/>
        <v>102.36112571789164</v>
      </c>
      <c r="EV45" s="2">
        <f t="shared" si="162"/>
        <v>100.26673413516129</v>
      </c>
      <c r="EW45" s="2">
        <f t="shared" si="162"/>
        <v>100.24664441190112</v>
      </c>
      <c r="EX45" s="2">
        <f t="shared" si="162"/>
        <v>100.64262907795802</v>
      </c>
      <c r="EY45" s="2">
        <f t="shared" si="162"/>
        <v>100.14667951542792</v>
      </c>
      <c r="EZ45" s="2">
        <f t="shared" si="162"/>
        <v>101.1180054666859</v>
      </c>
      <c r="FA45" s="2">
        <f t="shared" si="162"/>
        <v>98.699115257672503</v>
      </c>
      <c r="FB45" s="2">
        <f t="shared" si="162"/>
        <v>91.733710692077878</v>
      </c>
      <c r="FC45" s="2">
        <f t="shared" si="162"/>
        <v>98.924670119821741</v>
      </c>
      <c r="FD45" s="2">
        <f t="shared" si="162"/>
        <v>100.33778772612533</v>
      </c>
      <c r="FE45" s="2">
        <f t="shared" si="162"/>
        <v>103.53642652847105</v>
      </c>
      <c r="FG45" s="2">
        <f t="shared" si="88"/>
        <v>9.4798377582700183E-2</v>
      </c>
      <c r="FH45" s="2">
        <f t="shared" si="163"/>
        <v>0.10444495319568478</v>
      </c>
      <c r="FI45" s="2">
        <f t="shared" si="163"/>
        <v>0.11121215416231114</v>
      </c>
      <c r="FJ45" s="2">
        <f t="shared" si="163"/>
        <v>0.11839685723726524</v>
      </c>
      <c r="FK45" s="2">
        <f t="shared" si="163"/>
        <v>0.10633413310523779</v>
      </c>
      <c r="FL45" s="2">
        <f t="shared" si="163"/>
        <v>0.10713400694911822</v>
      </c>
      <c r="FM45" s="2">
        <f t="shared" si="163"/>
        <v>9.5476638225638399E-2</v>
      </c>
      <c r="FN45" s="2">
        <f t="shared" si="163"/>
        <v>9.771831294701791E-2</v>
      </c>
      <c r="FO45" s="2">
        <f t="shared" si="163"/>
        <v>9.5077305557964731E-2</v>
      </c>
      <c r="FP45" s="2">
        <f t="shared" si="163"/>
        <v>9.4740563306395256E-2</v>
      </c>
      <c r="FQ45" s="2">
        <f t="shared" si="163"/>
        <v>9.150330478755847E-2</v>
      </c>
      <c r="FR45" s="2">
        <f t="shared" si="163"/>
        <v>8.8283664583836602E-2</v>
      </c>
      <c r="FS45" s="2">
        <f t="shared" si="163"/>
        <v>9.485499543439932E-2</v>
      </c>
      <c r="FT45" s="2">
        <f t="shared" si="163"/>
        <v>8.6580737128164872E-2</v>
      </c>
      <c r="FU45" s="2">
        <f t="shared" si="163"/>
        <v>7.6793538713817763E-2</v>
      </c>
      <c r="FW45" s="2">
        <f t="shared" si="112"/>
        <v>9.2976638664689767E-6</v>
      </c>
      <c r="FX45" s="2">
        <f t="shared" si="164"/>
        <v>9.4491832598934534E-6</v>
      </c>
      <c r="FY45" s="2">
        <f t="shared" si="165"/>
        <v>1.0411144857220312E-5</v>
      </c>
      <c r="FZ45" s="2">
        <f t="shared" si="166"/>
        <v>9.3099688415121049E-6</v>
      </c>
      <c r="GA45" s="2">
        <f t="shared" si="167"/>
        <v>1.0537426378310648E-5</v>
      </c>
      <c r="GB45" s="2">
        <f t="shared" si="168"/>
        <v>1.0412701176397974E-5</v>
      </c>
      <c r="GC45" s="2">
        <f t="shared" si="169"/>
        <v>1.1309975143782123E-5</v>
      </c>
      <c r="GD45" s="2">
        <f t="shared" si="170"/>
        <v>1.2372283157548874E-5</v>
      </c>
      <c r="GE45" s="2">
        <f t="shared" si="171"/>
        <v>1.2871802528189842E-5</v>
      </c>
      <c r="GF45" s="2">
        <f t="shared" si="172"/>
        <v>1.2416279702671178E-5</v>
      </c>
      <c r="GG45" s="2">
        <f t="shared" si="173"/>
        <v>1.105784870868417E-5</v>
      </c>
      <c r="GH45" s="2">
        <f t="shared" si="174"/>
        <v>9.180634901033618E-6</v>
      </c>
      <c r="GI45" s="2">
        <f t="shared" si="175"/>
        <v>9.2445950648780727E-6</v>
      </c>
      <c r="GJ45" s="2">
        <f t="shared" si="176"/>
        <v>8.6420626342699473E-6</v>
      </c>
      <c r="GK45" s="2">
        <f t="shared" si="177"/>
        <v>6.9218250708313239E-6</v>
      </c>
      <c r="GM45" s="86">
        <f t="shared" si="113"/>
        <v>4.7907921227174636E-10</v>
      </c>
      <c r="GN45" s="86">
        <f t="shared" si="178"/>
        <v>1.33109095492842E-8</v>
      </c>
      <c r="GO45" s="86">
        <f t="shared" si="179"/>
        <v>4.0464652342844341E-8</v>
      </c>
      <c r="GP45" s="86">
        <f t="shared" si="180"/>
        <v>1.5476489856959389E-7</v>
      </c>
      <c r="GQ45" s="86">
        <f t="shared" si="181"/>
        <v>8.9204970888539673E-9</v>
      </c>
      <c r="GR45" s="86">
        <f t="shared" si="182"/>
        <v>8.4565357780090363E-9</v>
      </c>
      <c r="GS45" s="86">
        <f t="shared" si="183"/>
        <v>3.5491188590846283E-10</v>
      </c>
      <c r="GT45" s="86">
        <f t="shared" si="184"/>
        <v>6.6873423659750762E-10</v>
      </c>
      <c r="GU45" s="86">
        <f t="shared" si="185"/>
        <v>6.0458680759375831E-10</v>
      </c>
      <c r="GV45" s="86">
        <f t="shared" si="186"/>
        <v>6.7192552995941006E-10</v>
      </c>
      <c r="GW45" s="86">
        <f t="shared" si="187"/>
        <v>4.1421704057793976E-10</v>
      </c>
      <c r="GX45" s="86">
        <f t="shared" si="188"/>
        <v>1.7469584274519302E-10</v>
      </c>
      <c r="GY45" s="86">
        <f t="shared" si="189"/>
        <v>3.4335912860400651E-10</v>
      </c>
      <c r="GZ45" s="86">
        <f t="shared" si="190"/>
        <v>2.0407161878206124E-11</v>
      </c>
      <c r="HA45" s="86">
        <f t="shared" si="191"/>
        <v>3.9635128976224744E-14</v>
      </c>
      <c r="HC45" s="86">
        <f t="shared" si="145"/>
        <v>4.6197677203594442E-22</v>
      </c>
      <c r="HD45" s="86">
        <f t="shared" si="192"/>
        <v>7.5855188001072849E-23</v>
      </c>
      <c r="HE45" s="86">
        <f t="shared" si="193"/>
        <v>5.012213234121773E-26</v>
      </c>
      <c r="HF45" s="86">
        <f t="shared" si="194"/>
        <v>8.7848389662454826E-22</v>
      </c>
      <c r="HG45" s="86">
        <f t="shared" si="195"/>
        <v>1.4831064061388315E-22</v>
      </c>
      <c r="HH45" s="86">
        <f t="shared" si="196"/>
        <v>5.3664944707048335E-22</v>
      </c>
      <c r="HI45" s="86">
        <f t="shared" si="197"/>
        <v>2.2241683664626026E-27</v>
      </c>
      <c r="HJ45" s="86">
        <f t="shared" si="198"/>
        <v>1.2110134437302228E-25</v>
      </c>
      <c r="HK45" s="86">
        <f t="shared" si="199"/>
        <v>3.5152378984045548E-26</v>
      </c>
      <c r="HL45" s="86">
        <f t="shared" si="200"/>
        <v>1.9645296303305518E-27</v>
      </c>
      <c r="HM45" s="86">
        <f t="shared" si="201"/>
        <v>8.0450965827616013E-27</v>
      </c>
      <c r="HN45" s="86">
        <f t="shared" si="202"/>
        <v>1.8905746570938681E-25</v>
      </c>
      <c r="HO45" s="86">
        <f t="shared" si="203"/>
        <v>7.1875868957133431E-25</v>
      </c>
      <c r="HP45" s="86">
        <f t="shared" si="204"/>
        <v>4.0748326827787778E-29</v>
      </c>
      <c r="HQ45" s="86">
        <f t="shared" si="205"/>
        <v>3.9153735464982723E-42</v>
      </c>
      <c r="HS45" s="86">
        <f t="shared" si="114"/>
        <v>1.3346712915614403E-76</v>
      </c>
      <c r="HT45" s="86">
        <f t="shared" si="206"/>
        <v>9.0850084799920336E-74</v>
      </c>
      <c r="HU45" s="86">
        <f t="shared" si="207"/>
        <v>7.808631735026628E-88</v>
      </c>
      <c r="HV45" s="86">
        <f t="shared" si="208"/>
        <v>4.2906575325966204E-76</v>
      </c>
      <c r="HW45" s="86">
        <f t="shared" si="209"/>
        <v>2.149968986304895E-78</v>
      </c>
      <c r="HX45" s="86">
        <f t="shared" si="210"/>
        <v>2.6611202801224842E-76</v>
      </c>
      <c r="HY45" s="86">
        <f t="shared" si="211"/>
        <v>7.3940598205991933E-97</v>
      </c>
      <c r="HZ45" s="86">
        <f t="shared" si="212"/>
        <v>2.5711780567409363E-90</v>
      </c>
      <c r="IA45" s="86">
        <f t="shared" si="213"/>
        <v>1.6170675228305632E-91</v>
      </c>
      <c r="IB45" s="86">
        <f t="shared" si="214"/>
        <v>1.2607943897750359E-95</v>
      </c>
      <c r="IC45" s="86">
        <f t="shared" si="215"/>
        <v>1.8742431581040498E-93</v>
      </c>
      <c r="ID45" s="86">
        <f t="shared" si="216"/>
        <v>1.1585249930936746E-88</v>
      </c>
      <c r="IE45" s="86">
        <f t="shared" si="217"/>
        <v>3.1809028661391304E-87</v>
      </c>
      <c r="IF45" s="86">
        <f t="shared" si="218"/>
        <v>1.514863364932927E-86</v>
      </c>
      <c r="IG45" s="86">
        <f t="shared" si="219"/>
        <v>3.1240468503370481E-58</v>
      </c>
      <c r="II45" s="86">
        <f t="shared" si="115"/>
        <v>4.2696924814359499E-122</v>
      </c>
      <c r="IJ45" s="86">
        <f t="shared" si="116"/>
        <v>2.8699738741055641E-124</v>
      </c>
      <c r="IK45" s="86">
        <f t="shared" si="117"/>
        <v>7.5422403014564024E-144</v>
      </c>
      <c r="IL45" s="86">
        <f t="shared" si="118"/>
        <v>2.6089574574248513E-122</v>
      </c>
      <c r="IM45" s="86">
        <f t="shared" si="119"/>
        <v>7.9770681512940883E-126</v>
      </c>
      <c r="IN45" s="86">
        <f t="shared" si="120"/>
        <v>2.6971873087787068E-122</v>
      </c>
      <c r="IO45" s="86">
        <f t="shared" si="121"/>
        <v>3.0070885537887966E-155</v>
      </c>
      <c r="IP45" s="86">
        <f t="shared" si="122"/>
        <v>3.5218042456115618E-144</v>
      </c>
      <c r="IQ45" s="86">
        <f t="shared" si="123"/>
        <v>1.7117579354185876E-145</v>
      </c>
      <c r="IR45" s="86">
        <f t="shared" si="124"/>
        <v>4.0651536222500075E-152</v>
      </c>
      <c r="IS45" s="86">
        <f t="shared" si="125"/>
        <v>2.1207350111652234E-149</v>
      </c>
      <c r="IT45" s="86">
        <f t="shared" si="126"/>
        <v>4.5614268025970904E-142</v>
      </c>
      <c r="IU45" s="86">
        <f t="shared" si="127"/>
        <v>2.2761922539874079E-140</v>
      </c>
      <c r="IV45" s="86">
        <f t="shared" si="128"/>
        <v>2.4440595050311156E-214</v>
      </c>
      <c r="IW45" s="86">
        <f t="shared" si="129"/>
        <v>1.2462294873813281E-123</v>
      </c>
      <c r="IY45" s="86">
        <f t="shared" si="130"/>
        <v>4.7907921227220834E-10</v>
      </c>
      <c r="IZ45" s="86">
        <f t="shared" si="131"/>
        <v>1.3310909549284276E-8</v>
      </c>
      <c r="JA45" s="86">
        <f t="shared" si="132"/>
        <v>4.0464652342844341E-8</v>
      </c>
      <c r="JB45" s="86">
        <f t="shared" si="133"/>
        <v>1.5476489856959477E-7</v>
      </c>
      <c r="JC45" s="86">
        <f t="shared" si="134"/>
        <v>8.9204970888541162E-9</v>
      </c>
      <c r="JD45" s="86">
        <f t="shared" si="135"/>
        <v>8.4565357780095723E-9</v>
      </c>
      <c r="JE45" s="86">
        <f t="shared" si="136"/>
        <v>3.5491188590846283E-10</v>
      </c>
      <c r="JF45" s="86">
        <f t="shared" si="137"/>
        <v>6.6873423659750773E-10</v>
      </c>
      <c r="JG45" s="86">
        <f t="shared" si="138"/>
        <v>6.0458680759375831E-10</v>
      </c>
      <c r="JH45" s="86">
        <f t="shared" si="139"/>
        <v>6.7192552995941006E-10</v>
      </c>
      <c r="JI45" s="86">
        <f t="shared" si="140"/>
        <v>4.1421704057793976E-10</v>
      </c>
      <c r="JJ45" s="86">
        <f t="shared" si="141"/>
        <v>1.746958427451932E-10</v>
      </c>
      <c r="JK45" s="86">
        <f t="shared" si="142"/>
        <v>3.4335912860400724E-10</v>
      </c>
      <c r="JL45" s="86">
        <f t="shared" si="143"/>
        <v>2.0407161878206124E-11</v>
      </c>
      <c r="JM45" s="86">
        <f t="shared" si="144"/>
        <v>3.9635128976224744E-14</v>
      </c>
    </row>
    <row r="46" spans="2:273" x14ac:dyDescent="0.25">
      <c r="B46" s="2">
        <v>19</v>
      </c>
      <c r="C46" s="37">
        <v>108.538</v>
      </c>
      <c r="D46" s="37">
        <v>103.048</v>
      </c>
      <c r="E46" s="37">
        <v>99.540999999999997</v>
      </c>
      <c r="F46" s="37">
        <v>100.98399999999999</v>
      </c>
      <c r="G46" s="37">
        <v>97.23</v>
      </c>
      <c r="H46" s="37">
        <v>99.9</v>
      </c>
      <c r="I46" s="37">
        <v>98.816999999999993</v>
      </c>
      <c r="J46" s="37">
        <v>96.766999999999996</v>
      </c>
      <c r="K46" s="37">
        <v>97.716999999999999</v>
      </c>
      <c r="L46" s="37">
        <v>96.25</v>
      </c>
      <c r="M46" s="37">
        <v>95.066999999999993</v>
      </c>
      <c r="N46" s="37">
        <v>97.582999999999998</v>
      </c>
      <c r="O46" s="37">
        <v>97.694999999999993</v>
      </c>
      <c r="P46" s="37">
        <v>97.716999999999999</v>
      </c>
      <c r="Q46" s="37">
        <v>99.566999999999993</v>
      </c>
      <c r="S46" s="4">
        <f t="shared" si="8"/>
        <v>108.07793621904879</v>
      </c>
      <c r="T46" s="4">
        <f t="shared" si="9"/>
        <v>104.82419756740262</v>
      </c>
      <c r="U46" s="4">
        <f t="shared" si="10"/>
        <v>100.29698414858152</v>
      </c>
      <c r="V46" s="4">
        <f t="shared" si="11"/>
        <v>101.01955688626315</v>
      </c>
      <c r="W46" s="4">
        <f t="shared" si="12"/>
        <v>100.51082947230712</v>
      </c>
      <c r="X46" s="4">
        <f t="shared" si="13"/>
        <v>100.06329626641136</v>
      </c>
      <c r="Y46" s="4">
        <f t="shared" si="14"/>
        <v>99.884710340403174</v>
      </c>
      <c r="Z46" s="4">
        <f t="shared" si="15"/>
        <v>99.575815209331253</v>
      </c>
      <c r="AA46" s="4">
        <f t="shared" si="16"/>
        <v>99.706649371447313</v>
      </c>
      <c r="AB46" s="4">
        <f t="shared" si="17"/>
        <v>97.555157647242595</v>
      </c>
      <c r="AC46" s="4">
        <f t="shared" si="18"/>
        <v>97.065087644571733</v>
      </c>
      <c r="AD46" s="4">
        <f t="shared" si="19"/>
        <v>96.958840761762033</v>
      </c>
      <c r="AE46" s="4">
        <f t="shared" si="20"/>
        <v>97.979119476417821</v>
      </c>
      <c r="AF46" s="4">
        <f t="shared" si="21"/>
        <v>99.112724377444039</v>
      </c>
      <c r="AG46" s="4">
        <f t="shared" si="22"/>
        <v>98.877435030883163</v>
      </c>
      <c r="AI46" s="4">
        <f t="shared" si="23"/>
        <v>0.46006378095120226</v>
      </c>
      <c r="AJ46" s="4">
        <f t="shared" si="24"/>
        <v>-1.7761975674026189</v>
      </c>
      <c r="AK46" s="4">
        <f t="shared" si="25"/>
        <v>-0.75598414858151841</v>
      </c>
      <c r="AL46" s="4">
        <f t="shared" si="26"/>
        <v>-3.5556886263151455E-2</v>
      </c>
      <c r="AM46" s="4">
        <f t="shared" si="27"/>
        <v>-3.2808294723071185</v>
      </c>
      <c r="AN46" s="4">
        <f t="shared" si="28"/>
        <v>-0.16329626641135064</v>
      </c>
      <c r="AO46" s="4">
        <f t="shared" si="29"/>
        <v>-1.0677103404031811</v>
      </c>
      <c r="AP46" s="4">
        <f t="shared" si="30"/>
        <v>-2.8088152093312573</v>
      </c>
      <c r="AQ46" s="4">
        <f t="shared" si="31"/>
        <v>-1.9896493714473138</v>
      </c>
      <c r="AR46" s="4">
        <f t="shared" si="32"/>
        <v>-1.305157647242595</v>
      </c>
      <c r="AS46" s="4">
        <f t="shared" si="33"/>
        <v>-1.9980876445717399</v>
      </c>
      <c r="AT46" s="4">
        <f t="shared" si="34"/>
        <v>0.62415923823796504</v>
      </c>
      <c r="AU46" s="4">
        <f t="shared" si="35"/>
        <v>-0.28411947641782831</v>
      </c>
      <c r="AV46" s="4">
        <f t="shared" si="146"/>
        <v>-1.39572437744404</v>
      </c>
      <c r="AW46" s="4">
        <f t="shared" si="146"/>
        <v>0.68956496911683018</v>
      </c>
      <c r="AY46" s="2">
        <f t="shared" si="96"/>
        <v>108.07793460347897</v>
      </c>
      <c r="AZ46" s="2">
        <f t="shared" si="147"/>
        <v>104.82416033349313</v>
      </c>
      <c r="BA46" s="2">
        <f t="shared" si="148"/>
        <v>100.29688263231027</v>
      </c>
      <c r="BB46" s="2">
        <f t="shared" si="149"/>
        <v>101.01922320838891</v>
      </c>
      <c r="BC46" s="2">
        <f t="shared" si="150"/>
        <v>100.51080334260777</v>
      </c>
      <c r="BD46" s="2">
        <f t="shared" si="151"/>
        <v>100.06327075060805</v>
      </c>
      <c r="BE46" s="2">
        <f t="shared" si="152"/>
        <v>99.884708987803236</v>
      </c>
      <c r="BF46" s="2">
        <f t="shared" si="153"/>
        <v>99.57581284436344</v>
      </c>
      <c r="BG46" s="2">
        <f t="shared" si="154"/>
        <v>99.706647283829412</v>
      </c>
      <c r="BH46" s="2">
        <f t="shared" si="155"/>
        <v>97.555155352223295</v>
      </c>
      <c r="BI46" s="2">
        <f t="shared" si="156"/>
        <v>97.06508622026638</v>
      </c>
      <c r="BJ46" s="2">
        <f t="shared" si="157"/>
        <v>96.958840091047719</v>
      </c>
      <c r="BK46" s="2">
        <f t="shared" si="158"/>
        <v>97.979118221626734</v>
      </c>
      <c r="BL46" s="2">
        <f t="shared" si="159"/>
        <v>99.112724294242057</v>
      </c>
      <c r="BM46" s="2">
        <f t="shared" si="160"/>
        <v>98.877435030681738</v>
      </c>
      <c r="BO46" s="2">
        <f t="shared" si="38"/>
        <v>108.538</v>
      </c>
      <c r="BP46" s="2">
        <f t="shared" si="39"/>
        <v>103.048</v>
      </c>
      <c r="BQ46" s="2">
        <f t="shared" si="40"/>
        <v>99.540999999999997</v>
      </c>
      <c r="BR46" s="2">
        <f t="shared" si="41"/>
        <v>100.98399999999999</v>
      </c>
      <c r="BS46" s="2">
        <f t="shared" si="42"/>
        <v>97.23</v>
      </c>
      <c r="BT46" s="2">
        <f t="shared" si="43"/>
        <v>99.9</v>
      </c>
      <c r="BU46" s="2">
        <f t="shared" si="44"/>
        <v>98.816999999999993</v>
      </c>
      <c r="BV46" s="2">
        <f t="shared" si="45"/>
        <v>96.766999999999996</v>
      </c>
      <c r="BW46" s="2">
        <f t="shared" si="46"/>
        <v>97.716999999999999</v>
      </c>
      <c r="BX46" s="2">
        <f t="shared" si="47"/>
        <v>96.25</v>
      </c>
      <c r="BY46" s="2">
        <f t="shared" si="48"/>
        <v>95.066999999999993</v>
      </c>
      <c r="BZ46" s="2">
        <f t="shared" si="49"/>
        <v>97.582999999999998</v>
      </c>
      <c r="CA46" s="2">
        <f t="shared" si="50"/>
        <v>97.694999999999993</v>
      </c>
      <c r="CB46" s="2">
        <f t="shared" si="51"/>
        <v>97.716999999999999</v>
      </c>
      <c r="CC46" s="2">
        <f t="shared" si="52"/>
        <v>99.566999999999993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107.91622994422991</v>
      </c>
      <c r="DL46" s="2">
        <f t="shared" si="161"/>
        <v>104.38551484480432</v>
      </c>
      <c r="DM46" s="2">
        <f t="shared" si="161"/>
        <v>99.572181144465304</v>
      </c>
      <c r="DN46" s="2">
        <f t="shared" si="161"/>
        <v>100.46832523452154</v>
      </c>
      <c r="DO46" s="2">
        <f t="shared" si="161"/>
        <v>100.19929176788125</v>
      </c>
      <c r="DP46" s="2">
        <f t="shared" si="161"/>
        <v>100.05741590983698</v>
      </c>
      <c r="DQ46" s="2">
        <f t="shared" si="161"/>
        <v>99.652222969187676</v>
      </c>
      <c r="DR46" s="2">
        <f t="shared" si="161"/>
        <v>99.353526512226537</v>
      </c>
      <c r="DS46" s="2">
        <f t="shared" si="161"/>
        <v>99.486463234663233</v>
      </c>
      <c r="DT46" s="2">
        <f t="shared" si="161"/>
        <v>97.307261776061765</v>
      </c>
      <c r="DU46" s="2">
        <f t="shared" si="161"/>
        <v>96.743809909909913</v>
      </c>
      <c r="DV46" s="2">
        <f t="shared" si="161"/>
        <v>96.846073949579846</v>
      </c>
      <c r="DW46" s="2">
        <f t="shared" si="161"/>
        <v>97.66796806722688</v>
      </c>
      <c r="DX46" s="2">
        <f t="shared" si="161"/>
        <v>98.808151515151522</v>
      </c>
      <c r="DY46" s="2">
        <f t="shared" si="161"/>
        <v>98.614773891625617</v>
      </c>
      <c r="EA46" s="2">
        <f t="shared" si="71"/>
        <v>109.4865304029304</v>
      </c>
      <c r="EB46" s="2">
        <f t="shared" si="72"/>
        <v>108.25468538488686</v>
      </c>
      <c r="EC46" s="2">
        <f t="shared" si="73"/>
        <v>105.57938071652131</v>
      </c>
      <c r="ED46" s="2">
        <f t="shared" si="74"/>
        <v>104.76070057215512</v>
      </c>
      <c r="EE46" s="2">
        <f t="shared" si="75"/>
        <v>102.89855122810452</v>
      </c>
      <c r="EF46" s="2">
        <f t="shared" si="76"/>
        <v>100.10776601520085</v>
      </c>
      <c r="EG46" s="2">
        <f t="shared" si="77"/>
        <v>101.89363873466753</v>
      </c>
      <c r="EH46" s="2">
        <f t="shared" si="78"/>
        <v>101.44781363158909</v>
      </c>
      <c r="EI46" s="2">
        <f t="shared" si="79"/>
        <v>101.61812560459494</v>
      </c>
      <c r="EJ46" s="2">
        <f t="shared" si="80"/>
        <v>99.715227913212374</v>
      </c>
      <c r="EK46" s="2">
        <f t="shared" si="81"/>
        <v>99.97439697661153</v>
      </c>
      <c r="EL46" s="2">
        <f t="shared" si="82"/>
        <v>98.021584518039887</v>
      </c>
      <c r="EM46" s="2">
        <f t="shared" si="83"/>
        <v>100.6871728882017</v>
      </c>
      <c r="EN46" s="2">
        <f t="shared" si="84"/>
        <v>102.04339629234778</v>
      </c>
      <c r="EO46" s="2">
        <f t="shared" si="85"/>
        <v>101.75713392118207</v>
      </c>
      <c r="EQ46" s="2">
        <f t="shared" si="86"/>
        <v>105.57314479146787</v>
      </c>
      <c r="ER46" s="2">
        <f t="shared" si="162"/>
        <v>104.61556565932128</v>
      </c>
      <c r="ES46" s="2">
        <f t="shared" si="162"/>
        <v>101.16495619277035</v>
      </c>
      <c r="ET46" s="2">
        <f t="shared" si="162"/>
        <v>100.53720829495441</v>
      </c>
      <c r="EU46" s="2">
        <f t="shared" si="162"/>
        <v>102.25025271012528</v>
      </c>
      <c r="EV46" s="2">
        <f t="shared" si="162"/>
        <v>100.17060951192929</v>
      </c>
      <c r="EW46" s="2">
        <f t="shared" si="162"/>
        <v>100.14324620541379</v>
      </c>
      <c r="EX46" s="2">
        <f t="shared" si="162"/>
        <v>100.53436040447858</v>
      </c>
      <c r="EY46" s="2">
        <f t="shared" si="162"/>
        <v>100.04263667582616</v>
      </c>
      <c r="EZ46" s="2">
        <f t="shared" si="162"/>
        <v>100.99509506471594</v>
      </c>
      <c r="FA46" s="2">
        <f t="shared" si="162"/>
        <v>98.609692382010905</v>
      </c>
      <c r="FB46" s="2">
        <f t="shared" si="162"/>
        <v>91.706591577162257</v>
      </c>
      <c r="FC46" s="2">
        <f t="shared" si="162"/>
        <v>98.819802060679621</v>
      </c>
      <c r="FD46" s="2">
        <f t="shared" si="162"/>
        <v>100.21700855899716</v>
      </c>
      <c r="FE46" s="2">
        <f t="shared" si="162"/>
        <v>103.42932649321979</v>
      </c>
      <c r="FG46" s="2">
        <f t="shared" si="88"/>
        <v>0.10300229746061153</v>
      </c>
      <c r="FH46" s="2">
        <f t="shared" si="163"/>
        <v>0.11337913084646502</v>
      </c>
      <c r="FI46" s="2">
        <f t="shared" si="163"/>
        <v>0.12064721212873918</v>
      </c>
      <c r="FJ46" s="2">
        <f t="shared" si="163"/>
        <v>0.12835342779987666</v>
      </c>
      <c r="FK46" s="2">
        <f t="shared" si="163"/>
        <v>0.11540908526518208</v>
      </c>
      <c r="FL46" s="2">
        <f t="shared" si="163"/>
        <v>0.11626834197147251</v>
      </c>
      <c r="FM46" s="2">
        <f t="shared" si="163"/>
        <v>0.10373252880502612</v>
      </c>
      <c r="FN46" s="2">
        <f t="shared" si="163"/>
        <v>0.10614529493944502</v>
      </c>
      <c r="FO46" s="2">
        <f t="shared" si="163"/>
        <v>0.10330260933687728</v>
      </c>
      <c r="FP46" s="2">
        <f t="shared" si="163"/>
        <v>0.10294004887210674</v>
      </c>
      <c r="FQ46" s="2">
        <f t="shared" si="163"/>
        <v>9.9453396650598533E-2</v>
      </c>
      <c r="FR46" s="2">
        <f t="shared" si="163"/>
        <v>9.5983578088619001E-2</v>
      </c>
      <c r="FS46" s="2">
        <f t="shared" si="163"/>
        <v>0.10306325719271678</v>
      </c>
      <c r="FT46" s="2">
        <f t="shared" si="163"/>
        <v>9.4147462278162314E-2</v>
      </c>
      <c r="FU46" s="2">
        <f t="shared" si="163"/>
        <v>8.358318119846174E-2</v>
      </c>
      <c r="FW46" s="2">
        <f t="shared" si="112"/>
        <v>1.0194676559804082E-5</v>
      </c>
      <c r="FX46" s="2">
        <f t="shared" si="164"/>
        <v>1.0360813970500284E-5</v>
      </c>
      <c r="FY46" s="2">
        <f t="shared" si="165"/>
        <v>1.1415581866466515E-5</v>
      </c>
      <c r="FZ46" s="2">
        <f t="shared" si="166"/>
        <v>1.0208168672421455E-5</v>
      </c>
      <c r="GA46" s="2">
        <f t="shared" si="167"/>
        <v>1.1554046521069532E-5</v>
      </c>
      <c r="GB46" s="2">
        <f t="shared" si="168"/>
        <v>1.141728833308269E-5</v>
      </c>
      <c r="GC46" s="2">
        <f t="shared" si="169"/>
        <v>1.2401127612389662E-5</v>
      </c>
      <c r="GD46" s="2">
        <f t="shared" si="170"/>
        <v>1.3565922525723028E-5</v>
      </c>
      <c r="GE46" s="2">
        <f t="shared" si="171"/>
        <v>1.4113633290229529E-5</v>
      </c>
      <c r="GF46" s="2">
        <f t="shared" si="172"/>
        <v>1.3614163662783823E-5</v>
      </c>
      <c r="GG46" s="2">
        <f t="shared" si="173"/>
        <v>1.2124677070216055E-5</v>
      </c>
      <c r="GH46" s="2">
        <f t="shared" si="174"/>
        <v>1.0066357079649045E-5</v>
      </c>
      <c r="GI46" s="2">
        <f t="shared" si="175"/>
        <v>1.0136487880059341E-5</v>
      </c>
      <c r="GJ46" s="2">
        <f t="shared" si="176"/>
        <v>9.4758253475160139E-6</v>
      </c>
      <c r="GK46" s="2">
        <f t="shared" si="177"/>
        <v>7.5896251992926632E-6</v>
      </c>
      <c r="GM46" s="86">
        <f t="shared" si="113"/>
        <v>1.2497592042705858E-9</v>
      </c>
      <c r="GN46" s="86">
        <f t="shared" si="178"/>
        <v>2.9289118028451466E-8</v>
      </c>
      <c r="GO46" s="86">
        <f t="shared" si="179"/>
        <v>8.4912856473749347E-8</v>
      </c>
      <c r="GP46" s="86">
        <f t="shared" si="180"/>
        <v>3.042599319138097E-7</v>
      </c>
      <c r="GQ46" s="86">
        <f t="shared" si="181"/>
        <v>2.0296642299279605E-8</v>
      </c>
      <c r="GR46" s="86">
        <f t="shared" si="182"/>
        <v>1.93707886329324E-8</v>
      </c>
      <c r="GS46" s="86">
        <f t="shared" si="183"/>
        <v>9.4677585266347466E-10</v>
      </c>
      <c r="GT46" s="86">
        <f t="shared" si="184"/>
        <v>1.732254534797003E-9</v>
      </c>
      <c r="GU46" s="86">
        <f t="shared" si="185"/>
        <v>1.5562667884447677E-9</v>
      </c>
      <c r="GV46" s="86">
        <f t="shared" si="186"/>
        <v>1.7153450152145689E-9</v>
      </c>
      <c r="GW46" s="86">
        <f t="shared" si="187"/>
        <v>1.0729449944248459E-9</v>
      </c>
      <c r="GX46" s="86">
        <f t="shared" si="188"/>
        <v>4.6960157822449209E-10</v>
      </c>
      <c r="GY46" s="86">
        <f t="shared" si="189"/>
        <v>9.1503466585013848E-10</v>
      </c>
      <c r="GZ46" s="86">
        <f t="shared" si="190"/>
        <v>6.2024048218188888E-11</v>
      </c>
      <c r="HA46" s="86">
        <f t="shared" si="191"/>
        <v>1.6472410365957213E-13</v>
      </c>
      <c r="HC46" s="86">
        <f t="shared" si="145"/>
        <v>2.0444666105146331E-21</v>
      </c>
      <c r="HD46" s="86">
        <f t="shared" si="192"/>
        <v>3.5063916140398101E-22</v>
      </c>
      <c r="HE46" s="86">
        <f t="shared" si="193"/>
        <v>2.9740327161082755E-25</v>
      </c>
      <c r="HF46" s="86">
        <f t="shared" si="194"/>
        <v>3.8545113550680227E-21</v>
      </c>
      <c r="HG46" s="86">
        <f t="shared" si="195"/>
        <v>6.9495254083189466E-22</v>
      </c>
      <c r="HH46" s="86">
        <f t="shared" si="196"/>
        <v>2.4070708774784775E-21</v>
      </c>
      <c r="HI46" s="86">
        <f t="shared" si="197"/>
        <v>1.5081878256259225E-26</v>
      </c>
      <c r="HJ46" s="86">
        <f t="shared" si="198"/>
        <v>7.2937361208877962E-25</v>
      </c>
      <c r="HK46" s="86">
        <f t="shared" si="199"/>
        <v>2.1913667326717171E-25</v>
      </c>
      <c r="HL46" s="86">
        <f t="shared" si="200"/>
        <v>1.3294784602188115E-26</v>
      </c>
      <c r="HM46" s="86">
        <f t="shared" si="201"/>
        <v>5.1348604225006179E-26</v>
      </c>
      <c r="HN46" s="86">
        <f t="shared" si="202"/>
        <v>1.0662438099140109E-24</v>
      </c>
      <c r="HO46" s="86">
        <f t="shared" si="203"/>
        <v>3.9327581822929489E-24</v>
      </c>
      <c r="HP46" s="86">
        <f t="shared" si="204"/>
        <v>3.0453369740892218E-28</v>
      </c>
      <c r="HQ46" s="86">
        <f t="shared" si="205"/>
        <v>7.8037395961989548E-41</v>
      </c>
      <c r="HS46" s="86">
        <f t="shared" si="114"/>
        <v>4.4572700114752451E-75</v>
      </c>
      <c r="HT46" s="86">
        <f t="shared" si="206"/>
        <v>2.9400930659451233E-72</v>
      </c>
      <c r="HU46" s="86">
        <f t="shared" si="207"/>
        <v>4.8447166733097603E-86</v>
      </c>
      <c r="HV46" s="86">
        <f t="shared" si="208"/>
        <v>1.4208884526156128E-74</v>
      </c>
      <c r="HW46" s="86">
        <f t="shared" si="209"/>
        <v>8.2209655556994635E-77</v>
      </c>
      <c r="HX46" s="86">
        <f t="shared" si="210"/>
        <v>9.1602152351168487E-75</v>
      </c>
      <c r="HY46" s="86">
        <f t="shared" si="211"/>
        <v>6.9414183765491027E-95</v>
      </c>
      <c r="HZ46" s="86">
        <f t="shared" si="212"/>
        <v>1.8126336119582605E-88</v>
      </c>
      <c r="IA46" s="86">
        <f t="shared" si="213"/>
        <v>1.2147660570052235E-89</v>
      </c>
      <c r="IB46" s="86">
        <f t="shared" si="214"/>
        <v>1.1383638985996964E-93</v>
      </c>
      <c r="IC46" s="86">
        <f t="shared" si="215"/>
        <v>1.4750935326541812E-91</v>
      </c>
      <c r="ID46" s="86">
        <f t="shared" si="216"/>
        <v>6.8331549018840846E-87</v>
      </c>
      <c r="IE46" s="86">
        <f t="shared" si="217"/>
        <v>1.7739396545005211E-85</v>
      </c>
      <c r="IF46" s="86">
        <f t="shared" si="218"/>
        <v>7.7804363670594254E-85</v>
      </c>
      <c r="IG46" s="86">
        <f t="shared" si="219"/>
        <v>4.1518022303385333E-57</v>
      </c>
      <c r="II46" s="86">
        <f t="shared" si="115"/>
        <v>3.4088830080867825E-120</v>
      </c>
      <c r="IJ46" s="86">
        <f t="shared" si="116"/>
        <v>2.4953519958875175E-122</v>
      </c>
      <c r="IK46" s="86">
        <f t="shared" si="117"/>
        <v>1.3985831929147201E-141</v>
      </c>
      <c r="IL46" s="86">
        <f t="shared" si="118"/>
        <v>2.1002981984688929E-120</v>
      </c>
      <c r="IM46" s="86">
        <f t="shared" si="119"/>
        <v>7.6618600035805517E-124</v>
      </c>
      <c r="IN46" s="86">
        <f t="shared" si="120"/>
        <v>2.2647258600102365E-120</v>
      </c>
      <c r="IO46" s="86">
        <f t="shared" si="121"/>
        <v>8.8329352159640015E-153</v>
      </c>
      <c r="IP46" s="86">
        <f t="shared" si="122"/>
        <v>7.1583819458334793E-142</v>
      </c>
      <c r="IQ46" s="86">
        <f t="shared" si="123"/>
        <v>3.7233661548781908E-143</v>
      </c>
      <c r="IR46" s="86">
        <f t="shared" si="124"/>
        <v>1.1131844570945101E-149</v>
      </c>
      <c r="IS46" s="86">
        <f t="shared" si="125"/>
        <v>4.9625797546995856E-147</v>
      </c>
      <c r="IT46" s="86">
        <f t="shared" si="126"/>
        <v>7.4928747858731605E-140</v>
      </c>
      <c r="IU46" s="86">
        <f t="shared" si="127"/>
        <v>3.5256701201308303E-138</v>
      </c>
      <c r="IV46" s="86">
        <f t="shared" si="128"/>
        <v>5.3475275583473614E-211</v>
      </c>
      <c r="IW46" s="86">
        <f t="shared" si="129"/>
        <v>9.4278552914850764E-122</v>
      </c>
      <c r="IY46" s="86">
        <f t="shared" si="130"/>
        <v>1.2497592042726302E-9</v>
      </c>
      <c r="IZ46" s="86">
        <f t="shared" si="131"/>
        <v>2.9289118028451816E-8</v>
      </c>
      <c r="JA46" s="86">
        <f t="shared" si="132"/>
        <v>8.4912856473749347E-8</v>
      </c>
      <c r="JB46" s="86">
        <f t="shared" si="133"/>
        <v>3.0425993191381357E-7</v>
      </c>
      <c r="JC46" s="86">
        <f t="shared" si="134"/>
        <v>2.02966422992803E-8</v>
      </c>
      <c r="JD46" s="86">
        <f t="shared" si="135"/>
        <v>1.9370788632934806E-8</v>
      </c>
      <c r="JE46" s="86">
        <f t="shared" si="136"/>
        <v>9.4677585266347466E-10</v>
      </c>
      <c r="JF46" s="86">
        <f t="shared" si="137"/>
        <v>1.7322545347970038E-9</v>
      </c>
      <c r="JG46" s="86">
        <f t="shared" si="138"/>
        <v>1.5562667884447679E-9</v>
      </c>
      <c r="JH46" s="86">
        <f t="shared" si="139"/>
        <v>1.7153450152145689E-9</v>
      </c>
      <c r="JI46" s="86">
        <f t="shared" si="140"/>
        <v>1.0729449944248459E-9</v>
      </c>
      <c r="JJ46" s="86">
        <f t="shared" si="141"/>
        <v>4.6960157822449313E-10</v>
      </c>
      <c r="JK46" s="86">
        <f t="shared" si="142"/>
        <v>9.1503466585014241E-10</v>
      </c>
      <c r="JL46" s="86">
        <f t="shared" si="143"/>
        <v>6.2024048218188888E-11</v>
      </c>
      <c r="JM46" s="86">
        <f t="shared" si="144"/>
        <v>1.6472410365957213E-13</v>
      </c>
    </row>
    <row r="47" spans="2:273" x14ac:dyDescent="0.25">
      <c r="B47" s="2">
        <v>20</v>
      </c>
      <c r="C47" s="37">
        <v>106.354</v>
      </c>
      <c r="D47" s="37">
        <v>102.274</v>
      </c>
      <c r="E47" s="37">
        <v>97.278999999999996</v>
      </c>
      <c r="F47" s="37">
        <v>98.951999999999998</v>
      </c>
      <c r="G47" s="37">
        <v>98.966999999999999</v>
      </c>
      <c r="H47" s="37">
        <v>99.283000000000001</v>
      </c>
      <c r="I47" s="37">
        <v>100.267</v>
      </c>
      <c r="J47" s="37">
        <v>97.783000000000001</v>
      </c>
      <c r="K47" s="37">
        <v>99.566999999999993</v>
      </c>
      <c r="L47" s="37">
        <v>98.233000000000004</v>
      </c>
      <c r="M47" s="37">
        <v>95.167000000000002</v>
      </c>
      <c r="N47" s="37">
        <v>96.683000000000007</v>
      </c>
      <c r="O47" s="37">
        <v>96.424000000000007</v>
      </c>
      <c r="P47" s="37">
        <v>98.966999999999999</v>
      </c>
      <c r="Q47" s="37">
        <v>99.283000000000001</v>
      </c>
      <c r="S47" s="4">
        <f t="shared" si="8"/>
        <v>108.34341915051502</v>
      </c>
      <c r="T47" s="4">
        <f t="shared" si="9"/>
        <v>104.91261380729156</v>
      </c>
      <c r="U47" s="4">
        <f t="shared" si="10"/>
        <v>100.4191175014349</v>
      </c>
      <c r="V47" s="4">
        <f t="shared" si="11"/>
        <v>101.14557949332054</v>
      </c>
      <c r="W47" s="4">
        <f t="shared" si="12"/>
        <v>100.57985176211876</v>
      </c>
      <c r="X47" s="4">
        <f t="shared" si="13"/>
        <v>100.14759118893495</v>
      </c>
      <c r="Y47" s="4">
        <f t="shared" si="14"/>
        <v>99.965672873657098</v>
      </c>
      <c r="Z47" s="4">
        <f t="shared" si="15"/>
        <v>99.691692826202171</v>
      </c>
      <c r="AA47" s="4">
        <f t="shared" si="16"/>
        <v>99.833911951244204</v>
      </c>
      <c r="AB47" s="4">
        <f t="shared" si="17"/>
        <v>97.642095418967259</v>
      </c>
      <c r="AC47" s="4">
        <f t="shared" si="18"/>
        <v>97.195099603972963</v>
      </c>
      <c r="AD47" s="4">
        <f t="shared" si="19"/>
        <v>97.026386597160524</v>
      </c>
      <c r="AE47" s="4">
        <f t="shared" si="20"/>
        <v>98.085585489053003</v>
      </c>
      <c r="AF47" s="4">
        <f t="shared" si="21"/>
        <v>99.324448878333712</v>
      </c>
      <c r="AG47" s="4">
        <f t="shared" si="22"/>
        <v>99.100860239239779</v>
      </c>
      <c r="AI47" s="4">
        <f t="shared" si="23"/>
        <v>-1.9894191505150189</v>
      </c>
      <c r="AJ47" s="4">
        <f t="shared" si="24"/>
        <v>-2.6386138072915628</v>
      </c>
      <c r="AK47" s="4">
        <f t="shared" si="25"/>
        <v>-3.1401175014349008</v>
      </c>
      <c r="AL47" s="4">
        <f t="shared" si="26"/>
        <v>-2.1935794933205415</v>
      </c>
      <c r="AM47" s="4">
        <f t="shared" si="27"/>
        <v>-1.6128517621187655</v>
      </c>
      <c r="AN47" s="4">
        <f t="shared" si="28"/>
        <v>-0.86459118893495202</v>
      </c>
      <c r="AO47" s="4">
        <f t="shared" si="29"/>
        <v>0.3013271263428976</v>
      </c>
      <c r="AP47" s="4">
        <f t="shared" si="30"/>
        <v>-1.9086928262021701</v>
      </c>
      <c r="AQ47" s="4">
        <f t="shared" si="31"/>
        <v>-0.26691195124421085</v>
      </c>
      <c r="AR47" s="4">
        <f t="shared" si="32"/>
        <v>0.59090458103274557</v>
      </c>
      <c r="AS47" s="4">
        <f t="shared" si="33"/>
        <v>-2.0280996039729615</v>
      </c>
      <c r="AT47" s="4">
        <f t="shared" si="34"/>
        <v>-0.34338659716051723</v>
      </c>
      <c r="AU47" s="4">
        <f t="shared" si="35"/>
        <v>-1.661585489052996</v>
      </c>
      <c r="AV47" s="4">
        <f t="shared" si="146"/>
        <v>-0.35744887833371308</v>
      </c>
      <c r="AW47" s="4">
        <f t="shared" si="146"/>
        <v>0.1821397607602222</v>
      </c>
      <c r="AY47" s="2">
        <f t="shared" si="96"/>
        <v>108.34341512831007</v>
      </c>
      <c r="AZ47" s="2">
        <f t="shared" si="147"/>
        <v>104.91253521334146</v>
      </c>
      <c r="BA47" s="2">
        <f t="shared" si="148"/>
        <v>100.4189129374226</v>
      </c>
      <c r="BB47" s="2">
        <f t="shared" si="149"/>
        <v>101.14494836729207</v>
      </c>
      <c r="BC47" s="2">
        <f t="shared" si="150"/>
        <v>100.57979482296233</v>
      </c>
      <c r="BD47" s="2">
        <f t="shared" si="151"/>
        <v>100.14753523449467</v>
      </c>
      <c r="BE47" s="2">
        <f t="shared" si="152"/>
        <v>99.965669433377514</v>
      </c>
      <c r="BF47" s="2">
        <f t="shared" si="153"/>
        <v>99.691686981018549</v>
      </c>
      <c r="BG47" s="2">
        <f t="shared" si="154"/>
        <v>99.833906820324401</v>
      </c>
      <c r="BH47" s="2">
        <f t="shared" si="155"/>
        <v>97.642089822708854</v>
      </c>
      <c r="BI47" s="2">
        <f t="shared" si="156"/>
        <v>97.195096079944619</v>
      </c>
      <c r="BJ47" s="2">
        <f t="shared" si="157"/>
        <v>97.026384876381869</v>
      </c>
      <c r="BK47" s="2">
        <f t="shared" si="158"/>
        <v>98.085582300282283</v>
      </c>
      <c r="BL47" s="2">
        <f t="shared" si="159"/>
        <v>99.324448637978918</v>
      </c>
      <c r="BM47" s="2">
        <f t="shared" si="160"/>
        <v>99.100860238450963</v>
      </c>
      <c r="BO47" s="2">
        <f t="shared" si="38"/>
        <v>106.354</v>
      </c>
      <c r="BP47" s="2">
        <f t="shared" si="39"/>
        <v>102.274</v>
      </c>
      <c r="BQ47" s="2">
        <f t="shared" si="40"/>
        <v>97.278999999999996</v>
      </c>
      <c r="BR47" s="2">
        <f t="shared" si="41"/>
        <v>98.951999999999998</v>
      </c>
      <c r="BS47" s="2">
        <f t="shared" si="42"/>
        <v>98.966999999999999</v>
      </c>
      <c r="BT47" s="2">
        <f t="shared" si="43"/>
        <v>99.283000000000001</v>
      </c>
      <c r="BU47" s="2">
        <f t="shared" si="44"/>
        <v>100.267</v>
      </c>
      <c r="BV47" s="2">
        <f t="shared" si="45"/>
        <v>97.783000000000001</v>
      </c>
      <c r="BW47" s="2">
        <f t="shared" si="46"/>
        <v>99.566999999999993</v>
      </c>
      <c r="BX47" s="2">
        <f t="shared" si="47"/>
        <v>98.233000000000004</v>
      </c>
      <c r="BY47" s="2">
        <f t="shared" si="48"/>
        <v>95.167000000000002</v>
      </c>
      <c r="BZ47" s="2">
        <f t="shared" si="49"/>
        <v>96.683000000000007</v>
      </c>
      <c r="CA47" s="2">
        <f t="shared" si="50"/>
        <v>96.424000000000007</v>
      </c>
      <c r="CB47" s="2">
        <f t="shared" si="51"/>
        <v>98.966999999999999</v>
      </c>
      <c r="CC47" s="2">
        <f t="shared" si="52"/>
        <v>99.283000000000001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108.21878914628911</v>
      </c>
      <c r="DL47" s="2">
        <f t="shared" si="161"/>
        <v>104.46443690958165</v>
      </c>
      <c r="DM47" s="2">
        <f t="shared" si="161"/>
        <v>99.666318855534726</v>
      </c>
      <c r="DN47" s="2">
        <f t="shared" si="161"/>
        <v>100.58562476547839</v>
      </c>
      <c r="DO47" s="2">
        <f t="shared" si="161"/>
        <v>100.26509460188936</v>
      </c>
      <c r="DP47" s="2">
        <f t="shared" si="161"/>
        <v>100.16674428274429</v>
      </c>
      <c r="DQ47" s="2">
        <f t="shared" si="161"/>
        <v>99.736824089635846</v>
      </c>
      <c r="DR47" s="2">
        <f t="shared" si="161"/>
        <v>99.478557657657674</v>
      </c>
      <c r="DS47" s="2">
        <f t="shared" si="161"/>
        <v>99.624051651651655</v>
      </c>
      <c r="DT47" s="2">
        <f t="shared" si="161"/>
        <v>97.394536936936916</v>
      </c>
      <c r="DU47" s="2">
        <f t="shared" si="161"/>
        <v>96.871041441441449</v>
      </c>
      <c r="DV47" s="2">
        <f t="shared" si="161"/>
        <v>96.92203781512606</v>
      </c>
      <c r="DW47" s="2">
        <f t="shared" si="161"/>
        <v>97.773705882352942</v>
      </c>
      <c r="DX47" s="2">
        <f t="shared" si="161"/>
        <v>99.03086742424243</v>
      </c>
      <c r="DY47" s="2">
        <f t="shared" si="161"/>
        <v>98.843581280788172</v>
      </c>
      <c r="EA47" s="2">
        <f t="shared" si="71"/>
        <v>109.33361435897436</v>
      </c>
      <c r="EB47" s="2">
        <f t="shared" si="72"/>
        <v>108.10865691541507</v>
      </c>
      <c r="EC47" s="2">
        <f t="shared" si="73"/>
        <v>105.42205585098301</v>
      </c>
      <c r="ED47" s="2">
        <f t="shared" si="74"/>
        <v>104.60942975206612</v>
      </c>
      <c r="EE47" s="2">
        <f t="shared" si="75"/>
        <v>102.77974234269499</v>
      </c>
      <c r="EF47" s="2">
        <f t="shared" si="76"/>
        <v>100.01437202645344</v>
      </c>
      <c r="EG47" s="2">
        <f t="shared" si="77"/>
        <v>101.76916481601033</v>
      </c>
      <c r="EH47" s="2">
        <f t="shared" si="78"/>
        <v>101.3286554208975</v>
      </c>
      <c r="EI47" s="2">
        <f t="shared" si="79"/>
        <v>101.49544543530837</v>
      </c>
      <c r="EJ47" s="2">
        <f t="shared" si="80"/>
        <v>99.609377438507181</v>
      </c>
      <c r="EK47" s="2">
        <f t="shared" si="81"/>
        <v>99.871377638334295</v>
      </c>
      <c r="EL47" s="2">
        <f t="shared" si="82"/>
        <v>97.923358589122273</v>
      </c>
      <c r="EM47" s="2">
        <f t="shared" si="83"/>
        <v>100.56113776782053</v>
      </c>
      <c r="EN47" s="2">
        <f t="shared" si="84"/>
        <v>101.90081751954513</v>
      </c>
      <c r="EO47" s="2">
        <f t="shared" si="85"/>
        <v>101.67334577886032</v>
      </c>
      <c r="EQ47" s="2">
        <f t="shared" si="86"/>
        <v>105.46649669202522</v>
      </c>
      <c r="ER47" s="2">
        <f t="shared" si="162"/>
        <v>104.50952723521378</v>
      </c>
      <c r="ES47" s="2">
        <f t="shared" si="162"/>
        <v>101.05879500158082</v>
      </c>
      <c r="ET47" s="2">
        <f t="shared" si="162"/>
        <v>100.43542916180503</v>
      </c>
      <c r="EU47" s="2">
        <f t="shared" si="162"/>
        <v>102.13937970235891</v>
      </c>
      <c r="EV47" s="2">
        <f t="shared" si="162"/>
        <v>100.07448488869728</v>
      </c>
      <c r="EW47" s="2">
        <f t="shared" si="162"/>
        <v>100.03984799892645</v>
      </c>
      <c r="EX47" s="2">
        <f t="shared" si="162"/>
        <v>100.42609173099913</v>
      </c>
      <c r="EY47" s="2">
        <f t="shared" si="162"/>
        <v>99.938593836224413</v>
      </c>
      <c r="EZ47" s="2">
        <f t="shared" si="162"/>
        <v>100.87218466274599</v>
      </c>
      <c r="FA47" s="2">
        <f t="shared" si="162"/>
        <v>98.520269506349294</v>
      </c>
      <c r="FB47" s="2">
        <f t="shared" si="162"/>
        <v>91.67947246224665</v>
      </c>
      <c r="FC47" s="2">
        <f t="shared" si="162"/>
        <v>98.714934001537515</v>
      </c>
      <c r="FD47" s="2">
        <f t="shared" si="162"/>
        <v>100.096229391869</v>
      </c>
      <c r="FE47" s="2">
        <f t="shared" si="162"/>
        <v>103.32222645796854</v>
      </c>
      <c r="FG47" s="2">
        <f t="shared" si="88"/>
        <v>0.11182848049312222</v>
      </c>
      <c r="FH47" s="2">
        <f t="shared" si="163"/>
        <v>0.12297259511725397</v>
      </c>
      <c r="FI47" s="2">
        <f t="shared" si="163"/>
        <v>0.13076495626578982</v>
      </c>
      <c r="FJ47" s="2">
        <f t="shared" si="163"/>
        <v>0.13901526623786348</v>
      </c>
      <c r="FK47" s="2">
        <f t="shared" si="163"/>
        <v>0.12515006716755767</v>
      </c>
      <c r="FL47" s="2">
        <f t="shared" si="163"/>
        <v>0.12607151234606812</v>
      </c>
      <c r="FM47" s="2">
        <f t="shared" si="163"/>
        <v>0.11261342905893104</v>
      </c>
      <c r="FN47" s="2">
        <f t="shared" si="163"/>
        <v>0.11520620854581901</v>
      </c>
      <c r="FO47" s="2">
        <f t="shared" si="163"/>
        <v>0.11215130840161493</v>
      </c>
      <c r="FP47" s="2">
        <f t="shared" si="163"/>
        <v>0.11176156246810758</v>
      </c>
      <c r="FQ47" s="2">
        <f t="shared" si="163"/>
        <v>0.10801209579420624</v>
      </c>
      <c r="FR47" s="2">
        <f t="shared" si="163"/>
        <v>0.10427825033690022</v>
      </c>
      <c r="FS47" s="2">
        <f t="shared" si="163"/>
        <v>0.11189401220979148</v>
      </c>
      <c r="FT47" s="2">
        <f t="shared" si="163"/>
        <v>0.10230141769200081</v>
      </c>
      <c r="FU47" s="2">
        <f t="shared" si="163"/>
        <v>9.0914009309375016E-2</v>
      </c>
      <c r="FW47" s="2">
        <f t="shared" si="112"/>
        <v>1.1178229570052945E-5</v>
      </c>
      <c r="FX47" s="2">
        <f t="shared" si="164"/>
        <v>1.1360395257181763E-5</v>
      </c>
      <c r="FY47" s="2">
        <f t="shared" si="165"/>
        <v>1.2516922827295686E-5</v>
      </c>
      <c r="FZ47" s="2">
        <f t="shared" si="166"/>
        <v>1.1193023348237275E-5</v>
      </c>
      <c r="GA47" s="2">
        <f t="shared" si="167"/>
        <v>1.2668745965553781E-5</v>
      </c>
      <c r="GB47" s="2">
        <f t="shared" si="168"/>
        <v>1.2518793926610992E-5</v>
      </c>
      <c r="GC47" s="2">
        <f t="shared" si="169"/>
        <v>1.3597549765943465E-5</v>
      </c>
      <c r="GD47" s="2">
        <f t="shared" si="170"/>
        <v>1.4874718791756981E-5</v>
      </c>
      <c r="GE47" s="2">
        <f t="shared" si="171"/>
        <v>1.5475270099073783E-5</v>
      </c>
      <c r="GF47" s="2">
        <f t="shared" si="172"/>
        <v>1.4927614007994864E-5</v>
      </c>
      <c r="GG47" s="2">
        <f t="shared" si="173"/>
        <v>1.3294428491385765E-5</v>
      </c>
      <c r="GH47" s="2">
        <f t="shared" si="174"/>
        <v>1.1037530332954204E-5</v>
      </c>
      <c r="GI47" s="2">
        <f t="shared" si="175"/>
        <v>1.1114427076600027E-5</v>
      </c>
      <c r="GJ47" s="2">
        <f t="shared" si="176"/>
        <v>1.0390026385340644E-5</v>
      </c>
      <c r="GK47" s="2">
        <f t="shared" si="177"/>
        <v>8.3218524543853894E-6</v>
      </c>
      <c r="GM47" s="86">
        <f t="shared" si="113"/>
        <v>3.1873992689780008E-9</v>
      </c>
      <c r="GN47" s="86">
        <f t="shared" si="178"/>
        <v>6.3291859163849418E-8</v>
      </c>
      <c r="GO47" s="86">
        <f t="shared" si="179"/>
        <v>1.7517603284610067E-7</v>
      </c>
      <c r="GP47" s="86">
        <f t="shared" si="180"/>
        <v>5.8903065178315608E-7</v>
      </c>
      <c r="GQ47" s="86">
        <f t="shared" si="181"/>
        <v>4.5300510752348156E-8</v>
      </c>
      <c r="GR47" s="86">
        <f t="shared" si="182"/>
        <v>4.3514320501392436E-8</v>
      </c>
      <c r="GS47" s="86">
        <f t="shared" si="183"/>
        <v>2.4674191979318441E-9</v>
      </c>
      <c r="GT47" s="86">
        <f t="shared" si="184"/>
        <v>4.3868107045632642E-9</v>
      </c>
      <c r="GU47" s="86">
        <f t="shared" si="185"/>
        <v>3.9180216294973146E-9</v>
      </c>
      <c r="GV47" s="86">
        <f t="shared" si="186"/>
        <v>4.2841077096610279E-9</v>
      </c>
      <c r="GW47" s="86">
        <f t="shared" si="187"/>
        <v>2.7185093956090054E-9</v>
      </c>
      <c r="GX47" s="86">
        <f t="shared" si="188"/>
        <v>1.2337298918156579E-9</v>
      </c>
      <c r="GY47" s="86">
        <f t="shared" si="189"/>
        <v>2.3824978131567065E-9</v>
      </c>
      <c r="GZ47" s="86">
        <f t="shared" si="190"/>
        <v>1.835927129896523E-10</v>
      </c>
      <c r="HA47" s="86">
        <f t="shared" si="191"/>
        <v>6.6133398975065621E-13</v>
      </c>
      <c r="HC47" s="86">
        <f t="shared" si="145"/>
        <v>8.8388687212943778E-21</v>
      </c>
      <c r="HD47" s="86">
        <f t="shared" si="192"/>
        <v>1.5826182631673948E-21</v>
      </c>
      <c r="HE47" s="86">
        <f t="shared" si="193"/>
        <v>1.7156327802929752E-24</v>
      </c>
      <c r="HF47" s="86">
        <f t="shared" si="194"/>
        <v>1.6521240815468898E-20</v>
      </c>
      <c r="HG47" s="86">
        <f t="shared" si="195"/>
        <v>3.1772234596418404E-21</v>
      </c>
      <c r="HH47" s="86">
        <f t="shared" si="196"/>
        <v>1.0542066887198086E-20</v>
      </c>
      <c r="HI47" s="86">
        <f t="shared" si="197"/>
        <v>9.9156946083072743E-26</v>
      </c>
      <c r="HJ47" s="86">
        <f t="shared" si="198"/>
        <v>4.2668682228524881E-24</v>
      </c>
      <c r="HK47" s="86">
        <f t="shared" si="199"/>
        <v>1.3262471041480312E-24</v>
      </c>
      <c r="HL47" s="86">
        <f t="shared" si="200"/>
        <v>8.7244862435499717E-26</v>
      </c>
      <c r="HM47" s="86">
        <f t="shared" si="201"/>
        <v>3.1817891730904404E-25</v>
      </c>
      <c r="HN47" s="86">
        <f t="shared" si="202"/>
        <v>5.8519200837281125E-24</v>
      </c>
      <c r="HO47" s="86">
        <f t="shared" si="203"/>
        <v>2.0947027944481432E-23</v>
      </c>
      <c r="HP47" s="86">
        <f t="shared" si="204"/>
        <v>2.204253600937084E-27</v>
      </c>
      <c r="HQ47" s="86">
        <f t="shared" si="205"/>
        <v>1.4818805907737846E-39</v>
      </c>
      <c r="HS47" s="86">
        <f t="shared" si="114"/>
        <v>1.4360192255166377E-73</v>
      </c>
      <c r="HT47" s="86">
        <f t="shared" si="206"/>
        <v>9.1720983097120486E-71</v>
      </c>
      <c r="HU47" s="86">
        <f t="shared" si="207"/>
        <v>2.8784592405394271E-84</v>
      </c>
      <c r="HV47" s="86">
        <f t="shared" si="208"/>
        <v>4.5390164512855386E-73</v>
      </c>
      <c r="HW47" s="86">
        <f t="shared" si="209"/>
        <v>3.0267137979600883E-75</v>
      </c>
      <c r="HX47" s="86">
        <f t="shared" si="210"/>
        <v>3.0395388109777375E-73</v>
      </c>
      <c r="HY47" s="86">
        <f t="shared" si="211"/>
        <v>6.214399136565952E-93</v>
      </c>
      <c r="HZ47" s="86">
        <f t="shared" si="212"/>
        <v>1.2219710042875143E-86</v>
      </c>
      <c r="IA47" s="86">
        <f t="shared" si="213"/>
        <v>8.7199088235138275E-88</v>
      </c>
      <c r="IB47" s="86">
        <f t="shared" si="214"/>
        <v>9.8037101414670291E-92</v>
      </c>
      <c r="IC47" s="86">
        <f t="shared" si="215"/>
        <v>1.1093424143241894E-89</v>
      </c>
      <c r="ID47" s="86">
        <f t="shared" si="216"/>
        <v>3.8651966093475368E-85</v>
      </c>
      <c r="IE47" s="86">
        <f t="shared" si="217"/>
        <v>9.4920768298835459E-84</v>
      </c>
      <c r="IF47" s="86">
        <f t="shared" si="218"/>
        <v>3.8393869343946275E-83</v>
      </c>
      <c r="IG47" s="86">
        <f t="shared" si="219"/>
        <v>5.3770329037615314E-56</v>
      </c>
      <c r="II47" s="86">
        <f t="shared" si="115"/>
        <v>2.628453600226533E-118</v>
      </c>
      <c r="IJ47" s="86">
        <f t="shared" si="116"/>
        <v>2.0938291271984298E-120</v>
      </c>
      <c r="IK47" s="86">
        <f t="shared" si="117"/>
        <v>2.4868519100178598E-139</v>
      </c>
      <c r="IL47" s="86">
        <f t="shared" si="118"/>
        <v>1.6328157823864833E-118</v>
      </c>
      <c r="IM47" s="86">
        <f t="shared" si="119"/>
        <v>7.0938963909526098E-122</v>
      </c>
      <c r="IN47" s="86">
        <f t="shared" si="120"/>
        <v>1.835130939132063E-118</v>
      </c>
      <c r="IO47" s="86">
        <f t="shared" si="121"/>
        <v>2.4778952486992019E-150</v>
      </c>
      <c r="IP47" s="86">
        <f t="shared" si="122"/>
        <v>1.3932637708598804E-139</v>
      </c>
      <c r="IQ47" s="86">
        <f t="shared" si="123"/>
        <v>7.7497892457334211E-141</v>
      </c>
      <c r="IR47" s="86">
        <f t="shared" si="124"/>
        <v>2.9117932801668536E-147</v>
      </c>
      <c r="IS47" s="86">
        <f t="shared" si="125"/>
        <v>1.1111872750557429E-144</v>
      </c>
      <c r="IT47" s="86">
        <f t="shared" si="126"/>
        <v>1.1819182492016233E-137</v>
      </c>
      <c r="IU47" s="86">
        <f t="shared" si="127"/>
        <v>5.2463661019810473E-136</v>
      </c>
      <c r="IV47" s="86">
        <f t="shared" si="128"/>
        <v>1.1009267208505348E-207</v>
      </c>
      <c r="IW47" s="86">
        <f t="shared" si="129"/>
        <v>6.896972028760008E-120</v>
      </c>
      <c r="IY47" s="86">
        <f t="shared" si="130"/>
        <v>3.1873992689868396E-9</v>
      </c>
      <c r="IZ47" s="86">
        <f t="shared" si="131"/>
        <v>6.3291859163851006E-8</v>
      </c>
      <c r="JA47" s="86">
        <f t="shared" si="132"/>
        <v>1.7517603284610067E-7</v>
      </c>
      <c r="JB47" s="86">
        <f t="shared" si="133"/>
        <v>5.890306517831726E-7</v>
      </c>
      <c r="JC47" s="86">
        <f t="shared" si="134"/>
        <v>4.5300510752351332E-8</v>
      </c>
      <c r="JD47" s="86">
        <f t="shared" si="135"/>
        <v>4.3514320501402977E-8</v>
      </c>
      <c r="JE47" s="86">
        <f t="shared" si="136"/>
        <v>2.4674191979318441E-9</v>
      </c>
      <c r="JF47" s="86">
        <f t="shared" si="137"/>
        <v>4.3868107045632683E-9</v>
      </c>
      <c r="JG47" s="86">
        <f t="shared" si="138"/>
        <v>3.9180216294973162E-9</v>
      </c>
      <c r="JH47" s="86">
        <f t="shared" si="139"/>
        <v>4.2841077096610279E-9</v>
      </c>
      <c r="JI47" s="86">
        <f t="shared" si="140"/>
        <v>2.7185093956090058E-9</v>
      </c>
      <c r="JJ47" s="86">
        <f t="shared" si="141"/>
        <v>1.2337298918156637E-9</v>
      </c>
      <c r="JK47" s="86">
        <f t="shared" si="142"/>
        <v>2.3824978131567276E-9</v>
      </c>
      <c r="JL47" s="86">
        <f t="shared" si="143"/>
        <v>1.835927129896523E-10</v>
      </c>
      <c r="JM47" s="86">
        <f t="shared" si="144"/>
        <v>6.6133398975065621E-13</v>
      </c>
    </row>
    <row r="48" spans="2:273" x14ac:dyDescent="0.25">
      <c r="B48" s="2">
        <v>21</v>
      </c>
      <c r="C48" s="37">
        <v>107.86199999999999</v>
      </c>
      <c r="D48" s="37">
        <v>102.758</v>
      </c>
      <c r="E48" s="37">
        <v>99.262</v>
      </c>
      <c r="F48" s="37">
        <v>99.71</v>
      </c>
      <c r="G48" s="37">
        <v>99.704999999999998</v>
      </c>
      <c r="H48" s="37">
        <v>100.883</v>
      </c>
      <c r="I48" s="37">
        <v>97.433000000000007</v>
      </c>
      <c r="J48" s="37">
        <v>98.417000000000002</v>
      </c>
      <c r="K48" s="37">
        <v>98.533000000000001</v>
      </c>
      <c r="L48" s="37">
        <v>96.733000000000004</v>
      </c>
      <c r="M48" s="37">
        <v>94.683000000000007</v>
      </c>
      <c r="N48" s="37">
        <v>95.533000000000001</v>
      </c>
      <c r="O48" s="37">
        <v>98.441000000000003</v>
      </c>
      <c r="P48" s="37">
        <v>99.417000000000002</v>
      </c>
      <c r="Q48" s="37">
        <v>97.033000000000001</v>
      </c>
      <c r="S48" s="4">
        <f t="shared" si="8"/>
        <v>108.6012961830163</v>
      </c>
      <c r="T48" s="4">
        <f t="shared" si="9"/>
        <v>104.99911496638391</v>
      </c>
      <c r="U48" s="4">
        <f t="shared" si="10"/>
        <v>100.54017780571091</v>
      </c>
      <c r="V48" s="4">
        <f t="shared" si="11"/>
        <v>101.26887313652338</v>
      </c>
      <c r="W48" s="4">
        <f t="shared" si="12"/>
        <v>100.64693337080723</v>
      </c>
      <c r="X48" s="4">
        <f t="shared" si="13"/>
        <v>100.22769719807738</v>
      </c>
      <c r="Y48" s="4">
        <f t="shared" si="14"/>
        <v>100.04412206718239</v>
      </c>
      <c r="Z48" s="4">
        <f t="shared" si="15"/>
        <v>99.8042185044186</v>
      </c>
      <c r="AA48" s="4">
        <f t="shared" si="16"/>
        <v>99.957627951207797</v>
      </c>
      <c r="AB48" s="4">
        <f t="shared" si="17"/>
        <v>97.726952220013388</v>
      </c>
      <c r="AC48" s="4">
        <f t="shared" si="18"/>
        <v>97.322947771303916</v>
      </c>
      <c r="AD48" s="4">
        <f t="shared" si="19"/>
        <v>97.091562490406105</v>
      </c>
      <c r="AE48" s="4">
        <f t="shared" si="20"/>
        <v>98.189632742512103</v>
      </c>
      <c r="AF48" s="4">
        <f t="shared" si="21"/>
        <v>99.531768248470485</v>
      </c>
      <c r="AG48" s="4">
        <f t="shared" si="22"/>
        <v>99.321146292876293</v>
      </c>
      <c r="AI48" s="4">
        <f t="shared" si="23"/>
        <v>-0.7392961830163074</v>
      </c>
      <c r="AJ48" s="4">
        <f t="shared" si="24"/>
        <v>-2.2411149663839183</v>
      </c>
      <c r="AK48" s="4">
        <f t="shared" si="25"/>
        <v>-1.2781778057109108</v>
      </c>
      <c r="AL48" s="4">
        <f t="shared" si="26"/>
        <v>-1.5588731365233883</v>
      </c>
      <c r="AM48" s="4">
        <f t="shared" si="27"/>
        <v>-0.94193337080723438</v>
      </c>
      <c r="AN48" s="4">
        <f t="shared" si="28"/>
        <v>0.65530280192261614</v>
      </c>
      <c r="AO48" s="4">
        <f t="shared" si="29"/>
        <v>-2.6111220671823787</v>
      </c>
      <c r="AP48" s="4">
        <f t="shared" si="30"/>
        <v>-1.3872185044185983</v>
      </c>
      <c r="AQ48" s="4">
        <f t="shared" si="31"/>
        <v>-1.4246279512077962</v>
      </c>
      <c r="AR48" s="4">
        <f t="shared" si="32"/>
        <v>-0.99395222001338368</v>
      </c>
      <c r="AS48" s="4">
        <f t="shared" si="33"/>
        <v>-2.639947771303909</v>
      </c>
      <c r="AT48" s="4">
        <f t="shared" si="34"/>
        <v>-1.5585624904061035</v>
      </c>
      <c r="AU48" s="4">
        <f t="shared" si="35"/>
        <v>0.25136725748789956</v>
      </c>
      <c r="AV48" s="4">
        <f t="shared" si="146"/>
        <v>-0.11476824847048306</v>
      </c>
      <c r="AW48" s="4">
        <f t="shared" si="146"/>
        <v>-2.2881462928762915</v>
      </c>
      <c r="AY48" s="2">
        <f t="shared" si="96"/>
        <v>108.6012863980838</v>
      </c>
      <c r="AZ48" s="2">
        <f t="shared" si="147"/>
        <v>104.99895212657054</v>
      </c>
      <c r="BA48" s="2">
        <f t="shared" si="148"/>
        <v>100.53977275970058</v>
      </c>
      <c r="BB48" s="2">
        <f t="shared" si="149"/>
        <v>101.26769821499903</v>
      </c>
      <c r="BC48" s="2">
        <f t="shared" si="150"/>
        <v>100.64681172420178</v>
      </c>
      <c r="BD48" s="2">
        <f t="shared" si="151"/>
        <v>100.2275769284422</v>
      </c>
      <c r="BE48" s="2">
        <f t="shared" si="152"/>
        <v>100.04411352346801</v>
      </c>
      <c r="BF48" s="2">
        <f t="shared" si="153"/>
        <v>99.80420438846572</v>
      </c>
      <c r="BG48" s="2">
        <f t="shared" si="154"/>
        <v>99.957615624063507</v>
      </c>
      <c r="BH48" s="2">
        <f t="shared" si="155"/>
        <v>97.726938876959537</v>
      </c>
      <c r="BI48" s="2">
        <f t="shared" si="156"/>
        <v>97.322939247167383</v>
      </c>
      <c r="BJ48" s="2">
        <f t="shared" si="157"/>
        <v>97.091558177925961</v>
      </c>
      <c r="BK48" s="2">
        <f t="shared" si="158"/>
        <v>98.189624829498598</v>
      </c>
      <c r="BL48" s="2">
        <f t="shared" si="159"/>
        <v>99.531767572624275</v>
      </c>
      <c r="BM48" s="2">
        <f t="shared" si="160"/>
        <v>99.321146289893832</v>
      </c>
      <c r="BO48" s="2">
        <f t="shared" si="38"/>
        <v>107.86199999999999</v>
      </c>
      <c r="BP48" s="2">
        <f t="shared" si="39"/>
        <v>102.758</v>
      </c>
      <c r="BQ48" s="2">
        <f t="shared" si="40"/>
        <v>99.262</v>
      </c>
      <c r="BR48" s="2">
        <f t="shared" si="41"/>
        <v>99.71</v>
      </c>
      <c r="BS48" s="2">
        <f t="shared" si="42"/>
        <v>99.704999999999998</v>
      </c>
      <c r="BT48" s="2">
        <f t="shared" si="43"/>
        <v>100.883</v>
      </c>
      <c r="BU48" s="2">
        <f t="shared" si="44"/>
        <v>97.433000000000007</v>
      </c>
      <c r="BV48" s="2">
        <f t="shared" si="45"/>
        <v>98.417000000000002</v>
      </c>
      <c r="BW48" s="2">
        <f t="shared" si="46"/>
        <v>98.533000000000001</v>
      </c>
      <c r="BX48" s="2">
        <f t="shared" si="47"/>
        <v>96.733000000000004</v>
      </c>
      <c r="BY48" s="2">
        <f t="shared" si="48"/>
        <v>94.683000000000007</v>
      </c>
      <c r="BZ48" s="2">
        <f t="shared" si="49"/>
        <v>95.533000000000001</v>
      </c>
      <c r="CA48" s="2">
        <f t="shared" si="50"/>
        <v>98.441000000000003</v>
      </c>
      <c r="CB48" s="2">
        <f t="shared" si="51"/>
        <v>99.417000000000002</v>
      </c>
      <c r="CC48" s="2">
        <f t="shared" si="52"/>
        <v>97.033000000000001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108.52134834834831</v>
      </c>
      <c r="DL48" s="2">
        <f t="shared" si="161"/>
        <v>104.54335897435898</v>
      </c>
      <c r="DM48" s="2">
        <f t="shared" si="161"/>
        <v>99.760456566604148</v>
      </c>
      <c r="DN48" s="2">
        <f t="shared" si="161"/>
        <v>100.70292429643524</v>
      </c>
      <c r="DO48" s="2">
        <f t="shared" si="161"/>
        <v>100.33089743589746</v>
      </c>
      <c r="DP48" s="2">
        <f t="shared" si="161"/>
        <v>100.27607265565162</v>
      </c>
      <c r="DQ48" s="2">
        <f t="shared" si="161"/>
        <v>99.82142521008403</v>
      </c>
      <c r="DR48" s="2">
        <f t="shared" si="161"/>
        <v>99.603588803088826</v>
      </c>
      <c r="DS48" s="2">
        <f t="shared" si="161"/>
        <v>99.761640068640062</v>
      </c>
      <c r="DT48" s="2">
        <f t="shared" si="161"/>
        <v>97.481812097812082</v>
      </c>
      <c r="DU48" s="2">
        <f t="shared" si="161"/>
        <v>96.99827297297297</v>
      </c>
      <c r="DV48" s="2">
        <f t="shared" si="161"/>
        <v>96.998001680672289</v>
      </c>
      <c r="DW48" s="2">
        <f t="shared" si="161"/>
        <v>97.87944369747899</v>
      </c>
      <c r="DX48" s="2">
        <f t="shared" si="161"/>
        <v>99.253583333333339</v>
      </c>
      <c r="DY48" s="2">
        <f t="shared" si="161"/>
        <v>99.07238866995074</v>
      </c>
      <c r="EA48" s="2">
        <f t="shared" si="71"/>
        <v>109.1806983150183</v>
      </c>
      <c r="EB48" s="2">
        <f t="shared" si="72"/>
        <v>107.9626284459433</v>
      </c>
      <c r="EC48" s="2">
        <f t="shared" si="73"/>
        <v>105.26473098544471</v>
      </c>
      <c r="ED48" s="2">
        <f t="shared" si="74"/>
        <v>104.45815893197711</v>
      </c>
      <c r="EE48" s="2">
        <f t="shared" si="75"/>
        <v>102.66093345728545</v>
      </c>
      <c r="EF48" s="2">
        <f t="shared" si="76"/>
        <v>99.920978037706035</v>
      </c>
      <c r="EG48" s="2">
        <f t="shared" si="77"/>
        <v>101.64469089735313</v>
      </c>
      <c r="EH48" s="2">
        <f t="shared" si="78"/>
        <v>101.20949721020594</v>
      </c>
      <c r="EI48" s="2">
        <f t="shared" si="79"/>
        <v>101.37276526602179</v>
      </c>
      <c r="EJ48" s="2">
        <f t="shared" si="80"/>
        <v>99.503526963802003</v>
      </c>
      <c r="EK48" s="2">
        <f t="shared" si="81"/>
        <v>99.768358300057045</v>
      </c>
      <c r="EL48" s="2">
        <f t="shared" si="82"/>
        <v>97.825132660204673</v>
      </c>
      <c r="EM48" s="2">
        <f t="shared" si="83"/>
        <v>100.43510264743935</v>
      </c>
      <c r="EN48" s="2">
        <f t="shared" si="84"/>
        <v>101.75823874674248</v>
      </c>
      <c r="EO48" s="2">
        <f t="shared" si="85"/>
        <v>101.58955763653859</v>
      </c>
      <c r="EQ48" s="2">
        <f t="shared" si="86"/>
        <v>105.35984859258258</v>
      </c>
      <c r="ER48" s="2">
        <f t="shared" si="162"/>
        <v>104.40348881110629</v>
      </c>
      <c r="ES48" s="2">
        <f t="shared" si="162"/>
        <v>100.95263381039129</v>
      </c>
      <c r="ET48" s="2">
        <f t="shared" si="162"/>
        <v>100.33365002865564</v>
      </c>
      <c r="EU48" s="2">
        <f t="shared" si="162"/>
        <v>102.02850669459255</v>
      </c>
      <c r="EV48" s="2">
        <f t="shared" si="162"/>
        <v>99.978360265465298</v>
      </c>
      <c r="EW48" s="2">
        <f t="shared" si="162"/>
        <v>99.93644979243912</v>
      </c>
      <c r="EX48" s="2">
        <f t="shared" si="162"/>
        <v>100.3178230575197</v>
      </c>
      <c r="EY48" s="2">
        <f t="shared" si="162"/>
        <v>99.834550996622667</v>
      </c>
      <c r="EZ48" s="2">
        <f t="shared" si="162"/>
        <v>100.74927426077605</v>
      </c>
      <c r="FA48" s="2">
        <f t="shared" si="162"/>
        <v>98.430846630687697</v>
      </c>
      <c r="FB48" s="2">
        <f t="shared" si="162"/>
        <v>91.652353347331044</v>
      </c>
      <c r="FC48" s="2">
        <f t="shared" si="162"/>
        <v>98.610065942395408</v>
      </c>
      <c r="FD48" s="2">
        <f t="shared" si="162"/>
        <v>99.97545022474084</v>
      </c>
      <c r="FE48" s="2">
        <f t="shared" si="162"/>
        <v>103.21512642271728</v>
      </c>
      <c r="FG48" s="2">
        <f t="shared" si="88"/>
        <v>0.1213086898910626</v>
      </c>
      <c r="FH48" s="2">
        <f t="shared" si="163"/>
        <v>0.13325579926003334</v>
      </c>
      <c r="FI48" s="2">
        <f t="shared" si="163"/>
        <v>0.14159457091693303</v>
      </c>
      <c r="FJ48" s="2">
        <f t="shared" si="163"/>
        <v>0.15040991922942795</v>
      </c>
      <c r="FK48" s="2">
        <f t="shared" si="163"/>
        <v>0.13558720570675981</v>
      </c>
      <c r="FL48" s="2">
        <f t="shared" si="163"/>
        <v>0.13657350018717415</v>
      </c>
      <c r="FM48" s="2">
        <f t="shared" si="163"/>
        <v>0.12215103031026034</v>
      </c>
      <c r="FN48" s="2">
        <f t="shared" si="163"/>
        <v>0.12493248525150352</v>
      </c>
      <c r="FO48" s="2">
        <f t="shared" si="163"/>
        <v>0.12165513678167574</v>
      </c>
      <c r="FP48" s="2">
        <f t="shared" si="163"/>
        <v>0.12123687328682804</v>
      </c>
      <c r="FQ48" s="2">
        <f t="shared" si="163"/>
        <v>0.11721146925353389</v>
      </c>
      <c r="FR48" s="2">
        <f t="shared" si="163"/>
        <v>0.11319997074884713</v>
      </c>
      <c r="FS48" s="2">
        <f t="shared" si="163"/>
        <v>0.12137901781635678</v>
      </c>
      <c r="FT48" s="2">
        <f t="shared" si="163"/>
        <v>0.11107497985062743</v>
      </c>
      <c r="FU48" s="2">
        <f t="shared" si="163"/>
        <v>9.8818470424850813E-2</v>
      </c>
      <c r="FW48" s="2">
        <f t="shared" si="112"/>
        <v>1.2256671776771888E-5</v>
      </c>
      <c r="FX48" s="2">
        <f t="shared" si="164"/>
        <v>1.2456412046461451E-5</v>
      </c>
      <c r="FY48" s="2">
        <f t="shared" si="165"/>
        <v>1.3724516389071551E-5</v>
      </c>
      <c r="FZ48" s="2">
        <f t="shared" si="166"/>
        <v>1.2272892796979142E-5</v>
      </c>
      <c r="GA48" s="2">
        <f t="shared" si="167"/>
        <v>1.3890986745340338E-5</v>
      </c>
      <c r="GB48" s="2">
        <f t="shared" si="168"/>
        <v>1.3726568003718101E-5</v>
      </c>
      <c r="GC48" s="2">
        <f t="shared" si="169"/>
        <v>1.4909397280181524E-5</v>
      </c>
      <c r="GD48" s="2">
        <f t="shared" si="170"/>
        <v>1.6309781422983265E-5</v>
      </c>
      <c r="GE48" s="2">
        <f t="shared" si="171"/>
        <v>1.6968270908988928E-5</v>
      </c>
      <c r="GF48" s="2">
        <f t="shared" si="172"/>
        <v>1.6367779707507199E-5</v>
      </c>
      <c r="GG48" s="2">
        <f t="shared" si="173"/>
        <v>1.4577032274159968E-5</v>
      </c>
      <c r="GH48" s="2">
        <f t="shared" si="174"/>
        <v>1.2102398461738934E-5</v>
      </c>
      <c r="GI48" s="2">
        <f t="shared" si="175"/>
        <v>1.2186713884303608E-5</v>
      </c>
      <c r="GJ48" s="2">
        <f t="shared" si="176"/>
        <v>1.1392425968985254E-5</v>
      </c>
      <c r="GK48" s="2">
        <f t="shared" si="177"/>
        <v>9.1247224417215845E-6</v>
      </c>
      <c r="GM48" s="86">
        <f t="shared" si="113"/>
        <v>7.9478258178275903E-9</v>
      </c>
      <c r="GN48" s="86">
        <f t="shared" si="178"/>
        <v>1.3432040950575665E-7</v>
      </c>
      <c r="GO48" s="86">
        <f t="shared" si="179"/>
        <v>3.5529498776916811E-7</v>
      </c>
      <c r="GP48" s="86">
        <f t="shared" si="180"/>
        <v>1.1229515585418657E-6</v>
      </c>
      <c r="GQ48" s="86">
        <f t="shared" si="181"/>
        <v>9.9182715367404347E-8</v>
      </c>
      <c r="GR48" s="86">
        <f t="shared" si="182"/>
        <v>9.5864456005332685E-8</v>
      </c>
      <c r="GS48" s="86">
        <f t="shared" si="183"/>
        <v>6.2823019757378264E-9</v>
      </c>
      <c r="GT48" s="86">
        <f t="shared" si="184"/>
        <v>1.0861155303050806E-8</v>
      </c>
      <c r="GU48" s="86">
        <f t="shared" si="185"/>
        <v>9.6475609482209194E-9</v>
      </c>
      <c r="GV48" s="86">
        <f t="shared" si="186"/>
        <v>1.0467867749871196E-8</v>
      </c>
      <c r="GW48" s="86">
        <f t="shared" si="187"/>
        <v>6.7374923833328417E-9</v>
      </c>
      <c r="GX48" s="86">
        <f t="shared" si="188"/>
        <v>3.1678483227894337E-9</v>
      </c>
      <c r="GY48" s="86">
        <f t="shared" si="189"/>
        <v>6.0610011452088971E-9</v>
      </c>
      <c r="GZ48" s="86">
        <f t="shared" si="190"/>
        <v>5.2927299665473374E-10</v>
      </c>
      <c r="HA48" s="86">
        <f t="shared" si="191"/>
        <v>2.5649769325068895E-12</v>
      </c>
      <c r="HC48" s="86">
        <f t="shared" si="145"/>
        <v>3.7331328028754905E-20</v>
      </c>
      <c r="HD48" s="86">
        <f t="shared" si="192"/>
        <v>6.9748648415911763E-21</v>
      </c>
      <c r="HE48" s="86">
        <f t="shared" si="193"/>
        <v>9.6220752148967171E-24</v>
      </c>
      <c r="HF48" s="86">
        <f t="shared" si="194"/>
        <v>6.9176278200590039E-20</v>
      </c>
      <c r="HG48" s="86">
        <f t="shared" si="195"/>
        <v>1.4172733621854803E-20</v>
      </c>
      <c r="HH48" s="86">
        <f t="shared" si="196"/>
        <v>4.5082168118414083E-20</v>
      </c>
      <c r="HI48" s="86">
        <f t="shared" si="197"/>
        <v>6.3208348881729052E-25</v>
      </c>
      <c r="HJ48" s="86">
        <f t="shared" si="198"/>
        <v>2.4245447268770204E-23</v>
      </c>
      <c r="HK48" s="86">
        <f t="shared" si="199"/>
        <v>7.7926744841377009E-24</v>
      </c>
      <c r="HL48" s="86">
        <f t="shared" si="200"/>
        <v>5.5518518740284405E-25</v>
      </c>
      <c r="HM48" s="86">
        <f t="shared" si="201"/>
        <v>1.9140931117512901E-24</v>
      </c>
      <c r="HN48" s="86">
        <f t="shared" si="202"/>
        <v>3.1255236300893249E-23</v>
      </c>
      <c r="HO48" s="86">
        <f t="shared" si="203"/>
        <v>1.0860805607993324E-22</v>
      </c>
      <c r="HP48" s="86">
        <f t="shared" si="204"/>
        <v>1.5452256026708786E-26</v>
      </c>
      <c r="HQ48" s="86">
        <f t="shared" si="205"/>
        <v>2.6810706704394065E-38</v>
      </c>
      <c r="HS48" s="86">
        <f t="shared" si="114"/>
        <v>4.4632292730861127E-72</v>
      </c>
      <c r="HT48" s="86">
        <f t="shared" si="206"/>
        <v>2.7583491621409385E-69</v>
      </c>
      <c r="HU48" s="86">
        <f t="shared" si="207"/>
        <v>1.6377630203257446E-82</v>
      </c>
      <c r="HV48" s="86">
        <f t="shared" si="208"/>
        <v>1.398717877232095E-71</v>
      </c>
      <c r="HW48" s="86">
        <f t="shared" si="209"/>
        <v>1.072948229239427E-73</v>
      </c>
      <c r="HX48" s="86">
        <f t="shared" si="210"/>
        <v>9.7223562723668581E-72</v>
      </c>
      <c r="HY48" s="86">
        <f t="shared" si="211"/>
        <v>5.3056272605065644E-91</v>
      </c>
      <c r="HZ48" s="86">
        <f t="shared" si="212"/>
        <v>7.8774525276623766E-85</v>
      </c>
      <c r="IA48" s="86">
        <f t="shared" si="213"/>
        <v>5.9811827501556199E-86</v>
      </c>
      <c r="IB48" s="86">
        <f t="shared" si="214"/>
        <v>8.0532899196652617E-90</v>
      </c>
      <c r="IC48" s="86">
        <f t="shared" si="215"/>
        <v>7.9719599786603113E-88</v>
      </c>
      <c r="ID48" s="86">
        <f t="shared" si="216"/>
        <v>2.0968015647018264E-83</v>
      </c>
      <c r="IE48" s="86">
        <f t="shared" si="217"/>
        <v>4.8732487088200081E-82</v>
      </c>
      <c r="IF48" s="86">
        <f t="shared" si="218"/>
        <v>1.8203217948710118E-81</v>
      </c>
      <c r="IG48" s="86">
        <f t="shared" si="219"/>
        <v>6.7863540968092417E-55</v>
      </c>
      <c r="II48" s="86">
        <f t="shared" si="115"/>
        <v>1.9573193702808606E-116</v>
      </c>
      <c r="IJ48" s="86">
        <f t="shared" si="116"/>
        <v>1.6955345757502155E-118</v>
      </c>
      <c r="IK48" s="86">
        <f t="shared" si="117"/>
        <v>4.2401935438587531E-137</v>
      </c>
      <c r="IL48" s="86">
        <f t="shared" si="118"/>
        <v>1.2258466064093537E-116</v>
      </c>
      <c r="IM48" s="86">
        <f t="shared" si="119"/>
        <v>6.3313401497502536E-120</v>
      </c>
      <c r="IN48" s="86">
        <f t="shared" si="120"/>
        <v>1.4350459839990786E-116</v>
      </c>
      <c r="IO48" s="86">
        <f t="shared" si="121"/>
        <v>6.6386592718614263E-148</v>
      </c>
      <c r="IP48" s="86">
        <f t="shared" si="122"/>
        <v>2.5966960856628041E-137</v>
      </c>
      <c r="IQ48" s="86">
        <f t="shared" si="123"/>
        <v>1.5434951537962436E-138</v>
      </c>
      <c r="IR48" s="86">
        <f t="shared" si="124"/>
        <v>7.2754131214271807E-145</v>
      </c>
      <c r="IS48" s="86">
        <f t="shared" si="125"/>
        <v>2.3808177463662807E-142</v>
      </c>
      <c r="IT48" s="86">
        <f t="shared" si="126"/>
        <v>1.7902679723733297E-135</v>
      </c>
      <c r="IU48" s="86">
        <f t="shared" si="127"/>
        <v>7.499980581191613E-134</v>
      </c>
      <c r="IV48" s="86">
        <f t="shared" si="128"/>
        <v>2.1326930699773823E-204</v>
      </c>
      <c r="IW48" s="86">
        <f t="shared" si="129"/>
        <v>4.8790481434476827E-118</v>
      </c>
      <c r="IY48" s="86">
        <f t="shared" si="130"/>
        <v>7.9478258178649209E-9</v>
      </c>
      <c r="IZ48" s="86">
        <f t="shared" si="131"/>
        <v>1.3432040950576364E-7</v>
      </c>
      <c r="JA48" s="86">
        <f t="shared" si="132"/>
        <v>3.5529498776916811E-7</v>
      </c>
      <c r="JB48" s="86">
        <f t="shared" si="133"/>
        <v>1.122951558541935E-6</v>
      </c>
      <c r="JC48" s="86">
        <f t="shared" si="134"/>
        <v>9.9182715367418521E-8</v>
      </c>
      <c r="JD48" s="86">
        <f t="shared" si="135"/>
        <v>9.5864456005377763E-8</v>
      </c>
      <c r="JE48" s="86">
        <f t="shared" si="136"/>
        <v>6.2823019757378272E-9</v>
      </c>
      <c r="JF48" s="86">
        <f t="shared" si="137"/>
        <v>1.0861155303050831E-8</v>
      </c>
      <c r="JG48" s="86">
        <f t="shared" si="138"/>
        <v>9.6475609482209277E-9</v>
      </c>
      <c r="JH48" s="86">
        <f t="shared" si="139"/>
        <v>1.0467867749871196E-8</v>
      </c>
      <c r="JI48" s="86">
        <f t="shared" si="140"/>
        <v>6.7374923833328434E-9</v>
      </c>
      <c r="JJ48" s="86">
        <f t="shared" si="141"/>
        <v>3.1678483227894651E-9</v>
      </c>
      <c r="JK48" s="86">
        <f t="shared" si="142"/>
        <v>6.0610011452090055E-9</v>
      </c>
      <c r="JL48" s="86">
        <f t="shared" si="143"/>
        <v>5.2927299665473374E-10</v>
      </c>
      <c r="JM48" s="86">
        <f t="shared" si="144"/>
        <v>2.5649769325068895E-12</v>
      </c>
    </row>
    <row r="49" spans="2:273" x14ac:dyDescent="0.25">
      <c r="B49" s="2">
        <v>22</v>
      </c>
      <c r="C49" s="37">
        <v>108.062</v>
      </c>
      <c r="D49" s="37">
        <v>102.419</v>
      </c>
      <c r="E49" s="37">
        <v>98.573999999999998</v>
      </c>
      <c r="F49" s="37">
        <v>99</v>
      </c>
      <c r="G49" s="37">
        <v>98.704999999999998</v>
      </c>
      <c r="H49" s="37">
        <v>98.016999999999996</v>
      </c>
      <c r="I49" s="37">
        <v>99.667000000000002</v>
      </c>
      <c r="J49" s="37">
        <v>99.933000000000007</v>
      </c>
      <c r="K49" s="37">
        <v>98.016999999999996</v>
      </c>
      <c r="L49" s="37">
        <v>95.483000000000004</v>
      </c>
      <c r="M49" s="37">
        <v>95.5</v>
      </c>
      <c r="N49" s="37">
        <v>96.733000000000004</v>
      </c>
      <c r="O49" s="37">
        <v>97.441000000000003</v>
      </c>
      <c r="P49" s="37">
        <v>98.4</v>
      </c>
      <c r="Q49" s="37">
        <v>98.016999999999996</v>
      </c>
      <c r="S49" s="4">
        <f t="shared" si="8"/>
        <v>108.85068422920089</v>
      </c>
      <c r="T49" s="4">
        <f t="shared" si="9"/>
        <v>105.08336849524669</v>
      </c>
      <c r="U49" s="4">
        <f t="shared" si="10"/>
        <v>100.65985480733112</v>
      </c>
      <c r="V49" s="4">
        <f t="shared" si="11"/>
        <v>101.38912165711979</v>
      </c>
      <c r="W49" s="4">
        <f t="shared" si="12"/>
        <v>100.7117839227644</v>
      </c>
      <c r="X49" s="4">
        <f t="shared" si="13"/>
        <v>100.30320856178078</v>
      </c>
      <c r="Y49" s="4">
        <f t="shared" si="14"/>
        <v>100.11969941101883</v>
      </c>
      <c r="Z49" s="4">
        <f t="shared" si="15"/>
        <v>99.912952015456867</v>
      </c>
      <c r="AA49" s="4">
        <f t="shared" si="16"/>
        <v>100.07733249467724</v>
      </c>
      <c r="AB49" s="4">
        <f t="shared" si="17"/>
        <v>97.80941096832936</v>
      </c>
      <c r="AC49" s="4">
        <f t="shared" si="18"/>
        <v>97.448272583463321</v>
      </c>
      <c r="AD49" s="4">
        <f t="shared" si="19"/>
        <v>97.154063497569169</v>
      </c>
      <c r="AE49" s="4">
        <f t="shared" si="20"/>
        <v>98.290881352629484</v>
      </c>
      <c r="AF49" s="4">
        <f t="shared" si="21"/>
        <v>99.734072015785742</v>
      </c>
      <c r="AG49" s="4">
        <f t="shared" si="22"/>
        <v>99.537826854586626</v>
      </c>
      <c r="AI49" s="4">
        <f t="shared" si="23"/>
        <v>-0.78868422920089643</v>
      </c>
      <c r="AJ49" s="4">
        <f t="shared" si="24"/>
        <v>-2.6643684952466913</v>
      </c>
      <c r="AK49" s="4">
        <f t="shared" si="25"/>
        <v>-2.0858548073311169</v>
      </c>
      <c r="AL49" s="4">
        <f t="shared" si="26"/>
        <v>-2.3891216571197873</v>
      </c>
      <c r="AM49" s="4">
        <f t="shared" si="27"/>
        <v>-2.0067839227643987</v>
      </c>
      <c r="AN49" s="4">
        <f t="shared" si="28"/>
        <v>-2.2862085617807821</v>
      </c>
      <c r="AO49" s="4">
        <f t="shared" si="29"/>
        <v>-0.45269941101882694</v>
      </c>
      <c r="AP49" s="4">
        <f t="shared" si="30"/>
        <v>2.0047984543140274E-2</v>
      </c>
      <c r="AQ49" s="4">
        <f t="shared" si="31"/>
        <v>-2.0603324946772403</v>
      </c>
      <c r="AR49" s="4">
        <f t="shared" si="32"/>
        <v>-2.3264109683293555</v>
      </c>
      <c r="AS49" s="4">
        <f t="shared" si="33"/>
        <v>-1.9482725834633214</v>
      </c>
      <c r="AT49" s="4">
        <f t="shared" si="34"/>
        <v>-0.42106349756916472</v>
      </c>
      <c r="AU49" s="4">
        <f t="shared" si="35"/>
        <v>-0.84988135262948106</v>
      </c>
      <c r="AV49" s="4">
        <f t="shared" si="146"/>
        <v>-1.3340720157857362</v>
      </c>
      <c r="AW49" s="4">
        <f t="shared" si="146"/>
        <v>-1.5208268545866304</v>
      </c>
      <c r="AY49" s="2">
        <f t="shared" si="96"/>
        <v>108.85066096936509</v>
      </c>
      <c r="AZ49" s="2">
        <f t="shared" si="147"/>
        <v>105.08303732365444</v>
      </c>
      <c r="BA49" s="2">
        <f t="shared" si="148"/>
        <v>100.65906674415649</v>
      </c>
      <c r="BB49" s="2">
        <f t="shared" si="149"/>
        <v>101.38696884705058</v>
      </c>
      <c r="BC49" s="2">
        <f t="shared" si="150"/>
        <v>100.71152912165763</v>
      </c>
      <c r="BD49" s="2">
        <f t="shared" si="151"/>
        <v>100.30295518106486</v>
      </c>
      <c r="BE49" s="2">
        <f t="shared" si="152"/>
        <v>100.11967869394969</v>
      </c>
      <c r="BF49" s="2">
        <f t="shared" si="153"/>
        <v>99.912918706474997</v>
      </c>
      <c r="BG49" s="2">
        <f t="shared" si="154"/>
        <v>100.07730354439725</v>
      </c>
      <c r="BH49" s="2">
        <f t="shared" si="155"/>
        <v>97.809379861282892</v>
      </c>
      <c r="BI49" s="2">
        <f t="shared" si="156"/>
        <v>97.448252425988727</v>
      </c>
      <c r="BJ49" s="2">
        <f t="shared" si="157"/>
        <v>97.154052940487887</v>
      </c>
      <c r="BK49" s="2">
        <f t="shared" si="158"/>
        <v>98.290862177987563</v>
      </c>
      <c r="BL49" s="2">
        <f t="shared" si="159"/>
        <v>99.73407016601054</v>
      </c>
      <c r="BM49" s="2">
        <f t="shared" si="160"/>
        <v>99.537826843699648</v>
      </c>
      <c r="BO49" s="2">
        <f t="shared" si="38"/>
        <v>108.062</v>
      </c>
      <c r="BP49" s="2">
        <f t="shared" si="39"/>
        <v>102.419</v>
      </c>
      <c r="BQ49" s="2">
        <f t="shared" si="40"/>
        <v>98.573999999999998</v>
      </c>
      <c r="BR49" s="2">
        <f t="shared" si="41"/>
        <v>99</v>
      </c>
      <c r="BS49" s="2">
        <f t="shared" si="42"/>
        <v>98.704999999999998</v>
      </c>
      <c r="BT49" s="2">
        <f t="shared" si="43"/>
        <v>98.016999999999996</v>
      </c>
      <c r="BU49" s="2">
        <f t="shared" si="44"/>
        <v>99.667000000000002</v>
      </c>
      <c r="BV49" s="2">
        <f t="shared" si="45"/>
        <v>99.933000000000007</v>
      </c>
      <c r="BW49" s="2">
        <f t="shared" si="46"/>
        <v>98.016999999999996</v>
      </c>
      <c r="BX49" s="2">
        <f t="shared" si="47"/>
        <v>95.483000000000004</v>
      </c>
      <c r="BY49" s="2">
        <f t="shared" si="48"/>
        <v>95.5</v>
      </c>
      <c r="BZ49" s="2">
        <f t="shared" si="49"/>
        <v>96.733000000000004</v>
      </c>
      <c r="CA49" s="2">
        <f t="shared" si="50"/>
        <v>97.441000000000003</v>
      </c>
      <c r="CB49" s="2">
        <f t="shared" si="51"/>
        <v>98.4</v>
      </c>
      <c r="CC49" s="2">
        <f t="shared" si="52"/>
        <v>98.016999999999996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108.82390755040751</v>
      </c>
      <c r="DL49" s="2">
        <f t="shared" si="161"/>
        <v>104.62228103913631</v>
      </c>
      <c r="DM49" s="2">
        <f t="shared" si="161"/>
        <v>99.85459427767357</v>
      </c>
      <c r="DN49" s="2">
        <f t="shared" si="161"/>
        <v>100.82022382739208</v>
      </c>
      <c r="DO49" s="2">
        <f t="shared" si="161"/>
        <v>100.39670026990555</v>
      </c>
      <c r="DP49" s="2">
        <f t="shared" si="161"/>
        <v>100.38540102855893</v>
      </c>
      <c r="DQ49" s="2">
        <f t="shared" si="161"/>
        <v>99.9060263305322</v>
      </c>
      <c r="DR49" s="2">
        <f t="shared" si="161"/>
        <v>99.728619948519977</v>
      </c>
      <c r="DS49" s="2">
        <f t="shared" si="161"/>
        <v>99.899228485628484</v>
      </c>
      <c r="DT49" s="2">
        <f t="shared" si="161"/>
        <v>97.569087258687247</v>
      </c>
      <c r="DU49" s="2">
        <f t="shared" si="161"/>
        <v>97.125504504504505</v>
      </c>
      <c r="DV49" s="2">
        <f t="shared" si="161"/>
        <v>97.073965546218503</v>
      </c>
      <c r="DW49" s="2">
        <f t="shared" si="161"/>
        <v>97.985181512605038</v>
      </c>
      <c r="DX49" s="2">
        <f t="shared" si="161"/>
        <v>99.476299242424247</v>
      </c>
      <c r="DY49" s="2">
        <f t="shared" si="161"/>
        <v>99.301196059113295</v>
      </c>
      <c r="EA49" s="2">
        <f t="shared" si="71"/>
        <v>109.02778227106226</v>
      </c>
      <c r="EB49" s="2">
        <f t="shared" si="72"/>
        <v>107.81659997647151</v>
      </c>
      <c r="EC49" s="2">
        <f t="shared" si="73"/>
        <v>105.10740611990641</v>
      </c>
      <c r="ED49" s="2">
        <f t="shared" si="74"/>
        <v>104.30688811188811</v>
      </c>
      <c r="EE49" s="2">
        <f t="shared" si="75"/>
        <v>102.54212457187592</v>
      </c>
      <c r="EF49" s="2">
        <f t="shared" si="76"/>
        <v>99.827584048958627</v>
      </c>
      <c r="EG49" s="2">
        <f t="shared" si="77"/>
        <v>101.52021697869594</v>
      </c>
      <c r="EH49" s="2">
        <f t="shared" si="78"/>
        <v>101.09033899951436</v>
      </c>
      <c r="EI49" s="2">
        <f t="shared" si="79"/>
        <v>101.25008509673521</v>
      </c>
      <c r="EJ49" s="2">
        <f t="shared" si="80"/>
        <v>99.39767648909681</v>
      </c>
      <c r="EK49" s="2">
        <f t="shared" si="81"/>
        <v>99.66533896177981</v>
      </c>
      <c r="EL49" s="2">
        <f t="shared" si="82"/>
        <v>97.726906731287059</v>
      </c>
      <c r="EM49" s="2">
        <f t="shared" si="83"/>
        <v>100.30906752705816</v>
      </c>
      <c r="EN49" s="2">
        <f t="shared" si="84"/>
        <v>101.61565997393983</v>
      </c>
      <c r="EO49" s="2">
        <f t="shared" si="85"/>
        <v>101.50576949421684</v>
      </c>
      <c r="EQ49" s="2">
        <f t="shared" si="86"/>
        <v>105.25320049313993</v>
      </c>
      <c r="ER49" s="2">
        <f t="shared" si="162"/>
        <v>104.29745038699879</v>
      </c>
      <c r="ES49" s="2">
        <f t="shared" si="162"/>
        <v>100.84647261920175</v>
      </c>
      <c r="ET49" s="2">
        <f t="shared" si="162"/>
        <v>100.23187089550626</v>
      </c>
      <c r="EU49" s="2">
        <f t="shared" si="162"/>
        <v>101.91763368682618</v>
      </c>
      <c r="EV49" s="2">
        <f t="shared" si="162"/>
        <v>99.882235642233297</v>
      </c>
      <c r="EW49" s="2">
        <f t="shared" si="162"/>
        <v>99.833051585951779</v>
      </c>
      <c r="EX49" s="2">
        <f t="shared" si="162"/>
        <v>100.20955438404026</v>
      </c>
      <c r="EY49" s="2">
        <f t="shared" si="162"/>
        <v>99.730508157020921</v>
      </c>
      <c r="EZ49" s="2">
        <f t="shared" si="162"/>
        <v>100.6263638588061</v>
      </c>
      <c r="FA49" s="2">
        <f t="shared" si="162"/>
        <v>98.341423755026085</v>
      </c>
      <c r="FB49" s="2">
        <f t="shared" si="162"/>
        <v>91.625234232415437</v>
      </c>
      <c r="FC49" s="2">
        <f t="shared" si="162"/>
        <v>98.505197883253302</v>
      </c>
      <c r="FD49" s="2">
        <f t="shared" si="162"/>
        <v>99.854671057612691</v>
      </c>
      <c r="FE49" s="2">
        <f t="shared" si="162"/>
        <v>103.10802638746603</v>
      </c>
      <c r="FG49" s="2">
        <f t="shared" si="88"/>
        <v>0.1314736131600161</v>
      </c>
      <c r="FH49" s="2">
        <f t="shared" si="163"/>
        <v>0.14425746417110333</v>
      </c>
      <c r="FI49" s="2">
        <f t="shared" si="163"/>
        <v>0.15316303187444749</v>
      </c>
      <c r="FJ49" s="2">
        <f t="shared" si="163"/>
        <v>0.16256221152549261</v>
      </c>
      <c r="FK49" s="2">
        <f t="shared" si="163"/>
        <v>0.14674876348390276</v>
      </c>
      <c r="FL49" s="2">
        <f t="shared" si="163"/>
        <v>0.14780236719715298</v>
      </c>
      <c r="FM49" s="2">
        <f t="shared" si="163"/>
        <v>0.13237590312661074</v>
      </c>
      <c r="FN49" s="2">
        <f t="shared" si="163"/>
        <v>0.13535428556171344</v>
      </c>
      <c r="FO49" s="2">
        <f t="shared" si="163"/>
        <v>0.13184473429847535</v>
      </c>
      <c r="FP49" s="2">
        <f t="shared" si="163"/>
        <v>0.13139667864643173</v>
      </c>
      <c r="FQ49" s="2">
        <f t="shared" si="163"/>
        <v>0.12708272430655157</v>
      </c>
      <c r="FR49" s="2">
        <f t="shared" si="163"/>
        <v>0.12278037486382087</v>
      </c>
      <c r="FS49" s="2">
        <f t="shared" si="163"/>
        <v>0.13154895188480933</v>
      </c>
      <c r="FT49" s="2">
        <f t="shared" si="163"/>
        <v>0.12049997797927577</v>
      </c>
      <c r="FU49" s="2">
        <f t="shared" si="163"/>
        <v>0.10732904159950217</v>
      </c>
      <c r="FW49" s="2">
        <f t="shared" si="112"/>
        <v>1.3439157468688929E-5</v>
      </c>
      <c r="FX49" s="2">
        <f t="shared" si="164"/>
        <v>1.3658167797114404E-5</v>
      </c>
      <c r="FY49" s="2">
        <f t="shared" si="165"/>
        <v>1.5048613047108644E-5</v>
      </c>
      <c r="FZ49" s="2">
        <f t="shared" si="166"/>
        <v>1.3456943421573686E-5</v>
      </c>
      <c r="GA49" s="2">
        <f t="shared" si="167"/>
        <v>1.5231143676745986E-5</v>
      </c>
      <c r="GB49" s="2">
        <f t="shared" si="168"/>
        <v>1.5050862591877707E-5</v>
      </c>
      <c r="GC49" s="2">
        <f t="shared" si="169"/>
        <v>1.6347805520152951E-5</v>
      </c>
      <c r="GD49" s="2">
        <f t="shared" si="170"/>
        <v>1.7883291574118251E-5</v>
      </c>
      <c r="GE49" s="2">
        <f t="shared" si="171"/>
        <v>1.8605308619798539E-5</v>
      </c>
      <c r="GF49" s="2">
        <f t="shared" si="172"/>
        <v>1.7946885228022352E-5</v>
      </c>
      <c r="GG49" s="2">
        <f t="shared" si="173"/>
        <v>1.5983375574619469E-5</v>
      </c>
      <c r="GH49" s="2">
        <f t="shared" si="174"/>
        <v>1.3270000540047738E-5</v>
      </c>
      <c r="GI49" s="2">
        <f t="shared" si="175"/>
        <v>1.3362450345844297E-5</v>
      </c>
      <c r="GJ49" s="2">
        <f t="shared" si="176"/>
        <v>1.2491532946465199E-5</v>
      </c>
      <c r="GK49" s="2">
        <f t="shared" si="177"/>
        <v>1.0005050395392454E-5</v>
      </c>
      <c r="GM49" s="86">
        <f t="shared" si="113"/>
        <v>1.9376409437026271E-8</v>
      </c>
      <c r="GN49" s="86">
        <f t="shared" si="178"/>
        <v>2.7996191696557001E-7</v>
      </c>
      <c r="GO49" s="86">
        <f t="shared" si="179"/>
        <v>7.0847868613249591E-7</v>
      </c>
      <c r="GP49" s="86">
        <f t="shared" si="180"/>
        <v>2.1082585275891828E-6</v>
      </c>
      <c r="GQ49" s="86">
        <f t="shared" si="181"/>
        <v>2.1302657250070267E-7</v>
      </c>
      <c r="GR49" s="86">
        <f t="shared" si="182"/>
        <v>2.0712599367704005E-7</v>
      </c>
      <c r="GS49" s="86">
        <f t="shared" si="183"/>
        <v>1.5627390910885077E-8</v>
      </c>
      <c r="GT49" s="86">
        <f t="shared" si="184"/>
        <v>2.6290855801091065E-8</v>
      </c>
      <c r="GU49" s="86">
        <f t="shared" si="185"/>
        <v>2.3235251224801495E-8</v>
      </c>
      <c r="GV49" s="86">
        <f t="shared" si="186"/>
        <v>2.5023963567946187E-8</v>
      </c>
      <c r="GW49" s="86">
        <f t="shared" si="187"/>
        <v>1.6333928607101875E-8</v>
      </c>
      <c r="GX49" s="86">
        <f t="shared" si="188"/>
        <v>7.950112615213067E-9</v>
      </c>
      <c r="GY49" s="86">
        <f t="shared" si="189"/>
        <v>1.50655405138544E-8</v>
      </c>
      <c r="GZ49" s="86">
        <f t="shared" si="190"/>
        <v>1.4860892445015261E-9</v>
      </c>
      <c r="HA49" s="86">
        <f t="shared" si="191"/>
        <v>9.6107656041578207E-12</v>
      </c>
      <c r="HC49" s="86">
        <f t="shared" si="145"/>
        <v>1.5403299517585126E-19</v>
      </c>
      <c r="HD49" s="86">
        <f t="shared" si="192"/>
        <v>3.0015299629588661E-20</v>
      </c>
      <c r="HE49" s="86">
        <f t="shared" si="193"/>
        <v>5.2466557017100133E-23</v>
      </c>
      <c r="HF49" s="86">
        <f t="shared" si="194"/>
        <v>2.8295441318717715E-19</v>
      </c>
      <c r="HG49" s="86">
        <f t="shared" si="195"/>
        <v>6.1684546521277434E-20</v>
      </c>
      <c r="HH49" s="86">
        <f t="shared" si="196"/>
        <v>1.8824764941209583E-19</v>
      </c>
      <c r="HI49" s="86">
        <f t="shared" si="197"/>
        <v>3.9067279377867952E-24</v>
      </c>
      <c r="HJ49" s="86">
        <f t="shared" si="198"/>
        <v>1.3381870423118805E-22</v>
      </c>
      <c r="HK49" s="86">
        <f t="shared" si="199"/>
        <v>4.4453418227952545E-23</v>
      </c>
      <c r="HL49" s="86">
        <f t="shared" si="200"/>
        <v>3.4259350165271977E-24</v>
      </c>
      <c r="HM49" s="86">
        <f t="shared" si="201"/>
        <v>1.1179112362217396E-23</v>
      </c>
      <c r="HN49" s="86">
        <f t="shared" si="202"/>
        <v>1.6245506059911651E-22</v>
      </c>
      <c r="HO49" s="86">
        <f t="shared" si="203"/>
        <v>5.4817561968944472E-22</v>
      </c>
      <c r="HP49" s="86">
        <f t="shared" si="204"/>
        <v>1.0491317629224873E-25</v>
      </c>
      <c r="HQ49" s="86">
        <f t="shared" si="205"/>
        <v>4.621594586114432E-37</v>
      </c>
      <c r="HS49" s="86">
        <f t="shared" si="114"/>
        <v>1.3382484399839193E-70</v>
      </c>
      <c r="HT49" s="86">
        <f t="shared" si="206"/>
        <v>7.9965703288247068E-68</v>
      </c>
      <c r="HU49" s="86">
        <f t="shared" si="207"/>
        <v>8.9236466460303135E-81</v>
      </c>
      <c r="HV49" s="86">
        <f t="shared" si="208"/>
        <v>4.1578237850555291E-70</v>
      </c>
      <c r="HW49" s="86">
        <f t="shared" si="209"/>
        <v>3.6622339160829642E-72</v>
      </c>
      <c r="HX49" s="86">
        <f t="shared" si="210"/>
        <v>2.9977692954151944E-70</v>
      </c>
      <c r="HY49" s="86">
        <f t="shared" si="211"/>
        <v>4.3197840809536381E-89</v>
      </c>
      <c r="HZ49" s="86">
        <f t="shared" si="212"/>
        <v>4.8560792898923315E-83</v>
      </c>
      <c r="IA49" s="86">
        <f t="shared" si="213"/>
        <v>3.9202981417462431E-84</v>
      </c>
      <c r="IB49" s="86">
        <f t="shared" si="214"/>
        <v>6.3100207102960181E-88</v>
      </c>
      <c r="IC49" s="86">
        <f t="shared" si="215"/>
        <v>5.4741798810740674E-86</v>
      </c>
      <c r="ID49" s="86">
        <f t="shared" si="216"/>
        <v>1.0908862678917528E-81</v>
      </c>
      <c r="IE49" s="86">
        <f t="shared" si="217"/>
        <v>2.4005559223946536E-80</v>
      </c>
      <c r="IF49" s="86">
        <f t="shared" si="218"/>
        <v>8.2920854029593282E-80</v>
      </c>
      <c r="IG49" s="86">
        <f t="shared" si="219"/>
        <v>8.3467810367863683E-54</v>
      </c>
      <c r="II49" s="86">
        <f t="shared" si="115"/>
        <v>1.4076564913785638E-114</v>
      </c>
      <c r="IJ49" s="86">
        <f t="shared" si="116"/>
        <v>1.3250385449324189E-116</v>
      </c>
      <c r="IK49" s="86">
        <f t="shared" si="117"/>
        <v>6.9325983975540284E-135</v>
      </c>
      <c r="IL49" s="86">
        <f t="shared" si="118"/>
        <v>8.8874717258620678E-115</v>
      </c>
      <c r="IM49" s="86">
        <f t="shared" si="119"/>
        <v>5.4471219376438827E-118</v>
      </c>
      <c r="IN49" s="86">
        <f t="shared" si="120"/>
        <v>1.0829599293729352E-114</v>
      </c>
      <c r="IO49" s="86">
        <f t="shared" si="121"/>
        <v>1.6986262592476041E-145</v>
      </c>
      <c r="IP49" s="86">
        <f t="shared" si="122"/>
        <v>4.634241852458643E-135</v>
      </c>
      <c r="IQ49" s="86">
        <f t="shared" si="123"/>
        <v>2.9415916054576313E-136</v>
      </c>
      <c r="IR49" s="86">
        <f t="shared" si="124"/>
        <v>1.7364368130411916E-142</v>
      </c>
      <c r="IS49" s="86">
        <f t="shared" si="125"/>
        <v>4.8811780675403986E-140</v>
      </c>
      <c r="IT49" s="86">
        <f t="shared" si="126"/>
        <v>2.6039985620772712E-133</v>
      </c>
      <c r="IU49" s="86">
        <f t="shared" si="127"/>
        <v>1.0300226288878112E-131</v>
      </c>
      <c r="IV49" s="86">
        <f t="shared" si="128"/>
        <v>3.8874365659336481E-201</v>
      </c>
      <c r="IW49" s="86">
        <f t="shared" si="129"/>
        <v>3.3376688393060727E-116</v>
      </c>
      <c r="IY49" s="86">
        <f t="shared" si="130"/>
        <v>1.9376409437180305E-8</v>
      </c>
      <c r="IZ49" s="86">
        <f t="shared" si="131"/>
        <v>2.7996191696560003E-7</v>
      </c>
      <c r="JA49" s="86">
        <f t="shared" si="132"/>
        <v>7.0847868613249591E-7</v>
      </c>
      <c r="JB49" s="86">
        <f t="shared" si="133"/>
        <v>2.1082585275894657E-6</v>
      </c>
      <c r="JC49" s="86">
        <f t="shared" si="134"/>
        <v>2.1302657250076434E-7</v>
      </c>
      <c r="JD49" s="86">
        <f t="shared" si="135"/>
        <v>2.071259936772283E-7</v>
      </c>
      <c r="JE49" s="86">
        <f t="shared" si="136"/>
        <v>1.562739091088508E-8</v>
      </c>
      <c r="JF49" s="86">
        <f t="shared" si="137"/>
        <v>2.6290855801091197E-8</v>
      </c>
      <c r="JG49" s="86">
        <f t="shared" si="138"/>
        <v>2.3235251224801538E-8</v>
      </c>
      <c r="JH49" s="86">
        <f t="shared" si="139"/>
        <v>2.502396356794619E-8</v>
      </c>
      <c r="JI49" s="86">
        <f t="shared" si="140"/>
        <v>1.6333928607101885E-8</v>
      </c>
      <c r="JJ49" s="86">
        <f t="shared" si="141"/>
        <v>7.9501126152132291E-9</v>
      </c>
      <c r="JK49" s="86">
        <f t="shared" si="142"/>
        <v>1.5065540513854949E-8</v>
      </c>
      <c r="JL49" s="86">
        <f t="shared" si="143"/>
        <v>1.4860892445015263E-9</v>
      </c>
      <c r="JM49" s="86">
        <f t="shared" si="144"/>
        <v>9.6107656041578207E-12</v>
      </c>
    </row>
    <row r="50" spans="2:273" x14ac:dyDescent="0.25">
      <c r="B50" s="2">
        <v>23</v>
      </c>
      <c r="C50" s="37">
        <v>107.96899999999999</v>
      </c>
      <c r="D50" s="37">
        <v>104.419</v>
      </c>
      <c r="E50" s="37">
        <v>97.426000000000002</v>
      </c>
      <c r="F50" s="37">
        <v>98.531999999999996</v>
      </c>
      <c r="G50" s="37">
        <v>99.573999999999998</v>
      </c>
      <c r="H50" s="37">
        <v>99.216999999999999</v>
      </c>
      <c r="I50" s="37">
        <v>97.533000000000001</v>
      </c>
      <c r="J50" s="37">
        <v>100.083</v>
      </c>
      <c r="K50" s="37">
        <v>100.083</v>
      </c>
      <c r="L50" s="37">
        <v>97.35</v>
      </c>
      <c r="M50" s="37">
        <v>95.65</v>
      </c>
      <c r="N50" s="37">
        <v>95.516999999999996</v>
      </c>
      <c r="O50" s="37">
        <v>97.373000000000005</v>
      </c>
      <c r="P50" s="37">
        <v>97.933000000000007</v>
      </c>
      <c r="Q50" s="37">
        <v>100.267</v>
      </c>
      <c r="S50" s="4">
        <f t="shared" si="8"/>
        <v>109.09064992516585</v>
      </c>
      <c r="T50" s="4">
        <f t="shared" si="9"/>
        <v>105.16504529341127</v>
      </c>
      <c r="U50" s="4">
        <f t="shared" si="10"/>
        <v>100.77786458305668</v>
      </c>
      <c r="V50" s="4">
        <f t="shared" si="11"/>
        <v>101.50610108531102</v>
      </c>
      <c r="W50" s="4">
        <f t="shared" si="12"/>
        <v>100.77411955952367</v>
      </c>
      <c r="X50" s="4">
        <f t="shared" si="13"/>
        <v>100.37373176355439</v>
      </c>
      <c r="Y50" s="4">
        <f t="shared" si="14"/>
        <v>100.19202349903719</v>
      </c>
      <c r="Z50" s="4">
        <f t="shared" si="15"/>
        <v>100.01742884451095</v>
      </c>
      <c r="AA50" s="4">
        <f t="shared" si="16"/>
        <v>100.19253318956586</v>
      </c>
      <c r="AB50" s="4">
        <f t="shared" si="17"/>
        <v>97.889134656562774</v>
      </c>
      <c r="AC50" s="4">
        <f t="shared" si="18"/>
        <v>97.570686971799276</v>
      </c>
      <c r="AD50" s="4">
        <f t="shared" si="19"/>
        <v>97.213564756086882</v>
      </c>
      <c r="AE50" s="4">
        <f t="shared" si="20"/>
        <v>98.388924219933983</v>
      </c>
      <c r="AF50" s="4">
        <f t="shared" si="21"/>
        <v>99.930702073042724</v>
      </c>
      <c r="AG50" s="4">
        <f t="shared" si="22"/>
        <v>99.750394300407308</v>
      </c>
      <c r="AI50" s="4">
        <f t="shared" si="23"/>
        <v>-1.1216499251658547</v>
      </c>
      <c r="AJ50" s="4">
        <f t="shared" si="24"/>
        <v>-0.7460452934112709</v>
      </c>
      <c r="AK50" s="4">
        <f t="shared" si="25"/>
        <v>-3.3518645830566811</v>
      </c>
      <c r="AL50" s="4">
        <f t="shared" si="26"/>
        <v>-2.9741010853110197</v>
      </c>
      <c r="AM50" s="4">
        <f t="shared" si="27"/>
        <v>-1.2001195595236709</v>
      </c>
      <c r="AN50" s="4">
        <f t="shared" si="28"/>
        <v>-1.1567317635543901</v>
      </c>
      <c r="AO50" s="4">
        <f t="shared" si="29"/>
        <v>-2.6590234990371897</v>
      </c>
      <c r="AP50" s="4">
        <f t="shared" si="30"/>
        <v>6.5571155489053012E-2</v>
      </c>
      <c r="AQ50" s="4">
        <f t="shared" si="31"/>
        <v>-0.109533189565866</v>
      </c>
      <c r="AR50" s="4">
        <f t="shared" si="32"/>
        <v>-0.53913465656277992</v>
      </c>
      <c r="AS50" s="4">
        <f t="shared" si="33"/>
        <v>-1.9206869717992703</v>
      </c>
      <c r="AT50" s="4">
        <f t="shared" si="34"/>
        <v>-1.696564756086886</v>
      </c>
      <c r="AU50" s="4">
        <f t="shared" si="35"/>
        <v>-1.0159242199339786</v>
      </c>
      <c r="AV50" s="4">
        <f t="shared" si="146"/>
        <v>-1.9977020730427171</v>
      </c>
      <c r="AW50" s="4">
        <f t="shared" si="146"/>
        <v>0.51660569959268798</v>
      </c>
      <c r="AY50" s="2">
        <f t="shared" si="96"/>
        <v>109.09059589819374</v>
      </c>
      <c r="AZ50" s="2">
        <f t="shared" si="147"/>
        <v>105.16438419432433</v>
      </c>
      <c r="BA50" s="2">
        <f t="shared" si="148"/>
        <v>100.77635797856263</v>
      </c>
      <c r="BB50" s="2">
        <f t="shared" si="149"/>
        <v>101.50221862826668</v>
      </c>
      <c r="BC50" s="2">
        <f t="shared" si="150"/>
        <v>100.77359630260969</v>
      </c>
      <c r="BD50" s="2">
        <f t="shared" si="151"/>
        <v>100.37320854004214</v>
      </c>
      <c r="BE50" s="2">
        <f t="shared" si="152"/>
        <v>100.19197444909274</v>
      </c>
      <c r="BF50" s="2">
        <f t="shared" si="153"/>
        <v>100.01735204620635</v>
      </c>
      <c r="BG50" s="2">
        <f t="shared" si="154"/>
        <v>100.19246672868496</v>
      </c>
      <c r="BH50" s="2">
        <f t="shared" si="155"/>
        <v>97.889063746417236</v>
      </c>
      <c r="BI50" s="2">
        <f t="shared" si="156"/>
        <v>97.57064037065679</v>
      </c>
      <c r="BJ50" s="2">
        <f t="shared" si="157"/>
        <v>97.213539511092321</v>
      </c>
      <c r="BK50" s="2">
        <f t="shared" si="158"/>
        <v>98.388878848828583</v>
      </c>
      <c r="BL50" s="2">
        <f t="shared" si="159"/>
        <v>99.930697145096246</v>
      </c>
      <c r="BM50" s="2">
        <f t="shared" si="160"/>
        <v>99.750394262038995</v>
      </c>
      <c r="BO50" s="2">
        <f t="shared" si="38"/>
        <v>107.96899999999999</v>
      </c>
      <c r="BP50" s="2">
        <f t="shared" si="39"/>
        <v>104.419</v>
      </c>
      <c r="BQ50" s="2">
        <f t="shared" si="40"/>
        <v>97.426000000000002</v>
      </c>
      <c r="BR50" s="2">
        <f t="shared" si="41"/>
        <v>98.531999999999996</v>
      </c>
      <c r="BS50" s="2">
        <f t="shared" si="42"/>
        <v>99.573999999999998</v>
      </c>
      <c r="BT50" s="2">
        <f t="shared" si="43"/>
        <v>99.216999999999999</v>
      </c>
      <c r="BU50" s="2">
        <f t="shared" si="44"/>
        <v>97.533000000000001</v>
      </c>
      <c r="BV50" s="2">
        <f t="shared" si="45"/>
        <v>100.083</v>
      </c>
      <c r="BW50" s="2">
        <f t="shared" si="46"/>
        <v>100.083</v>
      </c>
      <c r="BX50" s="2">
        <f t="shared" si="47"/>
        <v>97.35</v>
      </c>
      <c r="BY50" s="2">
        <f t="shared" si="48"/>
        <v>95.65</v>
      </c>
      <c r="BZ50" s="2">
        <f t="shared" si="49"/>
        <v>95.516999999999996</v>
      </c>
      <c r="CA50" s="2">
        <f t="shared" si="50"/>
        <v>97.373000000000005</v>
      </c>
      <c r="CB50" s="2">
        <f t="shared" si="51"/>
        <v>97.933000000000007</v>
      </c>
      <c r="CC50" s="2">
        <f t="shared" si="52"/>
        <v>100.267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109.12646675246671</v>
      </c>
      <c r="DL50" s="2">
        <f t="shared" si="161"/>
        <v>104.70120310391364</v>
      </c>
      <c r="DM50" s="2">
        <f t="shared" si="161"/>
        <v>99.948731988742978</v>
      </c>
      <c r="DN50" s="2">
        <f t="shared" si="161"/>
        <v>100.93752335834894</v>
      </c>
      <c r="DO50" s="2">
        <f t="shared" si="161"/>
        <v>100.46250310391365</v>
      </c>
      <c r="DP50" s="2">
        <f t="shared" si="161"/>
        <v>100.49472940146626</v>
      </c>
      <c r="DQ50" s="2">
        <f t="shared" si="161"/>
        <v>99.990627450980384</v>
      </c>
      <c r="DR50" s="2">
        <f t="shared" si="161"/>
        <v>99.853651093951115</v>
      </c>
      <c r="DS50" s="2">
        <f t="shared" si="161"/>
        <v>100.03681690261691</v>
      </c>
      <c r="DT50" s="2">
        <f t="shared" si="161"/>
        <v>97.656362419562399</v>
      </c>
      <c r="DU50" s="2">
        <f t="shared" si="161"/>
        <v>97.25273603603604</v>
      </c>
      <c r="DV50" s="2">
        <f t="shared" si="161"/>
        <v>97.149929411764717</v>
      </c>
      <c r="DW50" s="2">
        <f t="shared" si="161"/>
        <v>98.090919327731086</v>
      </c>
      <c r="DX50" s="2">
        <f t="shared" si="161"/>
        <v>99.699015151515155</v>
      </c>
      <c r="DY50" s="2">
        <f t="shared" si="161"/>
        <v>99.530003448275863</v>
      </c>
      <c r="EA50" s="2">
        <f t="shared" si="71"/>
        <v>108.87486622710622</v>
      </c>
      <c r="EB50" s="2">
        <f t="shared" si="72"/>
        <v>107.67057150699972</v>
      </c>
      <c r="EC50" s="2">
        <f t="shared" si="73"/>
        <v>104.9500812543681</v>
      </c>
      <c r="ED50" s="2">
        <f t="shared" si="74"/>
        <v>104.1556172917991</v>
      </c>
      <c r="EE50" s="2">
        <f t="shared" si="75"/>
        <v>102.4233156864664</v>
      </c>
      <c r="EF50" s="2">
        <f t="shared" si="76"/>
        <v>99.734190060211219</v>
      </c>
      <c r="EG50" s="2">
        <f t="shared" si="77"/>
        <v>101.39574306003874</v>
      </c>
      <c r="EH50" s="2">
        <f t="shared" si="78"/>
        <v>100.97118078882278</v>
      </c>
      <c r="EI50" s="2">
        <f t="shared" si="79"/>
        <v>101.12740492744862</v>
      </c>
      <c r="EJ50" s="2">
        <f t="shared" si="80"/>
        <v>99.291826014391617</v>
      </c>
      <c r="EK50" s="2">
        <f t="shared" si="81"/>
        <v>99.562319623502574</v>
      </c>
      <c r="EL50" s="2">
        <f t="shared" si="82"/>
        <v>97.628680802369445</v>
      </c>
      <c r="EM50" s="2">
        <f t="shared" si="83"/>
        <v>100.18303240667699</v>
      </c>
      <c r="EN50" s="2">
        <f t="shared" si="84"/>
        <v>101.47308120113716</v>
      </c>
      <c r="EO50" s="2">
        <f t="shared" si="85"/>
        <v>101.42198135189508</v>
      </c>
      <c r="EQ50" s="2">
        <f t="shared" si="86"/>
        <v>105.14655239369728</v>
      </c>
      <c r="ER50" s="2">
        <f t="shared" si="162"/>
        <v>104.19141196289129</v>
      </c>
      <c r="ES50" s="2">
        <f t="shared" si="162"/>
        <v>100.74031142801222</v>
      </c>
      <c r="ET50" s="2">
        <f t="shared" si="162"/>
        <v>100.13009176235688</v>
      </c>
      <c r="EU50" s="2">
        <f t="shared" si="162"/>
        <v>101.80676067905982</v>
      </c>
      <c r="EV50" s="2">
        <f t="shared" si="162"/>
        <v>99.786111019001297</v>
      </c>
      <c r="EW50" s="2">
        <f t="shared" si="162"/>
        <v>99.729653379464452</v>
      </c>
      <c r="EX50" s="2">
        <f t="shared" si="162"/>
        <v>100.10128571056082</v>
      </c>
      <c r="EY50" s="2">
        <f t="shared" si="162"/>
        <v>99.626465317419175</v>
      </c>
      <c r="EZ50" s="2">
        <f t="shared" si="162"/>
        <v>100.50345345683616</v>
      </c>
      <c r="FA50" s="2">
        <f t="shared" si="162"/>
        <v>98.252000879364488</v>
      </c>
      <c r="FB50" s="2">
        <f t="shared" si="162"/>
        <v>91.59811511749983</v>
      </c>
      <c r="FC50" s="2">
        <f t="shared" si="162"/>
        <v>98.400329824111196</v>
      </c>
      <c r="FD50" s="2">
        <f t="shared" si="162"/>
        <v>99.733891890484529</v>
      </c>
      <c r="FE50" s="2">
        <f t="shared" si="162"/>
        <v>103.00092635221476</v>
      </c>
      <c r="FG50" s="2">
        <f t="shared" si="88"/>
        <v>0.14235230557604348</v>
      </c>
      <c r="FH50" s="2">
        <f t="shared" si="163"/>
        <v>0.15600394795994643</v>
      </c>
      <c r="FI50" s="2">
        <f t="shared" si="163"/>
        <v>0.16549443139554598</v>
      </c>
      <c r="FJ50" s="2">
        <f t="shared" si="163"/>
        <v>0.17549353099545911</v>
      </c>
      <c r="FK50" s="2">
        <f t="shared" si="163"/>
        <v>0.15866049529572365</v>
      </c>
      <c r="FL50" s="2">
        <f t="shared" si="163"/>
        <v>0.15978360576449638</v>
      </c>
      <c r="FM50" s="2">
        <f t="shared" si="163"/>
        <v>0.1433169352365577</v>
      </c>
      <c r="FN50" s="2">
        <f t="shared" si="163"/>
        <v>0.14649991891571823</v>
      </c>
      <c r="FO50" s="2">
        <f t="shared" si="163"/>
        <v>0.14274908774860964</v>
      </c>
      <c r="FP50" s="2">
        <f t="shared" si="163"/>
        <v>0.14227004794278231</v>
      </c>
      <c r="FQ50" s="2">
        <f t="shared" si="163"/>
        <v>0.13765567966479186</v>
      </c>
      <c r="FR50" s="2">
        <f t="shared" si="163"/>
        <v>0.13304994366949238</v>
      </c>
      <c r="FS50" s="2">
        <f t="shared" si="163"/>
        <v>0.14243285583890403</v>
      </c>
      <c r="FT50" s="2">
        <f t="shared" si="163"/>
        <v>0.13060720864632142</v>
      </c>
      <c r="FU50" s="2">
        <f t="shared" si="163"/>
        <v>0.11647783614543973</v>
      </c>
      <c r="FW50" s="2">
        <f t="shared" si="112"/>
        <v>1.4735724032823649E-5</v>
      </c>
      <c r="FX50" s="2">
        <f t="shared" si="164"/>
        <v>1.4975863454875133E-5</v>
      </c>
      <c r="FY50" s="2">
        <f t="shared" si="165"/>
        <v>1.6500452131953863E-5</v>
      </c>
      <c r="FZ50" s="2">
        <f t="shared" si="166"/>
        <v>1.4755225891754233E-5</v>
      </c>
      <c r="GA50" s="2">
        <f t="shared" si="167"/>
        <v>1.6700592402802031E-5</v>
      </c>
      <c r="GB50" s="2">
        <f t="shared" si="168"/>
        <v>1.6502918701581635E-5</v>
      </c>
      <c r="GC50" s="2">
        <f t="shared" si="169"/>
        <v>1.792498403623042E-5</v>
      </c>
      <c r="GD50" s="2">
        <f t="shared" si="170"/>
        <v>1.9608605454629231E-5</v>
      </c>
      <c r="GE50" s="2">
        <f t="shared" si="171"/>
        <v>2.04002786154889E-5</v>
      </c>
      <c r="GF50" s="2">
        <f t="shared" si="172"/>
        <v>1.9678334268507232E-5</v>
      </c>
      <c r="GG50" s="2">
        <f t="shared" si="173"/>
        <v>1.752539579334951E-5</v>
      </c>
      <c r="GH50" s="2">
        <f t="shared" si="174"/>
        <v>1.4550247626787474E-5</v>
      </c>
      <c r="GI50" s="2">
        <f t="shared" si="175"/>
        <v>1.4651616562618385E-5</v>
      </c>
      <c r="GJ50" s="2">
        <f t="shared" si="176"/>
        <v>1.3696677005508314E-5</v>
      </c>
      <c r="GK50" s="2">
        <f t="shared" si="177"/>
        <v>1.0970309020560023E-5</v>
      </c>
      <c r="GM50" s="86">
        <f t="shared" si="113"/>
        <v>4.6187394313031887E-8</v>
      </c>
      <c r="GN50" s="86">
        <f t="shared" si="178"/>
        <v>5.7309888291878769E-7</v>
      </c>
      <c r="GO50" s="86">
        <f t="shared" si="179"/>
        <v>1.3889883853576367E-6</v>
      </c>
      <c r="GP50" s="86">
        <f t="shared" si="180"/>
        <v>3.8979543516406278E-6</v>
      </c>
      <c r="GQ50" s="86">
        <f t="shared" si="181"/>
        <v>4.4885706607636691E-7</v>
      </c>
      <c r="GR50" s="86">
        <f t="shared" si="182"/>
        <v>4.389095198079968E-7</v>
      </c>
      <c r="GS50" s="86">
        <f t="shared" si="183"/>
        <v>3.7980304054721853E-8</v>
      </c>
      <c r="GT50" s="86">
        <f t="shared" si="184"/>
        <v>6.2222493443629656E-8</v>
      </c>
      <c r="GU50" s="86">
        <f t="shared" si="185"/>
        <v>5.4735403487840751E-8</v>
      </c>
      <c r="GV50" s="86">
        <f t="shared" si="186"/>
        <v>5.8528286830709085E-8</v>
      </c>
      <c r="GW50" s="86">
        <f t="shared" si="187"/>
        <v>3.8736422038899961E-8</v>
      </c>
      <c r="GX50" s="86">
        <f t="shared" si="188"/>
        <v>1.9501066832219732E-8</v>
      </c>
      <c r="GY50" s="86">
        <f t="shared" si="189"/>
        <v>3.659029897533731E-8</v>
      </c>
      <c r="GZ50" s="86">
        <f t="shared" si="190"/>
        <v>4.0640927826035503E-9</v>
      </c>
      <c r="HA50" s="86">
        <f t="shared" si="191"/>
        <v>3.4790311899624337E-11</v>
      </c>
      <c r="HC50" s="86">
        <f t="shared" si="145"/>
        <v>6.2089945411721331E-19</v>
      </c>
      <c r="HD50" s="86">
        <f t="shared" si="192"/>
        <v>1.2612476987428816E-19</v>
      </c>
      <c r="HE50" s="86">
        <f t="shared" si="193"/>
        <v>2.7814390715870093E-22</v>
      </c>
      <c r="HF50" s="86">
        <f t="shared" si="194"/>
        <v>1.1306396661758835E-18</v>
      </c>
      <c r="HG50" s="86">
        <f t="shared" si="195"/>
        <v>2.6195085917870765E-19</v>
      </c>
      <c r="HH50" s="86">
        <f t="shared" si="196"/>
        <v>7.6754499764007873E-19</v>
      </c>
      <c r="HI50" s="86">
        <f t="shared" si="197"/>
        <v>2.3412259272083355E-23</v>
      </c>
      <c r="HJ50" s="86">
        <f t="shared" si="198"/>
        <v>7.1741944633376456E-22</v>
      </c>
      <c r="HK50" s="86">
        <f t="shared" si="199"/>
        <v>2.4619790493450372E-22</v>
      </c>
      <c r="HL50" s="86">
        <f t="shared" si="200"/>
        <v>2.0500648066800061E-23</v>
      </c>
      <c r="HM50" s="86">
        <f t="shared" si="201"/>
        <v>6.3388147236446843E-23</v>
      </c>
      <c r="HN50" s="86">
        <f t="shared" si="202"/>
        <v>8.2173814803327367E-22</v>
      </c>
      <c r="HO50" s="86">
        <f t="shared" si="203"/>
        <v>2.6933897205235661E-21</v>
      </c>
      <c r="HP50" s="86">
        <f t="shared" si="204"/>
        <v>6.8988996728139754E-25</v>
      </c>
      <c r="HQ50" s="86">
        <f t="shared" si="205"/>
        <v>7.5904597136696682E-36</v>
      </c>
      <c r="HS50" s="86">
        <f t="shared" si="114"/>
        <v>3.8710065538380419E-69</v>
      </c>
      <c r="HT50" s="86">
        <f t="shared" si="206"/>
        <v>2.2347727432157974E-66</v>
      </c>
      <c r="HU50" s="86">
        <f t="shared" si="207"/>
        <v>4.656237046322364E-79</v>
      </c>
      <c r="HV50" s="86">
        <f t="shared" si="208"/>
        <v>1.1922590747350274E-68</v>
      </c>
      <c r="HW50" s="86">
        <f t="shared" si="209"/>
        <v>1.2035782959022139E-70</v>
      </c>
      <c r="HX50" s="86">
        <f t="shared" si="210"/>
        <v>8.9102269317155065E-69</v>
      </c>
      <c r="HY50" s="86">
        <f t="shared" si="211"/>
        <v>3.3541009493999878E-87</v>
      </c>
      <c r="HZ50" s="86">
        <f t="shared" si="212"/>
        <v>2.8626082453469865E-81</v>
      </c>
      <c r="IA50" s="86">
        <f t="shared" si="213"/>
        <v>2.4553257355797466E-82</v>
      </c>
      <c r="IB50" s="86">
        <f t="shared" si="214"/>
        <v>4.7158925744036402E-86</v>
      </c>
      <c r="IC50" s="86">
        <f t="shared" si="215"/>
        <v>3.5919356234425215E-84</v>
      </c>
      <c r="ID50" s="86">
        <f t="shared" si="216"/>
        <v>5.4430087446415542E-80</v>
      </c>
      <c r="IE50" s="86">
        <f t="shared" si="217"/>
        <v>1.1345980176452302E-78</v>
      </c>
      <c r="IF50" s="86">
        <f t="shared" si="218"/>
        <v>3.6291895935202439E-78</v>
      </c>
      <c r="IG50" s="86">
        <f t="shared" si="219"/>
        <v>1.0004401898497105E-52</v>
      </c>
      <c r="II50" s="86">
        <f t="shared" si="115"/>
        <v>9.7770032437006431E-113</v>
      </c>
      <c r="IJ50" s="86">
        <f t="shared" si="116"/>
        <v>9.9932623271592193E-115</v>
      </c>
      <c r="IK50" s="86">
        <f t="shared" si="117"/>
        <v>1.086879732564703E-132</v>
      </c>
      <c r="IL50" s="86">
        <f t="shared" si="118"/>
        <v>6.2224864988731984E-113</v>
      </c>
      <c r="IM50" s="86">
        <f t="shared" si="119"/>
        <v>4.5175157374670117E-116</v>
      </c>
      <c r="IN50" s="86">
        <f t="shared" si="120"/>
        <v>7.8869165498930615E-113</v>
      </c>
      <c r="IO50" s="86">
        <f t="shared" si="121"/>
        <v>4.1508381359522553E-143</v>
      </c>
      <c r="IP50" s="86">
        <f t="shared" si="122"/>
        <v>7.9196604681016384E-133</v>
      </c>
      <c r="IQ50" s="86">
        <f t="shared" si="123"/>
        <v>5.3644070266425794E-134</v>
      </c>
      <c r="IR50" s="86">
        <f t="shared" si="124"/>
        <v>3.9588132945732556E-140</v>
      </c>
      <c r="IS50" s="86">
        <f t="shared" si="125"/>
        <v>9.5759803943558712E-138</v>
      </c>
      <c r="IT50" s="86">
        <f t="shared" si="126"/>
        <v>3.637106315486811E-131</v>
      </c>
      <c r="IU50" s="86">
        <f t="shared" si="127"/>
        <v>1.3589983809847199E-129</v>
      </c>
      <c r="IV50" s="86">
        <f t="shared" si="128"/>
        <v>6.6675110722225841E-198</v>
      </c>
      <c r="IW50" s="86">
        <f t="shared" si="129"/>
        <v>2.2079199135099586E-114</v>
      </c>
      <c r="IY50" s="86">
        <f t="shared" si="130"/>
        <v>4.6187394313652788E-8</v>
      </c>
      <c r="IZ50" s="86">
        <f t="shared" si="131"/>
        <v>5.7309888291891379E-7</v>
      </c>
      <c r="JA50" s="86">
        <f t="shared" si="132"/>
        <v>1.3889883853576369E-6</v>
      </c>
      <c r="JB50" s="86">
        <f t="shared" si="133"/>
        <v>3.8979543516417586E-6</v>
      </c>
      <c r="JC50" s="86">
        <f t="shared" si="134"/>
        <v>4.4885706607662886E-7</v>
      </c>
      <c r="JD50" s="86">
        <f t="shared" si="135"/>
        <v>4.3890951980876438E-7</v>
      </c>
      <c r="JE50" s="86">
        <f t="shared" si="136"/>
        <v>3.798030405472188E-8</v>
      </c>
      <c r="JF50" s="86">
        <f t="shared" si="137"/>
        <v>6.2222493443630371E-8</v>
      </c>
      <c r="JG50" s="86">
        <f t="shared" si="138"/>
        <v>5.4735403487840996E-8</v>
      </c>
      <c r="JH50" s="86">
        <f t="shared" si="139"/>
        <v>5.8528286830709105E-8</v>
      </c>
      <c r="JI50" s="86">
        <f t="shared" si="140"/>
        <v>3.8736422038900027E-8</v>
      </c>
      <c r="JJ50" s="86">
        <f t="shared" si="141"/>
        <v>1.9501066832220553E-8</v>
      </c>
      <c r="JK50" s="86">
        <f t="shared" si="142"/>
        <v>3.6590298975340004E-8</v>
      </c>
      <c r="JL50" s="86">
        <f t="shared" si="143"/>
        <v>4.0640927826035511E-9</v>
      </c>
      <c r="JM50" s="86">
        <f t="shared" si="144"/>
        <v>3.4790311899624337E-11</v>
      </c>
    </row>
    <row r="51" spans="2:273" x14ac:dyDescent="0.25">
      <c r="B51" s="2">
        <v>24</v>
      </c>
      <c r="C51" s="37">
        <v>109.169</v>
      </c>
      <c r="D51" s="37">
        <v>103.274</v>
      </c>
      <c r="E51" s="37">
        <v>98.606999999999999</v>
      </c>
      <c r="F51" s="37">
        <v>99.5</v>
      </c>
      <c r="G51" s="37">
        <v>99.540999999999997</v>
      </c>
      <c r="H51" s="37">
        <v>98.716999999999999</v>
      </c>
      <c r="I51" s="37">
        <v>99.566999999999993</v>
      </c>
      <c r="J51" s="37">
        <v>98.433000000000007</v>
      </c>
      <c r="K51" s="37">
        <v>96.516999999999996</v>
      </c>
      <c r="L51" s="37">
        <v>97.382999999999996</v>
      </c>
      <c r="M51" s="37">
        <v>94.75</v>
      </c>
      <c r="N51" s="37">
        <v>95.9</v>
      </c>
      <c r="O51" s="37">
        <v>96.745999999999995</v>
      </c>
      <c r="P51" s="37">
        <v>100.783</v>
      </c>
      <c r="Q51" s="37">
        <v>98.917000000000002</v>
      </c>
      <c r="S51" s="4">
        <f t="shared" si="8"/>
        <v>109.32021951804083</v>
      </c>
      <c r="T51" s="4">
        <f t="shared" si="9"/>
        <v>105.24384942871465</v>
      </c>
      <c r="U51" s="4">
        <f t="shared" si="10"/>
        <v>100.89399838360073</v>
      </c>
      <c r="V51" s="4">
        <f t="shared" si="11"/>
        <v>101.61976204242171</v>
      </c>
      <c r="W51" s="4">
        <f t="shared" si="12"/>
        <v>100.83369135469438</v>
      </c>
      <c r="X51" s="4">
        <f t="shared" si="13"/>
        <v>100.43891703718029</v>
      </c>
      <c r="Y51" s="4">
        <f t="shared" si="14"/>
        <v>100.26069676340455</v>
      </c>
      <c r="Z51" s="4">
        <f t="shared" si="15"/>
        <v>100.11716970325875</v>
      </c>
      <c r="AA51" s="4">
        <f t="shared" si="16"/>
        <v>100.30271839954274</v>
      </c>
      <c r="AB51" s="4">
        <f t="shared" si="17"/>
        <v>97.965773859231689</v>
      </c>
      <c r="AC51" s="4">
        <f t="shared" si="18"/>
        <v>97.689781574889849</v>
      </c>
      <c r="AD51" s="4">
        <f t="shared" si="19"/>
        <v>97.269725440574064</v>
      </c>
      <c r="AE51" s="4">
        <f t="shared" si="20"/>
        <v>98.483333054423895</v>
      </c>
      <c r="AF51" s="4">
        <f t="shared" si="21"/>
        <v>100.12095478437568</v>
      </c>
      <c r="AG51" s="4">
        <f t="shared" si="22"/>
        <v>99.958299586400798</v>
      </c>
      <c r="AI51" s="4">
        <f t="shared" si="23"/>
        <v>-0.15121951804083267</v>
      </c>
      <c r="AJ51" s="4">
        <f t="shared" si="24"/>
        <v>-1.9698494287146531</v>
      </c>
      <c r="AK51" s="4">
        <f t="shared" si="25"/>
        <v>-2.2869983836007322</v>
      </c>
      <c r="AL51" s="4">
        <f t="shared" si="26"/>
        <v>-2.1197620424217121</v>
      </c>
      <c r="AM51" s="4">
        <f t="shared" si="27"/>
        <v>-1.2926913546943837</v>
      </c>
      <c r="AN51" s="4">
        <f t="shared" si="28"/>
        <v>-1.7219170371802903</v>
      </c>
      <c r="AO51" s="4">
        <f t="shared" si="29"/>
        <v>-0.6936967634045601</v>
      </c>
      <c r="AP51" s="4">
        <f t="shared" si="30"/>
        <v>-1.6841697032587462</v>
      </c>
      <c r="AQ51" s="4">
        <f t="shared" si="31"/>
        <v>-3.7857183995427448</v>
      </c>
      <c r="AR51" s="4">
        <f t="shared" si="32"/>
        <v>-0.58277385923169334</v>
      </c>
      <c r="AS51" s="4">
        <f t="shared" si="33"/>
        <v>-2.9397815748898495</v>
      </c>
      <c r="AT51" s="4">
        <f t="shared" si="34"/>
        <v>-1.369725440574058</v>
      </c>
      <c r="AU51" s="4">
        <f t="shared" si="35"/>
        <v>-1.7373330544238996</v>
      </c>
      <c r="AV51" s="4">
        <f t="shared" si="146"/>
        <v>0.66204521562431751</v>
      </c>
      <c r="AW51" s="4">
        <f t="shared" si="146"/>
        <v>-1.0412995864007968</v>
      </c>
      <c r="AY51" s="2">
        <f t="shared" si="96"/>
        <v>109.32009689564815</v>
      </c>
      <c r="AZ51" s="2">
        <f t="shared" si="147"/>
        <v>105.24255403722485</v>
      </c>
      <c r="BA51" s="2">
        <f t="shared" si="148"/>
        <v>100.89116817117807</v>
      </c>
      <c r="BB51" s="2">
        <f t="shared" si="149"/>
        <v>101.61287057527629</v>
      </c>
      <c r="BC51" s="2">
        <f t="shared" si="150"/>
        <v>100.83263783904594</v>
      </c>
      <c r="BD51" s="2">
        <f t="shared" si="151"/>
        <v>100.43785803446849</v>
      </c>
      <c r="BE51" s="2">
        <f t="shared" si="152"/>
        <v>100.26058337273101</v>
      </c>
      <c r="BF51" s="2">
        <f t="shared" si="153"/>
        <v>100.11699668934776</v>
      </c>
      <c r="BG51" s="2">
        <f t="shared" si="154"/>
        <v>100.30256925668692</v>
      </c>
      <c r="BH51" s="2">
        <f t="shared" si="155"/>
        <v>97.965615805761487</v>
      </c>
      <c r="BI51" s="2">
        <f t="shared" si="156"/>
        <v>97.689676249827187</v>
      </c>
      <c r="BJ51" s="2">
        <f t="shared" si="157"/>
        <v>97.269666471900706</v>
      </c>
      <c r="BK51" s="2">
        <f t="shared" si="158"/>
        <v>98.483228221378866</v>
      </c>
      <c r="BL51" s="2">
        <f t="shared" si="159"/>
        <v>100.12094200560784</v>
      </c>
      <c r="BM51" s="2">
        <f t="shared" si="160"/>
        <v>99.958299455852526</v>
      </c>
      <c r="BO51" s="2">
        <f t="shared" si="38"/>
        <v>109.169</v>
      </c>
      <c r="BP51" s="2">
        <f t="shared" si="39"/>
        <v>103.274</v>
      </c>
      <c r="BQ51" s="2">
        <f t="shared" si="40"/>
        <v>98.606999999999999</v>
      </c>
      <c r="BR51" s="2">
        <f t="shared" si="41"/>
        <v>99.5</v>
      </c>
      <c r="BS51" s="2">
        <f t="shared" si="42"/>
        <v>99.540999999999997</v>
      </c>
      <c r="BT51" s="2">
        <f t="shared" si="43"/>
        <v>98.716999999999999</v>
      </c>
      <c r="BU51" s="2">
        <f t="shared" si="44"/>
        <v>99.566999999999993</v>
      </c>
      <c r="BV51" s="2">
        <f t="shared" si="45"/>
        <v>98.433000000000007</v>
      </c>
      <c r="BW51" s="2">
        <f t="shared" si="46"/>
        <v>96.516999999999996</v>
      </c>
      <c r="BX51" s="2">
        <f t="shared" si="47"/>
        <v>97.382999999999996</v>
      </c>
      <c r="BY51" s="2">
        <f t="shared" si="48"/>
        <v>94.75</v>
      </c>
      <c r="BZ51" s="2">
        <f t="shared" si="49"/>
        <v>95.9</v>
      </c>
      <c r="CA51" s="2">
        <f t="shared" si="50"/>
        <v>96.745999999999995</v>
      </c>
      <c r="CB51" s="2">
        <f t="shared" si="51"/>
        <v>100.783</v>
      </c>
      <c r="CC51" s="2">
        <f t="shared" si="52"/>
        <v>98.917000000000002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109.42902595452593</v>
      </c>
      <c r="DL51" s="2">
        <f t="shared" si="161"/>
        <v>104.78012516869097</v>
      </c>
      <c r="DM51" s="2">
        <f t="shared" si="161"/>
        <v>100.0428696998124</v>
      </c>
      <c r="DN51" s="2">
        <f t="shared" si="161"/>
        <v>101.05482288930578</v>
      </c>
      <c r="DO51" s="2">
        <f t="shared" si="161"/>
        <v>100.52830593792174</v>
      </c>
      <c r="DP51" s="2">
        <f t="shared" si="161"/>
        <v>100.60405777437357</v>
      </c>
      <c r="DQ51" s="2">
        <f t="shared" si="161"/>
        <v>100.07522857142857</v>
      </c>
      <c r="DR51" s="2">
        <f t="shared" si="161"/>
        <v>99.978682239382266</v>
      </c>
      <c r="DS51" s="2">
        <f t="shared" si="161"/>
        <v>100.17440531960531</v>
      </c>
      <c r="DT51" s="2">
        <f t="shared" si="161"/>
        <v>97.743637580437564</v>
      </c>
      <c r="DU51" s="2">
        <f t="shared" si="161"/>
        <v>97.379967567567576</v>
      </c>
      <c r="DV51" s="2">
        <f t="shared" si="161"/>
        <v>97.225893277310945</v>
      </c>
      <c r="DW51" s="2">
        <f t="shared" si="161"/>
        <v>98.196657142857134</v>
      </c>
      <c r="DX51" s="2">
        <f t="shared" si="161"/>
        <v>99.921731060606064</v>
      </c>
      <c r="DY51" s="2">
        <f t="shared" si="161"/>
        <v>99.758810837438432</v>
      </c>
      <c r="EA51" s="2">
        <f t="shared" si="71"/>
        <v>108.72195018315017</v>
      </c>
      <c r="EB51" s="2">
        <f t="shared" si="72"/>
        <v>107.52454303752793</v>
      </c>
      <c r="EC51" s="2">
        <f t="shared" si="73"/>
        <v>104.7927563888298</v>
      </c>
      <c r="ED51" s="2">
        <f t="shared" si="74"/>
        <v>104.00434647171011</v>
      </c>
      <c r="EE51" s="2">
        <f t="shared" si="75"/>
        <v>102.30450680105686</v>
      </c>
      <c r="EF51" s="2">
        <f t="shared" si="76"/>
        <v>99.640796071463811</v>
      </c>
      <c r="EG51" s="2">
        <f t="shared" si="77"/>
        <v>101.27126914138154</v>
      </c>
      <c r="EH51" s="2">
        <f t="shared" si="78"/>
        <v>100.85202257813121</v>
      </c>
      <c r="EI51" s="2">
        <f t="shared" si="79"/>
        <v>101.00472475816206</v>
      </c>
      <c r="EJ51" s="2">
        <f t="shared" si="80"/>
        <v>99.185975539686424</v>
      </c>
      <c r="EK51" s="2">
        <f t="shared" si="81"/>
        <v>99.459300285225339</v>
      </c>
      <c r="EL51" s="2">
        <f t="shared" si="82"/>
        <v>97.530454873451845</v>
      </c>
      <c r="EM51" s="2">
        <f t="shared" si="83"/>
        <v>100.0569972862958</v>
      </c>
      <c r="EN51" s="2">
        <f t="shared" si="84"/>
        <v>101.33050242833451</v>
      </c>
      <c r="EO51" s="2">
        <f t="shared" si="85"/>
        <v>101.33819320957335</v>
      </c>
      <c r="EQ51" s="2">
        <f t="shared" si="86"/>
        <v>105.03990429425464</v>
      </c>
      <c r="ER51" s="2">
        <f t="shared" si="162"/>
        <v>104.0853735387838</v>
      </c>
      <c r="ES51" s="2">
        <f t="shared" si="162"/>
        <v>100.63415023682268</v>
      </c>
      <c r="ET51" s="2">
        <f t="shared" si="162"/>
        <v>100.02831262920751</v>
      </c>
      <c r="EU51" s="2">
        <f t="shared" si="162"/>
        <v>101.69588767129345</v>
      </c>
      <c r="EV51" s="2">
        <f t="shared" si="162"/>
        <v>99.689986395769296</v>
      </c>
      <c r="EW51" s="2">
        <f t="shared" si="162"/>
        <v>99.62625517297711</v>
      </c>
      <c r="EX51" s="2">
        <f t="shared" si="162"/>
        <v>99.993017037081387</v>
      </c>
      <c r="EY51" s="2">
        <f t="shared" si="162"/>
        <v>99.522422477817429</v>
      </c>
      <c r="EZ51" s="2">
        <f t="shared" si="162"/>
        <v>100.38054305486621</v>
      </c>
      <c r="FA51" s="2">
        <f t="shared" si="162"/>
        <v>98.162578003702876</v>
      </c>
      <c r="FB51" s="2">
        <f t="shared" si="162"/>
        <v>91.570996002584209</v>
      </c>
      <c r="FC51" s="2">
        <f t="shared" si="162"/>
        <v>98.295461764969076</v>
      </c>
      <c r="FD51" s="2">
        <f t="shared" si="162"/>
        <v>99.613112723356366</v>
      </c>
      <c r="FE51" s="2">
        <f t="shared" si="162"/>
        <v>102.89382631696351</v>
      </c>
      <c r="FG51" s="2">
        <f t="shared" si="88"/>
        <v>0.15397157006509116</v>
      </c>
      <c r="FH51" s="2">
        <f t="shared" si="163"/>
        <v>0.16851855808879268</v>
      </c>
      <c r="FI51" s="2">
        <f t="shared" si="163"/>
        <v>0.17860925236704442</v>
      </c>
      <c r="FJ51" s="2">
        <f t="shared" si="163"/>
        <v>0.18922107170087338</v>
      </c>
      <c r="FK51" s="2">
        <f t="shared" si="163"/>
        <v>0.17134494884908866</v>
      </c>
      <c r="FL51" s="2">
        <f t="shared" si="163"/>
        <v>0.17253943503099825</v>
      </c>
      <c r="FM51" s="2">
        <f t="shared" si="163"/>
        <v>0.1550007061557625</v>
      </c>
      <c r="FN51" s="2">
        <f t="shared" si="163"/>
        <v>0.15839520146132668</v>
      </c>
      <c r="FO51" s="2">
        <f t="shared" si="163"/>
        <v>0.15439490861432875</v>
      </c>
      <c r="FP51" s="2">
        <f t="shared" si="163"/>
        <v>0.15388380297990489</v>
      </c>
      <c r="FQ51" s="2">
        <f t="shared" si="163"/>
        <v>0.14895817185991708</v>
      </c>
      <c r="FR51" s="2">
        <f t="shared" si="163"/>
        <v>0.14403743739662972</v>
      </c>
      <c r="FS51" s="2">
        <f t="shared" si="163"/>
        <v>0.15405751409193905</v>
      </c>
      <c r="FT51" s="2">
        <f t="shared" si="163"/>
        <v>0.14142588462207797</v>
      </c>
      <c r="FU51" s="2">
        <f t="shared" si="163"/>
        <v>0.12629614569719147</v>
      </c>
      <c r="FW51" s="2">
        <f t="shared" si="112"/>
        <v>1.6157377135817761E-5</v>
      </c>
      <c r="FX51" s="2">
        <f t="shared" si="164"/>
        <v>1.642068402135658E-5</v>
      </c>
      <c r="FY51" s="2">
        <f t="shared" si="165"/>
        <v>1.8092357187355775E-5</v>
      </c>
      <c r="FZ51" s="2">
        <f t="shared" si="166"/>
        <v>1.6178760438078873E-5</v>
      </c>
      <c r="GA51" s="2">
        <f t="shared" si="167"/>
        <v>1.8311805927577317E-5</v>
      </c>
      <c r="GB51" s="2">
        <f t="shared" si="168"/>
        <v>1.8095061718560376E-5</v>
      </c>
      <c r="GC51" s="2">
        <f t="shared" si="169"/>
        <v>1.9654320172347163E-5</v>
      </c>
      <c r="GD51" s="2">
        <f t="shared" si="170"/>
        <v>2.1500367663317733E-5</v>
      </c>
      <c r="GE51" s="2">
        <f t="shared" si="171"/>
        <v>2.236841667201276E-5</v>
      </c>
      <c r="GF51" s="2">
        <f t="shared" si="172"/>
        <v>2.1576823497584575E-5</v>
      </c>
      <c r="GG51" s="2">
        <f t="shared" si="173"/>
        <v>1.9216181875110045E-5</v>
      </c>
      <c r="GH51" s="2">
        <f t="shared" si="174"/>
        <v>1.5954006875314574E-5</v>
      </c>
      <c r="GI51" s="2">
        <f t="shared" si="175"/>
        <v>1.6065155390075705E-5</v>
      </c>
      <c r="GJ51" s="2">
        <f t="shared" si="176"/>
        <v>1.5018087850793417E-5</v>
      </c>
      <c r="GK51" s="2">
        <f t="shared" si="177"/>
        <v>1.2028691914882058E-5</v>
      </c>
      <c r="GM51" s="86">
        <f t="shared" si="113"/>
        <v>1.0764943516567204E-7</v>
      </c>
      <c r="GN51" s="86">
        <f t="shared" si="178"/>
        <v>1.1522464493579756E-6</v>
      </c>
      <c r="GO51" s="86">
        <f t="shared" si="179"/>
        <v>2.6774172316185864E-6</v>
      </c>
      <c r="GP51" s="86">
        <f t="shared" si="180"/>
        <v>7.0975857200493188E-6</v>
      </c>
      <c r="GQ51" s="86">
        <f t="shared" si="181"/>
        <v>9.2783604218549833E-7</v>
      </c>
      <c r="GR51" s="86">
        <f t="shared" si="182"/>
        <v>9.1220281694853288E-7</v>
      </c>
      <c r="GS51" s="86">
        <f t="shared" si="183"/>
        <v>9.0187854100268941E-8</v>
      </c>
      <c r="GT51" s="86">
        <f t="shared" si="184"/>
        <v>1.4398503681911434E-7</v>
      </c>
      <c r="GU51" s="86">
        <f t="shared" si="185"/>
        <v>1.261226745890628E-7</v>
      </c>
      <c r="GV51" s="86">
        <f t="shared" si="186"/>
        <v>1.3393682023348582E-7</v>
      </c>
      <c r="GW51" s="86">
        <f t="shared" si="187"/>
        <v>8.9866367935777714E-8</v>
      </c>
      <c r="GX51" s="86">
        <f t="shared" si="188"/>
        <v>4.6755425590587433E-8</v>
      </c>
      <c r="GY51" s="86">
        <f t="shared" si="189"/>
        <v>8.6836305504970317E-8</v>
      </c>
      <c r="GZ51" s="86">
        <f t="shared" si="190"/>
        <v>1.0825538683620155E-8</v>
      </c>
      <c r="HA51" s="86">
        <f t="shared" si="191"/>
        <v>1.2167445688360373E-10</v>
      </c>
      <c r="HC51" s="86">
        <f t="shared" si="145"/>
        <v>2.4451178669955968E-18</v>
      </c>
      <c r="HD51" s="86">
        <f t="shared" si="192"/>
        <v>5.1750271146207175E-19</v>
      </c>
      <c r="HE51" s="86">
        <f t="shared" si="193"/>
        <v>1.4336186660970596E-21</v>
      </c>
      <c r="HF51" s="86">
        <f t="shared" si="194"/>
        <v>4.4135121527452789E-18</v>
      </c>
      <c r="HG51" s="86">
        <f t="shared" si="195"/>
        <v>1.0853953932313279E-18</v>
      </c>
      <c r="HH51" s="86">
        <f t="shared" si="196"/>
        <v>3.0558469735208061E-18</v>
      </c>
      <c r="HI51" s="86">
        <f t="shared" si="197"/>
        <v>1.3604078564834072E-22</v>
      </c>
      <c r="HJ51" s="86">
        <f t="shared" si="198"/>
        <v>3.7359704180370889E-21</v>
      </c>
      <c r="HK51" s="86">
        <f t="shared" si="199"/>
        <v>1.3238181635589876E-21</v>
      </c>
      <c r="HL51" s="86">
        <f t="shared" si="200"/>
        <v>1.1896177951358519E-22</v>
      </c>
      <c r="HM51" s="86">
        <f t="shared" si="201"/>
        <v>3.4895492868702144E-22</v>
      </c>
      <c r="HN51" s="86">
        <f t="shared" si="202"/>
        <v>4.0450814153177833E-21</v>
      </c>
      <c r="HO51" s="86">
        <f t="shared" si="203"/>
        <v>1.2882626878097582E-20</v>
      </c>
      <c r="HP51" s="86">
        <f t="shared" si="204"/>
        <v>4.3938508919937889E-24</v>
      </c>
      <c r="HQ51" s="86">
        <f t="shared" si="205"/>
        <v>1.1877944463070009E-34</v>
      </c>
      <c r="HS51" s="86">
        <f t="shared" si="114"/>
        <v>1.0802187631929718E-67</v>
      </c>
      <c r="HT51" s="86">
        <f t="shared" si="206"/>
        <v>6.0205919133908898E-65</v>
      </c>
      <c r="HU51" s="86">
        <f t="shared" si="207"/>
        <v>2.3266461169309348E-77</v>
      </c>
      <c r="HV51" s="86">
        <f t="shared" si="208"/>
        <v>3.2979559410119268E-67</v>
      </c>
      <c r="HW51" s="86">
        <f t="shared" si="209"/>
        <v>3.8085937892634818E-69</v>
      </c>
      <c r="HX51" s="86">
        <f t="shared" si="210"/>
        <v>2.5529616151603106E-67</v>
      </c>
      <c r="HY51" s="86">
        <f t="shared" si="211"/>
        <v>2.4835912176216445E-85</v>
      </c>
      <c r="HZ51" s="86">
        <f t="shared" si="212"/>
        <v>1.6136723942553029E-79</v>
      </c>
      <c r="IA51" s="86">
        <f t="shared" si="213"/>
        <v>1.4694616760531614E-80</v>
      </c>
      <c r="IB51" s="86">
        <f t="shared" si="214"/>
        <v>3.3618150391712335E-84</v>
      </c>
      <c r="IC51" s="86">
        <f t="shared" si="215"/>
        <v>2.2521361830155497E-82</v>
      </c>
      <c r="ID51" s="86">
        <f t="shared" si="216"/>
        <v>2.6045760903788996E-78</v>
      </c>
      <c r="IE51" s="86">
        <f t="shared" si="217"/>
        <v>5.1452941727799927E-77</v>
      </c>
      <c r="IF51" s="86">
        <f t="shared" si="218"/>
        <v>1.5261135679302446E-76</v>
      </c>
      <c r="IG51" s="86">
        <f t="shared" si="219"/>
        <v>1.1685674785593925E-51</v>
      </c>
      <c r="II51" s="86">
        <f t="shared" si="115"/>
        <v>6.558271404622806E-111</v>
      </c>
      <c r="IJ51" s="86">
        <f t="shared" si="116"/>
        <v>7.2735002232877017E-113</v>
      </c>
      <c r="IK51" s="86">
        <f t="shared" si="117"/>
        <v>1.6339641229603168E-130</v>
      </c>
      <c r="IL51" s="86">
        <f t="shared" si="118"/>
        <v>4.2072061985268405E-111</v>
      </c>
      <c r="IM51" s="86">
        <f t="shared" si="119"/>
        <v>3.6115519750629362E-114</v>
      </c>
      <c r="IN51" s="86">
        <f t="shared" si="120"/>
        <v>5.5430766279620814E-111</v>
      </c>
      <c r="IO51" s="86">
        <f t="shared" si="121"/>
        <v>9.6871221709582974E-141</v>
      </c>
      <c r="IP51" s="86">
        <f t="shared" si="122"/>
        <v>1.2960007198712744E-130</v>
      </c>
      <c r="IQ51" s="86">
        <f t="shared" si="123"/>
        <v>9.361034107042648E-132</v>
      </c>
      <c r="IR51" s="86">
        <f t="shared" si="124"/>
        <v>8.6213699776177599E-138</v>
      </c>
      <c r="IS51" s="86">
        <f t="shared" si="125"/>
        <v>1.7976388396453047E-135</v>
      </c>
      <c r="IT51" s="86">
        <f t="shared" si="126"/>
        <v>4.8782526115071696E-129</v>
      </c>
      <c r="IU51" s="86">
        <f t="shared" si="127"/>
        <v>1.7225710160175409E-127</v>
      </c>
      <c r="IV51" s="86">
        <f t="shared" si="128"/>
        <v>1.0760442209507737E-194</v>
      </c>
      <c r="IW51" s="86">
        <f t="shared" si="129"/>
        <v>1.4123936634118935E-112</v>
      </c>
      <c r="IY51" s="86">
        <f t="shared" si="130"/>
        <v>1.0764943516811716E-7</v>
      </c>
      <c r="IZ51" s="86">
        <f t="shared" si="131"/>
        <v>1.1522464493584931E-6</v>
      </c>
      <c r="JA51" s="86">
        <f t="shared" si="132"/>
        <v>2.6774172316185876E-6</v>
      </c>
      <c r="JB51" s="86">
        <f t="shared" si="133"/>
        <v>7.0975857200537327E-6</v>
      </c>
      <c r="JC51" s="86">
        <f t="shared" si="134"/>
        <v>9.2783604218658369E-7</v>
      </c>
      <c r="JD51" s="86">
        <f t="shared" si="135"/>
        <v>9.1220281695158876E-7</v>
      </c>
      <c r="JE51" s="86">
        <f t="shared" si="136"/>
        <v>9.0187854100269073E-8</v>
      </c>
      <c r="JF51" s="86">
        <f t="shared" si="137"/>
        <v>1.4398503681911808E-7</v>
      </c>
      <c r="JG51" s="86">
        <f t="shared" si="138"/>
        <v>1.2612267458906412E-7</v>
      </c>
      <c r="JH51" s="86">
        <f t="shared" si="139"/>
        <v>1.3393682023348593E-7</v>
      </c>
      <c r="JI51" s="86">
        <f t="shared" si="140"/>
        <v>8.9866367935778058E-8</v>
      </c>
      <c r="JJ51" s="86">
        <f t="shared" si="141"/>
        <v>4.6755425590591476E-8</v>
      </c>
      <c r="JK51" s="86">
        <f t="shared" si="142"/>
        <v>8.6836305504983195E-8</v>
      </c>
      <c r="JL51" s="86">
        <f t="shared" si="143"/>
        <v>1.082553868362016E-8</v>
      </c>
      <c r="JM51" s="86">
        <f t="shared" si="144"/>
        <v>1.2167445688360373E-10</v>
      </c>
    </row>
    <row r="52" spans="2:273" x14ac:dyDescent="0.25">
      <c r="B52" s="2">
        <v>25</v>
      </c>
      <c r="C52" s="37">
        <v>107.985</v>
      </c>
      <c r="D52" s="37">
        <v>104.065</v>
      </c>
      <c r="E52" s="37">
        <v>98.852000000000004</v>
      </c>
      <c r="F52" s="37">
        <v>102.113</v>
      </c>
      <c r="G52" s="37">
        <v>98.295000000000002</v>
      </c>
      <c r="H52" s="37">
        <v>101.133</v>
      </c>
      <c r="I52" s="37">
        <v>99.533000000000001</v>
      </c>
      <c r="J52" s="37">
        <v>100.85</v>
      </c>
      <c r="K52" s="37">
        <v>100.967</v>
      </c>
      <c r="L52" s="37">
        <v>97.516999999999996</v>
      </c>
      <c r="M52" s="37">
        <v>97.45</v>
      </c>
      <c r="N52" s="37">
        <v>96.933000000000007</v>
      </c>
      <c r="O52" s="37">
        <v>96.135999999999996</v>
      </c>
      <c r="P52" s="37">
        <v>98.783000000000001</v>
      </c>
      <c r="Q52" s="37">
        <v>98.45</v>
      </c>
      <c r="S52" s="4">
        <f t="shared" si="8"/>
        <v>109.53839619312393</v>
      </c>
      <c r="T52" s="4">
        <f t="shared" si="9"/>
        <v>105.31956911103491</v>
      </c>
      <c r="U52" s="4">
        <f t="shared" si="10"/>
        <v>101.00820295574808</v>
      </c>
      <c r="V52" s="4">
        <f t="shared" si="11"/>
        <v>101.73035572963599</v>
      </c>
      <c r="W52" s="4">
        <f t="shared" si="12"/>
        <v>100.89033495978909</v>
      </c>
      <c r="X52" s="4">
        <f t="shared" si="13"/>
        <v>100.49851225423177</v>
      </c>
      <c r="Y52" s="4">
        <f t="shared" si="14"/>
        <v>100.32531881055436</v>
      </c>
      <c r="Z52" s="4">
        <f t="shared" si="15"/>
        <v>100.21169853911674</v>
      </c>
      <c r="AA52" s="4">
        <f t="shared" si="16"/>
        <v>100.40737287470488</v>
      </c>
      <c r="AB52" s="4">
        <f t="shared" si="17"/>
        <v>98.038981403909332</v>
      </c>
      <c r="AC52" s="4">
        <f t="shared" si="18"/>
        <v>97.805135442098631</v>
      </c>
      <c r="AD52" s="4">
        <f t="shared" si="19"/>
        <v>97.322196606164027</v>
      </c>
      <c r="AE52" s="4">
        <f t="shared" si="20"/>
        <v>98.573670589472968</v>
      </c>
      <c r="AF52" s="4">
        <f t="shared" si="21"/>
        <v>100.30408551732801</v>
      </c>
      <c r="AG52" s="4">
        <f t="shared" si="22"/>
        <v>100.16095293452487</v>
      </c>
      <c r="AI52" s="4">
        <f t="shared" si="23"/>
        <v>-1.5533961931239304</v>
      </c>
      <c r="AJ52" s="4">
        <f t="shared" si="24"/>
        <v>-1.2545691110349111</v>
      </c>
      <c r="AK52" s="4">
        <f t="shared" si="25"/>
        <v>-2.1562029557480713</v>
      </c>
      <c r="AL52" s="4">
        <f t="shared" si="26"/>
        <v>0.38264427036401116</v>
      </c>
      <c r="AM52" s="4">
        <f t="shared" si="27"/>
        <v>-2.5953349597890849</v>
      </c>
      <c r="AN52" s="4">
        <f t="shared" si="28"/>
        <v>0.63448774576822586</v>
      </c>
      <c r="AO52" s="4">
        <f t="shared" si="29"/>
        <v>-0.79231881055436304</v>
      </c>
      <c r="AP52" s="4">
        <f t="shared" si="30"/>
        <v>0.63830146088325534</v>
      </c>
      <c r="AQ52" s="4">
        <f t="shared" si="31"/>
        <v>0.5596271252951226</v>
      </c>
      <c r="AR52" s="4">
        <f t="shared" si="32"/>
        <v>-0.52198140390933645</v>
      </c>
      <c r="AS52" s="4">
        <f t="shared" si="33"/>
        <v>-0.35513544209862857</v>
      </c>
      <c r="AT52" s="4">
        <f t="shared" si="34"/>
        <v>-0.38919660616402041</v>
      </c>
      <c r="AU52" s="4">
        <f t="shared" si="35"/>
        <v>-2.4376705894729724</v>
      </c>
      <c r="AV52" s="4">
        <f t="shared" si="146"/>
        <v>-1.5210855173280038</v>
      </c>
      <c r="AW52" s="4">
        <f t="shared" si="146"/>
        <v>-1.7109529345248689</v>
      </c>
      <c r="AY52" s="2">
        <f t="shared" si="96"/>
        <v>109.53812424622117</v>
      </c>
      <c r="AZ52" s="2">
        <f t="shared" si="147"/>
        <v>105.31707763609718</v>
      </c>
      <c r="BA52" s="2">
        <f t="shared" si="148"/>
        <v>101.0029787489877</v>
      </c>
      <c r="BB52" s="2">
        <f t="shared" si="149"/>
        <v>101.71831588707222</v>
      </c>
      <c r="BC52" s="2">
        <f t="shared" si="150"/>
        <v>100.88825536195762</v>
      </c>
      <c r="BD52" s="2">
        <f t="shared" si="151"/>
        <v>100.49641136565239</v>
      </c>
      <c r="BE52" s="2">
        <f t="shared" si="152"/>
        <v>100.32506286666759</v>
      </c>
      <c r="BF52" s="2">
        <f t="shared" si="153"/>
        <v>100.21131769300072</v>
      </c>
      <c r="BG52" s="2">
        <f t="shared" si="154"/>
        <v>100.4070457134595</v>
      </c>
      <c r="BH52" s="2">
        <f t="shared" si="155"/>
        <v>98.038636938391235</v>
      </c>
      <c r="BI52" s="2">
        <f t="shared" si="156"/>
        <v>97.804902717865772</v>
      </c>
      <c r="BJ52" s="2">
        <f t="shared" si="157"/>
        <v>97.322062056662659</v>
      </c>
      <c r="BK52" s="2">
        <f t="shared" si="158"/>
        <v>98.573434060806349</v>
      </c>
      <c r="BL52" s="2">
        <f t="shared" si="159"/>
        <v>100.30405326300399</v>
      </c>
      <c r="BM52" s="2">
        <f t="shared" si="160"/>
        <v>100.16095250567768</v>
      </c>
      <c r="BO52" s="2">
        <f t="shared" si="38"/>
        <v>107.985</v>
      </c>
      <c r="BP52" s="2">
        <f t="shared" si="39"/>
        <v>104.065</v>
      </c>
      <c r="BQ52" s="2">
        <f t="shared" si="40"/>
        <v>98.852000000000004</v>
      </c>
      <c r="BR52" s="2">
        <f t="shared" si="41"/>
        <v>102.113</v>
      </c>
      <c r="BS52" s="2">
        <f t="shared" si="42"/>
        <v>98.295000000000002</v>
      </c>
      <c r="BT52" s="2">
        <f t="shared" si="43"/>
        <v>101.133</v>
      </c>
      <c r="BU52" s="2">
        <f t="shared" si="44"/>
        <v>99.533000000000001</v>
      </c>
      <c r="BV52" s="2">
        <f t="shared" si="45"/>
        <v>100.85</v>
      </c>
      <c r="BW52" s="2">
        <f t="shared" si="46"/>
        <v>100.967</v>
      </c>
      <c r="BX52" s="2">
        <f t="shared" si="47"/>
        <v>97.516999999999996</v>
      </c>
      <c r="BY52" s="2">
        <f t="shared" si="48"/>
        <v>97.45</v>
      </c>
      <c r="BZ52" s="2">
        <f t="shared" si="49"/>
        <v>96.933000000000007</v>
      </c>
      <c r="CA52" s="2">
        <f t="shared" si="50"/>
        <v>96.135999999999996</v>
      </c>
      <c r="CB52" s="2">
        <f t="shared" si="51"/>
        <v>98.783000000000001</v>
      </c>
      <c r="CC52" s="2">
        <f t="shared" si="52"/>
        <v>98.45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109.73158515658513</v>
      </c>
      <c r="DL52" s="2">
        <f t="shared" si="161"/>
        <v>104.85904723346829</v>
      </c>
      <c r="DM52" s="2">
        <f t="shared" si="161"/>
        <v>100.13700741088182</v>
      </c>
      <c r="DN52" s="2">
        <f t="shared" si="161"/>
        <v>101.17212242026262</v>
      </c>
      <c r="DO52" s="2">
        <f t="shared" si="161"/>
        <v>100.59410877192984</v>
      </c>
      <c r="DP52" s="2">
        <f t="shared" si="161"/>
        <v>100.7133861472809</v>
      </c>
      <c r="DQ52" s="2">
        <f t="shared" si="161"/>
        <v>100.15982969187674</v>
      </c>
      <c r="DR52" s="2">
        <f t="shared" si="161"/>
        <v>100.1037133848134</v>
      </c>
      <c r="DS52" s="2">
        <f t="shared" si="161"/>
        <v>100.31199373659373</v>
      </c>
      <c r="DT52" s="2">
        <f t="shared" si="161"/>
        <v>97.830912741312716</v>
      </c>
      <c r="DU52" s="2">
        <f t="shared" si="161"/>
        <v>97.507199099099097</v>
      </c>
      <c r="DV52" s="2">
        <f t="shared" si="161"/>
        <v>97.301857142857159</v>
      </c>
      <c r="DW52" s="2">
        <f t="shared" si="161"/>
        <v>98.302394957983182</v>
      </c>
      <c r="DX52" s="2">
        <f t="shared" si="161"/>
        <v>100.14444696969697</v>
      </c>
      <c r="DY52" s="2">
        <f t="shared" si="161"/>
        <v>99.987618226600986</v>
      </c>
      <c r="EA52" s="2">
        <f t="shared" si="71"/>
        <v>108.56903413919413</v>
      </c>
      <c r="EB52" s="2">
        <f t="shared" si="72"/>
        <v>107.37851456805615</v>
      </c>
      <c r="EC52" s="2">
        <f t="shared" si="73"/>
        <v>104.6354315232915</v>
      </c>
      <c r="ED52" s="2">
        <f t="shared" si="74"/>
        <v>103.85307565162111</v>
      </c>
      <c r="EE52" s="2">
        <f t="shared" si="75"/>
        <v>102.18569791564732</v>
      </c>
      <c r="EF52" s="2">
        <f t="shared" si="76"/>
        <v>99.547402082716403</v>
      </c>
      <c r="EG52" s="2">
        <f t="shared" si="77"/>
        <v>101.14679522272435</v>
      </c>
      <c r="EH52" s="2">
        <f t="shared" si="78"/>
        <v>100.73286436743963</v>
      </c>
      <c r="EI52" s="2">
        <f t="shared" si="79"/>
        <v>100.88204458887547</v>
      </c>
      <c r="EJ52" s="2">
        <f t="shared" si="80"/>
        <v>99.080125064981232</v>
      </c>
      <c r="EK52" s="2">
        <f t="shared" si="81"/>
        <v>99.35628094694809</v>
      </c>
      <c r="EL52" s="2">
        <f t="shared" si="82"/>
        <v>97.432228944534231</v>
      </c>
      <c r="EM52" s="2">
        <f t="shared" si="83"/>
        <v>99.930962165914622</v>
      </c>
      <c r="EN52" s="2">
        <f t="shared" si="84"/>
        <v>101.18792365553186</v>
      </c>
      <c r="EO52" s="2">
        <f t="shared" si="85"/>
        <v>101.2544050672516</v>
      </c>
      <c r="EQ52" s="2">
        <f t="shared" si="86"/>
        <v>104.93325619481199</v>
      </c>
      <c r="ER52" s="2">
        <f t="shared" si="162"/>
        <v>103.9793351146763</v>
      </c>
      <c r="ES52" s="2">
        <f t="shared" si="162"/>
        <v>100.52798904563315</v>
      </c>
      <c r="ET52" s="2">
        <f t="shared" si="162"/>
        <v>99.926533496058113</v>
      </c>
      <c r="EU52" s="2">
        <f t="shared" si="162"/>
        <v>101.58501466352708</v>
      </c>
      <c r="EV52" s="2">
        <f t="shared" si="162"/>
        <v>99.593861772537309</v>
      </c>
      <c r="EW52" s="2">
        <f t="shared" si="162"/>
        <v>99.522856966489769</v>
      </c>
      <c r="EX52" s="2">
        <f t="shared" si="162"/>
        <v>99.884748363601943</v>
      </c>
      <c r="EY52" s="2">
        <f t="shared" si="162"/>
        <v>99.418379638215683</v>
      </c>
      <c r="EZ52" s="2">
        <f t="shared" si="162"/>
        <v>100.25763265289626</v>
      </c>
      <c r="FA52" s="2">
        <f t="shared" si="162"/>
        <v>98.073155128041279</v>
      </c>
      <c r="FB52" s="2">
        <f t="shared" si="162"/>
        <v>91.543876887668603</v>
      </c>
      <c r="FC52" s="2">
        <f t="shared" si="162"/>
        <v>98.19059370582697</v>
      </c>
      <c r="FD52" s="2">
        <f t="shared" si="162"/>
        <v>99.492333556228203</v>
      </c>
      <c r="FE52" s="2">
        <f t="shared" si="162"/>
        <v>102.78672628171225</v>
      </c>
      <c r="FG52" s="2">
        <f t="shared" si="88"/>
        <v>0.16635527848617876</v>
      </c>
      <c r="FH52" s="2">
        <f t="shared" si="163"/>
        <v>0.18182081513978635</v>
      </c>
      <c r="FI52" s="2">
        <f t="shared" si="163"/>
        <v>0.1925236036561436</v>
      </c>
      <c r="FJ52" s="2">
        <f t="shared" si="163"/>
        <v>0.20375705022622637</v>
      </c>
      <c r="FK52" s="2">
        <f t="shared" si="163"/>
        <v>0.18482071958321955</v>
      </c>
      <c r="FL52" s="2">
        <f t="shared" si="163"/>
        <v>0.18608805216153687</v>
      </c>
      <c r="FM52" s="2">
        <f t="shared" si="163"/>
        <v>0.16745080379697178</v>
      </c>
      <c r="FN52" s="2">
        <f t="shared" si="163"/>
        <v>0.17106275788313821</v>
      </c>
      <c r="FO52" s="2">
        <f t="shared" si="163"/>
        <v>0.16680595241373949</v>
      </c>
      <c r="FP52" s="2">
        <f t="shared" si="163"/>
        <v>0.16626183965577873</v>
      </c>
      <c r="FQ52" s="2">
        <f t="shared" si="163"/>
        <v>0.1610154005262486</v>
      </c>
      <c r="FR52" s="2">
        <f t="shared" si="163"/>
        <v>0.15576926626526952</v>
      </c>
      <c r="FS52" s="2">
        <f t="shared" si="163"/>
        <v>0.16644677493631813</v>
      </c>
      <c r="FT52" s="2">
        <f t="shared" si="163"/>
        <v>0.15298301986589902</v>
      </c>
      <c r="FU52" s="2">
        <f t="shared" si="163"/>
        <v>0.13681391647753471</v>
      </c>
      <c r="FW52" s="2">
        <f t="shared" si="112"/>
        <v>1.7716184119685804E-5</v>
      </c>
      <c r="FX52" s="2">
        <f t="shared" si="164"/>
        <v>1.8004893471138325E-5</v>
      </c>
      <c r="FY52" s="2">
        <f t="shared" si="165"/>
        <v>1.9837840545462612E-5</v>
      </c>
      <c r="FZ52" s="2">
        <f t="shared" si="166"/>
        <v>1.7739630371230594E-5</v>
      </c>
      <c r="GA52" s="2">
        <f t="shared" si="167"/>
        <v>2.0078460459178663E-5</v>
      </c>
      <c r="GB52" s="2">
        <f t="shared" si="168"/>
        <v>1.9840805994605936E-5</v>
      </c>
      <c r="GC52" s="2">
        <f t="shared" si="169"/>
        <v>2.1550492664663824E-5</v>
      </c>
      <c r="GD52" s="2">
        <f t="shared" si="170"/>
        <v>2.3574635450630187E-5</v>
      </c>
      <c r="GE52" s="2">
        <f t="shared" si="171"/>
        <v>2.4526428233493867E-5</v>
      </c>
      <c r="GF52" s="2">
        <f t="shared" si="172"/>
        <v>2.3658467257465511E-5</v>
      </c>
      <c r="GG52" s="2">
        <f t="shared" si="173"/>
        <v>2.107008537645188E-5</v>
      </c>
      <c r="GH52" s="2">
        <f t="shared" si="174"/>
        <v>1.7493193754135579E-5</v>
      </c>
      <c r="GI52" s="2">
        <f t="shared" si="175"/>
        <v>1.7615065300624954E-5</v>
      </c>
      <c r="GJ52" s="2">
        <f t="shared" si="176"/>
        <v>1.6466982016850773E-5</v>
      </c>
      <c r="GK52" s="2">
        <f t="shared" si="177"/>
        <v>1.3189183106659291E-5</v>
      </c>
      <c r="GM52" s="86">
        <f t="shared" si="113"/>
        <v>2.4533077170201617E-7</v>
      </c>
      <c r="GN52" s="86">
        <f t="shared" si="178"/>
        <v>2.2754051420558356E-6</v>
      </c>
      <c r="GO52" s="86">
        <f t="shared" si="179"/>
        <v>5.0744778787185345E-6</v>
      </c>
      <c r="GP52" s="86">
        <f t="shared" si="180"/>
        <v>1.2727914112353661E-5</v>
      </c>
      <c r="GQ52" s="86">
        <f t="shared" si="181"/>
        <v>1.8816399439643473E-6</v>
      </c>
      <c r="GR52" s="86">
        <f t="shared" si="182"/>
        <v>1.8595047925856568E-6</v>
      </c>
      <c r="GS52" s="86">
        <f t="shared" si="183"/>
        <v>2.0925200712564487E-7</v>
      </c>
      <c r="GT52" s="86">
        <f t="shared" si="184"/>
        <v>3.2578327697473129E-7</v>
      </c>
      <c r="GU52" s="86">
        <f t="shared" si="185"/>
        <v>2.8427298715983684E-7</v>
      </c>
      <c r="GV52" s="86">
        <f t="shared" si="186"/>
        <v>2.9989698975179088E-7</v>
      </c>
      <c r="GW52" s="86">
        <f t="shared" si="187"/>
        <v>2.039561991698852E-7</v>
      </c>
      <c r="GX52" s="86">
        <f t="shared" si="188"/>
        <v>1.0957397871437782E-7</v>
      </c>
      <c r="GY52" s="86">
        <f t="shared" si="189"/>
        <v>2.0137476331993639E-7</v>
      </c>
      <c r="GZ52" s="86">
        <f t="shared" si="190"/>
        <v>2.8087765186328204E-8</v>
      </c>
      <c r="HA52" s="86">
        <f t="shared" si="191"/>
        <v>4.1114720183472854E-10</v>
      </c>
      <c r="HC52" s="86">
        <f t="shared" si="145"/>
        <v>9.407047015116126E-18</v>
      </c>
      <c r="HD52" s="86">
        <f t="shared" si="192"/>
        <v>2.0734010437724421E-18</v>
      </c>
      <c r="HE52" s="86">
        <f t="shared" si="193"/>
        <v>7.1842095594157328E-21</v>
      </c>
      <c r="HF52" s="86">
        <f t="shared" si="194"/>
        <v>1.6830649902047937E-17</v>
      </c>
      <c r="HG52" s="86">
        <f t="shared" si="195"/>
        <v>4.3881858261448558E-18</v>
      </c>
      <c r="HH52" s="86">
        <f t="shared" si="196"/>
        <v>1.1880014875915607E-17</v>
      </c>
      <c r="HI52" s="86">
        <f t="shared" si="197"/>
        <v>7.6646974480915188E-22</v>
      </c>
      <c r="HJ52" s="86">
        <f t="shared" si="198"/>
        <v>1.8897839008108097E-20</v>
      </c>
      <c r="HK52" s="86">
        <f t="shared" si="199"/>
        <v>6.9110104452531849E-21</v>
      </c>
      <c r="HL52" s="86">
        <f t="shared" si="200"/>
        <v>6.6942679390192089E-22</v>
      </c>
      <c r="HM52" s="86">
        <f t="shared" si="201"/>
        <v>1.8650712472786901E-21</v>
      </c>
      <c r="HN52" s="86">
        <f t="shared" si="202"/>
        <v>1.9378437451035073E-20</v>
      </c>
      <c r="HO52" s="86">
        <f t="shared" si="203"/>
        <v>5.9984568998653502E-20</v>
      </c>
      <c r="HP52" s="86">
        <f t="shared" si="204"/>
        <v>2.7103834256991843E-23</v>
      </c>
      <c r="HQ52" s="86">
        <f t="shared" si="205"/>
        <v>1.7709896747968079E-33</v>
      </c>
      <c r="HS52" s="86">
        <f t="shared" si="114"/>
        <v>2.9080458293453585E-66</v>
      </c>
      <c r="HT52" s="86">
        <f t="shared" si="206"/>
        <v>1.5635882979691246E-63</v>
      </c>
      <c r="HU52" s="86">
        <f t="shared" si="207"/>
        <v>1.1133437441191071E-75</v>
      </c>
      <c r="HV52" s="86">
        <f t="shared" si="208"/>
        <v>8.8001444896233971E-66</v>
      </c>
      <c r="HW52" s="86">
        <f t="shared" si="209"/>
        <v>1.160427797964824E-67</v>
      </c>
      <c r="HX52" s="86">
        <f t="shared" si="210"/>
        <v>7.0512462437199975E-66</v>
      </c>
      <c r="HY52" s="86">
        <f t="shared" si="211"/>
        <v>1.7537801237584487E-83</v>
      </c>
      <c r="HZ52" s="86">
        <f t="shared" si="212"/>
        <v>8.6985585341211267E-78</v>
      </c>
      <c r="IA52" s="86">
        <f t="shared" si="213"/>
        <v>8.403645290401631E-79</v>
      </c>
      <c r="IB52" s="86">
        <f t="shared" si="214"/>
        <v>2.2859234527031036E-82</v>
      </c>
      <c r="IC52" s="86">
        <f t="shared" si="215"/>
        <v>1.3493310330563834E-80</v>
      </c>
      <c r="ID52" s="86">
        <f t="shared" si="216"/>
        <v>1.1952936349687236E-76</v>
      </c>
      <c r="IE52" s="86">
        <f t="shared" si="217"/>
        <v>2.238811270812323E-75</v>
      </c>
      <c r="IF52" s="86">
        <f t="shared" si="218"/>
        <v>6.1658989273583623E-75</v>
      </c>
      <c r="IG52" s="86">
        <f t="shared" si="219"/>
        <v>1.3301726034205133E-50</v>
      </c>
      <c r="II52" s="86">
        <f t="shared" si="115"/>
        <v>4.2486216042522665E-109</v>
      </c>
      <c r="IJ52" s="86">
        <f t="shared" si="116"/>
        <v>5.1090188776795463E-111</v>
      </c>
      <c r="IK52" s="86">
        <f t="shared" si="117"/>
        <v>2.3554811072915781E-128</v>
      </c>
      <c r="IL52" s="86">
        <f t="shared" si="118"/>
        <v>2.7470604974417914E-109</v>
      </c>
      <c r="IM52" s="86">
        <f t="shared" si="119"/>
        <v>2.7832369893167109E-112</v>
      </c>
      <c r="IN52" s="86">
        <f t="shared" si="120"/>
        <v>3.7596186946591795E-109</v>
      </c>
      <c r="IO52" s="86">
        <f t="shared" si="121"/>
        <v>2.1591125751324544E-138</v>
      </c>
      <c r="IP52" s="86">
        <f t="shared" si="122"/>
        <v>2.030837918984516E-128</v>
      </c>
      <c r="IQ52" s="86">
        <f t="shared" si="123"/>
        <v>1.5631088690504374E-129</v>
      </c>
      <c r="IR52" s="86">
        <f t="shared" si="124"/>
        <v>1.7934666403914198E-135</v>
      </c>
      <c r="IS52" s="86">
        <f t="shared" si="125"/>
        <v>3.2291093217835595E-133</v>
      </c>
      <c r="IT52" s="86">
        <f t="shared" si="126"/>
        <v>6.2829860670090507E-127</v>
      </c>
      <c r="IU52" s="86">
        <f t="shared" si="127"/>
        <v>2.0975959830860793E-125</v>
      </c>
      <c r="IV52" s="86">
        <f t="shared" si="128"/>
        <v>1.634040888837204E-191</v>
      </c>
      <c r="IW52" s="86">
        <f t="shared" si="129"/>
        <v>8.7369736693982393E-111</v>
      </c>
      <c r="IY52" s="86">
        <f t="shared" si="130"/>
        <v>2.4533077171142322E-7</v>
      </c>
      <c r="IZ52" s="86">
        <f t="shared" si="131"/>
        <v>2.2754051420579092E-6</v>
      </c>
      <c r="JA52" s="86">
        <f t="shared" si="132"/>
        <v>5.0744778787185413E-6</v>
      </c>
      <c r="JB52" s="86">
        <f t="shared" si="133"/>
        <v>1.2727914112370491E-5</v>
      </c>
      <c r="JC52" s="86">
        <f t="shared" si="134"/>
        <v>1.8816399439687356E-6</v>
      </c>
      <c r="JD52" s="86">
        <f t="shared" si="135"/>
        <v>1.8595047925975368E-6</v>
      </c>
      <c r="JE52" s="86">
        <f t="shared" si="136"/>
        <v>2.0925200712564564E-7</v>
      </c>
      <c r="JF52" s="86">
        <f t="shared" si="137"/>
        <v>3.2578327697475018E-7</v>
      </c>
      <c r="JG52" s="86">
        <f t="shared" si="138"/>
        <v>2.8427298715984377E-7</v>
      </c>
      <c r="JH52" s="86">
        <f t="shared" si="139"/>
        <v>2.9989698975179157E-7</v>
      </c>
      <c r="JI52" s="86">
        <f t="shared" si="140"/>
        <v>2.0395619916988705E-7</v>
      </c>
      <c r="JJ52" s="86">
        <f t="shared" si="141"/>
        <v>1.0957397871439719E-7</v>
      </c>
      <c r="JK52" s="86">
        <f t="shared" si="142"/>
        <v>2.0137476331999637E-7</v>
      </c>
      <c r="JL52" s="86">
        <f t="shared" si="143"/>
        <v>2.8087765186328231E-8</v>
      </c>
      <c r="JM52" s="86">
        <f t="shared" si="144"/>
        <v>4.1114720183472854E-10</v>
      </c>
    </row>
    <row r="53" spans="2:273" x14ac:dyDescent="0.25">
      <c r="B53" s="2">
        <v>26</v>
      </c>
      <c r="C53" s="37">
        <v>108.169</v>
      </c>
      <c r="D53" s="37">
        <v>103.758</v>
      </c>
      <c r="E53" s="37">
        <v>99.131</v>
      </c>
      <c r="F53" s="37">
        <v>100.629</v>
      </c>
      <c r="G53" s="37">
        <v>100.11499999999999</v>
      </c>
      <c r="H53" s="37">
        <v>101.05</v>
      </c>
      <c r="I53" s="37">
        <v>98.2</v>
      </c>
      <c r="J53" s="37">
        <v>100.083</v>
      </c>
      <c r="K53" s="37">
        <v>99.766999999999996</v>
      </c>
      <c r="L53" s="37">
        <v>97.566999999999993</v>
      </c>
      <c r="M53" s="37">
        <v>96.983000000000004</v>
      </c>
      <c r="N53" s="37">
        <v>96.283000000000001</v>
      </c>
      <c r="O53" s="37">
        <v>98.424000000000007</v>
      </c>
      <c r="P53" s="37">
        <v>99.683000000000007</v>
      </c>
      <c r="Q53" s="37">
        <v>101.033</v>
      </c>
      <c r="S53" s="4">
        <f t="shared" si="8"/>
        <v>109.74418998550149</v>
      </c>
      <c r="T53" s="4">
        <f t="shared" si="9"/>
        <v>105.39216137692519</v>
      </c>
      <c r="U53" s="4">
        <f t="shared" si="10"/>
        <v>101.12070853754649</v>
      </c>
      <c r="V53" s="4">
        <f t="shared" si="11"/>
        <v>101.83862175586792</v>
      </c>
      <c r="W53" s="4">
        <f t="shared" si="12"/>
        <v>100.94405478413145</v>
      </c>
      <c r="X53" s="4">
        <f t="shared" si="13"/>
        <v>100.55245317299065</v>
      </c>
      <c r="Y53" s="4">
        <f t="shared" si="14"/>
        <v>100.38551178815517</v>
      </c>
      <c r="Z53" s="4">
        <f t="shared" si="15"/>
        <v>100.30057563786919</v>
      </c>
      <c r="AA53" s="4">
        <f t="shared" si="16"/>
        <v>100.50600633656275</v>
      </c>
      <c r="AB53" s="4">
        <f t="shared" si="17"/>
        <v>98.108439788354161</v>
      </c>
      <c r="AC53" s="4">
        <f t="shared" si="18"/>
        <v>97.916336522976678</v>
      </c>
      <c r="AD53" s="4">
        <f t="shared" si="19"/>
        <v>97.370636114229924</v>
      </c>
      <c r="AE53" s="4">
        <f t="shared" si="20"/>
        <v>98.659514020091038</v>
      </c>
      <c r="AF53" s="4">
        <f t="shared" si="21"/>
        <v>100.47931725465895</v>
      </c>
      <c r="AG53" s="4">
        <f t="shared" si="22"/>
        <v>100.35772556287053</v>
      </c>
      <c r="AI53" s="4">
        <f t="shared" si="23"/>
        <v>-1.5751899855014955</v>
      </c>
      <c r="AJ53" s="4">
        <f t="shared" si="24"/>
        <v>-1.6341613769251921</v>
      </c>
      <c r="AK53" s="4">
        <f t="shared" si="25"/>
        <v>-1.9897085375464911</v>
      </c>
      <c r="AL53" s="4">
        <f t="shared" si="26"/>
        <v>-1.2096217558679143</v>
      </c>
      <c r="AM53" s="4">
        <f t="shared" si="27"/>
        <v>-0.82905478413145772</v>
      </c>
      <c r="AN53" s="4">
        <f t="shared" si="28"/>
        <v>0.49754682700934438</v>
      </c>
      <c r="AO53" s="4">
        <f t="shared" si="29"/>
        <v>-2.1855117881551678</v>
      </c>
      <c r="AP53" s="4">
        <f t="shared" si="30"/>
        <v>-0.21757563786918865</v>
      </c>
      <c r="AQ53" s="4">
        <f t="shared" si="31"/>
        <v>-0.73900633656275261</v>
      </c>
      <c r="AR53" s="4">
        <f t="shared" si="32"/>
        <v>-0.54143978835416817</v>
      </c>
      <c r="AS53" s="4">
        <f t="shared" si="33"/>
        <v>-0.93333652297667413</v>
      </c>
      <c r="AT53" s="4">
        <f t="shared" si="34"/>
        <v>-1.0876361142299231</v>
      </c>
      <c r="AU53" s="4">
        <f t="shared" si="35"/>
        <v>-0.23551402009103128</v>
      </c>
      <c r="AV53" s="4">
        <f t="shared" si="146"/>
        <v>-0.79631725465894476</v>
      </c>
      <c r="AW53" s="4">
        <f t="shared" si="146"/>
        <v>0.67527443712947388</v>
      </c>
      <c r="AY53" s="2">
        <f t="shared" si="96"/>
        <v>109.74360066218917</v>
      </c>
      <c r="AZ53" s="2">
        <f t="shared" si="147"/>
        <v>105.38745774848988</v>
      </c>
      <c r="BA53" s="2">
        <f t="shared" si="148"/>
        <v>101.11123301366713</v>
      </c>
      <c r="BB53" s="2">
        <f t="shared" si="149"/>
        <v>101.81791872101155</v>
      </c>
      <c r="BC53" s="2">
        <f t="shared" si="150"/>
        <v>100.94003011603748</v>
      </c>
      <c r="BD53" s="2">
        <f t="shared" si="151"/>
        <v>100.5483680503818</v>
      </c>
      <c r="BE53" s="2">
        <f t="shared" si="152"/>
        <v>100.38494770803101</v>
      </c>
      <c r="BF53" s="2">
        <f t="shared" si="153"/>
        <v>100.29975649971581</v>
      </c>
      <c r="BG53" s="2">
        <f t="shared" si="154"/>
        <v>100.50530480972999</v>
      </c>
      <c r="BH53" s="2">
        <f t="shared" si="155"/>
        <v>98.107705725017951</v>
      </c>
      <c r="BI53" s="2">
        <f t="shared" si="156"/>
        <v>97.915833802925249</v>
      </c>
      <c r="BJ53" s="2">
        <f t="shared" si="157"/>
        <v>97.370336227335116</v>
      </c>
      <c r="BK53" s="2">
        <f t="shared" si="158"/>
        <v>98.658992902049675</v>
      </c>
      <c r="BL53" s="2">
        <f t="shared" si="159"/>
        <v>100.4792380113002</v>
      </c>
      <c r="BM53" s="2">
        <f t="shared" si="160"/>
        <v>100.35772420278251</v>
      </c>
      <c r="BO53" s="2">
        <f t="shared" si="38"/>
        <v>108.169</v>
      </c>
      <c r="BP53" s="2">
        <f t="shared" si="39"/>
        <v>103.758</v>
      </c>
      <c r="BQ53" s="2">
        <f t="shared" si="40"/>
        <v>99.131</v>
      </c>
      <c r="BR53" s="2">
        <f t="shared" si="41"/>
        <v>100.629</v>
      </c>
      <c r="BS53" s="2">
        <f t="shared" si="42"/>
        <v>100.11499999999999</v>
      </c>
      <c r="BT53" s="2">
        <f t="shared" si="43"/>
        <v>101.05</v>
      </c>
      <c r="BU53" s="2">
        <f t="shared" si="44"/>
        <v>98.2</v>
      </c>
      <c r="BV53" s="2">
        <f t="shared" si="45"/>
        <v>100.083</v>
      </c>
      <c r="BW53" s="2">
        <f t="shared" si="46"/>
        <v>99.766999999999996</v>
      </c>
      <c r="BX53" s="2">
        <f t="shared" si="47"/>
        <v>97.566999999999993</v>
      </c>
      <c r="BY53" s="2">
        <f t="shared" si="48"/>
        <v>96.983000000000004</v>
      </c>
      <c r="BZ53" s="2">
        <f t="shared" si="49"/>
        <v>96.283000000000001</v>
      </c>
      <c r="CA53" s="2">
        <f t="shared" si="50"/>
        <v>98.424000000000007</v>
      </c>
      <c r="CB53" s="2">
        <f t="shared" si="51"/>
        <v>99.683000000000007</v>
      </c>
      <c r="CC53" s="2">
        <f t="shared" si="52"/>
        <v>101.033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110.03414435864433</v>
      </c>
      <c r="DL53" s="2">
        <f t="shared" si="161"/>
        <v>104.93796929824562</v>
      </c>
      <c r="DM53" s="2">
        <f t="shared" si="161"/>
        <v>100.23114512195124</v>
      </c>
      <c r="DN53" s="2">
        <f t="shared" si="161"/>
        <v>101.28942195121948</v>
      </c>
      <c r="DO53" s="2">
        <f t="shared" si="161"/>
        <v>100.65991160593794</v>
      </c>
      <c r="DP53" s="2">
        <f t="shared" si="161"/>
        <v>100.82271452018821</v>
      </c>
      <c r="DQ53" s="2">
        <f t="shared" si="161"/>
        <v>100.24443081232492</v>
      </c>
      <c r="DR53" s="2">
        <f t="shared" si="161"/>
        <v>100.22874453024455</v>
      </c>
      <c r="DS53" s="2">
        <f t="shared" si="161"/>
        <v>100.44958215358216</v>
      </c>
      <c r="DT53" s="2">
        <f t="shared" si="161"/>
        <v>97.918187902187881</v>
      </c>
      <c r="DU53" s="2">
        <f t="shared" si="161"/>
        <v>97.634430630630632</v>
      </c>
      <c r="DV53" s="2">
        <f t="shared" si="161"/>
        <v>97.377821008403373</v>
      </c>
      <c r="DW53" s="2">
        <f t="shared" si="161"/>
        <v>98.408132773109244</v>
      </c>
      <c r="DX53" s="2">
        <f t="shared" si="161"/>
        <v>100.36716287878789</v>
      </c>
      <c r="DY53" s="2">
        <f t="shared" si="161"/>
        <v>100.21642561576354</v>
      </c>
      <c r="EA53" s="2">
        <f t="shared" si="71"/>
        <v>108.41611809523809</v>
      </c>
      <c r="EB53" s="2">
        <f t="shared" si="72"/>
        <v>107.23248609858436</v>
      </c>
      <c r="EC53" s="2">
        <f t="shared" si="73"/>
        <v>104.4781066577532</v>
      </c>
      <c r="ED53" s="2">
        <f t="shared" si="74"/>
        <v>103.7018048315321</v>
      </c>
      <c r="EE53" s="2">
        <f t="shared" si="75"/>
        <v>102.0668890302378</v>
      </c>
      <c r="EF53" s="2">
        <f t="shared" si="76"/>
        <v>99.454008093968994</v>
      </c>
      <c r="EG53" s="2">
        <f t="shared" si="77"/>
        <v>101.02232130406715</v>
      </c>
      <c r="EH53" s="2">
        <f t="shared" si="78"/>
        <v>100.61370615674805</v>
      </c>
      <c r="EI53" s="2">
        <f t="shared" si="79"/>
        <v>100.75936441958889</v>
      </c>
      <c r="EJ53" s="2">
        <f t="shared" si="80"/>
        <v>98.974274590276053</v>
      </c>
      <c r="EK53" s="2">
        <f t="shared" si="81"/>
        <v>99.253261608670854</v>
      </c>
      <c r="EL53" s="2">
        <f t="shared" si="82"/>
        <v>97.334003015616616</v>
      </c>
      <c r="EM53" s="2">
        <f t="shared" si="83"/>
        <v>99.804927045533447</v>
      </c>
      <c r="EN53" s="2">
        <f t="shared" si="84"/>
        <v>101.04534488272921</v>
      </c>
      <c r="EO53" s="2">
        <f t="shared" si="85"/>
        <v>101.17061692492986</v>
      </c>
      <c r="EQ53" s="2">
        <f t="shared" si="86"/>
        <v>104.82660809536935</v>
      </c>
      <c r="ER53" s="2">
        <f t="shared" si="162"/>
        <v>103.87329669056881</v>
      </c>
      <c r="ES53" s="2">
        <f t="shared" si="162"/>
        <v>100.42182785444362</v>
      </c>
      <c r="ET53" s="2">
        <f t="shared" si="162"/>
        <v>99.824754362908735</v>
      </c>
      <c r="EU53" s="2">
        <f t="shared" si="162"/>
        <v>101.47414165576072</v>
      </c>
      <c r="EV53" s="2">
        <f t="shared" si="162"/>
        <v>99.497737149305308</v>
      </c>
      <c r="EW53" s="2">
        <f t="shared" si="162"/>
        <v>99.419458760002442</v>
      </c>
      <c r="EX53" s="2">
        <f t="shared" si="162"/>
        <v>99.7764796901225</v>
      </c>
      <c r="EY53" s="2">
        <f t="shared" si="162"/>
        <v>99.314336798613937</v>
      </c>
      <c r="EZ53" s="2">
        <f t="shared" si="162"/>
        <v>100.13472225092632</v>
      </c>
      <c r="FA53" s="2">
        <f t="shared" si="162"/>
        <v>97.983732252379667</v>
      </c>
      <c r="FB53" s="2">
        <f t="shared" si="162"/>
        <v>91.516757772752996</v>
      </c>
      <c r="FC53" s="2">
        <f t="shared" si="162"/>
        <v>98.085725646684864</v>
      </c>
      <c r="FD53" s="2">
        <f t="shared" si="162"/>
        <v>99.371554389100041</v>
      </c>
      <c r="FE53" s="2">
        <f t="shared" si="162"/>
        <v>102.679626246461</v>
      </c>
      <c r="FG53" s="2">
        <f t="shared" si="88"/>
        <v>0.17952364275027535</v>
      </c>
      <c r="FH53" s="2">
        <f t="shared" si="163"/>
        <v>0.19592568121082024</v>
      </c>
      <c r="FI53" s="2">
        <f t="shared" si="163"/>
        <v>0.20724843286867317</v>
      </c>
      <c r="FJ53" s="2">
        <f t="shared" si="163"/>
        <v>0.21910791481007039</v>
      </c>
      <c r="FK53" s="2">
        <f t="shared" si="163"/>
        <v>0.19910167350358454</v>
      </c>
      <c r="FL53" s="2">
        <f t="shared" si="163"/>
        <v>0.20044285310219179</v>
      </c>
      <c r="FM53" s="2">
        <f t="shared" si="163"/>
        <v>0.18068709181155582</v>
      </c>
      <c r="FN53" s="2">
        <f t="shared" si="163"/>
        <v>0.18452127708388782</v>
      </c>
      <c r="FO53" s="2">
        <f t="shared" si="163"/>
        <v>0.18000228825233558</v>
      </c>
      <c r="FP53" s="2">
        <f t="shared" si="163"/>
        <v>0.17942439940851732</v>
      </c>
      <c r="FQ53" s="2">
        <f t="shared" si="163"/>
        <v>0.17384921949773205</v>
      </c>
      <c r="FR53" s="2">
        <f t="shared" si="163"/>
        <v>0.16826880366244087</v>
      </c>
      <c r="FS53" s="2">
        <f t="shared" si="163"/>
        <v>0.17962082134270629</v>
      </c>
      <c r="FT53" s="2">
        <f t="shared" si="163"/>
        <v>0.16530275538070838</v>
      </c>
      <c r="FU53" s="2">
        <f t="shared" si="163"/>
        <v>0.14805916059217586</v>
      </c>
      <c r="FW53" s="2">
        <f t="shared" si="112"/>
        <v>1.942537640374519E-5</v>
      </c>
      <c r="FX53" s="2">
        <f t="shared" si="164"/>
        <v>1.9741938821663896E-5</v>
      </c>
      <c r="FY53" s="2">
        <f t="shared" si="165"/>
        <v>2.1751717985637089E-5</v>
      </c>
      <c r="FZ53" s="2">
        <f t="shared" si="166"/>
        <v>1.9451084619404837E-5</v>
      </c>
      <c r="GA53" s="2">
        <f t="shared" si="167"/>
        <v>2.2015551458547001E-5</v>
      </c>
      <c r="GB53" s="2">
        <f t="shared" si="168"/>
        <v>2.1754969523517213E-5</v>
      </c>
      <c r="GC53" s="2">
        <f t="shared" si="169"/>
        <v>2.3629596193409783E-5</v>
      </c>
      <c r="GD53" s="2">
        <f t="shared" si="170"/>
        <v>2.5849014961650435E-5</v>
      </c>
      <c r="GE53" s="2">
        <f t="shared" si="171"/>
        <v>2.6892630152192254E-5</v>
      </c>
      <c r="GF53" s="2">
        <f t="shared" si="172"/>
        <v>2.5940934291115053E-5</v>
      </c>
      <c r="GG53" s="2">
        <f t="shared" si="173"/>
        <v>2.3102842242608657E-5</v>
      </c>
      <c r="GH53" s="2">
        <f t="shared" si="174"/>
        <v>1.918087316053229E-5</v>
      </c>
      <c r="GI53" s="2">
        <f t="shared" si="175"/>
        <v>1.9314502201361905E-5</v>
      </c>
      <c r="GJ53" s="2">
        <f t="shared" si="176"/>
        <v>1.8055658052649609E-5</v>
      </c>
      <c r="GK53" s="2">
        <f t="shared" si="177"/>
        <v>1.446163329941774E-5</v>
      </c>
      <c r="GM53" s="86">
        <f t="shared" si="113"/>
        <v>5.4671261921451038E-7</v>
      </c>
      <c r="GN53" s="86">
        <f t="shared" si="178"/>
        <v>4.4134965292092398E-6</v>
      </c>
      <c r="GO53" s="86">
        <f t="shared" si="179"/>
        <v>9.4566565314380206E-6</v>
      </c>
      <c r="GP53" s="86">
        <f t="shared" si="180"/>
        <v>2.2479619527333439E-5</v>
      </c>
      <c r="GQ53" s="86">
        <f t="shared" si="181"/>
        <v>3.7438467463348804E-6</v>
      </c>
      <c r="GR53" s="86">
        <f t="shared" si="182"/>
        <v>3.7179803439178497E-6</v>
      </c>
      <c r="GS53" s="86">
        <f t="shared" si="183"/>
        <v>4.7439326325852338E-7</v>
      </c>
      <c r="GT53" s="86">
        <f t="shared" si="184"/>
        <v>7.2077035908562084E-7</v>
      </c>
      <c r="GU53" s="86">
        <f t="shared" si="185"/>
        <v>6.2677293299185656E-7</v>
      </c>
      <c r="GV53" s="86">
        <f t="shared" si="186"/>
        <v>6.5704727974976646E-7</v>
      </c>
      <c r="GW53" s="86">
        <f t="shared" si="187"/>
        <v>4.5284835199577329E-7</v>
      </c>
      <c r="GX53" s="86">
        <f t="shared" si="188"/>
        <v>2.5101447839158425E-7</v>
      </c>
      <c r="GY53" s="86">
        <f t="shared" si="189"/>
        <v>4.5634393169758853E-7</v>
      </c>
      <c r="GZ53" s="86">
        <f t="shared" si="190"/>
        <v>7.0987565541731036E-8</v>
      </c>
      <c r="HA53" s="86">
        <f t="shared" si="191"/>
        <v>1.3423612358619273E-9</v>
      </c>
      <c r="HC53" s="86">
        <f t="shared" si="145"/>
        <v>3.5357863223352693E-17</v>
      </c>
      <c r="HD53" s="86">
        <f t="shared" si="192"/>
        <v>8.1117868163808704E-18</v>
      </c>
      <c r="HE53" s="86">
        <f t="shared" si="193"/>
        <v>3.5003375901178102E-20</v>
      </c>
      <c r="HF53" s="86">
        <f t="shared" si="194"/>
        <v>6.2701536866318556E-17</v>
      </c>
      <c r="HG53" s="86">
        <f t="shared" si="195"/>
        <v>1.7310728309399358E-17</v>
      </c>
      <c r="HH53" s="86">
        <f t="shared" si="196"/>
        <v>4.509873398352045E-17</v>
      </c>
      <c r="HI53" s="86">
        <f t="shared" si="197"/>
        <v>4.1872186229694505E-21</v>
      </c>
      <c r="HJ53" s="86">
        <f t="shared" si="198"/>
        <v>9.2854722133791008E-20</v>
      </c>
      <c r="HK53" s="86">
        <f t="shared" si="199"/>
        <v>3.5029074444877008E-20</v>
      </c>
      <c r="HL53" s="86">
        <f t="shared" si="200"/>
        <v>3.6530794408277295E-21</v>
      </c>
      <c r="HM53" s="86">
        <f t="shared" si="201"/>
        <v>9.6781158075657241E-21</v>
      </c>
      <c r="HN53" s="86">
        <f t="shared" si="202"/>
        <v>9.0346674736559569E-20</v>
      </c>
      <c r="HO53" s="86">
        <f t="shared" si="203"/>
        <v>2.7189979754585923E-19</v>
      </c>
      <c r="HP53" s="86">
        <f t="shared" si="204"/>
        <v>1.6193493066057498E-22</v>
      </c>
      <c r="HQ53" s="86">
        <f t="shared" si="205"/>
        <v>2.515921501502086E-32</v>
      </c>
      <c r="HS53" s="86">
        <f t="shared" si="114"/>
        <v>7.5525498702937973E-65</v>
      </c>
      <c r="HT53" s="86">
        <f t="shared" si="206"/>
        <v>3.9145716047054524E-62</v>
      </c>
      <c r="HU53" s="86">
        <f t="shared" si="207"/>
        <v>5.1019136200339025E-74</v>
      </c>
      <c r="HV53" s="86">
        <f t="shared" si="208"/>
        <v>2.2652003394651816E-64</v>
      </c>
      <c r="HW53" s="86">
        <f t="shared" si="209"/>
        <v>3.4043633977212886E-66</v>
      </c>
      <c r="HX53" s="86">
        <f t="shared" si="210"/>
        <v>1.8773908857299401E-64</v>
      </c>
      <c r="HY53" s="86">
        <f t="shared" si="211"/>
        <v>1.1810339963700491E-81</v>
      </c>
      <c r="HZ53" s="86">
        <f t="shared" si="212"/>
        <v>4.4839306372018145E-76</v>
      </c>
      <c r="IA53" s="86">
        <f t="shared" si="213"/>
        <v>4.5923890624307904E-77</v>
      </c>
      <c r="IB53" s="86">
        <f t="shared" si="214"/>
        <v>1.482616085537936E-80</v>
      </c>
      <c r="IC53" s="86">
        <f t="shared" si="215"/>
        <v>7.7250499760303194E-79</v>
      </c>
      <c r="ID53" s="86">
        <f t="shared" si="216"/>
        <v>5.2608124468737745E-75</v>
      </c>
      <c r="IE53" s="86">
        <f t="shared" si="217"/>
        <v>9.3468434628616627E-74</v>
      </c>
      <c r="IF53" s="86">
        <f t="shared" si="218"/>
        <v>2.3935327803929051E-73</v>
      </c>
      <c r="IG53" s="86">
        <f t="shared" si="219"/>
        <v>1.4755527879330689E-49</v>
      </c>
      <c r="II53" s="86">
        <f t="shared" si="115"/>
        <v>2.6581670014416341E-107</v>
      </c>
      <c r="IJ53" s="86">
        <f t="shared" si="116"/>
        <v>3.4632986429283293E-109</v>
      </c>
      <c r="IK53" s="86">
        <f t="shared" si="117"/>
        <v>3.2560670085661566E-126</v>
      </c>
      <c r="IL53" s="86">
        <f t="shared" si="118"/>
        <v>1.7321589467939514E-107</v>
      </c>
      <c r="IM53" s="86">
        <f t="shared" si="119"/>
        <v>2.0676124872408287E-110</v>
      </c>
      <c r="IN53" s="86">
        <f t="shared" si="120"/>
        <v>2.4608577805675231E-107</v>
      </c>
      <c r="IO53" s="86">
        <f t="shared" si="121"/>
        <v>4.595977118858272E-136</v>
      </c>
      <c r="IP53" s="86">
        <f t="shared" si="122"/>
        <v>3.0473137316431755E-126</v>
      </c>
      <c r="IQ53" s="86">
        <f t="shared" si="123"/>
        <v>2.4975746090514641E-127</v>
      </c>
      <c r="IR53" s="86">
        <f t="shared" si="124"/>
        <v>3.5638270859917121E-133</v>
      </c>
      <c r="IS53" s="86">
        <f t="shared" si="125"/>
        <v>5.5504052220605759E-131</v>
      </c>
      <c r="IT53" s="86">
        <f t="shared" si="126"/>
        <v>7.7707319515172141E-125</v>
      </c>
      <c r="IU53" s="86">
        <f t="shared" si="127"/>
        <v>2.4538813578274296E-123</v>
      </c>
      <c r="IV53" s="86">
        <f t="shared" si="128"/>
        <v>2.3348696580877385E-188</v>
      </c>
      <c r="IW53" s="86">
        <f t="shared" si="129"/>
        <v>5.2263630808838642E-109</v>
      </c>
      <c r="IY53" s="86">
        <f t="shared" si="130"/>
        <v>5.4671261924986829E-7</v>
      </c>
      <c r="IZ53" s="86">
        <f t="shared" si="131"/>
        <v>4.4134965292173518E-6</v>
      </c>
      <c r="JA53" s="86">
        <f t="shared" si="132"/>
        <v>9.4566565314380562E-6</v>
      </c>
      <c r="JB53" s="86">
        <f t="shared" si="133"/>
        <v>2.247961952739614E-5</v>
      </c>
      <c r="JC53" s="86">
        <f t="shared" si="134"/>
        <v>3.7438467463521912E-6</v>
      </c>
      <c r="JD53" s="86">
        <f t="shared" si="135"/>
        <v>3.7179803439629483E-6</v>
      </c>
      <c r="JE53" s="86">
        <f t="shared" si="136"/>
        <v>4.7439326325852756E-7</v>
      </c>
      <c r="JF53" s="86">
        <f t="shared" si="137"/>
        <v>7.2077035908571369E-7</v>
      </c>
      <c r="JG53" s="86">
        <f t="shared" si="138"/>
        <v>6.2677293299189161E-7</v>
      </c>
      <c r="JH53" s="86">
        <f t="shared" si="139"/>
        <v>6.5704727974977017E-7</v>
      </c>
      <c r="JI53" s="86">
        <f t="shared" si="140"/>
        <v>4.5284835199578298E-7</v>
      </c>
      <c r="JJ53" s="86">
        <f t="shared" si="141"/>
        <v>2.5101447839167461E-7</v>
      </c>
      <c r="JK53" s="86">
        <f t="shared" si="142"/>
        <v>4.5634393169786043E-7</v>
      </c>
      <c r="JL53" s="86">
        <f t="shared" si="143"/>
        <v>7.0987565541731195E-8</v>
      </c>
      <c r="JM53" s="86">
        <f t="shared" si="144"/>
        <v>1.3423612358619273E-9</v>
      </c>
    </row>
    <row r="54" spans="2:273" x14ac:dyDescent="0.25">
      <c r="B54" s="2">
        <v>27</v>
      </c>
      <c r="C54" s="37">
        <v>108.477</v>
      </c>
      <c r="D54" s="37">
        <v>103.67700000000001</v>
      </c>
      <c r="E54" s="37">
        <v>99</v>
      </c>
      <c r="F54" s="37">
        <v>100.645</v>
      </c>
      <c r="G54" s="37">
        <v>99.507999999999996</v>
      </c>
      <c r="H54" s="37">
        <v>99.117000000000004</v>
      </c>
      <c r="I54" s="37">
        <v>100.133</v>
      </c>
      <c r="J54" s="37">
        <v>100.233</v>
      </c>
      <c r="K54" s="37">
        <v>102.167</v>
      </c>
      <c r="L54" s="37">
        <v>97.316999999999993</v>
      </c>
      <c r="M54" s="37">
        <v>96.3</v>
      </c>
      <c r="N54" s="37">
        <v>96.966999999999999</v>
      </c>
      <c r="O54" s="37">
        <v>97.915000000000006</v>
      </c>
      <c r="P54" s="37">
        <v>98.3</v>
      </c>
      <c r="Q54" s="37">
        <v>98.6</v>
      </c>
      <c r="S54" s="4">
        <f t="shared" si="8"/>
        <v>109.93666910411662</v>
      </c>
      <c r="T54" s="4">
        <f t="shared" si="9"/>
        <v>105.46188886471373</v>
      </c>
      <c r="U54" s="4">
        <f t="shared" si="10"/>
        <v>101.23222706624966</v>
      </c>
      <c r="V54" s="4">
        <f t="shared" si="11"/>
        <v>101.94606124680159</v>
      </c>
      <c r="W54" s="4">
        <f t="shared" si="12"/>
        <v>100.99516283688079</v>
      </c>
      <c r="X54" s="4">
        <f t="shared" si="13"/>
        <v>100.60101133175765</v>
      </c>
      <c r="Y54" s="4">
        <f t="shared" si="14"/>
        <v>100.44096735606631</v>
      </c>
      <c r="Z54" s="4">
        <f t="shared" si="15"/>
        <v>100.3834571210877</v>
      </c>
      <c r="AA54" s="4">
        <f t="shared" si="16"/>
        <v>100.59820458939014</v>
      </c>
      <c r="AB54" s="4">
        <f t="shared" si="17"/>
        <v>98.173910858415852</v>
      </c>
      <c r="AC54" s="4">
        <f t="shared" si="18"/>
        <v>98.023019374053561</v>
      </c>
      <c r="AD54" s="4">
        <f t="shared" si="19"/>
        <v>97.414736380416926</v>
      </c>
      <c r="AE54" s="4">
        <f t="shared" si="20"/>
        <v>98.740498531791246</v>
      </c>
      <c r="AF54" s="4">
        <f t="shared" si="21"/>
        <v>100.64585644549211</v>
      </c>
      <c r="AG54" s="4">
        <f t="shared" si="22"/>
        <v>100.54795281951857</v>
      </c>
      <c r="AI54" s="4">
        <f t="shared" si="23"/>
        <v>-1.4596691041166139</v>
      </c>
      <c r="AJ54" s="4">
        <f t="shared" si="24"/>
        <v>-1.7848888647137215</v>
      </c>
      <c r="AK54" s="4">
        <f t="shared" si="25"/>
        <v>-2.2322270662496635</v>
      </c>
      <c r="AL54" s="4">
        <f t="shared" si="26"/>
        <v>-1.301061246801595</v>
      </c>
      <c r="AM54" s="4">
        <f t="shared" si="27"/>
        <v>-1.487162836880799</v>
      </c>
      <c r="AN54" s="4">
        <f t="shared" si="28"/>
        <v>-1.4840113317576424</v>
      </c>
      <c r="AO54" s="4">
        <f t="shared" si="29"/>
        <v>-0.30796735606631387</v>
      </c>
      <c r="AP54" s="4">
        <f t="shared" si="30"/>
        <v>-0.15045712108769749</v>
      </c>
      <c r="AQ54" s="4">
        <f t="shared" si="31"/>
        <v>1.5687954106098658</v>
      </c>
      <c r="AR54" s="4">
        <f t="shared" si="32"/>
        <v>-0.85691085841585846</v>
      </c>
      <c r="AS54" s="4">
        <f t="shared" si="33"/>
        <v>-1.723019374053564</v>
      </c>
      <c r="AT54" s="4">
        <f t="shared" si="34"/>
        <v>-0.4477363804169272</v>
      </c>
      <c r="AU54" s="4">
        <f t="shared" si="35"/>
        <v>-0.82549853179124</v>
      </c>
      <c r="AV54" s="4">
        <f t="shared" si="146"/>
        <v>-2.3458564454921174</v>
      </c>
      <c r="AW54" s="4">
        <f t="shared" si="146"/>
        <v>-1.9479528195185765</v>
      </c>
      <c r="AY54" s="2">
        <f t="shared" si="96"/>
        <v>109.93542120838626</v>
      </c>
      <c r="AZ54" s="2">
        <f t="shared" si="147"/>
        <v>105.45317259837029</v>
      </c>
      <c r="BA54" s="2">
        <f t="shared" si="148"/>
        <v>101.21533947714092</v>
      </c>
      <c r="BB54" s="2">
        <f t="shared" si="149"/>
        <v>101.91102227884009</v>
      </c>
      <c r="BC54" s="2">
        <f t="shared" si="150"/>
        <v>100.98752635834229</v>
      </c>
      <c r="BD54" s="2">
        <f t="shared" si="151"/>
        <v>100.59322553076412</v>
      </c>
      <c r="BE54" s="2">
        <f t="shared" si="152"/>
        <v>100.43975350488796</v>
      </c>
      <c r="BF54" s="2">
        <f t="shared" si="153"/>
        <v>100.38173563350257</v>
      </c>
      <c r="BG54" s="2">
        <f t="shared" si="154"/>
        <v>100.59673414109629</v>
      </c>
      <c r="BH54" s="2">
        <f t="shared" si="155"/>
        <v>98.172381295407334</v>
      </c>
      <c r="BI54" s="2">
        <f t="shared" si="156"/>
        <v>98.021957713876247</v>
      </c>
      <c r="BJ54" s="2">
        <f t="shared" si="157"/>
        <v>97.414083479104818</v>
      </c>
      <c r="BK54" s="2">
        <f t="shared" si="158"/>
        <v>98.739377403849005</v>
      </c>
      <c r="BL54" s="2">
        <f t="shared" si="159"/>
        <v>100.64566694350339</v>
      </c>
      <c r="BM54" s="2">
        <f t="shared" si="160"/>
        <v>100.54794865500328</v>
      </c>
      <c r="BO54" s="2">
        <f t="shared" si="38"/>
        <v>108.477</v>
      </c>
      <c r="BP54" s="2">
        <f t="shared" si="39"/>
        <v>103.67700000000001</v>
      </c>
      <c r="BQ54" s="2">
        <f t="shared" si="40"/>
        <v>99</v>
      </c>
      <c r="BR54" s="2">
        <f t="shared" si="41"/>
        <v>100.645</v>
      </c>
      <c r="BS54" s="2">
        <f t="shared" si="42"/>
        <v>99.507999999999996</v>
      </c>
      <c r="BT54" s="2">
        <f t="shared" si="43"/>
        <v>99.117000000000004</v>
      </c>
      <c r="BU54" s="2">
        <f t="shared" si="44"/>
        <v>100.133</v>
      </c>
      <c r="BV54" s="2">
        <f t="shared" si="45"/>
        <v>100.233</v>
      </c>
      <c r="BW54" s="2">
        <f t="shared" si="46"/>
        <v>102.167</v>
      </c>
      <c r="BX54" s="2">
        <f t="shared" si="47"/>
        <v>97.316999999999993</v>
      </c>
      <c r="BY54" s="2">
        <f t="shared" si="48"/>
        <v>96.3</v>
      </c>
      <c r="BZ54" s="2">
        <f t="shared" si="49"/>
        <v>96.966999999999999</v>
      </c>
      <c r="CA54" s="2">
        <f t="shared" si="50"/>
        <v>97.915000000000006</v>
      </c>
      <c r="CB54" s="2">
        <f t="shared" si="51"/>
        <v>98.3</v>
      </c>
      <c r="CC54" s="2">
        <f t="shared" si="52"/>
        <v>98.6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110.33670356070353</v>
      </c>
      <c r="DL54" s="2">
        <f t="shared" si="161"/>
        <v>105.01689136302295</v>
      </c>
      <c r="DM54" s="2">
        <f t="shared" si="161"/>
        <v>100.32528283302065</v>
      </c>
      <c r="DN54" s="2">
        <f t="shared" si="161"/>
        <v>101.40672148217632</v>
      </c>
      <c r="DO54" s="2">
        <f t="shared" si="161"/>
        <v>100.72571443994603</v>
      </c>
      <c r="DP54" s="2">
        <f t="shared" si="161"/>
        <v>100.93204289309554</v>
      </c>
      <c r="DQ54" s="2">
        <f t="shared" si="161"/>
        <v>100.32903193277311</v>
      </c>
      <c r="DR54" s="2">
        <f t="shared" si="161"/>
        <v>100.35377567567569</v>
      </c>
      <c r="DS54" s="2">
        <f t="shared" si="161"/>
        <v>100.58717057057056</v>
      </c>
      <c r="DT54" s="2">
        <f t="shared" si="161"/>
        <v>98.005463063063047</v>
      </c>
      <c r="DU54" s="2">
        <f t="shared" si="161"/>
        <v>97.761662162162168</v>
      </c>
      <c r="DV54" s="2">
        <f t="shared" si="161"/>
        <v>97.453784873949587</v>
      </c>
      <c r="DW54" s="2">
        <f t="shared" si="161"/>
        <v>98.513870588235292</v>
      </c>
      <c r="DX54" s="2">
        <f t="shared" si="161"/>
        <v>100.5898787878788</v>
      </c>
      <c r="DY54" s="2">
        <f t="shared" si="161"/>
        <v>100.44523300492611</v>
      </c>
      <c r="EA54" s="2">
        <f t="shared" si="71"/>
        <v>108.26320205128205</v>
      </c>
      <c r="EB54" s="2">
        <f t="shared" si="72"/>
        <v>107.08645762911257</v>
      </c>
      <c r="EC54" s="2">
        <f t="shared" si="73"/>
        <v>104.32078179221489</v>
      </c>
      <c r="ED54" s="2">
        <f t="shared" si="74"/>
        <v>103.5505340114431</v>
      </c>
      <c r="EE54" s="2">
        <f t="shared" si="75"/>
        <v>101.94808014482827</v>
      </c>
      <c r="EF54" s="2">
        <f t="shared" si="76"/>
        <v>99.360614105221586</v>
      </c>
      <c r="EG54" s="2">
        <f t="shared" si="77"/>
        <v>100.89784738540995</v>
      </c>
      <c r="EH54" s="2">
        <f t="shared" si="78"/>
        <v>100.49454794605649</v>
      </c>
      <c r="EI54" s="2">
        <f t="shared" si="79"/>
        <v>100.63668425030232</v>
      </c>
      <c r="EJ54" s="2">
        <f t="shared" si="80"/>
        <v>98.868424115570861</v>
      </c>
      <c r="EK54" s="2">
        <f t="shared" si="81"/>
        <v>99.150242270393619</v>
      </c>
      <c r="EL54" s="2">
        <f t="shared" si="82"/>
        <v>97.235777086699017</v>
      </c>
      <c r="EM54" s="2">
        <f t="shared" si="83"/>
        <v>99.678891925152257</v>
      </c>
      <c r="EN54" s="2">
        <f t="shared" si="84"/>
        <v>100.90276610992656</v>
      </c>
      <c r="EO54" s="2">
        <f t="shared" si="85"/>
        <v>101.08682878260811</v>
      </c>
      <c r="EQ54" s="2">
        <f t="shared" si="86"/>
        <v>104.7199599959267</v>
      </c>
      <c r="ER54" s="2">
        <f t="shared" si="162"/>
        <v>103.76725826646131</v>
      </c>
      <c r="ES54" s="2">
        <f t="shared" si="162"/>
        <v>100.31566666325408</v>
      </c>
      <c r="ET54" s="2">
        <f t="shared" si="162"/>
        <v>99.722975229759356</v>
      </c>
      <c r="EU54" s="2">
        <f t="shared" si="162"/>
        <v>101.36326864799435</v>
      </c>
      <c r="EV54" s="2">
        <f t="shared" si="162"/>
        <v>99.401612526073308</v>
      </c>
      <c r="EW54" s="2">
        <f t="shared" si="162"/>
        <v>99.316060553515101</v>
      </c>
      <c r="EX54" s="2">
        <f t="shared" si="162"/>
        <v>99.66821101664307</v>
      </c>
      <c r="EY54" s="2">
        <f t="shared" si="162"/>
        <v>99.210293959012176</v>
      </c>
      <c r="EZ54" s="2">
        <f t="shared" si="162"/>
        <v>100.01181184895637</v>
      </c>
      <c r="FA54" s="2">
        <f t="shared" si="162"/>
        <v>97.89430937671807</v>
      </c>
      <c r="FB54" s="2">
        <f t="shared" si="162"/>
        <v>91.489638657837389</v>
      </c>
      <c r="FC54" s="2">
        <f t="shared" si="162"/>
        <v>97.980857587542758</v>
      </c>
      <c r="FD54" s="2">
        <f t="shared" si="162"/>
        <v>99.250775221971878</v>
      </c>
      <c r="FE54" s="2">
        <f t="shared" si="162"/>
        <v>102.57252621120973</v>
      </c>
      <c r="FG54" s="2">
        <f t="shared" si="88"/>
        <v>0.19349244808630042</v>
      </c>
      <c r="FH54" s="2">
        <f t="shared" si="163"/>
        <v>0.21084277017814104</v>
      </c>
      <c r="FI54" s="2">
        <f t="shared" si="163"/>
        <v>0.22278873706291794</v>
      </c>
      <c r="FJ54" s="2">
        <f t="shared" si="163"/>
        <v>0.23527357108548549</v>
      </c>
      <c r="FK54" s="2">
        <f t="shared" si="163"/>
        <v>0.21419615620746954</v>
      </c>
      <c r="FL54" s="2">
        <f t="shared" si="163"/>
        <v>0.21561164140179559</v>
      </c>
      <c r="FM54" s="2">
        <f t="shared" si="163"/>
        <v>0.19472494032304574</v>
      </c>
      <c r="FN54" s="2">
        <f t="shared" si="163"/>
        <v>0.19878473553263734</v>
      </c>
      <c r="FO54" s="2">
        <f t="shared" si="163"/>
        <v>0.19399953103081147</v>
      </c>
      <c r="FP54" s="2">
        <f t="shared" si="163"/>
        <v>0.19338730270462715</v>
      </c>
      <c r="FQ54" s="2">
        <f t="shared" si="163"/>
        <v>0.18747738433965236</v>
      </c>
      <c r="FR54" s="2">
        <f t="shared" si="163"/>
        <v>0.18155565073587607</v>
      </c>
      <c r="FS54" s="2">
        <f t="shared" si="163"/>
        <v>0.19359540400934527</v>
      </c>
      <c r="FT54" s="2">
        <f t="shared" si="163"/>
        <v>0.17840563406509544</v>
      </c>
      <c r="FU54" s="2">
        <f t="shared" si="163"/>
        <v>0.16005730582677924</v>
      </c>
      <c r="FW54" s="2">
        <f t="shared" si="112"/>
        <v>2.1299461760721318E-5</v>
      </c>
      <c r="FX54" s="2">
        <f t="shared" si="164"/>
        <v>2.1646564238058232E-5</v>
      </c>
      <c r="FY54" s="2">
        <f t="shared" si="165"/>
        <v>2.3850234448603249E-5</v>
      </c>
      <c r="FZ54" s="2">
        <f t="shared" si="166"/>
        <v>2.1327650152926665E-5</v>
      </c>
      <c r="GA54" s="2">
        <f t="shared" si="167"/>
        <v>2.4139520877523239E-5</v>
      </c>
      <c r="GB54" s="2">
        <f t="shared" si="168"/>
        <v>2.3853799674027839E-5</v>
      </c>
      <c r="GC54" s="2">
        <f t="shared" si="169"/>
        <v>2.5909277943303368E-5</v>
      </c>
      <c r="GD54" s="2">
        <f t="shared" si="170"/>
        <v>2.8342810614047417E-5</v>
      </c>
      <c r="GE54" s="2">
        <f t="shared" si="171"/>
        <v>2.9487106092978319E-5</v>
      </c>
      <c r="GF54" s="2">
        <f t="shared" si="172"/>
        <v>2.844359765101624E-5</v>
      </c>
      <c r="GG54" s="2">
        <f t="shared" si="173"/>
        <v>2.5331706325595429E-5</v>
      </c>
      <c r="GH54" s="2">
        <f t="shared" si="174"/>
        <v>2.103137028420292E-5</v>
      </c>
      <c r="GI54" s="2">
        <f t="shared" si="175"/>
        <v>2.1177891069670647E-5</v>
      </c>
      <c r="GJ54" s="2">
        <f t="shared" si="176"/>
        <v>1.9797600884775694E-5</v>
      </c>
      <c r="GK54" s="2">
        <f t="shared" si="177"/>
        <v>1.5856843469449713E-5</v>
      </c>
      <c r="GM54" s="86">
        <f t="shared" si="113"/>
        <v>1.1913760916540866E-6</v>
      </c>
      <c r="GN54" s="86">
        <f t="shared" si="178"/>
        <v>8.4087530998104759E-6</v>
      </c>
      <c r="GO54" s="86">
        <f t="shared" si="179"/>
        <v>1.7328811256740744E-5</v>
      </c>
      <c r="GP54" s="86">
        <f t="shared" si="180"/>
        <v>3.9103809593466765E-5</v>
      </c>
      <c r="GQ54" s="86">
        <f t="shared" si="181"/>
        <v>7.3085461334171857E-6</v>
      </c>
      <c r="GR54" s="86">
        <f t="shared" si="182"/>
        <v>7.291824418131637E-6</v>
      </c>
      <c r="GS54" s="86">
        <f t="shared" si="183"/>
        <v>1.0509236451455767E-6</v>
      </c>
      <c r="GT54" s="86">
        <f t="shared" si="184"/>
        <v>1.5593302359590845E-6</v>
      </c>
      <c r="GU54" s="86">
        <f t="shared" si="185"/>
        <v>1.3518633570590446E-6</v>
      </c>
      <c r="GV54" s="86">
        <f t="shared" si="186"/>
        <v>1.4086043009198194E-6</v>
      </c>
      <c r="GW54" s="86">
        <f t="shared" si="187"/>
        <v>9.8369388090942691E-7</v>
      </c>
      <c r="GX54" s="86">
        <f t="shared" si="188"/>
        <v>5.6210985902825793E-7</v>
      </c>
      <c r="GY54" s="86">
        <f t="shared" si="189"/>
        <v>1.0106001775988809E-6</v>
      </c>
      <c r="GZ54" s="86">
        <f t="shared" si="190"/>
        <v>1.7476788879316127E-7</v>
      </c>
      <c r="HA54" s="86">
        <f t="shared" si="191"/>
        <v>4.2348134709049663E-9</v>
      </c>
      <c r="HC54" s="86">
        <f t="shared" si="145"/>
        <v>1.2983814023178606E-16</v>
      </c>
      <c r="HD54" s="86">
        <f t="shared" si="192"/>
        <v>3.0989642918425933E-17</v>
      </c>
      <c r="HE54" s="86">
        <f t="shared" si="193"/>
        <v>1.658177562121119E-19</v>
      </c>
      <c r="HF54" s="86">
        <f t="shared" si="194"/>
        <v>2.2820267521821007E-16</v>
      </c>
      <c r="HG54" s="86">
        <f t="shared" si="195"/>
        <v>6.6632113903609176E-17</v>
      </c>
      <c r="HH54" s="86">
        <f t="shared" si="196"/>
        <v>1.6717767462041567E-16</v>
      </c>
      <c r="HI54" s="86">
        <f t="shared" si="197"/>
        <v>2.2180222207237048E-20</v>
      </c>
      <c r="HJ54" s="86">
        <f t="shared" si="198"/>
        <v>4.4318385011119592E-19</v>
      </c>
      <c r="HK54" s="86">
        <f t="shared" si="199"/>
        <v>1.7238306024212689E-19</v>
      </c>
      <c r="HL54" s="86">
        <f t="shared" si="200"/>
        <v>1.9332159874779692E-20</v>
      </c>
      <c r="HM54" s="86">
        <f t="shared" si="201"/>
        <v>4.8759609311445229E-20</v>
      </c>
      <c r="HN54" s="86">
        <f t="shared" si="202"/>
        <v>4.0993216152493981E-19</v>
      </c>
      <c r="HO54" s="86">
        <f t="shared" si="203"/>
        <v>1.1998225412430671E-18</v>
      </c>
      <c r="HP54" s="86">
        <f t="shared" si="204"/>
        <v>9.3708593840047292E-22</v>
      </c>
      <c r="HQ54" s="86">
        <f t="shared" si="205"/>
        <v>3.4055676347569575E-31</v>
      </c>
      <c r="HS54" s="86">
        <f t="shared" si="114"/>
        <v>1.8922997138545417E-63</v>
      </c>
      <c r="HT54" s="86">
        <f t="shared" si="206"/>
        <v>9.4476965616324462E-61</v>
      </c>
      <c r="HU54" s="86">
        <f t="shared" si="207"/>
        <v>2.2389430821601739E-72</v>
      </c>
      <c r="HV54" s="86">
        <f t="shared" si="208"/>
        <v>5.6246622964248613E-63</v>
      </c>
      <c r="HW54" s="86">
        <f t="shared" si="209"/>
        <v>9.6165483197633941E-65</v>
      </c>
      <c r="HX54" s="86">
        <f t="shared" si="210"/>
        <v>4.8185009139149999E-63</v>
      </c>
      <c r="HY54" s="86">
        <f t="shared" si="211"/>
        <v>7.5847820519005456E-80</v>
      </c>
      <c r="HZ54" s="86">
        <f t="shared" si="212"/>
        <v>2.2103009084655186E-74</v>
      </c>
      <c r="IA54" s="86">
        <f t="shared" si="213"/>
        <v>2.3981282170401523E-75</v>
      </c>
      <c r="IB54" s="86">
        <f t="shared" si="214"/>
        <v>9.1722552151722161E-79</v>
      </c>
      <c r="IC54" s="86">
        <f t="shared" si="215"/>
        <v>4.2261433622645943E-77</v>
      </c>
      <c r="ID54" s="86">
        <f t="shared" si="216"/>
        <v>2.2206127939482198E-73</v>
      </c>
      <c r="IE54" s="86">
        <f t="shared" si="217"/>
        <v>3.7441550556541013E-72</v>
      </c>
      <c r="IF54" s="86">
        <f t="shared" si="218"/>
        <v>8.9272336679260777E-72</v>
      </c>
      <c r="IG54" s="86">
        <f t="shared" si="219"/>
        <v>1.5951263757441942E-48</v>
      </c>
      <c r="II54" s="86">
        <f t="shared" si="115"/>
        <v>1.6061737548307123E-105</v>
      </c>
      <c r="IJ54" s="86">
        <f t="shared" si="116"/>
        <v>2.2656941181937454E-107</v>
      </c>
      <c r="IK54" s="86">
        <f t="shared" si="117"/>
        <v>4.3160272003907529E-124</v>
      </c>
      <c r="IL54" s="86">
        <f t="shared" si="118"/>
        <v>1.0547580840920793E-105</v>
      </c>
      <c r="IM54" s="86">
        <f t="shared" si="119"/>
        <v>1.4806461322730912E-108</v>
      </c>
      <c r="IN54" s="86">
        <f t="shared" si="120"/>
        <v>1.5544600167934025E-105</v>
      </c>
      <c r="IO54" s="86">
        <f t="shared" si="121"/>
        <v>9.3433589507368782E-134</v>
      </c>
      <c r="IP54" s="86">
        <f t="shared" si="122"/>
        <v>4.3785621064463602E-124</v>
      </c>
      <c r="IQ54" s="86">
        <f t="shared" si="123"/>
        <v>3.8186699244344099E-125</v>
      </c>
      <c r="IR54" s="86">
        <f t="shared" si="124"/>
        <v>6.7646729502639896E-131</v>
      </c>
      <c r="IS54" s="86">
        <f t="shared" si="125"/>
        <v>9.1291177966336352E-129</v>
      </c>
      <c r="IT54" s="86">
        <f t="shared" si="126"/>
        <v>9.2289500020101957E-123</v>
      </c>
      <c r="IU54" s="86">
        <f t="shared" si="127"/>
        <v>2.7578637373953846E-121</v>
      </c>
      <c r="IV54" s="86">
        <f t="shared" si="128"/>
        <v>3.1392781118873362E-185</v>
      </c>
      <c r="IW54" s="86">
        <f t="shared" si="129"/>
        <v>3.0232348468399609E-107</v>
      </c>
      <c r="IY54" s="86">
        <f t="shared" si="130"/>
        <v>1.1913760917839247E-6</v>
      </c>
      <c r="IZ54" s="86">
        <f t="shared" si="131"/>
        <v>8.4087530998414655E-6</v>
      </c>
      <c r="JA54" s="86">
        <f t="shared" si="132"/>
        <v>1.732881125674091E-5</v>
      </c>
      <c r="JB54" s="86">
        <f t="shared" si="133"/>
        <v>3.9103809593694969E-5</v>
      </c>
      <c r="JC54" s="86">
        <f t="shared" si="134"/>
        <v>7.3085461334838175E-6</v>
      </c>
      <c r="JD54" s="86">
        <f t="shared" si="135"/>
        <v>7.2918244182988151E-6</v>
      </c>
      <c r="JE54" s="86">
        <f t="shared" si="136"/>
        <v>1.0509236451455989E-6</v>
      </c>
      <c r="JF54" s="86">
        <f t="shared" si="137"/>
        <v>1.5593302359595277E-6</v>
      </c>
      <c r="JG54" s="86">
        <f t="shared" si="138"/>
        <v>1.351863357059217E-6</v>
      </c>
      <c r="JH54" s="86">
        <f t="shared" si="139"/>
        <v>1.4086043009198387E-6</v>
      </c>
      <c r="JI54" s="86">
        <f t="shared" si="140"/>
        <v>9.8369388090947562E-7</v>
      </c>
      <c r="JJ54" s="86">
        <f t="shared" si="141"/>
        <v>5.621098590286679E-7</v>
      </c>
      <c r="JK54" s="86">
        <f t="shared" si="142"/>
        <v>1.0106001776000807E-6</v>
      </c>
      <c r="JL54" s="86">
        <f t="shared" si="143"/>
        <v>1.7476788879316219E-7</v>
      </c>
      <c r="JM54" s="86">
        <f t="shared" si="144"/>
        <v>4.2348134709049663E-9</v>
      </c>
    </row>
    <row r="55" spans="2:273" x14ac:dyDescent="0.25">
      <c r="B55" s="2">
        <v>28</v>
      </c>
      <c r="C55" s="37">
        <v>109.13800000000001</v>
      </c>
      <c r="D55" s="37">
        <v>104.371</v>
      </c>
      <c r="E55" s="37">
        <v>100.377</v>
      </c>
      <c r="F55" s="37">
        <v>100.919</v>
      </c>
      <c r="G55" s="37">
        <v>98.656000000000006</v>
      </c>
      <c r="H55" s="37">
        <v>99.516999999999996</v>
      </c>
      <c r="I55" s="37">
        <v>100.55</v>
      </c>
      <c r="J55" s="37">
        <v>100.68300000000001</v>
      </c>
      <c r="K55" s="37">
        <v>99.75</v>
      </c>
      <c r="L55" s="37">
        <v>96.95</v>
      </c>
      <c r="M55" s="37">
        <v>97.016999999999996</v>
      </c>
      <c r="N55" s="37">
        <v>96.683000000000007</v>
      </c>
      <c r="O55" s="37">
        <v>96.831000000000003</v>
      </c>
      <c r="P55" s="37">
        <v>99.183000000000007</v>
      </c>
      <c r="Q55" s="37">
        <v>100.5</v>
      </c>
      <c r="S55" s="4">
        <f t="shared" si="8"/>
        <v>110.11504738768048</v>
      </c>
      <c r="T55" s="4">
        <f t="shared" si="9"/>
        <v>105.5295348105879</v>
      </c>
      <c r="U55" s="4">
        <f t="shared" si="10"/>
        <v>101.34425071532279</v>
      </c>
      <c r="V55" s="4">
        <f t="shared" si="11"/>
        <v>102.0553239377183</v>
      </c>
      <c r="W55" s="4">
        <f t="shared" si="12"/>
        <v>101.04450153546097</v>
      </c>
      <c r="X55" s="4">
        <f t="shared" si="13"/>
        <v>100.64503068793006</v>
      </c>
      <c r="Y55" s="4">
        <f t="shared" si="14"/>
        <v>100.49153157084993</v>
      </c>
      <c r="Z55" s="4">
        <f t="shared" si="15"/>
        <v>100.46019953792782</v>
      </c>
      <c r="AA55" s="4">
        <f t="shared" si="16"/>
        <v>100.68371900581032</v>
      </c>
      <c r="AB55" s="4">
        <f t="shared" si="17"/>
        <v>98.235323427094087</v>
      </c>
      <c r="AC55" s="4">
        <f t="shared" si="18"/>
        <v>98.124932547433986</v>
      </c>
      <c r="AD55" s="4">
        <f t="shared" si="19"/>
        <v>97.454274948354382</v>
      </c>
      <c r="AE55" s="4">
        <f t="shared" si="20"/>
        <v>98.816396021087257</v>
      </c>
      <c r="AF55" s="4">
        <f t="shared" si="21"/>
        <v>100.80292206707875</v>
      </c>
      <c r="AG55" s="4">
        <f t="shared" si="22"/>
        <v>100.73093940508561</v>
      </c>
      <c r="AI55" s="4">
        <f t="shared" si="23"/>
        <v>-0.9770473876804715</v>
      </c>
      <c r="AJ55" s="4">
        <f t="shared" si="24"/>
        <v>-1.1585348105879092</v>
      </c>
      <c r="AK55" s="4">
        <f t="shared" si="25"/>
        <v>-0.96725071532279117</v>
      </c>
      <c r="AL55" s="4">
        <f t="shared" si="26"/>
        <v>-1.1363239377183021</v>
      </c>
      <c r="AM55" s="4">
        <f t="shared" si="27"/>
        <v>-2.3885015354609607</v>
      </c>
      <c r="AN55" s="4">
        <f t="shared" si="28"/>
        <v>-1.1280306879300639</v>
      </c>
      <c r="AO55" s="4">
        <f t="shared" si="29"/>
        <v>5.8468429150067891E-2</v>
      </c>
      <c r="AP55" s="4">
        <f t="shared" si="30"/>
        <v>0.22280046207218618</v>
      </c>
      <c r="AQ55" s="4">
        <f t="shared" si="31"/>
        <v>-0.93371900581031753</v>
      </c>
      <c r="AR55" s="4">
        <f t="shared" si="32"/>
        <v>-1.2853234270940845</v>
      </c>
      <c r="AS55" s="4">
        <f t="shared" si="33"/>
        <v>-1.1079325474339896</v>
      </c>
      <c r="AT55" s="4">
        <f t="shared" si="34"/>
        <v>-0.7712749483543746</v>
      </c>
      <c r="AU55" s="4">
        <f t="shared" si="35"/>
        <v>-1.9853960210872543</v>
      </c>
      <c r="AV55" s="4">
        <f t="shared" si="146"/>
        <v>-1.6199220670787469</v>
      </c>
      <c r="AW55" s="4">
        <f t="shared" si="146"/>
        <v>-0.23093940508560706</v>
      </c>
      <c r="AY55" s="2">
        <f t="shared" si="96"/>
        <v>110.11246537631374</v>
      </c>
      <c r="AZ55" s="2">
        <f t="shared" si="147"/>
        <v>105.51368044096607</v>
      </c>
      <c r="BA55" s="2">
        <f t="shared" si="148"/>
        <v>101.31467647303946</v>
      </c>
      <c r="BB55" s="2">
        <f t="shared" si="149"/>
        <v>101.99695622349564</v>
      </c>
      <c r="BC55" s="2">
        <f t="shared" si="150"/>
        <v>101.03029564210374</v>
      </c>
      <c r="BD55" s="2">
        <f t="shared" si="151"/>
        <v>100.6304862269937</v>
      </c>
      <c r="BE55" s="2">
        <f t="shared" si="152"/>
        <v>100.48898110976272</v>
      </c>
      <c r="BF55" s="2">
        <f t="shared" si="153"/>
        <v>100.45666453521173</v>
      </c>
      <c r="BG55" s="2">
        <f t="shared" si="154"/>
        <v>100.68070615057381</v>
      </c>
      <c r="BH55" s="2">
        <f t="shared" si="155"/>
        <v>98.232207069610524</v>
      </c>
      <c r="BI55" s="2">
        <f t="shared" si="156"/>
        <v>98.122740653341836</v>
      </c>
      <c r="BJ55" s="2">
        <f t="shared" si="157"/>
        <v>97.452886427985916</v>
      </c>
      <c r="BK55" s="2">
        <f t="shared" si="158"/>
        <v>98.814040749531856</v>
      </c>
      <c r="BL55" s="2">
        <f t="shared" si="159"/>
        <v>100.80248096344484</v>
      </c>
      <c r="BM55" s="2">
        <f t="shared" si="160"/>
        <v>100.73092709404099</v>
      </c>
      <c r="BO55" s="2">
        <f t="shared" si="38"/>
        <v>109.13800000000001</v>
      </c>
      <c r="BP55" s="2">
        <f t="shared" si="39"/>
        <v>104.371</v>
      </c>
      <c r="BQ55" s="2">
        <f t="shared" si="40"/>
        <v>100.377</v>
      </c>
      <c r="BR55" s="2">
        <f t="shared" si="41"/>
        <v>100.919</v>
      </c>
      <c r="BS55" s="2">
        <f t="shared" si="42"/>
        <v>98.656000000000006</v>
      </c>
      <c r="BT55" s="2">
        <f t="shared" si="43"/>
        <v>99.516999999999996</v>
      </c>
      <c r="BU55" s="2">
        <f t="shared" si="44"/>
        <v>100.55</v>
      </c>
      <c r="BV55" s="2">
        <f t="shared" si="45"/>
        <v>100.68300000000001</v>
      </c>
      <c r="BW55" s="2">
        <f t="shared" si="46"/>
        <v>99.75</v>
      </c>
      <c r="BX55" s="2">
        <f t="shared" si="47"/>
        <v>96.95</v>
      </c>
      <c r="BY55" s="2">
        <f t="shared" si="48"/>
        <v>97.016999999999996</v>
      </c>
      <c r="BZ55" s="2">
        <f t="shared" si="49"/>
        <v>96.683000000000007</v>
      </c>
      <c r="CA55" s="2">
        <f t="shared" si="50"/>
        <v>96.831000000000003</v>
      </c>
      <c r="CB55" s="2">
        <f t="shared" si="51"/>
        <v>99.183000000000007</v>
      </c>
      <c r="CC55" s="2">
        <f t="shared" si="52"/>
        <v>100.5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110.63926276276273</v>
      </c>
      <c r="DL55" s="2">
        <f t="shared" si="161"/>
        <v>105.09581342780028</v>
      </c>
      <c r="DM55" s="2">
        <f t="shared" si="161"/>
        <v>100.41942054409007</v>
      </c>
      <c r="DN55" s="2">
        <f t="shared" si="161"/>
        <v>101.52402101313318</v>
      </c>
      <c r="DO55" s="2">
        <f t="shared" si="161"/>
        <v>100.79151727395413</v>
      </c>
      <c r="DP55" s="2">
        <f t="shared" si="161"/>
        <v>101.04137126600286</v>
      </c>
      <c r="DQ55" s="2">
        <f t="shared" si="161"/>
        <v>100.41363305322128</v>
      </c>
      <c r="DR55" s="2">
        <f t="shared" si="161"/>
        <v>100.47880682110684</v>
      </c>
      <c r="DS55" s="2">
        <f t="shared" si="161"/>
        <v>100.72475898755899</v>
      </c>
      <c r="DT55" s="2">
        <f t="shared" si="161"/>
        <v>98.092738223938198</v>
      </c>
      <c r="DU55" s="2">
        <f t="shared" si="161"/>
        <v>97.888893693693703</v>
      </c>
      <c r="DV55" s="2">
        <f t="shared" si="161"/>
        <v>97.529748739495815</v>
      </c>
      <c r="DW55" s="2">
        <f t="shared" si="161"/>
        <v>98.61960840336134</v>
      </c>
      <c r="DX55" s="2">
        <f t="shared" si="161"/>
        <v>100.81259469696971</v>
      </c>
      <c r="DY55" s="2">
        <f t="shared" si="161"/>
        <v>100.67404039408868</v>
      </c>
      <c r="EA55" s="2">
        <f t="shared" si="71"/>
        <v>108.110286007326</v>
      </c>
      <c r="EB55" s="2">
        <f t="shared" si="72"/>
        <v>106.94042915964079</v>
      </c>
      <c r="EC55" s="2">
        <f t="shared" si="73"/>
        <v>104.16345692667659</v>
      </c>
      <c r="ED55" s="2">
        <f t="shared" si="74"/>
        <v>103.39926319135409</v>
      </c>
      <c r="EE55" s="2">
        <f t="shared" si="75"/>
        <v>101.82927125941873</v>
      </c>
      <c r="EF55" s="2">
        <f t="shared" si="76"/>
        <v>99.267220116474178</v>
      </c>
      <c r="EG55" s="2">
        <f t="shared" si="77"/>
        <v>100.77337346675274</v>
      </c>
      <c r="EH55" s="2">
        <f t="shared" si="78"/>
        <v>100.37538973536491</v>
      </c>
      <c r="EI55" s="2">
        <f t="shared" si="79"/>
        <v>100.51400408101574</v>
      </c>
      <c r="EJ55" s="2">
        <f t="shared" si="80"/>
        <v>98.762573640865668</v>
      </c>
      <c r="EK55" s="2">
        <f t="shared" si="81"/>
        <v>99.04722293211637</v>
      </c>
      <c r="EL55" s="2">
        <f t="shared" si="82"/>
        <v>97.137551157781402</v>
      </c>
      <c r="EM55" s="2">
        <f t="shared" si="83"/>
        <v>99.552856804771082</v>
      </c>
      <c r="EN55" s="2">
        <f t="shared" si="84"/>
        <v>100.7601873371239</v>
      </c>
      <c r="EO55" s="2">
        <f t="shared" si="85"/>
        <v>101.00304064028637</v>
      </c>
      <c r="EQ55" s="2">
        <f t="shared" si="86"/>
        <v>104.61331189648405</v>
      </c>
      <c r="ER55" s="2">
        <f t="shared" si="162"/>
        <v>103.66121984235382</v>
      </c>
      <c r="ES55" s="2">
        <f t="shared" si="162"/>
        <v>100.20950547206455</v>
      </c>
      <c r="ET55" s="2">
        <f t="shared" si="162"/>
        <v>99.621196096609978</v>
      </c>
      <c r="EU55" s="2">
        <f t="shared" si="162"/>
        <v>101.25239564022799</v>
      </c>
      <c r="EV55" s="2">
        <f t="shared" si="162"/>
        <v>99.305487902841307</v>
      </c>
      <c r="EW55" s="2">
        <f t="shared" si="162"/>
        <v>99.212662347027774</v>
      </c>
      <c r="EX55" s="2">
        <f t="shared" si="162"/>
        <v>99.559942343163627</v>
      </c>
      <c r="EY55" s="2">
        <f t="shared" si="162"/>
        <v>99.10625111941043</v>
      </c>
      <c r="EZ55" s="2">
        <f t="shared" si="162"/>
        <v>99.888901446986424</v>
      </c>
      <c r="FA55" s="2">
        <f t="shared" si="162"/>
        <v>97.804886501056473</v>
      </c>
      <c r="FB55" s="2">
        <f t="shared" si="162"/>
        <v>91.462519542921768</v>
      </c>
      <c r="FC55" s="2">
        <f t="shared" si="162"/>
        <v>97.875989528400638</v>
      </c>
      <c r="FD55" s="2">
        <f t="shared" si="162"/>
        <v>99.129996054843716</v>
      </c>
      <c r="FE55" s="2">
        <f t="shared" si="162"/>
        <v>102.46542617595848</v>
      </c>
      <c r="FG55" s="2">
        <f t="shared" si="88"/>
        <v>0.20827226496581583</v>
      </c>
      <c r="FH55" s="2">
        <f t="shared" si="163"/>
        <v>0.22657556138942361</v>
      </c>
      <c r="FI55" s="2">
        <f t="shared" si="163"/>
        <v>0.23914279618017845</v>
      </c>
      <c r="FJ55" s="2">
        <f t="shared" si="163"/>
        <v>0.25224665214953063</v>
      </c>
      <c r="FK55" s="2">
        <f t="shared" si="163"/>
        <v>0.23010621059230471</v>
      </c>
      <c r="FL55" s="2">
        <f t="shared" si="163"/>
        <v>0.23159584797299124</v>
      </c>
      <c r="FM55" s="2">
        <f t="shared" si="163"/>
        <v>0.2095744369326985</v>
      </c>
      <c r="FN55" s="2">
        <f t="shared" si="163"/>
        <v>0.21386160636621521</v>
      </c>
      <c r="FO55" s="2">
        <f t="shared" si="163"/>
        <v>0.20880805297242699</v>
      </c>
      <c r="FP55" s="2">
        <f t="shared" si="163"/>
        <v>0.20816116104943944</v>
      </c>
      <c r="FQ55" s="2">
        <f t="shared" si="163"/>
        <v>0.20191277101935123</v>
      </c>
      <c r="FR55" s="2">
        <f t="shared" si="163"/>
        <v>0.19564486532507117</v>
      </c>
      <c r="FS55" s="2">
        <f t="shared" si="163"/>
        <v>0.20838105320390715</v>
      </c>
      <c r="FT55" s="2">
        <f t="shared" si="163"/>
        <v>0.19230783653961642</v>
      </c>
      <c r="FU55" s="2">
        <f t="shared" si="163"/>
        <v>0.17283049059826461</v>
      </c>
      <c r="FW55" s="2">
        <f t="shared" si="112"/>
        <v>2.3354347418582079E-5</v>
      </c>
      <c r="FX55" s="2">
        <f t="shared" si="164"/>
        <v>2.3734936139893468E-5</v>
      </c>
      <c r="FY55" s="2">
        <f t="shared" si="165"/>
        <v>2.6151201871159323E-5</v>
      </c>
      <c r="FZ55" s="2">
        <f t="shared" si="166"/>
        <v>2.3385255248908341E-5</v>
      </c>
      <c r="GA55" s="2">
        <f t="shared" si="167"/>
        <v>2.6468396664307765E-5</v>
      </c>
      <c r="GB55" s="2">
        <f t="shared" si="168"/>
        <v>2.6155111045110173E-5</v>
      </c>
      <c r="GC55" s="2">
        <f t="shared" si="169"/>
        <v>2.8408887329506905E-5</v>
      </c>
      <c r="GD55" s="2">
        <f t="shared" si="170"/>
        <v>3.1077188876287922E-5</v>
      </c>
      <c r="GE55" s="2">
        <f t="shared" si="171"/>
        <v>3.2331876918557496E-5</v>
      </c>
      <c r="GF55" s="2">
        <f t="shared" si="172"/>
        <v>3.1187699059330758E-5</v>
      </c>
      <c r="GG55" s="2">
        <f t="shared" si="173"/>
        <v>2.7775595774746842E-5</v>
      </c>
      <c r="GH55" s="2">
        <f t="shared" si="174"/>
        <v>2.3060392160523001E-5</v>
      </c>
      <c r="GI55" s="2">
        <f t="shared" si="175"/>
        <v>2.3221048352833571E-5</v>
      </c>
      <c r="GJ55" s="2">
        <f t="shared" si="176"/>
        <v>2.1707596243793478E-5</v>
      </c>
      <c r="GK55" s="2">
        <f t="shared" si="177"/>
        <v>1.7386656525110449E-5</v>
      </c>
      <c r="GM55" s="86">
        <f t="shared" si="113"/>
        <v>2.5388582475146117E-6</v>
      </c>
      <c r="GN55" s="86">
        <f t="shared" si="178"/>
        <v>1.5736937143508923E-5</v>
      </c>
      <c r="GO55" s="86">
        <f t="shared" si="179"/>
        <v>3.1224806631260895E-5</v>
      </c>
      <c r="GP55" s="86">
        <f t="shared" si="180"/>
        <v>6.6997983242197482E-5</v>
      </c>
      <c r="GQ55" s="86">
        <f t="shared" si="181"/>
        <v>1.3998823457682496E-5</v>
      </c>
      <c r="GR55" s="86">
        <f t="shared" si="182"/>
        <v>1.4028175386238686E-5</v>
      </c>
      <c r="GS55" s="86">
        <f t="shared" si="183"/>
        <v>2.2750203555322125E-6</v>
      </c>
      <c r="GT55" s="86">
        <f t="shared" si="184"/>
        <v>3.2989056686974254E-6</v>
      </c>
      <c r="GU55" s="86">
        <f t="shared" si="185"/>
        <v>2.8524638079960052E-6</v>
      </c>
      <c r="GV55" s="86">
        <f t="shared" si="186"/>
        <v>2.9550571637312567E-6</v>
      </c>
      <c r="GW55" s="86">
        <f t="shared" si="187"/>
        <v>2.0906179907730427E-6</v>
      </c>
      <c r="GX55" s="86">
        <f t="shared" si="188"/>
        <v>1.2305265803326571E-6</v>
      </c>
      <c r="GY55" s="86">
        <f t="shared" si="189"/>
        <v>2.1871766310074556E-6</v>
      </c>
      <c r="GZ55" s="86">
        <f t="shared" si="190"/>
        <v>4.1915377107762492E-7</v>
      </c>
      <c r="HA55" s="86">
        <f t="shared" si="191"/>
        <v>1.290958190927106E-8</v>
      </c>
      <c r="HC55" s="86">
        <f t="shared" si="145"/>
        <v>4.6580780128146468E-16</v>
      </c>
      <c r="HD55" s="86">
        <f t="shared" si="192"/>
        <v>1.1560801782039083E-16</v>
      </c>
      <c r="HE55" s="86">
        <f t="shared" si="193"/>
        <v>7.6374275300441726E-19</v>
      </c>
      <c r="HF55" s="86">
        <f t="shared" si="194"/>
        <v>8.1139674007184721E-16</v>
      </c>
      <c r="HG55" s="86">
        <f t="shared" si="195"/>
        <v>2.5026183870168588E-16</v>
      </c>
      <c r="HH55" s="86">
        <f t="shared" si="196"/>
        <v>6.0515076709756285E-16</v>
      </c>
      <c r="HI55" s="86">
        <f t="shared" si="197"/>
        <v>1.1392550028050529E-19</v>
      </c>
      <c r="HJ55" s="86">
        <f t="shared" si="198"/>
        <v>2.0547412972835421E-18</v>
      </c>
      <c r="HK55" s="86">
        <f t="shared" si="199"/>
        <v>8.2365339653503126E-19</v>
      </c>
      <c r="HL55" s="86">
        <f t="shared" si="200"/>
        <v>9.9213776614088249E-20</v>
      </c>
      <c r="HM55" s="86">
        <f t="shared" si="201"/>
        <v>2.3851110217482391E-19</v>
      </c>
      <c r="HN55" s="86">
        <f t="shared" si="202"/>
        <v>1.8101848190825878E-18</v>
      </c>
      <c r="HO55" s="86">
        <f t="shared" si="203"/>
        <v>5.1542886962717061E-18</v>
      </c>
      <c r="HP55" s="86">
        <f t="shared" si="204"/>
        <v>5.2523336782911881E-21</v>
      </c>
      <c r="HQ55" s="86">
        <f t="shared" si="205"/>
        <v>4.3923670014409805E-30</v>
      </c>
      <c r="HS55" s="86">
        <f t="shared" si="114"/>
        <v>4.573949782109146E-62</v>
      </c>
      <c r="HT55" s="86">
        <f t="shared" si="206"/>
        <v>2.1981068210564153E-59</v>
      </c>
      <c r="HU55" s="86">
        <f t="shared" si="207"/>
        <v>9.4093669900272906E-71</v>
      </c>
      <c r="HV55" s="86">
        <f t="shared" si="208"/>
        <v>1.3472881902227325E-61</v>
      </c>
      <c r="HW55" s="86">
        <f t="shared" si="209"/>
        <v>2.6155876484712025E-63</v>
      </c>
      <c r="HX55" s="86">
        <f t="shared" si="210"/>
        <v>1.1921717661452821E-61</v>
      </c>
      <c r="HY55" s="86">
        <f t="shared" si="211"/>
        <v>4.6453509543104811E-78</v>
      </c>
      <c r="HZ55" s="86">
        <f t="shared" si="212"/>
        <v>1.0419002164923016E-72</v>
      </c>
      <c r="IA55" s="86">
        <f t="shared" si="213"/>
        <v>1.1966583726965025E-73</v>
      </c>
      <c r="IB55" s="86">
        <f t="shared" si="214"/>
        <v>5.4125913056234694E-77</v>
      </c>
      <c r="IC55" s="86">
        <f t="shared" si="215"/>
        <v>2.2092687187088908E-75</v>
      </c>
      <c r="ID55" s="86">
        <f t="shared" si="216"/>
        <v>8.9895065381421205E-72</v>
      </c>
      <c r="IE55" s="86">
        <f t="shared" si="217"/>
        <v>1.4390810495539643E-70</v>
      </c>
      <c r="IF55" s="86">
        <f t="shared" si="218"/>
        <v>3.1991169769088203E-70</v>
      </c>
      <c r="IG55" s="86">
        <f t="shared" si="219"/>
        <v>1.6804674767283679E-47</v>
      </c>
      <c r="II55" s="86">
        <f t="shared" si="115"/>
        <v>9.3730161831767636E-104</v>
      </c>
      <c r="IJ55" s="86">
        <f t="shared" si="116"/>
        <v>1.4304478810585076E-105</v>
      </c>
      <c r="IK55" s="86">
        <f t="shared" si="117"/>
        <v>5.485960631055482E-122</v>
      </c>
      <c r="IL55" s="86">
        <f t="shared" si="118"/>
        <v>6.2024620151605523E-104</v>
      </c>
      <c r="IM55" s="86">
        <f t="shared" si="119"/>
        <v>1.0221087876631633E-106</v>
      </c>
      <c r="IN55" s="86">
        <f t="shared" si="120"/>
        <v>9.4759653425785749E-104</v>
      </c>
      <c r="IO55" s="86">
        <f t="shared" si="121"/>
        <v>1.8140588517300598E-131</v>
      </c>
      <c r="IP55" s="86">
        <f t="shared" si="122"/>
        <v>6.0244703563519919E-122</v>
      </c>
      <c r="IQ55" s="86">
        <f t="shared" si="123"/>
        <v>5.58689816911808E-123</v>
      </c>
      <c r="IR55" s="86">
        <f t="shared" si="124"/>
        <v>1.2265476278763666E-128</v>
      </c>
      <c r="IS55" s="86">
        <f t="shared" si="125"/>
        <v>1.4367978248327989E-126</v>
      </c>
      <c r="IT55" s="86">
        <f t="shared" si="126"/>
        <v>1.0525378353213E-120</v>
      </c>
      <c r="IU55" s="86">
        <f t="shared" si="127"/>
        <v>2.9776942216693274E-119</v>
      </c>
      <c r="IV55" s="86">
        <f t="shared" si="128"/>
        <v>3.9715944166864419E-182</v>
      </c>
      <c r="IW55" s="86">
        <f t="shared" si="129"/>
        <v>1.6911356073170514E-105</v>
      </c>
      <c r="IY55" s="86">
        <f t="shared" si="130"/>
        <v>2.5388582479804197E-6</v>
      </c>
      <c r="IZ55" s="86">
        <f t="shared" si="131"/>
        <v>1.5736937143624529E-5</v>
      </c>
      <c r="JA55" s="86">
        <f t="shared" si="132"/>
        <v>3.1224806631261661E-5</v>
      </c>
      <c r="JB55" s="86">
        <f t="shared" si="133"/>
        <v>6.6997983243008885E-5</v>
      </c>
      <c r="JC55" s="86">
        <f t="shared" si="134"/>
        <v>1.3998823457932759E-5</v>
      </c>
      <c r="JD55" s="86">
        <f t="shared" si="135"/>
        <v>1.4028175386843837E-5</v>
      </c>
      <c r="JE55" s="86">
        <f t="shared" si="136"/>
        <v>2.2750203555323264E-6</v>
      </c>
      <c r="JF55" s="86">
        <f t="shared" si="137"/>
        <v>3.2989056686994803E-6</v>
      </c>
      <c r="JG55" s="86">
        <f t="shared" si="138"/>
        <v>2.8524638079968289E-6</v>
      </c>
      <c r="JH55" s="86">
        <f t="shared" si="139"/>
        <v>2.9550571637313558E-6</v>
      </c>
      <c r="JI55" s="86">
        <f t="shared" si="140"/>
        <v>2.0906179907732811E-6</v>
      </c>
      <c r="JJ55" s="86">
        <f t="shared" si="141"/>
        <v>1.2305265803344672E-6</v>
      </c>
      <c r="JK55" s="86">
        <f t="shared" si="142"/>
        <v>2.1871766310126098E-6</v>
      </c>
      <c r="JL55" s="86">
        <f t="shared" si="143"/>
        <v>4.1915377107763016E-7</v>
      </c>
      <c r="JM55" s="86">
        <f t="shared" si="144"/>
        <v>1.290958190927106E-8</v>
      </c>
    </row>
    <row r="56" spans="2:273" x14ac:dyDescent="0.25">
      <c r="B56" s="2">
        <v>29</v>
      </c>
      <c r="C56" s="37">
        <v>111.2</v>
      </c>
      <c r="D56" s="37">
        <v>104.01600000000001</v>
      </c>
      <c r="E56" s="37">
        <v>97.82</v>
      </c>
      <c r="F56" s="37">
        <v>100.161</v>
      </c>
      <c r="G56" s="37">
        <v>101.574</v>
      </c>
      <c r="H56" s="37">
        <v>102.1</v>
      </c>
      <c r="I56" s="37">
        <v>99.433000000000007</v>
      </c>
      <c r="J56" s="37">
        <v>100.25</v>
      </c>
      <c r="K56" s="37">
        <v>101.133</v>
      </c>
      <c r="L56" s="37">
        <v>97.966999999999999</v>
      </c>
      <c r="M56" s="37">
        <v>97.516999999999996</v>
      </c>
      <c r="N56" s="37">
        <v>96.117000000000004</v>
      </c>
      <c r="O56" s="37">
        <v>99.084999999999994</v>
      </c>
      <c r="P56" s="37">
        <v>100.31699999999999</v>
      </c>
      <c r="Q56" s="37">
        <v>100.55</v>
      </c>
      <c r="S56" s="4">
        <f t="shared" si="8"/>
        <v>110.27883158593716</v>
      </c>
      <c r="T56" s="4">
        <f t="shared" si="9"/>
        <v>105.5967318855008</v>
      </c>
      <c r="U56" s="4">
        <f t="shared" si="10"/>
        <v>101.45948912297582</v>
      </c>
      <c r="V56" s="4">
        <f t="shared" si="11"/>
        <v>102.17074235554561</v>
      </c>
      <c r="W56" s="4">
        <f t="shared" si="12"/>
        <v>101.09379133499242</v>
      </c>
      <c r="X56" s="4">
        <f t="shared" si="13"/>
        <v>100.68629650195507</v>
      </c>
      <c r="Y56" s="4">
        <f t="shared" si="14"/>
        <v>100.53735441870849</v>
      </c>
      <c r="Z56" s="4">
        <f t="shared" si="15"/>
        <v>100.53103930504143</v>
      </c>
      <c r="AA56" s="4">
        <f t="shared" si="16"/>
        <v>100.76261966272497</v>
      </c>
      <c r="AB56" s="4">
        <f t="shared" si="17"/>
        <v>98.292923719602129</v>
      </c>
      <c r="AC56" s="4">
        <f t="shared" si="18"/>
        <v>98.22205583551451</v>
      </c>
      <c r="AD56" s="4">
        <f t="shared" si="19"/>
        <v>97.489204721963432</v>
      </c>
      <c r="AE56" s="4">
        <f t="shared" si="20"/>
        <v>98.887253772163717</v>
      </c>
      <c r="AF56" s="4">
        <f t="shared" si="21"/>
        <v>100.94979889153674</v>
      </c>
      <c r="AG56" s="4">
        <f t="shared" si="22"/>
        <v>100.90596814088555</v>
      </c>
      <c r="AI56" s="4">
        <f t="shared" si="23"/>
        <v>0.92116841406284777</v>
      </c>
      <c r="AJ56" s="4">
        <f t="shared" si="24"/>
        <v>-1.5807318855007964</v>
      </c>
      <c r="AK56" s="4">
        <f t="shared" si="25"/>
        <v>-3.6394891229758315</v>
      </c>
      <c r="AL56" s="4">
        <f t="shared" si="26"/>
        <v>-2.0097423555456118</v>
      </c>
      <c r="AM56" s="4">
        <f t="shared" si="27"/>
        <v>0.48020866500758075</v>
      </c>
      <c r="AN56" s="4">
        <f t="shared" si="28"/>
        <v>1.4137034980449243</v>
      </c>
      <c r="AO56" s="4">
        <f t="shared" si="29"/>
        <v>-1.1043544187084819</v>
      </c>
      <c r="AP56" s="4">
        <f t="shared" si="30"/>
        <v>-0.28103930504143193</v>
      </c>
      <c r="AQ56" s="4">
        <f t="shared" si="31"/>
        <v>0.37038033727502295</v>
      </c>
      <c r="AR56" s="4">
        <f t="shared" si="32"/>
        <v>-0.32592371960213029</v>
      </c>
      <c r="AS56" s="4">
        <f t="shared" si="33"/>
        <v>-0.70505583551451423</v>
      </c>
      <c r="AT56" s="4">
        <f t="shared" si="34"/>
        <v>-1.3722047219634277</v>
      </c>
      <c r="AU56" s="4">
        <f t="shared" si="35"/>
        <v>0.19774622783627649</v>
      </c>
      <c r="AV56" s="4">
        <f t="shared" si="146"/>
        <v>-0.63279889153675128</v>
      </c>
      <c r="AW56" s="4">
        <f t="shared" si="146"/>
        <v>-0.35596814088555107</v>
      </c>
      <c r="AY56" s="2">
        <f t="shared" si="96"/>
        <v>110.27361131343299</v>
      </c>
      <c r="AZ56" s="2">
        <f t="shared" si="147"/>
        <v>105.56842523606869</v>
      </c>
      <c r="BA56" s="2">
        <f t="shared" si="148"/>
        <v>101.40859810374198</v>
      </c>
      <c r="BB56" s="2">
        <f t="shared" si="149"/>
        <v>102.07504539301773</v>
      </c>
      <c r="BC56" s="2">
        <f t="shared" si="150"/>
        <v>101.06788199711801</v>
      </c>
      <c r="BD56" s="2">
        <f t="shared" si="151"/>
        <v>100.65966546435344</v>
      </c>
      <c r="BE56" s="2">
        <f t="shared" si="152"/>
        <v>100.53212202313031</v>
      </c>
      <c r="BF56" s="2">
        <f t="shared" si="153"/>
        <v>100.52394655385527</v>
      </c>
      <c r="BG56" s="2">
        <f t="shared" si="154"/>
        <v>100.75658532228056</v>
      </c>
      <c r="BH56" s="2">
        <f t="shared" si="155"/>
        <v>98.286715411962646</v>
      </c>
      <c r="BI56" s="2">
        <f t="shared" si="156"/>
        <v>98.217631700990665</v>
      </c>
      <c r="BJ56" s="2">
        <f t="shared" si="157"/>
        <v>97.486320214760497</v>
      </c>
      <c r="BK56" s="2">
        <f t="shared" si="158"/>
        <v>98.882422143600564</v>
      </c>
      <c r="BL56" s="2">
        <f t="shared" si="159"/>
        <v>100.94879948205444</v>
      </c>
      <c r="BM56" s="2">
        <f t="shared" si="160"/>
        <v>100.90593300439772</v>
      </c>
      <c r="BO56" s="2">
        <f t="shared" si="38"/>
        <v>111.2</v>
      </c>
      <c r="BP56" s="2">
        <f t="shared" si="39"/>
        <v>104.01600000000001</v>
      </c>
      <c r="BQ56" s="2">
        <f t="shared" si="40"/>
        <v>97.82</v>
      </c>
      <c r="BR56" s="2">
        <f t="shared" si="41"/>
        <v>100.161</v>
      </c>
      <c r="BS56" s="2">
        <f t="shared" si="42"/>
        <v>101.574</v>
      </c>
      <c r="BT56" s="2">
        <f t="shared" si="43"/>
        <v>102.1</v>
      </c>
      <c r="BU56" s="2">
        <f t="shared" si="44"/>
        <v>99.433000000000007</v>
      </c>
      <c r="BV56" s="2">
        <f t="shared" si="45"/>
        <v>100.25</v>
      </c>
      <c r="BW56" s="2">
        <f t="shared" si="46"/>
        <v>101.133</v>
      </c>
      <c r="BX56" s="2">
        <f t="shared" si="47"/>
        <v>97.966999999999999</v>
      </c>
      <c r="BY56" s="2">
        <f t="shared" si="48"/>
        <v>97.516999999999996</v>
      </c>
      <c r="BZ56" s="2">
        <f t="shared" si="49"/>
        <v>96.117000000000004</v>
      </c>
      <c r="CA56" s="2">
        <f t="shared" si="50"/>
        <v>99.084999999999994</v>
      </c>
      <c r="CB56" s="2">
        <f t="shared" si="51"/>
        <v>100.31699999999999</v>
      </c>
      <c r="CC56" s="2">
        <f t="shared" si="52"/>
        <v>100.55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110.94182196482193</v>
      </c>
      <c r="DL56" s="2">
        <f t="shared" si="161"/>
        <v>105.17473549257761</v>
      </c>
      <c r="DM56" s="2">
        <f t="shared" si="161"/>
        <v>100.5135582551595</v>
      </c>
      <c r="DN56" s="2">
        <f t="shared" si="161"/>
        <v>101.64132054409002</v>
      </c>
      <c r="DO56" s="2">
        <f t="shared" si="161"/>
        <v>100.85732010796222</v>
      </c>
      <c r="DP56" s="2">
        <f t="shared" si="161"/>
        <v>101.15069963891017</v>
      </c>
      <c r="DQ56" s="2">
        <f t="shared" si="161"/>
        <v>100.49823417366946</v>
      </c>
      <c r="DR56" s="2">
        <f t="shared" si="161"/>
        <v>100.60383796653799</v>
      </c>
      <c r="DS56" s="2">
        <f t="shared" si="161"/>
        <v>100.86234740454741</v>
      </c>
      <c r="DT56" s="2">
        <f t="shared" si="161"/>
        <v>98.180013384813364</v>
      </c>
      <c r="DU56" s="2">
        <f t="shared" si="161"/>
        <v>98.016125225225224</v>
      </c>
      <c r="DV56" s="2">
        <f t="shared" si="161"/>
        <v>97.605712605042029</v>
      </c>
      <c r="DW56" s="2">
        <f t="shared" si="161"/>
        <v>98.725346218487388</v>
      </c>
      <c r="DX56" s="2">
        <f t="shared" si="161"/>
        <v>101.03531060606062</v>
      </c>
      <c r="DY56" s="2">
        <f t="shared" si="161"/>
        <v>100.90284778325123</v>
      </c>
      <c r="EA56" s="2">
        <f t="shared" si="71"/>
        <v>107.95736996336996</v>
      </c>
      <c r="EB56" s="2">
        <f t="shared" si="72"/>
        <v>106.79440069016901</v>
      </c>
      <c r="EC56" s="2">
        <f t="shared" si="73"/>
        <v>104.00613206113829</v>
      </c>
      <c r="ED56" s="2">
        <f t="shared" si="74"/>
        <v>103.2479923712651</v>
      </c>
      <c r="EE56" s="2">
        <f t="shared" si="75"/>
        <v>101.71046237400921</v>
      </c>
      <c r="EF56" s="2">
        <f t="shared" si="76"/>
        <v>99.17382612772677</v>
      </c>
      <c r="EG56" s="2">
        <f t="shared" si="77"/>
        <v>100.64889954809556</v>
      </c>
      <c r="EH56" s="2">
        <f t="shared" si="78"/>
        <v>100.25623152467332</v>
      </c>
      <c r="EI56" s="2">
        <f t="shared" si="79"/>
        <v>100.39132391172916</v>
      </c>
      <c r="EJ56" s="2">
        <f t="shared" si="80"/>
        <v>98.656723166160475</v>
      </c>
      <c r="EK56" s="2">
        <f t="shared" si="81"/>
        <v>98.944203593839134</v>
      </c>
      <c r="EL56" s="2">
        <f t="shared" si="82"/>
        <v>97.039325228863788</v>
      </c>
      <c r="EM56" s="2">
        <f t="shared" si="83"/>
        <v>99.426821684389893</v>
      </c>
      <c r="EN56" s="2">
        <f t="shared" si="84"/>
        <v>100.61760856432124</v>
      </c>
      <c r="EO56" s="2">
        <f t="shared" si="85"/>
        <v>100.91925249796462</v>
      </c>
      <c r="EQ56" s="2">
        <f t="shared" si="86"/>
        <v>104.50666379704141</v>
      </c>
      <c r="ER56" s="2">
        <f t="shared" si="162"/>
        <v>103.55518141824632</v>
      </c>
      <c r="ES56" s="2">
        <f t="shared" si="162"/>
        <v>100.10334428087502</v>
      </c>
      <c r="ET56" s="2">
        <f t="shared" si="162"/>
        <v>99.519416963460586</v>
      </c>
      <c r="EU56" s="2">
        <f t="shared" si="162"/>
        <v>101.14152263246162</v>
      </c>
      <c r="EV56" s="2">
        <f t="shared" si="162"/>
        <v>99.209363279609306</v>
      </c>
      <c r="EW56" s="2">
        <f t="shared" si="162"/>
        <v>99.109264140540432</v>
      </c>
      <c r="EX56" s="2">
        <f t="shared" si="162"/>
        <v>99.451673669684183</v>
      </c>
      <c r="EY56" s="2">
        <f t="shared" si="162"/>
        <v>99.002208279808684</v>
      </c>
      <c r="EZ56" s="2">
        <f t="shared" si="162"/>
        <v>99.765991045016477</v>
      </c>
      <c r="FA56" s="2">
        <f t="shared" si="162"/>
        <v>97.715463625394861</v>
      </c>
      <c r="FB56" s="2">
        <f t="shared" si="162"/>
        <v>91.435400428006162</v>
      </c>
      <c r="FC56" s="2">
        <f t="shared" si="162"/>
        <v>97.771121469258532</v>
      </c>
      <c r="FD56" s="2">
        <f t="shared" si="162"/>
        <v>99.009216887715553</v>
      </c>
      <c r="FE56" s="2">
        <f t="shared" si="162"/>
        <v>102.35832614070722</v>
      </c>
      <c r="FG56" s="2">
        <f t="shared" si="88"/>
        <v>0.22386766052591076</v>
      </c>
      <c r="FH56" s="2">
        <f t="shared" si="163"/>
        <v>0.24312064249252544</v>
      </c>
      <c r="FI56" s="2">
        <f t="shared" si="163"/>
        <v>0.2563014577311305</v>
      </c>
      <c r="FJ56" s="2">
        <f t="shared" si="163"/>
        <v>0.27001186387396825</v>
      </c>
      <c r="FK56" s="2">
        <f t="shared" si="163"/>
        <v>0.24682682979683601</v>
      </c>
      <c r="FL56" s="2">
        <f t="shared" si="163"/>
        <v>0.24838978868847067</v>
      </c>
      <c r="FM56" s="2">
        <f t="shared" si="163"/>
        <v>0.22523959920481768</v>
      </c>
      <c r="FN56" s="2">
        <f t="shared" si="163"/>
        <v>0.22975407664340891</v>
      </c>
      <c r="FO56" s="2">
        <f t="shared" si="163"/>
        <v>0.22443219546126078</v>
      </c>
      <c r="FP56" s="2">
        <f t="shared" si="163"/>
        <v>0.22375058832767214</v>
      </c>
      <c r="FQ56" s="2">
        <f t="shared" si="163"/>
        <v>0.21716258472194402</v>
      </c>
      <c r="FR56" s="2">
        <f t="shared" si="163"/>
        <v>0.21054617238414411</v>
      </c>
      <c r="FS56" s="2">
        <f t="shared" si="163"/>
        <v>0.22398229026825356</v>
      </c>
      <c r="FT56" s="2">
        <f t="shared" si="163"/>
        <v>0.20702039410395767</v>
      </c>
      <c r="FU56" s="2">
        <f t="shared" si="163"/>
        <v>0.18639681437967096</v>
      </c>
      <c r="FW56" s="2">
        <f t="shared" si="112"/>
        <v>2.5607475031241523E-5</v>
      </c>
      <c r="FX56" s="2">
        <f t="shared" si="164"/>
        <v>2.6024780369999981E-5</v>
      </c>
      <c r="FY56" s="2">
        <f t="shared" si="165"/>
        <v>2.8674150309187924E-5</v>
      </c>
      <c r="FZ56" s="2">
        <f t="shared" si="166"/>
        <v>2.5641364640463996E-5</v>
      </c>
      <c r="GA56" s="2">
        <f t="shared" si="167"/>
        <v>2.9021945718169584E-5</v>
      </c>
      <c r="GB56" s="2">
        <f t="shared" si="168"/>
        <v>2.8678436611559406E-5</v>
      </c>
      <c r="GC56" s="2">
        <f t="shared" si="169"/>
        <v>3.1149640157368916E-5</v>
      </c>
      <c r="GD56" s="2">
        <f t="shared" si="170"/>
        <v>3.4075357833111783E-5</v>
      </c>
      <c r="GE56" s="2">
        <f t="shared" si="171"/>
        <v>3.5451087498255965E-5</v>
      </c>
      <c r="GF56" s="2">
        <f t="shared" si="172"/>
        <v>3.4196529111368356E-5</v>
      </c>
      <c r="GG56" s="2">
        <f t="shared" si="173"/>
        <v>3.0455253539754582E-5</v>
      </c>
      <c r="GH56" s="2">
        <f t="shared" si="174"/>
        <v>2.5285160943465497E-5</v>
      </c>
      <c r="GI56" s="2">
        <f t="shared" si="175"/>
        <v>2.54613161688491E-5</v>
      </c>
      <c r="GJ56" s="2">
        <f t="shared" si="176"/>
        <v>2.3801856123540419E-5</v>
      </c>
      <c r="GK56" s="2">
        <f t="shared" si="177"/>
        <v>1.9064057804929631E-5</v>
      </c>
      <c r="GM56" s="86">
        <f t="shared" si="113"/>
        <v>5.2911026753790918E-6</v>
      </c>
      <c r="GN56" s="86">
        <f t="shared" si="178"/>
        <v>2.8931085352931352E-5</v>
      </c>
      <c r="GO56" s="86">
        <f t="shared" si="179"/>
        <v>5.532820107938346E-5</v>
      </c>
      <c r="GP56" s="86">
        <f t="shared" si="180"/>
        <v>1.1306600831484967E-4</v>
      </c>
      <c r="GQ56" s="86">
        <f t="shared" si="181"/>
        <v>2.6309773040955757E-5</v>
      </c>
      <c r="GR56" s="86">
        <f t="shared" si="182"/>
        <v>2.6474014628354915E-5</v>
      </c>
      <c r="GS56" s="86">
        <f t="shared" si="183"/>
        <v>4.8128235610309448E-6</v>
      </c>
      <c r="GT56" s="86">
        <f t="shared" si="184"/>
        <v>6.8251344446518961E-6</v>
      </c>
      <c r="GU56" s="86">
        <f t="shared" si="185"/>
        <v>5.8883063725533377E-6</v>
      </c>
      <c r="GV56" s="86">
        <f t="shared" si="186"/>
        <v>6.0665964366981007E-6</v>
      </c>
      <c r="GW56" s="86">
        <f t="shared" si="187"/>
        <v>4.3472476035888857E-6</v>
      </c>
      <c r="GX56" s="86">
        <f t="shared" si="188"/>
        <v>2.6334534916571593E-6</v>
      </c>
      <c r="GY56" s="86">
        <f t="shared" si="189"/>
        <v>4.6262023112524017E-6</v>
      </c>
      <c r="GZ56" s="86">
        <f t="shared" si="190"/>
        <v>9.793479776436298E-7</v>
      </c>
      <c r="HA56" s="86">
        <f t="shared" si="191"/>
        <v>3.8029877987146485E-8</v>
      </c>
      <c r="HC56" s="86">
        <f t="shared" si="145"/>
        <v>1.6326920700615871E-15</v>
      </c>
      <c r="HD56" s="86">
        <f t="shared" si="192"/>
        <v>4.2114865670541053E-16</v>
      </c>
      <c r="HE56" s="86">
        <f t="shared" si="193"/>
        <v>3.4202920651692795E-18</v>
      </c>
      <c r="HF56" s="86">
        <f t="shared" si="194"/>
        <v>2.8185175869956954E-15</v>
      </c>
      <c r="HG56" s="86">
        <f t="shared" si="195"/>
        <v>9.1717789929067267E-16</v>
      </c>
      <c r="HH56" s="86">
        <f t="shared" si="196"/>
        <v>2.1390716955440552E-15</v>
      </c>
      <c r="HI56" s="86">
        <f t="shared" si="197"/>
        <v>5.6740901409570398E-19</v>
      </c>
      <c r="HJ56" s="86">
        <f t="shared" si="198"/>
        <v>9.2539928154017277E-18</v>
      </c>
      <c r="HK56" s="86">
        <f t="shared" si="199"/>
        <v>3.821059813316354E-18</v>
      </c>
      <c r="HL56" s="86">
        <f t="shared" si="200"/>
        <v>4.9378660885815136E-19</v>
      </c>
      <c r="HM56" s="86">
        <f t="shared" si="201"/>
        <v>1.1327685685428331E-18</v>
      </c>
      <c r="HN56" s="86">
        <f t="shared" si="202"/>
        <v>7.7794680070911026E-18</v>
      </c>
      <c r="HO56" s="86">
        <f t="shared" si="203"/>
        <v>2.1556046185233795E-17</v>
      </c>
      <c r="HP56" s="86">
        <f t="shared" si="204"/>
        <v>2.8514410503569E-20</v>
      </c>
      <c r="HQ56" s="86">
        <f t="shared" si="205"/>
        <v>5.3979646240201749E-29</v>
      </c>
      <c r="HS56" s="86">
        <f t="shared" si="114"/>
        <v>1.0665942202186693E-60</v>
      </c>
      <c r="HT56" s="86">
        <f t="shared" si="206"/>
        <v>4.930082167798009E-58</v>
      </c>
      <c r="HU56" s="86">
        <f t="shared" si="207"/>
        <v>3.7869231085774494E-69</v>
      </c>
      <c r="HV56" s="86">
        <f t="shared" si="208"/>
        <v>3.1131497059625441E-60</v>
      </c>
      <c r="HW56" s="86">
        <f t="shared" si="209"/>
        <v>6.8499495211132804E-62</v>
      </c>
      <c r="HX56" s="86">
        <f t="shared" si="210"/>
        <v>2.843391338820315E-60</v>
      </c>
      <c r="HY56" s="86">
        <f t="shared" si="211"/>
        <v>2.7132510650064249E-76</v>
      </c>
      <c r="HZ56" s="86">
        <f t="shared" si="212"/>
        <v>4.6966089075774646E-71</v>
      </c>
      <c r="IA56" s="86">
        <f t="shared" si="213"/>
        <v>5.7060210303656057E-72</v>
      </c>
      <c r="IB56" s="86">
        <f t="shared" si="214"/>
        <v>3.0466134287524459E-75</v>
      </c>
      <c r="IC56" s="86">
        <f t="shared" si="215"/>
        <v>1.1036097940156265E-73</v>
      </c>
      <c r="ID56" s="86">
        <f t="shared" si="216"/>
        <v>3.490141975305558E-70</v>
      </c>
      <c r="IE56" s="86">
        <f t="shared" si="217"/>
        <v>5.3071394079154475E-69</v>
      </c>
      <c r="IF56" s="86">
        <f t="shared" si="218"/>
        <v>1.1014891484152616E-68</v>
      </c>
      <c r="IG56" s="86">
        <f t="shared" si="219"/>
        <v>1.7252852499250119E-46</v>
      </c>
      <c r="II56" s="86">
        <f t="shared" si="115"/>
        <v>5.2825464690616436E-102</v>
      </c>
      <c r="IJ56" s="86">
        <f t="shared" si="116"/>
        <v>8.7157099439025621E-104</v>
      </c>
      <c r="IK56" s="86">
        <f t="shared" si="117"/>
        <v>6.6865089924956652E-120</v>
      </c>
      <c r="IL56" s="86">
        <f t="shared" si="118"/>
        <v>3.522265038303145E-102</v>
      </c>
      <c r="IM56" s="86">
        <f t="shared" si="119"/>
        <v>6.8015397706624393E-105</v>
      </c>
      <c r="IN56" s="86">
        <f t="shared" si="120"/>
        <v>5.5746652684062231E-102</v>
      </c>
      <c r="IO56" s="86">
        <f t="shared" si="121"/>
        <v>3.3637479489462435E-129</v>
      </c>
      <c r="IP56" s="86">
        <f t="shared" si="122"/>
        <v>7.9374285272761753E-120</v>
      </c>
      <c r="IQ56" s="86">
        <f t="shared" si="123"/>
        <v>7.8215885891267652E-121</v>
      </c>
      <c r="IR56" s="86">
        <f t="shared" si="124"/>
        <v>2.124369455299433E-126</v>
      </c>
      <c r="IS56" s="86">
        <f t="shared" si="125"/>
        <v>2.1638433243548679E-124</v>
      </c>
      <c r="IT56" s="86">
        <f t="shared" si="126"/>
        <v>1.152706484533261E-118</v>
      </c>
      <c r="IU56" s="86">
        <f t="shared" si="127"/>
        <v>3.0887018065296119E-117</v>
      </c>
      <c r="IV56" s="86">
        <f t="shared" si="128"/>
        <v>4.7279020827081211E-179</v>
      </c>
      <c r="IW56" s="86">
        <f t="shared" si="129"/>
        <v>9.1478644596956611E-104</v>
      </c>
      <c r="IY56" s="86">
        <f t="shared" si="130"/>
        <v>5.2911026770117843E-6</v>
      </c>
      <c r="IZ56" s="86">
        <f t="shared" si="131"/>
        <v>2.89310853533525E-5</v>
      </c>
      <c r="JA56" s="86">
        <f t="shared" si="132"/>
        <v>5.5328201079386882E-5</v>
      </c>
      <c r="JB56" s="86">
        <f t="shared" si="133"/>
        <v>1.1306600831766819E-4</v>
      </c>
      <c r="JC56" s="86">
        <f t="shared" si="134"/>
        <v>2.6309773041872934E-5</v>
      </c>
      <c r="JD56" s="86">
        <f t="shared" si="135"/>
        <v>2.6474014630493988E-5</v>
      </c>
      <c r="JE56" s="86">
        <f t="shared" si="136"/>
        <v>4.8128235610315123E-6</v>
      </c>
      <c r="JF56" s="86">
        <f t="shared" si="137"/>
        <v>6.82513444466115E-6</v>
      </c>
      <c r="JG56" s="86">
        <f t="shared" si="138"/>
        <v>5.8883063725571586E-6</v>
      </c>
      <c r="JH56" s="86">
        <f t="shared" si="139"/>
        <v>6.0665964366985945E-6</v>
      </c>
      <c r="JI56" s="86">
        <f t="shared" si="140"/>
        <v>4.3472476035900182E-6</v>
      </c>
      <c r="JJ56" s="86">
        <f t="shared" si="141"/>
        <v>2.6334534916649389E-6</v>
      </c>
      <c r="JK56" s="86">
        <f t="shared" si="142"/>
        <v>4.6262023112739579E-6</v>
      </c>
      <c r="JL56" s="86">
        <f t="shared" si="143"/>
        <v>9.7934797764365839E-7</v>
      </c>
      <c r="JM56" s="86">
        <f t="shared" si="144"/>
        <v>3.8029877987146485E-8</v>
      </c>
    </row>
    <row r="57" spans="2:273" x14ac:dyDescent="0.25">
      <c r="B57" s="2">
        <v>30</v>
      </c>
      <c r="C57" s="37">
        <v>111.108</v>
      </c>
      <c r="D57" s="37">
        <v>104.694</v>
      </c>
      <c r="E57" s="37">
        <v>100.328</v>
      </c>
      <c r="F57" s="37">
        <v>101.01600000000001</v>
      </c>
      <c r="G57" s="37">
        <v>102.262</v>
      </c>
      <c r="H57" s="37">
        <v>100.417</v>
      </c>
      <c r="I57" s="37">
        <v>99.582999999999998</v>
      </c>
      <c r="J57" s="37">
        <v>101.083</v>
      </c>
      <c r="K57" s="37">
        <v>98.783000000000001</v>
      </c>
      <c r="L57" s="37">
        <v>98.2</v>
      </c>
      <c r="M57" s="37">
        <v>98.85</v>
      </c>
      <c r="N57" s="37">
        <v>98.2</v>
      </c>
      <c r="O57" s="37">
        <v>99</v>
      </c>
      <c r="P57" s="37">
        <v>101.4</v>
      </c>
      <c r="Q57" s="37">
        <v>100.7</v>
      </c>
      <c r="S57" s="4">
        <f t="shared" si="8"/>
        <v>110.42806508404962</v>
      </c>
      <c r="T57" s="4">
        <f t="shared" si="9"/>
        <v>105.66645110915709</v>
      </c>
      <c r="U57" s="4">
        <f t="shared" si="10"/>
        <v>101.5824914053908</v>
      </c>
      <c r="V57" s="4">
        <f t="shared" si="11"/>
        <v>102.29904830487644</v>
      </c>
      <c r="W57" s="4">
        <f t="shared" si="12"/>
        <v>101.14615735489156</v>
      </c>
      <c r="X57" s="4">
        <f t="shared" si="13"/>
        <v>100.72809429720385</v>
      </c>
      <c r="Y57" s="4">
        <f t="shared" si="14"/>
        <v>100.57914598421409</v>
      </c>
      <c r="Z57" s="4">
        <f t="shared" si="15"/>
        <v>100.59689231469429</v>
      </c>
      <c r="AA57" s="4">
        <f t="shared" si="16"/>
        <v>100.83555078918111</v>
      </c>
      <c r="AB57" s="4">
        <f t="shared" si="17"/>
        <v>98.347526517578189</v>
      </c>
      <c r="AC57" s="4">
        <f t="shared" si="18"/>
        <v>98.314798750127309</v>
      </c>
      <c r="AD57" s="4">
        <f t="shared" si="19"/>
        <v>97.519811097645032</v>
      </c>
      <c r="AE57" s="4">
        <f t="shared" si="20"/>
        <v>98.953632022988955</v>
      </c>
      <c r="AF57" s="4">
        <f t="shared" si="21"/>
        <v>101.08593449467588</v>
      </c>
      <c r="AG57" s="4">
        <f t="shared" si="22"/>
        <v>101.07231548483179</v>
      </c>
      <c r="AI57" s="4">
        <f t="shared" si="23"/>
        <v>0.67993491595038336</v>
      </c>
      <c r="AJ57" s="4">
        <f t="shared" si="24"/>
        <v>-0.97245110915709176</v>
      </c>
      <c r="AK57" s="4">
        <f t="shared" si="25"/>
        <v>-1.2544914053907945</v>
      </c>
      <c r="AL57" s="4">
        <f t="shared" si="26"/>
        <v>-1.2830483048764307</v>
      </c>
      <c r="AM57" s="4">
        <f t="shared" si="27"/>
        <v>1.1158426451084438</v>
      </c>
      <c r="AN57" s="4">
        <f t="shared" si="28"/>
        <v>-0.31109429720385151</v>
      </c>
      <c r="AO57" s="4">
        <f t="shared" si="29"/>
        <v>-0.99614598421409539</v>
      </c>
      <c r="AP57" s="4">
        <f t="shared" si="30"/>
        <v>0.48610768530571136</v>
      </c>
      <c r="AQ57" s="4">
        <f t="shared" si="31"/>
        <v>-2.0525507891811117</v>
      </c>
      <c r="AR57" s="4">
        <f t="shared" si="32"/>
        <v>-0.14752651757818569</v>
      </c>
      <c r="AS57" s="4">
        <f t="shared" si="33"/>
        <v>0.53520124987268503</v>
      </c>
      <c r="AT57" s="4">
        <f t="shared" si="34"/>
        <v>0.68018890235497054</v>
      </c>
      <c r="AU57" s="4">
        <f t="shared" si="35"/>
        <v>4.6367977011044559E-2</v>
      </c>
      <c r="AV57" s="4">
        <f t="shared" si="146"/>
        <v>0.31406550532412325</v>
      </c>
      <c r="AW57" s="4">
        <f t="shared" si="146"/>
        <v>-0.37231548483178756</v>
      </c>
      <c r="AY57" s="2">
        <f t="shared" si="96"/>
        <v>110.41775212312731</v>
      </c>
      <c r="AZ57" s="2">
        <f t="shared" si="147"/>
        <v>105.6168434248236</v>
      </c>
      <c r="BA57" s="2">
        <f t="shared" si="148"/>
        <v>101.4964415349074</v>
      </c>
      <c r="BB57" s="2">
        <f t="shared" si="149"/>
        <v>102.14461971425504</v>
      </c>
      <c r="BC57" s="2">
        <f t="shared" si="150"/>
        <v>101.09982798124639</v>
      </c>
      <c r="BD57" s="2">
        <f t="shared" si="151"/>
        <v>100.68030015475713</v>
      </c>
      <c r="BE57" s="2">
        <f t="shared" si="152"/>
        <v>100.56866478323577</v>
      </c>
      <c r="BF57" s="2">
        <f t="shared" si="153"/>
        <v>100.58298706426571</v>
      </c>
      <c r="BG57" s="2">
        <f t="shared" si="154"/>
        <v>100.82373658728268</v>
      </c>
      <c r="BH57" s="2">
        <f t="shared" si="155"/>
        <v>98.335433205844865</v>
      </c>
      <c r="BI57" s="2">
        <f t="shared" si="156"/>
        <v>98.306068799227404</v>
      </c>
      <c r="BJ57" s="2">
        <f t="shared" si="157"/>
        <v>97.513957731921352</v>
      </c>
      <c r="BK57" s="2">
        <f t="shared" si="158"/>
        <v>98.943953416440664</v>
      </c>
      <c r="BL57" s="2">
        <f t="shared" si="159"/>
        <v>101.08373044051574</v>
      </c>
      <c r="BM57" s="2">
        <f t="shared" si="160"/>
        <v>101.07221866712548</v>
      </c>
      <c r="BO57" s="2">
        <f t="shared" si="38"/>
        <v>111.108</v>
      </c>
      <c r="BP57" s="2">
        <f t="shared" si="39"/>
        <v>104.694</v>
      </c>
      <c r="BQ57" s="2">
        <f t="shared" si="40"/>
        <v>100.328</v>
      </c>
      <c r="BR57" s="2">
        <f t="shared" si="41"/>
        <v>101.01600000000001</v>
      </c>
      <c r="BS57" s="2">
        <f t="shared" si="42"/>
        <v>102.262</v>
      </c>
      <c r="BT57" s="2">
        <f t="shared" si="43"/>
        <v>100.417</v>
      </c>
      <c r="BU57" s="2">
        <f t="shared" si="44"/>
        <v>99.582999999999998</v>
      </c>
      <c r="BV57" s="2">
        <f t="shared" si="45"/>
        <v>101.083</v>
      </c>
      <c r="BW57" s="2">
        <f t="shared" si="46"/>
        <v>98.783000000000001</v>
      </c>
      <c r="BX57" s="2">
        <f t="shared" si="47"/>
        <v>98.2</v>
      </c>
      <c r="BY57" s="2">
        <f t="shared" si="48"/>
        <v>98.85</v>
      </c>
      <c r="BZ57" s="2">
        <f t="shared" si="49"/>
        <v>98.2</v>
      </c>
      <c r="CA57" s="2">
        <f t="shared" si="50"/>
        <v>99</v>
      </c>
      <c r="CB57" s="2">
        <f t="shared" si="51"/>
        <v>101.4</v>
      </c>
      <c r="CC57" s="2">
        <f t="shared" si="52"/>
        <v>100.7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111.24438116688114</v>
      </c>
      <c r="DL57" s="2">
        <f t="shared" si="161"/>
        <v>105.25365755735493</v>
      </c>
      <c r="DM57" s="2">
        <f t="shared" si="161"/>
        <v>100.60769596622892</v>
      </c>
      <c r="DN57" s="2">
        <f t="shared" si="161"/>
        <v>101.75862007504686</v>
      </c>
      <c r="DO57" s="2">
        <f t="shared" si="161"/>
        <v>100.92312294197032</v>
      </c>
      <c r="DP57" s="2">
        <f t="shared" si="161"/>
        <v>101.2600280118175</v>
      </c>
      <c r="DQ57" s="2">
        <f t="shared" si="161"/>
        <v>100.58283529411764</v>
      </c>
      <c r="DR57" s="2">
        <f t="shared" si="161"/>
        <v>100.72886911196913</v>
      </c>
      <c r="DS57" s="2">
        <f t="shared" si="161"/>
        <v>100.99993582153581</v>
      </c>
      <c r="DT57" s="2">
        <f t="shared" si="161"/>
        <v>98.26728854568853</v>
      </c>
      <c r="DU57" s="2">
        <f t="shared" si="161"/>
        <v>98.143356756756759</v>
      </c>
      <c r="DV57" s="2">
        <f t="shared" si="161"/>
        <v>97.681676470588243</v>
      </c>
      <c r="DW57" s="2">
        <f t="shared" si="161"/>
        <v>98.831084033613436</v>
      </c>
      <c r="DX57" s="2">
        <f t="shared" si="161"/>
        <v>101.25802651515153</v>
      </c>
      <c r="DY57" s="2">
        <f t="shared" si="161"/>
        <v>101.1316551724138</v>
      </c>
      <c r="EA57" s="2">
        <f t="shared" si="71"/>
        <v>107.80445391941392</v>
      </c>
      <c r="EB57" s="2">
        <f t="shared" si="72"/>
        <v>106.64837222069723</v>
      </c>
      <c r="EC57" s="2">
        <f t="shared" si="73"/>
        <v>103.84880719559999</v>
      </c>
      <c r="ED57" s="2">
        <f t="shared" si="74"/>
        <v>103.0967215511761</v>
      </c>
      <c r="EE57" s="2">
        <f t="shared" si="75"/>
        <v>101.59165348859968</v>
      </c>
      <c r="EF57" s="2">
        <f t="shared" si="76"/>
        <v>99.080432138979361</v>
      </c>
      <c r="EG57" s="2">
        <f t="shared" si="77"/>
        <v>100.52442562943835</v>
      </c>
      <c r="EH57" s="2">
        <f t="shared" si="78"/>
        <v>100.13707331398176</v>
      </c>
      <c r="EI57" s="2">
        <f t="shared" si="79"/>
        <v>100.26864374244258</v>
      </c>
      <c r="EJ57" s="2">
        <f t="shared" si="80"/>
        <v>98.550872691455282</v>
      </c>
      <c r="EK57" s="2">
        <f t="shared" si="81"/>
        <v>98.841184255561899</v>
      </c>
      <c r="EL57" s="2">
        <f t="shared" si="82"/>
        <v>96.941099299946188</v>
      </c>
      <c r="EM57" s="2">
        <f t="shared" si="83"/>
        <v>99.300786564008718</v>
      </c>
      <c r="EN57" s="2">
        <f t="shared" si="84"/>
        <v>100.47502979151859</v>
      </c>
      <c r="EO57" s="2">
        <f t="shared" si="85"/>
        <v>100.83546435564288</v>
      </c>
      <c r="EQ57" s="2">
        <f t="shared" si="86"/>
        <v>104.40001569759876</v>
      </c>
      <c r="ER57" s="2">
        <f t="shared" si="162"/>
        <v>103.44914299413882</v>
      </c>
      <c r="ES57" s="2">
        <f t="shared" si="162"/>
        <v>99.997183089685478</v>
      </c>
      <c r="ET57" s="2">
        <f t="shared" si="162"/>
        <v>99.417637830311207</v>
      </c>
      <c r="EU57" s="2">
        <f t="shared" si="162"/>
        <v>101.03064962469526</v>
      </c>
      <c r="EV57" s="2">
        <f t="shared" si="162"/>
        <v>99.11323865637732</v>
      </c>
      <c r="EW57" s="2">
        <f t="shared" si="162"/>
        <v>99.005865934053105</v>
      </c>
      <c r="EX57" s="2">
        <f t="shared" si="162"/>
        <v>99.343404996204754</v>
      </c>
      <c r="EY57" s="2">
        <f t="shared" si="162"/>
        <v>98.898165440206938</v>
      </c>
      <c r="EZ57" s="2">
        <f t="shared" si="162"/>
        <v>99.643080643046531</v>
      </c>
      <c r="FA57" s="2">
        <f t="shared" si="162"/>
        <v>97.626040749733264</v>
      </c>
      <c r="FB57" s="2">
        <f t="shared" si="162"/>
        <v>91.408281313090555</v>
      </c>
      <c r="FC57" s="2">
        <f t="shared" si="162"/>
        <v>97.666253410116425</v>
      </c>
      <c r="FD57" s="2">
        <f t="shared" si="162"/>
        <v>98.888437720587405</v>
      </c>
      <c r="FE57" s="2">
        <f t="shared" si="162"/>
        <v>102.25122610545597</v>
      </c>
      <c r="FG57" s="2">
        <f t="shared" si="88"/>
        <v>0.24027643452421477</v>
      </c>
      <c r="FH57" s="2">
        <f t="shared" si="163"/>
        <v>0.26046701072745143</v>
      </c>
      <c r="FI57" s="2">
        <f t="shared" si="163"/>
        <v>0.27424750424691091</v>
      </c>
      <c r="FJ57" s="2">
        <f t="shared" si="163"/>
        <v>0.28854543844736874</v>
      </c>
      <c r="FK57" s="2">
        <f t="shared" si="163"/>
        <v>0.26434527538518365</v>
      </c>
      <c r="FL57" s="2">
        <f t="shared" si="163"/>
        <v>0.26597999009456075</v>
      </c>
      <c r="FM57" s="2">
        <f t="shared" si="163"/>
        <v>0.24171761400829819</v>
      </c>
      <c r="FN57" s="2">
        <f t="shared" si="163"/>
        <v>0.2464572992193402</v>
      </c>
      <c r="FO57" s="2">
        <f t="shared" si="163"/>
        <v>0.2408695063668351</v>
      </c>
      <c r="FP57" s="2">
        <f t="shared" si="163"/>
        <v>0.24015343647860463</v>
      </c>
      <c r="FQ57" s="2">
        <f t="shared" si="163"/>
        <v>0.2332275821042227</v>
      </c>
      <c r="FR57" s="2">
        <f t="shared" si="163"/>
        <v>0.22626317737718898</v>
      </c>
      <c r="FS57" s="2">
        <f t="shared" si="163"/>
        <v>0.2403968638488444</v>
      </c>
      <c r="FT57" s="2">
        <f t="shared" si="163"/>
        <v>0.22254839930796777</v>
      </c>
      <c r="FU57" s="2">
        <f t="shared" si="163"/>
        <v>0.20076955797733292</v>
      </c>
      <c r="FW57" s="2">
        <f t="shared" si="112"/>
        <v>2.8077968661646882E-5</v>
      </c>
      <c r="FX57" s="2">
        <f t="shared" si="164"/>
        <v>2.8535532587423911E-5</v>
      </c>
      <c r="FY57" s="2">
        <f t="shared" si="165"/>
        <v>3.1440493629022766E-5</v>
      </c>
      <c r="FZ57" s="2">
        <f t="shared" si="166"/>
        <v>2.8115127695505951E-5</v>
      </c>
      <c r="GA57" s="2">
        <f t="shared" si="167"/>
        <v>3.1821841588945796E-5</v>
      </c>
      <c r="GB57" s="2">
        <f t="shared" si="168"/>
        <v>3.1445193440109784E-5</v>
      </c>
      <c r="GC57" s="2">
        <f t="shared" si="169"/>
        <v>3.4154798606173797E-5</v>
      </c>
      <c r="GD57" s="2">
        <f t="shared" si="170"/>
        <v>3.7362764058611538E-5</v>
      </c>
      <c r="GE57" s="2">
        <f t="shared" si="171"/>
        <v>3.8871211521869641E-5</v>
      </c>
      <c r="GF57" s="2">
        <f t="shared" si="172"/>
        <v>3.7495624848096549E-5</v>
      </c>
      <c r="GG57" s="2">
        <f t="shared" si="173"/>
        <v>3.3393423345528728E-5</v>
      </c>
      <c r="GH57" s="2">
        <f t="shared" si="174"/>
        <v>2.7724560027339719E-5</v>
      </c>
      <c r="GI57" s="2">
        <f t="shared" si="175"/>
        <v>2.7917709445462569E-5</v>
      </c>
      <c r="GJ57" s="2">
        <f t="shared" si="176"/>
        <v>2.6098156336433165E-5</v>
      </c>
      <c r="GK57" s="2">
        <f t="shared" si="177"/>
        <v>2.0903285266418678E-5</v>
      </c>
      <c r="GM57" s="86">
        <f t="shared" si="113"/>
        <v>1.0784297840146743E-5</v>
      </c>
      <c r="GN57" s="86">
        <f t="shared" si="178"/>
        <v>5.2249534256288881E-5</v>
      </c>
      <c r="GO57" s="86">
        <f t="shared" si="179"/>
        <v>9.6410928994675478E-5</v>
      </c>
      <c r="GP57" s="86">
        <f t="shared" si="180"/>
        <v>1.879516896959795E-4</v>
      </c>
      <c r="GQ57" s="86">
        <f t="shared" si="181"/>
        <v>4.8520625384780952E-5</v>
      </c>
      <c r="GR57" s="86">
        <f t="shared" si="182"/>
        <v>4.9012984381267794E-5</v>
      </c>
      <c r="GS57" s="86">
        <f t="shared" si="183"/>
        <v>9.9502884334646849E-6</v>
      </c>
      <c r="GT57" s="86">
        <f t="shared" si="184"/>
        <v>1.3809641617039226E-5</v>
      </c>
      <c r="GU57" s="86">
        <f t="shared" si="185"/>
        <v>1.1892223899845076E-5</v>
      </c>
      <c r="GV57" s="86">
        <f t="shared" si="186"/>
        <v>1.2188377082914617E-5</v>
      </c>
      <c r="GW57" s="86">
        <f t="shared" si="187"/>
        <v>8.844999553774208E-6</v>
      </c>
      <c r="GX57" s="86">
        <f t="shared" si="188"/>
        <v>5.5099034060974107E-6</v>
      </c>
      <c r="GY57" s="86">
        <f t="shared" si="189"/>
        <v>9.5636134310101334E-6</v>
      </c>
      <c r="GZ57" s="86">
        <f t="shared" si="190"/>
        <v>2.229326562593023E-6</v>
      </c>
      <c r="HA57" s="86">
        <f t="shared" si="191"/>
        <v>1.082670372579218E-7</v>
      </c>
      <c r="HC57" s="86">
        <f t="shared" si="145"/>
        <v>5.5911349429314431E-15</v>
      </c>
      <c r="HD57" s="86">
        <f t="shared" si="192"/>
        <v>1.49817986342176E-15</v>
      </c>
      <c r="HE57" s="86">
        <f t="shared" si="193"/>
        <v>1.4893083766997182E-17</v>
      </c>
      <c r="HF57" s="86">
        <f t="shared" si="194"/>
        <v>9.5650764896577198E-15</v>
      </c>
      <c r="HG57" s="86">
        <f t="shared" si="195"/>
        <v>3.2799395334505615E-15</v>
      </c>
      <c r="HH57" s="86">
        <f t="shared" si="196"/>
        <v>7.3836121222995379E-15</v>
      </c>
      <c r="HI57" s="86">
        <f t="shared" si="197"/>
        <v>2.740296083354748E-18</v>
      </c>
      <c r="HJ57" s="86">
        <f t="shared" si="198"/>
        <v>4.0486081494744067E-17</v>
      </c>
      <c r="HK57" s="86">
        <f t="shared" si="199"/>
        <v>1.7211485833071106E-17</v>
      </c>
      <c r="HL57" s="86">
        <f t="shared" si="200"/>
        <v>2.3833511447404905E-18</v>
      </c>
      <c r="HM57" s="86">
        <f t="shared" si="201"/>
        <v>5.2235228760386896E-18</v>
      </c>
      <c r="HN57" s="86">
        <f t="shared" si="202"/>
        <v>3.2538546249276803E-17</v>
      </c>
      <c r="HO57" s="86">
        <f t="shared" si="203"/>
        <v>8.7765419590926667E-17</v>
      </c>
      <c r="HP57" s="86">
        <f t="shared" si="204"/>
        <v>1.4994126255143173E-19</v>
      </c>
      <c r="HQ57" s="86">
        <f t="shared" si="205"/>
        <v>6.3210566765388367E-28</v>
      </c>
      <c r="HS57" s="86">
        <f t="shared" si="114"/>
        <v>2.3994664696276752E-59</v>
      </c>
      <c r="HT57" s="86">
        <f t="shared" si="206"/>
        <v>1.0659661583645308E-56</v>
      </c>
      <c r="HU57" s="86">
        <f t="shared" si="207"/>
        <v>1.4595623802983148E-67</v>
      </c>
      <c r="HV57" s="86">
        <f t="shared" si="208"/>
        <v>6.9393092047808975E-59</v>
      </c>
      <c r="HW57" s="86">
        <f t="shared" si="209"/>
        <v>1.7273280332708803E-60</v>
      </c>
      <c r="HX57" s="86">
        <f t="shared" si="210"/>
        <v>6.5374242847109144E-59</v>
      </c>
      <c r="HY57" s="86">
        <f t="shared" si="211"/>
        <v>1.5113283068308933E-74</v>
      </c>
      <c r="HZ57" s="86">
        <f t="shared" si="212"/>
        <v>2.0245457245927435E-69</v>
      </c>
      <c r="IA57" s="86">
        <f t="shared" si="213"/>
        <v>2.5999400782152123E-70</v>
      </c>
      <c r="IB57" s="86">
        <f t="shared" si="214"/>
        <v>1.6357384210092962E-73</v>
      </c>
      <c r="IC57" s="86">
        <f t="shared" si="215"/>
        <v>5.2680097792983032E-72</v>
      </c>
      <c r="ID57" s="86">
        <f t="shared" si="216"/>
        <v>1.2995584981923062E-68</v>
      </c>
      <c r="IE57" s="86">
        <f t="shared" si="217"/>
        <v>1.8779362007028375E-67</v>
      </c>
      <c r="IF57" s="86">
        <f t="shared" si="218"/>
        <v>3.6439166869334585E-67</v>
      </c>
      <c r="IG57" s="86">
        <f t="shared" si="219"/>
        <v>1.7261901647484743E-45</v>
      </c>
      <c r="II57" s="86">
        <f t="shared" si="115"/>
        <v>2.8753118584444017E-100</v>
      </c>
      <c r="IJ57" s="86">
        <f t="shared" si="116"/>
        <v>5.1250018000154192E-102</v>
      </c>
      <c r="IK57" s="86">
        <f t="shared" si="117"/>
        <v>7.8149280679092315E-118</v>
      </c>
      <c r="IL57" s="86">
        <f t="shared" si="118"/>
        <v>1.9316443662092006E-100</v>
      </c>
      <c r="IM57" s="86">
        <f t="shared" si="119"/>
        <v>4.3629698166274997E-103</v>
      </c>
      <c r="IN57" s="86">
        <f t="shared" si="120"/>
        <v>3.1649446633544358E-100</v>
      </c>
      <c r="IO57" s="86">
        <f t="shared" si="121"/>
        <v>5.9568935888500868E-127</v>
      </c>
      <c r="IP57" s="86">
        <f t="shared" si="122"/>
        <v>1.0014170561859206E-117</v>
      </c>
      <c r="IQ57" s="86">
        <f t="shared" si="123"/>
        <v>1.0478168271183634E-118</v>
      </c>
      <c r="IR57" s="86">
        <f t="shared" si="124"/>
        <v>3.5146679617694649E-124</v>
      </c>
      <c r="IS57" s="86">
        <f t="shared" si="125"/>
        <v>3.1183140004868253E-122</v>
      </c>
      <c r="IT57" s="86">
        <f t="shared" si="126"/>
        <v>1.212260364336552E-116</v>
      </c>
      <c r="IU57" s="86">
        <f t="shared" si="127"/>
        <v>3.0779460959641293E-115</v>
      </c>
      <c r="IV57" s="86">
        <f t="shared" si="128"/>
        <v>5.2959159676606291E-176</v>
      </c>
      <c r="IW57" s="86">
        <f t="shared" si="129"/>
        <v>4.7851577123347256E-102</v>
      </c>
      <c r="IY57" s="86">
        <f t="shared" si="130"/>
        <v>1.0784297845737879E-5</v>
      </c>
      <c r="IZ57" s="86">
        <f t="shared" si="131"/>
        <v>5.2249534257787059E-5</v>
      </c>
      <c r="JA57" s="86">
        <f t="shared" si="132"/>
        <v>9.6410928994690372E-5</v>
      </c>
      <c r="JB57" s="86">
        <f t="shared" si="133"/>
        <v>1.8795168970554458E-4</v>
      </c>
      <c r="JC57" s="86">
        <f t="shared" si="134"/>
        <v>4.8520625388060893E-5</v>
      </c>
      <c r="JD57" s="86">
        <f t="shared" si="135"/>
        <v>4.9012984388651408E-5</v>
      </c>
      <c r="JE57" s="86">
        <f t="shared" si="136"/>
        <v>9.9502884334674259E-6</v>
      </c>
      <c r="JF57" s="86">
        <f t="shared" si="137"/>
        <v>1.3809641617079712E-5</v>
      </c>
      <c r="JG57" s="86">
        <f t="shared" si="138"/>
        <v>1.1892223899862288E-5</v>
      </c>
      <c r="JH57" s="86">
        <f t="shared" si="139"/>
        <v>1.2188377082917001E-5</v>
      </c>
      <c r="JI57" s="86">
        <f t="shared" si="140"/>
        <v>8.8449995537794308E-6</v>
      </c>
      <c r="JJ57" s="86">
        <f t="shared" si="141"/>
        <v>5.5099034061299495E-6</v>
      </c>
      <c r="JK57" s="86">
        <f t="shared" si="142"/>
        <v>9.5636134310978996E-6</v>
      </c>
      <c r="JL57" s="86">
        <f t="shared" si="143"/>
        <v>2.2293265625931729E-6</v>
      </c>
      <c r="JM57" s="86">
        <f t="shared" si="144"/>
        <v>1.082670372579218E-7</v>
      </c>
    </row>
    <row r="58" spans="2:273" x14ac:dyDescent="0.25">
      <c r="B58" s="2">
        <v>31</v>
      </c>
      <c r="C58" s="37">
        <v>108.877</v>
      </c>
      <c r="D58" s="37">
        <v>104.355</v>
      </c>
      <c r="E58" s="37">
        <v>101.492</v>
      </c>
      <c r="F58" s="37">
        <v>100.67700000000001</v>
      </c>
      <c r="G58" s="37">
        <v>100.65600000000001</v>
      </c>
      <c r="H58" s="37">
        <v>101.3</v>
      </c>
      <c r="I58" s="37">
        <v>101.167</v>
      </c>
      <c r="J58" s="37">
        <v>101.05</v>
      </c>
      <c r="K58" s="37">
        <v>97.566999999999993</v>
      </c>
      <c r="L58" s="37">
        <v>97.8</v>
      </c>
      <c r="M58" s="37">
        <v>97.15</v>
      </c>
      <c r="N58" s="37">
        <v>95.65</v>
      </c>
      <c r="O58" s="37">
        <v>100.91500000000001</v>
      </c>
      <c r="P58" s="37">
        <v>100.483</v>
      </c>
      <c r="Q58" s="37">
        <v>99.466999999999999</v>
      </c>
      <c r="S58" s="4">
        <f t="shared" si="8"/>
        <v>110.56372209599276</v>
      </c>
      <c r="T58" s="4">
        <f t="shared" si="9"/>
        <v>105.743707394331</v>
      </c>
      <c r="U58" s="4">
        <f t="shared" si="10"/>
        <v>101.72050424995849</v>
      </c>
      <c r="V58" s="4">
        <f t="shared" si="11"/>
        <v>102.45030470396907</v>
      </c>
      <c r="W58" s="4">
        <f t="shared" si="12"/>
        <v>101.20690263926906</v>
      </c>
      <c r="X58" s="4">
        <f t="shared" si="13"/>
        <v>100.77603122145698</v>
      </c>
      <c r="Y58" s="4">
        <f t="shared" si="14"/>
        <v>100.61860211942601</v>
      </c>
      <c r="Z58" s="4">
        <f t="shared" si="15"/>
        <v>100.65983942510965</v>
      </c>
      <c r="AA58" s="4">
        <f t="shared" si="16"/>
        <v>100.9041449416206</v>
      </c>
      <c r="AB58" s="4">
        <f t="shared" si="17"/>
        <v>98.400921998783446</v>
      </c>
      <c r="AC58" s="4">
        <f t="shared" si="18"/>
        <v>98.404326914637267</v>
      </c>
      <c r="AD58" s="4">
        <f t="shared" si="19"/>
        <v>97.546978220676124</v>
      </c>
      <c r="AE58" s="4">
        <f t="shared" si="20"/>
        <v>99.016998807527955</v>
      </c>
      <c r="AF58" s="4">
        <f t="shared" si="21"/>
        <v>101.21111330033378</v>
      </c>
      <c r="AG58" s="4">
        <f t="shared" si="22"/>
        <v>101.22928073643547</v>
      </c>
      <c r="AI58" s="4">
        <f t="shared" si="23"/>
        <v>-1.6867220959927636</v>
      </c>
      <c r="AJ58" s="4">
        <f t="shared" si="24"/>
        <v>-1.3887073943309929</v>
      </c>
      <c r="AK58" s="4">
        <f t="shared" si="25"/>
        <v>-0.22850424995849039</v>
      </c>
      <c r="AL58" s="4">
        <f t="shared" si="26"/>
        <v>-1.7733047039690604</v>
      </c>
      <c r="AM58" s="4">
        <f t="shared" si="27"/>
        <v>-0.55090263926905436</v>
      </c>
      <c r="AN58" s="4">
        <f t="shared" si="28"/>
        <v>0.52396877854302204</v>
      </c>
      <c r="AO58" s="4">
        <f t="shared" si="29"/>
        <v>0.54839788057398664</v>
      </c>
      <c r="AP58" s="4">
        <f t="shared" si="30"/>
        <v>0.39016057489034495</v>
      </c>
      <c r="AQ58" s="4">
        <f t="shared" si="31"/>
        <v>-3.3371449416206076</v>
      </c>
      <c r="AR58" s="4">
        <f t="shared" si="32"/>
        <v>-0.60092199878344843</v>
      </c>
      <c r="AS58" s="4">
        <f t="shared" si="33"/>
        <v>-1.2543269146372609</v>
      </c>
      <c r="AT58" s="4">
        <f t="shared" si="34"/>
        <v>-1.8969782206761181</v>
      </c>
      <c r="AU58" s="4">
        <f t="shared" si="35"/>
        <v>1.8980011924720515</v>
      </c>
      <c r="AV58" s="4">
        <f t="shared" si="146"/>
        <v>-0.7281133003337743</v>
      </c>
      <c r="AW58" s="4">
        <f t="shared" si="146"/>
        <v>-1.7622807364354713</v>
      </c>
      <c r="AY58" s="2">
        <f t="shared" si="96"/>
        <v>110.54381404504652</v>
      </c>
      <c r="AZ58" s="2">
        <f t="shared" si="147"/>
        <v>105.65837175543653</v>
      </c>
      <c r="BA58" s="2">
        <f t="shared" si="148"/>
        <v>101.57753559127286</v>
      </c>
      <c r="BB58" s="2">
        <f t="shared" si="149"/>
        <v>102.20502514878341</v>
      </c>
      <c r="BC58" s="2">
        <f t="shared" si="150"/>
        <v>101.12568153443293</v>
      </c>
      <c r="BD58" s="2">
        <f t="shared" si="151"/>
        <v>100.69195805840198</v>
      </c>
      <c r="BE58" s="2">
        <f t="shared" si="152"/>
        <v>100.59810229516263</v>
      </c>
      <c r="BF58" s="2">
        <f t="shared" si="153"/>
        <v>100.63320262688434</v>
      </c>
      <c r="BG58" s="2">
        <f t="shared" si="154"/>
        <v>100.88153486652331</v>
      </c>
      <c r="BH58" s="2">
        <f t="shared" si="155"/>
        <v>98.377888318912511</v>
      </c>
      <c r="BI58" s="2">
        <f t="shared" si="156"/>
        <v>98.38748583236972</v>
      </c>
      <c r="BJ58" s="2">
        <f t="shared" si="157"/>
        <v>97.535375646547621</v>
      </c>
      <c r="BK58" s="2">
        <f t="shared" si="158"/>
        <v>98.998066703885556</v>
      </c>
      <c r="BL58" s="2">
        <f t="shared" si="159"/>
        <v>101.20638203804091</v>
      </c>
      <c r="BM58" s="2">
        <f t="shared" si="160"/>
        <v>101.22902317298804</v>
      </c>
      <c r="BO58" s="2">
        <f t="shared" si="38"/>
        <v>108.877</v>
      </c>
      <c r="BP58" s="2">
        <f t="shared" si="39"/>
        <v>104.355</v>
      </c>
      <c r="BQ58" s="2">
        <f t="shared" si="40"/>
        <v>101.492</v>
      </c>
      <c r="BR58" s="2">
        <f t="shared" si="41"/>
        <v>100.67700000000001</v>
      </c>
      <c r="BS58" s="2">
        <f t="shared" si="42"/>
        <v>100.65600000000001</v>
      </c>
      <c r="BT58" s="2">
        <f t="shared" si="43"/>
        <v>101.3</v>
      </c>
      <c r="BU58" s="2">
        <f t="shared" si="44"/>
        <v>101.167</v>
      </c>
      <c r="BV58" s="2">
        <f t="shared" si="45"/>
        <v>101.05</v>
      </c>
      <c r="BW58" s="2">
        <f t="shared" si="46"/>
        <v>97.566999999999993</v>
      </c>
      <c r="BX58" s="2">
        <f t="shared" si="47"/>
        <v>97.8</v>
      </c>
      <c r="BY58" s="2">
        <f t="shared" si="48"/>
        <v>97.15</v>
      </c>
      <c r="BZ58" s="2">
        <f t="shared" si="49"/>
        <v>95.65</v>
      </c>
      <c r="CA58" s="2">
        <f t="shared" si="50"/>
        <v>100.91500000000001</v>
      </c>
      <c r="CB58" s="2">
        <f t="shared" si="51"/>
        <v>100.483</v>
      </c>
      <c r="CC58" s="2">
        <f t="shared" si="52"/>
        <v>99.466999999999999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111.54694036894034</v>
      </c>
      <c r="DL58" s="2">
        <f t="shared" si="161"/>
        <v>105.33257962213226</v>
      </c>
      <c r="DM58" s="2">
        <f t="shared" si="161"/>
        <v>100.70183367729832</v>
      </c>
      <c r="DN58" s="2">
        <f t="shared" si="161"/>
        <v>101.87591960600372</v>
      </c>
      <c r="DO58" s="2">
        <f t="shared" si="161"/>
        <v>100.98892577597842</v>
      </c>
      <c r="DP58" s="2">
        <f t="shared" si="161"/>
        <v>101.36935638472481</v>
      </c>
      <c r="DQ58" s="2">
        <f t="shared" si="161"/>
        <v>100.66743641456581</v>
      </c>
      <c r="DR58" s="2">
        <f t="shared" si="161"/>
        <v>100.85390025740028</v>
      </c>
      <c r="DS58" s="2">
        <f t="shared" si="161"/>
        <v>101.13752423852424</v>
      </c>
      <c r="DT58" s="2">
        <f t="shared" si="161"/>
        <v>98.354563706563681</v>
      </c>
      <c r="DU58" s="2">
        <f t="shared" si="161"/>
        <v>98.270588288288295</v>
      </c>
      <c r="DV58" s="2">
        <f t="shared" si="161"/>
        <v>97.757640336134472</v>
      </c>
      <c r="DW58" s="2">
        <f t="shared" si="161"/>
        <v>98.936821848739498</v>
      </c>
      <c r="DX58" s="2">
        <f t="shared" si="161"/>
        <v>101.48074242424244</v>
      </c>
      <c r="DY58" s="2">
        <f t="shared" si="161"/>
        <v>101.36046256157636</v>
      </c>
      <c r="EA58" s="2">
        <f t="shared" si="71"/>
        <v>107.65153787545786</v>
      </c>
      <c r="EB58" s="2">
        <f t="shared" si="72"/>
        <v>106.50234375122544</v>
      </c>
      <c r="EC58" s="2">
        <f t="shared" si="73"/>
        <v>103.69148233006169</v>
      </c>
      <c r="ED58" s="2">
        <f t="shared" si="74"/>
        <v>102.94545073108709</v>
      </c>
      <c r="EE58" s="2">
        <f t="shared" si="75"/>
        <v>101.47284460319014</v>
      </c>
      <c r="EF58" s="2">
        <f t="shared" si="76"/>
        <v>98.987038150231953</v>
      </c>
      <c r="EG58" s="2">
        <f t="shared" si="77"/>
        <v>100.39995171078115</v>
      </c>
      <c r="EH58" s="2">
        <f t="shared" si="78"/>
        <v>100.01791510329018</v>
      </c>
      <c r="EI58" s="2">
        <f t="shared" si="79"/>
        <v>100.14596357315601</v>
      </c>
      <c r="EJ58" s="2">
        <f t="shared" si="80"/>
        <v>98.44502221675009</v>
      </c>
      <c r="EK58" s="2">
        <f t="shared" si="81"/>
        <v>98.738164917284664</v>
      </c>
      <c r="EL58" s="2">
        <f t="shared" si="82"/>
        <v>96.842873371028574</v>
      </c>
      <c r="EM58" s="2">
        <f t="shared" si="83"/>
        <v>99.174751443627542</v>
      </c>
      <c r="EN58" s="2">
        <f t="shared" si="84"/>
        <v>100.33245101871594</v>
      </c>
      <c r="EO58" s="2">
        <f t="shared" si="85"/>
        <v>100.75167621332113</v>
      </c>
      <c r="EQ58" s="2">
        <f t="shared" si="86"/>
        <v>104.29336759815612</v>
      </c>
      <c r="ER58" s="2">
        <f t="shared" si="162"/>
        <v>103.34310457003133</v>
      </c>
      <c r="ES58" s="2">
        <f t="shared" si="162"/>
        <v>99.89102189849595</v>
      </c>
      <c r="ET58" s="2">
        <f t="shared" si="162"/>
        <v>99.315858697161829</v>
      </c>
      <c r="EU58" s="2">
        <f t="shared" si="162"/>
        <v>100.91977661692889</v>
      </c>
      <c r="EV58" s="2">
        <f t="shared" si="162"/>
        <v>99.017114033145319</v>
      </c>
      <c r="EW58" s="2">
        <f t="shared" si="162"/>
        <v>98.902467727565764</v>
      </c>
      <c r="EX58" s="2">
        <f t="shared" si="162"/>
        <v>99.23513632272531</v>
      </c>
      <c r="EY58" s="2">
        <f t="shared" si="162"/>
        <v>98.794122600605192</v>
      </c>
      <c r="EZ58" s="2">
        <f t="shared" si="162"/>
        <v>99.520170241076585</v>
      </c>
      <c r="FA58" s="2">
        <f t="shared" si="162"/>
        <v>97.536617874071652</v>
      </c>
      <c r="FB58" s="2">
        <f t="shared" si="162"/>
        <v>91.381162198174948</v>
      </c>
      <c r="FC58" s="2">
        <f t="shared" si="162"/>
        <v>97.561385350974319</v>
      </c>
      <c r="FD58" s="2">
        <f t="shared" si="162"/>
        <v>98.767658553459242</v>
      </c>
      <c r="FE58" s="2">
        <f t="shared" si="162"/>
        <v>102.14412607020471</v>
      </c>
      <c r="FG58" s="2">
        <f t="shared" si="88"/>
        <v>0.2574889085955282</v>
      </c>
      <c r="FH58" s="2">
        <f t="shared" si="163"/>
        <v>0.2785954647301444</v>
      </c>
      <c r="FI58" s="2">
        <f t="shared" si="163"/>
        <v>0.29295513676506418</v>
      </c>
      <c r="FJ58" s="2">
        <f t="shared" si="163"/>
        <v>0.30781472970298857</v>
      </c>
      <c r="FK58" s="2">
        <f t="shared" si="163"/>
        <v>0.28264049325560375</v>
      </c>
      <c r="FL58" s="2">
        <f t="shared" si="163"/>
        <v>0.28434461588600851</v>
      </c>
      <c r="FM58" s="2">
        <f t="shared" si="163"/>
        <v>0.25899813277027695</v>
      </c>
      <c r="FN58" s="2">
        <f t="shared" si="163"/>
        <v>0.26395870918434788</v>
      </c>
      <c r="FO58" s="2">
        <f t="shared" si="163"/>
        <v>0.25811003174334696</v>
      </c>
      <c r="FP58" s="2">
        <f t="shared" si="163"/>
        <v>0.25736008425056822</v>
      </c>
      <c r="FQ58" s="2">
        <f t="shared" si="163"/>
        <v>0.25010133425323616</v>
      </c>
      <c r="FR58" s="2">
        <f t="shared" si="163"/>
        <v>0.24279260827490273</v>
      </c>
      <c r="FS58" s="2">
        <f t="shared" si="163"/>
        <v>0.25761503964649779</v>
      </c>
      <c r="FT58" s="2">
        <f t="shared" si="163"/>
        <v>0.23889023883654248</v>
      </c>
      <c r="FU58" s="2">
        <f t="shared" si="163"/>
        <v>0.21595639233143743</v>
      </c>
      <c r="FW58" s="2">
        <f t="shared" si="112"/>
        <v>3.0786797030770728E-5</v>
      </c>
      <c r="FX58" s="2">
        <f t="shared" si="164"/>
        <v>3.1288503158420062E-5</v>
      </c>
      <c r="FY58" s="2">
        <f t="shared" si="165"/>
        <v>3.4473711170331812E-5</v>
      </c>
      <c r="FZ58" s="2">
        <f t="shared" si="166"/>
        <v>3.0827540880297529E-5</v>
      </c>
      <c r="GA58" s="2">
        <f t="shared" si="167"/>
        <v>3.4891848341453816E-5</v>
      </c>
      <c r="GB58" s="2">
        <f t="shared" si="168"/>
        <v>3.4478864379449714E-5</v>
      </c>
      <c r="GC58" s="2">
        <f t="shared" si="169"/>
        <v>3.7449868560773014E-5</v>
      </c>
      <c r="GD58" s="2">
        <f t="shared" si="170"/>
        <v>4.0967308463377456E-5</v>
      </c>
      <c r="GE58" s="2">
        <f t="shared" si="171"/>
        <v>4.2621276052051692E-5</v>
      </c>
      <c r="GF58" s="2">
        <f t="shared" si="172"/>
        <v>4.1112986370052939E-5</v>
      </c>
      <c r="GG58" s="2">
        <f t="shared" si="173"/>
        <v>3.6615042628904395E-5</v>
      </c>
      <c r="GH58" s="2">
        <f t="shared" si="174"/>
        <v>3.039929425513626E-5</v>
      </c>
      <c r="GI58" s="2">
        <f t="shared" si="175"/>
        <v>3.0611077243796763E-5</v>
      </c>
      <c r="GJ58" s="2">
        <f t="shared" si="176"/>
        <v>2.8615987330153452E-5</v>
      </c>
      <c r="GK58" s="2">
        <f t="shared" si="177"/>
        <v>2.2919950299467445E-5</v>
      </c>
      <c r="GM58" s="86">
        <f t="shared" si="113"/>
        <v>2.1497939994516104E-5</v>
      </c>
      <c r="GN58" s="86">
        <f t="shared" si="178"/>
        <v>9.2702585273730123E-5</v>
      </c>
      <c r="GO58" s="86">
        <f t="shared" si="179"/>
        <v>1.6521796765327169E-4</v>
      </c>
      <c r="GP58" s="86">
        <f t="shared" si="180"/>
        <v>3.0776665899165682E-4</v>
      </c>
      <c r="GQ58" s="86">
        <f t="shared" si="181"/>
        <v>8.7809098695037588E-5</v>
      </c>
      <c r="GR58" s="86">
        <f t="shared" si="182"/>
        <v>8.9021675518680015E-5</v>
      </c>
      <c r="GS58" s="86">
        <f t="shared" si="183"/>
        <v>2.0105489710879353E-5</v>
      </c>
      <c r="GT58" s="86">
        <f t="shared" si="184"/>
        <v>2.7327850184399448E-5</v>
      </c>
      <c r="GU58" s="86">
        <f t="shared" si="185"/>
        <v>2.3499532126203896E-5</v>
      </c>
      <c r="GV58" s="86">
        <f t="shared" si="186"/>
        <v>2.3965633888357984E-5</v>
      </c>
      <c r="GW58" s="86">
        <f t="shared" si="187"/>
        <v>1.7609426543960268E-5</v>
      </c>
      <c r="GX58" s="86">
        <f t="shared" si="188"/>
        <v>1.1271099385057094E-5</v>
      </c>
      <c r="GY58" s="86">
        <f t="shared" si="189"/>
        <v>1.9324043163157093E-5</v>
      </c>
      <c r="GZ58" s="86">
        <f t="shared" si="190"/>
        <v>4.9443153894657471E-6</v>
      </c>
      <c r="HA58" s="86">
        <f t="shared" si="191"/>
        <v>2.9788723391828843E-7</v>
      </c>
      <c r="HC58" s="86">
        <f t="shared" si="145"/>
        <v>1.8706787490736663E-14</v>
      </c>
      <c r="HD58" s="86">
        <f t="shared" si="192"/>
        <v>5.2044976239615669E-15</v>
      </c>
      <c r="HE58" s="86">
        <f t="shared" si="193"/>
        <v>6.3054637942919711E-17</v>
      </c>
      <c r="HF58" s="86">
        <f t="shared" si="194"/>
        <v>3.1713332319500182E-14</v>
      </c>
      <c r="HG58" s="86">
        <f t="shared" si="195"/>
        <v>1.1445561082160193E-14</v>
      </c>
      <c r="HH58" s="86">
        <f t="shared" si="196"/>
        <v>2.4888562293913391E-14</v>
      </c>
      <c r="HI58" s="86">
        <f t="shared" si="197"/>
        <v>1.283307639869983E-17</v>
      </c>
      <c r="HJ58" s="86">
        <f t="shared" si="198"/>
        <v>1.7206519395897584E-16</v>
      </c>
      <c r="HK58" s="86">
        <f t="shared" si="199"/>
        <v>7.5275586509024481E-17</v>
      </c>
      <c r="HL58" s="86">
        <f t="shared" si="200"/>
        <v>1.115640179049016E-17</v>
      </c>
      <c r="HM58" s="86">
        <f t="shared" si="201"/>
        <v>2.3387367919562682E-17</v>
      </c>
      <c r="HN58" s="86">
        <f t="shared" si="202"/>
        <v>1.3245646181566421E-16</v>
      </c>
      <c r="HO58" s="86">
        <f t="shared" si="203"/>
        <v>3.4788630554919707E-16</v>
      </c>
      <c r="HP58" s="86">
        <f t="shared" si="204"/>
        <v>7.6370983641702327E-19</v>
      </c>
      <c r="HQ58" s="86">
        <f t="shared" si="205"/>
        <v>7.0531617628755893E-27</v>
      </c>
      <c r="HS58" s="86">
        <f t="shared" si="114"/>
        <v>5.2076174554687496E-58</v>
      </c>
      <c r="HT58" s="86">
        <f t="shared" si="206"/>
        <v>2.2218667616363773E-55</v>
      </c>
      <c r="HU58" s="86">
        <f t="shared" si="207"/>
        <v>5.3872899041686058E-66</v>
      </c>
      <c r="HV58" s="86">
        <f t="shared" si="208"/>
        <v>1.4921432783747128E-57</v>
      </c>
      <c r="HW58" s="86">
        <f t="shared" si="209"/>
        <v>4.1940441534268755E-59</v>
      </c>
      <c r="HX58" s="86">
        <f t="shared" si="210"/>
        <v>1.4489396605578232E-57</v>
      </c>
      <c r="HY58" s="86">
        <f t="shared" si="211"/>
        <v>8.028352576751317E-73</v>
      </c>
      <c r="HZ58" s="86">
        <f t="shared" si="212"/>
        <v>8.3455917154341827E-68</v>
      </c>
      <c r="IA58" s="86">
        <f t="shared" si="213"/>
        <v>1.1320393735206017E-68</v>
      </c>
      <c r="IB58" s="86">
        <f t="shared" si="214"/>
        <v>8.3771475981655647E-72</v>
      </c>
      <c r="IC58" s="86">
        <f t="shared" si="215"/>
        <v>2.4029404551094828E-70</v>
      </c>
      <c r="ID58" s="86">
        <f t="shared" si="216"/>
        <v>4.6408270847207329E-67</v>
      </c>
      <c r="IE58" s="86">
        <f t="shared" si="217"/>
        <v>6.3759895411408777E-66</v>
      </c>
      <c r="IF58" s="86">
        <f t="shared" si="218"/>
        <v>1.1582332790957223E-65</v>
      </c>
      <c r="IG58" s="86">
        <f t="shared" si="219"/>
        <v>1.6831176851347205E-44</v>
      </c>
      <c r="II58" s="86">
        <f t="shared" si="115"/>
        <v>1.5114884119868451E-98</v>
      </c>
      <c r="IJ58" s="86">
        <f t="shared" si="116"/>
        <v>2.9083479894695791E-100</v>
      </c>
      <c r="IK58" s="86">
        <f t="shared" si="117"/>
        <v>8.7585039533739407E-116</v>
      </c>
      <c r="IL58" s="86">
        <f t="shared" si="118"/>
        <v>1.0230105198677674E-98</v>
      </c>
      <c r="IM58" s="86">
        <f t="shared" si="119"/>
        <v>2.697879886001297E-101</v>
      </c>
      <c r="IN58" s="86">
        <f t="shared" si="120"/>
        <v>1.734067612774126E-98</v>
      </c>
      <c r="IO58" s="86">
        <f t="shared" si="121"/>
        <v>1.0074909739466046E-124</v>
      </c>
      <c r="IP58" s="86">
        <f t="shared" si="122"/>
        <v>1.2098316978954264E-115</v>
      </c>
      <c r="IQ58" s="86">
        <f t="shared" si="123"/>
        <v>1.343205870367859E-116</v>
      </c>
      <c r="IR58" s="86">
        <f t="shared" si="124"/>
        <v>5.5545361665186064E-122</v>
      </c>
      <c r="IS58" s="86">
        <f t="shared" si="125"/>
        <v>4.3000980508153827E-120</v>
      </c>
      <c r="IT58" s="86">
        <f t="shared" si="126"/>
        <v>1.2242490958504856E-114</v>
      </c>
      <c r="IU58" s="86">
        <f t="shared" si="127"/>
        <v>2.9466988195815252E-113</v>
      </c>
      <c r="IV58" s="86">
        <f t="shared" si="128"/>
        <v>5.5819158968674102E-173</v>
      </c>
      <c r="IW58" s="86">
        <f t="shared" si="129"/>
        <v>2.4205193598955013E-100</v>
      </c>
      <c r="IY58" s="86">
        <f t="shared" si="130"/>
        <v>2.1497940013222891E-5</v>
      </c>
      <c r="IZ58" s="86">
        <f t="shared" si="131"/>
        <v>9.2702585278934619E-5</v>
      </c>
      <c r="JA58" s="86">
        <f t="shared" si="132"/>
        <v>1.6521796765333474E-4</v>
      </c>
      <c r="JB58" s="86">
        <f t="shared" si="133"/>
        <v>3.0776665902337017E-4</v>
      </c>
      <c r="JC58" s="86">
        <f t="shared" si="134"/>
        <v>8.7809098706483144E-5</v>
      </c>
      <c r="JD58" s="86">
        <f t="shared" si="135"/>
        <v>8.9021675543568581E-5</v>
      </c>
      <c r="JE58" s="86">
        <f t="shared" si="136"/>
        <v>2.0105489710892187E-5</v>
      </c>
      <c r="JF58" s="86">
        <f t="shared" si="137"/>
        <v>2.7327850184571515E-5</v>
      </c>
      <c r="JG58" s="86">
        <f t="shared" si="138"/>
        <v>2.349953212627917E-5</v>
      </c>
      <c r="JH58" s="86">
        <f t="shared" si="139"/>
        <v>2.3965633888369141E-5</v>
      </c>
      <c r="JI58" s="86">
        <f t="shared" si="140"/>
        <v>1.7609426543983657E-5</v>
      </c>
      <c r="JJ58" s="86">
        <f t="shared" si="141"/>
        <v>1.1271099385189549E-5</v>
      </c>
      <c r="JK58" s="86">
        <f t="shared" si="142"/>
        <v>1.932404316350498E-5</v>
      </c>
      <c r="JL58" s="86">
        <f t="shared" si="143"/>
        <v>4.9443153894665111E-6</v>
      </c>
      <c r="JM58" s="86">
        <f t="shared" si="144"/>
        <v>2.9788723391828843E-7</v>
      </c>
    </row>
    <row r="59" spans="2:273" x14ac:dyDescent="0.25">
      <c r="B59" s="2">
        <v>32</v>
      </c>
      <c r="C59" s="37">
        <v>111.41500000000001</v>
      </c>
      <c r="D59" s="37">
        <v>105.242</v>
      </c>
      <c r="E59" s="37">
        <v>101.18</v>
      </c>
      <c r="F59" s="37">
        <v>101.774</v>
      </c>
      <c r="G59" s="37">
        <v>100.836</v>
      </c>
      <c r="H59" s="37">
        <v>103.367</v>
      </c>
      <c r="I59" s="37">
        <v>100.267</v>
      </c>
      <c r="J59" s="37">
        <v>100.633</v>
      </c>
      <c r="K59" s="37">
        <v>100.533</v>
      </c>
      <c r="L59" s="37">
        <v>96.917000000000002</v>
      </c>
      <c r="M59" s="37">
        <v>99.05</v>
      </c>
      <c r="N59" s="37">
        <v>98.9</v>
      </c>
      <c r="O59" s="37">
        <v>99.661000000000001</v>
      </c>
      <c r="P59" s="37">
        <v>100.43300000000001</v>
      </c>
      <c r="Q59" s="37">
        <v>101.617</v>
      </c>
      <c r="S59" s="4">
        <f t="shared" si="8"/>
        <v>110.68832788091544</v>
      </c>
      <c r="T59" s="4">
        <f t="shared" si="9"/>
        <v>105.83654574614333</v>
      </c>
      <c r="U59" s="4">
        <f t="shared" si="10"/>
        <v>101.88461707741307</v>
      </c>
      <c r="V59" s="4">
        <f t="shared" si="11"/>
        <v>102.63907689884712</v>
      </c>
      <c r="W59" s="4">
        <f t="shared" si="12"/>
        <v>101.28460618327429</v>
      </c>
      <c r="X59" s="4">
        <f t="shared" si="13"/>
        <v>100.83920340633583</v>
      </c>
      <c r="Y59" s="4">
        <f t="shared" si="14"/>
        <v>100.65908874656014</v>
      </c>
      <c r="Z59" s="4">
        <f t="shared" si="15"/>
        <v>100.72388783775021</v>
      </c>
      <c r="AA59" s="4">
        <f t="shared" si="16"/>
        <v>100.97167388713599</v>
      </c>
      <c r="AB59" s="4">
        <f t="shared" si="17"/>
        <v>98.456513937544145</v>
      </c>
      <c r="AC59" s="4">
        <f t="shared" si="18"/>
        <v>98.493082380509975</v>
      </c>
      <c r="AD59" s="4">
        <f t="shared" si="19"/>
        <v>97.572626735864617</v>
      </c>
      <c r="AE59" s="4">
        <f t="shared" si="20"/>
        <v>99.080365049378742</v>
      </c>
      <c r="AF59" s="4">
        <f t="shared" si="21"/>
        <v>101.3257617715534</v>
      </c>
      <c r="AG59" s="4">
        <f t="shared" si="22"/>
        <v>101.37624343460412</v>
      </c>
      <c r="AI59" s="4">
        <f t="shared" si="23"/>
        <v>0.72667211908456864</v>
      </c>
      <c r="AJ59" s="4">
        <f t="shared" si="24"/>
        <v>-0.594545746143325</v>
      </c>
      <c r="AK59" s="4">
        <f t="shared" si="25"/>
        <v>-0.70461707741306157</v>
      </c>
      <c r="AL59" s="4">
        <f t="shared" si="26"/>
        <v>-0.86507689884712136</v>
      </c>
      <c r="AM59" s="4">
        <f t="shared" si="27"/>
        <v>-0.44860618327429336</v>
      </c>
      <c r="AN59" s="4">
        <f t="shared" si="28"/>
        <v>2.5277965936641777</v>
      </c>
      <c r="AO59" s="4">
        <f t="shared" si="29"/>
        <v>-0.39208874656014814</v>
      </c>
      <c r="AP59" s="4">
        <f t="shared" si="30"/>
        <v>-9.0887837750216249E-2</v>
      </c>
      <c r="AQ59" s="4">
        <f t="shared" si="31"/>
        <v>-0.43867388713599098</v>
      </c>
      <c r="AR59" s="4">
        <f t="shared" si="32"/>
        <v>-1.5395139375441431</v>
      </c>
      <c r="AS59" s="4">
        <f t="shared" si="33"/>
        <v>0.55691761949002228</v>
      </c>
      <c r="AT59" s="4">
        <f t="shared" si="34"/>
        <v>1.3273732641353888</v>
      </c>
      <c r="AU59" s="4">
        <f t="shared" si="35"/>
        <v>0.5806349506212598</v>
      </c>
      <c r="AV59" s="4">
        <f t="shared" ref="AV59:AW74" si="220">IF(OR($B59 &lt; P$230, $B59 &gt; P$233), 0, P59-AF59)</f>
        <v>-0.89276177155339553</v>
      </c>
      <c r="AW59" s="4">
        <f t="shared" si="220"/>
        <v>0.24075656539588408</v>
      </c>
      <c r="AY59" s="2">
        <f t="shared" si="96"/>
        <v>110.65077620809835</v>
      </c>
      <c r="AZ59" s="2">
        <f t="shared" si="147"/>
        <v>105.69245604689021</v>
      </c>
      <c r="BA59" s="2">
        <f t="shared" si="148"/>
        <v>101.65121054100715</v>
      </c>
      <c r="BB59" s="2">
        <f t="shared" si="149"/>
        <v>102.25563543030734</v>
      </c>
      <c r="BC59" s="2">
        <f t="shared" si="150"/>
        <v>101.145003518997</v>
      </c>
      <c r="BD59" s="2">
        <f t="shared" si="151"/>
        <v>100.6942473957418</v>
      </c>
      <c r="BE59" s="2">
        <f t="shared" si="152"/>
        <v>100.61994000213571</v>
      </c>
      <c r="BF59" s="2">
        <f t="shared" si="153"/>
        <v>100.67403104427383</v>
      </c>
      <c r="BG59" s="2">
        <f t="shared" si="154"/>
        <v>100.92937561202179</v>
      </c>
      <c r="BH59" s="2">
        <f t="shared" si="155"/>
        <v>98.413616883782282</v>
      </c>
      <c r="BI59" s="2">
        <f t="shared" si="156"/>
        <v>98.461320740960829</v>
      </c>
      <c r="BJ59" s="2">
        <f t="shared" si="157"/>
        <v>97.550161152370521</v>
      </c>
      <c r="BK59" s="2">
        <f t="shared" si="158"/>
        <v>99.04420311500229</v>
      </c>
      <c r="BL59" s="2">
        <f t="shared" si="159"/>
        <v>101.31587606408958</v>
      </c>
      <c r="BM59" s="2">
        <f t="shared" si="160"/>
        <v>101.37558190898555</v>
      </c>
      <c r="BO59" s="2">
        <f t="shared" si="38"/>
        <v>111.41500000000001</v>
      </c>
      <c r="BP59" s="2">
        <f t="shared" si="39"/>
        <v>105.242</v>
      </c>
      <c r="BQ59" s="2">
        <f t="shared" si="40"/>
        <v>101.18</v>
      </c>
      <c r="BR59" s="2">
        <f t="shared" si="41"/>
        <v>101.774</v>
      </c>
      <c r="BS59" s="2">
        <f t="shared" si="42"/>
        <v>100.836</v>
      </c>
      <c r="BT59" s="2">
        <f t="shared" si="43"/>
        <v>103.367</v>
      </c>
      <c r="BU59" s="2">
        <f t="shared" si="44"/>
        <v>100.267</v>
      </c>
      <c r="BV59" s="2">
        <f t="shared" si="45"/>
        <v>100.633</v>
      </c>
      <c r="BW59" s="2">
        <f t="shared" si="46"/>
        <v>100.533</v>
      </c>
      <c r="BX59" s="2">
        <f t="shared" si="47"/>
        <v>96.917000000000002</v>
      </c>
      <c r="BY59" s="2">
        <f t="shared" si="48"/>
        <v>99.05</v>
      </c>
      <c r="BZ59" s="2">
        <f t="shared" si="49"/>
        <v>98.9</v>
      </c>
      <c r="CA59" s="2">
        <f t="shared" si="50"/>
        <v>99.661000000000001</v>
      </c>
      <c r="CB59" s="2">
        <f t="shared" si="51"/>
        <v>100.43300000000001</v>
      </c>
      <c r="CC59" s="2">
        <f t="shared" si="52"/>
        <v>101.617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111.84949957099954</v>
      </c>
      <c r="DL59" s="2">
        <f t="shared" ref="DL59:DY74" si="221">BP$228*$B59+BP$229</f>
        <v>105.41150168690959</v>
      </c>
      <c r="DM59" s="2">
        <f t="shared" si="221"/>
        <v>100.79597138836775</v>
      </c>
      <c r="DN59" s="2">
        <f t="shared" si="221"/>
        <v>101.99321913696056</v>
      </c>
      <c r="DO59" s="2">
        <f t="shared" si="221"/>
        <v>101.05472860998651</v>
      </c>
      <c r="DP59" s="2">
        <f t="shared" si="221"/>
        <v>101.47868475763214</v>
      </c>
      <c r="DQ59" s="2">
        <f t="shared" si="221"/>
        <v>100.752037535014</v>
      </c>
      <c r="DR59" s="2">
        <f t="shared" si="221"/>
        <v>100.97893140283142</v>
      </c>
      <c r="DS59" s="2">
        <f t="shared" si="221"/>
        <v>101.27511265551266</v>
      </c>
      <c r="DT59" s="2">
        <f t="shared" si="221"/>
        <v>98.441838867438847</v>
      </c>
      <c r="DU59" s="2">
        <f t="shared" si="221"/>
        <v>98.39781981981983</v>
      </c>
      <c r="DV59" s="2">
        <f t="shared" si="221"/>
        <v>97.833604201680686</v>
      </c>
      <c r="DW59" s="2">
        <f t="shared" si="221"/>
        <v>99.042559663865546</v>
      </c>
      <c r="DX59" s="2">
        <f t="shared" si="221"/>
        <v>101.70345833333334</v>
      </c>
      <c r="DY59" s="2">
        <f t="shared" si="221"/>
        <v>101.58926995073892</v>
      </c>
      <c r="EA59" s="2">
        <f t="shared" si="71"/>
        <v>107.49862183150182</v>
      </c>
      <c r="EB59" s="2">
        <f t="shared" si="72"/>
        <v>106.35631528175365</v>
      </c>
      <c r="EC59" s="2">
        <f t="shared" si="73"/>
        <v>103.53415746452337</v>
      </c>
      <c r="ED59" s="2">
        <f t="shared" si="74"/>
        <v>102.7941799109981</v>
      </c>
      <c r="EE59" s="2">
        <f t="shared" si="75"/>
        <v>101.3540357177806</v>
      </c>
      <c r="EF59" s="2">
        <f t="shared" si="76"/>
        <v>98.893644161484545</v>
      </c>
      <c r="EG59" s="2">
        <f t="shared" si="77"/>
        <v>100.27547779212395</v>
      </c>
      <c r="EH59" s="2">
        <f t="shared" si="78"/>
        <v>99.898756892598598</v>
      </c>
      <c r="EI59" s="2">
        <f t="shared" si="79"/>
        <v>100.02328340386943</v>
      </c>
      <c r="EJ59" s="2">
        <f t="shared" si="80"/>
        <v>98.339171742044911</v>
      </c>
      <c r="EK59" s="2">
        <f t="shared" si="81"/>
        <v>98.635145579007414</v>
      </c>
      <c r="EL59" s="2">
        <f t="shared" si="82"/>
        <v>96.74464744211096</v>
      </c>
      <c r="EM59" s="2">
        <f t="shared" si="83"/>
        <v>99.048716323246353</v>
      </c>
      <c r="EN59" s="2">
        <f t="shared" si="84"/>
        <v>100.18987224591329</v>
      </c>
      <c r="EO59" s="2">
        <f t="shared" si="85"/>
        <v>100.6678880709994</v>
      </c>
      <c r="EQ59" s="2">
        <f t="shared" si="86"/>
        <v>104.18671949871347</v>
      </c>
      <c r="ER59" s="2">
        <f t="shared" ref="ER59:FE74" si="222">CV$228*$B59+CV$229</f>
        <v>103.23706614592385</v>
      </c>
      <c r="ES59" s="2">
        <f t="shared" si="222"/>
        <v>99.784860707306422</v>
      </c>
      <c r="ET59" s="2">
        <f t="shared" si="222"/>
        <v>99.214079564012451</v>
      </c>
      <c r="EU59" s="2">
        <f t="shared" si="222"/>
        <v>100.80890360916253</v>
      </c>
      <c r="EV59" s="2">
        <f t="shared" si="222"/>
        <v>98.920989409913318</v>
      </c>
      <c r="EW59" s="2">
        <f t="shared" si="222"/>
        <v>98.799069521078437</v>
      </c>
      <c r="EX59" s="2">
        <f t="shared" si="222"/>
        <v>99.126867649245867</v>
      </c>
      <c r="EY59" s="2">
        <f t="shared" si="222"/>
        <v>98.690079761003446</v>
      </c>
      <c r="EZ59" s="2">
        <f t="shared" si="222"/>
        <v>99.397259839106638</v>
      </c>
      <c r="FA59" s="2">
        <f t="shared" si="222"/>
        <v>97.447194998410055</v>
      </c>
      <c r="FB59" s="2">
        <f t="shared" si="222"/>
        <v>91.354043083259327</v>
      </c>
      <c r="FC59" s="2">
        <f t="shared" si="222"/>
        <v>97.456517291832199</v>
      </c>
      <c r="FD59" s="2">
        <f t="shared" si="222"/>
        <v>98.646879386331079</v>
      </c>
      <c r="FE59" s="2">
        <f t="shared" si="222"/>
        <v>102.03702603495346</v>
      </c>
      <c r="FG59" s="2">
        <f t="shared" si="88"/>
        <v>0.27548730048053371</v>
      </c>
      <c r="FH59" s="2">
        <f t="shared" ref="FH59:FU74" si="223">POWER(10,($B59-D$231)/D$229)/(1+POWER(10,($B59-D$231)/D$229))</f>
        <v>0.29747812031414061</v>
      </c>
      <c r="FI59" s="2">
        <f t="shared" si="223"/>
        <v>0.3123896077796966</v>
      </c>
      <c r="FJ59" s="2">
        <f t="shared" si="223"/>
        <v>0.32777798247961654</v>
      </c>
      <c r="FK59" s="2">
        <f t="shared" si="223"/>
        <v>0.30168266083709638</v>
      </c>
      <c r="FL59" s="2">
        <f t="shared" si="223"/>
        <v>0.3034530277210627</v>
      </c>
      <c r="FM59" s="2">
        <f t="shared" si="223"/>
        <v>0.27706265450885492</v>
      </c>
      <c r="FN59" s="2">
        <f t="shared" si="223"/>
        <v>0.2822374373090768</v>
      </c>
      <c r="FO59" s="2">
        <f t="shared" si="223"/>
        <v>0.27613569365604285</v>
      </c>
      <c r="FP59" s="2">
        <f t="shared" si="223"/>
        <v>0.27535281068798684</v>
      </c>
      <c r="FQ59" s="2">
        <f t="shared" si="223"/>
        <v>0.26776956091870097</v>
      </c>
      <c r="FR59" s="2">
        <f t="shared" si="223"/>
        <v>0.2601236154171418</v>
      </c>
      <c r="FS59" s="2">
        <f t="shared" si="223"/>
        <v>0.27561897537276764</v>
      </c>
      <c r="FT59" s="2">
        <f t="shared" si="223"/>
        <v>0.25603687719548734</v>
      </c>
      <c r="FU59" s="2">
        <f t="shared" si="223"/>
        <v>0.23195859880918604</v>
      </c>
      <c r="FW59" s="2">
        <f t="shared" si="112"/>
        <v>3.3756951406584205E-5</v>
      </c>
      <c r="FX59" s="2">
        <f t="shared" si="164"/>
        <v>3.4307057941878091E-5</v>
      </c>
      <c r="FY59" s="2">
        <f t="shared" si="165"/>
        <v>3.7799546918570018E-5</v>
      </c>
      <c r="FZ59" s="2">
        <f t="shared" si="166"/>
        <v>3.3801625883652201E-5</v>
      </c>
      <c r="GA59" s="2">
        <f t="shared" si="167"/>
        <v>3.8258022141459902E-5</v>
      </c>
      <c r="GB59" s="2">
        <f t="shared" si="168"/>
        <v>3.7805197262419447E-5</v>
      </c>
      <c r="GC59" s="2">
        <f t="shared" si="169"/>
        <v>4.1062815961429399E-5</v>
      </c>
      <c r="GD59" s="2">
        <f t="shared" si="170"/>
        <v>4.4919582942269137E-5</v>
      </c>
      <c r="GE59" s="2">
        <f t="shared" si="171"/>
        <v>4.6733107715221746E-5</v>
      </c>
      <c r="GF59" s="2">
        <f t="shared" si="172"/>
        <v>4.507931432568992E-5</v>
      </c>
      <c r="GG59" s="2">
        <f t="shared" si="173"/>
        <v>4.0147454070427038E-5</v>
      </c>
      <c r="GH59" s="2">
        <f t="shared" si="174"/>
        <v>3.3332065570313406E-5</v>
      </c>
      <c r="GI59" s="2">
        <f t="shared" si="175"/>
        <v>3.3564279632840144E-5</v>
      </c>
      <c r="GJ59" s="2">
        <f t="shared" si="176"/>
        <v>3.1376719543184475E-5</v>
      </c>
      <c r="GK59" s="2">
        <f t="shared" si="177"/>
        <v>2.513117018811158E-5</v>
      </c>
      <c r="GM59" s="86">
        <f t="shared" si="113"/>
        <v>4.1916417311871484E-5</v>
      </c>
      <c r="GN59" s="86">
        <f t="shared" si="178"/>
        <v>1.615894218227764E-4</v>
      </c>
      <c r="GO59" s="86">
        <f t="shared" si="179"/>
        <v>2.7845774292573761E-4</v>
      </c>
      <c r="GP59" s="86">
        <f t="shared" si="180"/>
        <v>4.9645127237179349E-4</v>
      </c>
      <c r="GQ59" s="86">
        <f t="shared" si="181"/>
        <v>1.5594740791078331E-4</v>
      </c>
      <c r="GR59" s="86">
        <f t="shared" si="182"/>
        <v>1.5863382640303632E-4</v>
      </c>
      <c r="GS59" s="86">
        <f t="shared" si="183"/>
        <v>3.9706433561760064E-5</v>
      </c>
      <c r="GT59" s="86">
        <f t="shared" si="184"/>
        <v>5.2893723883011716E-5</v>
      </c>
      <c r="GU59" s="86">
        <f t="shared" si="185"/>
        <v>4.5436150009965729E-5</v>
      </c>
      <c r="GV59" s="86">
        <f t="shared" si="186"/>
        <v>4.6120771700711666E-5</v>
      </c>
      <c r="GW59" s="86">
        <f t="shared" si="187"/>
        <v>3.4306655067192052E-5</v>
      </c>
      <c r="GX59" s="86">
        <f t="shared" si="188"/>
        <v>2.2543140776488059E-5</v>
      </c>
      <c r="GY59" s="86">
        <f t="shared" si="189"/>
        <v>3.8165971609404983E-5</v>
      </c>
      <c r="GZ59" s="86">
        <f t="shared" si="190"/>
        <v>1.0684621969362423E-5</v>
      </c>
      <c r="HA59" s="86">
        <f t="shared" si="191"/>
        <v>7.9217272353348767E-7</v>
      </c>
      <c r="HC59" s="86">
        <f t="shared" si="145"/>
        <v>6.1151578548305172E-14</v>
      </c>
      <c r="HD59" s="86">
        <f t="shared" si="192"/>
        <v>1.7655723996250103E-14</v>
      </c>
      <c r="HE59" s="86">
        <f t="shared" si="193"/>
        <v>2.595770731544293E-16</v>
      </c>
      <c r="HF59" s="86">
        <f t="shared" si="194"/>
        <v>1.0272753532369676E-13</v>
      </c>
      <c r="HG59" s="86">
        <f t="shared" si="195"/>
        <v>3.897385204942455E-14</v>
      </c>
      <c r="HH59" s="86">
        <f t="shared" si="196"/>
        <v>8.1926439211485532E-14</v>
      </c>
      <c r="HI59" s="86">
        <f t="shared" si="197"/>
        <v>5.8277713282713337E-17</v>
      </c>
      <c r="HJ59" s="86">
        <f t="shared" si="198"/>
        <v>7.1039103740655903E-16</v>
      </c>
      <c r="HK59" s="86">
        <f t="shared" si="199"/>
        <v>3.1966685217541771E-16</v>
      </c>
      <c r="HL59" s="86">
        <f t="shared" si="200"/>
        <v>5.0647029685846288E-17</v>
      </c>
      <c r="HM59" s="86">
        <f t="shared" si="201"/>
        <v>1.01671884008657E-16</v>
      </c>
      <c r="HN59" s="86">
        <f t="shared" si="202"/>
        <v>5.2478414364396956E-16</v>
      </c>
      <c r="HO59" s="86">
        <f t="shared" si="203"/>
        <v>1.3425075063881785E-15</v>
      </c>
      <c r="HP59" s="86">
        <f t="shared" si="204"/>
        <v>3.7678374796769073E-18</v>
      </c>
      <c r="HQ59" s="86">
        <f t="shared" si="205"/>
        <v>7.4992728333162641E-26</v>
      </c>
      <c r="HS59" s="86">
        <f t="shared" si="114"/>
        <v>1.0903696142985477E-56</v>
      </c>
      <c r="HT59" s="86">
        <f t="shared" si="206"/>
        <v>4.4645679071929953E-54</v>
      </c>
      <c r="HU59" s="86">
        <f t="shared" si="207"/>
        <v>1.9042809023422308E-64</v>
      </c>
      <c r="HV59" s="86">
        <f t="shared" si="208"/>
        <v>3.0951680724927491E-56</v>
      </c>
      <c r="HW59" s="86">
        <f t="shared" si="209"/>
        <v>9.8053549506935354E-58</v>
      </c>
      <c r="HX59" s="86">
        <f t="shared" si="210"/>
        <v>3.0957717221015746E-56</v>
      </c>
      <c r="HY59" s="86">
        <f t="shared" si="211"/>
        <v>4.0671884532378554E-71</v>
      </c>
      <c r="HZ59" s="86">
        <f t="shared" si="212"/>
        <v>3.2898379864455746E-66</v>
      </c>
      <c r="IA59" s="86">
        <f t="shared" si="213"/>
        <v>4.710092503933879E-67</v>
      </c>
      <c r="IB59" s="86">
        <f t="shared" si="214"/>
        <v>4.0922839918126531E-70</v>
      </c>
      <c r="IC59" s="86">
        <f t="shared" si="215"/>
        <v>1.0473848583940788E-68</v>
      </c>
      <c r="ID59" s="86">
        <f t="shared" si="216"/>
        <v>1.5894362585142593E-65</v>
      </c>
      <c r="IE59" s="86">
        <f t="shared" si="217"/>
        <v>2.0771227204215403E-64</v>
      </c>
      <c r="IF59" s="86">
        <f t="shared" si="218"/>
        <v>3.5372384611441517E-64</v>
      </c>
      <c r="IG59" s="86">
        <f t="shared" si="219"/>
        <v>1.5993358482831617E-43</v>
      </c>
      <c r="II59" s="86">
        <f t="shared" si="115"/>
        <v>7.6736768662670048E-97</v>
      </c>
      <c r="IJ59" s="86">
        <f t="shared" si="116"/>
        <v>1.5927968755005705E-98</v>
      </c>
      <c r="IK59" s="86">
        <f t="shared" si="117"/>
        <v>9.412714210288199E-114</v>
      </c>
      <c r="IL59" s="86">
        <f t="shared" si="118"/>
        <v>5.2321645975035366E-97</v>
      </c>
      <c r="IM59" s="86">
        <f t="shared" si="119"/>
        <v>1.60815924171229E-99</v>
      </c>
      <c r="IN59" s="86">
        <f t="shared" si="120"/>
        <v>9.1689396465742964E-97</v>
      </c>
      <c r="IO59" s="86">
        <f t="shared" si="121"/>
        <v>1.627376464844579E-122</v>
      </c>
      <c r="IP59" s="86">
        <f t="shared" si="122"/>
        <v>1.3996207976925105E-113</v>
      </c>
      <c r="IQ59" s="86">
        <f t="shared" si="123"/>
        <v>1.6476586732751007E-114</v>
      </c>
      <c r="IR59" s="86">
        <f t="shared" si="124"/>
        <v>8.3853495965979007E-120</v>
      </c>
      <c r="IS59" s="86">
        <f t="shared" si="125"/>
        <v>5.6741651019078671E-118</v>
      </c>
      <c r="IT59" s="86">
        <f t="shared" si="126"/>
        <v>1.187246714699679E-112</v>
      </c>
      <c r="IU59" s="86">
        <f t="shared" si="127"/>
        <v>2.7101965186278729E-111</v>
      </c>
      <c r="IV59" s="86">
        <f t="shared" si="128"/>
        <v>5.5359946237531806E-170</v>
      </c>
      <c r="IW59" s="86">
        <f t="shared" si="129"/>
        <v>1.1840149063246203E-98</v>
      </c>
      <c r="IY59" s="86">
        <f t="shared" si="130"/>
        <v>4.1916417373023061E-5</v>
      </c>
      <c r="IZ59" s="86">
        <f t="shared" si="131"/>
        <v>1.6158942184043212E-4</v>
      </c>
      <c r="JA59" s="86">
        <f t="shared" si="132"/>
        <v>2.7845774292599716E-4</v>
      </c>
      <c r="JB59" s="86">
        <f t="shared" si="133"/>
        <v>4.9645127247452099E-4</v>
      </c>
      <c r="JC59" s="86">
        <f t="shared" si="134"/>
        <v>1.5594740794975715E-4</v>
      </c>
      <c r="JD59" s="86">
        <f t="shared" si="135"/>
        <v>1.5863382648496275E-4</v>
      </c>
      <c r="JE59" s="86">
        <f t="shared" si="136"/>
        <v>3.970643356181834E-5</v>
      </c>
      <c r="JF59" s="86">
        <f t="shared" si="137"/>
        <v>5.2893723883722106E-5</v>
      </c>
      <c r="JG59" s="86">
        <f t="shared" si="138"/>
        <v>4.5436150010285399E-5</v>
      </c>
      <c r="JH59" s="86">
        <f t="shared" si="139"/>
        <v>4.6120771700762312E-5</v>
      </c>
      <c r="JI59" s="86">
        <f t="shared" si="140"/>
        <v>3.4306655067293723E-5</v>
      </c>
      <c r="JJ59" s="86">
        <f t="shared" si="141"/>
        <v>2.2543140777012844E-5</v>
      </c>
      <c r="JK59" s="86">
        <f t="shared" si="142"/>
        <v>3.816597161074749E-5</v>
      </c>
      <c r="JL59" s="86">
        <f t="shared" si="143"/>
        <v>1.0684621969366191E-5</v>
      </c>
      <c r="JM59" s="86">
        <f t="shared" si="144"/>
        <v>7.9217272353348767E-7</v>
      </c>
    </row>
    <row r="60" spans="2:273" x14ac:dyDescent="0.25">
      <c r="B60" s="2">
        <v>33</v>
      </c>
      <c r="C60" s="37">
        <v>110.908</v>
      </c>
      <c r="D60" s="37">
        <v>104.871</v>
      </c>
      <c r="E60" s="37">
        <v>103.47499999999999</v>
      </c>
      <c r="F60" s="37">
        <v>102.21</v>
      </c>
      <c r="G60" s="37">
        <v>101.98399999999999</v>
      </c>
      <c r="H60" s="37">
        <v>99.367000000000004</v>
      </c>
      <c r="I60" s="37">
        <v>100.05</v>
      </c>
      <c r="J60" s="37">
        <v>101.833</v>
      </c>
      <c r="K60" s="37">
        <v>101.31699999999999</v>
      </c>
      <c r="L60" s="37">
        <v>98.4</v>
      </c>
      <c r="M60" s="37">
        <v>98.25</v>
      </c>
      <c r="N60" s="37">
        <v>98.783000000000001</v>
      </c>
      <c r="O60" s="37">
        <v>101.932</v>
      </c>
      <c r="P60" s="37">
        <v>100.1</v>
      </c>
      <c r="Q60" s="37">
        <v>100.6</v>
      </c>
      <c r="S60" s="4">
        <f t="shared" si="8"/>
        <v>110.80690409988915</v>
      </c>
      <c r="T60" s="4">
        <f t="shared" si="9"/>
        <v>105.95737287373402</v>
      </c>
      <c r="U60" s="4">
        <f t="shared" si="10"/>
        <v>102.09123551929964</v>
      </c>
      <c r="V60" s="4">
        <f t="shared" si="11"/>
        <v>102.88584918109083</v>
      </c>
      <c r="W60" s="4">
        <f t="shared" si="12"/>
        <v>101.39262645117176</v>
      </c>
      <c r="X60" s="4">
        <f t="shared" si="13"/>
        <v>100.93179556597111</v>
      </c>
      <c r="Y60" s="4">
        <f t="shared" si="14"/>
        <v>100.70670328336851</v>
      </c>
      <c r="Z60" s="4">
        <f t="shared" si="15"/>
        <v>100.79612340470223</v>
      </c>
      <c r="AA60" s="4">
        <f t="shared" si="16"/>
        <v>101.04403721273378</v>
      </c>
      <c r="AB60" s="4">
        <f t="shared" si="17"/>
        <v>98.52028685013488</v>
      </c>
      <c r="AC60" s="4">
        <f t="shared" si="18"/>
        <v>98.585585834777675</v>
      </c>
      <c r="AD60" s="4">
        <f t="shared" si="19"/>
        <v>97.600410218858087</v>
      </c>
      <c r="AE60" s="4">
        <f t="shared" si="20"/>
        <v>99.149270568534376</v>
      </c>
      <c r="AF60" s="4">
        <f t="shared" si="21"/>
        <v>101.43146812621997</v>
      </c>
      <c r="AG60" s="4">
        <f t="shared" si="22"/>
        <v>101.51277783088202</v>
      </c>
      <c r="AI60" s="4">
        <f t="shared" si="23"/>
        <v>0.1010959001108489</v>
      </c>
      <c r="AJ60" s="4">
        <f t="shared" si="24"/>
        <v>-1.086372873734021</v>
      </c>
      <c r="AK60" s="4">
        <f t="shared" si="25"/>
        <v>1.38376448070035</v>
      </c>
      <c r="AL60" s="4">
        <f t="shared" si="26"/>
        <v>-0.67584918109083958</v>
      </c>
      <c r="AM60" s="4">
        <f t="shared" si="27"/>
        <v>0.5913735488282299</v>
      </c>
      <c r="AN60" s="4">
        <f t="shared" si="28"/>
        <v>-1.5647955659711101</v>
      </c>
      <c r="AO60" s="4">
        <f t="shared" si="29"/>
        <v>-0.65670328336851469</v>
      </c>
      <c r="AP60" s="4">
        <f t="shared" si="30"/>
        <v>1.0368765952977697</v>
      </c>
      <c r="AQ60" s="4">
        <f t="shared" si="31"/>
        <v>0.27296278726620926</v>
      </c>
      <c r="AR60" s="4">
        <f t="shared" si="32"/>
        <v>-0.12028685013487461</v>
      </c>
      <c r="AS60" s="4">
        <f t="shared" si="33"/>
        <v>-0.33558583477767456</v>
      </c>
      <c r="AT60" s="4">
        <f t="shared" si="34"/>
        <v>1.1825897811419139</v>
      </c>
      <c r="AU60" s="4">
        <f t="shared" si="35"/>
        <v>2.7827294314656257</v>
      </c>
      <c r="AV60" s="4">
        <f t="shared" si="220"/>
        <v>-1.3314681262199741</v>
      </c>
      <c r="AW60" s="4">
        <f t="shared" si="220"/>
        <v>-0.91277783088202114</v>
      </c>
      <c r="AY60" s="2">
        <f t="shared" si="96"/>
        <v>110.73769152494471</v>
      </c>
      <c r="AZ60" s="2">
        <f t="shared" si="147"/>
        <v>105.71856071934428</v>
      </c>
      <c r="BA60" s="2">
        <f t="shared" si="148"/>
        <v>101.7168088842182</v>
      </c>
      <c r="BB60" s="2">
        <f t="shared" si="149"/>
        <v>102.29586428169762</v>
      </c>
      <c r="BC60" s="2">
        <f t="shared" si="150"/>
        <v>101.15737578031124</v>
      </c>
      <c r="BD60" s="2">
        <f t="shared" si="151"/>
        <v>100.68682652793761</v>
      </c>
      <c r="BE60" s="2">
        <f t="shared" si="152"/>
        <v>100.6337047476856</v>
      </c>
      <c r="BF60" s="2">
        <f t="shared" si="153"/>
        <v>100.70494210409849</v>
      </c>
      <c r="BG60" s="2">
        <f t="shared" si="154"/>
        <v>100.96668613897616</v>
      </c>
      <c r="BH60" s="2">
        <f t="shared" si="155"/>
        <v>98.44217126977162</v>
      </c>
      <c r="BI60" s="2">
        <f t="shared" si="156"/>
        <v>98.527024556573011</v>
      </c>
      <c r="BJ60" s="2">
        <f t="shared" si="157"/>
        <v>97.557919340042517</v>
      </c>
      <c r="BK60" s="2">
        <f t="shared" si="158"/>
        <v>99.081822242335448</v>
      </c>
      <c r="BL60" s="2">
        <f t="shared" si="159"/>
        <v>101.41136264599817</v>
      </c>
      <c r="BM60" s="2">
        <f t="shared" si="160"/>
        <v>101.51113745980193</v>
      </c>
      <c r="BO60" s="2">
        <f t="shared" si="38"/>
        <v>110.908</v>
      </c>
      <c r="BP60" s="2">
        <f t="shared" si="39"/>
        <v>104.871</v>
      </c>
      <c r="BQ60" s="2">
        <f t="shared" si="40"/>
        <v>103.47499999999999</v>
      </c>
      <c r="BR60" s="2">
        <f t="shared" si="41"/>
        <v>102.21</v>
      </c>
      <c r="BS60" s="2">
        <f t="shared" si="42"/>
        <v>101.98399999999999</v>
      </c>
      <c r="BT60" s="2">
        <f t="shared" si="43"/>
        <v>99.367000000000004</v>
      </c>
      <c r="BU60" s="2">
        <f t="shared" si="44"/>
        <v>100.05</v>
      </c>
      <c r="BV60" s="2">
        <f t="shared" si="45"/>
        <v>101.833</v>
      </c>
      <c r="BW60" s="2">
        <f t="shared" si="46"/>
        <v>101.31699999999999</v>
      </c>
      <c r="BX60" s="2">
        <f t="shared" si="47"/>
        <v>98.4</v>
      </c>
      <c r="BY60" s="2">
        <f t="shared" si="48"/>
        <v>98.25</v>
      </c>
      <c r="BZ60" s="2">
        <f t="shared" si="49"/>
        <v>98.783000000000001</v>
      </c>
      <c r="CA60" s="2">
        <f t="shared" si="50"/>
        <v>101.932</v>
      </c>
      <c r="CB60" s="2">
        <f t="shared" si="51"/>
        <v>100.1</v>
      </c>
      <c r="CC60" s="2">
        <f t="shared" si="52"/>
        <v>100.6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112.15205877305874</v>
      </c>
      <c r="DL60" s="2">
        <f t="shared" si="221"/>
        <v>105.49042375168692</v>
      </c>
      <c r="DM60" s="2">
        <f t="shared" si="221"/>
        <v>100.89010909943717</v>
      </c>
      <c r="DN60" s="2">
        <f t="shared" si="221"/>
        <v>102.11051866791742</v>
      </c>
      <c r="DO60" s="2">
        <f t="shared" si="221"/>
        <v>101.12053144399461</v>
      </c>
      <c r="DP60" s="2">
        <f t="shared" si="221"/>
        <v>101.58801313053945</v>
      </c>
      <c r="DQ60" s="2">
        <f t="shared" si="221"/>
        <v>100.83663865546218</v>
      </c>
      <c r="DR60" s="2">
        <f t="shared" si="221"/>
        <v>101.10396254826257</v>
      </c>
      <c r="DS60" s="2">
        <f t="shared" si="221"/>
        <v>101.41270107250106</v>
      </c>
      <c r="DT60" s="2">
        <f t="shared" si="221"/>
        <v>98.529114028314012</v>
      </c>
      <c r="DU60" s="2">
        <f t="shared" si="221"/>
        <v>98.525051351351351</v>
      </c>
      <c r="DV60" s="2">
        <f t="shared" si="221"/>
        <v>97.9095680672269</v>
      </c>
      <c r="DW60" s="2">
        <f t="shared" si="221"/>
        <v>99.148297478991594</v>
      </c>
      <c r="DX60" s="2">
        <f t="shared" si="221"/>
        <v>101.92617424242425</v>
      </c>
      <c r="DY60" s="2">
        <f t="shared" si="221"/>
        <v>101.81807733990148</v>
      </c>
      <c r="EA60" s="2">
        <f t="shared" si="71"/>
        <v>107.34570578754578</v>
      </c>
      <c r="EB60" s="2">
        <f t="shared" si="72"/>
        <v>106.21028681228186</v>
      </c>
      <c r="EC60" s="2">
        <f t="shared" si="73"/>
        <v>103.37683259898508</v>
      </c>
      <c r="ED60" s="2">
        <f t="shared" si="74"/>
        <v>102.64290909090909</v>
      </c>
      <c r="EE60" s="2">
        <f t="shared" si="75"/>
        <v>101.23522683237108</v>
      </c>
      <c r="EF60" s="2">
        <f t="shared" si="76"/>
        <v>98.800250172737123</v>
      </c>
      <c r="EG60" s="2">
        <f t="shared" si="77"/>
        <v>100.15100387346676</v>
      </c>
      <c r="EH60" s="2">
        <f t="shared" si="78"/>
        <v>99.779598681907032</v>
      </c>
      <c r="EI60" s="2">
        <f t="shared" si="79"/>
        <v>99.900603234582846</v>
      </c>
      <c r="EJ60" s="2">
        <f t="shared" si="80"/>
        <v>98.233321267339718</v>
      </c>
      <c r="EK60" s="2">
        <f t="shared" si="81"/>
        <v>98.532126240730179</v>
      </c>
      <c r="EL60" s="2">
        <f t="shared" si="82"/>
        <v>96.64642151319336</v>
      </c>
      <c r="EM60" s="2">
        <f t="shared" si="83"/>
        <v>98.922681202865178</v>
      </c>
      <c r="EN60" s="2">
        <f t="shared" si="84"/>
        <v>100.04729347311063</v>
      </c>
      <c r="EO60" s="2">
        <f t="shared" si="85"/>
        <v>100.58409992867765</v>
      </c>
      <c r="EQ60" s="2">
        <f t="shared" si="86"/>
        <v>104.08007139927082</v>
      </c>
      <c r="ER60" s="2">
        <f t="shared" si="222"/>
        <v>103.13102772181635</v>
      </c>
      <c r="ES60" s="2">
        <f t="shared" si="222"/>
        <v>99.678699516116879</v>
      </c>
      <c r="ET60" s="2">
        <f t="shared" si="222"/>
        <v>99.112300430863058</v>
      </c>
      <c r="EU60" s="2">
        <f t="shared" si="222"/>
        <v>100.69803060139616</v>
      </c>
      <c r="EV60" s="2">
        <f t="shared" si="222"/>
        <v>98.824864786681317</v>
      </c>
      <c r="EW60" s="2">
        <f t="shared" si="222"/>
        <v>98.695671314591095</v>
      </c>
      <c r="EX60" s="2">
        <f t="shared" si="222"/>
        <v>99.018598975766437</v>
      </c>
      <c r="EY60" s="2">
        <f t="shared" si="222"/>
        <v>98.5860369214017</v>
      </c>
      <c r="EZ60" s="2">
        <f t="shared" si="222"/>
        <v>99.274349437136692</v>
      </c>
      <c r="FA60" s="2">
        <f t="shared" si="222"/>
        <v>97.357772122748443</v>
      </c>
      <c r="FB60" s="2">
        <f t="shared" si="222"/>
        <v>91.326923968343721</v>
      </c>
      <c r="FC60" s="2">
        <f t="shared" si="222"/>
        <v>97.351649232690093</v>
      </c>
      <c r="FD60" s="2">
        <f t="shared" si="222"/>
        <v>98.526100219202917</v>
      </c>
      <c r="FE60" s="2">
        <f t="shared" si="222"/>
        <v>101.92992599970219</v>
      </c>
      <c r="FG60" s="2">
        <f t="shared" si="88"/>
        <v>0.29424521656213609</v>
      </c>
      <c r="FH60" s="2">
        <f t="shared" si="223"/>
        <v>0.31707808342445765</v>
      </c>
      <c r="FI60" s="2">
        <f t="shared" si="223"/>
        <v>0.33250703530079118</v>
      </c>
      <c r="FJ60" s="2">
        <f t="shared" si="223"/>
        <v>0.34838430481602645</v>
      </c>
      <c r="FK60" s="2">
        <f t="shared" si="223"/>
        <v>0.32143289845203393</v>
      </c>
      <c r="FL60" s="2">
        <f t="shared" si="223"/>
        <v>0.3232655130935746</v>
      </c>
      <c r="FM60" s="2">
        <f t="shared" si="223"/>
        <v>0.29588403005259095</v>
      </c>
      <c r="FN60" s="2">
        <f t="shared" si="223"/>
        <v>0.30126385405296946</v>
      </c>
      <c r="FO60" s="2">
        <f t="shared" si="223"/>
        <v>0.29491978750147185</v>
      </c>
      <c r="FP60" s="2">
        <f t="shared" si="223"/>
        <v>0.29410528667978447</v>
      </c>
      <c r="FQ60" s="2">
        <f t="shared" si="223"/>
        <v>0.28620956882624027</v>
      </c>
      <c r="FR60" s="2">
        <f t="shared" si="223"/>
        <v>0.27823716124841202</v>
      </c>
      <c r="FS60" s="2">
        <f t="shared" si="223"/>
        <v>0.2943822142549864</v>
      </c>
      <c r="FT60" s="2">
        <f t="shared" si="223"/>
        <v>0.27397122267046758</v>
      </c>
      <c r="FU60" s="2">
        <f t="shared" si="223"/>
        <v>0.24877032796938223</v>
      </c>
      <c r="FW60" s="2">
        <f t="shared" si="112"/>
        <v>3.7013640639197805E-5</v>
      </c>
      <c r="FX60" s="2">
        <f t="shared" si="164"/>
        <v>3.7616816499826294E-5</v>
      </c>
      <c r="FY60" s="2">
        <f t="shared" si="165"/>
        <v>4.1446227872869102E-5</v>
      </c>
      <c r="FZ60" s="2">
        <f t="shared" si="166"/>
        <v>3.7062624909950398E-5</v>
      </c>
      <c r="GA60" s="2">
        <f t="shared" si="167"/>
        <v>4.1948932269439786E-5</v>
      </c>
      <c r="GB60" s="2">
        <f t="shared" si="168"/>
        <v>4.1452423306509761E-5</v>
      </c>
      <c r="GC60" s="2">
        <f t="shared" si="169"/>
        <v>4.502430400267476E-5</v>
      </c>
      <c r="GD60" s="2">
        <f t="shared" si="170"/>
        <v>4.9253129824783164E-5</v>
      </c>
      <c r="GE60" s="2">
        <f t="shared" si="171"/>
        <v>5.1241602613409036E-5</v>
      </c>
      <c r="GF60" s="2">
        <f t="shared" si="172"/>
        <v>4.9428270283207885E-5</v>
      </c>
      <c r="GG60" s="2">
        <f t="shared" si="173"/>
        <v>4.4020637511373067E-5</v>
      </c>
      <c r="GH60" s="2">
        <f t="shared" si="174"/>
        <v>3.6547765599317207E-5</v>
      </c>
      <c r="GI60" s="2">
        <f t="shared" si="175"/>
        <v>3.680238161241134E-5</v>
      </c>
      <c r="GJ60" s="2">
        <f t="shared" si="176"/>
        <v>3.4403784699520588E-5</v>
      </c>
      <c r="GK60" s="2">
        <f t="shared" si="177"/>
        <v>2.7555713342970745E-5</v>
      </c>
      <c r="GM60" s="86">
        <f t="shared" si="113"/>
        <v>7.9942685225061806E-5</v>
      </c>
      <c r="GN60" s="86">
        <f t="shared" si="178"/>
        <v>2.7673693108588762E-4</v>
      </c>
      <c r="GO60" s="86">
        <f t="shared" si="179"/>
        <v>4.6158697678495814E-4</v>
      </c>
      <c r="GP60" s="86">
        <f t="shared" si="180"/>
        <v>7.8891701873385494E-4</v>
      </c>
      <c r="GQ60" s="86">
        <f t="shared" si="181"/>
        <v>2.7181015970346772E-4</v>
      </c>
      <c r="GR60" s="86">
        <f t="shared" si="182"/>
        <v>2.7735445934587547E-4</v>
      </c>
      <c r="GS60" s="86">
        <f t="shared" si="183"/>
        <v>7.6647909557347029E-5</v>
      </c>
      <c r="GT60" s="86">
        <f t="shared" si="184"/>
        <v>1.0013920592950217E-4</v>
      </c>
      <c r="GU60" s="86">
        <f t="shared" si="185"/>
        <v>8.5963593027837466E-5</v>
      </c>
      <c r="GV60" s="86">
        <f t="shared" si="186"/>
        <v>8.6874629102474415E-5</v>
      </c>
      <c r="GW60" s="86">
        <f t="shared" si="187"/>
        <v>6.5406492376170533E-5</v>
      </c>
      <c r="GX60" s="86">
        <f t="shared" si="188"/>
        <v>4.408715486735249E-5</v>
      </c>
      <c r="GY60" s="86">
        <f t="shared" si="189"/>
        <v>7.3685611551847828E-5</v>
      </c>
      <c r="GZ60" s="86">
        <f t="shared" si="190"/>
        <v>2.2498806429898791E-5</v>
      </c>
      <c r="HA60" s="86">
        <f t="shared" si="191"/>
        <v>2.0362486447325136E-6</v>
      </c>
      <c r="HC60" s="86">
        <f t="shared" si="145"/>
        <v>1.9531308393303238E-13</v>
      </c>
      <c r="HD60" s="86">
        <f t="shared" si="192"/>
        <v>5.8491120461314307E-14</v>
      </c>
      <c r="HE60" s="86">
        <f t="shared" si="193"/>
        <v>1.0390555728245999E-15</v>
      </c>
      <c r="HF60" s="86">
        <f t="shared" si="194"/>
        <v>3.2510942922028516E-13</v>
      </c>
      <c r="HG60" s="86">
        <f t="shared" si="195"/>
        <v>1.2950332189200545E-13</v>
      </c>
      <c r="HH60" s="86">
        <f t="shared" si="196"/>
        <v>2.633588660072512E-13</v>
      </c>
      <c r="HI60" s="86">
        <f t="shared" si="197"/>
        <v>2.5663709491570562E-16</v>
      </c>
      <c r="HJ60" s="86">
        <f t="shared" si="198"/>
        <v>2.8492195767315728E-15</v>
      </c>
      <c r="HK60" s="86">
        <f t="shared" si="199"/>
        <v>1.3181217282336023E-15</v>
      </c>
      <c r="HL60" s="86">
        <f t="shared" si="200"/>
        <v>2.2298940461593327E-16</v>
      </c>
      <c r="HM60" s="86">
        <f t="shared" si="201"/>
        <v>4.2916921488590594E-16</v>
      </c>
      <c r="HN60" s="86">
        <f t="shared" si="202"/>
        <v>2.0236104984453753E-15</v>
      </c>
      <c r="HO60" s="86">
        <f t="shared" si="203"/>
        <v>5.0439160697520295E-15</v>
      </c>
      <c r="HP60" s="86">
        <f t="shared" si="204"/>
        <v>1.8006070487539293E-17</v>
      </c>
      <c r="HQ60" s="86">
        <f t="shared" si="205"/>
        <v>7.5980587703629889E-25</v>
      </c>
      <c r="HS60" s="86">
        <f t="shared" si="114"/>
        <v>2.2025211131513412E-55</v>
      </c>
      <c r="HT60" s="86">
        <f t="shared" si="206"/>
        <v>8.6482697009857934E-53</v>
      </c>
      <c r="HU60" s="86">
        <f t="shared" si="207"/>
        <v>6.4462356533581874E-63</v>
      </c>
      <c r="HV60" s="86">
        <f t="shared" si="208"/>
        <v>6.1935377102449866E-55</v>
      </c>
      <c r="HW60" s="86">
        <f t="shared" si="209"/>
        <v>2.2073299387041848E-56</v>
      </c>
      <c r="HX60" s="86">
        <f t="shared" si="210"/>
        <v>6.3762306205791336E-55</v>
      </c>
      <c r="HY60" s="86">
        <f t="shared" si="211"/>
        <v>1.9650060826293743E-69</v>
      </c>
      <c r="HZ60" s="86">
        <f t="shared" si="212"/>
        <v>1.2401700915494502E-64</v>
      </c>
      <c r="IA60" s="86">
        <f t="shared" si="213"/>
        <v>1.8727016501469258E-65</v>
      </c>
      <c r="IB60" s="86">
        <f t="shared" si="214"/>
        <v>1.9068835616527851E-68</v>
      </c>
      <c r="IC60" s="86">
        <f t="shared" si="215"/>
        <v>4.3625247672500527E-67</v>
      </c>
      <c r="ID60" s="86">
        <f t="shared" si="216"/>
        <v>5.2208405511407517E-64</v>
      </c>
      <c r="IE60" s="86">
        <f t="shared" si="217"/>
        <v>6.49270898066418E-63</v>
      </c>
      <c r="IF60" s="86">
        <f t="shared" si="218"/>
        <v>1.0379458510577235E-62</v>
      </c>
      <c r="IG60" s="86">
        <f t="shared" si="219"/>
        <v>1.4810355075175024E-42</v>
      </c>
      <c r="II60" s="86">
        <f t="shared" si="115"/>
        <v>3.7625441875154536E-95</v>
      </c>
      <c r="IJ60" s="86">
        <f t="shared" si="116"/>
        <v>8.4185384435489312E-97</v>
      </c>
      <c r="IK60" s="86">
        <f t="shared" si="117"/>
        <v>9.7001942685959848E-112</v>
      </c>
      <c r="IL60" s="86">
        <f t="shared" si="118"/>
        <v>2.5842329756275246E-95</v>
      </c>
      <c r="IM60" s="86">
        <f t="shared" si="119"/>
        <v>9.2406421073875766E-98</v>
      </c>
      <c r="IN60" s="86">
        <f t="shared" si="120"/>
        <v>4.6787086255727852E-95</v>
      </c>
      <c r="IO60" s="86">
        <f t="shared" si="121"/>
        <v>2.5105049326176094E-120</v>
      </c>
      <c r="IP60" s="86">
        <f t="shared" si="122"/>
        <v>1.5505005378758967E-111</v>
      </c>
      <c r="IQ60" s="86">
        <f t="shared" si="123"/>
        <v>1.9340158618625321E-112</v>
      </c>
      <c r="IR60" s="86">
        <f t="shared" si="124"/>
        <v>1.2092193287967593E-117</v>
      </c>
      <c r="IS60" s="86">
        <f t="shared" si="125"/>
        <v>7.1645893912146919E-116</v>
      </c>
      <c r="IT60" s="86">
        <f t="shared" si="126"/>
        <v>1.1056306174495635E-110</v>
      </c>
      <c r="IU60" s="86">
        <f t="shared" si="127"/>
        <v>2.3947308553158899E-109</v>
      </c>
      <c r="IV60" s="86">
        <f t="shared" si="128"/>
        <v>5.1662901097514316E-167</v>
      </c>
      <c r="IW60" s="86">
        <f t="shared" si="129"/>
        <v>5.6007041683001131E-97</v>
      </c>
      <c r="IY60" s="86">
        <f t="shared" si="130"/>
        <v>7.9942685420374891E-5</v>
      </c>
      <c r="IZ60" s="86">
        <f t="shared" si="131"/>
        <v>2.7673693114437875E-4</v>
      </c>
      <c r="JA60" s="86">
        <f t="shared" si="132"/>
        <v>4.6158697678599719E-4</v>
      </c>
      <c r="JB60" s="86">
        <f t="shared" si="133"/>
        <v>7.8891701905896435E-4</v>
      </c>
      <c r="JC60" s="86">
        <f t="shared" si="134"/>
        <v>2.7181015983297106E-4</v>
      </c>
      <c r="JD60" s="86">
        <f t="shared" si="135"/>
        <v>2.7735445960923435E-4</v>
      </c>
      <c r="JE60" s="86">
        <f t="shared" si="136"/>
        <v>7.6647909557603659E-5</v>
      </c>
      <c r="JF60" s="86">
        <f t="shared" si="137"/>
        <v>1.0013920593235138E-4</v>
      </c>
      <c r="JG60" s="86">
        <f t="shared" si="138"/>
        <v>8.5963593029155584E-5</v>
      </c>
      <c r="JH60" s="86">
        <f t="shared" si="139"/>
        <v>8.6874629102697408E-5</v>
      </c>
      <c r="JI60" s="86">
        <f t="shared" si="140"/>
        <v>6.5406492376599701E-5</v>
      </c>
      <c r="JJ60" s="86">
        <f t="shared" si="141"/>
        <v>4.4087154869376099E-5</v>
      </c>
      <c r="JK60" s="86">
        <f t="shared" si="142"/>
        <v>7.368561155689174E-5</v>
      </c>
      <c r="JL60" s="86">
        <f t="shared" si="143"/>
        <v>2.2498806429916795E-5</v>
      </c>
      <c r="JM60" s="86">
        <f t="shared" si="144"/>
        <v>2.0362486447325136E-6</v>
      </c>
    </row>
    <row r="61" spans="2:273" x14ac:dyDescent="0.25">
      <c r="B61" s="2">
        <v>34</v>
      </c>
      <c r="C61" s="37">
        <v>109.523</v>
      </c>
      <c r="D61" s="37">
        <v>105.226</v>
      </c>
      <c r="E61" s="37">
        <v>100.541</v>
      </c>
      <c r="F61" s="37">
        <v>103.339</v>
      </c>
      <c r="G61" s="37">
        <v>103.377</v>
      </c>
      <c r="H61" s="37">
        <v>103.033</v>
      </c>
      <c r="I61" s="37">
        <v>102.467</v>
      </c>
      <c r="J61" s="37">
        <v>101.417</v>
      </c>
      <c r="K61" s="37">
        <v>103.5</v>
      </c>
      <c r="L61" s="37">
        <v>100.733</v>
      </c>
      <c r="M61" s="37">
        <v>98.516999999999996</v>
      </c>
      <c r="N61" s="37">
        <v>97.233000000000004</v>
      </c>
      <c r="O61" s="37">
        <v>99.593000000000004</v>
      </c>
      <c r="P61" s="37">
        <v>103.533</v>
      </c>
      <c r="Q61" s="37">
        <v>102.517</v>
      </c>
      <c r="S61" s="4">
        <f t="shared" si="8"/>
        <v>110.92835921310201</v>
      </c>
      <c r="T61" s="4">
        <f t="shared" si="9"/>
        <v>106.12468771172972</v>
      </c>
      <c r="U61" s="4">
        <f t="shared" si="10"/>
        <v>102.36390069440623</v>
      </c>
      <c r="V61" s="4">
        <f t="shared" si="11"/>
        <v>103.21866177856914</v>
      </c>
      <c r="W61" s="4">
        <f t="shared" si="12"/>
        <v>101.55107894442247</v>
      </c>
      <c r="X61" s="4">
        <f t="shared" si="13"/>
        <v>101.07518558310167</v>
      </c>
      <c r="Y61" s="4">
        <f t="shared" si="14"/>
        <v>100.7718584329059</v>
      </c>
      <c r="Z61" s="4">
        <f t="shared" si="15"/>
        <v>100.88838821836434</v>
      </c>
      <c r="AA61" s="4">
        <f t="shared" si="16"/>
        <v>101.13120909875222</v>
      </c>
      <c r="AB61" s="4">
        <f t="shared" si="17"/>
        <v>98.602217934075625</v>
      </c>
      <c r="AC61" s="4">
        <f t="shared" si="18"/>
        <v>98.689629606746323</v>
      </c>
      <c r="AD61" s="4">
        <f t="shared" si="19"/>
        <v>97.636784412913968</v>
      </c>
      <c r="AE61" s="4">
        <f t="shared" si="20"/>
        <v>99.23325729498562</v>
      </c>
      <c r="AF61" s="4">
        <f t="shared" si="21"/>
        <v>101.53183741380519</v>
      </c>
      <c r="AG61" s="4">
        <f t="shared" si="22"/>
        <v>101.63887888020555</v>
      </c>
      <c r="AI61" s="4">
        <f t="shared" si="23"/>
        <v>-1.4053592131020167</v>
      </c>
      <c r="AJ61" s="4">
        <f t="shared" si="24"/>
        <v>-0.89868771172972117</v>
      </c>
      <c r="AK61" s="4">
        <f t="shared" si="25"/>
        <v>-1.8229006944062291</v>
      </c>
      <c r="AL61" s="4">
        <f t="shared" si="26"/>
        <v>0.12033822143085615</v>
      </c>
      <c r="AM61" s="4">
        <f t="shared" si="27"/>
        <v>1.825921055577524</v>
      </c>
      <c r="AN61" s="4">
        <f t="shared" si="28"/>
        <v>1.95781441689833</v>
      </c>
      <c r="AO61" s="4">
        <f t="shared" si="29"/>
        <v>1.6951415670940975</v>
      </c>
      <c r="AP61" s="4">
        <f t="shared" si="30"/>
        <v>0.5286117816356608</v>
      </c>
      <c r="AQ61" s="4">
        <f t="shared" si="31"/>
        <v>2.3687909012477775</v>
      </c>
      <c r="AR61" s="4">
        <f t="shared" si="32"/>
        <v>2.1307820659243788</v>
      </c>
      <c r="AS61" s="4">
        <f t="shared" si="33"/>
        <v>-0.17262960674632666</v>
      </c>
      <c r="AT61" s="4">
        <f t="shared" si="34"/>
        <v>-0.40378441291396427</v>
      </c>
      <c r="AU61" s="4">
        <f t="shared" si="35"/>
        <v>0.35974270501438355</v>
      </c>
      <c r="AV61" s="4">
        <f t="shared" si="220"/>
        <v>2.001162586194809</v>
      </c>
      <c r="AW61" s="4">
        <f t="shared" si="220"/>
        <v>0.87812111979444296</v>
      </c>
      <c r="AY61" s="2">
        <f t="shared" si="96"/>
        <v>110.80370817519486</v>
      </c>
      <c r="AZ61" s="2">
        <f t="shared" si="147"/>
        <v>105.73617885902482</v>
      </c>
      <c r="BA61" s="2">
        <f t="shared" si="148"/>
        <v>101.77369688868636</v>
      </c>
      <c r="BB61" s="2">
        <f t="shared" si="149"/>
        <v>102.32517773643006</v>
      </c>
      <c r="BC61" s="2">
        <f t="shared" si="150"/>
        <v>101.16240951360923</v>
      </c>
      <c r="BD61" s="2">
        <f t="shared" si="151"/>
        <v>100.66941337971248</v>
      </c>
      <c r="BE61" s="2">
        <f t="shared" si="152"/>
        <v>100.63895412153094</v>
      </c>
      <c r="BF61" s="2">
        <f t="shared" si="153"/>
        <v>100.72544873376924</v>
      </c>
      <c r="BG61" s="2">
        <f t="shared" si="154"/>
        <v>100.99293747197424</v>
      </c>
      <c r="BH61" s="2">
        <f t="shared" si="155"/>
        <v>98.463128569764791</v>
      </c>
      <c r="BI61" s="2">
        <f t="shared" si="156"/>
        <v>98.584071181854966</v>
      </c>
      <c r="BJ61" s="2">
        <f t="shared" si="157"/>
        <v>97.558281027940382</v>
      </c>
      <c r="BK61" s="2">
        <f t="shared" si="158"/>
        <v>99.110412307013419</v>
      </c>
      <c r="BL61" s="2">
        <f t="shared" si="159"/>
        <v>101.49203612701371</v>
      </c>
      <c r="BM61" s="2">
        <f t="shared" si="160"/>
        <v>101.63495179305932</v>
      </c>
      <c r="BO61" s="2">
        <f t="shared" si="38"/>
        <v>109.523</v>
      </c>
      <c r="BP61" s="2">
        <f t="shared" si="39"/>
        <v>105.226</v>
      </c>
      <c r="BQ61" s="2">
        <f t="shared" si="40"/>
        <v>100.541</v>
      </c>
      <c r="BR61" s="2">
        <f t="shared" si="41"/>
        <v>103.339</v>
      </c>
      <c r="BS61" s="2">
        <f t="shared" si="42"/>
        <v>103.377</v>
      </c>
      <c r="BT61" s="2">
        <f t="shared" si="43"/>
        <v>103.033</v>
      </c>
      <c r="BU61" s="2">
        <f t="shared" si="44"/>
        <v>102.467</v>
      </c>
      <c r="BV61" s="2">
        <f t="shared" si="45"/>
        <v>101.417</v>
      </c>
      <c r="BW61" s="2">
        <f t="shared" si="46"/>
        <v>103.5</v>
      </c>
      <c r="BX61" s="2">
        <f t="shared" si="47"/>
        <v>100.733</v>
      </c>
      <c r="BY61" s="2">
        <f t="shared" si="48"/>
        <v>98.516999999999996</v>
      </c>
      <c r="BZ61" s="2">
        <f t="shared" si="49"/>
        <v>97.233000000000004</v>
      </c>
      <c r="CA61" s="2">
        <f t="shared" si="50"/>
        <v>99.593000000000004</v>
      </c>
      <c r="CB61" s="2">
        <f t="shared" si="51"/>
        <v>103.533</v>
      </c>
      <c r="CC61" s="2">
        <f t="shared" si="52"/>
        <v>102.517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112.45461797511794</v>
      </c>
      <c r="DL61" s="2">
        <f t="shared" si="221"/>
        <v>105.56934581646425</v>
      </c>
      <c r="DM61" s="2">
        <f t="shared" si="221"/>
        <v>100.98424681050659</v>
      </c>
      <c r="DN61" s="2">
        <f t="shared" si="221"/>
        <v>102.22781819887426</v>
      </c>
      <c r="DO61" s="2">
        <f t="shared" si="221"/>
        <v>101.18633427800272</v>
      </c>
      <c r="DP61" s="2">
        <f t="shared" si="221"/>
        <v>101.69734150344678</v>
      </c>
      <c r="DQ61" s="2">
        <f t="shared" si="221"/>
        <v>100.92123977591035</v>
      </c>
      <c r="DR61" s="2">
        <f t="shared" si="221"/>
        <v>101.22899369369371</v>
      </c>
      <c r="DS61" s="2">
        <f t="shared" si="221"/>
        <v>101.55028948948949</v>
      </c>
      <c r="DT61" s="2">
        <f t="shared" si="221"/>
        <v>98.616389189189164</v>
      </c>
      <c r="DU61" s="2">
        <f t="shared" si="221"/>
        <v>98.652282882882886</v>
      </c>
      <c r="DV61" s="2">
        <f t="shared" si="221"/>
        <v>97.985531932773128</v>
      </c>
      <c r="DW61" s="2">
        <f t="shared" si="221"/>
        <v>99.254035294117642</v>
      </c>
      <c r="DX61" s="2">
        <f t="shared" si="221"/>
        <v>102.14889015151516</v>
      </c>
      <c r="DY61" s="2">
        <f t="shared" si="221"/>
        <v>102.04688472906405</v>
      </c>
      <c r="EA61" s="2">
        <f t="shared" si="71"/>
        <v>107.19278974358974</v>
      </c>
      <c r="EB61" s="2">
        <f t="shared" si="72"/>
        <v>106.06425834281008</v>
      </c>
      <c r="EC61" s="2">
        <f t="shared" si="73"/>
        <v>103.21950773344678</v>
      </c>
      <c r="ED61" s="2">
        <f t="shared" si="74"/>
        <v>102.49163827082009</v>
      </c>
      <c r="EE61" s="2">
        <f t="shared" si="75"/>
        <v>101.11641794696155</v>
      </c>
      <c r="EF61" s="2">
        <f t="shared" si="76"/>
        <v>98.706856183989714</v>
      </c>
      <c r="EG61" s="2">
        <f t="shared" si="77"/>
        <v>100.02652995480956</v>
      </c>
      <c r="EH61" s="2">
        <f t="shared" si="78"/>
        <v>99.660440471215452</v>
      </c>
      <c r="EI61" s="2">
        <f t="shared" si="79"/>
        <v>99.777923065296278</v>
      </c>
      <c r="EJ61" s="2">
        <f t="shared" si="80"/>
        <v>98.127470792634526</v>
      </c>
      <c r="EK61" s="2">
        <f t="shared" si="81"/>
        <v>98.429106902452943</v>
      </c>
      <c r="EL61" s="2">
        <f t="shared" si="82"/>
        <v>96.548195584275746</v>
      </c>
      <c r="EM61" s="2">
        <f t="shared" si="83"/>
        <v>98.796646082483988</v>
      </c>
      <c r="EN61" s="2">
        <f t="shared" si="84"/>
        <v>99.904714700307977</v>
      </c>
      <c r="EO61" s="2">
        <f t="shared" si="85"/>
        <v>100.50031178635589</v>
      </c>
      <c r="EQ61" s="2">
        <f t="shared" si="86"/>
        <v>103.97342329982818</v>
      </c>
      <c r="ER61" s="2">
        <f t="shared" si="222"/>
        <v>103.02498929770886</v>
      </c>
      <c r="ES61" s="2">
        <f t="shared" si="222"/>
        <v>99.572538324927351</v>
      </c>
      <c r="ET61" s="2">
        <f t="shared" si="222"/>
        <v>99.01052129771368</v>
      </c>
      <c r="EU61" s="2">
        <f t="shared" si="222"/>
        <v>100.5871575936298</v>
      </c>
      <c r="EV61" s="2">
        <f t="shared" si="222"/>
        <v>98.728740163449331</v>
      </c>
      <c r="EW61" s="2">
        <f t="shared" si="222"/>
        <v>98.592273108103768</v>
      </c>
      <c r="EX61" s="2">
        <f t="shared" si="222"/>
        <v>98.910330302286994</v>
      </c>
      <c r="EY61" s="2">
        <f t="shared" si="222"/>
        <v>98.48199408179994</v>
      </c>
      <c r="EZ61" s="2">
        <f t="shared" si="222"/>
        <v>99.151439035166746</v>
      </c>
      <c r="FA61" s="2">
        <f t="shared" si="222"/>
        <v>97.268349247086846</v>
      </c>
      <c r="FB61" s="2">
        <f t="shared" si="222"/>
        <v>91.299804853428114</v>
      </c>
      <c r="FC61" s="2">
        <f t="shared" si="222"/>
        <v>97.246781173547987</v>
      </c>
      <c r="FD61" s="2">
        <f t="shared" si="222"/>
        <v>98.405321052074754</v>
      </c>
      <c r="FE61" s="2">
        <f t="shared" si="222"/>
        <v>101.82282596445094</v>
      </c>
      <c r="FG61" s="2">
        <f t="shared" si="88"/>
        <v>0.31372729608281624</v>
      </c>
      <c r="FH61" s="2">
        <f t="shared" si="223"/>
        <v>0.3373493111751425</v>
      </c>
      <c r="FI61" s="2">
        <f t="shared" si="223"/>
        <v>0.35325442570007859</v>
      </c>
      <c r="FJ61" s="2">
        <f t="shared" si="223"/>
        <v>0.3695738660669024</v>
      </c>
      <c r="FK61" s="2">
        <f t="shared" si="223"/>
        <v>0.34184317497000261</v>
      </c>
      <c r="FL61" s="2">
        <f t="shared" si="223"/>
        <v>0.34373321002644142</v>
      </c>
      <c r="FM61" s="2">
        <f t="shared" si="223"/>
        <v>0.31542612073634774</v>
      </c>
      <c r="FN61" s="2">
        <f t="shared" si="223"/>
        <v>0.32099927705006975</v>
      </c>
      <c r="FO61" s="2">
        <f t="shared" si="223"/>
        <v>0.31442663216223338</v>
      </c>
      <c r="FP61" s="2">
        <f t="shared" si="223"/>
        <v>0.31358221794904245</v>
      </c>
      <c r="FQ61" s="2">
        <f t="shared" si="223"/>
        <v>0.30538982765087103</v>
      </c>
      <c r="FR61" s="2">
        <f t="shared" si="223"/>
        <v>0.29710553337974843</v>
      </c>
      <c r="FS61" s="2">
        <f t="shared" si="223"/>
        <v>0.31386933045690135</v>
      </c>
      <c r="FT61" s="2">
        <f t="shared" si="223"/>
        <v>0.29266760881357323</v>
      </c>
      <c r="FU61" s="2">
        <f t="shared" si="223"/>
        <v>0.26637792714541797</v>
      </c>
      <c r="FW61" s="2">
        <f t="shared" si="112"/>
        <v>4.0584504993115727E-5</v>
      </c>
      <c r="FX61" s="2">
        <f t="shared" si="164"/>
        <v>4.1245869410762183E-5</v>
      </c>
      <c r="FY61" s="2">
        <f t="shared" si="165"/>
        <v>4.5444703457187568E-5</v>
      </c>
      <c r="FZ61" s="2">
        <f t="shared" si="166"/>
        <v>4.0638214794098943E-5</v>
      </c>
      <c r="GA61" s="2">
        <f t="shared" si="167"/>
        <v>4.5995903432270904E-5</v>
      </c>
      <c r="GB61" s="2">
        <f t="shared" si="168"/>
        <v>4.5451496560759446E-5</v>
      </c>
      <c r="GC61" s="2">
        <f t="shared" si="169"/>
        <v>4.9367953187798708E-5</v>
      </c>
      <c r="GD61" s="2">
        <f t="shared" si="170"/>
        <v>5.4004726322157061E-5</v>
      </c>
      <c r="GE61" s="2">
        <f t="shared" si="171"/>
        <v>5.6185022239288961E-5</v>
      </c>
      <c r="GF61" s="2">
        <f t="shared" si="172"/>
        <v>5.4196762187780616E-5</v>
      </c>
      <c r="GG61" s="2">
        <f t="shared" si="173"/>
        <v>4.8267464218092728E-5</v>
      </c>
      <c r="GH61" s="2">
        <f t="shared" si="174"/>
        <v>4.0073686795079169E-5</v>
      </c>
      <c r="GI61" s="2">
        <f t="shared" si="175"/>
        <v>4.0352865726159505E-5</v>
      </c>
      <c r="GJ61" s="2">
        <f t="shared" si="176"/>
        <v>3.7722874577494365E-5</v>
      </c>
      <c r="GK61" s="2">
        <f t="shared" si="177"/>
        <v>3.0214158534627875E-5</v>
      </c>
      <c r="GM61" s="86">
        <f t="shared" si="113"/>
        <v>1.4914461708928701E-4</v>
      </c>
      <c r="GN61" s="86">
        <f t="shared" si="178"/>
        <v>4.6566923240866576E-4</v>
      </c>
      <c r="GO61" s="86">
        <f t="shared" si="179"/>
        <v>7.5259764834528222E-4</v>
      </c>
      <c r="GP61" s="86">
        <f t="shared" si="180"/>
        <v>1.2351140273906983E-3</v>
      </c>
      <c r="GQ61" s="86">
        <f t="shared" si="181"/>
        <v>4.6497257458371683E-4</v>
      </c>
      <c r="GR61" s="86">
        <f t="shared" si="182"/>
        <v>4.7581666355992245E-4</v>
      </c>
      <c r="GS61" s="86">
        <f t="shared" si="183"/>
        <v>1.4463091231131219E-4</v>
      </c>
      <c r="GT61" s="86">
        <f t="shared" si="184"/>
        <v>1.8545277397301861E-4</v>
      </c>
      <c r="GU61" s="86">
        <f t="shared" si="185"/>
        <v>1.5915669328341896E-4</v>
      </c>
      <c r="GV61" s="86">
        <f t="shared" si="186"/>
        <v>1.6017850973386289E-4</v>
      </c>
      <c r="GW61" s="86">
        <f t="shared" si="187"/>
        <v>1.2203886162710053E-4</v>
      </c>
      <c r="GX61" s="86">
        <f t="shared" si="188"/>
        <v>8.4311115128356961E-5</v>
      </c>
      <c r="GY61" s="86">
        <f t="shared" si="189"/>
        <v>1.3907369117531558E-4</v>
      </c>
      <c r="GZ61" s="86">
        <f t="shared" si="190"/>
        <v>4.6167488411737337E-5</v>
      </c>
      <c r="HA61" s="86">
        <f t="shared" si="191"/>
        <v>5.0596221133909411E-6</v>
      </c>
      <c r="HC61" s="86">
        <f t="shared" si="145"/>
        <v>6.0950395292932487E-13</v>
      </c>
      <c r="HD61" s="86">
        <f t="shared" si="192"/>
        <v>1.8923357888293785E-13</v>
      </c>
      <c r="HE61" s="86">
        <f t="shared" si="193"/>
        <v>4.0442778703819127E-15</v>
      </c>
      <c r="HF61" s="86">
        <f t="shared" si="194"/>
        <v>1.0052555139107124E-12</v>
      </c>
      <c r="HG61" s="86">
        <f t="shared" si="195"/>
        <v>4.1991995638601064E-13</v>
      </c>
      <c r="HH61" s="86">
        <f t="shared" si="196"/>
        <v>8.2675726108083791E-13</v>
      </c>
      <c r="HI61" s="86">
        <f t="shared" si="197"/>
        <v>1.095944936946855E-15</v>
      </c>
      <c r="HJ61" s="86">
        <f t="shared" si="198"/>
        <v>1.1101600842646916E-14</v>
      </c>
      <c r="HK61" s="86">
        <f t="shared" si="199"/>
        <v>5.2775830520798179E-15</v>
      </c>
      <c r="HL61" s="86">
        <f t="shared" si="200"/>
        <v>9.5218640611464473E-16</v>
      </c>
      <c r="HM61" s="86">
        <f t="shared" si="201"/>
        <v>1.7590220581223043E-15</v>
      </c>
      <c r="HN61" s="86">
        <f t="shared" si="202"/>
        <v>7.5948337156026934E-15</v>
      </c>
      <c r="HO61" s="86">
        <f t="shared" si="203"/>
        <v>1.8450040542710493E-14</v>
      </c>
      <c r="HP61" s="86">
        <f t="shared" si="204"/>
        <v>8.3351910850393426E-17</v>
      </c>
      <c r="HQ61" s="86">
        <f t="shared" si="205"/>
        <v>7.3357038367952813E-24</v>
      </c>
      <c r="HS61" s="86">
        <f t="shared" si="114"/>
        <v>4.2921959344192302E-54</v>
      </c>
      <c r="HT61" s="86">
        <f t="shared" si="206"/>
        <v>1.6149868440564125E-51</v>
      </c>
      <c r="HU61" s="86">
        <f t="shared" si="207"/>
        <v>2.0897648540545525E-61</v>
      </c>
      <c r="HV61" s="86">
        <f t="shared" si="208"/>
        <v>1.1955717435107679E-53</v>
      </c>
      <c r="HW61" s="86">
        <f t="shared" si="209"/>
        <v>4.7846075598742335E-55</v>
      </c>
      <c r="HX61" s="86">
        <f t="shared" si="210"/>
        <v>1.2660098184624376E-53</v>
      </c>
      <c r="HY61" s="86">
        <f t="shared" si="211"/>
        <v>9.0539232076403002E-68</v>
      </c>
      <c r="HZ61" s="86">
        <f t="shared" si="212"/>
        <v>4.4707352460469584E-63</v>
      </c>
      <c r="IA61" s="86">
        <f t="shared" si="213"/>
        <v>7.11509332121599E-64</v>
      </c>
      <c r="IB61" s="86">
        <f t="shared" si="214"/>
        <v>8.4756493675771339E-67</v>
      </c>
      <c r="IC61" s="86">
        <f t="shared" si="215"/>
        <v>1.7363584827636798E-65</v>
      </c>
      <c r="ID61" s="86">
        <f t="shared" si="216"/>
        <v>1.6447079352321182E-62</v>
      </c>
      <c r="IE61" s="86">
        <f t="shared" si="217"/>
        <v>1.9473338450575996E-61</v>
      </c>
      <c r="IF61" s="86">
        <f t="shared" si="218"/>
        <v>2.9263651995637618E-61</v>
      </c>
      <c r="IG61" s="86">
        <f t="shared" si="219"/>
        <v>1.3365745601715136E-41</v>
      </c>
      <c r="II61" s="86">
        <f t="shared" si="115"/>
        <v>1.7817211693469776E-93</v>
      </c>
      <c r="IJ61" s="86">
        <f t="shared" si="116"/>
        <v>4.2941370291387826E-95</v>
      </c>
      <c r="IK61" s="86">
        <f t="shared" si="117"/>
        <v>9.5857753066971247E-110</v>
      </c>
      <c r="IL61" s="86">
        <f t="shared" si="118"/>
        <v>1.2326265309164929E-93</v>
      </c>
      <c r="IM61" s="86">
        <f t="shared" si="119"/>
        <v>5.1184980840813988E-96</v>
      </c>
      <c r="IN61" s="86">
        <f t="shared" si="120"/>
        <v>2.3040256925737531E-93</v>
      </c>
      <c r="IO61" s="86">
        <f t="shared" si="121"/>
        <v>3.698800960789469E-118</v>
      </c>
      <c r="IP61" s="86">
        <f t="shared" si="122"/>
        <v>1.6447891445963315E-109</v>
      </c>
      <c r="IQ61" s="86">
        <f t="shared" si="123"/>
        <v>2.1723090323576319E-110</v>
      </c>
      <c r="IR61" s="86">
        <f t="shared" si="124"/>
        <v>1.6657130618825193E-115</v>
      </c>
      <c r="IS61" s="86">
        <f t="shared" si="125"/>
        <v>8.6565933949119678E-114</v>
      </c>
      <c r="IT61" s="86">
        <f t="shared" si="126"/>
        <v>9.8872985086929451E-109</v>
      </c>
      <c r="IU61" s="86">
        <f t="shared" si="127"/>
        <v>2.0328444303999608E-107</v>
      </c>
      <c r="IV61" s="86">
        <f t="shared" si="128"/>
        <v>4.5366292352164276E-164</v>
      </c>
      <c r="IW61" s="86">
        <f t="shared" si="129"/>
        <v>2.561919709607465E-95</v>
      </c>
      <c r="IY61" s="86">
        <f t="shared" si="130"/>
        <v>1.4914461769879097E-4</v>
      </c>
      <c r="IZ61" s="86">
        <f t="shared" si="131"/>
        <v>4.6566923259789932E-4</v>
      </c>
      <c r="JA61" s="86">
        <f t="shared" si="132"/>
        <v>7.5259764834932651E-4</v>
      </c>
      <c r="JB61" s="86">
        <f t="shared" si="133"/>
        <v>1.2351140283959538E-3</v>
      </c>
      <c r="JC61" s="86">
        <f t="shared" si="134"/>
        <v>4.6497257500363679E-4</v>
      </c>
      <c r="JD61" s="86">
        <f t="shared" si="135"/>
        <v>4.7581666438667973E-4</v>
      </c>
      <c r="JE61" s="86">
        <f t="shared" si="136"/>
        <v>1.4463091231240813E-4</v>
      </c>
      <c r="JF61" s="86">
        <f t="shared" si="137"/>
        <v>1.8545277398412022E-4</v>
      </c>
      <c r="JG61" s="86">
        <f t="shared" si="138"/>
        <v>1.5915669328869653E-4</v>
      </c>
      <c r="JH61" s="86">
        <f t="shared" si="139"/>
        <v>1.6017850973481506E-4</v>
      </c>
      <c r="JI61" s="86">
        <f t="shared" si="140"/>
        <v>1.2203886162885956E-4</v>
      </c>
      <c r="JJ61" s="86">
        <f t="shared" si="141"/>
        <v>8.4311115135951798E-5</v>
      </c>
      <c r="JK61" s="86">
        <f t="shared" si="142"/>
        <v>1.3907369119376561E-4</v>
      </c>
      <c r="JL61" s="86">
        <f t="shared" si="143"/>
        <v>4.6167488411820692E-5</v>
      </c>
      <c r="JM61" s="86">
        <f t="shared" si="144"/>
        <v>5.0596221133909411E-6</v>
      </c>
    </row>
    <row r="62" spans="2:273" x14ac:dyDescent="0.25">
      <c r="B62" s="2">
        <v>35</v>
      </c>
      <c r="C62" s="37">
        <v>110.738</v>
      </c>
      <c r="D62" s="37">
        <v>107.71</v>
      </c>
      <c r="E62" s="37">
        <v>100.557</v>
      </c>
      <c r="F62" s="37">
        <v>102.113</v>
      </c>
      <c r="G62" s="37">
        <v>100.902</v>
      </c>
      <c r="H62" s="37">
        <v>101.467</v>
      </c>
      <c r="I62" s="37">
        <v>103.3</v>
      </c>
      <c r="J62" s="37">
        <v>101.367</v>
      </c>
      <c r="K62" s="37">
        <v>103.18300000000001</v>
      </c>
      <c r="L62" s="37">
        <v>100.15</v>
      </c>
      <c r="M62" s="37">
        <v>97.15</v>
      </c>
      <c r="N62" s="37">
        <v>98.082999999999998</v>
      </c>
      <c r="O62" s="37">
        <v>100.18600000000001</v>
      </c>
      <c r="P62" s="37">
        <v>101.367</v>
      </c>
      <c r="Q62" s="37">
        <v>100.81699999999999</v>
      </c>
      <c r="S62" s="4">
        <f t="shared" si="8"/>
        <v>111.06745330088377</v>
      </c>
      <c r="T62" s="4">
        <f t="shared" si="9"/>
        <v>106.36523484883243</v>
      </c>
      <c r="U62" s="4">
        <f t="shared" si="10"/>
        <v>102.73542941510875</v>
      </c>
      <c r="V62" s="4">
        <f t="shared" si="11"/>
        <v>103.67489933665753</v>
      </c>
      <c r="W62" s="4">
        <f t="shared" si="12"/>
        <v>101.78932110364134</v>
      </c>
      <c r="X62" s="4">
        <f t="shared" si="13"/>
        <v>101.30058806866214</v>
      </c>
      <c r="Y62" s="4">
        <f t="shared" si="14"/>
        <v>100.8715473351761</v>
      </c>
      <c r="Z62" s="4">
        <f t="shared" si="15"/>
        <v>101.0196206822998</v>
      </c>
      <c r="AA62" s="4">
        <f t="shared" si="16"/>
        <v>101.24927077436197</v>
      </c>
      <c r="AB62" s="4">
        <f t="shared" si="17"/>
        <v>98.718255937235497</v>
      </c>
      <c r="AC62" s="4">
        <f t="shared" si="18"/>
        <v>98.817983539092481</v>
      </c>
      <c r="AD62" s="4">
        <f t="shared" si="19"/>
        <v>97.692586662370431</v>
      </c>
      <c r="AE62" s="4">
        <f t="shared" si="20"/>
        <v>99.347980048298581</v>
      </c>
      <c r="AF62" s="4">
        <f t="shared" si="21"/>
        <v>101.63384469484402</v>
      </c>
      <c r="AG62" s="4">
        <f t="shared" si="22"/>
        <v>101.755396300432</v>
      </c>
      <c r="AI62" s="4">
        <f t="shared" si="23"/>
        <v>-0.32945330088377034</v>
      </c>
      <c r="AJ62" s="4">
        <f t="shared" si="24"/>
        <v>1.3447651511675645</v>
      </c>
      <c r="AK62" s="4">
        <f t="shared" si="25"/>
        <v>-2.1784294151087522</v>
      </c>
      <c r="AL62" s="4">
        <f t="shared" si="26"/>
        <v>-1.5618993366575324</v>
      </c>
      <c r="AM62" s="4">
        <f t="shared" si="27"/>
        <v>-0.88732110364134087</v>
      </c>
      <c r="AN62" s="4">
        <f t="shared" si="28"/>
        <v>0.16641193133786203</v>
      </c>
      <c r="AO62" s="4">
        <f t="shared" si="29"/>
        <v>2.4284526648238938</v>
      </c>
      <c r="AP62" s="4">
        <f t="shared" si="30"/>
        <v>0.34737931770020225</v>
      </c>
      <c r="AQ62" s="4">
        <f t="shared" si="31"/>
        <v>1.9337292256380323</v>
      </c>
      <c r="AR62" s="4">
        <f t="shared" si="32"/>
        <v>1.4317440627645084</v>
      </c>
      <c r="AS62" s="4">
        <f t="shared" si="33"/>
        <v>-1.6679835390924751</v>
      </c>
      <c r="AT62" s="4">
        <f t="shared" si="34"/>
        <v>0.39041333762956754</v>
      </c>
      <c r="AU62" s="4">
        <f t="shared" si="35"/>
        <v>0.83801995170142618</v>
      </c>
      <c r="AV62" s="4">
        <f t="shared" si="220"/>
        <v>-0.26684469484401063</v>
      </c>
      <c r="AW62" s="4">
        <f t="shared" si="220"/>
        <v>-0.93839630043200373</v>
      </c>
      <c r="AY62" s="2">
        <f t="shared" si="96"/>
        <v>110.84809101389177</v>
      </c>
      <c r="AZ62" s="2">
        <f t="shared" si="147"/>
        <v>105.74484252856638</v>
      </c>
      <c r="BA62" s="2">
        <f t="shared" si="148"/>
        <v>101.82127654784045</v>
      </c>
      <c r="BB62" s="2">
        <f t="shared" si="149"/>
        <v>102.3431061396239</v>
      </c>
      <c r="BC62" s="2">
        <f t="shared" si="150"/>
        <v>101.1597536794493</v>
      </c>
      <c r="BD62" s="2">
        <f t="shared" si="151"/>
        <v>100.64179424688599</v>
      </c>
      <c r="BE62" s="2">
        <f t="shared" si="152"/>
        <v>100.63528602867908</v>
      </c>
      <c r="BF62" s="2">
        <f t="shared" si="153"/>
        <v>100.73511823255878</v>
      </c>
      <c r="BG62" s="2">
        <f t="shared" si="154"/>
        <v>101.0076563631624</v>
      </c>
      <c r="BH62" s="2">
        <f t="shared" si="155"/>
        <v>98.476099376011589</v>
      </c>
      <c r="BI62" s="2">
        <f t="shared" si="156"/>
        <v>98.631967679201679</v>
      </c>
      <c r="BJ62" s="2">
        <f t="shared" si="157"/>
        <v>97.55091084959605</v>
      </c>
      <c r="BK62" s="2">
        <f t="shared" si="158"/>
        <v>99.12950067058928</v>
      </c>
      <c r="BL62" s="2">
        <f t="shared" si="159"/>
        <v>101.55715169205794</v>
      </c>
      <c r="BM62" s="2">
        <f t="shared" si="160"/>
        <v>101.74631951703185</v>
      </c>
      <c r="BO62" s="2">
        <f t="shared" si="38"/>
        <v>110.738</v>
      </c>
      <c r="BP62" s="2">
        <f t="shared" si="39"/>
        <v>107.71</v>
      </c>
      <c r="BQ62" s="2">
        <f t="shared" si="40"/>
        <v>100.557</v>
      </c>
      <c r="BR62" s="2">
        <f t="shared" si="41"/>
        <v>102.113</v>
      </c>
      <c r="BS62" s="2">
        <f t="shared" si="42"/>
        <v>100.902</v>
      </c>
      <c r="BT62" s="2">
        <f t="shared" si="43"/>
        <v>101.467</v>
      </c>
      <c r="BU62" s="2">
        <f t="shared" si="44"/>
        <v>103.3</v>
      </c>
      <c r="BV62" s="2">
        <f t="shared" si="45"/>
        <v>101.367</v>
      </c>
      <c r="BW62" s="2">
        <f t="shared" si="46"/>
        <v>103.18300000000001</v>
      </c>
      <c r="BX62" s="2">
        <f t="shared" si="47"/>
        <v>100.15</v>
      </c>
      <c r="BY62" s="2">
        <f t="shared" si="48"/>
        <v>97.15</v>
      </c>
      <c r="BZ62" s="2">
        <f t="shared" si="49"/>
        <v>98.082999999999998</v>
      </c>
      <c r="CA62" s="2">
        <f t="shared" si="50"/>
        <v>100.18600000000001</v>
      </c>
      <c r="CB62" s="2">
        <f t="shared" si="51"/>
        <v>101.367</v>
      </c>
      <c r="CC62" s="2">
        <f t="shared" si="52"/>
        <v>100.81699999999999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112.75717717717714</v>
      </c>
      <c r="DL62" s="2">
        <f t="shared" si="221"/>
        <v>105.64826788124157</v>
      </c>
      <c r="DM62" s="2">
        <f t="shared" si="221"/>
        <v>101.078384521576</v>
      </c>
      <c r="DN62" s="2">
        <f t="shared" si="221"/>
        <v>102.34511772983112</v>
      </c>
      <c r="DO62" s="2">
        <f t="shared" si="221"/>
        <v>101.25213711201081</v>
      </c>
      <c r="DP62" s="2">
        <f t="shared" si="221"/>
        <v>101.80666987635409</v>
      </c>
      <c r="DQ62" s="2">
        <f t="shared" si="221"/>
        <v>101.00584089635854</v>
      </c>
      <c r="DR62" s="2">
        <f t="shared" si="221"/>
        <v>101.35402483912486</v>
      </c>
      <c r="DS62" s="2">
        <f t="shared" si="221"/>
        <v>101.68787790647791</v>
      </c>
      <c r="DT62" s="2">
        <f t="shared" si="221"/>
        <v>98.703664350064329</v>
      </c>
      <c r="DU62" s="2">
        <f t="shared" si="221"/>
        <v>98.779514414414422</v>
      </c>
      <c r="DV62" s="2">
        <f t="shared" si="221"/>
        <v>98.061495798319342</v>
      </c>
      <c r="DW62" s="2">
        <f t="shared" si="221"/>
        <v>99.35977310924369</v>
      </c>
      <c r="DX62" s="2">
        <f t="shared" si="221"/>
        <v>102.37160606060607</v>
      </c>
      <c r="DY62" s="2">
        <f t="shared" si="221"/>
        <v>102.2756921182266</v>
      </c>
      <c r="EA62" s="2">
        <f t="shared" si="71"/>
        <v>107.03987369963369</v>
      </c>
      <c r="EB62" s="2">
        <f t="shared" si="72"/>
        <v>105.91822987333829</v>
      </c>
      <c r="EC62" s="2">
        <f t="shared" si="73"/>
        <v>103.06218286790848</v>
      </c>
      <c r="ED62" s="2">
        <f t="shared" si="74"/>
        <v>102.34036745073108</v>
      </c>
      <c r="EE62" s="2">
        <f t="shared" si="75"/>
        <v>100.99760906155201</v>
      </c>
      <c r="EF62" s="2">
        <f t="shared" si="76"/>
        <v>98.613462195242306</v>
      </c>
      <c r="EG62" s="2">
        <f t="shared" si="77"/>
        <v>99.902056036152359</v>
      </c>
      <c r="EH62" s="2">
        <f t="shared" si="78"/>
        <v>99.541282260523872</v>
      </c>
      <c r="EI62" s="2">
        <f t="shared" si="79"/>
        <v>99.655242896009696</v>
      </c>
      <c r="EJ62" s="2">
        <f t="shared" si="80"/>
        <v>98.021620317929333</v>
      </c>
      <c r="EK62" s="2">
        <f t="shared" si="81"/>
        <v>98.326087564175708</v>
      </c>
      <c r="EL62" s="2">
        <f t="shared" si="82"/>
        <v>96.449969655358132</v>
      </c>
      <c r="EM62" s="2">
        <f t="shared" si="83"/>
        <v>98.670610962102813</v>
      </c>
      <c r="EN62" s="2">
        <f t="shared" si="84"/>
        <v>99.762135927505327</v>
      </c>
      <c r="EO62" s="2">
        <f t="shared" si="85"/>
        <v>100.41652364403416</v>
      </c>
      <c r="EQ62" s="2">
        <f t="shared" si="86"/>
        <v>103.86677520038553</v>
      </c>
      <c r="ER62" s="2">
        <f t="shared" si="222"/>
        <v>102.91895087360136</v>
      </c>
      <c r="ES62" s="2">
        <f t="shared" si="222"/>
        <v>99.466377133737822</v>
      </c>
      <c r="ET62" s="2">
        <f t="shared" si="222"/>
        <v>98.908742164564302</v>
      </c>
      <c r="EU62" s="2">
        <f t="shared" si="222"/>
        <v>100.47628458586343</v>
      </c>
      <c r="EV62" s="2">
        <f t="shared" si="222"/>
        <v>98.63261554021733</v>
      </c>
      <c r="EW62" s="2">
        <f t="shared" si="222"/>
        <v>98.488874901616427</v>
      </c>
      <c r="EX62" s="2">
        <f t="shared" si="222"/>
        <v>98.80206162880755</v>
      </c>
      <c r="EY62" s="2">
        <f t="shared" si="222"/>
        <v>98.377951242198193</v>
      </c>
      <c r="EZ62" s="2">
        <f t="shared" si="222"/>
        <v>99.0285286331968</v>
      </c>
      <c r="FA62" s="2">
        <f t="shared" si="222"/>
        <v>97.178926371425234</v>
      </c>
      <c r="FB62" s="2">
        <f t="shared" si="222"/>
        <v>91.272685738512507</v>
      </c>
      <c r="FC62" s="2">
        <f t="shared" si="222"/>
        <v>97.141913114405881</v>
      </c>
      <c r="FD62" s="2">
        <f t="shared" si="222"/>
        <v>98.284541884946591</v>
      </c>
      <c r="FE62" s="2">
        <f t="shared" si="222"/>
        <v>101.71572592919968</v>
      </c>
      <c r="FG62" s="2">
        <f t="shared" si="88"/>
        <v>0.33388903849065549</v>
      </c>
      <c r="FH62" s="2">
        <f t="shared" si="223"/>
        <v>0.35823668737969749</v>
      </c>
      <c r="FI62" s="2">
        <f t="shared" si="223"/>
        <v>0.3745699267827845</v>
      </c>
      <c r="FJ62" s="2">
        <f t="shared" si="223"/>
        <v>0.39127833610808649</v>
      </c>
      <c r="FK62" s="2">
        <f t="shared" si="223"/>
        <v>0.36285643288059988</v>
      </c>
      <c r="FL62" s="2">
        <f t="shared" si="223"/>
        <v>0.36479825314570252</v>
      </c>
      <c r="FM62" s="2">
        <f t="shared" si="223"/>
        <v>0.33564364275677799</v>
      </c>
      <c r="FN62" s="2">
        <f t="shared" si="223"/>
        <v>0.34139587228012597</v>
      </c>
      <c r="FO62" s="2">
        <f t="shared" si="223"/>
        <v>0.33461140433691378</v>
      </c>
      <c r="FP62" s="2">
        <f t="shared" si="223"/>
        <v>0.33373917095342204</v>
      </c>
      <c r="FQ62" s="2">
        <f t="shared" si="223"/>
        <v>0.32526971617157946</v>
      </c>
      <c r="FR62" s="2">
        <f t="shared" si="223"/>
        <v>0.31669201419481713</v>
      </c>
      <c r="FS62" s="2">
        <f t="shared" si="223"/>
        <v>0.33403575784104583</v>
      </c>
      <c r="FT62" s="2">
        <f t="shared" si="223"/>
        <v>0.31209142489811814</v>
      </c>
      <c r="FU62" s="2">
        <f t="shared" si="223"/>
        <v>0.28475936952808556</v>
      </c>
      <c r="FW62" s="2">
        <f t="shared" si="112"/>
        <v>4.4499850586168064E-5</v>
      </c>
      <c r="FX62" s="2">
        <f t="shared" si="164"/>
        <v>4.5225016524737052E-5</v>
      </c>
      <c r="FY62" s="2">
        <f t="shared" si="165"/>
        <v>4.9828907999987981E-5</v>
      </c>
      <c r="FZ62" s="2">
        <f t="shared" si="166"/>
        <v>4.455874175038023E-5</v>
      </c>
      <c r="GA62" s="2">
        <f t="shared" si="167"/>
        <v>5.0433281422572532E-5</v>
      </c>
      <c r="GB62" s="2">
        <f t="shared" si="168"/>
        <v>4.9836356424619665E-5</v>
      </c>
      <c r="GC62" s="2">
        <f t="shared" si="169"/>
        <v>5.4130626438196162E-5</v>
      </c>
      <c r="GD62" s="2">
        <f t="shared" si="170"/>
        <v>5.9214696375861068E-5</v>
      </c>
      <c r="GE62" s="2">
        <f t="shared" si="171"/>
        <v>6.1605317895590823E-5</v>
      </c>
      <c r="GF62" s="2">
        <f t="shared" si="172"/>
        <v>5.9425257317325685E-5</v>
      </c>
      <c r="GG62" s="2">
        <f t="shared" si="173"/>
        <v>5.2923975644119396E-5</v>
      </c>
      <c r="GH62" s="2">
        <f t="shared" si="174"/>
        <v>4.3939753928372309E-5</v>
      </c>
      <c r="GI62" s="2">
        <f t="shared" si="175"/>
        <v>4.4245865163877667E-5</v>
      </c>
      <c r="GJ62" s="2">
        <f t="shared" si="176"/>
        <v>4.1362158935182223E-5</v>
      </c>
      <c r="GK62" s="2">
        <f t="shared" si="177"/>
        <v>3.312906947654654E-5</v>
      </c>
      <c r="GM62" s="86">
        <f t="shared" si="113"/>
        <v>2.7220745403726932E-4</v>
      </c>
      <c r="GN62" s="86">
        <f t="shared" si="178"/>
        <v>7.6996173481651688E-4</v>
      </c>
      <c r="GO62" s="86">
        <f t="shared" si="179"/>
        <v>1.2070127100053398E-3</v>
      </c>
      <c r="GP62" s="86">
        <f t="shared" si="180"/>
        <v>1.9051396782722473E-3</v>
      </c>
      <c r="GQ62" s="86">
        <f t="shared" si="181"/>
        <v>7.8071121064117108E-4</v>
      </c>
      <c r="GR62" s="86">
        <f t="shared" si="182"/>
        <v>8.0100869056739805E-4</v>
      </c>
      <c r="GS62" s="86">
        <f t="shared" si="183"/>
        <v>2.6679268104051794E-4</v>
      </c>
      <c r="GT62" s="86">
        <f t="shared" si="184"/>
        <v>3.3598660994078151E-4</v>
      </c>
      <c r="GU62" s="86">
        <f t="shared" si="185"/>
        <v>2.8837751917059809E-4</v>
      </c>
      <c r="GV62" s="86">
        <f t="shared" si="186"/>
        <v>2.8910709398020934E-4</v>
      </c>
      <c r="GW62" s="86">
        <f t="shared" si="187"/>
        <v>2.2286293912743984E-4</v>
      </c>
      <c r="GX62" s="86">
        <f t="shared" si="188"/>
        <v>1.5767413677678891E-4</v>
      </c>
      <c r="GY62" s="86">
        <f t="shared" si="189"/>
        <v>2.5662175042790483E-4</v>
      </c>
      <c r="GZ62" s="86">
        <f t="shared" si="190"/>
        <v>9.2325396336154103E-5</v>
      </c>
      <c r="HA62" s="86">
        <f t="shared" si="191"/>
        <v>1.2153974095602128E-5</v>
      </c>
      <c r="HC62" s="86">
        <f t="shared" si="145"/>
        <v>1.8584458704777265E-12</v>
      </c>
      <c r="HD62" s="86">
        <f t="shared" si="192"/>
        <v>5.9788385204354109E-13</v>
      </c>
      <c r="HE62" s="86">
        <f t="shared" si="193"/>
        <v>1.5306643439288058E-14</v>
      </c>
      <c r="HF62" s="86">
        <f t="shared" si="194"/>
        <v>3.0369275323502185E-12</v>
      </c>
      <c r="HG62" s="86">
        <f t="shared" si="195"/>
        <v>1.3287315150641737E-12</v>
      </c>
      <c r="HH62" s="86">
        <f t="shared" si="196"/>
        <v>2.5346692662547078E-12</v>
      </c>
      <c r="HI62" s="86">
        <f t="shared" si="197"/>
        <v>4.5385593095916859E-15</v>
      </c>
      <c r="HJ62" s="86">
        <f t="shared" si="198"/>
        <v>4.2022725315214444E-14</v>
      </c>
      <c r="HK62" s="86">
        <f t="shared" si="199"/>
        <v>2.051841883070982E-14</v>
      </c>
      <c r="HL62" s="86">
        <f t="shared" si="200"/>
        <v>3.9434354584541467E-15</v>
      </c>
      <c r="HM62" s="86">
        <f t="shared" si="201"/>
        <v>7.0006169336382615E-15</v>
      </c>
      <c r="HN62" s="86">
        <f t="shared" si="202"/>
        <v>2.7743520845580974E-14</v>
      </c>
      <c r="HO62" s="86">
        <f t="shared" si="203"/>
        <v>6.5707074522655478E-14</v>
      </c>
      <c r="HP62" s="86">
        <f t="shared" si="204"/>
        <v>3.7375691185692631E-16</v>
      </c>
      <c r="HQ62" s="86">
        <f t="shared" si="205"/>
        <v>6.7490788126693281E-23</v>
      </c>
      <c r="HS62" s="86">
        <f t="shared" si="114"/>
        <v>8.0696298323985467E-53</v>
      </c>
      <c r="HT62" s="86">
        <f t="shared" si="206"/>
        <v>2.9073705420926426E-50</v>
      </c>
      <c r="HU62" s="86">
        <f t="shared" si="207"/>
        <v>6.4879332925162035E-60</v>
      </c>
      <c r="HV62" s="86">
        <f t="shared" si="208"/>
        <v>2.2263647909717147E-52</v>
      </c>
      <c r="HW62" s="86">
        <f t="shared" si="209"/>
        <v>9.9862423491445466E-54</v>
      </c>
      <c r="HX62" s="86">
        <f t="shared" si="210"/>
        <v>2.42320226554358E-52</v>
      </c>
      <c r="HY62" s="86">
        <f t="shared" si="211"/>
        <v>3.978456706935443E-66</v>
      </c>
      <c r="HZ62" s="86">
        <f t="shared" si="212"/>
        <v>1.5412363928051987E-61</v>
      </c>
      <c r="IA62" s="86">
        <f t="shared" si="213"/>
        <v>2.5832540374092105E-62</v>
      </c>
      <c r="IB62" s="86">
        <f t="shared" si="214"/>
        <v>3.5934683873319204E-65</v>
      </c>
      <c r="IC62" s="86">
        <f t="shared" si="215"/>
        <v>6.6040803885527338E-64</v>
      </c>
      <c r="ID62" s="86">
        <f t="shared" si="216"/>
        <v>4.9692369105250132E-61</v>
      </c>
      <c r="IE62" s="86">
        <f t="shared" si="217"/>
        <v>5.6041158878739391E-60</v>
      </c>
      <c r="IF62" s="86">
        <f t="shared" si="218"/>
        <v>7.9273361736083423E-60</v>
      </c>
      <c r="IG62" s="86">
        <f t="shared" si="219"/>
        <v>1.1755042059769196E-40</v>
      </c>
      <c r="II62" s="86">
        <f t="shared" si="115"/>
        <v>8.1485161427279977E-92</v>
      </c>
      <c r="IJ62" s="86">
        <f t="shared" si="116"/>
        <v>2.1138717105057539E-93</v>
      </c>
      <c r="IK62" s="86">
        <f t="shared" si="117"/>
        <v>9.0835573989670123E-108</v>
      </c>
      <c r="IL62" s="86">
        <f t="shared" si="118"/>
        <v>5.6778193397690331E-92</v>
      </c>
      <c r="IM62" s="86">
        <f t="shared" si="119"/>
        <v>2.7330708456367171E-94</v>
      </c>
      <c r="IN62" s="86">
        <f t="shared" si="120"/>
        <v>1.0949737791906175E-91</v>
      </c>
      <c r="IO62" s="86">
        <f t="shared" si="121"/>
        <v>5.2046119044727786E-116</v>
      </c>
      <c r="IP62" s="86">
        <f t="shared" si="122"/>
        <v>1.6708059204444544E-107</v>
      </c>
      <c r="IQ62" s="86">
        <f t="shared" si="123"/>
        <v>2.3348160774080019E-108</v>
      </c>
      <c r="IR62" s="86">
        <f t="shared" si="124"/>
        <v>2.1918316628440539E-113</v>
      </c>
      <c r="IS62" s="86">
        <f t="shared" si="125"/>
        <v>1.0008518001780022E-111</v>
      </c>
      <c r="IT62" s="86">
        <f t="shared" si="126"/>
        <v>8.4907171689874807E-107</v>
      </c>
      <c r="IU62" s="86">
        <f t="shared" si="127"/>
        <v>1.6578442094664725E-105</v>
      </c>
      <c r="IV62" s="86">
        <f t="shared" si="128"/>
        <v>3.748519503288743E-161</v>
      </c>
      <c r="IW62" s="86">
        <f t="shared" si="129"/>
        <v>1.1332517330374937E-93</v>
      </c>
      <c r="IY62" s="86">
        <f t="shared" si="130"/>
        <v>2.7220745589571517E-4</v>
      </c>
      <c r="IZ62" s="86">
        <f t="shared" si="131"/>
        <v>7.6996173541440071E-4</v>
      </c>
      <c r="JA62" s="86">
        <f t="shared" si="132"/>
        <v>1.2070127100206464E-3</v>
      </c>
      <c r="JB62" s="86">
        <f t="shared" si="133"/>
        <v>1.9051396813091748E-3</v>
      </c>
      <c r="JC62" s="86">
        <f t="shared" si="134"/>
        <v>7.8071121196990258E-4</v>
      </c>
      <c r="JD62" s="86">
        <f t="shared" si="135"/>
        <v>8.0100869310206736E-4</v>
      </c>
      <c r="JE62" s="86">
        <f t="shared" si="136"/>
        <v>2.6679268104505652E-4</v>
      </c>
      <c r="JF62" s="86">
        <f t="shared" si="137"/>
        <v>3.3598660998280421E-4</v>
      </c>
      <c r="JG62" s="86">
        <f t="shared" si="138"/>
        <v>2.8837751919111651E-4</v>
      </c>
      <c r="JH62" s="86">
        <f t="shared" si="139"/>
        <v>2.891070939841528E-4</v>
      </c>
      <c r="JI62" s="86">
        <f t="shared" si="140"/>
        <v>2.2286293913444046E-4</v>
      </c>
      <c r="JJ62" s="86">
        <f t="shared" si="141"/>
        <v>1.5767413680453242E-4</v>
      </c>
      <c r="JK62" s="86">
        <f t="shared" si="142"/>
        <v>2.5662175049361193E-4</v>
      </c>
      <c r="JL62" s="86">
        <f t="shared" si="143"/>
        <v>9.2325396336527855E-5</v>
      </c>
      <c r="JM62" s="86">
        <f t="shared" si="144"/>
        <v>1.2153974095602128E-5</v>
      </c>
    </row>
    <row r="63" spans="2:273" x14ac:dyDescent="0.25">
      <c r="B63" s="2">
        <v>36</v>
      </c>
      <c r="C63" s="37">
        <v>112.262</v>
      </c>
      <c r="D63" s="37">
        <v>107.01600000000001</v>
      </c>
      <c r="E63" s="37">
        <v>102.443</v>
      </c>
      <c r="F63" s="37">
        <v>104.613</v>
      </c>
      <c r="G63" s="37">
        <v>102.82</v>
      </c>
      <c r="H63" s="37">
        <v>101.31699999999999</v>
      </c>
      <c r="I63" s="37">
        <v>102.5</v>
      </c>
      <c r="J63" s="37">
        <v>101.3</v>
      </c>
      <c r="K63" s="37">
        <v>102.833</v>
      </c>
      <c r="L63" s="37">
        <v>100.5</v>
      </c>
      <c r="M63" s="37">
        <v>100.05</v>
      </c>
      <c r="N63" s="37">
        <v>101.68300000000001</v>
      </c>
      <c r="O63" s="37">
        <v>98.441000000000003</v>
      </c>
      <c r="P63" s="37">
        <v>102.733</v>
      </c>
      <c r="Q63" s="37">
        <v>101.117</v>
      </c>
      <c r="S63" s="4">
        <f t="shared" si="8"/>
        <v>111.2474521600692</v>
      </c>
      <c r="T63" s="4">
        <f t="shared" si="9"/>
        <v>106.71655080448659</v>
      </c>
      <c r="U63" s="4">
        <f t="shared" si="10"/>
        <v>103.25028607905408</v>
      </c>
      <c r="V63" s="4">
        <f t="shared" si="11"/>
        <v>104.30310381101376</v>
      </c>
      <c r="W63" s="4">
        <f t="shared" si="12"/>
        <v>102.14891084216339</v>
      </c>
      <c r="X63" s="4">
        <f t="shared" si="13"/>
        <v>101.65219747785508</v>
      </c>
      <c r="Y63" s="4">
        <f t="shared" si="14"/>
        <v>101.03243398629962</v>
      </c>
      <c r="Z63" s="4">
        <f t="shared" si="15"/>
        <v>101.21896646334631</v>
      </c>
      <c r="AA63" s="4">
        <f t="shared" si="16"/>
        <v>101.42313819071131</v>
      </c>
      <c r="AB63" s="4">
        <f t="shared" si="17"/>
        <v>98.892971343240561</v>
      </c>
      <c r="AC63" s="4">
        <f t="shared" si="18"/>
        <v>98.99073063105817</v>
      </c>
      <c r="AD63" s="4">
        <f t="shared" si="19"/>
        <v>97.785272370257957</v>
      </c>
      <c r="AE63" s="4">
        <f t="shared" si="20"/>
        <v>99.518093111023234</v>
      </c>
      <c r="AF63" s="4">
        <f t="shared" si="21"/>
        <v>101.74988579778565</v>
      </c>
      <c r="AG63" s="4">
        <f t="shared" si="22"/>
        <v>101.86483664323173</v>
      </c>
      <c r="AI63" s="4">
        <f t="shared" si="23"/>
        <v>1.014547839930799</v>
      </c>
      <c r="AJ63" s="4">
        <f t="shared" si="24"/>
        <v>0.29944919551341798</v>
      </c>
      <c r="AK63" s="4">
        <f t="shared" si="25"/>
        <v>-0.80728607905408012</v>
      </c>
      <c r="AL63" s="4">
        <f t="shared" si="26"/>
        <v>0.30989618898624371</v>
      </c>
      <c r="AM63" s="4">
        <f t="shared" si="27"/>
        <v>0.6710891578366045</v>
      </c>
      <c r="AN63" s="4">
        <f t="shared" si="28"/>
        <v>-0.33519747785508969</v>
      </c>
      <c r="AO63" s="4">
        <f t="shared" si="29"/>
        <v>1.4675660137003774</v>
      </c>
      <c r="AP63" s="4">
        <f t="shared" si="30"/>
        <v>8.103353665369184E-2</v>
      </c>
      <c r="AQ63" s="4">
        <f t="shared" si="31"/>
        <v>1.4098618092886852</v>
      </c>
      <c r="AR63" s="4">
        <f t="shared" si="32"/>
        <v>1.6070286567594394</v>
      </c>
      <c r="AS63" s="4">
        <f t="shared" si="33"/>
        <v>1.0592693689418269</v>
      </c>
      <c r="AT63" s="4">
        <f t="shared" si="34"/>
        <v>3.8977276297420502</v>
      </c>
      <c r="AU63" s="4">
        <f t="shared" si="35"/>
        <v>-1.0770931110232311</v>
      </c>
      <c r="AV63" s="4">
        <f t="shared" si="220"/>
        <v>0.98311420221435242</v>
      </c>
      <c r="AW63" s="4">
        <f t="shared" si="220"/>
        <v>-0.74783664323172161</v>
      </c>
      <c r="AY63" s="2">
        <f t="shared" si="96"/>
        <v>110.87024215273085</v>
      </c>
      <c r="AZ63" s="2">
        <f t="shared" si="147"/>
        <v>105.74413298593818</v>
      </c>
      <c r="BA63" s="2">
        <f t="shared" si="148"/>
        <v>101.85899757831096</v>
      </c>
      <c r="BB63" s="2">
        <f t="shared" si="149"/>
        <v>102.34925537398036</v>
      </c>
      <c r="BC63" s="2">
        <f t="shared" si="150"/>
        <v>101.14910317642932</v>
      </c>
      <c r="BD63" s="2">
        <f t="shared" si="151"/>
        <v>100.60383161631276</v>
      </c>
      <c r="BE63" s="2">
        <f t="shared" si="152"/>
        <v>100.62234817475158</v>
      </c>
      <c r="BF63" s="2">
        <f t="shared" si="153"/>
        <v>100.73358319815769</v>
      </c>
      <c r="BG63" s="2">
        <f t="shared" si="154"/>
        <v>101.01043708459666</v>
      </c>
      <c r="BH63" s="2">
        <f t="shared" si="155"/>
        <v>98.480736573634246</v>
      </c>
      <c r="BI63" s="2">
        <f t="shared" si="156"/>
        <v>98.670264773691059</v>
      </c>
      <c r="BJ63" s="2">
        <f t="shared" si="157"/>
        <v>97.535515351561315</v>
      </c>
      <c r="BK63" s="2">
        <f t="shared" si="158"/>
        <v>99.138664391029053</v>
      </c>
      <c r="BL63" s="2">
        <f t="shared" si="159"/>
        <v>101.60604226603859</v>
      </c>
      <c r="BM63" s="2">
        <f t="shared" si="160"/>
        <v>101.8445819157909</v>
      </c>
      <c r="BO63" s="2">
        <f t="shared" si="38"/>
        <v>112.262</v>
      </c>
      <c r="BP63" s="2">
        <f t="shared" si="39"/>
        <v>107.01600000000001</v>
      </c>
      <c r="BQ63" s="2">
        <f t="shared" si="40"/>
        <v>102.443</v>
      </c>
      <c r="BR63" s="2">
        <f t="shared" si="41"/>
        <v>104.613</v>
      </c>
      <c r="BS63" s="2">
        <f t="shared" si="42"/>
        <v>102.82</v>
      </c>
      <c r="BT63" s="2">
        <f t="shared" si="43"/>
        <v>101.31699999999999</v>
      </c>
      <c r="BU63" s="2">
        <f t="shared" si="44"/>
        <v>102.5</v>
      </c>
      <c r="BV63" s="2">
        <f t="shared" si="45"/>
        <v>101.3</v>
      </c>
      <c r="BW63" s="2">
        <f t="shared" si="46"/>
        <v>102.833</v>
      </c>
      <c r="BX63" s="2">
        <f t="shared" si="47"/>
        <v>100.5</v>
      </c>
      <c r="BY63" s="2">
        <f t="shared" si="48"/>
        <v>100.05</v>
      </c>
      <c r="BZ63" s="2">
        <f t="shared" si="49"/>
        <v>101.68300000000001</v>
      </c>
      <c r="CA63" s="2">
        <f t="shared" si="50"/>
        <v>98.441000000000003</v>
      </c>
      <c r="CB63" s="2">
        <f t="shared" si="51"/>
        <v>102.733</v>
      </c>
      <c r="CC63" s="2">
        <f t="shared" si="52"/>
        <v>101.117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113.05973637923634</v>
      </c>
      <c r="DL63" s="2">
        <f t="shared" si="221"/>
        <v>105.7271899460189</v>
      </c>
      <c r="DM63" s="2">
        <f t="shared" si="221"/>
        <v>101.17252223264542</v>
      </c>
      <c r="DN63" s="2">
        <f t="shared" si="221"/>
        <v>102.46241726078796</v>
      </c>
      <c r="DO63" s="2">
        <f t="shared" si="221"/>
        <v>101.31793994601891</v>
      </c>
      <c r="DP63" s="2">
        <f t="shared" si="221"/>
        <v>101.91599824926142</v>
      </c>
      <c r="DQ63" s="2">
        <f t="shared" si="221"/>
        <v>101.09044201680672</v>
      </c>
      <c r="DR63" s="2">
        <f t="shared" si="221"/>
        <v>101.47905598455601</v>
      </c>
      <c r="DS63" s="2">
        <f t="shared" si="221"/>
        <v>101.82546632346632</v>
      </c>
      <c r="DT63" s="2">
        <f t="shared" si="221"/>
        <v>98.790939510939495</v>
      </c>
      <c r="DU63" s="2">
        <f t="shared" si="221"/>
        <v>98.906745945945943</v>
      </c>
      <c r="DV63" s="2">
        <f t="shared" si="221"/>
        <v>98.137459663865556</v>
      </c>
      <c r="DW63" s="2">
        <f t="shared" si="221"/>
        <v>99.465510924369738</v>
      </c>
      <c r="DX63" s="2">
        <f t="shared" si="221"/>
        <v>102.59432196969698</v>
      </c>
      <c r="DY63" s="2">
        <f t="shared" si="221"/>
        <v>102.50449950738917</v>
      </c>
      <c r="EA63" s="2">
        <f t="shared" si="71"/>
        <v>106.88695765567765</v>
      </c>
      <c r="EB63" s="2">
        <f t="shared" si="72"/>
        <v>105.7722014038665</v>
      </c>
      <c r="EC63" s="2">
        <f t="shared" si="73"/>
        <v>102.90485800237018</v>
      </c>
      <c r="ED63" s="2">
        <f t="shared" si="74"/>
        <v>102.18909663064208</v>
      </c>
      <c r="EE63" s="2">
        <f t="shared" si="75"/>
        <v>100.87880017614249</v>
      </c>
      <c r="EF63" s="2">
        <f t="shared" si="76"/>
        <v>98.520068206494898</v>
      </c>
      <c r="EG63" s="2">
        <f t="shared" si="77"/>
        <v>99.777582117495157</v>
      </c>
      <c r="EH63" s="2">
        <f t="shared" si="78"/>
        <v>99.422124049832306</v>
      </c>
      <c r="EI63" s="2">
        <f t="shared" si="79"/>
        <v>99.532562726723114</v>
      </c>
      <c r="EJ63" s="2">
        <f t="shared" si="80"/>
        <v>97.91576984322414</v>
      </c>
      <c r="EK63" s="2">
        <f t="shared" si="81"/>
        <v>98.223068225898459</v>
      </c>
      <c r="EL63" s="2">
        <f t="shared" si="82"/>
        <v>96.351743726440532</v>
      </c>
      <c r="EM63" s="2">
        <f t="shared" si="83"/>
        <v>98.544575841721638</v>
      </c>
      <c r="EN63" s="2">
        <f t="shared" si="84"/>
        <v>99.619557154702676</v>
      </c>
      <c r="EO63" s="2">
        <f t="shared" si="85"/>
        <v>100.33273550171241</v>
      </c>
      <c r="EQ63" s="2">
        <f t="shared" si="86"/>
        <v>103.7601271009429</v>
      </c>
      <c r="ER63" s="2">
        <f t="shared" si="222"/>
        <v>102.81291244949387</v>
      </c>
      <c r="ES63" s="2">
        <f t="shared" si="222"/>
        <v>99.36021594254828</v>
      </c>
      <c r="ET63" s="2">
        <f t="shared" si="222"/>
        <v>98.806963031414909</v>
      </c>
      <c r="EU63" s="2">
        <f t="shared" si="222"/>
        <v>100.36541157809705</v>
      </c>
      <c r="EV63" s="2">
        <f t="shared" si="222"/>
        <v>98.536490916985329</v>
      </c>
      <c r="EW63" s="2">
        <f t="shared" si="222"/>
        <v>98.3854766951291</v>
      </c>
      <c r="EX63" s="2">
        <f t="shared" si="222"/>
        <v>98.693792955328121</v>
      </c>
      <c r="EY63" s="2">
        <f t="shared" si="222"/>
        <v>98.273908402596447</v>
      </c>
      <c r="EZ63" s="2">
        <f t="shared" si="222"/>
        <v>98.905618231226853</v>
      </c>
      <c r="FA63" s="2">
        <f t="shared" si="222"/>
        <v>97.089503495763637</v>
      </c>
      <c r="FB63" s="2">
        <f t="shared" si="222"/>
        <v>91.245566623596886</v>
      </c>
      <c r="FC63" s="2">
        <f t="shared" si="222"/>
        <v>97.037045055263761</v>
      </c>
      <c r="FD63" s="2">
        <f t="shared" si="222"/>
        <v>98.163762717818429</v>
      </c>
      <c r="FE63" s="2">
        <f t="shared" si="222"/>
        <v>101.60862589394843</v>
      </c>
      <c r="FG63" s="2">
        <f t="shared" si="88"/>
        <v>0.35467684124155313</v>
      </c>
      <c r="FH63" s="2">
        <f t="shared" si="223"/>
        <v>0.37967633221735031</v>
      </c>
      <c r="FI63" s="2">
        <f t="shared" si="223"/>
        <v>0.39638332412320804</v>
      </c>
      <c r="FJ63" s="2">
        <f t="shared" si="223"/>
        <v>0.41342157094713805</v>
      </c>
      <c r="FK63" s="2">
        <f t="shared" si="223"/>
        <v>0.38440695066745539</v>
      </c>
      <c r="FL63" s="2">
        <f t="shared" si="223"/>
        <v>0.38639415825122014</v>
      </c>
      <c r="FM63" s="2">
        <f t="shared" si="223"/>
        <v>0.35648222405684649</v>
      </c>
      <c r="FN63" s="2">
        <f t="shared" si="223"/>
        <v>0.36239677418472965</v>
      </c>
      <c r="FO63" s="2">
        <f t="shared" si="223"/>
        <v>0.3554201841860069</v>
      </c>
      <c r="FP63" s="2">
        <f t="shared" si="223"/>
        <v>0.35452260906228605</v>
      </c>
      <c r="FQ63" s="2">
        <f t="shared" si="223"/>
        <v>0.34579946795642652</v>
      </c>
      <c r="FR63" s="2">
        <f t="shared" si="223"/>
        <v>0.3369507379765051</v>
      </c>
      <c r="FS63" s="2">
        <f t="shared" si="223"/>
        <v>0.35482782936265828</v>
      </c>
      <c r="FT63" s="2">
        <f t="shared" si="223"/>
        <v>0.33219892702930276</v>
      </c>
      <c r="FU63" s="2">
        <f t="shared" si="223"/>
        <v>0.30388381832893363</v>
      </c>
      <c r="FW63" s="2">
        <f t="shared" si="112"/>
        <v>4.8792906418470049E-5</v>
      </c>
      <c r="FX63" s="2">
        <f t="shared" si="164"/>
        <v>4.9588028175715667E-5</v>
      </c>
      <c r="FY63" s="2">
        <f t="shared" si="165"/>
        <v>5.4636048502099415E-5</v>
      </c>
      <c r="FZ63" s="2">
        <f t="shared" si="166"/>
        <v>4.8857478741154063E-5</v>
      </c>
      <c r="GA63" s="2">
        <f t="shared" si="167"/>
        <v>5.5298724372136091E-5</v>
      </c>
      <c r="GB63" s="2">
        <f t="shared" si="168"/>
        <v>5.4644215458773809E-5</v>
      </c>
      <c r="GC63" s="2">
        <f t="shared" si="169"/>
        <v>5.9352741667800529E-5</v>
      </c>
      <c r="GD63" s="2">
        <f t="shared" si="170"/>
        <v>6.4927252542710496E-5</v>
      </c>
      <c r="GE63" s="2">
        <f t="shared" si="171"/>
        <v>6.7548486359831746E-5</v>
      </c>
      <c r="GF63" s="2">
        <f t="shared" si="172"/>
        <v>6.5158125381368796E-5</v>
      </c>
      <c r="GG63" s="2">
        <f t="shared" si="173"/>
        <v>5.8029689046834648E-5</v>
      </c>
      <c r="GH63" s="2">
        <f t="shared" si="174"/>
        <v>4.8178777885523314E-5</v>
      </c>
      <c r="GI63" s="2">
        <f t="shared" si="175"/>
        <v>4.8514419325209575E-5</v>
      </c>
      <c r="GJ63" s="2">
        <f t="shared" si="176"/>
        <v>4.5352524436479441E-5</v>
      </c>
      <c r="GK63" s="2">
        <f t="shared" si="177"/>
        <v>3.6325186235791981E-5</v>
      </c>
      <c r="GM63" s="86">
        <f t="shared" si="113"/>
        <v>4.8605774276295219E-4</v>
      </c>
      <c r="GN63" s="86">
        <f t="shared" si="178"/>
        <v>1.2510332809551072E-3</v>
      </c>
      <c r="GO63" s="86">
        <f t="shared" si="179"/>
        <v>1.904263627965537E-3</v>
      </c>
      <c r="GP63" s="86">
        <f t="shared" si="180"/>
        <v>2.8954455161692293E-3</v>
      </c>
      <c r="GQ63" s="86">
        <f t="shared" si="181"/>
        <v>1.2867212802814808E-3</v>
      </c>
      <c r="GR63" s="86">
        <f t="shared" si="182"/>
        <v>1.3232995834682631E-3</v>
      </c>
      <c r="GS63" s="86">
        <f t="shared" si="183"/>
        <v>4.8114055420766052E-4</v>
      </c>
      <c r="GT63" s="86">
        <f t="shared" si="184"/>
        <v>5.9552904696154167E-4</v>
      </c>
      <c r="GU63" s="86">
        <f t="shared" si="185"/>
        <v>5.1139368012004564E-4</v>
      </c>
      <c r="GV63" s="86">
        <f t="shared" si="186"/>
        <v>5.1084272506414887E-4</v>
      </c>
      <c r="GW63" s="86">
        <f t="shared" si="187"/>
        <v>3.9835469484919914E-4</v>
      </c>
      <c r="GX63" s="86">
        <f t="shared" si="188"/>
        <v>2.8838262831136258E-4</v>
      </c>
      <c r="GY63" s="86">
        <f t="shared" si="189"/>
        <v>4.6297875912197341E-4</v>
      </c>
      <c r="GZ63" s="86">
        <f t="shared" si="190"/>
        <v>1.7994875976168546E-4</v>
      </c>
      <c r="HA63" s="86">
        <f t="shared" si="191"/>
        <v>2.8227450385910657E-5</v>
      </c>
      <c r="HC63" s="86">
        <f t="shared" si="145"/>
        <v>5.5367965815663237E-12</v>
      </c>
      <c r="HD63" s="86">
        <f t="shared" si="192"/>
        <v>1.8448144104316545E-12</v>
      </c>
      <c r="HE63" s="86">
        <f t="shared" si="193"/>
        <v>5.6333032048327728E-14</v>
      </c>
      <c r="HF63" s="86">
        <f t="shared" si="194"/>
        <v>8.9641832309984336E-12</v>
      </c>
      <c r="HG63" s="86">
        <f t="shared" si="195"/>
        <v>4.1029911016776195E-12</v>
      </c>
      <c r="HH63" s="86">
        <f t="shared" si="196"/>
        <v>7.5890111853775091E-12</v>
      </c>
      <c r="HI63" s="86">
        <f t="shared" si="197"/>
        <v>1.8227005969157979E-14</v>
      </c>
      <c r="HJ63" s="86">
        <f t="shared" si="198"/>
        <v>1.5453607637240025E-13</v>
      </c>
      <c r="HK63" s="86">
        <f t="shared" si="199"/>
        <v>7.7462237817941183E-14</v>
      </c>
      <c r="HL63" s="86">
        <f t="shared" si="200"/>
        <v>1.5839828484847816E-14</v>
      </c>
      <c r="HM63" s="86">
        <f t="shared" si="201"/>
        <v>2.7053991870653165E-14</v>
      </c>
      <c r="HN63" s="86">
        <f t="shared" si="202"/>
        <v>9.8642500864738887E-14</v>
      </c>
      <c r="HO63" s="86">
        <f t="shared" si="203"/>
        <v>2.2783459646819069E-13</v>
      </c>
      <c r="HP63" s="86">
        <f t="shared" si="204"/>
        <v>1.6234825483101444E-15</v>
      </c>
      <c r="HQ63" s="86">
        <f t="shared" si="205"/>
        <v>5.917240238870244E-22</v>
      </c>
      <c r="HS63" s="86">
        <f t="shared" si="114"/>
        <v>1.4636723039376823E-51</v>
      </c>
      <c r="HT63" s="86">
        <f t="shared" si="206"/>
        <v>5.0457431440836314E-49</v>
      </c>
      <c r="HU63" s="86">
        <f t="shared" si="207"/>
        <v>1.9290111546577425E-58</v>
      </c>
      <c r="HV63" s="86">
        <f t="shared" si="208"/>
        <v>3.9994696973851322E-51</v>
      </c>
      <c r="HW63" s="86">
        <f t="shared" si="209"/>
        <v>2.0069484927831947E-52</v>
      </c>
      <c r="HX63" s="86">
        <f t="shared" si="210"/>
        <v>4.4711930078652539E-51</v>
      </c>
      <c r="HY63" s="86">
        <f t="shared" si="211"/>
        <v>1.6672436304045691E-64</v>
      </c>
      <c r="HZ63" s="86">
        <f t="shared" si="212"/>
        <v>5.0810547480264634E-60</v>
      </c>
      <c r="IA63" s="86">
        <f t="shared" si="213"/>
        <v>8.9625143076958299E-61</v>
      </c>
      <c r="IB63" s="86">
        <f t="shared" si="214"/>
        <v>1.453277064179778E-63</v>
      </c>
      <c r="IC63" s="86">
        <f t="shared" si="215"/>
        <v>2.4002608216846497E-62</v>
      </c>
      <c r="ID63" s="86">
        <f t="shared" si="216"/>
        <v>1.4399411433597224E-59</v>
      </c>
      <c r="IE63" s="86">
        <f t="shared" si="217"/>
        <v>1.5474891259827807E-58</v>
      </c>
      <c r="IF63" s="86">
        <f t="shared" si="218"/>
        <v>2.063347919818649E-58</v>
      </c>
      <c r="IG63" s="86">
        <f t="shared" si="219"/>
        <v>1.0075343556490929E-39</v>
      </c>
      <c r="II63" s="86">
        <f t="shared" si="115"/>
        <v>3.5991390568842157E-90</v>
      </c>
      <c r="IJ63" s="86">
        <f t="shared" si="116"/>
        <v>1.0042585386092065E-91</v>
      </c>
      <c r="IK63" s="86">
        <f t="shared" si="117"/>
        <v>8.2540532099452419E-106</v>
      </c>
      <c r="IL63" s="86">
        <f t="shared" si="118"/>
        <v>2.5257042019244085E-90</v>
      </c>
      <c r="IM63" s="86">
        <f t="shared" si="119"/>
        <v>1.4067854099590117E-92</v>
      </c>
      <c r="IN63" s="86">
        <f t="shared" si="120"/>
        <v>5.0219903534529313E-90</v>
      </c>
      <c r="IO63" s="86">
        <f t="shared" si="121"/>
        <v>6.9942948468247777E-114</v>
      </c>
      <c r="IP63" s="86">
        <f t="shared" si="122"/>
        <v>1.625249169540073E-105</v>
      </c>
      <c r="IQ63" s="86">
        <f t="shared" si="123"/>
        <v>2.4013416314618833E-106</v>
      </c>
      <c r="IR63" s="86">
        <f t="shared" si="124"/>
        <v>2.755033002156268E-111</v>
      </c>
      <c r="IS63" s="86">
        <f t="shared" si="125"/>
        <v>1.1072871442644854E-109</v>
      </c>
      <c r="IT63" s="86">
        <f t="shared" si="126"/>
        <v>7.0018191428872995E-105</v>
      </c>
      <c r="IU63" s="86">
        <f t="shared" si="127"/>
        <v>1.2989010732733724E-103</v>
      </c>
      <c r="IV63" s="86">
        <f t="shared" si="128"/>
        <v>2.9144653320919143E-158</v>
      </c>
      <c r="IW63" s="86">
        <f t="shared" si="129"/>
        <v>4.847589746275223E-92</v>
      </c>
      <c r="IY63" s="86">
        <f t="shared" si="130"/>
        <v>4.860577482997488E-4</v>
      </c>
      <c r="IZ63" s="86">
        <f t="shared" si="131"/>
        <v>1.2510332827999216E-3</v>
      </c>
      <c r="JA63" s="86">
        <f t="shared" si="132"/>
        <v>1.90426362802187E-3</v>
      </c>
      <c r="JB63" s="86">
        <f t="shared" si="133"/>
        <v>2.8954455251334124E-3</v>
      </c>
      <c r="JC63" s="86">
        <f t="shared" si="134"/>
        <v>1.2867212843844719E-3</v>
      </c>
      <c r="JD63" s="86">
        <f t="shared" si="135"/>
        <v>1.3232995910572743E-3</v>
      </c>
      <c r="JE63" s="86">
        <f t="shared" si="136"/>
        <v>4.8114055422588753E-4</v>
      </c>
      <c r="JF63" s="86">
        <f t="shared" si="137"/>
        <v>5.9552904711607777E-4</v>
      </c>
      <c r="JG63" s="86">
        <f t="shared" si="138"/>
        <v>5.1139368019750787E-4</v>
      </c>
      <c r="JH63" s="86">
        <f t="shared" si="139"/>
        <v>5.1084272507998874E-4</v>
      </c>
      <c r="JI63" s="86">
        <f t="shared" si="140"/>
        <v>3.9835469487625312E-4</v>
      </c>
      <c r="JJ63" s="86">
        <f t="shared" si="141"/>
        <v>2.8838262841000508E-4</v>
      </c>
      <c r="JK63" s="86">
        <f t="shared" si="142"/>
        <v>4.6297875934980798E-4</v>
      </c>
      <c r="JL63" s="86">
        <f t="shared" si="143"/>
        <v>1.7994875976330894E-4</v>
      </c>
      <c r="JM63" s="86">
        <f t="shared" si="144"/>
        <v>2.8227450385910657E-5</v>
      </c>
    </row>
    <row r="64" spans="2:273" x14ac:dyDescent="0.25">
      <c r="B64" s="2">
        <v>37</v>
      </c>
      <c r="C64" s="37">
        <v>113.76900000000001</v>
      </c>
      <c r="D64" s="37">
        <v>106.371</v>
      </c>
      <c r="E64" s="37">
        <v>102.492</v>
      </c>
      <c r="F64" s="37">
        <v>102.774</v>
      </c>
      <c r="G64" s="37">
        <v>101.01600000000001</v>
      </c>
      <c r="H64" s="37">
        <v>104.2</v>
      </c>
      <c r="I64" s="37">
        <v>101.7</v>
      </c>
      <c r="J64" s="37">
        <v>101.6</v>
      </c>
      <c r="K64" s="37">
        <v>104.017</v>
      </c>
      <c r="L64" s="37">
        <v>98.816999999999993</v>
      </c>
      <c r="M64" s="37">
        <v>99.516999999999996</v>
      </c>
      <c r="N64" s="37">
        <v>99.617000000000004</v>
      </c>
      <c r="O64" s="37">
        <v>98.153000000000006</v>
      </c>
      <c r="P64" s="37">
        <v>101.533</v>
      </c>
      <c r="Q64" s="37">
        <v>102.35</v>
      </c>
      <c r="S64" s="4">
        <f t="shared" si="8"/>
        <v>111.50353068491671</v>
      </c>
      <c r="T64" s="4">
        <f t="shared" si="9"/>
        <v>107.2297896899119</v>
      </c>
      <c r="U64" s="4">
        <f t="shared" si="10"/>
        <v>103.96700985524112</v>
      </c>
      <c r="V64" s="4">
        <f t="shared" si="11"/>
        <v>105.16461536264273</v>
      </c>
      <c r="W64" s="4">
        <f t="shared" si="12"/>
        <v>102.68689965440966</v>
      </c>
      <c r="X64" s="4">
        <f t="shared" si="13"/>
        <v>102.19067618002205</v>
      </c>
      <c r="Y64" s="4">
        <f t="shared" si="14"/>
        <v>101.29484823269472</v>
      </c>
      <c r="Z64" s="4">
        <f t="shared" si="15"/>
        <v>101.52968992993851</v>
      </c>
      <c r="AA64" s="4">
        <f t="shared" si="16"/>
        <v>101.69003544909916</v>
      </c>
      <c r="AB64" s="4">
        <f t="shared" si="17"/>
        <v>99.162925428411981</v>
      </c>
      <c r="AC64" s="4">
        <f t="shared" si="18"/>
        <v>99.238311791586128</v>
      </c>
      <c r="AD64" s="4">
        <f t="shared" si="19"/>
        <v>97.941935874566468</v>
      </c>
      <c r="AE64" s="4">
        <f t="shared" si="20"/>
        <v>99.78099325542081</v>
      </c>
      <c r="AF64" s="4">
        <f t="shared" si="21"/>
        <v>101.90073886554822</v>
      </c>
      <c r="AG64" s="4">
        <f t="shared" si="22"/>
        <v>101.97277827928373</v>
      </c>
      <c r="AI64" s="4">
        <f t="shared" si="23"/>
        <v>2.2654693150832941</v>
      </c>
      <c r="AJ64" s="4">
        <f t="shared" si="24"/>
        <v>-0.85878968991190163</v>
      </c>
      <c r="AK64" s="4">
        <f t="shared" si="25"/>
        <v>-1.4750098552411117</v>
      </c>
      <c r="AL64" s="4">
        <f t="shared" si="26"/>
        <v>-2.390615362642734</v>
      </c>
      <c r="AM64" s="4">
        <f t="shared" si="27"/>
        <v>-1.6708996544096522</v>
      </c>
      <c r="AN64" s="4">
        <f t="shared" si="28"/>
        <v>2.0093238199779506</v>
      </c>
      <c r="AO64" s="4">
        <f t="shared" si="29"/>
        <v>0.40515176730528424</v>
      </c>
      <c r="AP64" s="4">
        <f t="shared" si="30"/>
        <v>7.0310070061481156E-2</v>
      </c>
      <c r="AQ64" s="4">
        <f t="shared" si="31"/>
        <v>2.3269645509008399</v>
      </c>
      <c r="AR64" s="4">
        <f t="shared" si="32"/>
        <v>-0.34592542841198792</v>
      </c>
      <c r="AS64" s="4">
        <f t="shared" si="33"/>
        <v>0.27868820841386821</v>
      </c>
      <c r="AT64" s="4">
        <f t="shared" si="34"/>
        <v>1.6750641254335363</v>
      </c>
      <c r="AU64" s="4">
        <f t="shared" si="35"/>
        <v>-1.6279932554208045</v>
      </c>
      <c r="AV64" s="4">
        <f t="shared" si="220"/>
        <v>-0.367738865548219</v>
      </c>
      <c r="AW64" s="4">
        <f t="shared" si="220"/>
        <v>0.37722172071626403</v>
      </c>
      <c r="AY64" s="2">
        <f t="shared" si="96"/>
        <v>110.86971990422913</v>
      </c>
      <c r="AZ64" s="2">
        <f t="shared" si="147"/>
        <v>105.73369044133376</v>
      </c>
      <c r="BA64" s="2">
        <f t="shared" si="148"/>
        <v>101.88636903300667</v>
      </c>
      <c r="BB64" s="2">
        <f t="shared" si="149"/>
        <v>102.34331685061638</v>
      </c>
      <c r="BC64" s="2">
        <f t="shared" si="150"/>
        <v>101.13020645913339</v>
      </c>
      <c r="BD64" s="2">
        <f t="shared" si="151"/>
        <v>100.55547063221876</v>
      </c>
      <c r="BE64" s="2">
        <f t="shared" si="152"/>
        <v>100.59984712561746</v>
      </c>
      <c r="BF64" s="2">
        <f t="shared" si="153"/>
        <v>100.7205517318622</v>
      </c>
      <c r="BG64" s="2">
        <f t="shared" si="154"/>
        <v>101.00095255700504</v>
      </c>
      <c r="BH64" s="2">
        <f t="shared" si="155"/>
        <v>98.476743845147553</v>
      </c>
      <c r="BI64" s="2">
        <f t="shared" si="156"/>
        <v>98.698567226832608</v>
      </c>
      <c r="BJ64" s="2">
        <f t="shared" si="157"/>
        <v>97.511850821085133</v>
      </c>
      <c r="BK64" s="2">
        <f t="shared" si="158"/>
        <v>99.137540457043599</v>
      </c>
      <c r="BL64" s="2">
        <f t="shared" si="159"/>
        <v>101.63813513005834</v>
      </c>
      <c r="BM64" s="2">
        <f t="shared" si="160"/>
        <v>101.92914138502491</v>
      </c>
      <c r="BO64" s="2">
        <f t="shared" si="38"/>
        <v>113.76900000000001</v>
      </c>
      <c r="BP64" s="2">
        <f t="shared" si="39"/>
        <v>106.371</v>
      </c>
      <c r="BQ64" s="2">
        <f t="shared" si="40"/>
        <v>102.492</v>
      </c>
      <c r="BR64" s="2">
        <f t="shared" si="41"/>
        <v>102.774</v>
      </c>
      <c r="BS64" s="2">
        <f t="shared" si="42"/>
        <v>101.01600000000001</v>
      </c>
      <c r="BT64" s="2">
        <f t="shared" si="43"/>
        <v>104.2</v>
      </c>
      <c r="BU64" s="2">
        <f t="shared" si="44"/>
        <v>101.7</v>
      </c>
      <c r="BV64" s="2">
        <f t="shared" si="45"/>
        <v>101.6</v>
      </c>
      <c r="BW64" s="2">
        <f t="shared" si="46"/>
        <v>104.017</v>
      </c>
      <c r="BX64" s="2">
        <f t="shared" si="47"/>
        <v>98.816999999999993</v>
      </c>
      <c r="BY64" s="2">
        <f t="shared" si="48"/>
        <v>99.516999999999996</v>
      </c>
      <c r="BZ64" s="2">
        <f t="shared" si="49"/>
        <v>99.617000000000004</v>
      </c>
      <c r="CA64" s="2">
        <f t="shared" si="50"/>
        <v>98.153000000000006</v>
      </c>
      <c r="CB64" s="2">
        <f t="shared" si="51"/>
        <v>101.533</v>
      </c>
      <c r="CC64" s="2">
        <f t="shared" si="52"/>
        <v>102.35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113.36229558129554</v>
      </c>
      <c r="DL64" s="2">
        <f t="shared" si="221"/>
        <v>105.80611201079623</v>
      </c>
      <c r="DM64" s="2">
        <f t="shared" si="221"/>
        <v>101.26665994371484</v>
      </c>
      <c r="DN64" s="2">
        <f t="shared" si="221"/>
        <v>102.5797167917448</v>
      </c>
      <c r="DO64" s="2">
        <f t="shared" si="221"/>
        <v>101.38374278002701</v>
      </c>
      <c r="DP64" s="2">
        <f t="shared" si="221"/>
        <v>102.02532662216873</v>
      </c>
      <c r="DQ64" s="2">
        <f t="shared" si="221"/>
        <v>101.17504313725489</v>
      </c>
      <c r="DR64" s="2">
        <f t="shared" si="221"/>
        <v>101.60408712998715</v>
      </c>
      <c r="DS64" s="2">
        <f t="shared" si="221"/>
        <v>101.96305474045474</v>
      </c>
      <c r="DT64" s="2">
        <f t="shared" si="221"/>
        <v>98.878214671814646</v>
      </c>
      <c r="DU64" s="2">
        <f t="shared" si="221"/>
        <v>99.033977477477478</v>
      </c>
      <c r="DV64" s="2">
        <f t="shared" si="221"/>
        <v>98.213423529411784</v>
      </c>
      <c r="DW64" s="2">
        <f t="shared" si="221"/>
        <v>99.5712487394958</v>
      </c>
      <c r="DX64" s="2">
        <f t="shared" si="221"/>
        <v>102.81703787878789</v>
      </c>
      <c r="DY64" s="2">
        <f t="shared" si="221"/>
        <v>102.73330689655172</v>
      </c>
      <c r="EA64" s="2">
        <f t="shared" si="71"/>
        <v>106.73404161172161</v>
      </c>
      <c r="EB64" s="2">
        <f t="shared" si="72"/>
        <v>105.62617293439473</v>
      </c>
      <c r="EC64" s="2">
        <f t="shared" si="73"/>
        <v>102.74753313683186</v>
      </c>
      <c r="ED64" s="2">
        <f t="shared" si="74"/>
        <v>102.03782581055309</v>
      </c>
      <c r="EE64" s="2">
        <f t="shared" si="75"/>
        <v>100.75999129073296</v>
      </c>
      <c r="EF64" s="2">
        <f t="shared" si="76"/>
        <v>98.42667421774749</v>
      </c>
      <c r="EG64" s="2">
        <f t="shared" si="77"/>
        <v>99.65310819883797</v>
      </c>
      <c r="EH64" s="2">
        <f t="shared" si="78"/>
        <v>99.302965839140725</v>
      </c>
      <c r="EI64" s="2">
        <f t="shared" si="79"/>
        <v>99.409882557436532</v>
      </c>
      <c r="EJ64" s="2">
        <f t="shared" si="80"/>
        <v>97.809919368518948</v>
      </c>
      <c r="EK64" s="2">
        <f t="shared" si="81"/>
        <v>98.120048887621223</v>
      </c>
      <c r="EL64" s="2">
        <f t="shared" si="82"/>
        <v>96.253517797522917</v>
      </c>
      <c r="EM64" s="2">
        <f t="shared" si="83"/>
        <v>98.418540721340449</v>
      </c>
      <c r="EN64" s="2">
        <f t="shared" si="84"/>
        <v>99.476978381900025</v>
      </c>
      <c r="EO64" s="2">
        <f t="shared" si="85"/>
        <v>100.24894735939067</v>
      </c>
      <c r="EQ64" s="2">
        <f t="shared" si="86"/>
        <v>103.65347900150024</v>
      </c>
      <c r="ER64" s="2">
        <f t="shared" si="222"/>
        <v>102.70687402538637</v>
      </c>
      <c r="ES64" s="2">
        <f t="shared" si="222"/>
        <v>99.254054751358751</v>
      </c>
      <c r="ET64" s="2">
        <f t="shared" si="222"/>
        <v>98.705183898265531</v>
      </c>
      <c r="EU64" s="2">
        <f t="shared" si="222"/>
        <v>100.25453857033069</v>
      </c>
      <c r="EV64" s="2">
        <f t="shared" si="222"/>
        <v>98.440366293753328</v>
      </c>
      <c r="EW64" s="2">
        <f t="shared" si="222"/>
        <v>98.282078488641758</v>
      </c>
      <c r="EX64" s="2">
        <f t="shared" si="222"/>
        <v>98.585524281848677</v>
      </c>
      <c r="EY64" s="2">
        <f t="shared" si="222"/>
        <v>98.169865562994701</v>
      </c>
      <c r="EZ64" s="2">
        <f t="shared" si="222"/>
        <v>98.782707829256907</v>
      </c>
      <c r="FA64" s="2">
        <f t="shared" si="222"/>
        <v>97.00008062010204</v>
      </c>
      <c r="FB64" s="2">
        <f t="shared" si="222"/>
        <v>91.21844750868128</v>
      </c>
      <c r="FC64" s="2">
        <f t="shared" si="222"/>
        <v>96.932176996121655</v>
      </c>
      <c r="FD64" s="2">
        <f t="shared" si="222"/>
        <v>98.042983550690266</v>
      </c>
      <c r="FE64" s="2">
        <f t="shared" si="222"/>
        <v>101.50152585869716</v>
      </c>
      <c r="FG64" s="2">
        <f t="shared" si="88"/>
        <v>0.37602826899523628</v>
      </c>
      <c r="FH64" s="2">
        <f t="shared" si="223"/>
        <v>0.4015961568055505</v>
      </c>
      <c r="FI64" s="2">
        <f t="shared" si="223"/>
        <v>0.41861678346515607</v>
      </c>
      <c r="FJ64" s="2">
        <f t="shared" si="223"/>
        <v>0.43592053877119025</v>
      </c>
      <c r="FK64" s="2">
        <f t="shared" si="223"/>
        <v>0.40642095107755688</v>
      </c>
      <c r="FL64" s="2">
        <f t="shared" si="223"/>
        <v>0.40844645304360305</v>
      </c>
      <c r="FM64" s="2">
        <f t="shared" si="223"/>
        <v>0.37787869402730623</v>
      </c>
      <c r="FN64" s="2">
        <f t="shared" si="223"/>
        <v>0.38393644278992062</v>
      </c>
      <c r="FO64" s="2">
        <f t="shared" si="223"/>
        <v>0.37679023296565517</v>
      </c>
      <c r="FP64" s="2">
        <f t="shared" si="223"/>
        <v>0.37587016000295487</v>
      </c>
      <c r="FQ64" s="2">
        <f t="shared" si="223"/>
        <v>0.36692034049644273</v>
      </c>
      <c r="FR64" s="2">
        <f t="shared" si="223"/>
        <v>0.35782676207205083</v>
      </c>
      <c r="FS64" s="2">
        <f t="shared" si="223"/>
        <v>0.37618304797896146</v>
      </c>
      <c r="FT64" s="2">
        <f t="shared" si="223"/>
        <v>0.35293725766480799</v>
      </c>
      <c r="FU64" s="2">
        <f t="shared" si="223"/>
        <v>0.3237113586990637</v>
      </c>
      <c r="FW64" s="2">
        <f t="shared" si="112"/>
        <v>5.3500106165147101E-5</v>
      </c>
      <c r="FX64" s="2">
        <f t="shared" si="164"/>
        <v>5.437193156019526E-5</v>
      </c>
      <c r="FY64" s="2">
        <f t="shared" si="165"/>
        <v>5.9906920125370643E-5</v>
      </c>
      <c r="FZ64" s="2">
        <f t="shared" si="166"/>
        <v>5.3570907642012747E-5</v>
      </c>
      <c r="GA64" s="2">
        <f t="shared" si="167"/>
        <v>6.0633522061391378E-5</v>
      </c>
      <c r="GB64" s="2">
        <f t="shared" si="168"/>
        <v>5.9915874920880948E-5</v>
      </c>
      <c r="GC64" s="2">
        <f t="shared" si="169"/>
        <v>6.5078614463942255E-5</v>
      </c>
      <c r="GD64" s="2">
        <f t="shared" si="170"/>
        <v>7.119087080437872E-5</v>
      </c>
      <c r="GE64" s="2">
        <f t="shared" si="171"/>
        <v>7.4064959797938068E-5</v>
      </c>
      <c r="GF64" s="2">
        <f t="shared" si="172"/>
        <v>7.1444014660981836E-5</v>
      </c>
      <c r="GG64" s="2">
        <f t="shared" si="173"/>
        <v>6.3627932541497723E-5</v>
      </c>
      <c r="GH64" s="2">
        <f t="shared" si="174"/>
        <v>5.282673391899355E-5</v>
      </c>
      <c r="GI64" s="2">
        <f t="shared" si="175"/>
        <v>5.3194754006143274E-5</v>
      </c>
      <c r="GJ64" s="2">
        <f t="shared" si="176"/>
        <v>4.9727836599022331E-5</v>
      </c>
      <c r="GK64" s="2">
        <f t="shared" si="177"/>
        <v>3.982963509190762E-5</v>
      </c>
      <c r="GM64" s="86">
        <f t="shared" si="113"/>
        <v>8.4919181319096564E-4</v>
      </c>
      <c r="GN64" s="86">
        <f t="shared" si="178"/>
        <v>1.9975877188501421E-3</v>
      </c>
      <c r="GO64" s="86">
        <f t="shared" si="179"/>
        <v>2.9555427858606524E-3</v>
      </c>
      <c r="GP64" s="86">
        <f t="shared" si="180"/>
        <v>4.3361018396471064E-3</v>
      </c>
      <c r="GQ64" s="86">
        <f t="shared" si="181"/>
        <v>2.0818124529170577E-3</v>
      </c>
      <c r="GR64" s="86">
        <f t="shared" si="182"/>
        <v>2.1455337445504255E-3</v>
      </c>
      <c r="GS64" s="86">
        <f t="shared" si="183"/>
        <v>8.4838223794482916E-4</v>
      </c>
      <c r="GT64" s="86">
        <f t="shared" si="184"/>
        <v>1.0327901825166769E-3</v>
      </c>
      <c r="GU64" s="86">
        <f t="shared" si="185"/>
        <v>8.8764812138594459E-4</v>
      </c>
      <c r="GV64" s="86">
        <f t="shared" si="186"/>
        <v>8.8373707722956194E-4</v>
      </c>
      <c r="GW64" s="86">
        <f t="shared" si="187"/>
        <v>6.9699068060605999E-4</v>
      </c>
      <c r="GX64" s="86">
        <f t="shared" si="188"/>
        <v>5.1587384284105934E-4</v>
      </c>
      <c r="GY64" s="86">
        <f t="shared" si="189"/>
        <v>8.1673970898436322E-4</v>
      </c>
      <c r="GZ64" s="86">
        <f t="shared" si="190"/>
        <v>3.418669077669705E-4</v>
      </c>
      <c r="HA64" s="86">
        <f t="shared" si="191"/>
        <v>6.3390227315921336E-5</v>
      </c>
      <c r="HC64" s="86">
        <f t="shared" si="145"/>
        <v>1.6117955703140004E-11</v>
      </c>
      <c r="HD64" s="86">
        <f t="shared" si="192"/>
        <v>5.5592097209226385E-12</v>
      </c>
      <c r="HE64" s="86">
        <f t="shared" si="193"/>
        <v>2.0160362347084106E-13</v>
      </c>
      <c r="HF64" s="86">
        <f t="shared" si="194"/>
        <v>2.5853125069019922E-11</v>
      </c>
      <c r="HG64" s="86">
        <f t="shared" si="195"/>
        <v>1.2364156266106179E-11</v>
      </c>
      <c r="HH64" s="86">
        <f t="shared" si="196"/>
        <v>2.2191034442825014E-11</v>
      </c>
      <c r="HI64" s="86">
        <f t="shared" si="197"/>
        <v>7.0988706238811245E-14</v>
      </c>
      <c r="HJ64" s="86">
        <f t="shared" si="198"/>
        <v>5.5211717607952488E-13</v>
      </c>
      <c r="HK64" s="86">
        <f t="shared" si="199"/>
        <v>2.8397630294720898E-13</v>
      </c>
      <c r="HL64" s="86">
        <f t="shared" si="200"/>
        <v>6.1710298681833224E-14</v>
      </c>
      <c r="HM64" s="86">
        <f t="shared" si="201"/>
        <v>1.0152303380696252E-13</v>
      </c>
      <c r="HN64" s="86">
        <f t="shared" si="202"/>
        <v>3.4137635127251389E-13</v>
      </c>
      <c r="HO64" s="86">
        <f t="shared" si="203"/>
        <v>7.6917965914991101E-13</v>
      </c>
      <c r="HP64" s="86">
        <f t="shared" si="204"/>
        <v>6.8312293560317398E-15</v>
      </c>
      <c r="HQ64" s="86">
        <f t="shared" si="205"/>
        <v>4.9439589926112752E-21</v>
      </c>
      <c r="HS64" s="86">
        <f t="shared" si="114"/>
        <v>2.5612494149044958E-50</v>
      </c>
      <c r="HT64" s="86">
        <f t="shared" si="206"/>
        <v>8.4419939461842442E-48</v>
      </c>
      <c r="HU64" s="86">
        <f t="shared" si="207"/>
        <v>5.4926796512228306E-57</v>
      </c>
      <c r="HV64" s="86">
        <f t="shared" si="208"/>
        <v>6.9309941495550453E-50</v>
      </c>
      <c r="HW64" s="86">
        <f t="shared" si="209"/>
        <v>3.8837422000039256E-51</v>
      </c>
      <c r="HX64" s="86">
        <f t="shared" si="210"/>
        <v>7.9531653342022524E-50</v>
      </c>
      <c r="HY64" s="86">
        <f t="shared" si="211"/>
        <v>6.6633379395829234E-63</v>
      </c>
      <c r="HZ64" s="86">
        <f t="shared" si="212"/>
        <v>1.6018969895164479E-58</v>
      </c>
      <c r="IA64" s="86">
        <f t="shared" si="213"/>
        <v>2.9714650184764911E-59</v>
      </c>
      <c r="IB64" s="86">
        <f t="shared" si="214"/>
        <v>5.6063282736598655E-62</v>
      </c>
      <c r="IC64" s="86">
        <f t="shared" si="215"/>
        <v>8.3364158015395673E-61</v>
      </c>
      <c r="ID64" s="86">
        <f t="shared" si="216"/>
        <v>4.0018013698308429E-58</v>
      </c>
      <c r="IE64" s="86">
        <f t="shared" si="217"/>
        <v>4.1001859053891546E-57</v>
      </c>
      <c r="IF64" s="86">
        <f t="shared" si="218"/>
        <v>5.1601895607572809E-57</v>
      </c>
      <c r="IG64" s="86">
        <f t="shared" si="219"/>
        <v>8.41592144354217E-39</v>
      </c>
      <c r="II64" s="86">
        <f t="shared" si="115"/>
        <v>1.5353263135301497E-88</v>
      </c>
      <c r="IJ64" s="86">
        <f t="shared" si="116"/>
        <v>4.6044449595179608E-90</v>
      </c>
      <c r="IK64" s="86">
        <f t="shared" si="117"/>
        <v>7.1922012911894885E-104</v>
      </c>
      <c r="IL64" s="86">
        <f t="shared" si="118"/>
        <v>1.0850129634829547E-88</v>
      </c>
      <c r="IM64" s="86">
        <f t="shared" si="119"/>
        <v>6.9803007369562585E-91</v>
      </c>
      <c r="IN64" s="86">
        <f t="shared" si="120"/>
        <v>2.2228208893738026E-88</v>
      </c>
      <c r="IO64" s="86">
        <f t="shared" si="121"/>
        <v>8.9769421757545569E-112</v>
      </c>
      <c r="IP64" s="86">
        <f t="shared" si="122"/>
        <v>1.5138847045742572E-103</v>
      </c>
      <c r="IQ64" s="86">
        <f t="shared" si="123"/>
        <v>2.3633398086074286E-104</v>
      </c>
      <c r="IR64" s="86">
        <f t="shared" si="124"/>
        <v>3.3079561872251442E-109</v>
      </c>
      <c r="IS64" s="86">
        <f t="shared" si="125"/>
        <v>1.1722471142825251E-107</v>
      </c>
      <c r="IT64" s="86">
        <f t="shared" si="126"/>
        <v>5.5446974512163153E-103</v>
      </c>
      <c r="IU64" s="86">
        <f t="shared" si="127"/>
        <v>9.7769160695729577E-102</v>
      </c>
      <c r="IV64" s="86">
        <f t="shared" si="128"/>
        <v>2.1322165120535808E-155</v>
      </c>
      <c r="IW64" s="86">
        <f t="shared" si="129"/>
        <v>2.0052315218777385E-90</v>
      </c>
      <c r="IY64" s="86">
        <f t="shared" si="130"/>
        <v>8.4919182930892135E-4</v>
      </c>
      <c r="IZ64" s="86">
        <f t="shared" si="131"/>
        <v>1.9975877244093518E-3</v>
      </c>
      <c r="JA64" s="86">
        <f t="shared" si="132"/>
        <v>2.9555427860622559E-3</v>
      </c>
      <c r="JB64" s="86">
        <f t="shared" si="133"/>
        <v>4.3361018655002316E-3</v>
      </c>
      <c r="JC64" s="86">
        <f t="shared" si="134"/>
        <v>2.0818124652812139E-3</v>
      </c>
      <c r="JD64" s="86">
        <f t="shared" si="135"/>
        <v>2.1455337667414601E-3</v>
      </c>
      <c r="JE64" s="86">
        <f t="shared" si="136"/>
        <v>8.4838223801581784E-4</v>
      </c>
      <c r="JF64" s="86">
        <f t="shared" si="137"/>
        <v>1.0327901830687941E-3</v>
      </c>
      <c r="JG64" s="86">
        <f t="shared" si="138"/>
        <v>8.8764812166992088E-4</v>
      </c>
      <c r="JH64" s="86">
        <f t="shared" si="139"/>
        <v>8.8373707729127223E-4</v>
      </c>
      <c r="JI64" s="86">
        <f t="shared" si="140"/>
        <v>6.9699068070758305E-4</v>
      </c>
      <c r="JJ64" s="86">
        <f t="shared" si="141"/>
        <v>5.1587384318243568E-4</v>
      </c>
      <c r="JK64" s="86">
        <f t="shared" si="142"/>
        <v>8.1673970975354286E-4</v>
      </c>
      <c r="JL64" s="86">
        <f t="shared" si="143"/>
        <v>3.4186690777380174E-4</v>
      </c>
      <c r="JM64" s="86">
        <f t="shared" si="144"/>
        <v>6.3390227315921336E-5</v>
      </c>
    </row>
    <row r="65" spans="2:273" x14ac:dyDescent="0.25">
      <c r="B65" s="2">
        <v>38</v>
      </c>
      <c r="C65" s="37">
        <v>113.815</v>
      </c>
      <c r="D65" s="37">
        <v>106.435</v>
      </c>
      <c r="E65" s="37">
        <v>103.148</v>
      </c>
      <c r="F65" s="37">
        <v>105.548</v>
      </c>
      <c r="G65" s="37">
        <v>103.377</v>
      </c>
      <c r="H65" s="37">
        <v>104.333</v>
      </c>
      <c r="I65" s="37">
        <v>100.883</v>
      </c>
      <c r="J65" s="37">
        <v>101.867</v>
      </c>
      <c r="K65" s="37">
        <v>102.93300000000001</v>
      </c>
      <c r="L65" s="37">
        <v>97.2</v>
      </c>
      <c r="M65" s="37">
        <v>99.766999999999996</v>
      </c>
      <c r="N65" s="37">
        <v>98.132999999999996</v>
      </c>
      <c r="O65" s="37">
        <v>99.236999999999995</v>
      </c>
      <c r="P65" s="37">
        <v>101.617</v>
      </c>
      <c r="Q65" s="37">
        <v>103.867</v>
      </c>
      <c r="S65" s="4">
        <f t="shared" si="8"/>
        <v>111.88687297728475</v>
      </c>
      <c r="T65" s="4">
        <f t="shared" si="9"/>
        <v>107.97260100565315</v>
      </c>
      <c r="U65" s="4">
        <f t="shared" si="10"/>
        <v>104.96041459972639</v>
      </c>
      <c r="V65" s="4">
        <f t="shared" si="11"/>
        <v>106.33477043993237</v>
      </c>
      <c r="W65" s="4">
        <f t="shared" si="12"/>
        <v>103.47917597933429</v>
      </c>
      <c r="X65" s="4">
        <f t="shared" si="13"/>
        <v>102.99667453481622</v>
      </c>
      <c r="Y65" s="4">
        <f t="shared" si="14"/>
        <v>101.71762812977551</v>
      </c>
      <c r="Z65" s="4">
        <f t="shared" si="15"/>
        <v>102.01376889626778</v>
      </c>
      <c r="AA65" s="4">
        <f t="shared" si="16"/>
        <v>102.10364789851289</v>
      </c>
      <c r="AB65" s="4">
        <f t="shared" si="17"/>
        <v>99.580694231619191</v>
      </c>
      <c r="AC65" s="4">
        <f t="shared" si="18"/>
        <v>99.605273022529843</v>
      </c>
      <c r="AD65" s="4">
        <f t="shared" si="19"/>
        <v>98.203175771160289</v>
      </c>
      <c r="AE65" s="4">
        <f t="shared" si="20"/>
        <v>100.19137573095217</v>
      </c>
      <c r="AF65" s="4">
        <f t="shared" si="21"/>
        <v>102.11961351434555</v>
      </c>
      <c r="AG65" s="4">
        <f t="shared" si="22"/>
        <v>102.09023995101248</v>
      </c>
      <c r="AI65" s="4">
        <f t="shared" si="23"/>
        <v>1.9281270227152447</v>
      </c>
      <c r="AJ65" s="4">
        <f t="shared" si="24"/>
        <v>-1.5376010056531442</v>
      </c>
      <c r="AK65" s="4">
        <f t="shared" si="25"/>
        <v>-1.8124145997263952</v>
      </c>
      <c r="AL65" s="4">
        <f t="shared" si="26"/>
        <v>-0.7867704399323685</v>
      </c>
      <c r="AM65" s="4">
        <f t="shared" si="27"/>
        <v>-0.1021759793342909</v>
      </c>
      <c r="AN65" s="4">
        <f t="shared" si="28"/>
        <v>1.3363254651837764</v>
      </c>
      <c r="AO65" s="4">
        <f t="shared" si="29"/>
        <v>-0.83462812977550982</v>
      </c>
      <c r="AP65" s="4">
        <f t="shared" si="30"/>
        <v>-0.14676889626777267</v>
      </c>
      <c r="AQ65" s="4">
        <f t="shared" si="31"/>
        <v>0.82935210148711747</v>
      </c>
      <c r="AR65" s="4">
        <f t="shared" si="32"/>
        <v>-2.3806942316191879</v>
      </c>
      <c r="AS65" s="4">
        <f t="shared" si="33"/>
        <v>0.16172697747015263</v>
      </c>
      <c r="AT65" s="4">
        <f t="shared" si="34"/>
        <v>-7.0175771160293721E-2</v>
      </c>
      <c r="AU65" s="4">
        <f t="shared" si="35"/>
        <v>-0.95437573095217942</v>
      </c>
      <c r="AV65" s="4">
        <f t="shared" si="220"/>
        <v>-0.50261351434554058</v>
      </c>
      <c r="AW65" s="4">
        <f t="shared" si="220"/>
        <v>1.7767600489875264</v>
      </c>
      <c r="AY65" s="2">
        <f t="shared" si="96"/>
        <v>110.84625526325287</v>
      </c>
      <c r="AZ65" s="2">
        <f t="shared" si="147"/>
        <v>105.71322296631197</v>
      </c>
      <c r="BA65" s="2">
        <f t="shared" si="148"/>
        <v>101.90297008586052</v>
      </c>
      <c r="BB65" s="2">
        <f t="shared" si="149"/>
        <v>102.32507582734617</v>
      </c>
      <c r="BC65" s="2">
        <f t="shared" si="150"/>
        <v>101.10287228540798</v>
      </c>
      <c r="BD65" s="2">
        <f t="shared" si="151"/>
        <v>100.49674387239588</v>
      </c>
      <c r="BE65" s="2">
        <f t="shared" si="152"/>
        <v>100.56755658055741</v>
      </c>
      <c r="BF65" s="2">
        <f t="shared" si="153"/>
        <v>100.69581649483956</v>
      </c>
      <c r="BG65" s="2">
        <f t="shared" si="154"/>
        <v>100.9789643583694</v>
      </c>
      <c r="BH65" s="2">
        <f t="shared" si="155"/>
        <v>98.463883557614196</v>
      </c>
      <c r="BI65" s="2">
        <f t="shared" si="156"/>
        <v>98.716543702376924</v>
      </c>
      <c r="BJ65" s="2">
        <f t="shared" si="157"/>
        <v>97.479730540375996</v>
      </c>
      <c r="BK65" s="2">
        <f t="shared" si="158"/>
        <v>99.125835308078749</v>
      </c>
      <c r="BL65" s="2">
        <f t="shared" si="159"/>
        <v>101.6529676427555</v>
      </c>
      <c r="BM65" s="2">
        <f t="shared" si="160"/>
        <v>101.99947581846</v>
      </c>
      <c r="BO65" s="2">
        <f t="shared" si="38"/>
        <v>113.815</v>
      </c>
      <c r="BP65" s="2">
        <f t="shared" si="39"/>
        <v>106.435</v>
      </c>
      <c r="BQ65" s="2">
        <f t="shared" si="40"/>
        <v>103.148</v>
      </c>
      <c r="BR65" s="2">
        <f t="shared" si="41"/>
        <v>105.548</v>
      </c>
      <c r="BS65" s="2">
        <f t="shared" si="42"/>
        <v>103.377</v>
      </c>
      <c r="BT65" s="2">
        <f t="shared" si="43"/>
        <v>104.333</v>
      </c>
      <c r="BU65" s="2">
        <f t="shared" si="44"/>
        <v>100.883</v>
      </c>
      <c r="BV65" s="2">
        <f t="shared" si="45"/>
        <v>101.867</v>
      </c>
      <c r="BW65" s="2">
        <f t="shared" si="46"/>
        <v>102.93300000000001</v>
      </c>
      <c r="BX65" s="2">
        <f t="shared" si="47"/>
        <v>97.2</v>
      </c>
      <c r="BY65" s="2">
        <f t="shared" si="48"/>
        <v>99.766999999999996</v>
      </c>
      <c r="BZ65" s="2">
        <f t="shared" si="49"/>
        <v>98.132999999999996</v>
      </c>
      <c r="CA65" s="2">
        <f t="shared" si="50"/>
        <v>99.236999999999995</v>
      </c>
      <c r="CB65" s="2">
        <f t="shared" si="51"/>
        <v>101.617</v>
      </c>
      <c r="CC65" s="2">
        <f t="shared" si="52"/>
        <v>103.867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113.66485478335476</v>
      </c>
      <c r="DL65" s="2">
        <f t="shared" si="221"/>
        <v>105.88503407557356</v>
      </c>
      <c r="DM65" s="2">
        <f t="shared" si="221"/>
        <v>101.36079765478426</v>
      </c>
      <c r="DN65" s="2">
        <f t="shared" si="221"/>
        <v>102.69701632270166</v>
      </c>
      <c r="DO65" s="2">
        <f t="shared" si="221"/>
        <v>101.4495456140351</v>
      </c>
      <c r="DP65" s="2">
        <f t="shared" si="221"/>
        <v>102.13465499507606</v>
      </c>
      <c r="DQ65" s="2">
        <f t="shared" si="221"/>
        <v>101.25964425770307</v>
      </c>
      <c r="DR65" s="2">
        <f t="shared" si="221"/>
        <v>101.7291182754183</v>
      </c>
      <c r="DS65" s="2">
        <f t="shared" si="221"/>
        <v>102.10064315744316</v>
      </c>
      <c r="DT65" s="2">
        <f t="shared" si="221"/>
        <v>98.965489832689812</v>
      </c>
      <c r="DU65" s="2">
        <f t="shared" si="221"/>
        <v>99.161209009009013</v>
      </c>
      <c r="DV65" s="2">
        <f t="shared" si="221"/>
        <v>98.289387394957998</v>
      </c>
      <c r="DW65" s="2">
        <f t="shared" si="221"/>
        <v>99.676986554621848</v>
      </c>
      <c r="DX65" s="2">
        <f t="shared" si="221"/>
        <v>103.03975378787879</v>
      </c>
      <c r="DY65" s="2">
        <f t="shared" si="221"/>
        <v>102.96211428571429</v>
      </c>
      <c r="EA65" s="2">
        <f t="shared" si="71"/>
        <v>106.58112556776557</v>
      </c>
      <c r="EB65" s="2">
        <f t="shared" si="72"/>
        <v>105.48014446492294</v>
      </c>
      <c r="EC65" s="2">
        <f t="shared" si="73"/>
        <v>102.59020827129356</v>
      </c>
      <c r="ED65" s="2">
        <f t="shared" si="74"/>
        <v>101.88655499046408</v>
      </c>
      <c r="EE65" s="2">
        <f t="shared" si="75"/>
        <v>100.64118240532342</v>
      </c>
      <c r="EF65" s="2">
        <f t="shared" si="76"/>
        <v>98.333280229000081</v>
      </c>
      <c r="EG65" s="2">
        <f t="shared" si="77"/>
        <v>99.528634280180768</v>
      </c>
      <c r="EH65" s="2">
        <f t="shared" si="78"/>
        <v>99.183807628449159</v>
      </c>
      <c r="EI65" s="2">
        <f t="shared" si="79"/>
        <v>99.287202388149964</v>
      </c>
      <c r="EJ65" s="2">
        <f t="shared" si="80"/>
        <v>97.704068893813769</v>
      </c>
      <c r="EK65" s="2">
        <f t="shared" si="81"/>
        <v>98.017029549343988</v>
      </c>
      <c r="EL65" s="2">
        <f t="shared" si="82"/>
        <v>96.155291868605318</v>
      </c>
      <c r="EM65" s="2">
        <f t="shared" si="83"/>
        <v>98.292505600959274</v>
      </c>
      <c r="EN65" s="2">
        <f t="shared" si="84"/>
        <v>99.33439960909736</v>
      </c>
      <c r="EO65" s="2">
        <f t="shared" si="85"/>
        <v>100.16515921706892</v>
      </c>
      <c r="EQ65" s="2">
        <f t="shared" si="86"/>
        <v>103.54683090205759</v>
      </c>
      <c r="ER65" s="2">
        <f t="shared" si="222"/>
        <v>102.60083560127887</v>
      </c>
      <c r="ES65" s="2">
        <f t="shared" si="222"/>
        <v>99.147893560169223</v>
      </c>
      <c r="ET65" s="2">
        <f t="shared" si="222"/>
        <v>98.603404765116153</v>
      </c>
      <c r="EU65" s="2">
        <f t="shared" si="222"/>
        <v>100.14366556256432</v>
      </c>
      <c r="EV65" s="2">
        <f t="shared" si="222"/>
        <v>98.344241670521328</v>
      </c>
      <c r="EW65" s="2">
        <f t="shared" si="222"/>
        <v>98.178680282154417</v>
      </c>
      <c r="EX65" s="2">
        <f t="shared" si="222"/>
        <v>98.477255608369234</v>
      </c>
      <c r="EY65" s="2">
        <f t="shared" si="222"/>
        <v>98.065822723392955</v>
      </c>
      <c r="EZ65" s="2">
        <f t="shared" si="222"/>
        <v>98.659797427286961</v>
      </c>
      <c r="FA65" s="2">
        <f t="shared" si="222"/>
        <v>96.910657744440428</v>
      </c>
      <c r="FB65" s="2">
        <f t="shared" si="222"/>
        <v>91.191328393765673</v>
      </c>
      <c r="FC65" s="2">
        <f t="shared" si="222"/>
        <v>96.827308936979549</v>
      </c>
      <c r="FD65" s="2">
        <f t="shared" si="222"/>
        <v>97.922204383562104</v>
      </c>
      <c r="FE65" s="2">
        <f t="shared" si="222"/>
        <v>101.39442582344591</v>
      </c>
      <c r="FG65" s="2">
        <f t="shared" si="88"/>
        <v>0.39787256660446907</v>
      </c>
      <c r="FH65" s="2">
        <f t="shared" si="223"/>
        <v>0.42391666285121538</v>
      </c>
      <c r="FI65" s="2">
        <f t="shared" si="223"/>
        <v>0.44118583046574872</v>
      </c>
      <c r="FJ65" s="2">
        <f t="shared" si="223"/>
        <v>0.45868646845150401</v>
      </c>
      <c r="FK65" s="2">
        <f t="shared" si="223"/>
        <v>0.42881745297907409</v>
      </c>
      <c r="FL65" s="2">
        <f t="shared" si="223"/>
        <v>0.4308735506482459</v>
      </c>
      <c r="FM65" s="2">
        <f t="shared" si="223"/>
        <v>0.3997616176037968</v>
      </c>
      <c r="FN65" s="2">
        <f t="shared" si="223"/>
        <v>0.4059412666488757</v>
      </c>
      <c r="FO65" s="2">
        <f t="shared" si="223"/>
        <v>0.39865051471206009</v>
      </c>
      <c r="FP65" s="2">
        <f t="shared" si="223"/>
        <v>0.39771112704508849</v>
      </c>
      <c r="FQ65" s="2">
        <f t="shared" si="223"/>
        <v>0.38856502404954218</v>
      </c>
      <c r="FR65" s="2">
        <f t="shared" si="223"/>
        <v>0.37925637189156103</v>
      </c>
      <c r="FS65" s="2">
        <f t="shared" si="223"/>
        <v>0.39803060140500568</v>
      </c>
      <c r="FT65" s="2">
        <f t="shared" si="223"/>
        <v>0.37424469509528496</v>
      </c>
      <c r="FU65" s="2">
        <f t="shared" si="223"/>
        <v>0.34419292707721999</v>
      </c>
      <c r="FW65" s="2">
        <f t="shared" si="112"/>
        <v>5.8661397115129442E-5</v>
      </c>
      <c r="FX65" s="2">
        <f t="shared" si="164"/>
        <v>5.9617324702992977E-5</v>
      </c>
      <c r="FY65" s="2">
        <f t="shared" si="165"/>
        <v>6.5686252067967852E-5</v>
      </c>
      <c r="FZ65" s="2">
        <f t="shared" si="166"/>
        <v>5.8739028588830753E-5</v>
      </c>
      <c r="GA65" s="2">
        <f t="shared" si="167"/>
        <v>6.6482945982891756E-5</v>
      </c>
      <c r="GB65" s="2">
        <f t="shared" si="168"/>
        <v>6.5696070692489381E-5</v>
      </c>
      <c r="GC65" s="2">
        <f t="shared" si="169"/>
        <v>7.135683376910012E-5</v>
      </c>
      <c r="GD65" s="2">
        <f t="shared" si="170"/>
        <v>7.8058701465654324E-5</v>
      </c>
      <c r="GE65" s="2">
        <f t="shared" si="171"/>
        <v>8.1210033217884745E-5</v>
      </c>
      <c r="GF65" s="2">
        <f t="shared" si="172"/>
        <v>7.8336264365307589E-5</v>
      </c>
      <c r="GG65" s="2">
        <f t="shared" si="173"/>
        <v>6.9766212423004462E-5</v>
      </c>
      <c r="GH65" s="2">
        <f t="shared" si="174"/>
        <v>5.7923066703310716E-5</v>
      </c>
      <c r="GI65" s="2">
        <f t="shared" si="175"/>
        <v>5.8326588577073286E-5</v>
      </c>
      <c r="GJ65" s="2">
        <f t="shared" si="176"/>
        <v>5.4525226979136235E-5</v>
      </c>
      <c r="GK65" s="2">
        <f t="shared" si="177"/>
        <v>4.3672158619990208E-5</v>
      </c>
      <c r="GM65" s="86">
        <f t="shared" si="113"/>
        <v>1.4517492018281677E-3</v>
      </c>
      <c r="GN65" s="86">
        <f t="shared" si="178"/>
        <v>3.1348134947460772E-3</v>
      </c>
      <c r="GO65" s="86">
        <f t="shared" si="179"/>
        <v>4.5130842057031929E-3</v>
      </c>
      <c r="GP65" s="86">
        <f t="shared" si="180"/>
        <v>6.3989372907167948E-3</v>
      </c>
      <c r="GQ65" s="86">
        <f t="shared" si="181"/>
        <v>3.3067136473637097E-3</v>
      </c>
      <c r="GR65" s="86">
        <f t="shared" si="182"/>
        <v>3.4143218291902387E-3</v>
      </c>
      <c r="GS65" s="86">
        <f t="shared" si="183"/>
        <v>1.4627574876642957E-3</v>
      </c>
      <c r="GT65" s="86">
        <f t="shared" si="184"/>
        <v>1.7526230156626891E-3</v>
      </c>
      <c r="GU65" s="86">
        <f t="shared" si="185"/>
        <v>1.5081861943448277E-3</v>
      </c>
      <c r="GV65" s="86">
        <f t="shared" si="186"/>
        <v>1.496934318975464E-3</v>
      </c>
      <c r="GW65" s="86">
        <f t="shared" si="187"/>
        <v>1.1938352413252071E-3</v>
      </c>
      <c r="GX65" s="86">
        <f t="shared" si="188"/>
        <v>9.0265001940144699E-4</v>
      </c>
      <c r="GY65" s="86">
        <f t="shared" si="189"/>
        <v>1.4089657383281912E-3</v>
      </c>
      <c r="GZ65" s="86">
        <f t="shared" si="190"/>
        <v>6.331216354331004E-4</v>
      </c>
      <c r="HA65" s="86">
        <f t="shared" si="191"/>
        <v>1.3766355872835549E-4</v>
      </c>
      <c r="HC65" s="86">
        <f t="shared" si="145"/>
        <v>4.5847114488143588E-11</v>
      </c>
      <c r="HD65" s="86">
        <f t="shared" si="192"/>
        <v>1.6360842438562718E-11</v>
      </c>
      <c r="HE65" s="86">
        <f t="shared" si="193"/>
        <v>7.0160702460777298E-13</v>
      </c>
      <c r="HF65" s="86">
        <f t="shared" si="194"/>
        <v>7.2853354379233382E-11</v>
      </c>
      <c r="HG65" s="86">
        <f t="shared" si="195"/>
        <v>3.6361132758568861E-11</v>
      </c>
      <c r="HH65" s="86">
        <f t="shared" si="196"/>
        <v>6.337335303405827E-11</v>
      </c>
      <c r="HI65" s="86">
        <f t="shared" si="197"/>
        <v>2.6813215475230314E-13</v>
      </c>
      <c r="HJ65" s="86">
        <f t="shared" si="198"/>
        <v>1.9164502075979965E-12</v>
      </c>
      <c r="HK65" s="86">
        <f t="shared" si="199"/>
        <v>1.0109488806454356E-12</v>
      </c>
      <c r="HL65" s="86">
        <f t="shared" si="200"/>
        <v>2.3318749146807083E-13</v>
      </c>
      <c r="HM65" s="86">
        <f t="shared" si="201"/>
        <v>3.6995141955216084E-13</v>
      </c>
      <c r="HN65" s="86">
        <f t="shared" si="202"/>
        <v>1.1499468808127046E-12</v>
      </c>
      <c r="HO65" s="86">
        <f t="shared" si="203"/>
        <v>2.5283943562678876E-12</v>
      </c>
      <c r="HP65" s="86">
        <f t="shared" si="204"/>
        <v>2.7845280572371147E-14</v>
      </c>
      <c r="HQ65" s="86">
        <f t="shared" si="205"/>
        <v>3.9365976167951741E-20</v>
      </c>
      <c r="HS65" s="86">
        <f t="shared" si="114"/>
        <v>4.3239367521415145E-49</v>
      </c>
      <c r="HT65" s="86">
        <f t="shared" si="206"/>
        <v>1.3616388557353049E-46</v>
      </c>
      <c r="HU65" s="86">
        <f t="shared" si="207"/>
        <v>1.4978102496649932E-55</v>
      </c>
      <c r="HV65" s="86">
        <f t="shared" si="208"/>
        <v>1.1587170160090797E-48</v>
      </c>
      <c r="HW65" s="86">
        <f t="shared" si="209"/>
        <v>7.2367965552647303E-50</v>
      </c>
      <c r="HX65" s="86">
        <f t="shared" si="210"/>
        <v>1.3637701921675414E-48</v>
      </c>
      <c r="HY65" s="86">
        <f t="shared" si="211"/>
        <v>2.5397721877030671E-61</v>
      </c>
      <c r="HZ65" s="86">
        <f t="shared" si="212"/>
        <v>4.829623009933664E-57</v>
      </c>
      <c r="IA65" s="86">
        <f t="shared" si="213"/>
        <v>9.4143697503606597E-58</v>
      </c>
      <c r="IB65" s="86">
        <f t="shared" si="214"/>
        <v>2.0630320699133597E-60</v>
      </c>
      <c r="IC65" s="86">
        <f t="shared" si="215"/>
        <v>2.7667946729857129E-59</v>
      </c>
      <c r="ID65" s="86">
        <f t="shared" si="216"/>
        <v>1.066654453616733E-56</v>
      </c>
      <c r="IE65" s="86">
        <f t="shared" si="217"/>
        <v>1.0424053633224611E-55</v>
      </c>
      <c r="IF65" s="86">
        <f t="shared" si="218"/>
        <v>1.2399622778653755E-55</v>
      </c>
      <c r="IG65" s="86">
        <f t="shared" si="219"/>
        <v>6.8509550636815989E-38</v>
      </c>
      <c r="II65" s="86">
        <f t="shared" si="115"/>
        <v>6.3253624138440977E-87</v>
      </c>
      <c r="IJ65" s="86">
        <f t="shared" si="116"/>
        <v>2.037391885689229E-88</v>
      </c>
      <c r="IK65" s="86">
        <f t="shared" si="117"/>
        <v>6.0095282800008301E-102</v>
      </c>
      <c r="IL65" s="86">
        <f t="shared" si="118"/>
        <v>4.5013167438505334E-87</v>
      </c>
      <c r="IM65" s="86">
        <f t="shared" si="119"/>
        <v>3.3388002330545195E-89</v>
      </c>
      <c r="IN65" s="86">
        <f t="shared" si="120"/>
        <v>9.4948960065959264E-87</v>
      </c>
      <c r="IO65" s="86">
        <f t="shared" si="121"/>
        <v>1.1003796626312177E-109</v>
      </c>
      <c r="IP65" s="86">
        <f t="shared" si="122"/>
        <v>1.3503467377254684E-101</v>
      </c>
      <c r="IQ65" s="86">
        <f t="shared" si="123"/>
        <v>2.225717775605832E-102</v>
      </c>
      <c r="IR65" s="86">
        <f t="shared" si="124"/>
        <v>3.7940825603109345E-107</v>
      </c>
      <c r="IS65" s="86">
        <f t="shared" si="125"/>
        <v>1.1875372532897478E-105</v>
      </c>
      <c r="IT65" s="86">
        <f t="shared" si="126"/>
        <v>4.2164402698660167E-101</v>
      </c>
      <c r="IU65" s="86">
        <f t="shared" si="127"/>
        <v>7.0700394173099149E-100</v>
      </c>
      <c r="IV65" s="86">
        <f t="shared" si="128"/>
        <v>1.4678364800329466E-152</v>
      </c>
      <c r="IW65" s="86">
        <f t="shared" si="129"/>
        <v>8.0212677271096064E-89</v>
      </c>
      <c r="IY65" s="86">
        <f t="shared" si="130"/>
        <v>1.4517492476752822E-3</v>
      </c>
      <c r="IZ65" s="86">
        <f t="shared" si="131"/>
        <v>3.1348135111069196E-3</v>
      </c>
      <c r="JA65" s="86">
        <f t="shared" si="132"/>
        <v>4.5130842064048E-3</v>
      </c>
      <c r="JB65" s="86">
        <f t="shared" si="133"/>
        <v>6.3989373635701492E-3</v>
      </c>
      <c r="JC65" s="86">
        <f t="shared" si="134"/>
        <v>3.3067136837248426E-3</v>
      </c>
      <c r="JD65" s="86">
        <f t="shared" si="135"/>
        <v>3.4143218925635917E-3</v>
      </c>
      <c r="JE65" s="86">
        <f t="shared" si="136"/>
        <v>1.4627574879324278E-3</v>
      </c>
      <c r="JF65" s="86">
        <f t="shared" si="137"/>
        <v>1.7526230175791393E-3</v>
      </c>
      <c r="JG65" s="86">
        <f t="shared" si="138"/>
        <v>1.5081861953557766E-3</v>
      </c>
      <c r="JH65" s="86">
        <f t="shared" si="139"/>
        <v>1.4969343192086514E-3</v>
      </c>
      <c r="JI65" s="86">
        <f t="shared" si="140"/>
        <v>1.1938352416951585E-3</v>
      </c>
      <c r="JJ65" s="86">
        <f t="shared" si="141"/>
        <v>9.0265002055139388E-4</v>
      </c>
      <c r="JK65" s="86">
        <f t="shared" si="142"/>
        <v>1.4089657408565856E-3</v>
      </c>
      <c r="JL65" s="86">
        <f t="shared" si="143"/>
        <v>6.3312163546094564E-4</v>
      </c>
      <c r="JM65" s="86">
        <f t="shared" si="144"/>
        <v>1.3766355872835552E-4</v>
      </c>
    </row>
    <row r="66" spans="2:273" x14ac:dyDescent="0.25">
      <c r="B66" s="2">
        <v>39</v>
      </c>
      <c r="C66" s="37">
        <v>115.631</v>
      </c>
      <c r="D66" s="37">
        <v>108.371</v>
      </c>
      <c r="E66" s="37">
        <v>105.295</v>
      </c>
      <c r="F66" s="37">
        <v>105.5</v>
      </c>
      <c r="G66" s="37">
        <v>100.541</v>
      </c>
      <c r="H66" s="37">
        <v>101.883</v>
      </c>
      <c r="I66" s="37">
        <v>100.483</v>
      </c>
      <c r="J66" s="37">
        <v>102.35</v>
      </c>
      <c r="K66" s="37">
        <v>101.917</v>
      </c>
      <c r="L66" s="37">
        <v>99.233000000000004</v>
      </c>
      <c r="M66" s="37">
        <v>99.167000000000002</v>
      </c>
      <c r="N66" s="37">
        <v>98.783000000000001</v>
      </c>
      <c r="O66" s="37">
        <v>99.186000000000007</v>
      </c>
      <c r="P66" s="37">
        <v>104.85</v>
      </c>
      <c r="Q66" s="37">
        <v>102.233</v>
      </c>
      <c r="S66" s="4">
        <f t="shared" si="8"/>
        <v>112.46923269717989</v>
      </c>
      <c r="T66" s="4">
        <f t="shared" si="9"/>
        <v>109.03169352067611</v>
      </c>
      <c r="U66" s="4">
        <f t="shared" si="10"/>
        <v>106.32316368324952</v>
      </c>
      <c r="V66" s="4">
        <f t="shared" si="11"/>
        <v>107.90331699706323</v>
      </c>
      <c r="W66" s="4">
        <f t="shared" si="12"/>
        <v>104.62339666814503</v>
      </c>
      <c r="X66" s="4">
        <f t="shared" si="13"/>
        <v>104.17387708446125</v>
      </c>
      <c r="Y66" s="4">
        <f t="shared" si="14"/>
        <v>102.38352611784089</v>
      </c>
      <c r="Z66" s="4">
        <f t="shared" si="15"/>
        <v>102.75682930985657</v>
      </c>
      <c r="AA66" s="4">
        <f t="shared" si="16"/>
        <v>102.73870218590615</v>
      </c>
      <c r="AB66" s="4">
        <f t="shared" si="17"/>
        <v>100.21930569122982</v>
      </c>
      <c r="AC66" s="4">
        <f t="shared" si="18"/>
        <v>100.15455956959542</v>
      </c>
      <c r="AD66" s="4">
        <f t="shared" si="19"/>
        <v>98.627729413439809</v>
      </c>
      <c r="AE66" s="4">
        <f t="shared" si="20"/>
        <v>100.82635161625836</v>
      </c>
      <c r="AF66" s="4">
        <f t="shared" si="21"/>
        <v>102.45734338107189</v>
      </c>
      <c r="AG66" s="4">
        <f t="shared" si="22"/>
        <v>102.23741928687484</v>
      </c>
      <c r="AI66" s="4">
        <f t="shared" si="23"/>
        <v>3.1617673028201096</v>
      </c>
      <c r="AJ66" s="4">
        <f t="shared" si="24"/>
        <v>-0.66069352067611931</v>
      </c>
      <c r="AK66" s="4">
        <f t="shared" si="25"/>
        <v>-1.0281636832495167</v>
      </c>
      <c r="AL66" s="4">
        <f t="shared" si="26"/>
        <v>-2.4033169970632287</v>
      </c>
      <c r="AM66" s="4">
        <f t="shared" si="27"/>
        <v>-4.0823966681450372</v>
      </c>
      <c r="AN66" s="4">
        <f t="shared" si="28"/>
        <v>-2.2908770844612576</v>
      </c>
      <c r="AO66" s="4">
        <f t="shared" si="29"/>
        <v>-1.900526117840883</v>
      </c>
      <c r="AP66" s="4">
        <f t="shared" si="30"/>
        <v>-0.40682930985657606</v>
      </c>
      <c r="AQ66" s="4">
        <f t="shared" si="31"/>
        <v>-0.82170218590614752</v>
      </c>
      <c r="AR66" s="4">
        <f t="shared" si="32"/>
        <v>-0.98630569122981626</v>
      </c>
      <c r="AS66" s="4">
        <f t="shared" si="33"/>
        <v>-0.98755956959541891</v>
      </c>
      <c r="AT66" s="4">
        <f t="shared" si="34"/>
        <v>0.15527058656019221</v>
      </c>
      <c r="AU66" s="4">
        <f t="shared" si="35"/>
        <v>-1.6403516162583571</v>
      </c>
      <c r="AV66" s="4">
        <f t="shared" si="220"/>
        <v>2.3926566189281004</v>
      </c>
      <c r="AW66" s="4">
        <f t="shared" si="220"/>
        <v>-4.4192868748353931E-3</v>
      </c>
      <c r="AY66" s="2">
        <f t="shared" si="96"/>
        <v>110.79976513311117</v>
      </c>
      <c r="AZ66" s="2">
        <f t="shared" si="147"/>
        <v>105.68251417655034</v>
      </c>
      <c r="BA66" s="2">
        <f t="shared" si="148"/>
        <v>101.90845955013801</v>
      </c>
      <c r="BB66" s="2">
        <f t="shared" si="149"/>
        <v>102.29441766842098</v>
      </c>
      <c r="BC66" s="2">
        <f t="shared" si="150"/>
        <v>101.06697529226088</v>
      </c>
      <c r="BD66" s="2">
        <f t="shared" si="151"/>
        <v>100.42777415088898</v>
      </c>
      <c r="BE66" s="2">
        <f t="shared" si="152"/>
        <v>100.5253244991395</v>
      </c>
      <c r="BF66" s="2">
        <f t="shared" si="153"/>
        <v>100.65926220102621</v>
      </c>
      <c r="BG66" s="2">
        <f t="shared" si="154"/>
        <v>100.94433116257923</v>
      </c>
      <c r="BH66" s="2">
        <f t="shared" si="155"/>
        <v>98.441983699821733</v>
      </c>
      <c r="BI66" s="2">
        <f t="shared" si="156"/>
        <v>98.723935728724911</v>
      </c>
      <c r="BJ66" s="2">
        <f t="shared" si="157"/>
        <v>97.439031157031877</v>
      </c>
      <c r="BK66" s="2">
        <f t="shared" si="158"/>
        <v>99.103333241150608</v>
      </c>
      <c r="BL66" s="2">
        <f t="shared" si="159"/>
        <v>101.65020142510545</v>
      </c>
      <c r="BM66" s="2">
        <f t="shared" si="160"/>
        <v>102.05515243694117</v>
      </c>
      <c r="BO66" s="2">
        <f t="shared" si="38"/>
        <v>115.631</v>
      </c>
      <c r="BP66" s="2">
        <f t="shared" si="39"/>
        <v>108.371</v>
      </c>
      <c r="BQ66" s="2">
        <f t="shared" si="40"/>
        <v>105.295</v>
      </c>
      <c r="BR66" s="2">
        <f t="shared" si="41"/>
        <v>105.5</v>
      </c>
      <c r="BS66" s="2">
        <f t="shared" si="42"/>
        <v>100.541</v>
      </c>
      <c r="BT66" s="2">
        <f t="shared" si="43"/>
        <v>101.883</v>
      </c>
      <c r="BU66" s="2">
        <f t="shared" si="44"/>
        <v>100.483</v>
      </c>
      <c r="BV66" s="2">
        <f t="shared" si="45"/>
        <v>102.35</v>
      </c>
      <c r="BW66" s="2">
        <f t="shared" si="46"/>
        <v>101.917</v>
      </c>
      <c r="BX66" s="2">
        <f t="shared" si="47"/>
        <v>99.233000000000004</v>
      </c>
      <c r="BY66" s="2">
        <f t="shared" si="48"/>
        <v>99.167000000000002</v>
      </c>
      <c r="BZ66" s="2">
        <f t="shared" si="49"/>
        <v>98.783000000000001</v>
      </c>
      <c r="CA66" s="2">
        <f t="shared" si="50"/>
        <v>99.186000000000007</v>
      </c>
      <c r="CB66" s="2">
        <f t="shared" si="51"/>
        <v>104.85</v>
      </c>
      <c r="CC66" s="2">
        <f t="shared" si="52"/>
        <v>102.233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113.96741398541396</v>
      </c>
      <c r="DL66" s="2">
        <f t="shared" si="221"/>
        <v>105.96395614035089</v>
      </c>
      <c r="DM66" s="2">
        <f t="shared" si="221"/>
        <v>101.45493536585367</v>
      </c>
      <c r="DN66" s="2">
        <f t="shared" si="221"/>
        <v>102.8143158536585</v>
      </c>
      <c r="DO66" s="2">
        <f t="shared" si="221"/>
        <v>101.5153484480432</v>
      </c>
      <c r="DP66" s="2">
        <f t="shared" si="221"/>
        <v>102.24398336798338</v>
      </c>
      <c r="DQ66" s="2">
        <f t="shared" si="221"/>
        <v>101.34424537815126</v>
      </c>
      <c r="DR66" s="2">
        <f t="shared" si="221"/>
        <v>101.85414942084944</v>
      </c>
      <c r="DS66" s="2">
        <f t="shared" si="221"/>
        <v>102.23823157443158</v>
      </c>
      <c r="DT66" s="2">
        <f t="shared" si="221"/>
        <v>99.052764993564978</v>
      </c>
      <c r="DU66" s="2">
        <f t="shared" si="221"/>
        <v>99.288440540540549</v>
      </c>
      <c r="DV66" s="2">
        <f t="shared" si="221"/>
        <v>98.365351260504212</v>
      </c>
      <c r="DW66" s="2">
        <f t="shared" si="221"/>
        <v>99.782724369747896</v>
      </c>
      <c r="DX66" s="2">
        <f t="shared" si="221"/>
        <v>103.2624696969697</v>
      </c>
      <c r="DY66" s="2">
        <f t="shared" si="221"/>
        <v>103.19092167487685</v>
      </c>
      <c r="EA66" s="2">
        <f t="shared" si="71"/>
        <v>106.42820952380951</v>
      </c>
      <c r="EB66" s="2">
        <f t="shared" si="72"/>
        <v>105.33411599545116</v>
      </c>
      <c r="EC66" s="2">
        <f t="shared" si="73"/>
        <v>102.43288340575526</v>
      </c>
      <c r="ED66" s="2">
        <f t="shared" si="74"/>
        <v>101.73528417037508</v>
      </c>
      <c r="EE66" s="2">
        <f t="shared" si="75"/>
        <v>100.5223735199139</v>
      </c>
      <c r="EF66" s="2">
        <f t="shared" si="76"/>
        <v>98.239886240252673</v>
      </c>
      <c r="EG66" s="2">
        <f t="shared" si="77"/>
        <v>99.404160361523566</v>
      </c>
      <c r="EH66" s="2">
        <f t="shared" si="78"/>
        <v>99.064649417757579</v>
      </c>
      <c r="EI66" s="2">
        <f t="shared" si="79"/>
        <v>99.164522218863382</v>
      </c>
      <c r="EJ66" s="2">
        <f t="shared" si="80"/>
        <v>97.598218419108576</v>
      </c>
      <c r="EK66" s="2">
        <f t="shared" si="81"/>
        <v>97.914010211066753</v>
      </c>
      <c r="EL66" s="2">
        <f t="shared" si="82"/>
        <v>96.057065939687703</v>
      </c>
      <c r="EM66" s="2">
        <f t="shared" si="83"/>
        <v>98.166470480578099</v>
      </c>
      <c r="EN66" s="2">
        <f t="shared" si="84"/>
        <v>99.19182083629471</v>
      </c>
      <c r="EO66" s="2">
        <f t="shared" si="85"/>
        <v>100.08137107474718</v>
      </c>
      <c r="EQ66" s="2">
        <f t="shared" si="86"/>
        <v>103.44018280261496</v>
      </c>
      <c r="ER66" s="2">
        <f t="shared" si="222"/>
        <v>102.49479717717138</v>
      </c>
      <c r="ES66" s="2">
        <f t="shared" si="222"/>
        <v>99.04173236897968</v>
      </c>
      <c r="ET66" s="2">
        <f t="shared" si="222"/>
        <v>98.501625631966775</v>
      </c>
      <c r="EU66" s="2">
        <f t="shared" si="222"/>
        <v>100.03279255479796</v>
      </c>
      <c r="EV66" s="2">
        <f t="shared" si="222"/>
        <v>98.248117047289341</v>
      </c>
      <c r="EW66" s="2">
        <f t="shared" si="222"/>
        <v>98.07528207566709</v>
      </c>
      <c r="EX66" s="2">
        <f t="shared" si="222"/>
        <v>98.368986934889804</v>
      </c>
      <c r="EY66" s="2">
        <f t="shared" si="222"/>
        <v>97.961779883791209</v>
      </c>
      <c r="EZ66" s="2">
        <f t="shared" si="222"/>
        <v>98.536887025317014</v>
      </c>
      <c r="FA66" s="2">
        <f t="shared" si="222"/>
        <v>96.821234868778831</v>
      </c>
      <c r="FB66" s="2">
        <f t="shared" si="222"/>
        <v>91.164209278850066</v>
      </c>
      <c r="FC66" s="2">
        <f t="shared" si="222"/>
        <v>96.722440877837442</v>
      </c>
      <c r="FD66" s="2">
        <f t="shared" si="222"/>
        <v>97.801425216433955</v>
      </c>
      <c r="FE66" s="2">
        <f t="shared" si="222"/>
        <v>101.28732578819465</v>
      </c>
      <c r="FG66" s="2">
        <f t="shared" si="88"/>
        <v>0.42013141795339137</v>
      </c>
      <c r="FH66" s="2">
        <f t="shared" si="223"/>
        <v>0.44655197582969497</v>
      </c>
      <c r="FI66" s="2">
        <f t="shared" si="223"/>
        <v>0.4640005469976709</v>
      </c>
      <c r="FJ66" s="2">
        <f t="shared" si="223"/>
        <v>0.48162619063904799</v>
      </c>
      <c r="FK66" s="2">
        <f t="shared" si="223"/>
        <v>0.45150935263085329</v>
      </c>
      <c r="FL66" s="2">
        <f t="shared" si="223"/>
        <v>0.45358785065747265</v>
      </c>
      <c r="FM66" s="2">
        <f t="shared" si="223"/>
        <v>0.42205207486352841</v>
      </c>
      <c r="FN66" s="2">
        <f t="shared" si="223"/>
        <v>0.42833040954615442</v>
      </c>
      <c r="FO66" s="2">
        <f t="shared" si="223"/>
        <v>0.42092246364136304</v>
      </c>
      <c r="FP66" s="2">
        <f t="shared" si="223"/>
        <v>0.4199672460601323</v>
      </c>
      <c r="FQ66" s="2">
        <f t="shared" si="223"/>
        <v>0.41065829682044158</v>
      </c>
      <c r="FR66" s="2">
        <f t="shared" si="223"/>
        <v>0.40116763070007572</v>
      </c>
      <c r="FS66" s="2">
        <f t="shared" si="223"/>
        <v>0.4202921226926552</v>
      </c>
      <c r="FT66" s="2">
        <f t="shared" si="223"/>
        <v>0.39605114606408626</v>
      </c>
      <c r="FU66" s="2">
        <f t="shared" si="223"/>
        <v>0.36527046238562122</v>
      </c>
      <c r="FW66" s="2">
        <f t="shared" si="112"/>
        <v>6.4320578866775796E-5</v>
      </c>
      <c r="FX66" s="2">
        <f t="shared" si="164"/>
        <v>6.5368720663246691E-5</v>
      </c>
      <c r="FY66" s="2">
        <f t="shared" si="165"/>
        <v>7.202308674762449E-5</v>
      </c>
      <c r="FZ66" s="2">
        <f t="shared" si="166"/>
        <v>6.4405699120899374E-5</v>
      </c>
      <c r="GA66" s="2">
        <f t="shared" si="167"/>
        <v>7.2896633115323813E-5</v>
      </c>
      <c r="GB66" s="2">
        <f t="shared" si="168"/>
        <v>7.2033852518866312E-5</v>
      </c>
      <c r="GC66" s="2">
        <f t="shared" si="169"/>
        <v>7.8240673735211727E-5</v>
      </c>
      <c r="GD66" s="2">
        <f t="shared" si="170"/>
        <v>8.5589019608624874E-5</v>
      </c>
      <c r="GE66" s="2">
        <f t="shared" si="171"/>
        <v>8.9044333069346039E-5</v>
      </c>
      <c r="GF66" s="2">
        <f t="shared" si="172"/>
        <v>8.5893356684083716E-5</v>
      </c>
      <c r="GG66" s="2">
        <f t="shared" si="173"/>
        <v>7.6496615856844587E-5</v>
      </c>
      <c r="GH66" s="2">
        <f t="shared" si="174"/>
        <v>6.3511024774442692E-5</v>
      </c>
      <c r="GI66" s="2">
        <f t="shared" si="175"/>
        <v>6.3953472748375795E-5</v>
      </c>
      <c r="GJ66" s="2">
        <f t="shared" si="176"/>
        <v>5.9785408021508661E-5</v>
      </c>
      <c r="GK66" s="2">
        <f t="shared" si="177"/>
        <v>4.7885367944585769E-5</v>
      </c>
      <c r="GM66" s="86">
        <f t="shared" si="113"/>
        <v>2.4287706967018479E-3</v>
      </c>
      <c r="GN66" s="86">
        <f t="shared" si="178"/>
        <v>4.8352691850855533E-3</v>
      </c>
      <c r="GO66" s="86">
        <f t="shared" si="179"/>
        <v>6.7806179212451089E-3</v>
      </c>
      <c r="GP66" s="86">
        <f t="shared" si="180"/>
        <v>9.3061843115655705E-3</v>
      </c>
      <c r="GQ66" s="86">
        <f t="shared" si="181"/>
        <v>5.1568832879221793E-3</v>
      </c>
      <c r="GR66" s="86">
        <f t="shared" si="182"/>
        <v>5.3334023229951767E-3</v>
      </c>
      <c r="GS66" s="86">
        <f t="shared" si="183"/>
        <v>2.4663662142023588E-3</v>
      </c>
      <c r="GT66" s="86">
        <f t="shared" si="184"/>
        <v>2.9105487898361229E-3</v>
      </c>
      <c r="GU66" s="86">
        <f t="shared" si="185"/>
        <v>2.5086393292882256E-3</v>
      </c>
      <c r="GV66" s="86">
        <f t="shared" si="186"/>
        <v>2.4829382976750622E-3</v>
      </c>
      <c r="GW66" s="86">
        <f t="shared" si="187"/>
        <v>2.0019851742964162E-3</v>
      </c>
      <c r="GX66" s="86">
        <f t="shared" si="188"/>
        <v>1.5450256937615395E-3</v>
      </c>
      <c r="GY66" s="86">
        <f t="shared" si="189"/>
        <v>2.3771366911816911E-3</v>
      </c>
      <c r="GZ66" s="86">
        <f t="shared" si="190"/>
        <v>1.1431006760551465E-3</v>
      </c>
      <c r="HA66" s="86">
        <f t="shared" si="191"/>
        <v>2.8914489989281637E-4</v>
      </c>
      <c r="HC66" s="86">
        <f t="shared" si="145"/>
        <v>1.2743042141645134E-10</v>
      </c>
      <c r="HD66" s="86">
        <f t="shared" si="192"/>
        <v>4.7026068381550651E-11</v>
      </c>
      <c r="HE66" s="86">
        <f t="shared" si="193"/>
        <v>2.3744267552453358E-12</v>
      </c>
      <c r="HF66" s="86">
        <f t="shared" si="194"/>
        <v>2.0059906255483E-10</v>
      </c>
      <c r="HG66" s="86">
        <f t="shared" si="195"/>
        <v>1.043586119484008E-10</v>
      </c>
      <c r="HH66" s="86">
        <f t="shared" si="196"/>
        <v>1.7675896304824654E-10</v>
      </c>
      <c r="HI66" s="86">
        <f t="shared" si="197"/>
        <v>9.8220907117442253E-13</v>
      </c>
      <c r="HJ66" s="86">
        <f t="shared" si="198"/>
        <v>6.4630648868247517E-12</v>
      </c>
      <c r="HK66" s="86">
        <f t="shared" si="199"/>
        <v>3.4949505154466933E-12</v>
      </c>
      <c r="HL66" s="86">
        <f t="shared" si="200"/>
        <v>8.5467864043243461E-13</v>
      </c>
      <c r="HM66" s="86">
        <f t="shared" si="201"/>
        <v>1.3091244261442195E-12</v>
      </c>
      <c r="HN66" s="86">
        <f t="shared" si="202"/>
        <v>3.7705590757040001E-12</v>
      </c>
      <c r="HO66" s="86">
        <f t="shared" si="203"/>
        <v>8.0924416754469695E-12</v>
      </c>
      <c r="HP66" s="86">
        <f t="shared" si="204"/>
        <v>1.099550059473922E-13</v>
      </c>
      <c r="HQ66" s="86">
        <f t="shared" si="205"/>
        <v>2.9872246822753233E-19</v>
      </c>
      <c r="HS66" s="86">
        <f t="shared" si="114"/>
        <v>7.04251802628424E-48</v>
      </c>
      <c r="HT66" s="86">
        <f t="shared" si="206"/>
        <v>2.11727742591813E-45</v>
      </c>
      <c r="HU66" s="86">
        <f t="shared" si="207"/>
        <v>3.911598050497431E-54</v>
      </c>
      <c r="HV66" s="86">
        <f t="shared" si="208"/>
        <v>1.8687436359903408E-47</v>
      </c>
      <c r="HW66" s="86">
        <f t="shared" si="209"/>
        <v>1.2984521900867217E-48</v>
      </c>
      <c r="HX66" s="86">
        <f t="shared" si="210"/>
        <v>2.254388603949763E-47</v>
      </c>
      <c r="HY66" s="86">
        <f t="shared" si="211"/>
        <v>9.2322959064818166E-60</v>
      </c>
      <c r="HZ66" s="86">
        <f t="shared" si="212"/>
        <v>1.3924888646887797E-55</v>
      </c>
      <c r="IA66" s="86">
        <f t="shared" si="213"/>
        <v>2.8503203744686199E-56</v>
      </c>
      <c r="IB66" s="86">
        <f t="shared" si="214"/>
        <v>7.2415693513395817E-59</v>
      </c>
      <c r="IC66" s="86">
        <f t="shared" si="215"/>
        <v>8.7751182589201113E-58</v>
      </c>
      <c r="ID66" s="86">
        <f t="shared" si="216"/>
        <v>2.7267866427336471E-55</v>
      </c>
      <c r="IE66" s="86">
        <f t="shared" si="217"/>
        <v>2.5428962387483943E-54</v>
      </c>
      <c r="IF66" s="86">
        <f t="shared" si="218"/>
        <v>2.8628764159065949E-54</v>
      </c>
      <c r="IG66" s="86">
        <f t="shared" si="219"/>
        <v>5.4351278002515175E-37</v>
      </c>
      <c r="II66" s="86">
        <f t="shared" si="115"/>
        <v>2.5168277262552461E-85</v>
      </c>
      <c r="IJ66" s="86">
        <f t="shared" si="116"/>
        <v>8.7003775227176295E-87</v>
      </c>
      <c r="IK66" s="86">
        <f t="shared" si="117"/>
        <v>4.8150815084984489E-100</v>
      </c>
      <c r="IL66" s="86">
        <f t="shared" si="118"/>
        <v>1.803421030637918E-85</v>
      </c>
      <c r="IM66" s="86">
        <f t="shared" si="119"/>
        <v>1.5394921868605712E-87</v>
      </c>
      <c r="IN66" s="86">
        <f t="shared" si="120"/>
        <v>3.9141172403721705E-85</v>
      </c>
      <c r="IO66" s="86">
        <f t="shared" si="121"/>
        <v>1.2882111949188777E-107</v>
      </c>
      <c r="IP66" s="86">
        <f t="shared" si="122"/>
        <v>1.1533954098886396E-99</v>
      </c>
      <c r="IQ66" s="86">
        <f t="shared" si="123"/>
        <v>2.0057948062996428E-100</v>
      </c>
      <c r="IR66" s="86">
        <f t="shared" si="124"/>
        <v>4.156891248000465E-105</v>
      </c>
      <c r="IS66" s="86">
        <f t="shared" si="125"/>
        <v>1.1511852403434E-103</v>
      </c>
      <c r="IT66" s="86">
        <f t="shared" si="126"/>
        <v>3.0790439462850942E-99</v>
      </c>
      <c r="IU66" s="86">
        <f t="shared" si="127"/>
        <v>4.9117541823951497E-98</v>
      </c>
      <c r="IV66" s="86">
        <f t="shared" si="128"/>
        <v>9.5082088699979919E-150</v>
      </c>
      <c r="IW66" s="86">
        <f t="shared" si="129"/>
        <v>3.1028584797038013E-87</v>
      </c>
      <c r="IY66" s="86">
        <f t="shared" si="130"/>
        <v>2.4287708241322692E-3</v>
      </c>
      <c r="IZ66" s="86">
        <f t="shared" si="131"/>
        <v>4.8352692321116221E-3</v>
      </c>
      <c r="JA66" s="86">
        <f t="shared" si="132"/>
        <v>6.780617923619536E-3</v>
      </c>
      <c r="JB66" s="86">
        <f t="shared" si="133"/>
        <v>9.306184512164634E-3</v>
      </c>
      <c r="JC66" s="86">
        <f t="shared" si="134"/>
        <v>5.1568833922807913E-3</v>
      </c>
      <c r="JD66" s="86">
        <f t="shared" si="135"/>
        <v>5.3334024997541401E-3</v>
      </c>
      <c r="JE66" s="86">
        <f t="shared" si="136"/>
        <v>2.4663662151845679E-3</v>
      </c>
      <c r="JF66" s="86">
        <f t="shared" si="137"/>
        <v>2.9105487962991878E-3</v>
      </c>
      <c r="JG66" s="86">
        <f t="shared" si="138"/>
        <v>2.508639332783176E-3</v>
      </c>
      <c r="JH66" s="86">
        <f t="shared" si="139"/>
        <v>2.4829382985297409E-3</v>
      </c>
      <c r="JI66" s="86">
        <f t="shared" si="140"/>
        <v>2.0019851756055405E-3</v>
      </c>
      <c r="JJ66" s="86">
        <f t="shared" si="141"/>
        <v>1.5450256975320987E-3</v>
      </c>
      <c r="JK66" s="86">
        <f t="shared" si="142"/>
        <v>2.3771366992741327E-3</v>
      </c>
      <c r="JL66" s="86">
        <f t="shared" si="143"/>
        <v>1.1431006761651015E-3</v>
      </c>
      <c r="JM66" s="86">
        <f t="shared" si="144"/>
        <v>2.891448998928167E-4</v>
      </c>
    </row>
    <row r="67" spans="2:273" x14ac:dyDescent="0.25">
      <c r="B67" s="2">
        <v>40</v>
      </c>
      <c r="C67" s="37">
        <v>115.446</v>
      </c>
      <c r="D67" s="37">
        <v>109.581</v>
      </c>
      <c r="E67" s="37">
        <v>106</v>
      </c>
      <c r="F67" s="37">
        <v>106.67700000000001</v>
      </c>
      <c r="G67" s="37">
        <v>105.443</v>
      </c>
      <c r="H67" s="37">
        <v>103.85</v>
      </c>
      <c r="I67" s="37">
        <v>101.133</v>
      </c>
      <c r="J67" s="37">
        <v>102.75</v>
      </c>
      <c r="K67" s="37">
        <v>102.31699999999999</v>
      </c>
      <c r="L67" s="37">
        <v>101.05</v>
      </c>
      <c r="M67" s="37">
        <v>99.716999999999999</v>
      </c>
      <c r="N67" s="37">
        <v>96.733000000000004</v>
      </c>
      <c r="O67" s="37">
        <v>101</v>
      </c>
      <c r="P67" s="37">
        <v>102.81699999999999</v>
      </c>
      <c r="Q67" s="37">
        <v>104.18300000000001</v>
      </c>
      <c r="S67" s="4">
        <f t="shared" si="8"/>
        <v>113.34745930850526</v>
      </c>
      <c r="T67" s="4">
        <f t="shared" si="9"/>
        <v>110.5145695682251</v>
      </c>
      <c r="U67" s="4">
        <f t="shared" si="10"/>
        <v>108.16621482575306</v>
      </c>
      <c r="V67" s="4">
        <f t="shared" si="11"/>
        <v>109.97365695163312</v>
      </c>
      <c r="W67" s="4">
        <f t="shared" si="12"/>
        <v>106.24085376980626</v>
      </c>
      <c r="X67" s="4">
        <f t="shared" si="13"/>
        <v>105.85086380603745</v>
      </c>
      <c r="Y67" s="4">
        <f t="shared" si="14"/>
        <v>103.40457550840085</v>
      </c>
      <c r="Z67" s="4">
        <f t="shared" si="15"/>
        <v>103.87277475879382</v>
      </c>
      <c r="AA67" s="4">
        <f t="shared" si="16"/>
        <v>103.69546287819155</v>
      </c>
      <c r="AB67" s="4">
        <f t="shared" si="17"/>
        <v>101.17660320059156</v>
      </c>
      <c r="AC67" s="4">
        <f t="shared" si="18"/>
        <v>100.97198333462673</v>
      </c>
      <c r="AD67" s="4">
        <f t="shared" si="19"/>
        <v>99.297583134598696</v>
      </c>
      <c r="AE67" s="4">
        <f t="shared" si="20"/>
        <v>101.7905781076991</v>
      </c>
      <c r="AF67" s="4">
        <f t="shared" si="21"/>
        <v>102.98853714524178</v>
      </c>
      <c r="AG67" s="4">
        <f t="shared" si="22"/>
        <v>102.44921412636353</v>
      </c>
      <c r="AI67" s="4">
        <f t="shared" si="23"/>
        <v>2.0985406914947333</v>
      </c>
      <c r="AJ67" s="4">
        <f t="shared" si="24"/>
        <v>-0.93356956822509574</v>
      </c>
      <c r="AK67" s="4">
        <f t="shared" si="25"/>
        <v>-2.1662148257530589</v>
      </c>
      <c r="AL67" s="4">
        <f t="shared" si="26"/>
        <v>-3.2966569516331106</v>
      </c>
      <c r="AM67" s="4">
        <f t="shared" si="27"/>
        <v>-0.79785376980626665</v>
      </c>
      <c r="AN67" s="4">
        <f t="shared" si="28"/>
        <v>-2.0008638060374579</v>
      </c>
      <c r="AO67" s="4">
        <f t="shared" si="29"/>
        <v>-2.2715755084008578</v>
      </c>
      <c r="AP67" s="4">
        <f t="shared" si="30"/>
        <v>-1.1227747587938239</v>
      </c>
      <c r="AQ67" s="4">
        <f t="shared" si="31"/>
        <v>-1.3784628781915558</v>
      </c>
      <c r="AR67" s="4">
        <f t="shared" si="32"/>
        <v>-0.12660320059156049</v>
      </c>
      <c r="AS67" s="4">
        <f t="shared" si="33"/>
        <v>-1.2549833346267292</v>
      </c>
      <c r="AT67" s="4">
        <f t="shared" si="34"/>
        <v>-2.564583134598692</v>
      </c>
      <c r="AU67" s="4">
        <f t="shared" si="35"/>
        <v>-0.79057810769910475</v>
      </c>
      <c r="AV67" s="4">
        <f t="shared" si="220"/>
        <v>-0.17153714524178554</v>
      </c>
      <c r="AW67" s="4">
        <f t="shared" si="220"/>
        <v>1.733785873636478</v>
      </c>
      <c r="AY67" s="2">
        <f t="shared" si="96"/>
        <v>110.73036158854792</v>
      </c>
      <c r="AZ67" s="2">
        <f t="shared" si="147"/>
        <v>105.6414293406736</v>
      </c>
      <c r="BA67" s="2">
        <f t="shared" si="148"/>
        <v>101.90258372549866</v>
      </c>
      <c r="BB67" s="2">
        <f t="shared" si="149"/>
        <v>102.25133173849694</v>
      </c>
      <c r="BC67" s="2">
        <f t="shared" si="150"/>
        <v>101.02246013477165</v>
      </c>
      <c r="BD67" s="2">
        <f t="shared" si="151"/>
        <v>100.34877513904247</v>
      </c>
      <c r="BE67" s="2">
        <f t="shared" si="152"/>
        <v>100.47307874519353</v>
      </c>
      <c r="BF67" s="2">
        <f t="shared" si="153"/>
        <v>100.61087117220829</v>
      </c>
      <c r="BG67" s="2">
        <f t="shared" si="154"/>
        <v>100.89701519366905</v>
      </c>
      <c r="BH67" s="2">
        <f t="shared" si="155"/>
        <v>98.410943552641541</v>
      </c>
      <c r="BI67" s="2">
        <f t="shared" si="156"/>
        <v>98.720565368148044</v>
      </c>
      <c r="BJ67" s="2">
        <f t="shared" si="157"/>
        <v>97.389697871184595</v>
      </c>
      <c r="BK67" s="2">
        <f t="shared" si="158"/>
        <v>99.069903323467003</v>
      </c>
      <c r="BL67" s="2">
        <f t="shared" si="159"/>
        <v>101.62963437380259</v>
      </c>
      <c r="BM67" s="2">
        <f t="shared" si="160"/>
        <v>102.09584051680505</v>
      </c>
      <c r="BO67" s="2">
        <f t="shared" si="38"/>
        <v>115.446</v>
      </c>
      <c r="BP67" s="2">
        <f t="shared" si="39"/>
        <v>109.581</v>
      </c>
      <c r="BQ67" s="2" t="str">
        <f t="shared" si="40"/>
        <v/>
      </c>
      <c r="BR67" s="2" t="str">
        <f t="shared" si="41"/>
        <v/>
      </c>
      <c r="BS67" s="2">
        <f t="shared" si="42"/>
        <v>105.443</v>
      </c>
      <c r="BT67" s="2">
        <f t="shared" si="43"/>
        <v>103.85</v>
      </c>
      <c r="BU67" s="2">
        <f t="shared" si="44"/>
        <v>101.133</v>
      </c>
      <c r="BV67" s="2">
        <f t="shared" si="45"/>
        <v>102.75</v>
      </c>
      <c r="BW67" s="2">
        <f t="shared" si="46"/>
        <v>102.31699999999999</v>
      </c>
      <c r="BX67" s="2">
        <f t="shared" si="47"/>
        <v>101.05</v>
      </c>
      <c r="BY67" s="2">
        <f t="shared" si="48"/>
        <v>99.716999999999999</v>
      </c>
      <c r="BZ67" s="2">
        <f t="shared" si="49"/>
        <v>96.733000000000004</v>
      </c>
      <c r="CA67" s="2">
        <f t="shared" si="50"/>
        <v>101</v>
      </c>
      <c r="CB67" s="2">
        <f t="shared" si="51"/>
        <v>102.81699999999999</v>
      </c>
      <c r="CC67" s="2">
        <f t="shared" si="52"/>
        <v>104.18300000000001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114.26997318747316</v>
      </c>
      <c r="DL67" s="2">
        <f t="shared" si="221"/>
        <v>106.0428782051282</v>
      </c>
      <c r="DM67" s="2">
        <f t="shared" si="221"/>
        <v>101.54907307692309</v>
      </c>
      <c r="DN67" s="2">
        <f t="shared" si="221"/>
        <v>102.93161538461536</v>
      </c>
      <c r="DO67" s="2">
        <f t="shared" si="221"/>
        <v>101.58115128205129</v>
      </c>
      <c r="DP67" s="2">
        <f t="shared" si="221"/>
        <v>102.3533117408907</v>
      </c>
      <c r="DQ67" s="2">
        <f t="shared" si="221"/>
        <v>101.42884649859943</v>
      </c>
      <c r="DR67" s="2">
        <f t="shared" si="221"/>
        <v>101.97918056628059</v>
      </c>
      <c r="DS67" s="2">
        <f t="shared" si="221"/>
        <v>102.37581999141999</v>
      </c>
      <c r="DT67" s="2">
        <f t="shared" si="221"/>
        <v>99.140040154440129</v>
      </c>
      <c r="DU67" s="2">
        <f t="shared" si="221"/>
        <v>99.41567207207207</v>
      </c>
      <c r="DV67" s="2">
        <f t="shared" si="221"/>
        <v>98.441315126050441</v>
      </c>
      <c r="DW67" s="2">
        <f t="shared" si="221"/>
        <v>99.888462184873944</v>
      </c>
      <c r="DX67" s="2">
        <f t="shared" si="221"/>
        <v>103.48518560606061</v>
      </c>
      <c r="DY67" s="2">
        <f t="shared" si="221"/>
        <v>103.41972906403942</v>
      </c>
      <c r="EA67" s="2">
        <f t="shared" si="71"/>
        <v>106.27529347985347</v>
      </c>
      <c r="EB67" s="2">
        <f t="shared" si="72"/>
        <v>105.18808752597937</v>
      </c>
      <c r="EC67" s="2">
        <f t="shared" si="73"/>
        <v>102.27555854021696</v>
      </c>
      <c r="ED67" s="2">
        <f t="shared" si="74"/>
        <v>101.58401335028607</v>
      </c>
      <c r="EE67" s="2">
        <f t="shared" si="75"/>
        <v>100.40356463450436</v>
      </c>
      <c r="EF67" s="2">
        <f t="shared" si="76"/>
        <v>98.146492251505265</v>
      </c>
      <c r="EG67" s="2">
        <f t="shared" si="77"/>
        <v>99.279686442866364</v>
      </c>
      <c r="EH67" s="2">
        <f t="shared" si="78"/>
        <v>98.945491207065999</v>
      </c>
      <c r="EI67" s="2">
        <f t="shared" si="79"/>
        <v>99.0418420495768</v>
      </c>
      <c r="EJ67" s="2">
        <f t="shared" si="80"/>
        <v>97.492367944403384</v>
      </c>
      <c r="EK67" s="2">
        <f t="shared" si="81"/>
        <v>97.810990872789503</v>
      </c>
      <c r="EL67" s="2">
        <f t="shared" si="82"/>
        <v>95.958840010770089</v>
      </c>
      <c r="EM67" s="2">
        <f t="shared" si="83"/>
        <v>98.040435360196909</v>
      </c>
      <c r="EN67" s="2">
        <f t="shared" si="84"/>
        <v>99.049242063492059</v>
      </c>
      <c r="EO67" s="2">
        <f t="shared" si="85"/>
        <v>99.997582932425431</v>
      </c>
      <c r="EQ67" s="2">
        <f t="shared" si="86"/>
        <v>103.3335347031723</v>
      </c>
      <c r="ER67" s="2">
        <f t="shared" si="222"/>
        <v>102.38875875306388</v>
      </c>
      <c r="ES67" s="2">
        <f t="shared" si="222"/>
        <v>98.935571177790152</v>
      </c>
      <c r="ET67" s="2">
        <f t="shared" si="222"/>
        <v>98.399846498817382</v>
      </c>
      <c r="EU67" s="2">
        <f t="shared" si="222"/>
        <v>99.921919547031592</v>
      </c>
      <c r="EV67" s="2">
        <f t="shared" si="222"/>
        <v>98.15199242405734</v>
      </c>
      <c r="EW67" s="2">
        <f t="shared" si="222"/>
        <v>97.971883869179749</v>
      </c>
      <c r="EX67" s="2">
        <f t="shared" si="222"/>
        <v>98.260718261410361</v>
      </c>
      <c r="EY67" s="2">
        <f t="shared" si="222"/>
        <v>97.857737044189463</v>
      </c>
      <c r="EZ67" s="2">
        <f t="shared" si="222"/>
        <v>98.413976623347068</v>
      </c>
      <c r="FA67" s="2">
        <f t="shared" si="222"/>
        <v>96.731811993117219</v>
      </c>
      <c r="FB67" s="2">
        <f t="shared" si="222"/>
        <v>91.137090163934445</v>
      </c>
      <c r="FC67" s="2">
        <f t="shared" si="222"/>
        <v>96.617572818695322</v>
      </c>
      <c r="FD67" s="2">
        <f t="shared" si="222"/>
        <v>97.680646049305793</v>
      </c>
      <c r="FE67" s="2">
        <f t="shared" si="222"/>
        <v>101.1802257529434</v>
      </c>
      <c r="FG67" s="2">
        <f t="shared" si="88"/>
        <v>0.44271994111652563</v>
      </c>
      <c r="FH67" s="2">
        <f t="shared" si="223"/>
        <v>0.46941108807435483</v>
      </c>
      <c r="FI67" s="2">
        <f t="shared" si="223"/>
        <v>0.48696695150170582</v>
      </c>
      <c r="FJ67" s="2">
        <f t="shared" si="223"/>
        <v>0.50464363075774687</v>
      </c>
      <c r="FK67" s="2">
        <f t="shared" si="223"/>
        <v>0.47440470816308672</v>
      </c>
      <c r="FL67" s="2">
        <f t="shared" si="223"/>
        <v>0.47649704041881441</v>
      </c>
      <c r="FM67" s="2">
        <f t="shared" si="223"/>
        <v>0.44466467556772099</v>
      </c>
      <c r="FN67" s="2">
        <f t="shared" si="223"/>
        <v>0.4510168870477746</v>
      </c>
      <c r="FO67" s="2">
        <f t="shared" si="223"/>
        <v>0.44352098731447881</v>
      </c>
      <c r="FP67" s="2">
        <f t="shared" si="223"/>
        <v>0.44255367901490772</v>
      </c>
      <c r="FQ67" s="2">
        <f t="shared" si="223"/>
        <v>0.43311792196153243</v>
      </c>
      <c r="FR67" s="2">
        <f t="shared" si="223"/>
        <v>0.42348117459386908</v>
      </c>
      <c r="FS67" s="2">
        <f t="shared" si="223"/>
        <v>0.44288268701854461</v>
      </c>
      <c r="FT67" s="2">
        <f t="shared" si="223"/>
        <v>0.41827888449278289</v>
      </c>
      <c r="FU67" s="2">
        <f t="shared" si="223"/>
        <v>0.38687729600081877</v>
      </c>
      <c r="FW67" s="2">
        <f t="shared" si="112"/>
        <v>7.0525674641296515E-5</v>
      </c>
      <c r="FX67" s="2">
        <f t="shared" si="164"/>
        <v>7.1674924887911163E-5</v>
      </c>
      <c r="FY67" s="2">
        <f t="shared" si="165"/>
        <v>7.8971195493910339E-5</v>
      </c>
      <c r="FZ67" s="2">
        <f t="shared" si="166"/>
        <v>7.0619005984881735E-5</v>
      </c>
      <c r="GA67" s="2">
        <f t="shared" si="167"/>
        <v>7.9929006647640161E-5</v>
      </c>
      <c r="GB67" s="2">
        <f t="shared" si="168"/>
        <v>7.8982999763281179E-5</v>
      </c>
      <c r="GC67" s="2">
        <f t="shared" si="169"/>
        <v>8.5788545225743025E-5</v>
      </c>
      <c r="GD67" s="2">
        <f t="shared" si="170"/>
        <v>9.3845718901524052E-5</v>
      </c>
      <c r="GE67" s="2">
        <f t="shared" si="171"/>
        <v>9.7634330940062742E-5</v>
      </c>
      <c r="GF67" s="2">
        <f t="shared" si="172"/>
        <v>9.4179412348291858E-5</v>
      </c>
      <c r="GG67" s="2">
        <f t="shared" si="173"/>
        <v>8.387625233759786E-5</v>
      </c>
      <c r="GH67" s="2">
        <f t="shared" si="174"/>
        <v>6.963802717781146E-5</v>
      </c>
      <c r="GI67" s="2">
        <f t="shared" si="175"/>
        <v>7.0123155768248038E-5</v>
      </c>
      <c r="GJ67" s="2">
        <f t="shared" si="176"/>
        <v>6.5553018234064473E-5</v>
      </c>
      <c r="GK67" s="2">
        <f t="shared" si="177"/>
        <v>5.2505019297912599E-5</v>
      </c>
      <c r="GM67" s="86">
        <f t="shared" si="113"/>
        <v>3.9768176388119266E-3</v>
      </c>
      <c r="GN67" s="86">
        <f t="shared" si="178"/>
        <v>7.3311127785481807E-3</v>
      </c>
      <c r="GO67" s="86">
        <f t="shared" si="179"/>
        <v>1.0024466005690204E-2</v>
      </c>
      <c r="GP67" s="86">
        <f t="shared" si="180"/>
        <v>1.3339037738610893E-2</v>
      </c>
      <c r="GQ67" s="86">
        <f t="shared" si="181"/>
        <v>7.8968697673567328E-3</v>
      </c>
      <c r="GR67" s="86">
        <f t="shared" si="182"/>
        <v>8.1785697445044079E-3</v>
      </c>
      <c r="GS67" s="86">
        <f t="shared" si="183"/>
        <v>4.0671922729490703E-3</v>
      </c>
      <c r="GT67" s="86">
        <f t="shared" si="184"/>
        <v>4.7306188536506326E-3</v>
      </c>
      <c r="GU67" s="86">
        <f t="shared" si="185"/>
        <v>4.0854030005311555E-3</v>
      </c>
      <c r="GV67" s="86">
        <f t="shared" si="186"/>
        <v>4.0332579379507502E-3</v>
      </c>
      <c r="GW67" s="86">
        <f t="shared" si="187"/>
        <v>3.287142700510589E-3</v>
      </c>
      <c r="GX67" s="86">
        <f t="shared" si="188"/>
        <v>2.5872297632628209E-3</v>
      </c>
      <c r="GY67" s="86">
        <f t="shared" si="189"/>
        <v>3.9227597445906778E-3</v>
      </c>
      <c r="GZ67" s="86">
        <f t="shared" si="190"/>
        <v>2.012328458227847E-3</v>
      </c>
      <c r="HA67" s="86">
        <f t="shared" si="191"/>
        <v>5.8745089805056175E-4</v>
      </c>
      <c r="HC67" s="86">
        <f t="shared" si="145"/>
        <v>3.4610049119761405E-10</v>
      </c>
      <c r="HD67" s="86">
        <f t="shared" si="192"/>
        <v>1.3201423474300715E-10</v>
      </c>
      <c r="HE67" s="86">
        <f t="shared" si="193"/>
        <v>7.8145200220385166E-12</v>
      </c>
      <c r="HF67" s="86">
        <f t="shared" si="194"/>
        <v>5.3970977439077457E-10</v>
      </c>
      <c r="HG67" s="86">
        <f t="shared" si="195"/>
        <v>2.9231202583680964E-10</v>
      </c>
      <c r="HH67" s="86">
        <f t="shared" si="196"/>
        <v>4.81516548334235E-10</v>
      </c>
      <c r="HI67" s="86">
        <f t="shared" si="197"/>
        <v>3.4895121913139592E-12</v>
      </c>
      <c r="HJ67" s="86">
        <f t="shared" si="198"/>
        <v>2.1177008821778157E-11</v>
      </c>
      <c r="HK67" s="86">
        <f t="shared" si="199"/>
        <v>1.1733510072460036E-11</v>
      </c>
      <c r="HL67" s="86">
        <f t="shared" si="200"/>
        <v>3.0385098215488862E-12</v>
      </c>
      <c r="HM67" s="86">
        <f t="shared" si="201"/>
        <v>4.498659332286431E-12</v>
      </c>
      <c r="HN67" s="86">
        <f t="shared" si="202"/>
        <v>1.2034457534320075E-11</v>
      </c>
      <c r="HO67" s="86">
        <f t="shared" si="203"/>
        <v>2.521979140733074E-11</v>
      </c>
      <c r="HP67" s="86">
        <f t="shared" si="204"/>
        <v>4.2062867333476455E-13</v>
      </c>
      <c r="HQ67" s="86">
        <f t="shared" si="205"/>
        <v>2.1603610508076553E-18</v>
      </c>
      <c r="HS67" s="86">
        <f t="shared" si="114"/>
        <v>1.1066226941891536E-46</v>
      </c>
      <c r="HT67" s="86">
        <f t="shared" si="206"/>
        <v>3.1739094749390188E-44</v>
      </c>
      <c r="HU67" s="86">
        <f t="shared" si="207"/>
        <v>9.7831454974603945E-53</v>
      </c>
      <c r="HV67" s="86">
        <f t="shared" si="208"/>
        <v>2.9074642545313103E-46</v>
      </c>
      <c r="HW67" s="86">
        <f t="shared" si="209"/>
        <v>2.2433192919169103E-47</v>
      </c>
      <c r="HX67" s="86">
        <f t="shared" si="210"/>
        <v>3.5925651649288271E-46</v>
      </c>
      <c r="HY67" s="86">
        <f t="shared" si="211"/>
        <v>3.2006534225562612E-58</v>
      </c>
      <c r="HZ67" s="86">
        <f t="shared" si="212"/>
        <v>3.8394770319357918E-54</v>
      </c>
      <c r="IA67" s="86">
        <f t="shared" si="213"/>
        <v>8.2466944386456682E-55</v>
      </c>
      <c r="IB67" s="86">
        <f t="shared" si="214"/>
        <v>2.4247147443165047E-57</v>
      </c>
      <c r="IC67" s="86">
        <f t="shared" si="215"/>
        <v>2.6595578131019251E-56</v>
      </c>
      <c r="ID67" s="86">
        <f t="shared" si="216"/>
        <v>6.6855873247574191E-54</v>
      </c>
      <c r="IE67" s="86">
        <f t="shared" si="217"/>
        <v>5.9522530995283943E-53</v>
      </c>
      <c r="IF67" s="86">
        <f t="shared" si="218"/>
        <v>6.3511122189628364E-53</v>
      </c>
      <c r="IG67" s="86">
        <f t="shared" si="219"/>
        <v>4.2022241384944262E-36</v>
      </c>
      <c r="II67" s="86">
        <f t="shared" si="115"/>
        <v>9.6717629397664565E-84</v>
      </c>
      <c r="IJ67" s="86">
        <f t="shared" si="116"/>
        <v>3.5856557232132176E-85</v>
      </c>
      <c r="IK67" s="86">
        <f t="shared" si="117"/>
        <v>3.6995795018856237E-98</v>
      </c>
      <c r="IL67" s="86">
        <f t="shared" si="118"/>
        <v>6.9776361125683046E-84</v>
      </c>
      <c r="IM67" s="86">
        <f t="shared" si="119"/>
        <v>6.8428346704540416E-86</v>
      </c>
      <c r="IN67" s="86">
        <f t="shared" si="120"/>
        <v>1.5571701497685435E-83</v>
      </c>
      <c r="IO67" s="86">
        <f t="shared" si="121"/>
        <v>1.4403324381967883E-105</v>
      </c>
      <c r="IP67" s="86">
        <f t="shared" si="122"/>
        <v>9.4339235337389552E-98</v>
      </c>
      <c r="IQ67" s="86">
        <f t="shared" si="123"/>
        <v>1.7297215580361351E-98</v>
      </c>
      <c r="IR67" s="86">
        <f t="shared" si="124"/>
        <v>4.3505704024950621E-103</v>
      </c>
      <c r="IS67" s="86">
        <f t="shared" si="125"/>
        <v>1.0678588455999007E-101</v>
      </c>
      <c r="IT67" s="86">
        <f t="shared" si="126"/>
        <v>2.1591776735477716E-97</v>
      </c>
      <c r="IU67" s="86">
        <f t="shared" si="127"/>
        <v>3.2782870336606967E-96</v>
      </c>
      <c r="IV67" s="86">
        <f t="shared" si="128"/>
        <v>5.7955562692835018E-147</v>
      </c>
      <c r="IW67" s="86">
        <f t="shared" si="129"/>
        <v>1.1607055230976134E-85</v>
      </c>
      <c r="IY67" s="86">
        <f t="shared" si="130"/>
        <v>3.9768179849124178E-3</v>
      </c>
      <c r="IZ67" s="86">
        <f t="shared" si="131"/>
        <v>7.3311129105624153E-3</v>
      </c>
      <c r="JA67" s="86">
        <f t="shared" si="132"/>
        <v>1.0024466013504724E-2</v>
      </c>
      <c r="JB67" s="86">
        <f t="shared" si="133"/>
        <v>1.3339038278320668E-2</v>
      </c>
      <c r="JC67" s="86">
        <f t="shared" si="134"/>
        <v>7.8968700596687581E-3</v>
      </c>
      <c r="JD67" s="86">
        <f t="shared" si="135"/>
        <v>8.1785702260209567E-3</v>
      </c>
      <c r="JE67" s="86">
        <f t="shared" si="136"/>
        <v>4.0671922764385828E-3</v>
      </c>
      <c r="JF67" s="86">
        <f t="shared" si="137"/>
        <v>4.7306188748276416E-3</v>
      </c>
      <c r="JG67" s="86">
        <f t="shared" si="138"/>
        <v>4.0854030122646654E-3</v>
      </c>
      <c r="JH67" s="86">
        <f t="shared" si="139"/>
        <v>4.0332579409892598E-3</v>
      </c>
      <c r="JI67" s="86">
        <f t="shared" si="140"/>
        <v>3.2871427050092483E-3</v>
      </c>
      <c r="JJ67" s="86">
        <f t="shared" si="141"/>
        <v>2.5872297752972786E-3</v>
      </c>
      <c r="JK67" s="86">
        <f t="shared" si="142"/>
        <v>3.9227597698104693E-3</v>
      </c>
      <c r="JL67" s="86">
        <f t="shared" si="143"/>
        <v>2.0123284586484758E-3</v>
      </c>
      <c r="JM67" s="86">
        <f t="shared" si="144"/>
        <v>5.8745089805056392E-4</v>
      </c>
    </row>
    <row r="68" spans="2:273" x14ac:dyDescent="0.25">
      <c r="B68" s="2">
        <v>41</v>
      </c>
      <c r="C68" s="37">
        <v>117.908</v>
      </c>
      <c r="D68" s="37">
        <v>111.48399999999999</v>
      </c>
      <c r="E68" s="37">
        <v>107.623</v>
      </c>
      <c r="F68" s="37">
        <v>107.935</v>
      </c>
      <c r="G68" s="37">
        <v>104.328</v>
      </c>
      <c r="H68" s="37">
        <v>104.717</v>
      </c>
      <c r="I68" s="37">
        <v>103.333</v>
      </c>
      <c r="J68" s="37">
        <v>103.417</v>
      </c>
      <c r="K68" s="37">
        <v>104.4</v>
      </c>
      <c r="L68" s="37">
        <v>99.632999999999996</v>
      </c>
      <c r="M68" s="37">
        <v>100.967</v>
      </c>
      <c r="N68" s="37">
        <v>98.55</v>
      </c>
      <c r="O68" s="37">
        <v>100.949</v>
      </c>
      <c r="P68" s="37">
        <v>104.15</v>
      </c>
      <c r="Q68" s="37">
        <v>105.18300000000001</v>
      </c>
      <c r="S68" s="4">
        <f t="shared" si="8"/>
        <v>114.64718144738565</v>
      </c>
      <c r="T68" s="4">
        <f t="shared" si="9"/>
        <v>112.5497782677983</v>
      </c>
      <c r="U68" s="4">
        <f t="shared" si="10"/>
        <v>110.6175554787914</v>
      </c>
      <c r="V68" s="4">
        <f t="shared" si="11"/>
        <v>112.66051264636022</v>
      </c>
      <c r="W68" s="4">
        <f t="shared" si="12"/>
        <v>108.47645466152669</v>
      </c>
      <c r="X68" s="4">
        <f t="shared" si="13"/>
        <v>108.18089631859804</v>
      </c>
      <c r="Y68" s="4">
        <f t="shared" si="14"/>
        <v>104.9264221251068</v>
      </c>
      <c r="Z68" s="4">
        <f t="shared" si="15"/>
        <v>105.50711690020294</v>
      </c>
      <c r="AA68" s="4">
        <f t="shared" si="16"/>
        <v>105.10332528103135</v>
      </c>
      <c r="AB68" s="4">
        <f t="shared" si="17"/>
        <v>102.57875410039004</v>
      </c>
      <c r="AC68" s="4">
        <f t="shared" si="18"/>
        <v>102.17021069146803</v>
      </c>
      <c r="AD68" s="4">
        <f t="shared" si="19"/>
        <v>100.32296256498738</v>
      </c>
      <c r="AE68" s="4">
        <f t="shared" si="20"/>
        <v>103.22048644067205</v>
      </c>
      <c r="AF68" s="4">
        <f t="shared" si="21"/>
        <v>103.81812066827824</v>
      </c>
      <c r="AG68" s="4">
        <f t="shared" si="22"/>
        <v>102.78276715951584</v>
      </c>
      <c r="AI68" s="4">
        <f t="shared" si="23"/>
        <v>3.2608185526143529</v>
      </c>
      <c r="AJ68" s="4">
        <f t="shared" si="24"/>
        <v>-1.0657782677983079</v>
      </c>
      <c r="AK68" s="4">
        <f t="shared" si="25"/>
        <v>-2.9945554787913977</v>
      </c>
      <c r="AL68" s="4">
        <f t="shared" si="26"/>
        <v>-4.7255126463602153</v>
      </c>
      <c r="AM68" s="4">
        <f t="shared" si="27"/>
        <v>-4.1484546615266851</v>
      </c>
      <c r="AN68" s="4">
        <f t="shared" si="28"/>
        <v>-3.4638963185980458</v>
      </c>
      <c r="AO68" s="4">
        <f t="shared" si="29"/>
        <v>-1.5934221251067981</v>
      </c>
      <c r="AP68" s="4">
        <f t="shared" si="30"/>
        <v>-2.0901169002029434</v>
      </c>
      <c r="AQ68" s="4">
        <f t="shared" si="31"/>
        <v>-0.70332528103133996</v>
      </c>
      <c r="AR68" s="4">
        <f t="shared" si="32"/>
        <v>-2.9457541003900474</v>
      </c>
      <c r="AS68" s="4">
        <f t="shared" si="33"/>
        <v>-1.2032106914680298</v>
      </c>
      <c r="AT68" s="4">
        <f t="shared" si="34"/>
        <v>-1.772962564987381</v>
      </c>
      <c r="AU68" s="4">
        <f t="shared" si="35"/>
        <v>-2.2714864406720494</v>
      </c>
      <c r="AV68" s="4">
        <f t="shared" si="220"/>
        <v>0.33187933172176542</v>
      </c>
      <c r="AW68" s="4">
        <f t="shared" si="220"/>
        <v>2.4002328404841649</v>
      </c>
      <c r="AY68" s="2">
        <f t="shared" si="96"/>
        <v>110.63835660466924</v>
      </c>
      <c r="AZ68" s="2">
        <f t="shared" si="147"/>
        <v>105.58991962254606</v>
      </c>
      <c r="BA68" s="2">
        <f t="shared" si="148"/>
        <v>101.8851822294334</v>
      </c>
      <c r="BB68" s="2">
        <f t="shared" si="149"/>
        <v>102.19591272536037</v>
      </c>
      <c r="BC68" s="2">
        <f t="shared" si="150"/>
        <v>100.96934397643759</v>
      </c>
      <c r="BD68" s="2">
        <f t="shared" si="151"/>
        <v>100.26004969014481</v>
      </c>
      <c r="BE68" s="2">
        <f t="shared" si="152"/>
        <v>100.41083095739091</v>
      </c>
      <c r="BF68" s="2">
        <f t="shared" si="153"/>
        <v>100.55072664744941</v>
      </c>
      <c r="BG68" s="2">
        <f t="shared" si="154"/>
        <v>100.83708634525408</v>
      </c>
      <c r="BH68" s="2">
        <f t="shared" si="155"/>
        <v>98.370737812533889</v>
      </c>
      <c r="BI68" s="2">
        <f t="shared" si="156"/>
        <v>98.70634123330521</v>
      </c>
      <c r="BJ68" s="2">
        <f t="shared" si="157"/>
        <v>97.331748170468103</v>
      </c>
      <c r="BK68" s="2">
        <f t="shared" si="158"/>
        <v>99.025504472705904</v>
      </c>
      <c r="BL68" s="2">
        <f t="shared" si="159"/>
        <v>101.59120991492541</v>
      </c>
      <c r="BM68" s="2">
        <f t="shared" si="160"/>
        <v>102.1213224673109</v>
      </c>
      <c r="BO68" s="2">
        <f t="shared" si="38"/>
        <v>117.908</v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>
        <f t="shared" si="44"/>
        <v>103.333</v>
      </c>
      <c r="BV68" s="2">
        <f t="shared" si="45"/>
        <v>103.417</v>
      </c>
      <c r="BW68" s="2">
        <f t="shared" si="46"/>
        <v>104.4</v>
      </c>
      <c r="BX68" s="2">
        <f t="shared" si="47"/>
        <v>99.632999999999996</v>
      </c>
      <c r="BY68" s="2">
        <f t="shared" si="48"/>
        <v>100.967</v>
      </c>
      <c r="BZ68" s="2">
        <f t="shared" si="49"/>
        <v>98.55</v>
      </c>
      <c r="CA68" s="2">
        <f t="shared" si="50"/>
        <v>100.949</v>
      </c>
      <c r="CB68" s="2">
        <f t="shared" si="51"/>
        <v>104.15</v>
      </c>
      <c r="CC68" s="2">
        <f t="shared" si="52"/>
        <v>105.18300000000001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114.57253238953236</v>
      </c>
      <c r="DL68" s="2">
        <f t="shared" si="221"/>
        <v>106.12180026990553</v>
      </c>
      <c r="DM68" s="2">
        <f t="shared" si="221"/>
        <v>101.64321078799252</v>
      </c>
      <c r="DN68" s="2">
        <f t="shared" si="221"/>
        <v>103.0489149155722</v>
      </c>
      <c r="DO68" s="2">
        <f t="shared" si="221"/>
        <v>101.64695411605939</v>
      </c>
      <c r="DP68" s="2">
        <f t="shared" si="221"/>
        <v>102.46264011379802</v>
      </c>
      <c r="DQ68" s="2">
        <f t="shared" si="221"/>
        <v>101.51344761904761</v>
      </c>
      <c r="DR68" s="2">
        <f t="shared" si="221"/>
        <v>102.10421171171173</v>
      </c>
      <c r="DS68" s="2">
        <f t="shared" si="221"/>
        <v>102.51340840840841</v>
      </c>
      <c r="DT68" s="2">
        <f t="shared" si="221"/>
        <v>99.227315315315295</v>
      </c>
      <c r="DU68" s="2">
        <f t="shared" si="221"/>
        <v>99.542903603603605</v>
      </c>
      <c r="DV68" s="2">
        <f t="shared" si="221"/>
        <v>98.517278991596655</v>
      </c>
      <c r="DW68" s="2">
        <f t="shared" si="221"/>
        <v>99.994199999999992</v>
      </c>
      <c r="DX68" s="2">
        <f t="shared" si="221"/>
        <v>103.70790151515152</v>
      </c>
      <c r="DY68" s="2">
        <f t="shared" si="221"/>
        <v>103.64853645320197</v>
      </c>
      <c r="EA68" s="2">
        <f t="shared" si="71"/>
        <v>106.12237743589743</v>
      </c>
      <c r="EB68" s="2">
        <f t="shared" si="72"/>
        <v>105.04205905650758</v>
      </c>
      <c r="EC68" s="2">
        <f t="shared" si="73"/>
        <v>102.11823367467866</v>
      </c>
      <c r="ED68" s="2">
        <f t="shared" si="74"/>
        <v>101.43274253019707</v>
      </c>
      <c r="EE68" s="2">
        <f t="shared" si="75"/>
        <v>100.28475574909483</v>
      </c>
      <c r="EF68" s="2">
        <f t="shared" si="76"/>
        <v>98.053098262757857</v>
      </c>
      <c r="EG68" s="2">
        <f t="shared" si="77"/>
        <v>99.155212524209176</v>
      </c>
      <c r="EH68" s="2">
        <f t="shared" si="78"/>
        <v>98.826332996374433</v>
      </c>
      <c r="EI68" s="2">
        <f t="shared" si="79"/>
        <v>98.919161880290233</v>
      </c>
      <c r="EJ68" s="2">
        <f t="shared" si="80"/>
        <v>97.386517469698191</v>
      </c>
      <c r="EK68" s="2">
        <f t="shared" si="81"/>
        <v>97.707971534512268</v>
      </c>
      <c r="EL68" s="2">
        <f t="shared" si="82"/>
        <v>95.860614081852489</v>
      </c>
      <c r="EM68" s="2">
        <f t="shared" si="83"/>
        <v>97.914400239815734</v>
      </c>
      <c r="EN68" s="2">
        <f t="shared" si="84"/>
        <v>98.906663290689409</v>
      </c>
      <c r="EO68" s="2">
        <f t="shared" si="85"/>
        <v>99.913794790103694</v>
      </c>
      <c r="EQ68" s="2">
        <f t="shared" si="86"/>
        <v>103.22688660372967</v>
      </c>
      <c r="ER68" s="2">
        <f t="shared" si="222"/>
        <v>102.28272032895639</v>
      </c>
      <c r="ES68" s="2">
        <f t="shared" si="222"/>
        <v>98.829409986600609</v>
      </c>
      <c r="ET68" s="2">
        <f t="shared" si="222"/>
        <v>98.298067365668004</v>
      </c>
      <c r="EU68" s="2">
        <f t="shared" si="222"/>
        <v>99.811046539265234</v>
      </c>
      <c r="EV68" s="2">
        <f t="shared" si="222"/>
        <v>98.055867800825339</v>
      </c>
      <c r="EW68" s="2">
        <f t="shared" si="222"/>
        <v>97.868485662692422</v>
      </c>
      <c r="EX68" s="2">
        <f t="shared" si="222"/>
        <v>98.152449587930917</v>
      </c>
      <c r="EY68" s="2">
        <f t="shared" si="222"/>
        <v>97.753694204587703</v>
      </c>
      <c r="EZ68" s="2">
        <f t="shared" si="222"/>
        <v>98.291066221377122</v>
      </c>
      <c r="FA68" s="2">
        <f t="shared" si="222"/>
        <v>96.642389117455622</v>
      </c>
      <c r="FB68" s="2">
        <f t="shared" si="222"/>
        <v>91.109971049018839</v>
      </c>
      <c r="FC68" s="2">
        <f t="shared" si="222"/>
        <v>96.512704759553216</v>
      </c>
      <c r="FD68" s="2">
        <f t="shared" si="222"/>
        <v>97.55986688217763</v>
      </c>
      <c r="FE68" s="2">
        <f t="shared" si="222"/>
        <v>101.07312571769214</v>
      </c>
      <c r="FG68" s="2">
        <f t="shared" si="88"/>
        <v>0.46554789824068576</v>
      </c>
      <c r="FH68" s="2">
        <f t="shared" si="223"/>
        <v>0.49239927665296551</v>
      </c>
      <c r="FI68" s="2">
        <f t="shared" si="223"/>
        <v>0.50998852043175069</v>
      </c>
      <c r="FJ68" s="2">
        <f t="shared" si="223"/>
        <v>0.52764140433720852</v>
      </c>
      <c r="FK68" s="2">
        <f t="shared" si="223"/>
        <v>0.4974081898079159</v>
      </c>
      <c r="FL68" s="2">
        <f t="shared" si="223"/>
        <v>0.49950555815282566</v>
      </c>
      <c r="FM68" s="2">
        <f t="shared" si="223"/>
        <v>0.4675087860251011</v>
      </c>
      <c r="FN68" s="2">
        <f t="shared" si="223"/>
        <v>0.47390884695157065</v>
      </c>
      <c r="FO68" s="2">
        <f t="shared" si="223"/>
        <v>0.4663556835456194</v>
      </c>
      <c r="FP68" s="2">
        <f t="shared" si="223"/>
        <v>0.46538022238956345</v>
      </c>
      <c r="FQ68" s="2">
        <f t="shared" si="223"/>
        <v>0.45585576991329951</v>
      </c>
      <c r="FR68" s="2">
        <f t="shared" si="223"/>
        <v>0.44611124134298952</v>
      </c>
      <c r="FS68" s="2">
        <f t="shared" si="223"/>
        <v>0.46571202299714387</v>
      </c>
      <c r="FT68" s="2">
        <f t="shared" si="223"/>
        <v>0.44084352777078911</v>
      </c>
      <c r="FU68" s="2">
        <f t="shared" si="223"/>
        <v>0.40893878793033395</v>
      </c>
      <c r="FW68" s="2">
        <f t="shared" si="112"/>
        <v>7.7329338348969194E-5</v>
      </c>
      <c r="FX68" s="2">
        <f t="shared" si="164"/>
        <v>7.8589448898454164E-5</v>
      </c>
      <c r="FY68" s="2">
        <f t="shared" si="165"/>
        <v>8.6589534256903116E-5</v>
      </c>
      <c r="FZ68" s="2">
        <f t="shared" si="166"/>
        <v>7.7431672738695695E-5</v>
      </c>
      <c r="GA68" s="2">
        <f t="shared" si="167"/>
        <v>8.7639737202892433E-5</v>
      </c>
      <c r="GB68" s="2">
        <f t="shared" si="168"/>
        <v>8.6602477183649726E-5</v>
      </c>
      <c r="GC68" s="2">
        <f t="shared" si="169"/>
        <v>9.4064490773033635E-5</v>
      </c>
      <c r="GD68" s="2">
        <f t="shared" si="170"/>
        <v>1.0289885292393137E-4</v>
      </c>
      <c r="GE68" s="2">
        <f t="shared" si="171"/>
        <v>1.0705290667694601E-4</v>
      </c>
      <c r="GF68" s="2">
        <f t="shared" si="172"/>
        <v>1.0326473387527825E-4</v>
      </c>
      <c r="GG68" s="2">
        <f t="shared" si="173"/>
        <v>9.196773763833802E-5</v>
      </c>
      <c r="GH68" s="2">
        <f t="shared" si="174"/>
        <v>7.6356065420758382E-5</v>
      </c>
      <c r="GI68" s="2">
        <f t="shared" si="175"/>
        <v>7.6887991170036343E-5</v>
      </c>
      <c r="GJ68" s="2">
        <f t="shared" si="176"/>
        <v>7.1877000603469765E-5</v>
      </c>
      <c r="GK68" s="2">
        <f t="shared" si="177"/>
        <v>5.7570317220640881E-5</v>
      </c>
      <c r="GM68" s="86">
        <f t="shared" si="113"/>
        <v>6.3736544085657518E-3</v>
      </c>
      <c r="GN68" s="86">
        <f t="shared" si="178"/>
        <v>1.0926973335555352E-2</v>
      </c>
      <c r="GO68" s="86">
        <f t="shared" si="179"/>
        <v>1.4584413830921907E-2</v>
      </c>
      <c r="GP68" s="86">
        <f t="shared" si="180"/>
        <v>1.884528998055774E-2</v>
      </c>
      <c r="GQ68" s="86">
        <f t="shared" si="181"/>
        <v>1.1875299366297252E-2</v>
      </c>
      <c r="GR68" s="86">
        <f t="shared" si="182"/>
        <v>1.2313165084334866E-2</v>
      </c>
      <c r="GS68" s="86">
        <f t="shared" si="183"/>
        <v>6.56048277916642E-3</v>
      </c>
      <c r="GT68" s="86">
        <f t="shared" si="184"/>
        <v>7.5260823696254725E-3</v>
      </c>
      <c r="GU68" s="86">
        <f t="shared" si="185"/>
        <v>6.5146854861825067E-3</v>
      </c>
      <c r="GV68" s="86">
        <f t="shared" si="186"/>
        <v>6.4168281841420448E-3</v>
      </c>
      <c r="GW68" s="86">
        <f t="shared" si="187"/>
        <v>5.2852270899269582E-3</v>
      </c>
      <c r="GX68" s="86">
        <f t="shared" si="188"/>
        <v>4.239004319931905E-3</v>
      </c>
      <c r="GY68" s="86">
        <f t="shared" si="189"/>
        <v>6.3323440610873333E-3</v>
      </c>
      <c r="GZ68" s="86">
        <f t="shared" si="190"/>
        <v>3.4544997100682709E-3</v>
      </c>
      <c r="HA68" s="86">
        <f t="shared" si="191"/>
        <v>1.1546578431650761E-3</v>
      </c>
      <c r="HC68" s="86">
        <f t="shared" si="145"/>
        <v>9.18562643521152E-10</v>
      </c>
      <c r="HD68" s="86">
        <f t="shared" si="192"/>
        <v>3.6196048126624067E-10</v>
      </c>
      <c r="HE68" s="86">
        <f t="shared" si="193"/>
        <v>2.5011201846904454E-11</v>
      </c>
      <c r="HF68" s="86">
        <f t="shared" si="194"/>
        <v>1.4189055465240909E-9</v>
      </c>
      <c r="HG68" s="86">
        <f t="shared" si="195"/>
        <v>7.9910291076548989E-10</v>
      </c>
      <c r="HH68" s="86">
        <f t="shared" si="196"/>
        <v>1.2811677408098769E-9</v>
      </c>
      <c r="HI68" s="86">
        <f t="shared" si="197"/>
        <v>1.2023814284416015E-11</v>
      </c>
      <c r="HJ68" s="86">
        <f t="shared" si="198"/>
        <v>6.7419724615707838E-11</v>
      </c>
      <c r="HK68" s="86">
        <f t="shared" si="199"/>
        <v>3.8256126036589021E-11</v>
      </c>
      <c r="HL68" s="86">
        <f t="shared" si="200"/>
        <v>1.0478268166895608E-11</v>
      </c>
      <c r="HM68" s="86">
        <f t="shared" si="201"/>
        <v>1.5012800830755053E-11</v>
      </c>
      <c r="HN68" s="86">
        <f t="shared" si="202"/>
        <v>3.7389516776135915E-11</v>
      </c>
      <c r="HO68" s="86">
        <f t="shared" si="203"/>
        <v>7.6531558562856806E-11</v>
      </c>
      <c r="HP68" s="86">
        <f t="shared" si="204"/>
        <v>1.5588833957980914E-12</v>
      </c>
      <c r="HQ68" s="86">
        <f t="shared" si="205"/>
        <v>1.4890456831138158E-17</v>
      </c>
      <c r="HS68" s="86">
        <f t="shared" si="114"/>
        <v>1.6776293420034312E-45</v>
      </c>
      <c r="HT68" s="86">
        <f t="shared" si="206"/>
        <v>4.5868477801420251E-43</v>
      </c>
      <c r="HU68" s="86">
        <f t="shared" si="207"/>
        <v>2.3433206782491994E-51</v>
      </c>
      <c r="HV68" s="86">
        <f t="shared" si="208"/>
        <v>4.3638845596972022E-45</v>
      </c>
      <c r="HW68" s="86">
        <f t="shared" si="209"/>
        <v>3.7320179202248734E-46</v>
      </c>
      <c r="HX68" s="86">
        <f t="shared" si="210"/>
        <v>5.5191319077647567E-45</v>
      </c>
      <c r="HY68" s="86">
        <f t="shared" si="211"/>
        <v>1.0582385917319219E-56</v>
      </c>
      <c r="HZ68" s="86">
        <f t="shared" si="212"/>
        <v>1.0124097815435491E-52</v>
      </c>
      <c r="IA68" s="86">
        <f t="shared" si="213"/>
        <v>2.2800901196984966E-53</v>
      </c>
      <c r="IB68" s="86">
        <f t="shared" si="214"/>
        <v>7.7444738948733798E-56</v>
      </c>
      <c r="IC68" s="86">
        <f t="shared" si="215"/>
        <v>7.7027943825275421E-55</v>
      </c>
      <c r="ID68" s="86">
        <f t="shared" si="216"/>
        <v>1.5721387107804153E-52</v>
      </c>
      <c r="IE68" s="86">
        <f t="shared" si="217"/>
        <v>1.3368934471571426E-51</v>
      </c>
      <c r="IF68" s="86">
        <f t="shared" si="218"/>
        <v>1.3537916915374409E-51</v>
      </c>
      <c r="IG68" s="86">
        <f t="shared" si="219"/>
        <v>3.1663662825300455E-35</v>
      </c>
      <c r="II68" s="86">
        <f t="shared" si="115"/>
        <v>3.5895715681441799E-82</v>
      </c>
      <c r="IJ68" s="86">
        <f t="shared" si="116"/>
        <v>1.4261552034545382E-83</v>
      </c>
      <c r="IK68" s="86">
        <f t="shared" si="117"/>
        <v>2.7257581550052396E-96</v>
      </c>
      <c r="IL68" s="86">
        <f t="shared" si="118"/>
        <v>2.6071971820401392E-82</v>
      </c>
      <c r="IM68" s="86">
        <f t="shared" si="119"/>
        <v>2.9320196864663969E-84</v>
      </c>
      <c r="IN68" s="86">
        <f t="shared" si="120"/>
        <v>5.9785752692663616E-82</v>
      </c>
      <c r="IO68" s="86">
        <f t="shared" si="121"/>
        <v>1.5380496956221253E-103</v>
      </c>
      <c r="IP68" s="86">
        <f t="shared" si="122"/>
        <v>7.3890484647505031E-96</v>
      </c>
      <c r="IQ68" s="86">
        <f t="shared" si="123"/>
        <v>1.4273813192331543E-96</v>
      </c>
      <c r="IR68" s="86">
        <f t="shared" si="124"/>
        <v>4.3495087644347617E-101</v>
      </c>
      <c r="IS68" s="86">
        <f t="shared" si="125"/>
        <v>9.4788126842014896E-100</v>
      </c>
      <c r="IT68" s="86">
        <f t="shared" si="126"/>
        <v>1.4539992257107758E-95</v>
      </c>
      <c r="IU68" s="86">
        <f t="shared" si="127"/>
        <v>2.1021012780273633E-94</v>
      </c>
      <c r="IV68" s="86">
        <f t="shared" si="128"/>
        <v>3.3240508010957209E-144</v>
      </c>
      <c r="IW68" s="86">
        <f t="shared" si="129"/>
        <v>4.1987879238894393E-84</v>
      </c>
      <c r="IY68" s="86">
        <f t="shared" si="130"/>
        <v>6.3736553271283953E-3</v>
      </c>
      <c r="IZ68" s="86">
        <f t="shared" si="131"/>
        <v>1.0926973697515833E-2</v>
      </c>
      <c r="JA68" s="86">
        <f t="shared" si="132"/>
        <v>1.4584413855933108E-2</v>
      </c>
      <c r="JB68" s="86">
        <f t="shared" si="133"/>
        <v>1.8845291399463285E-2</v>
      </c>
      <c r="JC68" s="86">
        <f t="shared" si="134"/>
        <v>1.1875300165400162E-2</v>
      </c>
      <c r="JD68" s="86">
        <f t="shared" si="135"/>
        <v>1.2313166365502608E-2</v>
      </c>
      <c r="JE68" s="86">
        <f t="shared" si="136"/>
        <v>6.5604827911902343E-3</v>
      </c>
      <c r="JF68" s="86">
        <f t="shared" si="137"/>
        <v>7.5260824370451968E-3</v>
      </c>
      <c r="JG68" s="86">
        <f t="shared" si="138"/>
        <v>6.5146855244386324E-3</v>
      </c>
      <c r="JH68" s="86">
        <f t="shared" si="139"/>
        <v>6.4168281946203132E-3</v>
      </c>
      <c r="JI68" s="86">
        <f t="shared" si="140"/>
        <v>5.2852271049397591E-3</v>
      </c>
      <c r="JJ68" s="86">
        <f t="shared" si="141"/>
        <v>4.2390043573214218E-3</v>
      </c>
      <c r="JK68" s="86">
        <f t="shared" si="142"/>
        <v>6.3323441376188921E-3</v>
      </c>
      <c r="JL68" s="86">
        <f t="shared" si="143"/>
        <v>3.4544997116271541E-3</v>
      </c>
      <c r="JM68" s="86">
        <f t="shared" si="144"/>
        <v>1.154657843165091E-3</v>
      </c>
    </row>
    <row r="69" spans="2:273" x14ac:dyDescent="0.25">
      <c r="B69" s="2">
        <v>42</v>
      </c>
      <c r="C69" s="37">
        <v>120.831</v>
      </c>
      <c r="D69" s="37">
        <v>113.048</v>
      </c>
      <c r="E69" s="37">
        <v>111.18</v>
      </c>
      <c r="F69" s="37">
        <v>109.468</v>
      </c>
      <c r="G69" s="37">
        <v>106.23</v>
      </c>
      <c r="H69" s="37">
        <v>107.217</v>
      </c>
      <c r="I69" s="37">
        <v>104.367</v>
      </c>
      <c r="J69" s="37">
        <v>104.75</v>
      </c>
      <c r="K69" s="37">
        <v>105.917</v>
      </c>
      <c r="L69" s="37">
        <v>104.967</v>
      </c>
      <c r="M69" s="37">
        <v>103.3</v>
      </c>
      <c r="N69" s="37">
        <v>100.217</v>
      </c>
      <c r="O69" s="37">
        <v>102.22</v>
      </c>
      <c r="P69" s="37">
        <v>106.25</v>
      </c>
      <c r="Q69" s="37">
        <v>105.283</v>
      </c>
      <c r="S69" s="4">
        <f t="shared" si="8"/>
        <v>116.52451291818197</v>
      </c>
      <c r="T69" s="4">
        <f t="shared" si="9"/>
        <v>115.28494862505181</v>
      </c>
      <c r="U69" s="4">
        <f t="shared" si="10"/>
        <v>113.81863671470926</v>
      </c>
      <c r="V69" s="4">
        <f t="shared" si="11"/>
        <v>116.08565506338174</v>
      </c>
      <c r="W69" s="4">
        <f t="shared" si="12"/>
        <v>111.49589363538871</v>
      </c>
      <c r="X69" s="4">
        <f t="shared" si="13"/>
        <v>111.33863903409404</v>
      </c>
      <c r="Y69" s="4">
        <f t="shared" si="14"/>
        <v>107.13022091526767</v>
      </c>
      <c r="Z69" s="4">
        <f t="shared" si="15"/>
        <v>107.83767787598011</v>
      </c>
      <c r="AA69" s="4">
        <f t="shared" si="16"/>
        <v>107.12236756620578</v>
      </c>
      <c r="AB69" s="4">
        <f t="shared" si="17"/>
        <v>104.58181994077262</v>
      </c>
      <c r="AC69" s="4">
        <f t="shared" si="18"/>
        <v>103.89130936430138</v>
      </c>
      <c r="AD69" s="4">
        <f t="shared" si="19"/>
        <v>101.84624436801029</v>
      </c>
      <c r="AE69" s="4">
        <f t="shared" si="20"/>
        <v>105.28630754062397</v>
      </c>
      <c r="AF69" s="4">
        <f t="shared" si="21"/>
        <v>105.08718862127998</v>
      </c>
      <c r="AG69" s="4">
        <f t="shared" si="22"/>
        <v>103.326827607699</v>
      </c>
      <c r="AI69" s="4">
        <f t="shared" si="23"/>
        <v>4.3064870818180339</v>
      </c>
      <c r="AJ69" s="4">
        <f t="shared" si="24"/>
        <v>-2.2369486250518094</v>
      </c>
      <c r="AK69" s="4">
        <f t="shared" si="25"/>
        <v>-2.63863671470925</v>
      </c>
      <c r="AL69" s="4">
        <f t="shared" si="26"/>
        <v>-6.6176550633817328</v>
      </c>
      <c r="AM69" s="4">
        <f t="shared" si="27"/>
        <v>-5.2658936353887071</v>
      </c>
      <c r="AN69" s="4">
        <f t="shared" si="28"/>
        <v>-4.121639034094045</v>
      </c>
      <c r="AO69" s="4">
        <f t="shared" si="29"/>
        <v>-2.7632209152676666</v>
      </c>
      <c r="AP69" s="4">
        <f t="shared" si="30"/>
        <v>-3.0876778759801056</v>
      </c>
      <c r="AQ69" s="4">
        <f t="shared" si="31"/>
        <v>-1.2053675662057799</v>
      </c>
      <c r="AR69" s="4">
        <f t="shared" si="32"/>
        <v>0.38518005922738041</v>
      </c>
      <c r="AS69" s="4">
        <f t="shared" si="33"/>
        <v>-0.59130936430138092</v>
      </c>
      <c r="AT69" s="4">
        <f t="shared" si="34"/>
        <v>-1.6292443680102906</v>
      </c>
      <c r="AU69" s="4">
        <f t="shared" si="35"/>
        <v>-3.066307540623967</v>
      </c>
      <c r="AV69" s="4">
        <f t="shared" si="220"/>
        <v>1.162811378720022</v>
      </c>
      <c r="AW69" s="4">
        <f t="shared" si="220"/>
        <v>1.9561723923009993</v>
      </c>
      <c r="AY69" s="2">
        <f t="shared" si="96"/>
        <v>110.52426186344258</v>
      </c>
      <c r="AZ69" s="2">
        <f t="shared" si="147"/>
        <v>105.52802424069323</v>
      </c>
      <c r="BA69" s="2">
        <f t="shared" si="148"/>
        <v>101.85619155326647</v>
      </c>
      <c r="BB69" s="2">
        <f t="shared" si="149"/>
        <v>102.12835930396363</v>
      </c>
      <c r="BC69" s="2">
        <f t="shared" si="150"/>
        <v>100.90771718951358</v>
      </c>
      <c r="BD69" s="2">
        <f t="shared" si="151"/>
        <v>100.16198585845825</v>
      </c>
      <c r="BE69" s="2">
        <f t="shared" si="152"/>
        <v>100.33867842352987</v>
      </c>
      <c r="BF69" s="2">
        <f t="shared" si="153"/>
        <v>100.47901362947049</v>
      </c>
      <c r="BG69" s="2">
        <f t="shared" si="154"/>
        <v>100.76472370548034</v>
      </c>
      <c r="BH69" s="2">
        <f t="shared" si="155"/>
        <v>98.321418945135946</v>
      </c>
      <c r="BI69" s="2">
        <f t="shared" si="156"/>
        <v>98.681262546580896</v>
      </c>
      <c r="BJ69" s="2">
        <f t="shared" si="157"/>
        <v>97.265273893854555</v>
      </c>
      <c r="BK69" s="2">
        <f t="shared" si="158"/>
        <v>98.97018843398132</v>
      </c>
      <c r="BL69" s="2">
        <f t="shared" si="159"/>
        <v>101.53502299686723</v>
      </c>
      <c r="BM69" s="2">
        <f t="shared" si="160"/>
        <v>102.13150273302345</v>
      </c>
      <c r="BO69" s="2">
        <f t="shared" si="38"/>
        <v>120.831</v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>
        <f t="shared" si="48"/>
        <v>103.3</v>
      </c>
      <c r="BZ69" s="2">
        <f t="shared" si="49"/>
        <v>100.217</v>
      </c>
      <c r="CA69" s="2" t="str">
        <f t="shared" si="50"/>
        <v/>
      </c>
      <c r="CB69" s="2">
        <f t="shared" si="51"/>
        <v>106.25</v>
      </c>
      <c r="CC69" s="2">
        <f t="shared" si="52"/>
        <v>105.283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114.87509159159156</v>
      </c>
      <c r="DL69" s="2">
        <f t="shared" si="221"/>
        <v>106.20072233468287</v>
      </c>
      <c r="DM69" s="2">
        <f t="shared" si="221"/>
        <v>101.73734849906194</v>
      </c>
      <c r="DN69" s="2">
        <f t="shared" si="221"/>
        <v>103.16621444652904</v>
      </c>
      <c r="DO69" s="2">
        <f t="shared" si="221"/>
        <v>101.71275695006749</v>
      </c>
      <c r="DP69" s="2">
        <f t="shared" si="221"/>
        <v>102.57196848670534</v>
      </c>
      <c r="DQ69" s="2">
        <f t="shared" si="221"/>
        <v>101.59804873949579</v>
      </c>
      <c r="DR69" s="2">
        <f t="shared" si="221"/>
        <v>102.22924285714288</v>
      </c>
      <c r="DS69" s="2">
        <f t="shared" si="221"/>
        <v>102.65099682539683</v>
      </c>
      <c r="DT69" s="2">
        <f t="shared" si="221"/>
        <v>99.31459047619046</v>
      </c>
      <c r="DU69" s="2">
        <f t="shared" si="221"/>
        <v>99.670135135135141</v>
      </c>
      <c r="DV69" s="2">
        <f t="shared" si="221"/>
        <v>98.593242857142869</v>
      </c>
      <c r="DW69" s="2">
        <f t="shared" si="221"/>
        <v>100.09993781512605</v>
      </c>
      <c r="DX69" s="2">
        <f t="shared" si="221"/>
        <v>103.93061742424243</v>
      </c>
      <c r="DY69" s="2">
        <f t="shared" si="221"/>
        <v>103.87734384236454</v>
      </c>
      <c r="EA69" s="2">
        <f t="shared" si="71"/>
        <v>105.96946139194138</v>
      </c>
      <c r="EB69" s="2">
        <f t="shared" si="72"/>
        <v>104.8960305870358</v>
      </c>
      <c r="EC69" s="2">
        <f t="shared" si="73"/>
        <v>101.96090880914035</v>
      </c>
      <c r="ED69" s="2">
        <f t="shared" si="74"/>
        <v>101.28147171010806</v>
      </c>
      <c r="EE69" s="2">
        <f t="shared" si="75"/>
        <v>100.16594686368529</v>
      </c>
      <c r="EF69" s="2">
        <f t="shared" si="76"/>
        <v>97.959704274010448</v>
      </c>
      <c r="EG69" s="2">
        <f t="shared" si="77"/>
        <v>99.030738605551974</v>
      </c>
      <c r="EH69" s="2">
        <f t="shared" si="78"/>
        <v>98.707174785682852</v>
      </c>
      <c r="EI69" s="2">
        <f t="shared" si="79"/>
        <v>98.796481711003651</v>
      </c>
      <c r="EJ69" s="2">
        <f t="shared" si="80"/>
        <v>97.280666994992998</v>
      </c>
      <c r="EK69" s="2">
        <f t="shared" si="81"/>
        <v>97.604952196235033</v>
      </c>
      <c r="EL69" s="2">
        <f t="shared" si="82"/>
        <v>95.762388152934875</v>
      </c>
      <c r="EM69" s="2">
        <f t="shared" si="83"/>
        <v>97.788365119434545</v>
      </c>
      <c r="EN69" s="2">
        <f t="shared" si="84"/>
        <v>98.764084517886758</v>
      </c>
      <c r="EO69" s="2">
        <f t="shared" si="85"/>
        <v>99.830006647781943</v>
      </c>
      <c r="EQ69" s="2">
        <f t="shared" si="86"/>
        <v>103.12023850428702</v>
      </c>
      <c r="ER69" s="2">
        <f t="shared" si="222"/>
        <v>102.17668190484889</v>
      </c>
      <c r="ES69" s="2">
        <f t="shared" si="222"/>
        <v>98.723248795411081</v>
      </c>
      <c r="ET69" s="2">
        <f t="shared" si="222"/>
        <v>98.196288232518626</v>
      </c>
      <c r="EU69" s="2">
        <f t="shared" si="222"/>
        <v>99.700173531498862</v>
      </c>
      <c r="EV69" s="2">
        <f t="shared" si="222"/>
        <v>97.959743177593339</v>
      </c>
      <c r="EW69" s="2">
        <f t="shared" si="222"/>
        <v>97.76508745620508</v>
      </c>
      <c r="EX69" s="2">
        <f t="shared" si="222"/>
        <v>98.044180914451488</v>
      </c>
      <c r="EY69" s="2">
        <f t="shared" si="222"/>
        <v>97.649651364985957</v>
      </c>
      <c r="EZ69" s="2">
        <f t="shared" si="222"/>
        <v>98.168155819407175</v>
      </c>
      <c r="FA69" s="2">
        <f t="shared" si="222"/>
        <v>96.55296624179401</v>
      </c>
      <c r="FB69" s="2">
        <f t="shared" si="222"/>
        <v>91.082851934103232</v>
      </c>
      <c r="FC69" s="2">
        <f t="shared" si="222"/>
        <v>96.40783670041111</v>
      </c>
      <c r="FD69" s="2">
        <f t="shared" si="222"/>
        <v>97.439087715049467</v>
      </c>
      <c r="FE69" s="2">
        <f t="shared" si="222"/>
        <v>100.96602568244089</v>
      </c>
      <c r="FG69" s="2">
        <f t="shared" si="88"/>
        <v>0.48852108688538148</v>
      </c>
      <c r="FH69" s="2">
        <f t="shared" si="223"/>
        <v>0.51541965089112085</v>
      </c>
      <c r="FI69" s="2">
        <f t="shared" si="223"/>
        <v>0.53296779954332396</v>
      </c>
      <c r="FJ69" s="2">
        <f t="shared" si="223"/>
        <v>0.55052245900167873</v>
      </c>
      <c r="FK69" s="2">
        <f t="shared" si="223"/>
        <v>0.52042264884527067</v>
      </c>
      <c r="FL69" s="2">
        <f t="shared" si="223"/>
        <v>0.52251617010750706</v>
      </c>
      <c r="FM69" s="2">
        <f t="shared" si="223"/>
        <v>0.49048993406298019</v>
      </c>
      <c r="FN69" s="2">
        <f t="shared" si="223"/>
        <v>0.49691101640515062</v>
      </c>
      <c r="FO69" s="2">
        <f t="shared" si="223"/>
        <v>0.48933223739785192</v>
      </c>
      <c r="FP69" s="2">
        <f t="shared" si="223"/>
        <v>0.48835269733712428</v>
      </c>
      <c r="FQ69" s="2">
        <f t="shared" si="223"/>
        <v>0.47877913765218882</v>
      </c>
      <c r="FR69" s="2">
        <f t="shared" si="223"/>
        <v>0.46896690971429328</v>
      </c>
      <c r="FS69" s="2">
        <f t="shared" si="223"/>
        <v>0.48868590517468768</v>
      </c>
      <c r="FT69" s="2">
        <f t="shared" si="223"/>
        <v>0.46365523000583514</v>
      </c>
      <c r="FU69" s="2">
        <f t="shared" si="223"/>
        <v>0.43137320557924008</v>
      </c>
      <c r="FW69" s="2">
        <f t="shared" si="112"/>
        <v>8.4789300843183797E-5</v>
      </c>
      <c r="FX69" s="2">
        <f t="shared" si="164"/>
        <v>8.6170963801316869E-5</v>
      </c>
      <c r="FY69" s="2">
        <f t="shared" si="165"/>
        <v>9.4942743175014597E-5</v>
      </c>
      <c r="FZ69" s="2">
        <f t="shared" si="166"/>
        <v>8.4901506594876934E-5</v>
      </c>
      <c r="GA69" s="2">
        <f t="shared" si="167"/>
        <v>9.6094248450708498E-5</v>
      </c>
      <c r="GB69" s="2">
        <f t="shared" si="168"/>
        <v>9.4956934574857841E-5</v>
      </c>
      <c r="GC69" s="2">
        <f t="shared" si="169"/>
        <v>1.0313872716221415E-4</v>
      </c>
      <c r="GD69" s="2">
        <f t="shared" si="170"/>
        <v>1.1282522856726191E-4</v>
      </c>
      <c r="GE69" s="2">
        <f t="shared" si="171"/>
        <v>1.1737996567288869E-4</v>
      </c>
      <c r="GF69" s="2">
        <f t="shared" si="172"/>
        <v>1.1322640107332038E-4</v>
      </c>
      <c r="GG69" s="2">
        <f t="shared" si="173"/>
        <v>1.0083972433013705E-4</v>
      </c>
      <c r="GH69" s="2">
        <f t="shared" si="174"/>
        <v>8.3722144121605582E-5</v>
      </c>
      <c r="GI69" s="2">
        <f t="shared" si="175"/>
        <v>8.4305380484643399E-5</v>
      </c>
      <c r="GJ69" s="2">
        <f t="shared" si="176"/>
        <v>7.8811017445880977E-5</v>
      </c>
      <c r="GK69" s="2">
        <f t="shared" si="177"/>
        <v>6.312424696771436E-5</v>
      </c>
      <c r="GM69" s="86">
        <f t="shared" si="113"/>
        <v>9.9999828474362177E-3</v>
      </c>
      <c r="GN69" s="86">
        <f t="shared" si="178"/>
        <v>1.6012333940291841E-2</v>
      </c>
      <c r="GO69" s="86">
        <f t="shared" si="179"/>
        <v>2.0883127390195155E-2</v>
      </c>
      <c r="GP69" s="86">
        <f t="shared" si="180"/>
        <v>2.6244969868392538E-2</v>
      </c>
      <c r="GQ69" s="86">
        <f t="shared" si="181"/>
        <v>1.7539013608293085E-2</v>
      </c>
      <c r="GR69" s="86">
        <f t="shared" si="182"/>
        <v>1.8202533889092085E-2</v>
      </c>
      <c r="GS69" s="86">
        <f t="shared" si="183"/>
        <v>1.0352328550844475E-2</v>
      </c>
      <c r="GT69" s="86">
        <f t="shared" si="184"/>
        <v>1.1721526153120013E-2</v>
      </c>
      <c r="GU69" s="86">
        <f t="shared" si="185"/>
        <v>1.0173420942501269E-2</v>
      </c>
      <c r="GV69" s="86">
        <f t="shared" si="186"/>
        <v>1.0000257188642682E-2</v>
      </c>
      <c r="GW69" s="86">
        <f t="shared" si="187"/>
        <v>8.3223638480324266E-3</v>
      </c>
      <c r="GX69" s="86">
        <f t="shared" si="188"/>
        <v>6.7963128668997261E-3</v>
      </c>
      <c r="GY69" s="86">
        <f t="shared" si="189"/>
        <v>1.0000668109868377E-2</v>
      </c>
      <c r="GZ69" s="86">
        <f t="shared" si="190"/>
        <v>5.7836744365832747E-3</v>
      </c>
      <c r="HA69" s="86">
        <f t="shared" si="191"/>
        <v>2.1960106717049447E-3</v>
      </c>
      <c r="HC69" s="86">
        <f t="shared" si="145"/>
        <v>2.3823353814761637E-9</v>
      </c>
      <c r="HD69" s="86">
        <f t="shared" si="192"/>
        <v>9.6932555179338137E-10</v>
      </c>
      <c r="HE69" s="86">
        <f t="shared" si="193"/>
        <v>7.7851366234447137E-11</v>
      </c>
      <c r="HF69" s="86">
        <f t="shared" si="194"/>
        <v>3.645179514763921E-9</v>
      </c>
      <c r="HG69" s="86">
        <f t="shared" si="195"/>
        <v>2.1320981365804967E-9</v>
      </c>
      <c r="HH69" s="86">
        <f t="shared" si="196"/>
        <v>3.329480086162749E-9</v>
      </c>
      <c r="HI69" s="86">
        <f t="shared" si="197"/>
        <v>4.0183553284968393E-11</v>
      </c>
      <c r="HJ69" s="86">
        <f t="shared" si="198"/>
        <v>2.0855349682307384E-10</v>
      </c>
      <c r="HK69" s="86">
        <f t="shared" si="199"/>
        <v>1.2113563941494257E-10</v>
      </c>
      <c r="HL69" s="86">
        <f t="shared" si="200"/>
        <v>3.505105230600119E-11</v>
      </c>
      <c r="HM69" s="86">
        <f t="shared" si="201"/>
        <v>4.8655054292035338E-11</v>
      </c>
      <c r="HN69" s="86">
        <f t="shared" si="202"/>
        <v>1.1308009204103045E-10</v>
      </c>
      <c r="HO69" s="86">
        <f t="shared" si="203"/>
        <v>2.2614523846735931E-10</v>
      </c>
      <c r="HP69" s="86">
        <f t="shared" si="204"/>
        <v>5.5971946366635154E-12</v>
      </c>
      <c r="HQ69" s="86">
        <f t="shared" si="205"/>
        <v>9.7819494981004929E-17</v>
      </c>
      <c r="HS69" s="86">
        <f t="shared" si="114"/>
        <v>2.4536873782872538E-44</v>
      </c>
      <c r="HT69" s="86">
        <f t="shared" si="206"/>
        <v>6.3905658377752304E-42</v>
      </c>
      <c r="HU69" s="86">
        <f t="shared" si="207"/>
        <v>5.3754644397711727E-50</v>
      </c>
      <c r="HV69" s="86">
        <f t="shared" si="208"/>
        <v>6.3187082842968017E-44</v>
      </c>
      <c r="HW69" s="86">
        <f t="shared" si="209"/>
        <v>5.9784128466976398E-45</v>
      </c>
      <c r="HX69" s="86">
        <f t="shared" si="210"/>
        <v>8.1738972463092722E-44</v>
      </c>
      <c r="HY69" s="86">
        <f t="shared" si="211"/>
        <v>3.3369266753744823E-55</v>
      </c>
      <c r="HZ69" s="86">
        <f t="shared" si="212"/>
        <v>2.5529755880726948E-51</v>
      </c>
      <c r="IA69" s="86">
        <f t="shared" si="213"/>
        <v>6.024377448056725E-52</v>
      </c>
      <c r="IB69" s="86">
        <f t="shared" si="214"/>
        <v>2.3595470508793598E-54</v>
      </c>
      <c r="IC69" s="86">
        <f t="shared" si="215"/>
        <v>2.131923756453686E-53</v>
      </c>
      <c r="ID69" s="86">
        <f t="shared" si="216"/>
        <v>3.5457409730157976E-51</v>
      </c>
      <c r="IE69" s="86">
        <f t="shared" si="217"/>
        <v>2.8812227467622058E-50</v>
      </c>
      <c r="IF69" s="86">
        <f t="shared" si="218"/>
        <v>2.7727496529735845E-50</v>
      </c>
      <c r="IG69" s="86">
        <f t="shared" si="219"/>
        <v>2.3251839458077258E-34</v>
      </c>
      <c r="II69" s="86">
        <f t="shared" si="115"/>
        <v>1.2866640706008803E-80</v>
      </c>
      <c r="IJ69" s="86">
        <f t="shared" si="116"/>
        <v>5.4743615029810915E-82</v>
      </c>
      <c r="IK69" s="86">
        <f t="shared" si="117"/>
        <v>1.9257916763042966E-94</v>
      </c>
      <c r="IL69" s="86">
        <f t="shared" si="118"/>
        <v>9.4079408255558576E-81</v>
      </c>
      <c r="IM69" s="86">
        <f t="shared" si="119"/>
        <v>1.2110743021085203E-82</v>
      </c>
      <c r="IN69" s="86">
        <f t="shared" si="120"/>
        <v>2.2152335276188559E-80</v>
      </c>
      <c r="IO69" s="86">
        <f t="shared" si="121"/>
        <v>1.5685947838425335E-101</v>
      </c>
      <c r="IP69" s="86">
        <f t="shared" si="122"/>
        <v>5.5420131182084614E-94</v>
      </c>
      <c r="IQ69" s="86">
        <f t="shared" si="123"/>
        <v>1.1271423962540977E-94</v>
      </c>
      <c r="IR69" s="86">
        <f t="shared" si="124"/>
        <v>4.1538569242978817E-99</v>
      </c>
      <c r="IS69" s="86">
        <f t="shared" si="125"/>
        <v>8.0513053720754563E-98</v>
      </c>
      <c r="IT69" s="86">
        <f t="shared" si="126"/>
        <v>9.4025149963995975E-94</v>
      </c>
      <c r="IU69" s="86">
        <f t="shared" si="127"/>
        <v>1.2949630301351382E-92</v>
      </c>
      <c r="IV69" s="86">
        <f t="shared" si="128"/>
        <v>1.7939777283261772E-141</v>
      </c>
      <c r="IW69" s="86">
        <f t="shared" si="129"/>
        <v>1.4688191657954663E-82</v>
      </c>
      <c r="IY69" s="86">
        <f t="shared" si="130"/>
        <v>9.9999852297715987E-3</v>
      </c>
      <c r="IZ69" s="86">
        <f t="shared" si="131"/>
        <v>1.6012334909617391E-2</v>
      </c>
      <c r="JA69" s="86">
        <f t="shared" si="132"/>
        <v>2.0883127468046523E-2</v>
      </c>
      <c r="JB69" s="86">
        <f t="shared" si="133"/>
        <v>2.6244973513572054E-2</v>
      </c>
      <c r="JC69" s="86">
        <f t="shared" si="134"/>
        <v>1.7539015740391222E-2</v>
      </c>
      <c r="JD69" s="86">
        <f t="shared" si="135"/>
        <v>1.8202537218572172E-2</v>
      </c>
      <c r="JE69" s="86">
        <f t="shared" si="136"/>
        <v>1.0352328591028028E-2</v>
      </c>
      <c r="JF69" s="86">
        <f t="shared" si="137"/>
        <v>1.172152636167351E-2</v>
      </c>
      <c r="JG69" s="86">
        <f t="shared" si="138"/>
        <v>1.0173421063636908E-2</v>
      </c>
      <c r="JH69" s="86">
        <f t="shared" si="139"/>
        <v>1.0000257223693734E-2</v>
      </c>
      <c r="JI69" s="86">
        <f t="shared" si="140"/>
        <v>8.3223638966874805E-3</v>
      </c>
      <c r="JJ69" s="86">
        <f t="shared" si="141"/>
        <v>6.7963129799798183E-3</v>
      </c>
      <c r="JK69" s="86">
        <f t="shared" si="142"/>
        <v>1.0000668336013615E-2</v>
      </c>
      <c r="JL69" s="86">
        <f t="shared" si="143"/>
        <v>5.7836744421804693E-3</v>
      </c>
      <c r="JM69" s="86">
        <f t="shared" si="144"/>
        <v>2.1960106717050427E-3</v>
      </c>
    </row>
    <row r="70" spans="2:273" x14ac:dyDescent="0.25">
      <c r="B70" s="2">
        <v>43</v>
      </c>
      <c r="C70" s="37">
        <v>123.86199999999999</v>
      </c>
      <c r="D70" s="37">
        <v>115.306</v>
      </c>
      <c r="E70" s="37">
        <v>110.77</v>
      </c>
      <c r="F70" s="37">
        <v>113.774</v>
      </c>
      <c r="G70" s="37">
        <v>107.033</v>
      </c>
      <c r="H70" s="37">
        <v>108.717</v>
      </c>
      <c r="I70" s="37">
        <v>104.533</v>
      </c>
      <c r="J70" s="37">
        <v>103.417</v>
      </c>
      <c r="K70" s="37">
        <v>106.35</v>
      </c>
      <c r="L70" s="37">
        <v>102.93300000000001</v>
      </c>
      <c r="M70" s="37">
        <v>104.65</v>
      </c>
      <c r="N70" s="37">
        <v>102.367</v>
      </c>
      <c r="O70" s="37">
        <v>102.96599999999999</v>
      </c>
      <c r="P70" s="37">
        <v>108.533</v>
      </c>
      <c r="Q70" s="37">
        <v>103.5</v>
      </c>
      <c r="S70" s="4">
        <f t="shared" si="8"/>
        <v>119.16438669509265</v>
      </c>
      <c r="T70" s="4">
        <f t="shared" si="9"/>
        <v>118.88186515183281</v>
      </c>
      <c r="U70" s="4">
        <f t="shared" si="10"/>
        <v>117.91799316951865</v>
      </c>
      <c r="V70" s="4">
        <f t="shared" si="11"/>
        <v>120.37144202763631</v>
      </c>
      <c r="W70" s="4">
        <f t="shared" si="12"/>
        <v>115.47911849897888</v>
      </c>
      <c r="X70" s="4">
        <f t="shared" si="13"/>
        <v>115.51286592496135</v>
      </c>
      <c r="Y70" s="4">
        <f t="shared" si="14"/>
        <v>110.23037845304134</v>
      </c>
      <c r="Z70" s="4">
        <f t="shared" si="15"/>
        <v>111.0711086131146</v>
      </c>
      <c r="AA70" s="4">
        <f t="shared" si="16"/>
        <v>109.94147821237107</v>
      </c>
      <c r="AB70" s="4">
        <f t="shared" si="17"/>
        <v>107.37006764018153</v>
      </c>
      <c r="AC70" s="4">
        <f t="shared" si="18"/>
        <v>106.306614961972</v>
      </c>
      <c r="AD70" s="4">
        <f t="shared" si="19"/>
        <v>104.04346317382634</v>
      </c>
      <c r="AE70" s="4">
        <f t="shared" si="20"/>
        <v>108.19028420235132</v>
      </c>
      <c r="AF70" s="4">
        <f t="shared" si="21"/>
        <v>106.97650089256966</v>
      </c>
      <c r="AG70" s="4">
        <f t="shared" si="22"/>
        <v>104.21191973829821</v>
      </c>
      <c r="AI70" s="4">
        <f t="shared" si="23"/>
        <v>4.6976133049073496</v>
      </c>
      <c r="AJ70" s="4">
        <f t="shared" si="24"/>
        <v>-3.5758651518328151</v>
      </c>
      <c r="AK70" s="4">
        <f t="shared" si="25"/>
        <v>-7.1479931695186565</v>
      </c>
      <c r="AL70" s="4">
        <f t="shared" si="26"/>
        <v>-6.5974420276363048</v>
      </c>
      <c r="AM70" s="4">
        <f t="shared" si="27"/>
        <v>-8.4461184989788762</v>
      </c>
      <c r="AN70" s="4">
        <f t="shared" si="28"/>
        <v>-6.7958659249613476</v>
      </c>
      <c r="AO70" s="4">
        <f t="shared" si="29"/>
        <v>-5.6973784530413383</v>
      </c>
      <c r="AP70" s="4">
        <f t="shared" si="30"/>
        <v>-7.6541086131146017</v>
      </c>
      <c r="AQ70" s="4">
        <f t="shared" si="31"/>
        <v>-3.5914782123710722</v>
      </c>
      <c r="AR70" s="4">
        <f t="shared" si="32"/>
        <v>-4.4370676401815246</v>
      </c>
      <c r="AS70" s="4">
        <f t="shared" si="33"/>
        <v>-1.6566149619719965</v>
      </c>
      <c r="AT70" s="4">
        <f t="shared" si="34"/>
        <v>-1.6764631738263347</v>
      </c>
      <c r="AU70" s="4">
        <f t="shared" si="35"/>
        <v>-5.2242842023513276</v>
      </c>
      <c r="AV70" s="4">
        <f t="shared" si="220"/>
        <v>1.5564991074303407</v>
      </c>
      <c r="AW70" s="4">
        <f t="shared" si="220"/>
        <v>-0.71191973829820654</v>
      </c>
      <c r="AY70" s="2">
        <f t="shared" si="96"/>
        <v>110.38878346731769</v>
      </c>
      <c r="AZ70" s="2">
        <f t="shared" si="147"/>
        <v>105.45587042148007</v>
      </c>
      <c r="BA70" s="2">
        <f t="shared" si="148"/>
        <v>101.81564618615889</v>
      </c>
      <c r="BB70" s="2">
        <f t="shared" si="149"/>
        <v>102.0489701800616</v>
      </c>
      <c r="BC70" s="2">
        <f t="shared" si="150"/>
        <v>100.83774220558995</v>
      </c>
      <c r="BD70" s="2">
        <f t="shared" si="151"/>
        <v>100.05505071364234</v>
      </c>
      <c r="BE70" s="2">
        <f t="shared" si="152"/>
        <v>100.25680382109985</v>
      </c>
      <c r="BF70" s="2">
        <f t="shared" si="153"/>
        <v>100.39601715954961</v>
      </c>
      <c r="BG70" s="2">
        <f t="shared" si="154"/>
        <v>100.68021434012891</v>
      </c>
      <c r="BH70" s="2">
        <f t="shared" si="155"/>
        <v>98.263117620174199</v>
      </c>
      <c r="BI70" s="2">
        <f t="shared" si="156"/>
        <v>98.645421015412893</v>
      </c>
      <c r="BJ70" s="2">
        <f t="shared" si="157"/>
        <v>97.190441472627271</v>
      </c>
      <c r="BK70" s="2">
        <f t="shared" si="158"/>
        <v>98.904100470594855</v>
      </c>
      <c r="BL70" s="2">
        <f t="shared" si="159"/>
        <v>101.46132244664199</v>
      </c>
      <c r="BM70" s="2">
        <f t="shared" si="160"/>
        <v>102.12641405810072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>
        <f t="shared" si="51"/>
        <v>108.533</v>
      </c>
      <c r="CC70" s="2">
        <f t="shared" si="52"/>
        <v>103.5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115.17765079365076</v>
      </c>
      <c r="DL70" s="2">
        <f t="shared" si="221"/>
        <v>106.2796443994602</v>
      </c>
      <c r="DM70" s="2">
        <f t="shared" si="221"/>
        <v>101.83148621013135</v>
      </c>
      <c r="DN70" s="2">
        <f t="shared" si="221"/>
        <v>103.2835139774859</v>
      </c>
      <c r="DO70" s="2">
        <f t="shared" si="221"/>
        <v>101.77855978407558</v>
      </c>
      <c r="DP70" s="2">
        <f t="shared" si="221"/>
        <v>102.68129685961266</v>
      </c>
      <c r="DQ70" s="2">
        <f t="shared" si="221"/>
        <v>101.68264985994396</v>
      </c>
      <c r="DR70" s="2">
        <f t="shared" si="221"/>
        <v>102.35427400257403</v>
      </c>
      <c r="DS70" s="2">
        <f t="shared" si="221"/>
        <v>102.78858524238524</v>
      </c>
      <c r="DT70" s="2">
        <f t="shared" si="221"/>
        <v>99.401865637065612</v>
      </c>
      <c r="DU70" s="2">
        <f t="shared" si="221"/>
        <v>99.797366666666676</v>
      </c>
      <c r="DV70" s="2">
        <f t="shared" si="221"/>
        <v>98.669206722689083</v>
      </c>
      <c r="DW70" s="2">
        <f t="shared" si="221"/>
        <v>100.2056756302521</v>
      </c>
      <c r="DX70" s="2">
        <f t="shared" si="221"/>
        <v>104.15333333333334</v>
      </c>
      <c r="DY70" s="2">
        <f t="shared" si="221"/>
        <v>104.10615123152709</v>
      </c>
      <c r="EA70" s="2">
        <f t="shared" si="71"/>
        <v>105.81654534798534</v>
      </c>
      <c r="EB70" s="2">
        <f t="shared" si="72"/>
        <v>104.75000211756401</v>
      </c>
      <c r="EC70" s="2">
        <f t="shared" si="73"/>
        <v>101.80358394360205</v>
      </c>
      <c r="ED70" s="2">
        <f t="shared" si="74"/>
        <v>101.13020089001907</v>
      </c>
      <c r="EE70" s="2">
        <f t="shared" si="75"/>
        <v>100.04713797827577</v>
      </c>
      <c r="EF70" s="2">
        <f t="shared" si="76"/>
        <v>97.86631028526304</v>
      </c>
      <c r="EG70" s="2">
        <f t="shared" si="77"/>
        <v>98.906264686894772</v>
      </c>
      <c r="EH70" s="2">
        <f t="shared" si="78"/>
        <v>98.588016574991272</v>
      </c>
      <c r="EI70" s="2">
        <f t="shared" si="79"/>
        <v>98.673801541717069</v>
      </c>
      <c r="EJ70" s="2">
        <f t="shared" si="80"/>
        <v>97.174816520287806</v>
      </c>
      <c r="EK70" s="2">
        <f t="shared" si="81"/>
        <v>97.501932857957797</v>
      </c>
      <c r="EL70" s="2">
        <f t="shared" si="82"/>
        <v>95.664162224017261</v>
      </c>
      <c r="EM70" s="2">
        <f t="shared" si="83"/>
        <v>97.66232999905337</v>
      </c>
      <c r="EN70" s="2">
        <f t="shared" si="84"/>
        <v>98.621505745084093</v>
      </c>
      <c r="EO70" s="2">
        <f t="shared" si="85"/>
        <v>99.746218505460206</v>
      </c>
      <c r="EQ70" s="2">
        <f t="shared" si="86"/>
        <v>103.01359040484436</v>
      </c>
      <c r="ER70" s="2">
        <f t="shared" si="222"/>
        <v>102.0706434807414</v>
      </c>
      <c r="ES70" s="2">
        <f t="shared" si="222"/>
        <v>98.617087604221553</v>
      </c>
      <c r="ET70" s="2">
        <f t="shared" si="222"/>
        <v>98.094509099369247</v>
      </c>
      <c r="EU70" s="2">
        <f t="shared" si="222"/>
        <v>99.589300523732504</v>
      </c>
      <c r="EV70" s="2">
        <f t="shared" si="222"/>
        <v>97.863618554361352</v>
      </c>
      <c r="EW70" s="2">
        <f t="shared" si="222"/>
        <v>97.661689249717753</v>
      </c>
      <c r="EX70" s="2">
        <f t="shared" si="222"/>
        <v>97.935912240972044</v>
      </c>
      <c r="EY70" s="2">
        <f t="shared" si="222"/>
        <v>97.54560852538421</v>
      </c>
      <c r="EZ70" s="2">
        <f t="shared" si="222"/>
        <v>98.045245417437229</v>
      </c>
      <c r="FA70" s="2">
        <f t="shared" si="222"/>
        <v>96.463543366132413</v>
      </c>
      <c r="FB70" s="2">
        <f t="shared" si="222"/>
        <v>91.055732819187625</v>
      </c>
      <c r="FC70" s="2">
        <f t="shared" si="222"/>
        <v>96.302968641269004</v>
      </c>
      <c r="FD70" s="2">
        <f t="shared" si="222"/>
        <v>97.318308547921305</v>
      </c>
      <c r="FE70" s="2">
        <f t="shared" si="222"/>
        <v>100.85892564718962</v>
      </c>
      <c r="FG70" s="2">
        <f t="shared" si="88"/>
        <v>0.51154286922674697</v>
      </c>
      <c r="FH70" s="2">
        <f t="shared" si="223"/>
        <v>0.53837477673573664</v>
      </c>
      <c r="FI70" s="2">
        <f t="shared" si="223"/>
        <v>0.55580804837665299</v>
      </c>
      <c r="FJ70" s="2">
        <f t="shared" si="223"/>
        <v>0.57319170460031676</v>
      </c>
      <c r="FK70" s="2">
        <f t="shared" si="223"/>
        <v>0.54335075117138099</v>
      </c>
      <c r="FL70" s="2">
        <f t="shared" si="223"/>
        <v>0.54543160716277406</v>
      </c>
      <c r="FM70" s="2">
        <f t="shared" si="223"/>
        <v>0.51351134771848439</v>
      </c>
      <c r="FN70" s="2">
        <f t="shared" si="223"/>
        <v>0.51992626883959392</v>
      </c>
      <c r="FO70" s="2">
        <f t="shared" si="223"/>
        <v>0.51235395434221276</v>
      </c>
      <c r="FP70" s="2">
        <f t="shared" si="223"/>
        <v>0.51137447805821257</v>
      </c>
      <c r="FQ70" s="2">
        <f t="shared" si="223"/>
        <v>0.50179222540458113</v>
      </c>
      <c r="FR70" s="2">
        <f t="shared" si="223"/>
        <v>0.49195351436277807</v>
      </c>
      <c r="FS70" s="2">
        <f t="shared" si="223"/>
        <v>0.51170768404201872</v>
      </c>
      <c r="FT70" s="2">
        <f t="shared" si="223"/>
        <v>0.48662005989674312</v>
      </c>
      <c r="FU70" s="2">
        <f t="shared" si="223"/>
        <v>0.45409282955990043</v>
      </c>
      <c r="FW70" s="2">
        <f t="shared" si="112"/>
        <v>9.2968859125870049E-5</v>
      </c>
      <c r="FX70" s="2">
        <f t="shared" si="164"/>
        <v>9.4483797446480157E-5</v>
      </c>
      <c r="FY70" s="2">
        <f t="shared" si="165"/>
        <v>1.0410169421183816E-4</v>
      </c>
      <c r="FZ70" s="2">
        <f t="shared" si="166"/>
        <v>9.3091888271908116E-5</v>
      </c>
      <c r="GA70" s="2">
        <f t="shared" si="167"/>
        <v>1.0536427136883452E-4</v>
      </c>
      <c r="GB70" s="2">
        <f t="shared" si="168"/>
        <v>1.0411725448725532E-4</v>
      </c>
      <c r="GC70" s="2">
        <f t="shared" si="169"/>
        <v>1.1308824021114877E-4</v>
      </c>
      <c r="GD70" s="2">
        <f t="shared" si="170"/>
        <v>1.2370905650420263E-4</v>
      </c>
      <c r="GE70" s="2">
        <f t="shared" si="171"/>
        <v>1.2870311551210984E-4</v>
      </c>
      <c r="GF70" s="2">
        <f t="shared" si="172"/>
        <v>1.2414892381684586E-4</v>
      </c>
      <c r="GG70" s="2">
        <f t="shared" si="173"/>
        <v>1.1056748334031573E-4</v>
      </c>
      <c r="GH70" s="2">
        <f t="shared" si="174"/>
        <v>9.1798764071900467E-5</v>
      </c>
      <c r="GI70" s="2">
        <f t="shared" si="175"/>
        <v>9.2438259660269101E-5</v>
      </c>
      <c r="GJ70" s="2">
        <f t="shared" si="176"/>
        <v>8.6413905193269205E-5</v>
      </c>
      <c r="GK70" s="2">
        <f t="shared" si="177"/>
        <v>6.9213938927313844E-5</v>
      </c>
      <c r="GM70" s="86">
        <f t="shared" si="113"/>
        <v>1.5361283665432612E-2</v>
      </c>
      <c r="GN70" s="86">
        <f t="shared" si="178"/>
        <v>2.3071836479641013E-2</v>
      </c>
      <c r="GO70" s="86">
        <f t="shared" si="179"/>
        <v>2.9432543775192683E-2</v>
      </c>
      <c r="GP70" s="86">
        <f t="shared" si="180"/>
        <v>3.6032721303827765E-2</v>
      </c>
      <c r="GQ70" s="86">
        <f t="shared" si="181"/>
        <v>2.5444296161074381E-2</v>
      </c>
      <c r="GR70" s="86">
        <f t="shared" si="182"/>
        <v>2.6425245340771217E-2</v>
      </c>
      <c r="GS70" s="86">
        <f t="shared" si="183"/>
        <v>1.5983224592660671E-2</v>
      </c>
      <c r="GT70" s="86">
        <f t="shared" si="184"/>
        <v>1.787414989907856E-2</v>
      </c>
      <c r="GU70" s="86">
        <f t="shared" si="185"/>
        <v>1.5560155713515683E-2</v>
      </c>
      <c r="GV70" s="86">
        <f t="shared" si="186"/>
        <v>1.5268112191300885E-2</v>
      </c>
      <c r="GW70" s="86">
        <f t="shared" si="187"/>
        <v>1.2835806669961902E-2</v>
      </c>
      <c r="GX70" s="86">
        <f t="shared" si="188"/>
        <v>1.0663986839546932E-2</v>
      </c>
      <c r="GY70" s="86">
        <f t="shared" si="189"/>
        <v>1.5454230678356422E-2</v>
      </c>
      <c r="GZ70" s="86">
        <f t="shared" si="190"/>
        <v>9.4454298892534573E-3</v>
      </c>
      <c r="HA70" s="86">
        <f t="shared" si="191"/>
        <v>4.0420083991987111E-3</v>
      </c>
      <c r="HC70" s="86">
        <f t="shared" si="145"/>
        <v>6.0380308557148733E-9</v>
      </c>
      <c r="HD70" s="86">
        <f t="shared" si="192"/>
        <v>2.5354597274090272E-9</v>
      </c>
      <c r="HE70" s="86">
        <f t="shared" si="193"/>
        <v>2.3567242123639048E-10</v>
      </c>
      <c r="HF70" s="86">
        <f t="shared" si="194"/>
        <v>9.1509816705036487E-9</v>
      </c>
      <c r="HG70" s="86">
        <f t="shared" si="195"/>
        <v>5.5522836642591976E-9</v>
      </c>
      <c r="HH70" s="86">
        <f t="shared" si="196"/>
        <v>8.4515010100278112E-9</v>
      </c>
      <c r="HI70" s="86">
        <f t="shared" si="197"/>
        <v>1.3025534429079901E-10</v>
      </c>
      <c r="HJ70" s="86">
        <f t="shared" si="198"/>
        <v>6.2685752077548809E-10</v>
      </c>
      <c r="HK70" s="86">
        <f t="shared" si="199"/>
        <v>3.7252326226102047E-10</v>
      </c>
      <c r="HL70" s="86">
        <f t="shared" si="200"/>
        <v>1.1373855950828994E-10</v>
      </c>
      <c r="HM70" s="86">
        <f t="shared" si="201"/>
        <v>1.5314180967305696E-10</v>
      </c>
      <c r="HN70" s="86">
        <f t="shared" si="202"/>
        <v>3.3292508353382576E-10</v>
      </c>
      <c r="HO70" s="86">
        <f t="shared" si="203"/>
        <v>6.5071908296825681E-10</v>
      </c>
      <c r="HP70" s="86">
        <f t="shared" si="204"/>
        <v>1.9470679381052106E-11</v>
      </c>
      <c r="HQ70" s="86">
        <f t="shared" si="205"/>
        <v>6.1247999700694393E-16</v>
      </c>
      <c r="HS70" s="86">
        <f t="shared" si="114"/>
        <v>3.4623521227236271E-43</v>
      </c>
      <c r="HT70" s="86">
        <f t="shared" si="206"/>
        <v>8.5836450817689391E-41</v>
      </c>
      <c r="HU70" s="86">
        <f t="shared" si="207"/>
        <v>1.1809555182767449E-48</v>
      </c>
      <c r="HV70" s="86">
        <f t="shared" si="208"/>
        <v>8.826359049374631E-43</v>
      </c>
      <c r="HW70" s="86">
        <f t="shared" si="209"/>
        <v>9.2218864679502401E-44</v>
      </c>
      <c r="HX70" s="86">
        <f t="shared" si="210"/>
        <v>1.1670298692760128E-42</v>
      </c>
      <c r="HY70" s="86">
        <f t="shared" si="211"/>
        <v>1.0035292902620926E-53</v>
      </c>
      <c r="HZ70" s="86">
        <f t="shared" si="212"/>
        <v>6.1566619278990201E-50</v>
      </c>
      <c r="IA70" s="86">
        <f t="shared" si="213"/>
        <v>1.5211170870486325E-50</v>
      </c>
      <c r="IB70" s="86">
        <f t="shared" si="214"/>
        <v>6.8576142797192304E-53</v>
      </c>
      <c r="IC70" s="86">
        <f t="shared" si="215"/>
        <v>5.6387351222468307E-52</v>
      </c>
      <c r="ID70" s="86">
        <f t="shared" si="216"/>
        <v>7.6699059392623399E-50</v>
      </c>
      <c r="IE70" s="86">
        <f t="shared" si="217"/>
        <v>5.9583165252728621E-49</v>
      </c>
      <c r="IF70" s="86">
        <f t="shared" si="218"/>
        <v>5.456676289971771E-49</v>
      </c>
      <c r="IG70" s="86">
        <f t="shared" si="219"/>
        <v>1.664062014756588E-33</v>
      </c>
      <c r="II70" s="86">
        <f t="shared" si="115"/>
        <v>4.4542449902850227E-79</v>
      </c>
      <c r="IJ70" s="86">
        <f t="shared" si="116"/>
        <v>2.0280068851180142E-80</v>
      </c>
      <c r="IK70" s="86">
        <f t="shared" si="117"/>
        <v>1.3047254647379048E-92</v>
      </c>
      <c r="IL70" s="86">
        <f t="shared" si="118"/>
        <v>3.2784698973883157E-79</v>
      </c>
      <c r="IM70" s="86">
        <f t="shared" si="119"/>
        <v>4.8222373958605086E-81</v>
      </c>
      <c r="IN70" s="86">
        <f t="shared" si="120"/>
        <v>7.9214070094273865E-79</v>
      </c>
      <c r="IO70" s="86">
        <f t="shared" si="121"/>
        <v>1.5278642865122713E-99</v>
      </c>
      <c r="IP70" s="86">
        <f t="shared" si="122"/>
        <v>3.9804330236071783E-92</v>
      </c>
      <c r="IQ70" s="86">
        <f t="shared" si="123"/>
        <v>8.5171325577902763E-93</v>
      </c>
      <c r="IR70" s="86">
        <f t="shared" si="124"/>
        <v>3.7894923877567315E-97</v>
      </c>
      <c r="IS70" s="86">
        <f t="shared" si="125"/>
        <v>6.5441276034459938E-96</v>
      </c>
      <c r="IT70" s="86">
        <f t="shared" si="126"/>
        <v>5.8388691891441087E-92</v>
      </c>
      <c r="IU70" s="86">
        <f t="shared" si="127"/>
        <v>7.6640612120206562E-91</v>
      </c>
      <c r="IV70" s="86">
        <f t="shared" si="128"/>
        <v>9.1105393742034468E-139</v>
      </c>
      <c r="IW70" s="86">
        <f t="shared" si="129"/>
        <v>4.9688506338052878E-81</v>
      </c>
      <c r="IY70" s="86">
        <f t="shared" si="130"/>
        <v>1.5361289703463468E-2</v>
      </c>
      <c r="IZ70" s="86">
        <f t="shared" si="131"/>
        <v>2.307183901510074E-2</v>
      </c>
      <c r="JA70" s="86">
        <f t="shared" si="132"/>
        <v>2.9432544010865105E-2</v>
      </c>
      <c r="JB70" s="86">
        <f t="shared" si="133"/>
        <v>3.6032730454809439E-2</v>
      </c>
      <c r="JC70" s="86">
        <f t="shared" si="134"/>
        <v>2.5444301713358045E-2</v>
      </c>
      <c r="JD70" s="86">
        <f t="shared" si="135"/>
        <v>2.6425253792272226E-2</v>
      </c>
      <c r="JE70" s="86">
        <f t="shared" si="136"/>
        <v>1.5983224722916016E-2</v>
      </c>
      <c r="JF70" s="86">
        <f t="shared" si="137"/>
        <v>1.7874150525936081E-2</v>
      </c>
      <c r="JG70" s="86">
        <f t="shared" si="138"/>
        <v>1.5560156086038945E-2</v>
      </c>
      <c r="JH70" s="86">
        <f t="shared" si="139"/>
        <v>1.5268112305039445E-2</v>
      </c>
      <c r="JI70" s="86">
        <f t="shared" si="140"/>
        <v>1.2835806823103712E-2</v>
      </c>
      <c r="JJ70" s="86">
        <f t="shared" si="141"/>
        <v>1.0663987172472016E-2</v>
      </c>
      <c r="JK70" s="86">
        <f t="shared" si="142"/>
        <v>1.5454231329075505E-2</v>
      </c>
      <c r="JL70" s="86">
        <f t="shared" si="143"/>
        <v>9.4454299087241358E-3</v>
      </c>
      <c r="JM70" s="86">
        <f t="shared" si="144"/>
        <v>4.0420083991993235E-3</v>
      </c>
    </row>
    <row r="71" spans="2:273" x14ac:dyDescent="0.25">
      <c r="B71" s="2">
        <v>44</v>
      </c>
      <c r="C71" s="37">
        <v>125.41500000000001</v>
      </c>
      <c r="D71" s="37">
        <v>118.371</v>
      </c>
      <c r="E71" s="37">
        <v>117.65600000000001</v>
      </c>
      <c r="F71" s="37">
        <v>118.629</v>
      </c>
      <c r="G71" s="37">
        <v>113.88500000000001</v>
      </c>
      <c r="H71" s="37">
        <v>112.7</v>
      </c>
      <c r="I71" s="37">
        <v>108.9</v>
      </c>
      <c r="J71" s="37">
        <v>108</v>
      </c>
      <c r="K71" s="37">
        <v>110.017</v>
      </c>
      <c r="L71" s="37">
        <v>105.967</v>
      </c>
      <c r="M71" s="37">
        <v>106.75</v>
      </c>
      <c r="N71" s="37">
        <v>103.867</v>
      </c>
      <c r="O71" s="37">
        <v>106.949</v>
      </c>
      <c r="P71" s="37">
        <v>109.95</v>
      </c>
      <c r="Q71" s="37">
        <v>107.167</v>
      </c>
      <c r="S71" s="4">
        <f t="shared" si="8"/>
        <v>122.77403148670469</v>
      </c>
      <c r="T71" s="4">
        <f t="shared" si="9"/>
        <v>123.50797997257483</v>
      </c>
      <c r="U71" s="4">
        <f t="shared" si="10"/>
        <v>123.06173281412698</v>
      </c>
      <c r="V71" s="4">
        <f t="shared" si="11"/>
        <v>125.63210305838521</v>
      </c>
      <c r="W71" s="4">
        <f t="shared" si="12"/>
        <v>120.60940055736963</v>
      </c>
      <c r="X71" s="4">
        <f t="shared" si="13"/>
        <v>120.89444246481975</v>
      </c>
      <c r="Y71" s="4">
        <f t="shared" si="14"/>
        <v>114.46632356076547</v>
      </c>
      <c r="Z71" s="4">
        <f t="shared" si="15"/>
        <v>115.43366568633728</v>
      </c>
      <c r="AA71" s="4">
        <f t="shared" si="16"/>
        <v>113.77159790053457</v>
      </c>
      <c r="AB71" s="4">
        <f t="shared" si="17"/>
        <v>111.14962135165597</v>
      </c>
      <c r="AC71" s="4">
        <f t="shared" si="18"/>
        <v>109.61251701984003</v>
      </c>
      <c r="AD71" s="4">
        <f t="shared" si="19"/>
        <v>107.12180848803594</v>
      </c>
      <c r="AE71" s="4">
        <f t="shared" si="20"/>
        <v>112.1593449246167</v>
      </c>
      <c r="AF71" s="4">
        <f t="shared" si="21"/>
        <v>109.70543833892377</v>
      </c>
      <c r="AG71" s="4">
        <f t="shared" si="22"/>
        <v>105.61915316467335</v>
      </c>
      <c r="AI71" s="4">
        <f t="shared" si="23"/>
        <v>2.64096851329532</v>
      </c>
      <c r="AJ71" s="4">
        <f t="shared" si="24"/>
        <v>-5.1369799725748351</v>
      </c>
      <c r="AK71" s="4">
        <f t="shared" si="25"/>
        <v>-5.4057328141269778</v>
      </c>
      <c r="AL71" s="4">
        <f t="shared" si="26"/>
        <v>-7.0031030583852072</v>
      </c>
      <c r="AM71" s="4">
        <f t="shared" si="27"/>
        <v>-6.7244005573696199</v>
      </c>
      <c r="AN71" s="4">
        <f t="shared" si="28"/>
        <v>-8.194442464819744</v>
      </c>
      <c r="AO71" s="4">
        <f t="shared" si="29"/>
        <v>-5.5663235607654684</v>
      </c>
      <c r="AP71" s="4">
        <f t="shared" si="30"/>
        <v>-7.4336656863372781</v>
      </c>
      <c r="AQ71" s="4">
        <f t="shared" si="31"/>
        <v>-3.7545979005345771</v>
      </c>
      <c r="AR71" s="4">
        <f t="shared" si="32"/>
        <v>-5.1826213516559676</v>
      </c>
      <c r="AS71" s="4">
        <f t="shared" si="33"/>
        <v>-2.8625170198400269</v>
      </c>
      <c r="AT71" s="4">
        <f t="shared" si="34"/>
        <v>-3.254808488035934</v>
      </c>
      <c r="AU71" s="4">
        <f t="shared" si="35"/>
        <v>-5.210344924616706</v>
      </c>
      <c r="AV71" s="4">
        <f t="shared" si="220"/>
        <v>0.24456166107623289</v>
      </c>
      <c r="AW71" s="4">
        <f t="shared" si="220"/>
        <v>1.5478468353266521</v>
      </c>
      <c r="AY71" s="2">
        <f t="shared" si="96"/>
        <v>110.23281162805013</v>
      </c>
      <c r="AZ71" s="2">
        <f t="shared" si="147"/>
        <v>105.37367112583861</v>
      </c>
      <c r="BA71" s="2">
        <f t="shared" si="148"/>
        <v>101.76367726507489</v>
      </c>
      <c r="BB71" s="2">
        <f t="shared" si="149"/>
        <v>101.95813767571242</v>
      </c>
      <c r="BC71" s="2">
        <f t="shared" si="150"/>
        <v>100.75965054403203</v>
      </c>
      <c r="BD71" s="2">
        <f t="shared" si="151"/>
        <v>99.939782158171994</v>
      </c>
      <c r="BE71" s="2">
        <f t="shared" si="152"/>
        <v>100.16547278449804</v>
      </c>
      <c r="BF71" s="2">
        <f t="shared" si="153"/>
        <v>100.30211803258841</v>
      </c>
      <c r="BG71" s="2">
        <f t="shared" si="154"/>
        <v>100.58394931307659</v>
      </c>
      <c r="BH71" s="2">
        <f t="shared" si="155"/>
        <v>98.196041165880374</v>
      </c>
      <c r="BI71" s="2">
        <f t="shared" si="156"/>
        <v>98.599000392548007</v>
      </c>
      <c r="BJ71" s="2">
        <f t="shared" si="157"/>
        <v>97.107490277375092</v>
      </c>
      <c r="BK71" s="2">
        <f t="shared" si="158"/>
        <v>98.827477689101755</v>
      </c>
      <c r="BL71" s="2">
        <f t="shared" si="159"/>
        <v>101.3705094699562</v>
      </c>
      <c r="BM71" s="2">
        <f t="shared" si="160"/>
        <v>102.1062207443165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107.167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115.48020999570997</v>
      </c>
      <c r="DL71" s="2">
        <f t="shared" si="221"/>
        <v>106.35856646423753</v>
      </c>
      <c r="DM71" s="2">
        <f t="shared" si="221"/>
        <v>101.92562392120077</v>
      </c>
      <c r="DN71" s="2">
        <f t="shared" si="221"/>
        <v>103.40081350844274</v>
      </c>
      <c r="DO71" s="2">
        <f t="shared" si="221"/>
        <v>101.84436261808368</v>
      </c>
      <c r="DP71" s="2">
        <f t="shared" si="221"/>
        <v>102.79062523251997</v>
      </c>
      <c r="DQ71" s="2">
        <f t="shared" si="221"/>
        <v>101.76725098039215</v>
      </c>
      <c r="DR71" s="2">
        <f t="shared" si="221"/>
        <v>102.47930514800517</v>
      </c>
      <c r="DS71" s="2">
        <f t="shared" si="221"/>
        <v>102.92617365937366</v>
      </c>
      <c r="DT71" s="2">
        <f t="shared" si="221"/>
        <v>99.489140797940777</v>
      </c>
      <c r="DU71" s="2">
        <f t="shared" si="221"/>
        <v>99.924598198198197</v>
      </c>
      <c r="DV71" s="2">
        <f t="shared" si="221"/>
        <v>98.745170588235311</v>
      </c>
      <c r="DW71" s="2">
        <f t="shared" si="221"/>
        <v>100.31141344537815</v>
      </c>
      <c r="DX71" s="2">
        <f t="shared" si="221"/>
        <v>104.37604924242424</v>
      </c>
      <c r="DY71" s="2">
        <f t="shared" si="221"/>
        <v>104.33495862068966</v>
      </c>
      <c r="EA71" s="2">
        <f t="shared" si="71"/>
        <v>105.6636293040293</v>
      </c>
      <c r="EB71" s="2">
        <f t="shared" si="72"/>
        <v>104.60397364809222</v>
      </c>
      <c r="EC71" s="2">
        <f t="shared" si="73"/>
        <v>101.64625907806375</v>
      </c>
      <c r="ED71" s="2">
        <f t="shared" si="74"/>
        <v>100.97893006993007</v>
      </c>
      <c r="EE71" s="2">
        <f t="shared" si="75"/>
        <v>99.928329092866235</v>
      </c>
      <c r="EF71" s="2">
        <f t="shared" si="76"/>
        <v>97.772916296515632</v>
      </c>
      <c r="EG71" s="2">
        <f t="shared" si="77"/>
        <v>98.781790768237585</v>
      </c>
      <c r="EH71" s="2">
        <f t="shared" si="78"/>
        <v>98.468858364299706</v>
      </c>
      <c r="EI71" s="2">
        <f t="shared" si="79"/>
        <v>98.551121372430487</v>
      </c>
      <c r="EJ71" s="2">
        <f t="shared" si="80"/>
        <v>97.068966045582627</v>
      </c>
      <c r="EK71" s="2">
        <f t="shared" si="81"/>
        <v>97.398913519680548</v>
      </c>
      <c r="EL71" s="2">
        <f t="shared" si="82"/>
        <v>95.565936295099661</v>
      </c>
      <c r="EM71" s="2">
        <f t="shared" si="83"/>
        <v>97.536294878672194</v>
      </c>
      <c r="EN71" s="2">
        <f t="shared" si="84"/>
        <v>98.478926972281442</v>
      </c>
      <c r="EO71" s="2">
        <f t="shared" si="85"/>
        <v>99.662430363138455</v>
      </c>
      <c r="EQ71" s="2">
        <f t="shared" si="86"/>
        <v>102.90694230540173</v>
      </c>
      <c r="ER71" s="2">
        <f t="shared" si="222"/>
        <v>101.9646050566339</v>
      </c>
      <c r="ES71" s="2">
        <f t="shared" si="222"/>
        <v>98.51092641303201</v>
      </c>
      <c r="ET71" s="2">
        <f t="shared" si="222"/>
        <v>97.992729966219855</v>
      </c>
      <c r="EU71" s="2">
        <f t="shared" si="222"/>
        <v>99.478427515966132</v>
      </c>
      <c r="EV71" s="2">
        <f t="shared" si="222"/>
        <v>97.767493931129351</v>
      </c>
      <c r="EW71" s="2">
        <f t="shared" si="222"/>
        <v>97.558291043230412</v>
      </c>
      <c r="EX71" s="2">
        <f t="shared" si="222"/>
        <v>97.827643567492601</v>
      </c>
      <c r="EY71" s="2">
        <f t="shared" si="222"/>
        <v>97.441565685782464</v>
      </c>
      <c r="EZ71" s="2">
        <f t="shared" si="222"/>
        <v>97.922335015467283</v>
      </c>
      <c r="FA71" s="2">
        <f t="shared" si="222"/>
        <v>96.374120490470801</v>
      </c>
      <c r="FB71" s="2">
        <f t="shared" si="222"/>
        <v>91.028613704272004</v>
      </c>
      <c r="FC71" s="2">
        <f t="shared" si="222"/>
        <v>96.198100582126898</v>
      </c>
      <c r="FD71" s="2">
        <f t="shared" si="222"/>
        <v>97.197529380793142</v>
      </c>
      <c r="FE71" s="2">
        <f t="shared" si="222"/>
        <v>100.75182561193836</v>
      </c>
      <c r="FG71" s="2">
        <f t="shared" si="88"/>
        <v>0.53451578741328765</v>
      </c>
      <c r="FH71" s="2">
        <f t="shared" si="223"/>
        <v>0.56116832051628673</v>
      </c>
      <c r="FI71" s="2">
        <f t="shared" si="223"/>
        <v>0.57841485926737723</v>
      </c>
      <c r="FJ71" s="2">
        <f t="shared" si="223"/>
        <v>0.59555757368590023</v>
      </c>
      <c r="FK71" s="2">
        <f t="shared" si="223"/>
        <v>0.56609661748789564</v>
      </c>
      <c r="FL71" s="2">
        <f t="shared" si="223"/>
        <v>0.56815620269809108</v>
      </c>
      <c r="FM71" s="2">
        <f t="shared" si="223"/>
        <v>0.53647557537150392</v>
      </c>
      <c r="FN71" s="2">
        <f t="shared" si="223"/>
        <v>0.54285725674730456</v>
      </c>
      <c r="FO71" s="2">
        <f t="shared" si="223"/>
        <v>0.53532337763253268</v>
      </c>
      <c r="FP71" s="2">
        <f t="shared" si="223"/>
        <v>0.53434810672871913</v>
      </c>
      <c r="FQ71" s="2">
        <f t="shared" si="223"/>
        <v>0.52479772223187238</v>
      </c>
      <c r="FR71" s="2">
        <f t="shared" si="223"/>
        <v>0.51497419132563915</v>
      </c>
      <c r="FS71" s="2">
        <f t="shared" si="223"/>
        <v>0.53467990180635949</v>
      </c>
      <c r="FT71" s="2">
        <f t="shared" si="223"/>
        <v>0.50964152041430433</v>
      </c>
      <c r="FU71" s="2">
        <f t="shared" si="223"/>
        <v>0.47700525901373775</v>
      </c>
      <c r="FW71" s="2">
        <f t="shared" si="112"/>
        <v>1.0193741262748104E-4</v>
      </c>
      <c r="FX71" s="2">
        <f t="shared" si="164"/>
        <v>1.0359847942384635E-4</v>
      </c>
      <c r="FY71" s="2">
        <f t="shared" si="165"/>
        <v>1.1414409147367816E-4</v>
      </c>
      <c r="FZ71" s="2">
        <f t="shared" si="166"/>
        <v>1.0207230898209281E-4</v>
      </c>
      <c r="GA71" s="2">
        <f t="shared" si="167"/>
        <v>1.1552845182073383E-4</v>
      </c>
      <c r="GB71" s="2">
        <f t="shared" si="168"/>
        <v>1.1416115263366252E-4</v>
      </c>
      <c r="GC71" s="2">
        <f t="shared" si="169"/>
        <v>1.2399743675156586E-4</v>
      </c>
      <c r="GD71" s="2">
        <f t="shared" si="170"/>
        <v>1.3564266419636718E-4</v>
      </c>
      <c r="GE71" s="2">
        <f t="shared" si="171"/>
        <v>1.4111840766118934E-4</v>
      </c>
      <c r="GF71" s="2">
        <f t="shared" si="172"/>
        <v>1.3612495758077853E-4</v>
      </c>
      <c r="GG71" s="2">
        <f t="shared" si="173"/>
        <v>1.2123354144429966E-4</v>
      </c>
      <c r="GH71" s="2">
        <f t="shared" si="174"/>
        <v>1.0065445178361059E-4</v>
      </c>
      <c r="GI71" s="2">
        <f t="shared" si="175"/>
        <v>1.0135563228934903E-4</v>
      </c>
      <c r="GJ71" s="2">
        <f t="shared" si="176"/>
        <v>9.4750172950345532E-5</v>
      </c>
      <c r="GK71" s="2">
        <f t="shared" si="177"/>
        <v>7.5891068130058855E-5</v>
      </c>
      <c r="GM71" s="86">
        <f t="shared" si="113"/>
        <v>2.3106750396087065E-2</v>
      </c>
      <c r="GN71" s="86">
        <f t="shared" si="178"/>
        <v>3.2691498371864157E-2</v>
      </c>
      <c r="GO71" s="86">
        <f t="shared" si="179"/>
        <v>4.08354015986696E-2</v>
      </c>
      <c r="GP71" s="86">
        <f t="shared" si="180"/>
        <v>4.8775557585436904E-2</v>
      </c>
      <c r="GQ71" s="86">
        <f t="shared" si="181"/>
        <v>3.6262617478472321E-2</v>
      </c>
      <c r="GR71" s="86">
        <f t="shared" si="182"/>
        <v>3.7678336821892533E-2</v>
      </c>
      <c r="GS71" s="86">
        <f t="shared" si="183"/>
        <v>2.4148172813472538E-2</v>
      </c>
      <c r="GT71" s="86">
        <f t="shared" si="184"/>
        <v>2.6690751141524076E-2</v>
      </c>
      <c r="GU71" s="86">
        <f t="shared" si="185"/>
        <v>2.3313012925700417E-2</v>
      </c>
      <c r="GV71" s="86">
        <f t="shared" si="186"/>
        <v>2.2840502569101011E-2</v>
      </c>
      <c r="GW71" s="86">
        <f t="shared" si="187"/>
        <v>1.9393402321351082E-2</v>
      </c>
      <c r="GX71" s="86">
        <f t="shared" si="188"/>
        <v>1.6378128033714658E-2</v>
      </c>
      <c r="GY71" s="86">
        <f t="shared" si="189"/>
        <v>2.3371582584581867E-2</v>
      </c>
      <c r="GZ71" s="86">
        <f t="shared" si="190"/>
        <v>1.5049178827191253E-2</v>
      </c>
      <c r="HA71" s="86">
        <f t="shared" si="191"/>
        <v>7.2016760999736272E-3</v>
      </c>
      <c r="HC71" s="86">
        <f t="shared" si="145"/>
        <v>1.4955382441248344E-8</v>
      </c>
      <c r="HD71" s="86">
        <f t="shared" si="192"/>
        <v>6.4778882965176963E-9</v>
      </c>
      <c r="HE71" s="86">
        <f t="shared" si="193"/>
        <v>6.9386398142103536E-10</v>
      </c>
      <c r="HF71" s="86">
        <f t="shared" si="194"/>
        <v>2.2449755854328439E-8</v>
      </c>
      <c r="HG71" s="86">
        <f t="shared" si="195"/>
        <v>1.4112644215629842E-8</v>
      </c>
      <c r="HH71" s="86">
        <f t="shared" si="196"/>
        <v>2.0955131472840989E-8</v>
      </c>
      <c r="HI71" s="86">
        <f t="shared" si="197"/>
        <v>4.0954100980007408E-10</v>
      </c>
      <c r="HJ71" s="86">
        <f t="shared" si="198"/>
        <v>1.83085811543665E-9</v>
      </c>
      <c r="HK71" s="86">
        <f t="shared" si="199"/>
        <v>1.1126507778354683E-9</v>
      </c>
      <c r="HL71" s="86">
        <f t="shared" si="200"/>
        <v>3.5803278824678007E-10</v>
      </c>
      <c r="HM71" s="86">
        <f t="shared" si="201"/>
        <v>4.6813590325241827E-10</v>
      </c>
      <c r="HN71" s="86">
        <f t="shared" si="202"/>
        <v>9.5420742890006928E-10</v>
      </c>
      <c r="HO71" s="86">
        <f t="shared" si="203"/>
        <v>1.8233540362601414E-9</v>
      </c>
      <c r="HP71" s="86">
        <f t="shared" si="204"/>
        <v>6.5623358142208427E-11</v>
      </c>
      <c r="HQ71" s="86">
        <f t="shared" si="205"/>
        <v>3.6552904099576226E-15</v>
      </c>
      <c r="HS71" s="86">
        <f t="shared" si="114"/>
        <v>4.7136151743860401E-42</v>
      </c>
      <c r="HT71" s="86">
        <f t="shared" si="206"/>
        <v>1.1115115928758691E-39</v>
      </c>
      <c r="HU71" s="86">
        <f t="shared" si="207"/>
        <v>2.4847727707743312E-47</v>
      </c>
      <c r="HV71" s="86">
        <f t="shared" si="208"/>
        <v>1.1894200043264127E-41</v>
      </c>
      <c r="HW71" s="86">
        <f t="shared" si="209"/>
        <v>1.369769676793206E-42</v>
      </c>
      <c r="HX71" s="86">
        <f t="shared" si="210"/>
        <v>1.6063174236083698E-41</v>
      </c>
      <c r="HY71" s="86">
        <f t="shared" si="211"/>
        <v>2.8782999588648754E-52</v>
      </c>
      <c r="HZ71" s="86">
        <f t="shared" si="212"/>
        <v>1.4198896810123588E-48</v>
      </c>
      <c r="IA71" s="86">
        <f t="shared" si="213"/>
        <v>3.6703356044172291E-49</v>
      </c>
      <c r="IB71" s="86">
        <f t="shared" si="214"/>
        <v>1.9011985915442848E-51</v>
      </c>
      <c r="IC71" s="86">
        <f t="shared" si="215"/>
        <v>1.4252158264710125E-50</v>
      </c>
      <c r="ID71" s="86">
        <f t="shared" si="216"/>
        <v>1.591263417144575E-48</v>
      </c>
      <c r="IE71" s="86">
        <f t="shared" si="217"/>
        <v>1.1823311871869526E-47</v>
      </c>
      <c r="IF71" s="86">
        <f t="shared" si="218"/>
        <v>1.0318260160038861E-47</v>
      </c>
      <c r="IG71" s="86">
        <f t="shared" si="219"/>
        <v>1.1606455195150189E-32</v>
      </c>
      <c r="II71" s="86">
        <f t="shared" si="115"/>
        <v>1.4892589030213982E-77</v>
      </c>
      <c r="IJ71" s="86">
        <f t="shared" si="116"/>
        <v>7.2506252788992741E-79</v>
      </c>
      <c r="IK71" s="86">
        <f t="shared" si="117"/>
        <v>8.476521415710783E-91</v>
      </c>
      <c r="IL71" s="86">
        <f t="shared" si="118"/>
        <v>1.1033277900628049E-77</v>
      </c>
      <c r="IM71" s="86">
        <f t="shared" si="119"/>
        <v>1.850977408466727E-79</v>
      </c>
      <c r="IN71" s="86">
        <f t="shared" si="120"/>
        <v>2.733675608234825E-77</v>
      </c>
      <c r="IO71" s="86">
        <f t="shared" si="121"/>
        <v>1.4213246072373184E-97</v>
      </c>
      <c r="IP71" s="86">
        <f t="shared" si="122"/>
        <v>2.7376487195283979E-90</v>
      </c>
      <c r="IQ71" s="86">
        <f t="shared" si="123"/>
        <v>6.1586393919979004E-91</v>
      </c>
      <c r="IR71" s="86">
        <f t="shared" si="124"/>
        <v>3.3023995850812024E-95</v>
      </c>
      <c r="IS71" s="86">
        <f t="shared" si="125"/>
        <v>5.0899226411161283E-94</v>
      </c>
      <c r="IT71" s="86">
        <f t="shared" si="126"/>
        <v>3.4819226347582994E-90</v>
      </c>
      <c r="IU71" s="86">
        <f t="shared" si="127"/>
        <v>4.3577190948058579E-89</v>
      </c>
      <c r="IV71" s="86">
        <f t="shared" si="128"/>
        <v>4.3536105893355816E-136</v>
      </c>
      <c r="IW71" s="86">
        <f t="shared" si="129"/>
        <v>1.6255020066097917E-79</v>
      </c>
      <c r="IY71" s="86">
        <f t="shared" si="130"/>
        <v>2.3106765351469508E-2</v>
      </c>
      <c r="IZ71" s="86">
        <f t="shared" si="131"/>
        <v>3.2691504849752452E-2</v>
      </c>
      <c r="JA71" s="86">
        <f t="shared" si="132"/>
        <v>4.0835402292533581E-2</v>
      </c>
      <c r="JB71" s="86">
        <f t="shared" si="133"/>
        <v>4.8775580035192757E-2</v>
      </c>
      <c r="JC71" s="86">
        <f t="shared" si="134"/>
        <v>3.6262631591116534E-2</v>
      </c>
      <c r="JD71" s="86">
        <f t="shared" si="135"/>
        <v>3.7678357777024003E-2</v>
      </c>
      <c r="JE71" s="86">
        <f t="shared" si="136"/>
        <v>2.4148173223013547E-2</v>
      </c>
      <c r="JF71" s="86">
        <f t="shared" si="137"/>
        <v>2.669075297238219E-2</v>
      </c>
      <c r="JG71" s="86">
        <f t="shared" si="138"/>
        <v>2.3313014038351194E-2</v>
      </c>
      <c r="JH71" s="86">
        <f t="shared" si="139"/>
        <v>2.2840502927133799E-2</v>
      </c>
      <c r="JI71" s="86">
        <f t="shared" si="140"/>
        <v>1.9393402789486983E-2</v>
      </c>
      <c r="JJ71" s="86">
        <f t="shared" si="141"/>
        <v>1.6378128987922087E-2</v>
      </c>
      <c r="JK71" s="86">
        <f t="shared" si="142"/>
        <v>2.3371584407935905E-2</v>
      </c>
      <c r="JL71" s="86">
        <f t="shared" si="143"/>
        <v>1.504917889281461E-2</v>
      </c>
      <c r="JM71" s="86">
        <f t="shared" si="144"/>
        <v>7.2016760999772823E-3</v>
      </c>
    </row>
    <row r="72" spans="2:273" x14ac:dyDescent="0.25">
      <c r="B72" s="2">
        <v>45</v>
      </c>
      <c r="C72" s="37">
        <v>128.4</v>
      </c>
      <c r="D72" s="37">
        <v>122.645</v>
      </c>
      <c r="E72" s="37">
        <v>121.377</v>
      </c>
      <c r="F72" s="37">
        <v>125.32299999999999</v>
      </c>
      <c r="G72" s="37">
        <v>119.492</v>
      </c>
      <c r="H72" s="37">
        <v>120.05</v>
      </c>
      <c r="I72" s="37">
        <v>110.667</v>
      </c>
      <c r="J72" s="37">
        <v>111.767</v>
      </c>
      <c r="K72" s="37">
        <v>110.533</v>
      </c>
      <c r="L72" s="37">
        <v>111.267</v>
      </c>
      <c r="M72" s="37">
        <v>109</v>
      </c>
      <c r="N72" s="37">
        <v>106.117</v>
      </c>
      <c r="O72" s="37">
        <v>108.508</v>
      </c>
      <c r="P72" s="37">
        <v>111.967</v>
      </c>
      <c r="Q72" s="37">
        <v>108.93300000000001</v>
      </c>
      <c r="S72" s="4">
        <f t="shared" si="8"/>
        <v>127.57029765163506</v>
      </c>
      <c r="T72" s="4">
        <f t="shared" si="9"/>
        <v>129.32404436483642</v>
      </c>
      <c r="U72" s="4">
        <f t="shared" si="10"/>
        <v>129.38090393273268</v>
      </c>
      <c r="V72" s="4">
        <f t="shared" si="11"/>
        <v>131.96297122782309</v>
      </c>
      <c r="W72" s="4">
        <f t="shared" si="12"/>
        <v>127.05773745476462</v>
      </c>
      <c r="X72" s="4">
        <f t="shared" si="13"/>
        <v>127.65934378277498</v>
      </c>
      <c r="Y72" s="4">
        <f t="shared" si="14"/>
        <v>120.08675559981771</v>
      </c>
      <c r="Z72" s="4">
        <f t="shared" si="15"/>
        <v>121.15503330955316</v>
      </c>
      <c r="AA72" s="4">
        <f t="shared" si="16"/>
        <v>118.83281767802853</v>
      </c>
      <c r="AB72" s="4">
        <f t="shared" si="17"/>
        <v>116.13623678996944</v>
      </c>
      <c r="AC72" s="4">
        <f t="shared" si="18"/>
        <v>114.02082445781218</v>
      </c>
      <c r="AD72" s="4">
        <f t="shared" si="19"/>
        <v>111.31143820967581</v>
      </c>
      <c r="AE72" s="4">
        <f t="shared" si="20"/>
        <v>117.43073513428163</v>
      </c>
      <c r="AF72" s="4">
        <f t="shared" si="21"/>
        <v>113.52397141450409</v>
      </c>
      <c r="AG72" s="4">
        <f t="shared" si="22"/>
        <v>107.78417903132963</v>
      </c>
      <c r="AI72" s="4">
        <f t="shared" si="23"/>
        <v>0.82970234836494683</v>
      </c>
      <c r="AJ72" s="4">
        <f t="shared" si="24"/>
        <v>-6.6790443648364288</v>
      </c>
      <c r="AK72" s="4">
        <f t="shared" si="25"/>
        <v>-8.0039039327326833</v>
      </c>
      <c r="AL72" s="4">
        <f t="shared" si="26"/>
        <v>-6.6399712278230965</v>
      </c>
      <c r="AM72" s="4">
        <f t="shared" si="27"/>
        <v>-7.5657374547646157</v>
      </c>
      <c r="AN72" s="4">
        <f t="shared" si="28"/>
        <v>-7.6093437827749852</v>
      </c>
      <c r="AO72" s="4">
        <f t="shared" si="29"/>
        <v>-9.4197555998177052</v>
      </c>
      <c r="AP72" s="4">
        <f t="shared" si="30"/>
        <v>-9.3880333095531654</v>
      </c>
      <c r="AQ72" s="4">
        <f t="shared" si="31"/>
        <v>-8.299817678028532</v>
      </c>
      <c r="AR72" s="4">
        <f t="shared" si="32"/>
        <v>-4.8692367899694489</v>
      </c>
      <c r="AS72" s="4">
        <f t="shared" si="33"/>
        <v>-5.0208244578121821</v>
      </c>
      <c r="AT72" s="4">
        <f t="shared" si="34"/>
        <v>-5.194438209675809</v>
      </c>
      <c r="AU72" s="4">
        <f t="shared" si="35"/>
        <v>-8.9227351342816377</v>
      </c>
      <c r="AV72" s="4">
        <f t="shared" si="220"/>
        <v>-1.5569714145040905</v>
      </c>
      <c r="AW72" s="4">
        <f t="shared" si="220"/>
        <v>1.1488209686703783</v>
      </c>
      <c r="AY72" s="2">
        <f t="shared" si="96"/>
        <v>110.05740564048408</v>
      </c>
      <c r="AZ72" s="2">
        <f t="shared" si="147"/>
        <v>105.28172063504825</v>
      </c>
      <c r="BA72" s="2">
        <f t="shared" si="148"/>
        <v>101.70050882587223</v>
      </c>
      <c r="BB72" s="2">
        <f t="shared" si="149"/>
        <v>101.8563391317554</v>
      </c>
      <c r="BC72" s="2">
        <f t="shared" si="150"/>
        <v>100.67373813241527</v>
      </c>
      <c r="BD72" s="2">
        <f t="shared" si="151"/>
        <v>99.816779050118853</v>
      </c>
      <c r="BE72" s="2">
        <f t="shared" si="152"/>
        <v>100.06502936238948</v>
      </c>
      <c r="BF72" s="2">
        <f t="shared" si="153"/>
        <v>100.19778608637013</v>
      </c>
      <c r="BG72" s="2">
        <f t="shared" si="154"/>
        <v>100.47641705498036</v>
      </c>
      <c r="BH72" s="2">
        <f t="shared" si="155"/>
        <v>98.120470074516248</v>
      </c>
      <c r="BI72" s="2">
        <f t="shared" si="156"/>
        <v>98.542273697589437</v>
      </c>
      <c r="BJ72" s="2">
        <f t="shared" si="157"/>
        <v>97.016729088439078</v>
      </c>
      <c r="BK72" s="2">
        <f t="shared" si="158"/>
        <v>98.740645030710965</v>
      </c>
      <c r="BL72" s="2">
        <f t="shared" si="159"/>
        <v>101.2631322527204</v>
      </c>
      <c r="BM72" s="2">
        <f t="shared" si="160"/>
        <v>102.07121865890626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115.78276919776917</v>
      </c>
      <c r="DL72" s="2">
        <f t="shared" si="221"/>
        <v>106.43748852901486</v>
      </c>
      <c r="DM72" s="2">
        <f t="shared" si="221"/>
        <v>102.01976163227019</v>
      </c>
      <c r="DN72" s="2">
        <f t="shared" si="221"/>
        <v>103.51811303939959</v>
      </c>
      <c r="DO72" s="2">
        <f t="shared" si="221"/>
        <v>101.91016545209177</v>
      </c>
      <c r="DP72" s="2">
        <f t="shared" si="221"/>
        <v>102.8999536054273</v>
      </c>
      <c r="DQ72" s="2">
        <f t="shared" si="221"/>
        <v>101.85185210084033</v>
      </c>
      <c r="DR72" s="2">
        <f t="shared" si="221"/>
        <v>102.60433629343632</v>
      </c>
      <c r="DS72" s="2">
        <f t="shared" si="221"/>
        <v>103.06376207636208</v>
      </c>
      <c r="DT72" s="2">
        <f t="shared" si="221"/>
        <v>99.576415958815943</v>
      </c>
      <c r="DU72" s="2">
        <f t="shared" si="221"/>
        <v>100.05182972972973</v>
      </c>
      <c r="DV72" s="2">
        <f t="shared" si="221"/>
        <v>98.821134453781525</v>
      </c>
      <c r="DW72" s="2">
        <f t="shared" si="221"/>
        <v>100.4171512605042</v>
      </c>
      <c r="DX72" s="2">
        <f t="shared" si="221"/>
        <v>104.59876515151515</v>
      </c>
      <c r="DY72" s="2">
        <f t="shared" si="221"/>
        <v>104.56376600985222</v>
      </c>
      <c r="EA72" s="2">
        <f t="shared" si="71"/>
        <v>105.51071326007326</v>
      </c>
      <c r="EB72" s="2">
        <f t="shared" si="72"/>
        <v>104.45794517862045</v>
      </c>
      <c r="EC72" s="2">
        <f t="shared" si="73"/>
        <v>101.48893421252545</v>
      </c>
      <c r="ED72" s="2">
        <f t="shared" si="74"/>
        <v>100.82765924984106</v>
      </c>
      <c r="EE72" s="2">
        <f t="shared" si="75"/>
        <v>99.8095202074567</v>
      </c>
      <c r="EF72" s="2">
        <f t="shared" si="76"/>
        <v>97.679522307768224</v>
      </c>
      <c r="EG72" s="2">
        <f t="shared" si="77"/>
        <v>98.657316849580383</v>
      </c>
      <c r="EH72" s="2">
        <f t="shared" si="78"/>
        <v>98.349700153608126</v>
      </c>
      <c r="EI72" s="2">
        <f t="shared" si="79"/>
        <v>98.428441203143919</v>
      </c>
      <c r="EJ72" s="2">
        <f t="shared" si="80"/>
        <v>96.963115570877434</v>
      </c>
      <c r="EK72" s="2">
        <f t="shared" si="81"/>
        <v>97.295894181403312</v>
      </c>
      <c r="EL72" s="2">
        <f t="shared" si="82"/>
        <v>95.467710366182047</v>
      </c>
      <c r="EM72" s="2">
        <f t="shared" si="83"/>
        <v>97.410259758291005</v>
      </c>
      <c r="EN72" s="2">
        <f t="shared" si="84"/>
        <v>98.336348199478792</v>
      </c>
      <c r="EO72" s="2">
        <f t="shared" si="85"/>
        <v>99.578642220816718</v>
      </c>
      <c r="EQ72" s="2">
        <f t="shared" si="86"/>
        <v>102.80029420595908</v>
      </c>
      <c r="ER72" s="2">
        <f t="shared" si="222"/>
        <v>101.8585666325264</v>
      </c>
      <c r="ES72" s="2">
        <f t="shared" si="222"/>
        <v>98.404765221842482</v>
      </c>
      <c r="ET72" s="2">
        <f t="shared" si="222"/>
        <v>97.890950833070477</v>
      </c>
      <c r="EU72" s="2">
        <f t="shared" si="222"/>
        <v>99.367554508199774</v>
      </c>
      <c r="EV72" s="2">
        <f t="shared" si="222"/>
        <v>97.671369307897351</v>
      </c>
      <c r="EW72" s="2">
        <f t="shared" si="222"/>
        <v>97.454892836743085</v>
      </c>
      <c r="EX72" s="2">
        <f t="shared" si="222"/>
        <v>97.719374894013157</v>
      </c>
      <c r="EY72" s="2">
        <f t="shared" si="222"/>
        <v>97.337522846180718</v>
      </c>
      <c r="EZ72" s="2">
        <f t="shared" si="222"/>
        <v>97.799424613497337</v>
      </c>
      <c r="FA72" s="2">
        <f t="shared" si="222"/>
        <v>96.284697614809204</v>
      </c>
      <c r="FB72" s="2">
        <f t="shared" si="222"/>
        <v>91.001494589356398</v>
      </c>
      <c r="FC72" s="2">
        <f t="shared" si="222"/>
        <v>96.093232522984778</v>
      </c>
      <c r="FD72" s="2">
        <f t="shared" si="222"/>
        <v>97.07675021366498</v>
      </c>
      <c r="FE72" s="2">
        <f t="shared" si="222"/>
        <v>100.64472557668711</v>
      </c>
      <c r="FG72" s="2">
        <f t="shared" si="88"/>
        <v>0.55734320817792704</v>
      </c>
      <c r="FH72" s="2">
        <f t="shared" si="223"/>
        <v>0.58370665348083062</v>
      </c>
      <c r="FI72" s="2">
        <f t="shared" si="223"/>
        <v>0.60069769376758586</v>
      </c>
      <c r="FJ72" s="2">
        <f t="shared" si="223"/>
        <v>0.61753345875815391</v>
      </c>
      <c r="FK72" s="2">
        <f t="shared" si="223"/>
        <v>0.58856741170637794</v>
      </c>
      <c r="FL72" s="2">
        <f t="shared" si="223"/>
        <v>0.590597473459466</v>
      </c>
      <c r="FM72" s="2">
        <f t="shared" si="223"/>
        <v>0.55928613013395378</v>
      </c>
      <c r="FN72" s="2">
        <f t="shared" si="223"/>
        <v>0.56560805235006506</v>
      </c>
      <c r="FO72" s="2">
        <f t="shared" si="223"/>
        <v>0.55814393287796604</v>
      </c>
      <c r="FP72" s="2">
        <f t="shared" si="223"/>
        <v>0.55717693811087199</v>
      </c>
      <c r="FQ72" s="2">
        <f t="shared" si="223"/>
        <v>0.54769844539194712</v>
      </c>
      <c r="FR72" s="2">
        <f t="shared" si="223"/>
        <v>0.53793150143361268</v>
      </c>
      <c r="FS72" s="2">
        <f t="shared" si="223"/>
        <v>0.55750593700126139</v>
      </c>
      <c r="FT72" s="2">
        <f t="shared" si="223"/>
        <v>0.53262215914637268</v>
      </c>
      <c r="FU72" s="2">
        <f t="shared" si="223"/>
        <v>0.5000148777986434</v>
      </c>
      <c r="FW72" s="2">
        <f t="shared" si="112"/>
        <v>1.1177105107831521E-4</v>
      </c>
      <c r="FX72" s="2">
        <f t="shared" si="164"/>
        <v>1.1359233848704698E-4</v>
      </c>
      <c r="FY72" s="2">
        <f t="shared" si="165"/>
        <v>1.2515512925910763E-4</v>
      </c>
      <c r="FZ72" s="2">
        <f t="shared" si="166"/>
        <v>1.1191895907867418E-4</v>
      </c>
      <c r="GA72" s="2">
        <f t="shared" si="167"/>
        <v>1.2667301656113018E-4</v>
      </c>
      <c r="GB72" s="2">
        <f t="shared" si="168"/>
        <v>1.2517383603698469E-4</v>
      </c>
      <c r="GC72" s="2">
        <f t="shared" si="169"/>
        <v>1.3595885929323657E-4</v>
      </c>
      <c r="GD72" s="2">
        <f t="shared" si="170"/>
        <v>1.4872727742971413E-4</v>
      </c>
      <c r="GE72" s="2">
        <f t="shared" si="171"/>
        <v>1.547311504336267E-4</v>
      </c>
      <c r="GF72" s="2">
        <f t="shared" si="172"/>
        <v>1.4925608774455309E-4</v>
      </c>
      <c r="GG72" s="2">
        <f t="shared" si="173"/>
        <v>1.3292838005226983E-4</v>
      </c>
      <c r="GH72" s="2">
        <f t="shared" si="174"/>
        <v>1.1036433998178993E-4</v>
      </c>
      <c r="GI72" s="2">
        <f t="shared" si="175"/>
        <v>1.1113315413396367E-4</v>
      </c>
      <c r="GJ72" s="2">
        <f t="shared" si="176"/>
        <v>1.0389054902349672E-4</v>
      </c>
      <c r="GK72" s="2">
        <f t="shared" si="177"/>
        <v>8.3212292220089613E-5</v>
      </c>
      <c r="GM72" s="86">
        <f t="shared" si="113"/>
        <v>3.4041261678782034E-2</v>
      </c>
      <c r="GN72" s="86">
        <f t="shared" si="178"/>
        <v>4.5558533288546678E-2</v>
      </c>
      <c r="GO72" s="86">
        <f t="shared" si="179"/>
        <v>5.5779976727766779E-2</v>
      </c>
      <c r="GP72" s="86">
        <f t="shared" si="180"/>
        <v>6.5104664818842153E-2</v>
      </c>
      <c r="GQ72" s="86">
        <f t="shared" si="181"/>
        <v>5.0778009149819524E-2</v>
      </c>
      <c r="GR72" s="86">
        <f t="shared" si="182"/>
        <v>5.2773532041903819E-2</v>
      </c>
      <c r="GS72" s="86">
        <f t="shared" si="183"/>
        <v>3.5708721292996799E-2</v>
      </c>
      <c r="GT72" s="86">
        <f t="shared" si="184"/>
        <v>3.903601697817087E-2</v>
      </c>
      <c r="GU72" s="86">
        <f t="shared" si="185"/>
        <v>3.4220874076455986E-2</v>
      </c>
      <c r="GV72" s="86">
        <f t="shared" si="186"/>
        <v>3.3484294244263892E-2</v>
      </c>
      <c r="GW72" s="86">
        <f t="shared" si="187"/>
        <v>2.8708221541130608E-2</v>
      </c>
      <c r="GX72" s="86">
        <f t="shared" si="188"/>
        <v>2.4624946308895106E-2</v>
      </c>
      <c r="GY72" s="86">
        <f t="shared" si="189"/>
        <v>3.4596069838755801E-2</v>
      </c>
      <c r="GZ72" s="86">
        <f t="shared" si="190"/>
        <v>2.3396941555420658E-2</v>
      </c>
      <c r="HA72" s="86">
        <f t="shared" si="191"/>
        <v>1.2423578247459042E-2</v>
      </c>
      <c r="HC72" s="86">
        <f t="shared" si="145"/>
        <v>3.6201096437884355E-8</v>
      </c>
      <c r="HD72" s="86">
        <f t="shared" si="192"/>
        <v>1.6166341717556877E-8</v>
      </c>
      <c r="HE72" s="86">
        <f t="shared" si="193"/>
        <v>1.9869001417097882E-9</v>
      </c>
      <c r="HF72" s="86">
        <f t="shared" si="194"/>
        <v>5.3822440087427417E-8</v>
      </c>
      <c r="HG72" s="86">
        <f t="shared" si="195"/>
        <v>3.5013102924668503E-8</v>
      </c>
      <c r="HH72" s="86">
        <f t="shared" si="196"/>
        <v>5.0752682346234143E-8</v>
      </c>
      <c r="HI72" s="86">
        <f t="shared" si="197"/>
        <v>1.2490170002989602E-9</v>
      </c>
      <c r="HJ72" s="86">
        <f t="shared" si="198"/>
        <v>5.1962451354627964E-9</v>
      </c>
      <c r="HK72" s="86">
        <f t="shared" si="199"/>
        <v>3.2277720066735411E-9</v>
      </c>
      <c r="HL72" s="86">
        <f t="shared" si="200"/>
        <v>1.0933533941624638E-9</v>
      </c>
      <c r="HM72" s="86">
        <f t="shared" si="201"/>
        <v>1.3898764167389872E-9</v>
      </c>
      <c r="HN72" s="86">
        <f t="shared" si="202"/>
        <v>2.6624879454374621E-9</v>
      </c>
      <c r="HO72" s="86">
        <f t="shared" si="203"/>
        <v>4.975455362880224E-9</v>
      </c>
      <c r="HP72" s="86">
        <f t="shared" si="204"/>
        <v>2.1429699822729528E-10</v>
      </c>
      <c r="HQ72" s="86">
        <f t="shared" si="205"/>
        <v>2.0793654821494447E-14</v>
      </c>
      <c r="HS72" s="86">
        <f t="shared" si="114"/>
        <v>6.1911322033692226E-41</v>
      </c>
      <c r="HT72" s="86">
        <f t="shared" si="206"/>
        <v>1.3876134461583643E-38</v>
      </c>
      <c r="HU72" s="86">
        <f t="shared" si="207"/>
        <v>5.0070026707940692E-46</v>
      </c>
      <c r="HV72" s="86">
        <f t="shared" si="208"/>
        <v>1.5462918568347656E-40</v>
      </c>
      <c r="HW72" s="86">
        <f t="shared" si="209"/>
        <v>1.95916739714022E-41</v>
      </c>
      <c r="HX72" s="86">
        <f t="shared" si="210"/>
        <v>2.1314721540070825E-40</v>
      </c>
      <c r="HY72" s="86">
        <f t="shared" si="211"/>
        <v>7.8734857199569401E-51</v>
      </c>
      <c r="HZ72" s="86">
        <f t="shared" si="212"/>
        <v>3.131677178289936E-47</v>
      </c>
      <c r="IA72" s="86">
        <f t="shared" si="213"/>
        <v>8.4633834981071171E-48</v>
      </c>
      <c r="IB72" s="86">
        <f t="shared" si="214"/>
        <v>5.0279894620512387E-50</v>
      </c>
      <c r="IC72" s="86">
        <f t="shared" si="215"/>
        <v>3.4424753993502195E-49</v>
      </c>
      <c r="ID72" s="86">
        <f t="shared" si="216"/>
        <v>3.1663967789512891E-47</v>
      </c>
      <c r="IE72" s="86">
        <f t="shared" si="217"/>
        <v>2.2512607012023228E-46</v>
      </c>
      <c r="IF72" s="86">
        <f t="shared" si="218"/>
        <v>1.8747684115979074E-46</v>
      </c>
      <c r="IG72" s="86">
        <f t="shared" si="219"/>
        <v>7.8895010291833286E-32</v>
      </c>
      <c r="II72" s="86">
        <f t="shared" si="115"/>
        <v>4.8089949494828114E-76</v>
      </c>
      <c r="IJ72" s="86">
        <f t="shared" si="116"/>
        <v>2.501799018305003E-77</v>
      </c>
      <c r="IK72" s="86">
        <f t="shared" si="117"/>
        <v>5.2808733036550412E-89</v>
      </c>
      <c r="IL72" s="86">
        <f t="shared" si="118"/>
        <v>3.5858777581387375E-76</v>
      </c>
      <c r="IM72" s="86">
        <f t="shared" si="119"/>
        <v>6.8490328888899022E-78</v>
      </c>
      <c r="IN72" s="86">
        <f t="shared" si="120"/>
        <v>9.1044628480650463E-76</v>
      </c>
      <c r="IO72" s="86">
        <f t="shared" si="121"/>
        <v>1.2628074846608902E-95</v>
      </c>
      <c r="IP72" s="86">
        <f t="shared" si="122"/>
        <v>1.8030620383963139E-88</v>
      </c>
      <c r="IQ72" s="86">
        <f t="shared" si="123"/>
        <v>4.261414944047557E-89</v>
      </c>
      <c r="IR72" s="86">
        <f t="shared" si="124"/>
        <v>2.7491485126389037E-93</v>
      </c>
      <c r="IS72" s="86">
        <f t="shared" si="125"/>
        <v>3.7883095079545247E-92</v>
      </c>
      <c r="IT72" s="86">
        <f t="shared" si="126"/>
        <v>1.9939578922871935E-88</v>
      </c>
      <c r="IU72" s="86">
        <f t="shared" si="127"/>
        <v>2.3804496784265428E-87</v>
      </c>
      <c r="IV72" s="86">
        <f t="shared" si="128"/>
        <v>1.9576468340210605E-133</v>
      </c>
      <c r="IW72" s="86">
        <f t="shared" si="129"/>
        <v>5.1423755895318194E-78</v>
      </c>
      <c r="IY72" s="86">
        <f t="shared" si="130"/>
        <v>3.4041297879878474E-2</v>
      </c>
      <c r="IZ72" s="86">
        <f t="shared" si="131"/>
        <v>4.5558549454888395E-2</v>
      </c>
      <c r="JA72" s="86">
        <f t="shared" si="132"/>
        <v>5.5779978714666924E-2</v>
      </c>
      <c r="JB72" s="86">
        <f t="shared" si="133"/>
        <v>6.5104718641282242E-2</v>
      </c>
      <c r="JC72" s="86">
        <f t="shared" si="134"/>
        <v>5.0778044162922448E-2</v>
      </c>
      <c r="JD72" s="86">
        <f t="shared" si="135"/>
        <v>5.2773582794586167E-2</v>
      </c>
      <c r="JE72" s="86">
        <f t="shared" si="136"/>
        <v>3.57087225420138E-2</v>
      </c>
      <c r="JF72" s="86">
        <f t="shared" si="137"/>
        <v>3.9036022174416006E-2</v>
      </c>
      <c r="JG72" s="86">
        <f t="shared" si="138"/>
        <v>3.4220877304227994E-2</v>
      </c>
      <c r="JH72" s="86">
        <f t="shared" si="139"/>
        <v>3.3484295337617286E-2</v>
      </c>
      <c r="JI72" s="86">
        <f t="shared" si="140"/>
        <v>2.8708222931007023E-2</v>
      </c>
      <c r="JJ72" s="86">
        <f t="shared" si="141"/>
        <v>2.4624948971383051E-2</v>
      </c>
      <c r="JK72" s="86">
        <f t="shared" si="142"/>
        <v>3.4596074814211161E-2</v>
      </c>
      <c r="JL72" s="86">
        <f t="shared" si="143"/>
        <v>2.3396941769717655E-2</v>
      </c>
      <c r="JM72" s="86">
        <f t="shared" si="144"/>
        <v>1.2423578247479836E-2</v>
      </c>
    </row>
    <row r="73" spans="2:273" x14ac:dyDescent="0.25">
      <c r="B73" s="2">
        <v>46</v>
      </c>
      <c r="C73" s="37">
        <v>138.27699999999999</v>
      </c>
      <c r="D73" s="37">
        <v>130.64500000000001</v>
      </c>
      <c r="E73" s="37">
        <v>131.37700000000001</v>
      </c>
      <c r="F73" s="37">
        <v>134.5</v>
      </c>
      <c r="G73" s="37">
        <v>126.607</v>
      </c>
      <c r="H73" s="37">
        <v>130.80000000000001</v>
      </c>
      <c r="I73" s="37">
        <v>115.883</v>
      </c>
      <c r="J73" s="37">
        <v>117.6</v>
      </c>
      <c r="K73" s="37">
        <v>118.367</v>
      </c>
      <c r="L73" s="37">
        <v>113.867</v>
      </c>
      <c r="M73" s="37">
        <v>113.333</v>
      </c>
      <c r="N73" s="37">
        <v>109.133</v>
      </c>
      <c r="O73" s="37">
        <v>119.203</v>
      </c>
      <c r="P73" s="37">
        <v>114.783</v>
      </c>
      <c r="Q73" s="37">
        <v>110.31699999999999</v>
      </c>
      <c r="S73" s="4">
        <f t="shared" si="8"/>
        <v>133.76010750663107</v>
      </c>
      <c r="T73" s="4">
        <f t="shared" si="9"/>
        <v>136.46798445486138</v>
      </c>
      <c r="U73" s="4">
        <f t="shared" si="10"/>
        <v>136.97618586963225</v>
      </c>
      <c r="V73" s="4">
        <f t="shared" si="11"/>
        <v>139.42818339971473</v>
      </c>
      <c r="W73" s="4">
        <f t="shared" si="12"/>
        <v>134.96295705695627</v>
      </c>
      <c r="X73" s="4">
        <f t="shared" si="13"/>
        <v>135.94715201155822</v>
      </c>
      <c r="Y73" s="4">
        <f t="shared" si="14"/>
        <v>127.32556974987196</v>
      </c>
      <c r="Z73" s="4">
        <f t="shared" si="15"/>
        <v>128.44475053431765</v>
      </c>
      <c r="AA73" s="4">
        <f t="shared" si="16"/>
        <v>125.33464676795154</v>
      </c>
      <c r="AB73" s="4">
        <f t="shared" si="17"/>
        <v>122.53650833508047</v>
      </c>
      <c r="AC73" s="4">
        <f t="shared" si="18"/>
        <v>119.74274935773755</v>
      </c>
      <c r="AD73" s="4">
        <f t="shared" si="19"/>
        <v>116.85020640865341</v>
      </c>
      <c r="AE73" s="4">
        <f t="shared" si="20"/>
        <v>124.22976319359572</v>
      </c>
      <c r="AF73" s="4">
        <f t="shared" si="21"/>
        <v>118.69542769140982</v>
      </c>
      <c r="AG73" s="4">
        <f t="shared" si="22"/>
        <v>110.99169109111364</v>
      </c>
      <c r="AI73" s="4">
        <f t="shared" si="23"/>
        <v>4.5168924933689141</v>
      </c>
      <c r="AJ73" s="4">
        <f t="shared" si="24"/>
        <v>-5.8229844548613698</v>
      </c>
      <c r="AK73" s="4">
        <f t="shared" si="25"/>
        <v>-5.5991858696322367</v>
      </c>
      <c r="AL73" s="4">
        <f t="shared" si="26"/>
        <v>-4.928183399714726</v>
      </c>
      <c r="AM73" s="4">
        <f t="shared" si="27"/>
        <v>-8.3559570569562709</v>
      </c>
      <c r="AN73" s="4">
        <f t="shared" si="28"/>
        <v>-5.1471520115582052</v>
      </c>
      <c r="AO73" s="4">
        <f t="shared" si="29"/>
        <v>-11.442569749871964</v>
      </c>
      <c r="AP73" s="4">
        <f t="shared" si="30"/>
        <v>-10.844750534317654</v>
      </c>
      <c r="AQ73" s="4">
        <f t="shared" si="31"/>
        <v>-6.9676467679515355</v>
      </c>
      <c r="AR73" s="4">
        <f t="shared" si="32"/>
        <v>-8.6695083350804651</v>
      </c>
      <c r="AS73" s="4">
        <f t="shared" si="33"/>
        <v>-6.4097493577375531</v>
      </c>
      <c r="AT73" s="4">
        <f t="shared" si="34"/>
        <v>-7.7172064086534107</v>
      </c>
      <c r="AU73" s="4">
        <f t="shared" si="35"/>
        <v>-5.0267631935957127</v>
      </c>
      <c r="AV73" s="4">
        <f t="shared" si="220"/>
        <v>-3.9124276914098175</v>
      </c>
      <c r="AW73" s="4">
        <f t="shared" si="220"/>
        <v>-0.67469109111364389</v>
      </c>
      <c r="AY73" s="2">
        <f t="shared" si="96"/>
        <v>109.8637746774554</v>
      </c>
      <c r="AZ73" s="2">
        <f t="shared" si="147"/>
        <v>105.18038818131701</v>
      </c>
      <c r="BA73" s="2">
        <f t="shared" si="148"/>
        <v>101.62645184168775</v>
      </c>
      <c r="BB73" s="2">
        <f t="shared" si="149"/>
        <v>101.74412649587295</v>
      </c>
      <c r="BC73" s="2">
        <f t="shared" si="150"/>
        <v>100.58035911217108</v>
      </c>
      <c r="BD73" s="2">
        <f t="shared" si="151"/>
        <v>99.686690009426201</v>
      </c>
      <c r="BE73" s="2">
        <f t="shared" si="152"/>
        <v>99.955889529372953</v>
      </c>
      <c r="BF73" s="2">
        <f t="shared" si="153"/>
        <v>100.08357131440989</v>
      </c>
      <c r="BG73" s="2">
        <f t="shared" si="154"/>
        <v>100.35819431787311</v>
      </c>
      <c r="BH73" s="2">
        <f t="shared" si="155"/>
        <v>98.036752683542829</v>
      </c>
      <c r="BI73" s="2">
        <f t="shared" si="156"/>
        <v>98.475598187419564</v>
      </c>
      <c r="BJ73" s="2">
        <f t="shared" si="157"/>
        <v>96.918530797239967</v>
      </c>
      <c r="BK73" s="2">
        <f t="shared" si="158"/>
        <v>98.644009072260531</v>
      </c>
      <c r="BL73" s="2">
        <f t="shared" si="159"/>
        <v>101.13987680724154</v>
      </c>
      <c r="BM73" s="2">
        <f t="shared" si="160"/>
        <v>102.02183189438496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116.08532839982837</v>
      </c>
      <c r="DL73" s="2">
        <f t="shared" si="221"/>
        <v>106.51641059379217</v>
      </c>
      <c r="DM73" s="2">
        <f t="shared" si="221"/>
        <v>102.11389934333961</v>
      </c>
      <c r="DN73" s="2">
        <f t="shared" si="221"/>
        <v>103.63541257035644</v>
      </c>
      <c r="DO73" s="2">
        <f t="shared" si="221"/>
        <v>101.97596828609987</v>
      </c>
      <c r="DP73" s="2">
        <f t="shared" si="221"/>
        <v>103.00928197833461</v>
      </c>
      <c r="DQ73" s="2">
        <f t="shared" si="221"/>
        <v>101.9364532212885</v>
      </c>
      <c r="DR73" s="2">
        <f t="shared" si="221"/>
        <v>102.72936743886746</v>
      </c>
      <c r="DS73" s="2">
        <f t="shared" si="221"/>
        <v>103.20135049335049</v>
      </c>
      <c r="DT73" s="2">
        <f t="shared" si="221"/>
        <v>99.663691119691094</v>
      </c>
      <c r="DU73" s="2">
        <f t="shared" si="221"/>
        <v>100.17906126126127</v>
      </c>
      <c r="DV73" s="2">
        <f t="shared" si="221"/>
        <v>98.897098319327739</v>
      </c>
      <c r="DW73" s="2">
        <f t="shared" si="221"/>
        <v>100.52288907563025</v>
      </c>
      <c r="DX73" s="2">
        <f t="shared" si="221"/>
        <v>104.82148106060608</v>
      </c>
      <c r="DY73" s="2">
        <f t="shared" si="221"/>
        <v>104.79257339901478</v>
      </c>
      <c r="EA73" s="2">
        <f t="shared" si="71"/>
        <v>105.35779721611721</v>
      </c>
      <c r="EB73" s="2">
        <f t="shared" si="72"/>
        <v>104.31191670914866</v>
      </c>
      <c r="EC73" s="2">
        <f t="shared" si="73"/>
        <v>101.33160934698715</v>
      </c>
      <c r="ED73" s="2">
        <f t="shared" si="74"/>
        <v>100.67638842975207</v>
      </c>
      <c r="EE73" s="2">
        <f t="shared" si="75"/>
        <v>99.690711322047179</v>
      </c>
      <c r="EF73" s="2">
        <f t="shared" si="76"/>
        <v>97.586128319020816</v>
      </c>
      <c r="EG73" s="2">
        <f t="shared" si="77"/>
        <v>98.532842930923181</v>
      </c>
      <c r="EH73" s="2">
        <f t="shared" si="78"/>
        <v>98.230541942916545</v>
      </c>
      <c r="EI73" s="2">
        <f t="shared" si="79"/>
        <v>98.305761033857337</v>
      </c>
      <c r="EJ73" s="2">
        <f t="shared" si="80"/>
        <v>96.857265096172242</v>
      </c>
      <c r="EK73" s="2">
        <f t="shared" si="81"/>
        <v>97.192874843126077</v>
      </c>
      <c r="EL73" s="2">
        <f t="shared" si="82"/>
        <v>95.369484437264433</v>
      </c>
      <c r="EM73" s="2">
        <f t="shared" si="83"/>
        <v>97.28422463790983</v>
      </c>
      <c r="EN73" s="2">
        <f t="shared" si="84"/>
        <v>98.193769426676141</v>
      </c>
      <c r="EO73" s="2">
        <f t="shared" si="85"/>
        <v>99.494854078494967</v>
      </c>
      <c r="EQ73" s="2">
        <f t="shared" si="86"/>
        <v>102.69364610651644</v>
      </c>
      <c r="ER73" s="2">
        <f t="shared" si="222"/>
        <v>101.75252820841891</v>
      </c>
      <c r="ES73" s="2">
        <f t="shared" si="222"/>
        <v>98.298604030652953</v>
      </c>
      <c r="ET73" s="2">
        <f t="shared" si="222"/>
        <v>97.789171699921098</v>
      </c>
      <c r="EU73" s="2">
        <f t="shared" si="222"/>
        <v>99.256681500433402</v>
      </c>
      <c r="EV73" s="2">
        <f t="shared" si="222"/>
        <v>97.57524468466535</v>
      </c>
      <c r="EW73" s="2">
        <f t="shared" si="222"/>
        <v>97.351494630255743</v>
      </c>
      <c r="EX73" s="2">
        <f t="shared" si="222"/>
        <v>97.611106220533728</v>
      </c>
      <c r="EY73" s="2">
        <f t="shared" si="222"/>
        <v>97.233480006578972</v>
      </c>
      <c r="EZ73" s="2">
        <f t="shared" si="222"/>
        <v>97.67651421152739</v>
      </c>
      <c r="FA73" s="2">
        <f t="shared" si="222"/>
        <v>96.195274739147607</v>
      </c>
      <c r="FB73" s="2">
        <f t="shared" si="222"/>
        <v>90.974375474440791</v>
      </c>
      <c r="FC73" s="2">
        <f t="shared" si="222"/>
        <v>95.988364463842672</v>
      </c>
      <c r="FD73" s="2">
        <f t="shared" si="222"/>
        <v>96.955971046536817</v>
      </c>
      <c r="FE73" s="2">
        <f t="shared" si="222"/>
        <v>100.53762554143586</v>
      </c>
      <c r="FG73" s="2">
        <f t="shared" si="88"/>
        <v>0.57993093803152851</v>
      </c>
      <c r="FH73" s="2">
        <f t="shared" si="223"/>
        <v>0.60590036086693677</v>
      </c>
      <c r="FI73" s="2">
        <f t="shared" si="223"/>
        <v>0.62257128433445752</v>
      </c>
      <c r="FJ73" s="2">
        <f t="shared" si="223"/>
        <v>0.63903897999913972</v>
      </c>
      <c r="FK73" s="2">
        <f t="shared" si="223"/>
        <v>0.61067482230334935</v>
      </c>
      <c r="FL73" s="2">
        <f t="shared" si="223"/>
        <v>0.61266758861556769</v>
      </c>
      <c r="FM73" s="2">
        <f t="shared" si="223"/>
        <v>0.58184909983410382</v>
      </c>
      <c r="FN73" s="2">
        <f t="shared" si="223"/>
        <v>0.58808573772288275</v>
      </c>
      <c r="FO73" s="2">
        <f t="shared" si="223"/>
        <v>0.58072154114080543</v>
      </c>
      <c r="FP73" s="2">
        <f t="shared" si="223"/>
        <v>0.5797667551729333</v>
      </c>
      <c r="FQ73" s="2">
        <f t="shared" si="223"/>
        <v>0.5703989751222448</v>
      </c>
      <c r="FR73" s="2">
        <f t="shared" si="223"/>
        <v>0.56072907425511109</v>
      </c>
      <c r="FS73" s="2">
        <f t="shared" si="223"/>
        <v>0.58009161926002806</v>
      </c>
      <c r="FT73" s="2">
        <f t="shared" si="223"/>
        <v>0.55546521271544325</v>
      </c>
      <c r="FU73" s="2">
        <f t="shared" si="223"/>
        <v>0.5230244335682035</v>
      </c>
      <c r="FW73" s="2">
        <f t="shared" si="112"/>
        <v>1.2255319891870994E-4</v>
      </c>
      <c r="FX73" s="2">
        <f t="shared" si="164"/>
        <v>1.245501574318816E-4</v>
      </c>
      <c r="FY73" s="2">
        <f t="shared" si="165"/>
        <v>1.372282133729441E-4</v>
      </c>
      <c r="FZ73" s="2">
        <f t="shared" si="166"/>
        <v>1.2271537331620029E-4</v>
      </c>
      <c r="GA73" s="2">
        <f t="shared" si="167"/>
        <v>1.3889250326810598E-4</v>
      </c>
      <c r="GB73" s="2">
        <f t="shared" si="168"/>
        <v>1.3724872445163445E-4</v>
      </c>
      <c r="GC73" s="2">
        <f t="shared" si="169"/>
        <v>1.490739693745133E-4</v>
      </c>
      <c r="GD73" s="2">
        <f t="shared" si="170"/>
        <v>1.6307387693623488E-4</v>
      </c>
      <c r="GE73" s="2">
        <f t="shared" si="171"/>
        <v>1.6965680004698644E-4</v>
      </c>
      <c r="GF73" s="2">
        <f t="shared" si="172"/>
        <v>1.6365368924726689E-4</v>
      </c>
      <c r="GG73" s="2">
        <f t="shared" si="173"/>
        <v>1.4575120116192957E-4</v>
      </c>
      <c r="GH73" s="2">
        <f t="shared" si="174"/>
        <v>1.2101080392868357E-4</v>
      </c>
      <c r="GI73" s="2">
        <f t="shared" si="175"/>
        <v>1.2185377386933519E-4</v>
      </c>
      <c r="GJ73" s="2">
        <f t="shared" si="176"/>
        <v>1.1391258002413892E-4</v>
      </c>
      <c r="GK73" s="2">
        <f t="shared" si="177"/>
        <v>9.1239731582178855E-5</v>
      </c>
      <c r="GM73" s="86">
        <f t="shared" si="113"/>
        <v>4.9125567668378604E-2</v>
      </c>
      <c r="GN73" s="86">
        <f t="shared" si="178"/>
        <v>6.2452363782648068E-2</v>
      </c>
      <c r="GO73" s="86">
        <f t="shared" si="179"/>
        <v>7.5026219543183476E-2</v>
      </c>
      <c r="GP73" s="86">
        <f t="shared" si="180"/>
        <v>8.5700142141864666E-2</v>
      </c>
      <c r="GQ73" s="86">
        <f t="shared" si="181"/>
        <v>6.9873194530619145E-2</v>
      </c>
      <c r="GR73" s="86">
        <f t="shared" si="182"/>
        <v>7.2621378097556505E-2</v>
      </c>
      <c r="GS73" s="86">
        <f t="shared" si="183"/>
        <v>5.1691502799224597E-2</v>
      </c>
      <c r="GT73" s="86">
        <f t="shared" si="184"/>
        <v>5.5927123531434572E-2</v>
      </c>
      <c r="GU73" s="86">
        <f t="shared" si="185"/>
        <v>4.9223214958055449E-2</v>
      </c>
      <c r="GV73" s="86">
        <f t="shared" si="186"/>
        <v>4.8113607124674662E-2</v>
      </c>
      <c r="GW73" s="86">
        <f t="shared" si="187"/>
        <v>4.1644142329980913E-2</v>
      </c>
      <c r="GX73" s="86">
        <f t="shared" si="188"/>
        <v>3.6251631454420404E-2</v>
      </c>
      <c r="GY73" s="86">
        <f t="shared" si="189"/>
        <v>5.0135642692031045E-2</v>
      </c>
      <c r="GZ73" s="86">
        <f t="shared" si="190"/>
        <v>3.5501909421432547E-2</v>
      </c>
      <c r="HA73" s="86">
        <f t="shared" si="191"/>
        <v>2.0756421149103473E-2</v>
      </c>
      <c r="HC73" s="86">
        <f t="shared" si="145"/>
        <v>8.5640858575845244E-8</v>
      </c>
      <c r="HD73" s="86">
        <f t="shared" si="192"/>
        <v>3.9409807027841776E-8</v>
      </c>
      <c r="HE73" s="86">
        <f t="shared" si="193"/>
        <v>5.5338559402295938E-9</v>
      </c>
      <c r="HF73" s="86">
        <f t="shared" si="194"/>
        <v>1.2610621756158109E-7</v>
      </c>
      <c r="HG73" s="86">
        <f t="shared" si="195"/>
        <v>8.4791509903250737E-8</v>
      </c>
      <c r="HH73" s="86">
        <f t="shared" si="196"/>
        <v>1.2007526110415452E-7</v>
      </c>
      <c r="HI73" s="86">
        <f t="shared" si="197"/>
        <v>3.6950809617860973E-9</v>
      </c>
      <c r="HJ73" s="86">
        <f t="shared" si="198"/>
        <v>1.4331424331697583E-8</v>
      </c>
      <c r="HK73" s="86">
        <f t="shared" si="199"/>
        <v>9.0949616470292932E-9</v>
      </c>
      <c r="HL73" s="86">
        <f t="shared" si="200"/>
        <v>3.2391891765706663E-9</v>
      </c>
      <c r="HM73" s="86">
        <f t="shared" si="201"/>
        <v>4.0079396757773657E-9</v>
      </c>
      <c r="HN73" s="86">
        <f t="shared" si="202"/>
        <v>7.2326033902479338E-9</v>
      </c>
      <c r="HO73" s="86">
        <f t="shared" si="203"/>
        <v>1.3221872629387593E-8</v>
      </c>
      <c r="HP73" s="86">
        <f t="shared" si="204"/>
        <v>6.7806082752908486E-10</v>
      </c>
      <c r="HQ73" s="86">
        <f t="shared" si="205"/>
        <v>1.1275490129893262E-13</v>
      </c>
      <c r="HS73" s="86">
        <f t="shared" si="114"/>
        <v>7.8455133795291811E-40</v>
      </c>
      <c r="HT73" s="86">
        <f t="shared" si="206"/>
        <v>1.6700820855890466E-37</v>
      </c>
      <c r="HU73" s="86">
        <f t="shared" si="207"/>
        <v>9.6629445129882651E-45</v>
      </c>
      <c r="HV73" s="86">
        <f t="shared" si="208"/>
        <v>1.9393339098103133E-39</v>
      </c>
      <c r="HW73" s="86">
        <f t="shared" si="209"/>
        <v>2.6983244746233121E-40</v>
      </c>
      <c r="HX73" s="86">
        <f t="shared" si="210"/>
        <v>2.7266490357855035E-39</v>
      </c>
      <c r="HY73" s="86">
        <f t="shared" si="211"/>
        <v>2.0541186079647497E-49</v>
      </c>
      <c r="HZ73" s="86">
        <f t="shared" si="212"/>
        <v>6.6056414956019265E-46</v>
      </c>
      <c r="IA73" s="86">
        <f t="shared" si="213"/>
        <v>1.86500470586346E-46</v>
      </c>
      <c r="IB73" s="86">
        <f t="shared" si="214"/>
        <v>1.2684583406503848E-48</v>
      </c>
      <c r="IC73" s="86">
        <f t="shared" si="215"/>
        <v>7.9461136151237157E-48</v>
      </c>
      <c r="ID73" s="86">
        <f t="shared" si="216"/>
        <v>6.0431323557267954E-46</v>
      </c>
      <c r="IE73" s="86">
        <f t="shared" si="217"/>
        <v>4.1132568398082387E-45</v>
      </c>
      <c r="IF73" s="86">
        <f t="shared" si="218"/>
        <v>3.2730591656802703E-45</v>
      </c>
      <c r="IG73" s="86">
        <f t="shared" si="219"/>
        <v>5.2266250132175016E-31</v>
      </c>
      <c r="II73" s="86">
        <f t="shared" si="115"/>
        <v>1.4997791286383537E-74</v>
      </c>
      <c r="IJ73" s="86">
        <f t="shared" si="116"/>
        <v>8.331077193309381E-76</v>
      </c>
      <c r="IK73" s="86">
        <f t="shared" si="117"/>
        <v>3.1548904780094343E-87</v>
      </c>
      <c r="IL73" s="86">
        <f t="shared" si="118"/>
        <v>1.1254982613924633E-74</v>
      </c>
      <c r="IM73" s="86">
        <f t="shared" si="119"/>
        <v>2.4430585863702713E-76</v>
      </c>
      <c r="IN73" s="86">
        <f t="shared" si="120"/>
        <v>2.9263432735298729E-74</v>
      </c>
      <c r="IO73" s="86">
        <f t="shared" si="121"/>
        <v>1.0715620342217945E-93</v>
      </c>
      <c r="IP73" s="86">
        <f t="shared" si="122"/>
        <v>1.1371823620297946E-86</v>
      </c>
      <c r="IQ73" s="86">
        <f t="shared" si="123"/>
        <v>2.8216394228454756E-87</v>
      </c>
      <c r="IR73" s="86">
        <f t="shared" si="124"/>
        <v>2.1861891331652388E-91</v>
      </c>
      <c r="IS73" s="86">
        <f t="shared" si="125"/>
        <v>2.6980841421521633E-90</v>
      </c>
      <c r="IT73" s="86">
        <f t="shared" si="126"/>
        <v>1.0965291981263987E-86</v>
      </c>
      <c r="IU73" s="86">
        <f t="shared" si="127"/>
        <v>1.2492781533549469E-85</v>
      </c>
      <c r="IV73" s="86">
        <f t="shared" si="128"/>
        <v>8.2832207583352829E-131</v>
      </c>
      <c r="IW73" s="86">
        <f t="shared" si="129"/>
        <v>1.57320592318625E-76</v>
      </c>
      <c r="IY73" s="86">
        <f t="shared" si="130"/>
        <v>4.9125653309237183E-2</v>
      </c>
      <c r="IZ73" s="86">
        <f t="shared" si="131"/>
        <v>6.2452403192455097E-2</v>
      </c>
      <c r="JA73" s="86">
        <f t="shared" si="132"/>
        <v>7.5026225077039418E-2</v>
      </c>
      <c r="JB73" s="86">
        <f t="shared" si="133"/>
        <v>8.5700268248082231E-2</v>
      </c>
      <c r="JC73" s="86">
        <f t="shared" si="134"/>
        <v>6.9873279322129042E-2</v>
      </c>
      <c r="JD73" s="86">
        <f t="shared" si="135"/>
        <v>7.2621498172817614E-2</v>
      </c>
      <c r="JE73" s="86">
        <f t="shared" si="136"/>
        <v>5.169150649430556E-2</v>
      </c>
      <c r="JF73" s="86">
        <f t="shared" si="137"/>
        <v>5.5927137862858904E-2</v>
      </c>
      <c r="JG73" s="86">
        <f t="shared" si="138"/>
        <v>4.9223224053017094E-2</v>
      </c>
      <c r="JH73" s="86">
        <f t="shared" si="139"/>
        <v>4.8113610363863836E-2</v>
      </c>
      <c r="JI73" s="86">
        <f t="shared" si="140"/>
        <v>4.1644146337920587E-2</v>
      </c>
      <c r="JJ73" s="86">
        <f t="shared" si="141"/>
        <v>3.6251638687023795E-2</v>
      </c>
      <c r="JK73" s="86">
        <f t="shared" si="142"/>
        <v>5.0135655913903676E-2</v>
      </c>
      <c r="JL73" s="86">
        <f t="shared" si="143"/>
        <v>3.5501910099493376E-2</v>
      </c>
      <c r="JM73" s="86">
        <f t="shared" si="144"/>
        <v>2.0756421149216227E-2</v>
      </c>
    </row>
    <row r="74" spans="2:273" x14ac:dyDescent="0.25">
      <c r="B74" s="2">
        <v>47</v>
      </c>
      <c r="C74" s="37">
        <v>146.01499999999999</v>
      </c>
      <c r="D74" s="37">
        <v>140.08099999999999</v>
      </c>
      <c r="E74" s="37">
        <v>142.04900000000001</v>
      </c>
      <c r="F74" s="37">
        <v>147.08099999999999</v>
      </c>
      <c r="G74" s="37">
        <v>143.09800000000001</v>
      </c>
      <c r="H74" s="37">
        <v>144.767</v>
      </c>
      <c r="I74" s="37">
        <v>130.53299999999999</v>
      </c>
      <c r="J74" s="37">
        <v>127.233</v>
      </c>
      <c r="K74" s="37">
        <v>127.31699999999999</v>
      </c>
      <c r="L74" s="37">
        <v>124.25</v>
      </c>
      <c r="M74" s="37">
        <v>120.31699999999999</v>
      </c>
      <c r="N74" s="37">
        <v>115.717</v>
      </c>
      <c r="O74" s="37">
        <v>126.35599999999999</v>
      </c>
      <c r="P74" s="37">
        <v>121.45</v>
      </c>
      <c r="Q74" s="37">
        <v>111.083</v>
      </c>
      <c r="S74" s="4">
        <f t="shared" si="8"/>
        <v>141.51427179281706</v>
      </c>
      <c r="T74" s="4">
        <f t="shared" si="9"/>
        <v>145.03565787805567</v>
      </c>
      <c r="U74" s="4">
        <f t="shared" si="10"/>
        <v>145.90085787681105</v>
      </c>
      <c r="V74" s="4">
        <f t="shared" si="11"/>
        <v>148.04770814982973</v>
      </c>
      <c r="W74" s="4">
        <f t="shared" si="12"/>
        <v>144.40868511704687</v>
      </c>
      <c r="X74" s="4">
        <f t="shared" si="13"/>
        <v>145.83621107382695</v>
      </c>
      <c r="Y74" s="4">
        <f t="shared" si="14"/>
        <v>136.3699134704579</v>
      </c>
      <c r="Z74" s="4">
        <f t="shared" si="15"/>
        <v>137.46201240952141</v>
      </c>
      <c r="AA74" s="4">
        <f t="shared" si="16"/>
        <v>133.44973447270789</v>
      </c>
      <c r="AB74" s="4">
        <f t="shared" si="17"/>
        <v>130.52272750204537</v>
      </c>
      <c r="AC74" s="4">
        <f t="shared" si="18"/>
        <v>126.96630680356198</v>
      </c>
      <c r="AD74" s="4">
        <f t="shared" si="19"/>
        <v>123.96060023611359</v>
      </c>
      <c r="AE74" s="4">
        <f t="shared" si="20"/>
        <v>132.73991665960602</v>
      </c>
      <c r="AF74" s="4">
        <f t="shared" si="21"/>
        <v>125.46877749339208</v>
      </c>
      <c r="AG74" s="4">
        <f t="shared" si="22"/>
        <v>115.55560399334567</v>
      </c>
      <c r="AI74" s="4">
        <f t="shared" si="23"/>
        <v>4.5007282071829309</v>
      </c>
      <c r="AJ74" s="4">
        <f t="shared" si="24"/>
        <v>-4.9546578780556843</v>
      </c>
      <c r="AK74" s="4">
        <f t="shared" si="25"/>
        <v>-3.8518578768110388</v>
      </c>
      <c r="AL74" s="4">
        <f t="shared" si="26"/>
        <v>-0.96670814982974207</v>
      </c>
      <c r="AM74" s="4">
        <f t="shared" si="27"/>
        <v>-1.3106851170468587</v>
      </c>
      <c r="AN74" s="4">
        <f t="shared" si="28"/>
        <v>-1.0692110738269491</v>
      </c>
      <c r="AO74" s="4">
        <f t="shared" si="29"/>
        <v>-5.8369134704579153</v>
      </c>
      <c r="AP74" s="4">
        <f t="shared" si="30"/>
        <v>-10.229012409521403</v>
      </c>
      <c r="AQ74" s="4">
        <f t="shared" si="31"/>
        <v>-6.1327344727078952</v>
      </c>
      <c r="AR74" s="4">
        <f t="shared" si="32"/>
        <v>-6.2727275020453703</v>
      </c>
      <c r="AS74" s="4">
        <f t="shared" si="33"/>
        <v>-6.6493068035619842</v>
      </c>
      <c r="AT74" s="4">
        <f t="shared" si="34"/>
        <v>-8.2436002361135934</v>
      </c>
      <c r="AU74" s="4">
        <f t="shared" si="35"/>
        <v>-6.3839166596060295</v>
      </c>
      <c r="AV74" s="4">
        <f t="shared" si="220"/>
        <v>-4.0187774933920792</v>
      </c>
      <c r="AW74" s="4">
        <f t="shared" si="220"/>
        <v>-4.4726039933456718</v>
      </c>
      <c r="AY74" s="2">
        <f t="shared" si="96"/>
        <v>109.65325513576811</v>
      </c>
      <c r="AZ74" s="2">
        <f t="shared" si="147"/>
        <v>105.07010989620822</v>
      </c>
      <c r="BA74" s="2">
        <f t="shared" si="148"/>
        <v>101.54189633147246</v>
      </c>
      <c r="BB74" s="2">
        <f t="shared" si="149"/>
        <v>101.62211453276257</v>
      </c>
      <c r="BC74" s="2">
        <f t="shared" si="150"/>
        <v>100.47991838848355</v>
      </c>
      <c r="BD74" s="2">
        <f t="shared" si="151"/>
        <v>99.550201337188412</v>
      </c>
      <c r="BE74" s="2">
        <f t="shared" si="152"/>
        <v>99.838533006676414</v>
      </c>
      <c r="BF74" s="2">
        <f t="shared" si="153"/>
        <v>99.960093151408842</v>
      </c>
      <c r="BG74" s="2">
        <f t="shared" si="154"/>
        <v>100.22993506565498</v>
      </c>
      <c r="BH74" s="2">
        <f t="shared" si="155"/>
        <v>97.94529824233237</v>
      </c>
      <c r="BI74" s="2">
        <f t="shared" si="156"/>
        <v>98.399408269675618</v>
      </c>
      <c r="BJ74" s="2">
        <f t="shared" si="157"/>
        <v>96.813325530506262</v>
      </c>
      <c r="BK74" s="2">
        <f t="shared" si="158"/>
        <v>98.538049882506684</v>
      </c>
      <c r="BL74" s="2">
        <f t="shared" si="159"/>
        <v>101.00155438620298</v>
      </c>
      <c r="BM74" s="2">
        <f t="shared" si="160"/>
        <v>101.95860614020552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116.38788760188757</v>
      </c>
      <c r="DL74" s="2">
        <f t="shared" si="221"/>
        <v>106.5953326585695</v>
      </c>
      <c r="DM74" s="2">
        <f t="shared" si="221"/>
        <v>102.20803705440902</v>
      </c>
      <c r="DN74" s="2">
        <f t="shared" si="221"/>
        <v>103.75271210131328</v>
      </c>
      <c r="DO74" s="2">
        <f t="shared" si="221"/>
        <v>102.04177112010798</v>
      </c>
      <c r="DP74" s="2">
        <f t="shared" si="221"/>
        <v>103.11861035124194</v>
      </c>
      <c r="DQ74" s="2">
        <f t="shared" si="221"/>
        <v>102.02105434173669</v>
      </c>
      <c r="DR74" s="2">
        <f t="shared" si="221"/>
        <v>102.85439858429861</v>
      </c>
      <c r="DS74" s="2">
        <f t="shared" si="221"/>
        <v>103.33893891033891</v>
      </c>
      <c r="DT74" s="2">
        <f t="shared" si="221"/>
        <v>99.75096628056626</v>
      </c>
      <c r="DU74" s="2">
        <f t="shared" si="221"/>
        <v>100.30629279279279</v>
      </c>
      <c r="DV74" s="2">
        <f t="shared" si="221"/>
        <v>98.973062184873967</v>
      </c>
      <c r="DW74" s="2">
        <f t="shared" si="221"/>
        <v>100.62862689075629</v>
      </c>
      <c r="DX74" s="2">
        <f t="shared" si="221"/>
        <v>105.04419696969698</v>
      </c>
      <c r="DY74" s="2">
        <f t="shared" si="221"/>
        <v>105.02138078817734</v>
      </c>
      <c r="EA74" s="2">
        <f t="shared" si="71"/>
        <v>105.20488117216117</v>
      </c>
      <c r="EB74" s="2">
        <f t="shared" si="72"/>
        <v>104.16588823967687</v>
      </c>
      <c r="EC74" s="2">
        <f t="shared" si="73"/>
        <v>101.17428448144884</v>
      </c>
      <c r="ED74" s="2">
        <f t="shared" si="74"/>
        <v>100.52511760966306</v>
      </c>
      <c r="EE74" s="2">
        <f t="shared" si="75"/>
        <v>99.571902436637643</v>
      </c>
      <c r="EF74" s="2">
        <f t="shared" si="76"/>
        <v>97.492734330273407</v>
      </c>
      <c r="EG74" s="2">
        <f t="shared" si="77"/>
        <v>98.408369012265979</v>
      </c>
      <c r="EH74" s="2">
        <f t="shared" si="78"/>
        <v>98.111383732224979</v>
      </c>
      <c r="EI74" s="2">
        <f t="shared" si="79"/>
        <v>98.183080864570755</v>
      </c>
      <c r="EJ74" s="2">
        <f t="shared" si="80"/>
        <v>96.751414621467049</v>
      </c>
      <c r="EK74" s="2">
        <f t="shared" si="81"/>
        <v>97.089855504848828</v>
      </c>
      <c r="EL74" s="2">
        <f t="shared" si="82"/>
        <v>95.271258508346833</v>
      </c>
      <c r="EM74" s="2">
        <f t="shared" si="83"/>
        <v>97.158189517528641</v>
      </c>
      <c r="EN74" s="2">
        <f t="shared" si="84"/>
        <v>98.051190653873491</v>
      </c>
      <c r="EO74" s="2">
        <f t="shared" si="85"/>
        <v>99.411065936173216</v>
      </c>
      <c r="EQ74" s="2">
        <f t="shared" si="86"/>
        <v>102.58699800707379</v>
      </c>
      <c r="ER74" s="2">
        <f t="shared" si="222"/>
        <v>101.64648978431141</v>
      </c>
      <c r="ES74" s="2">
        <f t="shared" si="222"/>
        <v>98.192442839463411</v>
      </c>
      <c r="ET74" s="2">
        <f t="shared" si="222"/>
        <v>97.687392566771706</v>
      </c>
      <c r="EU74" s="2">
        <f t="shared" si="222"/>
        <v>99.145808492667044</v>
      </c>
      <c r="EV74" s="2">
        <f t="shared" si="222"/>
        <v>97.479120061433349</v>
      </c>
      <c r="EW74" s="2">
        <f t="shared" si="222"/>
        <v>97.248096423768416</v>
      </c>
      <c r="EX74" s="2">
        <f t="shared" si="222"/>
        <v>97.502837547054284</v>
      </c>
      <c r="EY74" s="2">
        <f t="shared" si="222"/>
        <v>97.129437166977226</v>
      </c>
      <c r="EZ74" s="2">
        <f t="shared" si="222"/>
        <v>97.553603809557444</v>
      </c>
      <c r="FA74" s="2">
        <f t="shared" si="222"/>
        <v>96.105851863485995</v>
      </c>
      <c r="FB74" s="2">
        <f t="shared" si="222"/>
        <v>90.947256359525184</v>
      </c>
      <c r="FC74" s="2">
        <f t="shared" si="222"/>
        <v>95.883496404700566</v>
      </c>
      <c r="FD74" s="2">
        <f t="shared" si="222"/>
        <v>96.835191879408654</v>
      </c>
      <c r="FE74" s="2">
        <f t="shared" si="222"/>
        <v>100.43052550618459</v>
      </c>
      <c r="FG74" s="2">
        <f t="shared" si="88"/>
        <v>0.60218875215220946</v>
      </c>
      <c r="FH74" s="2">
        <f t="shared" si="223"/>
        <v>0.62766560499501411</v>
      </c>
      <c r="FI74" s="2">
        <f t="shared" si="223"/>
        <v>0.64395685709011463</v>
      </c>
      <c r="FJ74" s="2">
        <f t="shared" si="223"/>
        <v>0.66000104698773099</v>
      </c>
      <c r="FK74" s="2">
        <f t="shared" si="223"/>
        <v>0.63233638775659962</v>
      </c>
      <c r="FL74" s="2">
        <f t="shared" si="223"/>
        <v>0.63428467885999318</v>
      </c>
      <c r="FM74" s="2">
        <f t="shared" si="223"/>
        <v>0.60407466602610493</v>
      </c>
      <c r="FN74" s="2">
        <f t="shared" si="223"/>
        <v>0.6102018890050076</v>
      </c>
      <c r="FO74" s="2">
        <f t="shared" si="223"/>
        <v>0.60296614380099156</v>
      </c>
      <c r="FP74" s="2">
        <f t="shared" si="223"/>
        <v>0.60202729880599803</v>
      </c>
      <c r="FQ74" s="2">
        <f t="shared" si="223"/>
        <v>0.59280722676842623</v>
      </c>
      <c r="FR74" s="2">
        <f t="shared" si="223"/>
        <v>0.58327321393904985</v>
      </c>
      <c r="FS74" s="2">
        <f t="shared" si="223"/>
        <v>0.60234675739241827</v>
      </c>
      <c r="FT74" s="2">
        <f t="shared" si="223"/>
        <v>0.57807622660574343</v>
      </c>
      <c r="FU74" s="2">
        <f t="shared" si="223"/>
        <v>0.54593667504023569</v>
      </c>
      <c r="FW74" s="2">
        <f t="shared" si="112"/>
        <v>1.3437532166691936E-4</v>
      </c>
      <c r="FX74" s="2">
        <f t="shared" si="164"/>
        <v>1.3656489093538367E-4</v>
      </c>
      <c r="FY74" s="2">
        <f t="shared" si="165"/>
        <v>1.5046575176321021E-4</v>
      </c>
      <c r="FZ74" s="2">
        <f t="shared" si="166"/>
        <v>1.3455313815003152E-4</v>
      </c>
      <c r="GA74" s="2">
        <f t="shared" si="167"/>
        <v>1.5229056073275983E-4</v>
      </c>
      <c r="GB74" s="2">
        <f t="shared" si="168"/>
        <v>1.5048824111822811E-4</v>
      </c>
      <c r="GC74" s="2">
        <f t="shared" si="169"/>
        <v>1.6345400617278979E-4</v>
      </c>
      <c r="GD74" s="2">
        <f t="shared" si="170"/>
        <v>1.7880413728248726E-4</v>
      </c>
      <c r="GE74" s="2">
        <f t="shared" si="171"/>
        <v>1.8602193723801395E-4</v>
      </c>
      <c r="GF74" s="2">
        <f t="shared" si="172"/>
        <v>1.7943986879964764E-4</v>
      </c>
      <c r="GG74" s="2">
        <f t="shared" si="173"/>
        <v>1.5981076690661951E-4</v>
      </c>
      <c r="GH74" s="2">
        <f t="shared" si="174"/>
        <v>1.3268415893073152E-4</v>
      </c>
      <c r="GI74" s="2">
        <f t="shared" si="175"/>
        <v>1.3360843543368473E-4</v>
      </c>
      <c r="GJ74" s="2">
        <f t="shared" si="176"/>
        <v>1.249012875877115E-4</v>
      </c>
      <c r="GK74" s="2">
        <f t="shared" si="177"/>
        <v>1.0004149567207218E-4</v>
      </c>
      <c r="GM74" s="86">
        <f t="shared" si="113"/>
        <v>6.9459624835644315E-2</v>
      </c>
      <c r="GN74" s="86">
        <f t="shared" si="178"/>
        <v>8.42244575443407E-2</v>
      </c>
      <c r="GO74" s="86">
        <f t="shared" si="179"/>
        <v>9.9381892134948871E-2</v>
      </c>
      <c r="GP74" s="86">
        <f t="shared" si="180"/>
        <v>0.11126796432603023</v>
      </c>
      <c r="GQ74" s="86">
        <f t="shared" si="181"/>
        <v>9.4502036045014101E-2</v>
      </c>
      <c r="GR74" s="86">
        <f t="shared" si="182"/>
        <v>9.8200440616088167E-2</v>
      </c>
      <c r="GS74" s="86">
        <f t="shared" si="183"/>
        <v>7.3267650206859672E-2</v>
      </c>
      <c r="GT74" s="86">
        <f t="shared" si="184"/>
        <v>7.8509728205680293E-2</v>
      </c>
      <c r="GU74" s="86">
        <f t="shared" si="185"/>
        <v>6.939386295088848E-2</v>
      </c>
      <c r="GV74" s="86">
        <f t="shared" si="186"/>
        <v>6.7775059033217122E-2</v>
      </c>
      <c r="GW74" s="86">
        <f t="shared" si="187"/>
        <v>5.9207735854111813E-2</v>
      </c>
      <c r="GX74" s="86">
        <f t="shared" si="188"/>
        <v>5.2264073198846177E-2</v>
      </c>
      <c r="GY74" s="86">
        <f t="shared" si="189"/>
        <v>7.1144021648441483E-2</v>
      </c>
      <c r="GZ74" s="86">
        <f t="shared" si="190"/>
        <v>5.258865170987994E-2</v>
      </c>
      <c r="HA74" s="86">
        <f t="shared" si="191"/>
        <v>3.3595529233730305E-2</v>
      </c>
      <c r="HC74" s="86">
        <f t="shared" si="145"/>
        <v>1.9801103256457236E-7</v>
      </c>
      <c r="HD74" s="86">
        <f t="shared" si="192"/>
        <v>9.3847929374562259E-8</v>
      </c>
      <c r="HE74" s="86">
        <f t="shared" si="193"/>
        <v>1.4991489457555001E-8</v>
      </c>
      <c r="HF74" s="86">
        <f t="shared" si="194"/>
        <v>2.8876560604149626E-7</v>
      </c>
      <c r="HG74" s="86">
        <f t="shared" si="195"/>
        <v>2.0044204095025884E-7</v>
      </c>
      <c r="HH74" s="86">
        <f t="shared" si="196"/>
        <v>2.7751653319470475E-7</v>
      </c>
      <c r="HI74" s="86">
        <f t="shared" si="197"/>
        <v>1.0604274233930795E-8</v>
      </c>
      <c r="HJ74" s="86">
        <f t="shared" si="198"/>
        <v>3.8412337556110407E-8</v>
      </c>
      <c r="HK74" s="86">
        <f t="shared" si="199"/>
        <v>2.4892565736080135E-8</v>
      </c>
      <c r="HL74" s="86">
        <f t="shared" si="200"/>
        <v>9.3103613997112376E-9</v>
      </c>
      <c r="HM74" s="86">
        <f t="shared" si="201"/>
        <v>1.1225939730207941E-8</v>
      </c>
      <c r="HN74" s="86">
        <f t="shared" si="202"/>
        <v>1.9128386316250804E-8</v>
      </c>
      <c r="HO74" s="86">
        <f t="shared" si="203"/>
        <v>3.4218923936933056E-8</v>
      </c>
      <c r="HP74" s="86">
        <f t="shared" si="204"/>
        <v>2.0788917948050346E-9</v>
      </c>
      <c r="HQ74" s="86">
        <f t="shared" si="205"/>
        <v>5.82845846413441E-13</v>
      </c>
      <c r="HS74" s="86">
        <f t="shared" si="114"/>
        <v>9.5920261906341557E-39</v>
      </c>
      <c r="HT74" s="86">
        <f t="shared" si="206"/>
        <v>1.9378699040260873E-36</v>
      </c>
      <c r="HU74" s="86">
        <f t="shared" si="207"/>
        <v>1.7860116611342519E-43</v>
      </c>
      <c r="HV74" s="86">
        <f t="shared" si="208"/>
        <v>2.3465024529273277E-38</v>
      </c>
      <c r="HW74" s="86">
        <f t="shared" si="209"/>
        <v>3.5786394282250812E-39</v>
      </c>
      <c r="HX74" s="86">
        <f t="shared" si="210"/>
        <v>3.3626571769269419E-38</v>
      </c>
      <c r="HY74" s="86">
        <f t="shared" si="211"/>
        <v>5.1110962856211889E-48</v>
      </c>
      <c r="HZ74" s="86">
        <f t="shared" si="212"/>
        <v>1.3325124944733502E-44</v>
      </c>
      <c r="IA74" s="86">
        <f t="shared" si="213"/>
        <v>3.9274998632106601E-45</v>
      </c>
      <c r="IB74" s="86">
        <f t="shared" si="214"/>
        <v>3.0526405758399181E-47</v>
      </c>
      <c r="IC74" s="86">
        <f t="shared" si="215"/>
        <v>1.7528104973224829E-46</v>
      </c>
      <c r="ID74" s="86">
        <f t="shared" si="216"/>
        <v>1.1062028851768117E-44</v>
      </c>
      <c r="IE74" s="86">
        <f t="shared" si="217"/>
        <v>7.2114348049432744E-44</v>
      </c>
      <c r="IF74" s="86">
        <f t="shared" si="218"/>
        <v>5.4906967067048853E-44</v>
      </c>
      <c r="IG74" s="86">
        <f t="shared" si="219"/>
        <v>3.3745597117153427E-30</v>
      </c>
      <c r="II74" s="86">
        <f t="shared" si="115"/>
        <v>4.5174155471976379E-73</v>
      </c>
      <c r="IJ74" s="86">
        <f t="shared" si="116"/>
        <v>2.6774574133823642E-74</v>
      </c>
      <c r="IK74" s="86">
        <f t="shared" si="117"/>
        <v>1.8073996880241661E-85</v>
      </c>
      <c r="IL74" s="86">
        <f t="shared" si="118"/>
        <v>3.411563701745087E-73</v>
      </c>
      <c r="IM74" s="86">
        <f t="shared" si="119"/>
        <v>8.4007087937236587E-75</v>
      </c>
      <c r="IN74" s="86">
        <f t="shared" si="120"/>
        <v>9.0773842436137258E-73</v>
      </c>
      <c r="IO74" s="86">
        <f t="shared" si="121"/>
        <v>8.6842983916066488E-92</v>
      </c>
      <c r="IP74" s="86">
        <f t="shared" si="122"/>
        <v>6.8681067084052891E-85</v>
      </c>
      <c r="IQ74" s="86">
        <f t="shared" si="123"/>
        <v>1.7878407686411746E-85</v>
      </c>
      <c r="IR74" s="86">
        <f t="shared" si="124"/>
        <v>1.660730608089776E-89</v>
      </c>
      <c r="IS74" s="86">
        <f t="shared" si="125"/>
        <v>1.8388327498823012E-88</v>
      </c>
      <c r="IT74" s="86">
        <f t="shared" si="126"/>
        <v>5.790721179055419E-85</v>
      </c>
      <c r="IU74" s="86">
        <f t="shared" si="127"/>
        <v>6.2988394376321942E-84</v>
      </c>
      <c r="IV74" s="86">
        <f t="shared" si="128"/>
        <v>3.2979580352466829E-128</v>
      </c>
      <c r="IW74" s="86">
        <f t="shared" si="129"/>
        <v>4.6542922638858431E-75</v>
      </c>
      <c r="IY74" s="86">
        <f t="shared" si="130"/>
        <v>6.9459822846676886E-2</v>
      </c>
      <c r="IZ74" s="86">
        <f t="shared" si="131"/>
        <v>8.4224551392270072E-2</v>
      </c>
      <c r="JA74" s="86">
        <f t="shared" si="132"/>
        <v>9.9381907126438324E-2</v>
      </c>
      <c r="JB74" s="86">
        <f t="shared" si="133"/>
        <v>0.11126825309163627</v>
      </c>
      <c r="JC74" s="86">
        <f t="shared" si="134"/>
        <v>9.4502236487055052E-2</v>
      </c>
      <c r="JD74" s="86">
        <f t="shared" si="135"/>
        <v>9.8200718132621365E-2</v>
      </c>
      <c r="JE74" s="86">
        <f t="shared" si="136"/>
        <v>7.3267660811133908E-2</v>
      </c>
      <c r="JF74" s="86">
        <f t="shared" si="137"/>
        <v>7.8509766618017854E-2</v>
      </c>
      <c r="JG74" s="86">
        <f t="shared" si="138"/>
        <v>6.9393887843454211E-2</v>
      </c>
      <c r="JH74" s="86">
        <f t="shared" si="139"/>
        <v>6.7775068343578521E-2</v>
      </c>
      <c r="JI74" s="86">
        <f t="shared" si="140"/>
        <v>5.9207747080051547E-2</v>
      </c>
      <c r="JJ74" s="86">
        <f t="shared" si="141"/>
        <v>5.2264092327232496E-2</v>
      </c>
      <c r="JK74" s="86">
        <f t="shared" si="142"/>
        <v>7.1144055867365413E-2</v>
      </c>
      <c r="JL74" s="86">
        <f t="shared" si="143"/>
        <v>5.2588653788771735E-2</v>
      </c>
      <c r="JM74" s="86">
        <f t="shared" si="144"/>
        <v>3.3595529234313151E-2</v>
      </c>
    </row>
    <row r="75" spans="2:273" x14ac:dyDescent="0.25">
      <c r="B75" s="2">
        <v>48</v>
      </c>
      <c r="C75" s="37">
        <v>157.87700000000001</v>
      </c>
      <c r="D75" s="37">
        <v>154.90299999999999</v>
      </c>
      <c r="E75" s="37">
        <v>159.197</v>
      </c>
      <c r="F75" s="37">
        <v>162.48400000000001</v>
      </c>
      <c r="G75" s="37">
        <v>157.869</v>
      </c>
      <c r="H75" s="37">
        <v>160.5</v>
      </c>
      <c r="I75" s="37">
        <v>147.56700000000001</v>
      </c>
      <c r="J75" s="37">
        <v>146.417</v>
      </c>
      <c r="K75" s="37">
        <v>139.9</v>
      </c>
      <c r="L75" s="37">
        <v>134.55000000000001</v>
      </c>
      <c r="M75" s="37">
        <v>128.81700000000001</v>
      </c>
      <c r="N75" s="37">
        <v>125.93300000000001</v>
      </c>
      <c r="O75" s="37">
        <v>139.93199999999999</v>
      </c>
      <c r="P75" s="37">
        <v>129.1</v>
      </c>
      <c r="Q75" s="37">
        <v>119.93300000000001</v>
      </c>
      <c r="S75" s="4">
        <f t="shared" si="8"/>
        <v>150.93612834248228</v>
      </c>
      <c r="T75" s="4">
        <f t="shared" si="9"/>
        <v>155.05944473804198</v>
      </c>
      <c r="U75" s="4">
        <f t="shared" si="10"/>
        <v>156.14345402559587</v>
      </c>
      <c r="V75" s="4">
        <f t="shared" si="11"/>
        <v>157.78482257645678</v>
      </c>
      <c r="W75" s="4">
        <f t="shared" si="12"/>
        <v>155.39908724314063</v>
      </c>
      <c r="X75" s="4">
        <f t="shared" si="13"/>
        <v>157.31690730309717</v>
      </c>
      <c r="Y75" s="4">
        <f t="shared" si="14"/>
        <v>147.32238581855165</v>
      </c>
      <c r="Z75" s="4">
        <f t="shared" si="15"/>
        <v>148.28112616431793</v>
      </c>
      <c r="AA75" s="4">
        <f t="shared" si="16"/>
        <v>143.28261597349243</v>
      </c>
      <c r="AB75" s="4">
        <f t="shared" si="17"/>
        <v>140.20283472590577</v>
      </c>
      <c r="AC75" s="4">
        <f t="shared" si="18"/>
        <v>135.82805249083407</v>
      </c>
      <c r="AD75" s="4">
        <f t="shared" si="19"/>
        <v>132.81925227592458</v>
      </c>
      <c r="AE75" s="4">
        <f t="shared" si="20"/>
        <v>143.0668322340554</v>
      </c>
      <c r="AF75" s="4">
        <f t="shared" si="21"/>
        <v>134.04087512712289</v>
      </c>
      <c r="AG75" s="4">
        <f t="shared" si="22"/>
        <v>121.78129322178511</v>
      </c>
      <c r="AI75" s="4">
        <f t="shared" si="23"/>
        <v>6.9408716575177323</v>
      </c>
      <c r="AJ75" s="4">
        <f t="shared" si="24"/>
        <v>-0.15644473804198356</v>
      </c>
      <c r="AK75" s="4">
        <f t="shared" si="25"/>
        <v>3.0535459744041304</v>
      </c>
      <c r="AL75" s="4">
        <f t="shared" si="26"/>
        <v>4.6991774235432331</v>
      </c>
      <c r="AM75" s="4">
        <f t="shared" si="27"/>
        <v>2.4699127568593724</v>
      </c>
      <c r="AN75" s="4">
        <f t="shared" si="28"/>
        <v>3.1830926969028326</v>
      </c>
      <c r="AO75" s="4">
        <f t="shared" si="29"/>
        <v>0.24461418144835534</v>
      </c>
      <c r="AP75" s="4">
        <f t="shared" si="30"/>
        <v>-1.8641261643179234</v>
      </c>
      <c r="AQ75" s="4">
        <f t="shared" si="31"/>
        <v>-3.3826159734924204</v>
      </c>
      <c r="AR75" s="4">
        <f t="shared" si="32"/>
        <v>-5.6528347259057625</v>
      </c>
      <c r="AS75" s="4">
        <f t="shared" si="33"/>
        <v>-7.0110524908340608</v>
      </c>
      <c r="AT75" s="4">
        <f t="shared" si="34"/>
        <v>-6.8862522759245763</v>
      </c>
      <c r="AU75" s="4">
        <f t="shared" si="35"/>
        <v>-3.1348322340554091</v>
      </c>
      <c r="AV75" s="4">
        <f t="shared" ref="AV75:AW90" si="224">IF(OR($B75 &lt; P$230, $B75 &gt; P$233), 0, P75-AF75)</f>
        <v>-4.9408751271228937</v>
      </c>
      <c r="AW75" s="4">
        <f t="shared" si="224"/>
        <v>-1.8482932217850987</v>
      </c>
      <c r="AY75" s="2">
        <f t="shared" si="96"/>
        <v>109.42728541004161</v>
      </c>
      <c r="AZ75" s="2">
        <f t="shared" si="147"/>
        <v>104.95137941815689</v>
      </c>
      <c r="BA75" s="2">
        <f t="shared" si="148"/>
        <v>101.44730189731524</v>
      </c>
      <c r="BB75" s="2">
        <f t="shared" si="149"/>
        <v>101.49096813165792</v>
      </c>
      <c r="BC75" s="2">
        <f t="shared" si="150"/>
        <v>100.37286323156468</v>
      </c>
      <c r="BD75" s="2">
        <f t="shared" si="151"/>
        <v>99.408024501427946</v>
      </c>
      <c r="BE75" s="2">
        <f t="shared" si="152"/>
        <v>99.713493720336217</v>
      </c>
      <c r="BF75" s="2">
        <f t="shared" si="153"/>
        <v>99.828028356917116</v>
      </c>
      <c r="BG75" s="2">
        <f t="shared" si="154"/>
        <v>100.09235773990886</v>
      </c>
      <c r="BH75" s="2">
        <f t="shared" si="155"/>
        <v>97.846568645746615</v>
      </c>
      <c r="BI75" s="2">
        <f t="shared" si="156"/>
        <v>98.314206647361843</v>
      </c>
      <c r="BJ75" s="2">
        <f t="shared" si="157"/>
        <v>96.7015924621587</v>
      </c>
      <c r="BK75" s="2">
        <f t="shared" si="158"/>
        <v>98.423311265584857</v>
      </c>
      <c r="BL75" s="2">
        <f t="shared" si="159"/>
        <v>100.84908594796482</v>
      </c>
      <c r="BM75" s="2">
        <f t="shared" si="160"/>
        <v>101.88219898380251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116.69044680394677</v>
      </c>
      <c r="DL75" s="2">
        <f t="shared" ref="DL75:DY90" si="225">BP$228*$B75+BP$229</f>
        <v>106.67425472334683</v>
      </c>
      <c r="DM75" s="2">
        <f t="shared" si="225"/>
        <v>102.30217476547844</v>
      </c>
      <c r="DN75" s="2">
        <f t="shared" si="225"/>
        <v>103.87001163227013</v>
      </c>
      <c r="DO75" s="2">
        <f t="shared" si="225"/>
        <v>102.10757395411608</v>
      </c>
      <c r="DP75" s="2">
        <f t="shared" si="225"/>
        <v>103.22793872414925</v>
      </c>
      <c r="DQ75" s="2">
        <f t="shared" si="225"/>
        <v>102.10565546218487</v>
      </c>
      <c r="DR75" s="2">
        <f t="shared" si="225"/>
        <v>102.97942972972976</v>
      </c>
      <c r="DS75" s="2">
        <f t="shared" si="225"/>
        <v>103.47652732732733</v>
      </c>
      <c r="DT75" s="2">
        <f t="shared" si="225"/>
        <v>99.838241441441426</v>
      </c>
      <c r="DU75" s="2">
        <f t="shared" si="225"/>
        <v>100.43352432432432</v>
      </c>
      <c r="DV75" s="2">
        <f t="shared" si="225"/>
        <v>99.049026050420181</v>
      </c>
      <c r="DW75" s="2">
        <f t="shared" si="225"/>
        <v>100.73436470588236</v>
      </c>
      <c r="DX75" s="2">
        <f t="shared" si="225"/>
        <v>105.26691287878789</v>
      </c>
      <c r="DY75" s="2">
        <f t="shared" si="225"/>
        <v>105.25018817733991</v>
      </c>
      <c r="EA75" s="2">
        <f t="shared" si="71"/>
        <v>105.05196512820513</v>
      </c>
      <c r="EB75" s="2">
        <f t="shared" si="72"/>
        <v>104.01985977020509</v>
      </c>
      <c r="EC75" s="2">
        <f t="shared" si="73"/>
        <v>101.01695961591054</v>
      </c>
      <c r="ED75" s="2">
        <f t="shared" si="74"/>
        <v>100.37384678957406</v>
      </c>
      <c r="EE75" s="2">
        <f t="shared" si="75"/>
        <v>99.453093551228108</v>
      </c>
      <c r="EF75" s="2">
        <f t="shared" si="76"/>
        <v>97.399340341525999</v>
      </c>
      <c r="EG75" s="2">
        <f t="shared" si="77"/>
        <v>98.283895093608777</v>
      </c>
      <c r="EH75" s="2">
        <f t="shared" si="78"/>
        <v>97.992225521533399</v>
      </c>
      <c r="EI75" s="2">
        <f t="shared" si="79"/>
        <v>98.060400695284173</v>
      </c>
      <c r="EJ75" s="2">
        <f t="shared" si="80"/>
        <v>96.645564146761856</v>
      </c>
      <c r="EK75" s="2">
        <f t="shared" si="81"/>
        <v>96.986836166571592</v>
      </c>
      <c r="EL75" s="2">
        <f t="shared" si="82"/>
        <v>95.173032579429218</v>
      </c>
      <c r="EM75" s="2">
        <f t="shared" si="83"/>
        <v>97.032154397147465</v>
      </c>
      <c r="EN75" s="2">
        <f t="shared" si="84"/>
        <v>97.908611881070826</v>
      </c>
      <c r="EO75" s="2">
        <f t="shared" si="85"/>
        <v>99.327277793851479</v>
      </c>
      <c r="EQ75" s="2">
        <f t="shared" si="86"/>
        <v>102.48034990763115</v>
      </c>
      <c r="ER75" s="2">
        <f t="shared" ref="ER75:FE90" si="226">CV$228*$B75+CV$229</f>
        <v>101.54045136020392</v>
      </c>
      <c r="ES75" s="2">
        <f t="shared" si="226"/>
        <v>98.086281648273882</v>
      </c>
      <c r="ET75" s="2">
        <f t="shared" si="226"/>
        <v>97.585613433622328</v>
      </c>
      <c r="EU75" s="2">
        <f t="shared" si="226"/>
        <v>99.034935484900672</v>
      </c>
      <c r="EV75" s="2">
        <f t="shared" si="226"/>
        <v>97.382995438201363</v>
      </c>
      <c r="EW75" s="2">
        <f t="shared" si="226"/>
        <v>97.144698217281075</v>
      </c>
      <c r="EX75" s="2">
        <f t="shared" si="226"/>
        <v>97.394568873574855</v>
      </c>
      <c r="EY75" s="2">
        <f t="shared" si="226"/>
        <v>97.025394327375466</v>
      </c>
      <c r="EZ75" s="2">
        <f t="shared" si="226"/>
        <v>97.430693407587498</v>
      </c>
      <c r="FA75" s="2">
        <f t="shared" si="226"/>
        <v>96.016428987824398</v>
      </c>
      <c r="FB75" s="2">
        <f t="shared" si="226"/>
        <v>90.920137244609577</v>
      </c>
      <c r="FC75" s="2">
        <f t="shared" si="226"/>
        <v>95.77862834555846</v>
      </c>
      <c r="FD75" s="2">
        <f t="shared" si="226"/>
        <v>96.714412712280506</v>
      </c>
      <c r="FE75" s="2">
        <f t="shared" si="226"/>
        <v>100.32342547093333</v>
      </c>
      <c r="FG75" s="2">
        <f t="shared" si="88"/>
        <v>0.62403178527752412</v>
      </c>
      <c r="FH75" s="2">
        <f t="shared" ref="FH75:FU90" si="227">POWER(10,($B75-D$231)/D$229)/(1+POWER(10,($B75-D$231)/D$229))</f>
        <v>0.64892530042413299</v>
      </c>
      <c r="FI75" s="2">
        <f t="shared" si="227"/>
        <v>0.66478314166890251</v>
      </c>
      <c r="FJ75" s="2">
        <f t="shared" si="227"/>
        <v>0.68035468924704734</v>
      </c>
      <c r="FK75" s="2">
        <f t="shared" si="227"/>
        <v>0.65347662626738312</v>
      </c>
      <c r="FL75" s="2">
        <f t="shared" si="227"/>
        <v>0.65537394669772364</v>
      </c>
      <c r="FM75" s="2">
        <f t="shared" si="227"/>
        <v>0.62587848092081932</v>
      </c>
      <c r="FN75" s="2">
        <f t="shared" si="227"/>
        <v>0.63187390565993484</v>
      </c>
      <c r="FO75" s="2">
        <f t="shared" si="227"/>
        <v>0.62479308773448439</v>
      </c>
      <c r="FP75" s="2">
        <f t="shared" si="227"/>
        <v>0.62387365989557741</v>
      </c>
      <c r="FQ75" s="2">
        <f t="shared" si="227"/>
        <v>0.61483590597462412</v>
      </c>
      <c r="FR75" s="2">
        <f t="shared" si="227"/>
        <v>0.6054744106373533</v>
      </c>
      <c r="FS75" s="2">
        <f t="shared" si="227"/>
        <v>0.62418652912018702</v>
      </c>
      <c r="FT75" s="2">
        <f t="shared" si="227"/>
        <v>0.60036459323299884</v>
      </c>
      <c r="FU75" s="2">
        <f t="shared" si="227"/>
        <v>0.56865598922731664</v>
      </c>
      <c r="FW75" s="2">
        <f t="shared" si="112"/>
        <v>1.4733770017903117E-4</v>
      </c>
      <c r="FX75" s="2">
        <f t="shared" si="164"/>
        <v>1.497384523851997E-4</v>
      </c>
      <c r="FY75" s="2">
        <f t="shared" si="165"/>
        <v>1.6498002111506858E-4</v>
      </c>
      <c r="FZ75" s="2">
        <f t="shared" si="166"/>
        <v>1.4753266701708826E-4</v>
      </c>
      <c r="GA75" s="2">
        <f t="shared" si="167"/>
        <v>1.6698082591960558E-4</v>
      </c>
      <c r="GB75" s="2">
        <f t="shared" si="168"/>
        <v>1.6500467948651746E-4</v>
      </c>
      <c r="GC75" s="2">
        <f t="shared" si="169"/>
        <v>1.7922092757191322E-4</v>
      </c>
      <c r="GD75" s="2">
        <f t="shared" si="170"/>
        <v>1.9605145588546681E-4</v>
      </c>
      <c r="GE75" s="2">
        <f t="shared" si="171"/>
        <v>2.0396533760745338E-4</v>
      </c>
      <c r="GF75" s="2">
        <f t="shared" si="172"/>
        <v>1.9674849754075966E-4</v>
      </c>
      <c r="GG75" s="2">
        <f t="shared" si="173"/>
        <v>1.7522631973803361E-4</v>
      </c>
      <c r="GH75" s="2">
        <f t="shared" si="174"/>
        <v>1.4548342488915507E-4</v>
      </c>
      <c r="GI75" s="2">
        <f t="shared" si="175"/>
        <v>1.4649684788539837E-4</v>
      </c>
      <c r="GJ75" s="2">
        <f t="shared" si="176"/>
        <v>1.3694988822961809E-4</v>
      </c>
      <c r="GK75" s="2">
        <f t="shared" si="177"/>
        <v>1.0969225998369751E-4</v>
      </c>
      <c r="GM75" s="86">
        <f t="shared" si="113"/>
        <v>9.6244346190437882E-2</v>
      </c>
      <c r="GN75" s="86">
        <f t="shared" si="178"/>
        <v>0.11176432591483675</v>
      </c>
      <c r="GO75" s="86">
        <f t="shared" si="179"/>
        <v>0.1296678580831776</v>
      </c>
      <c r="GP75" s="86">
        <f t="shared" si="180"/>
        <v>0.14250890738564589</v>
      </c>
      <c r="GQ75" s="86">
        <f t="shared" si="181"/>
        <v>0.12564653512031004</v>
      </c>
      <c r="GR75" s="86">
        <f t="shared" si="182"/>
        <v>0.13050811711552066</v>
      </c>
      <c r="GS75" s="86">
        <f t="shared" si="183"/>
        <v>0.10170798909638186</v>
      </c>
      <c r="GT75" s="86">
        <f t="shared" si="184"/>
        <v>0.10801141540518629</v>
      </c>
      <c r="GU75" s="86">
        <f t="shared" si="185"/>
        <v>9.5904503810676361E-2</v>
      </c>
      <c r="GV75" s="86">
        <f t="shared" si="186"/>
        <v>9.3613742323869528E-2</v>
      </c>
      <c r="GW75" s="86">
        <f t="shared" si="187"/>
        <v>8.2522031928047149E-2</v>
      </c>
      <c r="GX75" s="86">
        <f t="shared" si="188"/>
        <v>7.3805881993993738E-2</v>
      </c>
      <c r="GY75" s="86">
        <f t="shared" si="189"/>
        <v>9.8877384938684587E-2</v>
      </c>
      <c r="GZ75" s="86">
        <f t="shared" si="190"/>
        <v>7.606639685583115E-2</v>
      </c>
      <c r="HA75" s="86">
        <f t="shared" si="191"/>
        <v>5.2696413810111094E-2</v>
      </c>
      <c r="HC75" s="86">
        <f t="shared" si="145"/>
        <v>4.4746786870797107E-7</v>
      </c>
      <c r="HD75" s="86">
        <f t="shared" si="192"/>
        <v>2.1831695190654232E-7</v>
      </c>
      <c r="HE75" s="86">
        <f t="shared" si="193"/>
        <v>3.9504173081755772E-8</v>
      </c>
      <c r="HF75" s="86">
        <f t="shared" si="194"/>
        <v>6.4625783039924356E-7</v>
      </c>
      <c r="HG75" s="86">
        <f t="shared" si="195"/>
        <v>4.6254732343831197E-7</v>
      </c>
      <c r="HH75" s="86">
        <f t="shared" si="196"/>
        <v>6.265863114920144E-7</v>
      </c>
      <c r="HI75" s="86">
        <f t="shared" si="197"/>
        <v>2.9522786507076572E-8</v>
      </c>
      <c r="HJ75" s="86">
        <f t="shared" si="198"/>
        <v>1.0005803114434548E-7</v>
      </c>
      <c r="HK75" s="86">
        <f t="shared" si="199"/>
        <v>6.6180071920192077E-8</v>
      </c>
      <c r="HL75" s="86">
        <f t="shared" si="200"/>
        <v>2.5963843292306947E-8</v>
      </c>
      <c r="HM75" s="86">
        <f t="shared" si="201"/>
        <v>3.0542020005231953E-8</v>
      </c>
      <c r="HN75" s="86">
        <f t="shared" si="202"/>
        <v>4.9255451952553077E-8</v>
      </c>
      <c r="HO75" s="86">
        <f t="shared" si="203"/>
        <v>8.6251969059129547E-8</v>
      </c>
      <c r="HP75" s="86">
        <f t="shared" si="204"/>
        <v>6.1762192911021329E-9</v>
      </c>
      <c r="HQ75" s="86">
        <f t="shared" si="205"/>
        <v>2.87213703431485E-12</v>
      </c>
      <c r="HS75" s="86">
        <f t="shared" si="114"/>
        <v>1.1314607873057174E-37</v>
      </c>
      <c r="HT75" s="86">
        <f t="shared" si="206"/>
        <v>2.1678622627055528E-35</v>
      </c>
      <c r="HU75" s="86">
        <f t="shared" si="207"/>
        <v>3.1615858125893681E-42</v>
      </c>
      <c r="HV75" s="86">
        <f t="shared" si="208"/>
        <v>2.7390454654582475E-37</v>
      </c>
      <c r="HW75" s="86">
        <f t="shared" si="209"/>
        <v>4.5703080655972271E-38</v>
      </c>
      <c r="HX75" s="86">
        <f t="shared" si="210"/>
        <v>3.9979956596377698E-37</v>
      </c>
      <c r="HY75" s="86">
        <f t="shared" si="211"/>
        <v>1.2129290217365457E-46</v>
      </c>
      <c r="HZ75" s="86">
        <f t="shared" si="212"/>
        <v>2.570683585271667E-43</v>
      </c>
      <c r="IA75" s="86">
        <f t="shared" si="213"/>
        <v>7.9041567574657699E-44</v>
      </c>
      <c r="IB75" s="86">
        <f t="shared" si="214"/>
        <v>7.0080228110920608E-46</v>
      </c>
      <c r="IC75" s="86">
        <f t="shared" si="215"/>
        <v>3.6949970471145337E-45</v>
      </c>
      <c r="ID75" s="86">
        <f t="shared" si="216"/>
        <v>1.942163883086918E-43</v>
      </c>
      <c r="IE75" s="86">
        <f t="shared" si="217"/>
        <v>1.2132096993943462E-42</v>
      </c>
      <c r="IF75" s="86">
        <f t="shared" si="218"/>
        <v>8.8505613324733056E-43</v>
      </c>
      <c r="IG75" s="86">
        <f t="shared" si="219"/>
        <v>2.1234353728313873E-29</v>
      </c>
      <c r="II75" s="86">
        <f t="shared" si="115"/>
        <v>1.3141454667755344E-71</v>
      </c>
      <c r="IJ75" s="86">
        <f t="shared" si="116"/>
        <v>8.3045780947128415E-73</v>
      </c>
      <c r="IK75" s="86">
        <f t="shared" si="117"/>
        <v>9.929250006244381E-84</v>
      </c>
      <c r="IL75" s="86">
        <f t="shared" si="118"/>
        <v>9.986708206242355E-72</v>
      </c>
      <c r="IM75" s="86">
        <f t="shared" si="119"/>
        <v>2.7846867459081228E-73</v>
      </c>
      <c r="IN75" s="86">
        <f t="shared" si="120"/>
        <v>2.7174503839776083E-71</v>
      </c>
      <c r="IO75" s="86">
        <f t="shared" si="121"/>
        <v>6.7218742741925265E-90</v>
      </c>
      <c r="IP75" s="86">
        <f t="shared" si="122"/>
        <v>3.9722121477802049E-83</v>
      </c>
      <c r="IQ75" s="86">
        <f t="shared" si="123"/>
        <v>1.084018796236156E-83</v>
      </c>
      <c r="IR75" s="86">
        <f t="shared" si="124"/>
        <v>1.2051291434985681E-87</v>
      </c>
      <c r="IS75" s="86">
        <f t="shared" si="125"/>
        <v>1.1992414948233967E-86</v>
      </c>
      <c r="IT75" s="86">
        <f t="shared" si="126"/>
        <v>2.9366639735675213E-83</v>
      </c>
      <c r="IU75" s="86">
        <f t="shared" si="127"/>
        <v>3.0511537723488127E-82</v>
      </c>
      <c r="IV75" s="86">
        <f t="shared" si="128"/>
        <v>1.2355858213837945E-125</v>
      </c>
      <c r="IW75" s="86">
        <f t="shared" si="129"/>
        <v>1.3315848794557494E-73</v>
      </c>
      <c r="IY75" s="86">
        <f t="shared" si="130"/>
        <v>9.6244793658306585E-2</v>
      </c>
      <c r="IZ75" s="86">
        <f t="shared" si="131"/>
        <v>0.11176454423178865</v>
      </c>
      <c r="JA75" s="86">
        <f t="shared" si="132"/>
        <v>0.12966789758735067</v>
      </c>
      <c r="JB75" s="86">
        <f t="shared" si="133"/>
        <v>0.14250955364347628</v>
      </c>
      <c r="JC75" s="86">
        <f t="shared" si="134"/>
        <v>0.12564699766763349</v>
      </c>
      <c r="JD75" s="86">
        <f t="shared" si="135"/>
        <v>0.13050874370183216</v>
      </c>
      <c r="JE75" s="86">
        <f t="shared" si="136"/>
        <v>0.10170801861916837</v>
      </c>
      <c r="JF75" s="86">
        <f t="shared" si="137"/>
        <v>0.10801151546321743</v>
      </c>
      <c r="JG75" s="86">
        <f t="shared" si="138"/>
        <v>9.5904569990748284E-2</v>
      </c>
      <c r="JH75" s="86">
        <f t="shared" si="139"/>
        <v>9.3613768287712826E-2</v>
      </c>
      <c r="JI75" s="86">
        <f t="shared" si="140"/>
        <v>8.2522062470067159E-2</v>
      </c>
      <c r="JJ75" s="86">
        <f t="shared" si="141"/>
        <v>7.3805931249445691E-2</v>
      </c>
      <c r="JK75" s="86">
        <f t="shared" si="142"/>
        <v>9.887747119065364E-2</v>
      </c>
      <c r="JL75" s="86">
        <f t="shared" si="143"/>
        <v>7.6066403032050436E-2</v>
      </c>
      <c r="JM75" s="86">
        <f t="shared" si="144"/>
        <v>5.2696413812983234E-2</v>
      </c>
    </row>
    <row r="76" spans="2:273" x14ac:dyDescent="0.25">
      <c r="B76" s="2">
        <v>49</v>
      </c>
      <c r="C76" s="37">
        <v>172.523</v>
      </c>
      <c r="D76" s="37">
        <v>172.17699999999999</v>
      </c>
      <c r="E76" s="37">
        <v>173.95099999999999</v>
      </c>
      <c r="F76" s="37">
        <v>176.726</v>
      </c>
      <c r="G76" s="37">
        <v>175.82</v>
      </c>
      <c r="H76" s="37">
        <v>178.45</v>
      </c>
      <c r="I76" s="37">
        <v>167.2</v>
      </c>
      <c r="J76" s="37">
        <v>165.767</v>
      </c>
      <c r="K76" s="37">
        <v>155.13300000000001</v>
      </c>
      <c r="L76" s="37">
        <v>151.667</v>
      </c>
      <c r="M76" s="37">
        <v>144.18299999999999</v>
      </c>
      <c r="N76" s="37">
        <v>144.18299999999999</v>
      </c>
      <c r="O76" s="37">
        <v>160.864</v>
      </c>
      <c r="P76" s="37">
        <v>141.38300000000001</v>
      </c>
      <c r="Q76" s="37">
        <v>128.25</v>
      </c>
      <c r="S76" s="4">
        <f t="shared" si="8"/>
        <v>162.02730542009897</v>
      </c>
      <c r="T76" s="4">
        <f t="shared" si="9"/>
        <v>166.48510220701553</v>
      </c>
      <c r="U76" s="4">
        <f t="shared" si="10"/>
        <v>167.61155018452615</v>
      </c>
      <c r="V76" s="4">
        <f t="shared" si="11"/>
        <v>168.53506962548789</v>
      </c>
      <c r="W76" s="4">
        <f t="shared" si="12"/>
        <v>167.835366089042</v>
      </c>
      <c r="X76" s="4">
        <f t="shared" si="13"/>
        <v>170.26314631163709</v>
      </c>
      <c r="Y76" s="4">
        <f t="shared" si="14"/>
        <v>160.16043071850402</v>
      </c>
      <c r="Z76" s="4">
        <f t="shared" si="15"/>
        <v>160.85628215459752</v>
      </c>
      <c r="AA76" s="4">
        <f t="shared" si="16"/>
        <v>154.83629632545467</v>
      </c>
      <c r="AB76" s="4">
        <f t="shared" si="17"/>
        <v>151.58817634791177</v>
      </c>
      <c r="AC76" s="4">
        <f t="shared" si="18"/>
        <v>146.38142255370357</v>
      </c>
      <c r="AD76" s="4">
        <f t="shared" si="19"/>
        <v>143.52042195761996</v>
      </c>
      <c r="AE76" s="4">
        <f t="shared" si="20"/>
        <v>155.19789909656294</v>
      </c>
      <c r="AF76" s="4">
        <f t="shared" si="21"/>
        <v>144.51139658068286</v>
      </c>
      <c r="AG76" s="4">
        <f t="shared" si="22"/>
        <v>129.9094840088284</v>
      </c>
      <c r="AI76" s="4">
        <f t="shared" si="23"/>
        <v>10.495694579901027</v>
      </c>
      <c r="AJ76" s="4">
        <f t="shared" si="24"/>
        <v>5.691897792984463</v>
      </c>
      <c r="AK76" s="4">
        <f t="shared" si="25"/>
        <v>6.3394498154738415</v>
      </c>
      <c r="AL76" s="4">
        <f t="shared" si="26"/>
        <v>8.1909303745121065</v>
      </c>
      <c r="AM76" s="4">
        <f t="shared" si="27"/>
        <v>7.9846339109579958</v>
      </c>
      <c r="AN76" s="4">
        <f t="shared" si="28"/>
        <v>8.1868536883629019</v>
      </c>
      <c r="AO76" s="4">
        <f t="shared" si="29"/>
        <v>7.0395692814959716</v>
      </c>
      <c r="AP76" s="4">
        <f t="shared" si="30"/>
        <v>4.9107178454024734</v>
      </c>
      <c r="AQ76" s="4">
        <f t="shared" si="31"/>
        <v>0.2967036745453413</v>
      </c>
      <c r="AR76" s="4">
        <f t="shared" si="32"/>
        <v>7.8823652088232166E-2</v>
      </c>
      <c r="AS76" s="4">
        <f t="shared" si="33"/>
        <v>-2.1984225537035798</v>
      </c>
      <c r="AT76" s="4">
        <f t="shared" si="34"/>
        <v>0.66257804238003359</v>
      </c>
      <c r="AU76" s="4">
        <f t="shared" si="35"/>
        <v>5.6661009034370693</v>
      </c>
      <c r="AV76" s="4">
        <f t="shared" si="224"/>
        <v>-3.1283965806828462</v>
      </c>
      <c r="AW76" s="4">
        <f t="shared" si="224"/>
        <v>-1.6594840088284002</v>
      </c>
      <c r="AY76" s="2">
        <f t="shared" si="96"/>
        <v>109.18737906133617</v>
      </c>
      <c r="AZ76" s="2">
        <f t="shared" si="147"/>
        <v>104.82473754524153</v>
      </c>
      <c r="BA76" s="2">
        <f t="shared" si="148"/>
        <v>101.34318709972179</v>
      </c>
      <c r="BB76" s="2">
        <f t="shared" si="149"/>
        <v>101.35138919511316</v>
      </c>
      <c r="BC76" s="2">
        <f t="shared" si="150"/>
        <v>100.25967426409477</v>
      </c>
      <c r="BD76" s="2">
        <f t="shared" si="151"/>
        <v>99.260883639017663</v>
      </c>
      <c r="BE76" s="2">
        <f t="shared" si="152"/>
        <v>99.581349277156022</v>
      </c>
      <c r="BF76" s="2">
        <f t="shared" si="153"/>
        <v>99.688097971399884</v>
      </c>
      <c r="BG76" s="2">
        <f t="shared" si="154"/>
        <v>99.946231400967179</v>
      </c>
      <c r="BH76" s="2">
        <f t="shared" si="155"/>
        <v>97.741069168404394</v>
      </c>
      <c r="BI76" s="2">
        <f t="shared" si="156"/>
        <v>98.220554057090396</v>
      </c>
      <c r="BJ76" s="2">
        <f t="shared" si="157"/>
        <v>96.583850633138226</v>
      </c>
      <c r="BK76" s="2">
        <f t="shared" si="158"/>
        <v>98.300389787225612</v>
      </c>
      <c r="BL76" s="2">
        <f t="shared" si="159"/>
        <v>100.68348428573606</v>
      </c>
      <c r="BM76" s="2">
        <f t="shared" si="160"/>
        <v>101.79336750416273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116.99300600600597</v>
      </c>
      <c r="DL76" s="2">
        <f t="shared" si="225"/>
        <v>106.75317678812416</v>
      </c>
      <c r="DM76" s="2">
        <f t="shared" si="225"/>
        <v>102.39631247654786</v>
      </c>
      <c r="DN76" s="2">
        <f t="shared" si="225"/>
        <v>103.98731116322698</v>
      </c>
      <c r="DO76" s="2">
        <f t="shared" si="225"/>
        <v>102.17337678812417</v>
      </c>
      <c r="DP76" s="2">
        <f t="shared" si="225"/>
        <v>103.33726709705658</v>
      </c>
      <c r="DQ76" s="2">
        <f t="shared" si="225"/>
        <v>102.19025658263304</v>
      </c>
      <c r="DR76" s="2">
        <f t="shared" si="225"/>
        <v>103.1044608751609</v>
      </c>
      <c r="DS76" s="2">
        <f t="shared" si="225"/>
        <v>103.61411574431574</v>
      </c>
      <c r="DT76" s="2">
        <f t="shared" si="225"/>
        <v>99.925516602316577</v>
      </c>
      <c r="DU76" s="2">
        <f t="shared" si="225"/>
        <v>100.56075585585586</v>
      </c>
      <c r="DV76" s="2">
        <f t="shared" si="225"/>
        <v>99.124989915966395</v>
      </c>
      <c r="DW76" s="2">
        <f t="shared" si="225"/>
        <v>100.8401025210084</v>
      </c>
      <c r="DX76" s="2">
        <f t="shared" si="225"/>
        <v>105.4896287878788</v>
      </c>
      <c r="DY76" s="2">
        <f t="shared" si="225"/>
        <v>105.47899556650248</v>
      </c>
      <c r="EA76" s="2">
        <f t="shared" si="71"/>
        <v>104.89904908424907</v>
      </c>
      <c r="EB76" s="2">
        <f t="shared" si="72"/>
        <v>103.8738313007333</v>
      </c>
      <c r="EC76" s="2">
        <f t="shared" si="73"/>
        <v>100.85963475037224</v>
      </c>
      <c r="ED76" s="2">
        <f t="shared" si="74"/>
        <v>100.22257596948506</v>
      </c>
      <c r="EE76" s="2">
        <f t="shared" si="75"/>
        <v>99.334284665818586</v>
      </c>
      <c r="EF76" s="2">
        <f t="shared" si="76"/>
        <v>97.305946352778591</v>
      </c>
      <c r="EG76" s="2">
        <f t="shared" si="77"/>
        <v>98.159421174951589</v>
      </c>
      <c r="EH76" s="2">
        <f t="shared" si="78"/>
        <v>97.873067310841833</v>
      </c>
      <c r="EI76" s="2">
        <f t="shared" si="79"/>
        <v>97.937720525997605</v>
      </c>
      <c r="EJ76" s="2">
        <f t="shared" si="80"/>
        <v>96.539713672056678</v>
      </c>
      <c r="EK76" s="2">
        <f t="shared" si="81"/>
        <v>96.883816828294357</v>
      </c>
      <c r="EL76" s="2">
        <f t="shared" si="82"/>
        <v>95.074806650511604</v>
      </c>
      <c r="EM76" s="2">
        <f t="shared" si="83"/>
        <v>96.90611927676629</v>
      </c>
      <c r="EN76" s="2">
        <f t="shared" si="84"/>
        <v>97.766033108268175</v>
      </c>
      <c r="EO76" s="2">
        <f t="shared" si="85"/>
        <v>99.243489651529728</v>
      </c>
      <c r="EQ76" s="2">
        <f t="shared" si="86"/>
        <v>102.3737018081885</v>
      </c>
      <c r="ER76" s="2">
        <f t="shared" si="226"/>
        <v>101.43441293609642</v>
      </c>
      <c r="ES76" s="2">
        <f t="shared" si="226"/>
        <v>97.980120457084354</v>
      </c>
      <c r="ET76" s="2">
        <f t="shared" si="226"/>
        <v>97.48383430047295</v>
      </c>
      <c r="EU76" s="2">
        <f t="shared" si="226"/>
        <v>98.924062477134299</v>
      </c>
      <c r="EV76" s="2">
        <f t="shared" si="226"/>
        <v>97.286870814969362</v>
      </c>
      <c r="EW76" s="2">
        <f t="shared" si="226"/>
        <v>97.041300010793748</v>
      </c>
      <c r="EX76" s="2">
        <f t="shared" si="226"/>
        <v>97.286300200095411</v>
      </c>
      <c r="EY76" s="2">
        <f t="shared" si="226"/>
        <v>96.92135148777372</v>
      </c>
      <c r="EZ76" s="2">
        <f t="shared" si="226"/>
        <v>97.307783005617551</v>
      </c>
      <c r="FA76" s="2">
        <f t="shared" si="226"/>
        <v>95.927006112162786</v>
      </c>
      <c r="FB76" s="2">
        <f t="shared" si="226"/>
        <v>90.893018129693957</v>
      </c>
      <c r="FC76" s="2">
        <f t="shared" si="226"/>
        <v>95.673760286416339</v>
      </c>
      <c r="FD76" s="2">
        <f t="shared" si="226"/>
        <v>96.593633545152343</v>
      </c>
      <c r="FE76" s="2">
        <f t="shared" si="226"/>
        <v>100.21632543568208</v>
      </c>
      <c r="FG76" s="2">
        <f t="shared" si="88"/>
        <v>0.6453817410305579</v>
      </c>
      <c r="FH76" s="2">
        <f t="shared" si="227"/>
        <v>0.66961006983498306</v>
      </c>
      <c r="FI76" s="2">
        <f t="shared" si="227"/>
        <v>0.684987145776637</v>
      </c>
      <c r="FJ76" s="2">
        <f t="shared" si="227"/>
        <v>0.70004364252502271</v>
      </c>
      <c r="FK76" s="2">
        <f t="shared" si="227"/>
        <v>0.67402794093287954</v>
      </c>
      <c r="FL76" s="2">
        <f t="shared" si="227"/>
        <v>0.67586855014101965</v>
      </c>
      <c r="FM76" s="2">
        <f t="shared" si="227"/>
        <v>0.64718285947827758</v>
      </c>
      <c r="FN76" s="2">
        <f t="shared" si="227"/>
        <v>0.65302614477001986</v>
      </c>
      <c r="FO76" s="2">
        <f t="shared" si="227"/>
        <v>0.64612432756803517</v>
      </c>
      <c r="FP76" s="2">
        <f t="shared" si="227"/>
        <v>0.64522749011054381</v>
      </c>
      <c r="FQ76" s="2">
        <f t="shared" si="227"/>
        <v>0.63640379960900673</v>
      </c>
      <c r="FR76" s="2">
        <f t="shared" si="227"/>
        <v>0.62724870685482637</v>
      </c>
      <c r="FS76" s="2">
        <f t="shared" si="227"/>
        <v>0.64553268896964922</v>
      </c>
      <c r="FT76" s="2">
        <f t="shared" si="227"/>
        <v>0.62224495601559549</v>
      </c>
      <c r="FU76" s="2">
        <f t="shared" si="227"/>
        <v>0.59108998040429583</v>
      </c>
      <c r="FW76" s="2">
        <f t="shared" si="112"/>
        <v>1.6155027929907624E-4</v>
      </c>
      <c r="FX76" s="2">
        <f t="shared" si="164"/>
        <v>1.6418257630170061E-4</v>
      </c>
      <c r="FY76" s="2">
        <f t="shared" si="165"/>
        <v>1.8089411666481184E-4</v>
      </c>
      <c r="FZ76" s="2">
        <f t="shared" si="166"/>
        <v>1.6176405010446201E-4</v>
      </c>
      <c r="GA76" s="2">
        <f t="shared" si="167"/>
        <v>1.8308788524737195E-4</v>
      </c>
      <c r="GB76" s="2">
        <f t="shared" si="168"/>
        <v>1.8092115317070831E-4</v>
      </c>
      <c r="GC76" s="2">
        <f t="shared" si="169"/>
        <v>1.9650844156502803E-4</v>
      </c>
      <c r="GD76" s="2">
        <f t="shared" si="170"/>
        <v>2.1496208075924726E-4</v>
      </c>
      <c r="GE76" s="2">
        <f t="shared" si="171"/>
        <v>2.2363914463798494E-4</v>
      </c>
      <c r="GF76" s="2">
        <f t="shared" si="172"/>
        <v>2.1572634277284953E-4</v>
      </c>
      <c r="GG76" s="2">
        <f t="shared" si="173"/>
        <v>1.9212859094957613E-4</v>
      </c>
      <c r="GH76" s="2">
        <f t="shared" si="174"/>
        <v>1.5951716431172023E-4</v>
      </c>
      <c r="GI76" s="2">
        <f t="shared" si="175"/>
        <v>1.6062832922913463E-4</v>
      </c>
      <c r="GJ76" s="2">
        <f t="shared" si="176"/>
        <v>1.5016058238457225E-4</v>
      </c>
      <c r="GK76" s="2">
        <f t="shared" si="177"/>
        <v>1.2027389850978531E-4</v>
      </c>
      <c r="GM76" s="86">
        <f t="shared" si="113"/>
        <v>0.13071687004501009</v>
      </c>
      <c r="GN76" s="86">
        <f t="shared" si="178"/>
        <v>0.14594668571372582</v>
      </c>
      <c r="GO76" s="86">
        <f t="shared" si="179"/>
        <v>0.16667157608141958</v>
      </c>
      <c r="GP76" s="86">
        <f t="shared" si="180"/>
        <v>0.18007898629648067</v>
      </c>
      <c r="GQ76" s="86">
        <f t="shared" si="181"/>
        <v>0.16425618327082886</v>
      </c>
      <c r="GR76" s="86">
        <f t="shared" si="182"/>
        <v>0.17048482278272092</v>
      </c>
      <c r="GS76" s="86">
        <f t="shared" si="183"/>
        <v>0.13830883010655592</v>
      </c>
      <c r="GT76" s="86">
        <f t="shared" si="184"/>
        <v>0.14567015529163488</v>
      </c>
      <c r="GU76" s="86">
        <f t="shared" si="185"/>
        <v>0.12996476237458301</v>
      </c>
      <c r="GV76" s="86">
        <f t="shared" si="186"/>
        <v>0.12681704315954212</v>
      </c>
      <c r="GW76" s="86">
        <f t="shared" si="187"/>
        <v>0.11277877296971153</v>
      </c>
      <c r="GX76" s="86">
        <f t="shared" si="188"/>
        <v>0.10211265676483154</v>
      </c>
      <c r="GY76" s="86">
        <f t="shared" si="189"/>
        <v>0.13461858493844012</v>
      </c>
      <c r="GZ76" s="86">
        <f t="shared" si="190"/>
        <v>0.1074678512608061</v>
      </c>
      <c r="HA76" s="86">
        <f t="shared" si="191"/>
        <v>8.0134005530440477E-2</v>
      </c>
      <c r="HC76" s="86">
        <f t="shared" si="145"/>
        <v>9.883585240705475E-7</v>
      </c>
      <c r="HD76" s="86">
        <f t="shared" si="192"/>
        <v>4.9614452237688513E-7</v>
      </c>
      <c r="HE76" s="86">
        <f t="shared" si="193"/>
        <v>1.0126043304321372E-7</v>
      </c>
      <c r="HF76" s="86">
        <f t="shared" si="194"/>
        <v>1.4136250989456311E-6</v>
      </c>
      <c r="HG76" s="86">
        <f t="shared" si="195"/>
        <v>1.0420099956304075E-6</v>
      </c>
      <c r="HH76" s="86">
        <f t="shared" si="196"/>
        <v>1.3821232959266907E-6</v>
      </c>
      <c r="HI76" s="86">
        <f t="shared" si="197"/>
        <v>7.9739331584429208E-8</v>
      </c>
      <c r="HJ76" s="86">
        <f t="shared" si="198"/>
        <v>2.5331016242572616E-7</v>
      </c>
      <c r="HK76" s="86">
        <f t="shared" si="199"/>
        <v>1.7092005279963944E-7</v>
      </c>
      <c r="HL76" s="86">
        <f t="shared" si="200"/>
        <v>7.0252659547959385E-8</v>
      </c>
      <c r="HM76" s="86">
        <f t="shared" si="201"/>
        <v>8.071692809236096E-8</v>
      </c>
      <c r="HN76" s="86">
        <f t="shared" si="202"/>
        <v>1.234921497012529E-7</v>
      </c>
      <c r="HO76" s="86">
        <f t="shared" si="203"/>
        <v>2.1174747329451999E-7</v>
      </c>
      <c r="HP76" s="86">
        <f t="shared" si="204"/>
        <v>1.7781130591227383E-8</v>
      </c>
      <c r="HQ76" s="86">
        <f t="shared" si="205"/>
        <v>1.3493074326035793E-11</v>
      </c>
      <c r="HS76" s="86">
        <f t="shared" si="114"/>
        <v>1.287690200665299E-36</v>
      </c>
      <c r="HT76" s="86">
        <f t="shared" si="206"/>
        <v>2.3380937883080347E-34</v>
      </c>
      <c r="HU76" s="86">
        <f t="shared" si="207"/>
        <v>5.3601185701832513E-41</v>
      </c>
      <c r="HV76" s="86">
        <f t="shared" si="208"/>
        <v>3.0845363573194026E-36</v>
      </c>
      <c r="HW76" s="86">
        <f t="shared" si="209"/>
        <v>5.6205589171255255E-37</v>
      </c>
      <c r="HX76" s="86">
        <f t="shared" si="210"/>
        <v>4.5825913024072921E-36</v>
      </c>
      <c r="HY76" s="86">
        <f t="shared" si="211"/>
        <v>2.7453158541235383E-45</v>
      </c>
      <c r="HZ76" s="86">
        <f t="shared" si="212"/>
        <v>4.7429647075690837E-42</v>
      </c>
      <c r="IA76" s="86">
        <f t="shared" si="213"/>
        <v>1.5202007391473928E-42</v>
      </c>
      <c r="IB76" s="86">
        <f t="shared" si="214"/>
        <v>1.5347533483917127E-44</v>
      </c>
      <c r="IC76" s="86">
        <f t="shared" si="215"/>
        <v>7.4438042390430435E-44</v>
      </c>
      <c r="ID76" s="86">
        <f t="shared" si="216"/>
        <v>3.2705287451935047E-42</v>
      </c>
      <c r="IE76" s="86">
        <f t="shared" si="217"/>
        <v>1.9585336529577379E-41</v>
      </c>
      <c r="IF76" s="86">
        <f t="shared" si="218"/>
        <v>1.3708389384047449E-41</v>
      </c>
      <c r="IG76" s="86">
        <f t="shared" si="219"/>
        <v>1.3022351372568594E-28</v>
      </c>
      <c r="II76" s="86">
        <f t="shared" si="115"/>
        <v>3.6922274013099427E-70</v>
      </c>
      <c r="IJ76" s="86">
        <f t="shared" si="116"/>
        <v>2.4859197657083227E-71</v>
      </c>
      <c r="IK76" s="86">
        <f t="shared" si="117"/>
        <v>5.2308467457355988E-82</v>
      </c>
      <c r="IL76" s="86">
        <f t="shared" si="118"/>
        <v>2.8232698779219158E-70</v>
      </c>
      <c r="IM76" s="86">
        <f t="shared" si="119"/>
        <v>8.8984858442635644E-72</v>
      </c>
      <c r="IN76" s="86">
        <f t="shared" si="120"/>
        <v>7.8510719306416628E-70</v>
      </c>
      <c r="IO76" s="86">
        <f t="shared" si="121"/>
        <v>4.969186221170168E-88</v>
      </c>
      <c r="IP76" s="86">
        <f t="shared" si="122"/>
        <v>2.1999730409911054E-81</v>
      </c>
      <c r="IQ76" s="86">
        <f t="shared" si="123"/>
        <v>6.289650283348994E-82</v>
      </c>
      <c r="IR76" s="86">
        <f t="shared" si="124"/>
        <v>8.3539519283857757E-86</v>
      </c>
      <c r="IS76" s="86">
        <f t="shared" si="125"/>
        <v>7.4842751005069713E-85</v>
      </c>
      <c r="IT76" s="86">
        <f t="shared" si="126"/>
        <v>1.4301643325849538E-81</v>
      </c>
      <c r="IU76" s="86">
        <f t="shared" si="127"/>
        <v>1.4199425051989008E-80</v>
      </c>
      <c r="IV76" s="86">
        <f t="shared" si="128"/>
        <v>4.3559565444112884E-123</v>
      </c>
      <c r="IW76" s="86">
        <f t="shared" si="129"/>
        <v>3.6841053085942084E-72</v>
      </c>
      <c r="IY76" s="86">
        <f t="shared" si="130"/>
        <v>0.13071785840353417</v>
      </c>
      <c r="IZ76" s="86">
        <f t="shared" si="131"/>
        <v>0.1459471818582482</v>
      </c>
      <c r="JA76" s="86">
        <f t="shared" si="132"/>
        <v>0.16667167734185262</v>
      </c>
      <c r="JB76" s="86">
        <f t="shared" si="133"/>
        <v>0.18008039992157962</v>
      </c>
      <c r="JC76" s="86">
        <f t="shared" si="134"/>
        <v>0.16425722528082448</v>
      </c>
      <c r="JD76" s="86">
        <f t="shared" si="135"/>
        <v>0.17048620490601685</v>
      </c>
      <c r="JE76" s="86">
        <f t="shared" si="136"/>
        <v>0.13830890984588751</v>
      </c>
      <c r="JF76" s="86">
        <f t="shared" si="137"/>
        <v>0.14567040860179731</v>
      </c>
      <c r="JG76" s="86">
        <f t="shared" si="138"/>
        <v>0.12996493329463582</v>
      </c>
      <c r="JH76" s="86">
        <f t="shared" si="139"/>
        <v>0.12681711341220167</v>
      </c>
      <c r="JI76" s="86">
        <f t="shared" si="140"/>
        <v>0.11277885368663962</v>
      </c>
      <c r="JJ76" s="86">
        <f t="shared" si="141"/>
        <v>0.10211278025698124</v>
      </c>
      <c r="JK76" s="86">
        <f t="shared" si="142"/>
        <v>0.13461879668591342</v>
      </c>
      <c r="JL76" s="86">
        <f t="shared" si="143"/>
        <v>0.1074678690419367</v>
      </c>
      <c r="JM76" s="86">
        <f t="shared" si="144"/>
        <v>8.0134005543933545E-2</v>
      </c>
    </row>
    <row r="77" spans="2:273" x14ac:dyDescent="0.25">
      <c r="B77" s="2">
        <v>50</v>
      </c>
      <c r="C77" s="37">
        <v>186.03100000000001</v>
      </c>
      <c r="D77" s="37">
        <v>186.435</v>
      </c>
      <c r="E77" s="37">
        <v>188.91800000000001</v>
      </c>
      <c r="F77" s="37">
        <v>190.41900000000001</v>
      </c>
      <c r="G77" s="37">
        <v>190.78700000000001</v>
      </c>
      <c r="H77" s="37">
        <v>195.18299999999999</v>
      </c>
      <c r="I77" s="37">
        <v>185.233</v>
      </c>
      <c r="J77" s="37">
        <v>185.7</v>
      </c>
      <c r="K77" s="37">
        <v>174.5</v>
      </c>
      <c r="L77" s="37">
        <v>170.5</v>
      </c>
      <c r="M77" s="37">
        <v>162.69999999999999</v>
      </c>
      <c r="N77" s="37">
        <v>161.417</v>
      </c>
      <c r="O77" s="37">
        <v>177.441</v>
      </c>
      <c r="P77" s="37">
        <v>158.35</v>
      </c>
      <c r="Q77" s="37">
        <v>138.69999999999999</v>
      </c>
      <c r="S77" s="4">
        <f t="shared" si="8"/>
        <v>174.65158521441802</v>
      </c>
      <c r="T77" s="4">
        <f t="shared" si="9"/>
        <v>179.14480435185331</v>
      </c>
      <c r="U77" s="4">
        <f t="shared" si="10"/>
        <v>180.11666103527153</v>
      </c>
      <c r="V77" s="4">
        <f t="shared" si="11"/>
        <v>180.11642781277661</v>
      </c>
      <c r="W77" s="4">
        <f t="shared" si="12"/>
        <v>181.49254310137763</v>
      </c>
      <c r="X77" s="4">
        <f t="shared" si="13"/>
        <v>184.3968466356209</v>
      </c>
      <c r="Y77" s="4">
        <f t="shared" si="14"/>
        <v>174.69400387463435</v>
      </c>
      <c r="Z77" s="4">
        <f t="shared" si="15"/>
        <v>174.98904303160373</v>
      </c>
      <c r="AA77" s="4">
        <f t="shared" si="16"/>
        <v>167.97949519789668</v>
      </c>
      <c r="AB77" s="4">
        <f t="shared" si="17"/>
        <v>164.56220043638734</v>
      </c>
      <c r="AC77" s="4">
        <f t="shared" si="18"/>
        <v>158.56503339499145</v>
      </c>
      <c r="AD77" s="4">
        <f t="shared" si="19"/>
        <v>156.03457885657795</v>
      </c>
      <c r="AE77" s="4">
        <f t="shared" si="20"/>
        <v>168.95614992197025</v>
      </c>
      <c r="AF77" s="4">
        <f t="shared" si="21"/>
        <v>156.83512942040926</v>
      </c>
      <c r="AG77" s="4">
        <f t="shared" si="22"/>
        <v>140.04602610846916</v>
      </c>
      <c r="AI77" s="4">
        <f t="shared" si="23"/>
        <v>11.379414785581986</v>
      </c>
      <c r="AJ77" s="4">
        <f t="shared" si="24"/>
        <v>7.2901956481466925</v>
      </c>
      <c r="AK77" s="4">
        <f t="shared" si="25"/>
        <v>8.8013389647284725</v>
      </c>
      <c r="AL77" s="4">
        <f t="shared" si="26"/>
        <v>10.302572187223404</v>
      </c>
      <c r="AM77" s="4">
        <f t="shared" si="27"/>
        <v>9.2944568986223715</v>
      </c>
      <c r="AN77" s="4">
        <f t="shared" si="28"/>
        <v>10.786153364379089</v>
      </c>
      <c r="AO77" s="4">
        <f t="shared" si="29"/>
        <v>10.538996125365657</v>
      </c>
      <c r="AP77" s="4">
        <f t="shared" si="30"/>
        <v>10.71095696839626</v>
      </c>
      <c r="AQ77" s="4">
        <f t="shared" si="31"/>
        <v>6.5205048021033178</v>
      </c>
      <c r="AR77" s="4">
        <f t="shared" si="32"/>
        <v>5.937799563612657</v>
      </c>
      <c r="AS77" s="4">
        <f t="shared" si="33"/>
        <v>4.1349666050085432</v>
      </c>
      <c r="AT77" s="4">
        <f t="shared" si="34"/>
        <v>5.3824211434220501</v>
      </c>
      <c r="AU77" s="4">
        <f t="shared" si="35"/>
        <v>8.4848500780297513</v>
      </c>
      <c r="AV77" s="4">
        <f t="shared" si="224"/>
        <v>1.5148705795907347</v>
      </c>
      <c r="AW77" s="4">
        <f t="shared" si="224"/>
        <v>-1.3460261084691751</v>
      </c>
      <c r="AY77" s="2">
        <f t="shared" si="96"/>
        <v>108.93509737651453</v>
      </c>
      <c r="AZ77" s="2">
        <f t="shared" si="147"/>
        <v>104.69076133913173</v>
      </c>
      <c r="BA77" s="2">
        <f t="shared" si="148"/>
        <v>101.23011810344511</v>
      </c>
      <c r="BB77" s="2">
        <f t="shared" si="149"/>
        <v>101.20410357346148</v>
      </c>
      <c r="BC77" s="2">
        <f t="shared" si="150"/>
        <v>100.1408561761167</v>
      </c>
      <c r="BD77" s="2">
        <f t="shared" si="151"/>
        <v>99.109503493782483</v>
      </c>
      <c r="BE77" s="2">
        <f t="shared" si="152"/>
        <v>99.442709865804957</v>
      </c>
      <c r="BF77" s="2">
        <f t="shared" si="153"/>
        <v>99.541053837230308</v>
      </c>
      <c r="BG77" s="2">
        <f t="shared" si="154"/>
        <v>99.792361272455139</v>
      </c>
      <c r="BH77" s="2">
        <f t="shared" si="155"/>
        <v>97.629338563938219</v>
      </c>
      <c r="BI77" s="2">
        <f t="shared" si="156"/>
        <v>98.119058013504073</v>
      </c>
      <c r="BJ77" s="2">
        <f t="shared" si="157"/>
        <v>96.460649134125021</v>
      </c>
      <c r="BK77" s="2">
        <f t="shared" si="158"/>
        <v>98.169923016862072</v>
      </c>
      <c r="BL77" s="2">
        <f t="shared" si="159"/>
        <v>100.50583452188545</v>
      </c>
      <c r="BM77" s="2">
        <f t="shared" si="160"/>
        <v>101.69295364356144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117.29556520806517</v>
      </c>
      <c r="DL77" s="2">
        <f t="shared" si="225"/>
        <v>106.8320988529015</v>
      </c>
      <c r="DM77" s="2">
        <f t="shared" si="225"/>
        <v>102.49045018761728</v>
      </c>
      <c r="DN77" s="2">
        <f t="shared" si="225"/>
        <v>104.10461069418383</v>
      </c>
      <c r="DO77" s="2">
        <f t="shared" si="225"/>
        <v>102.23917962213227</v>
      </c>
      <c r="DP77" s="2">
        <f t="shared" si="225"/>
        <v>103.4465954699639</v>
      </c>
      <c r="DQ77" s="2">
        <f t="shared" si="225"/>
        <v>102.27485770308122</v>
      </c>
      <c r="DR77" s="2">
        <f t="shared" si="225"/>
        <v>103.22949202059205</v>
      </c>
      <c r="DS77" s="2">
        <f t="shared" si="225"/>
        <v>103.75170416130416</v>
      </c>
      <c r="DT77" s="2">
        <f t="shared" si="225"/>
        <v>100.01279176319174</v>
      </c>
      <c r="DU77" s="2">
        <f t="shared" si="225"/>
        <v>100.68798738738739</v>
      </c>
      <c r="DV77" s="2">
        <f t="shared" si="225"/>
        <v>99.200953781512624</v>
      </c>
      <c r="DW77" s="2">
        <f t="shared" si="225"/>
        <v>100.94584033613445</v>
      </c>
      <c r="DX77" s="2">
        <f t="shared" si="225"/>
        <v>105.71234469696971</v>
      </c>
      <c r="DY77" s="2">
        <f t="shared" si="225"/>
        <v>105.70780295566503</v>
      </c>
      <c r="EA77" s="2">
        <f t="shared" si="71"/>
        <v>104.74613304029303</v>
      </c>
      <c r="EB77" s="2">
        <f t="shared" si="72"/>
        <v>103.72780283126151</v>
      </c>
      <c r="EC77" s="2">
        <f t="shared" si="73"/>
        <v>100.70230988483394</v>
      </c>
      <c r="ED77" s="2">
        <f t="shared" si="74"/>
        <v>100.07130514939605</v>
      </c>
      <c r="EE77" s="2">
        <f t="shared" si="75"/>
        <v>99.215475780409051</v>
      </c>
      <c r="EF77" s="2">
        <f t="shared" si="76"/>
        <v>97.212552364031183</v>
      </c>
      <c r="EG77" s="2">
        <f t="shared" si="77"/>
        <v>98.034947256294387</v>
      </c>
      <c r="EH77" s="2">
        <f t="shared" si="78"/>
        <v>97.753909100150253</v>
      </c>
      <c r="EI77" s="2">
        <f t="shared" si="79"/>
        <v>97.815040356711023</v>
      </c>
      <c r="EJ77" s="2">
        <f t="shared" si="80"/>
        <v>96.433863197351485</v>
      </c>
      <c r="EK77" s="2">
        <f t="shared" si="81"/>
        <v>96.780797490017122</v>
      </c>
      <c r="EL77" s="2">
        <f t="shared" si="82"/>
        <v>94.976580721594004</v>
      </c>
      <c r="EM77" s="2">
        <f t="shared" si="83"/>
        <v>96.780084156385101</v>
      </c>
      <c r="EN77" s="2">
        <f t="shared" si="84"/>
        <v>97.623454335465524</v>
      </c>
      <c r="EO77" s="2">
        <f t="shared" si="85"/>
        <v>99.159701509207991</v>
      </c>
      <c r="EQ77" s="2">
        <f t="shared" si="86"/>
        <v>102.26705370874585</v>
      </c>
      <c r="ER77" s="2">
        <f t="shared" si="226"/>
        <v>101.32837451198893</v>
      </c>
      <c r="ES77" s="2">
        <f t="shared" si="226"/>
        <v>97.873959265894811</v>
      </c>
      <c r="ET77" s="2">
        <f t="shared" si="226"/>
        <v>97.382055167323571</v>
      </c>
      <c r="EU77" s="2">
        <f t="shared" si="226"/>
        <v>98.813189469367941</v>
      </c>
      <c r="EV77" s="2">
        <f t="shared" si="226"/>
        <v>97.190746191737361</v>
      </c>
      <c r="EW77" s="2">
        <f t="shared" si="226"/>
        <v>96.937901804306406</v>
      </c>
      <c r="EX77" s="2">
        <f t="shared" si="226"/>
        <v>97.178031526615968</v>
      </c>
      <c r="EY77" s="2">
        <f t="shared" si="226"/>
        <v>96.817308648171974</v>
      </c>
      <c r="EZ77" s="2">
        <f t="shared" si="226"/>
        <v>97.184872603647605</v>
      </c>
      <c r="FA77" s="2">
        <f t="shared" si="226"/>
        <v>95.837583236501189</v>
      </c>
      <c r="FB77" s="2">
        <f t="shared" si="226"/>
        <v>90.86589901477835</v>
      </c>
      <c r="FC77" s="2">
        <f t="shared" si="226"/>
        <v>95.568892227274233</v>
      </c>
      <c r="FD77" s="2">
        <f t="shared" si="226"/>
        <v>96.472854378024181</v>
      </c>
      <c r="FE77" s="2">
        <f t="shared" si="226"/>
        <v>100.10922540043082</v>
      </c>
      <c r="FG77" s="2">
        <f t="shared" si="88"/>
        <v>0.66616788644653135</v>
      </c>
      <c r="FH77" s="2">
        <f t="shared" si="227"/>
        <v>0.68965896110641856</v>
      </c>
      <c r="FI77" s="2">
        <f t="shared" si="227"/>
        <v>0.70451468415745999</v>
      </c>
      <c r="FJ77" s="2">
        <f t="shared" si="227"/>
        <v>0.71902068952291509</v>
      </c>
      <c r="FK77" s="2">
        <f t="shared" si="227"/>
        <v>0.69393128346703503</v>
      </c>
      <c r="FL77" s="2">
        <f t="shared" si="227"/>
        <v>0.69571024401580717</v>
      </c>
      <c r="FM77" s="2">
        <f t="shared" si="227"/>
        <v>0.66791775438754808</v>
      </c>
      <c r="FN77" s="2">
        <f t="shared" si="227"/>
        <v>0.67359083127976782</v>
      </c>
      <c r="FO77" s="2">
        <f t="shared" si="227"/>
        <v>0.66688941217099695</v>
      </c>
      <c r="FP77" s="2">
        <f t="shared" si="227"/>
        <v>0.66601799809443318</v>
      </c>
      <c r="FQ77" s="2">
        <f t="shared" si="227"/>
        <v>0.65743686459749939</v>
      </c>
      <c r="FR77" s="2">
        <f t="shared" si="227"/>
        <v>0.64851887657846119</v>
      </c>
      <c r="FS77" s="2">
        <f t="shared" si="227"/>
        <v>0.66631456116779442</v>
      </c>
      <c r="FT77" s="2">
        <f t="shared" si="227"/>
        <v>0.64363843511209806</v>
      </c>
      <c r="FU77" s="2">
        <f t="shared" si="227"/>
        <v>0.61315093611702065</v>
      </c>
      <c r="FW77" s="2">
        <f t="shared" si="112"/>
        <v>1.771335980139324E-4</v>
      </c>
      <c r="FX77" s="2">
        <f t="shared" si="164"/>
        <v>1.8001976358138962E-4</v>
      </c>
      <c r="FY77" s="2">
        <f t="shared" si="165"/>
        <v>1.9834299318457701E-4</v>
      </c>
      <c r="FZ77" s="2">
        <f t="shared" si="166"/>
        <v>1.7736798572974701E-4</v>
      </c>
      <c r="GA77" s="2">
        <f t="shared" si="167"/>
        <v>2.0074832813546807E-4</v>
      </c>
      <c r="GB77" s="2">
        <f t="shared" si="168"/>
        <v>1.9837263708899516E-4</v>
      </c>
      <c r="GC77" s="2">
        <f t="shared" si="169"/>
        <v>2.1546313661593178E-4</v>
      </c>
      <c r="GD77" s="2">
        <f t="shared" si="170"/>
        <v>2.356963464073089E-4</v>
      </c>
      <c r="GE77" s="2">
        <f t="shared" si="171"/>
        <v>2.4521015517148205E-4</v>
      </c>
      <c r="GF77" s="2">
        <f t="shared" si="172"/>
        <v>2.3653430822197791E-4</v>
      </c>
      <c r="GG77" s="2">
        <f t="shared" si="173"/>
        <v>2.1066090597504961E-4</v>
      </c>
      <c r="GH77" s="2">
        <f t="shared" si="174"/>
        <v>1.7490440081220895E-4</v>
      </c>
      <c r="GI77" s="2">
        <f t="shared" si="175"/>
        <v>1.7612273128553676E-4</v>
      </c>
      <c r="GJ77" s="2">
        <f t="shared" si="176"/>
        <v>1.6464541925008611E-4</v>
      </c>
      <c r="GK77" s="2">
        <f t="shared" si="177"/>
        <v>1.3187617701517848E-4</v>
      </c>
      <c r="GM77" s="86">
        <f t="shared" si="113"/>
        <v>0.17404872673450777</v>
      </c>
      <c r="GN77" s="86">
        <f t="shared" si="178"/>
        <v>0.18754625815665166</v>
      </c>
      <c r="GO77" s="86">
        <f t="shared" si="179"/>
        <v>0.21108375885839023</v>
      </c>
      <c r="GP77" s="86">
        <f t="shared" si="180"/>
        <v>0.22453727184096783</v>
      </c>
      <c r="GQ77" s="86">
        <f t="shared" si="181"/>
        <v>0.21116038654168895</v>
      </c>
      <c r="GR77" s="86">
        <f t="shared" si="182"/>
        <v>0.21888589177158788</v>
      </c>
      <c r="GS77" s="86">
        <f t="shared" si="183"/>
        <v>0.18427604459201721</v>
      </c>
      <c r="GT77" s="86">
        <f t="shared" si="184"/>
        <v>0.19263394766003142</v>
      </c>
      <c r="GU77" s="86">
        <f t="shared" si="185"/>
        <v>0.17273444094163729</v>
      </c>
      <c r="GV77" s="86">
        <f t="shared" si="186"/>
        <v>0.16853334904571279</v>
      </c>
      <c r="GW77" s="86">
        <f t="shared" si="187"/>
        <v>0.15116703373330109</v>
      </c>
      <c r="GX77" s="86">
        <f t="shared" si="188"/>
        <v>0.13843188674182497</v>
      </c>
      <c r="GY77" s="86">
        <f t="shared" si="189"/>
        <v>0.17954904322966045</v>
      </c>
      <c r="GZ77" s="86">
        <f t="shared" si="190"/>
        <v>0.14834716731734826</v>
      </c>
      <c r="HA77" s="86">
        <f t="shared" si="191"/>
        <v>0.11818678668561632</v>
      </c>
      <c r="HC77" s="86">
        <f t="shared" si="145"/>
        <v>2.1338537779838694E-6</v>
      </c>
      <c r="HD77" s="86">
        <f t="shared" si="192"/>
        <v>1.1015486287164973E-6</v>
      </c>
      <c r="HE77" s="86">
        <f t="shared" si="193"/>
        <v>2.5249564978001153E-7</v>
      </c>
      <c r="HF77" s="86">
        <f t="shared" si="194"/>
        <v>3.022377403714576E-6</v>
      </c>
      <c r="HG77" s="86">
        <f t="shared" si="195"/>
        <v>2.2916840303686426E-6</v>
      </c>
      <c r="HH77" s="86">
        <f t="shared" si="196"/>
        <v>2.9785502883171603E-6</v>
      </c>
      <c r="HI77" s="86">
        <f t="shared" si="197"/>
        <v>2.0895256269521103E-7</v>
      </c>
      <c r="HJ77" s="86">
        <f t="shared" si="198"/>
        <v>6.2329537781526899E-7</v>
      </c>
      <c r="HK77" s="86">
        <f t="shared" si="199"/>
        <v>4.2883281034014433E-7</v>
      </c>
      <c r="HL77" s="86">
        <f t="shared" si="200"/>
        <v>1.8444572235065129E-7</v>
      </c>
      <c r="HM77" s="86">
        <f t="shared" si="201"/>
        <v>2.0722543162738122E-7</v>
      </c>
      <c r="HN77" s="86">
        <f t="shared" si="202"/>
        <v>3.0147515192916302E-7</v>
      </c>
      <c r="HO77" s="86">
        <f t="shared" si="203"/>
        <v>5.0632875321548871E-7</v>
      </c>
      <c r="HP77" s="86">
        <f t="shared" si="204"/>
        <v>4.9609126349619001E-8</v>
      </c>
      <c r="HQ77" s="86">
        <f t="shared" si="205"/>
        <v>6.0435750308944659E-11</v>
      </c>
      <c r="HS77" s="86">
        <f t="shared" si="114"/>
        <v>1.4139325303280852E-35</v>
      </c>
      <c r="HT77" s="86">
        <f t="shared" si="206"/>
        <v>2.4311871162468137E-33</v>
      </c>
      <c r="HU77" s="86">
        <f t="shared" si="207"/>
        <v>8.7035323188289904E-40</v>
      </c>
      <c r="HV77" s="86">
        <f t="shared" si="208"/>
        <v>3.3511641417049394E-35</v>
      </c>
      <c r="HW77" s="86">
        <f t="shared" si="209"/>
        <v>6.6561467252368292E-36</v>
      </c>
      <c r="HX77" s="86">
        <f t="shared" si="210"/>
        <v>5.0639784386096849E-35</v>
      </c>
      <c r="HY77" s="86">
        <f t="shared" si="211"/>
        <v>5.9263569719617083E-44</v>
      </c>
      <c r="HZ77" s="86">
        <f t="shared" si="212"/>
        <v>8.3690876518008182E-41</v>
      </c>
      <c r="IA77" s="86">
        <f t="shared" si="213"/>
        <v>2.7941865859379972E-41</v>
      </c>
      <c r="IB77" s="86">
        <f t="shared" si="214"/>
        <v>3.2063278664433323E-43</v>
      </c>
      <c r="IC77" s="86">
        <f t="shared" si="215"/>
        <v>1.4331129325817828E-42</v>
      </c>
      <c r="ID77" s="86">
        <f t="shared" si="216"/>
        <v>5.2824305432635217E-41</v>
      </c>
      <c r="IE77" s="86">
        <f t="shared" si="217"/>
        <v>3.0339605117371593E-40</v>
      </c>
      <c r="IF77" s="86">
        <f t="shared" si="218"/>
        <v>2.0402195416181136E-40</v>
      </c>
      <c r="IG77" s="86">
        <f t="shared" si="219"/>
        <v>7.7834218979484408E-28</v>
      </c>
      <c r="II77" s="86">
        <f t="shared" si="115"/>
        <v>1.0019037656101334E-68</v>
      </c>
      <c r="IJ77" s="86">
        <f t="shared" si="116"/>
        <v>7.1817808260013183E-70</v>
      </c>
      <c r="IK77" s="86">
        <f t="shared" si="117"/>
        <v>2.6425417971138806E-80</v>
      </c>
      <c r="IL77" s="86">
        <f t="shared" si="118"/>
        <v>7.7080505540444423E-69</v>
      </c>
      <c r="IM77" s="86">
        <f t="shared" si="119"/>
        <v>2.7411717014915853E-70</v>
      </c>
      <c r="IN77" s="86">
        <f t="shared" si="120"/>
        <v>2.1890905392648333E-68</v>
      </c>
      <c r="IO77" s="86">
        <f t="shared" si="121"/>
        <v>3.5084916064314644E-86</v>
      </c>
      <c r="IP77" s="86">
        <f t="shared" si="122"/>
        <v>1.1667904855021838E-79</v>
      </c>
      <c r="IQ77" s="86">
        <f t="shared" si="123"/>
        <v>3.4921989966594315E-80</v>
      </c>
      <c r="IR77" s="86">
        <f t="shared" si="124"/>
        <v>5.5319139429915129E-84</v>
      </c>
      <c r="IS77" s="86">
        <f t="shared" si="125"/>
        <v>4.469640053240607E-83</v>
      </c>
      <c r="IT77" s="86">
        <f t="shared" si="126"/>
        <v>6.6884992817468141E-80</v>
      </c>
      <c r="IU77" s="86">
        <f t="shared" si="127"/>
        <v>6.3486516788053005E-79</v>
      </c>
      <c r="IV77" s="86">
        <f t="shared" si="128"/>
        <v>1.4450336202553807E-120</v>
      </c>
      <c r="IW77" s="86">
        <f t="shared" si="129"/>
        <v>9.8569844314665198E-71</v>
      </c>
      <c r="IY77" s="86">
        <f t="shared" si="130"/>
        <v>0.17405086058828576</v>
      </c>
      <c r="IZ77" s="86">
        <f t="shared" si="131"/>
        <v>0.18754735970528039</v>
      </c>
      <c r="JA77" s="86">
        <f t="shared" si="132"/>
        <v>0.21108401135404001</v>
      </c>
      <c r="JB77" s="86">
        <f t="shared" si="133"/>
        <v>0.22454029421837154</v>
      </c>
      <c r="JC77" s="86">
        <f t="shared" si="134"/>
        <v>0.21116267822571932</v>
      </c>
      <c r="JD77" s="86">
        <f t="shared" si="135"/>
        <v>0.21888887032187621</v>
      </c>
      <c r="JE77" s="86">
        <f t="shared" si="136"/>
        <v>0.18427625354457991</v>
      </c>
      <c r="JF77" s="86">
        <f t="shared" si="137"/>
        <v>0.19263457095540923</v>
      </c>
      <c r="JG77" s="86">
        <f t="shared" si="138"/>
        <v>0.17273486977444763</v>
      </c>
      <c r="JH77" s="86">
        <f t="shared" si="139"/>
        <v>0.16853353349143516</v>
      </c>
      <c r="JI77" s="86">
        <f t="shared" si="140"/>
        <v>0.15116724095873271</v>
      </c>
      <c r="JJ77" s="86">
        <f t="shared" si="141"/>
        <v>0.13843218821697689</v>
      </c>
      <c r="JK77" s="86">
        <f t="shared" si="142"/>
        <v>0.17954954955841365</v>
      </c>
      <c r="JL77" s="86">
        <f t="shared" si="143"/>
        <v>0.14834721692647462</v>
      </c>
      <c r="JM77" s="86">
        <f t="shared" si="144"/>
        <v>0.11818678674605207</v>
      </c>
    </row>
    <row r="78" spans="2:273" x14ac:dyDescent="0.25">
      <c r="B78" s="2">
        <v>51</v>
      </c>
      <c r="C78" s="37">
        <v>198.923</v>
      </c>
      <c r="D78" s="37">
        <v>202.75800000000001</v>
      </c>
      <c r="E78" s="37">
        <v>202.869</v>
      </c>
      <c r="F78" s="37">
        <v>201.85499999999999</v>
      </c>
      <c r="G78" s="37">
        <v>206.96700000000001</v>
      </c>
      <c r="H78" s="37">
        <v>208.31700000000001</v>
      </c>
      <c r="I78" s="37">
        <v>201.8</v>
      </c>
      <c r="J78" s="37">
        <v>201.71700000000001</v>
      </c>
      <c r="K78" s="37">
        <v>192.28299999999999</v>
      </c>
      <c r="L78" s="37">
        <v>190.15</v>
      </c>
      <c r="M78" s="37">
        <v>181.083</v>
      </c>
      <c r="N78" s="37">
        <v>179.71700000000001</v>
      </c>
      <c r="O78" s="37">
        <v>194.05099999999999</v>
      </c>
      <c r="P78" s="37">
        <v>175.06700000000001</v>
      </c>
      <c r="Q78" s="37">
        <v>154.05000000000001</v>
      </c>
      <c r="S78" s="4">
        <f t="shared" si="8"/>
        <v>188.49056092616124</v>
      </c>
      <c r="T78" s="4">
        <f t="shared" si="9"/>
        <v>192.71887863711339</v>
      </c>
      <c r="U78" s="4">
        <f t="shared" si="10"/>
        <v>193.35465700899755</v>
      </c>
      <c r="V78" s="4">
        <f t="shared" si="11"/>
        <v>192.25579910506286</v>
      </c>
      <c r="W78" s="4">
        <f t="shared" si="12"/>
        <v>195.98712549511453</v>
      </c>
      <c r="X78" s="4">
        <f t="shared" si="13"/>
        <v>199.23008429041514</v>
      </c>
      <c r="Y78" s="4">
        <f t="shared" si="14"/>
        <v>190.51220059679454</v>
      </c>
      <c r="Z78" s="4">
        <f t="shared" si="15"/>
        <v>190.29508614784024</v>
      </c>
      <c r="AA78" s="4">
        <f t="shared" si="16"/>
        <v>182.41258638717645</v>
      </c>
      <c r="AB78" s="4">
        <f t="shared" si="17"/>
        <v>178.8499081680956</v>
      </c>
      <c r="AC78" s="4">
        <f t="shared" si="18"/>
        <v>172.17353542615979</v>
      </c>
      <c r="AD78" s="4">
        <f t="shared" si="19"/>
        <v>170.15921700378382</v>
      </c>
      <c r="AE78" s="4">
        <f t="shared" si="20"/>
        <v>183.93725841816169</v>
      </c>
      <c r="AF78" s="4">
        <f t="shared" si="21"/>
        <v>170.77431165744878</v>
      </c>
      <c r="AG78" s="4">
        <f t="shared" si="22"/>
        <v>152.08431604973052</v>
      </c>
      <c r="AI78" s="4">
        <f t="shared" si="23"/>
        <v>10.432439073838765</v>
      </c>
      <c r="AJ78" s="4">
        <f t="shared" si="24"/>
        <v>10.039121362886618</v>
      </c>
      <c r="AK78" s="4">
        <f t="shared" si="25"/>
        <v>9.5143429910024508</v>
      </c>
      <c r="AL78" s="4">
        <f t="shared" si="26"/>
        <v>9.5992008949371268</v>
      </c>
      <c r="AM78" s="4">
        <f t="shared" si="27"/>
        <v>10.979874504885487</v>
      </c>
      <c r="AN78" s="4">
        <f t="shared" si="28"/>
        <v>9.086915709584872</v>
      </c>
      <c r="AO78" s="4">
        <f t="shared" si="29"/>
        <v>11.287799403205469</v>
      </c>
      <c r="AP78" s="4">
        <f t="shared" si="30"/>
        <v>11.421913852159776</v>
      </c>
      <c r="AQ78" s="4">
        <f t="shared" si="31"/>
        <v>9.8704136128235405</v>
      </c>
      <c r="AR78" s="4">
        <f t="shared" si="32"/>
        <v>11.30009183190441</v>
      </c>
      <c r="AS78" s="4">
        <f t="shared" si="33"/>
        <v>8.9094645738402107</v>
      </c>
      <c r="AT78" s="4">
        <f t="shared" si="34"/>
        <v>9.55778299621619</v>
      </c>
      <c r="AU78" s="4">
        <f t="shared" si="35"/>
        <v>10.113741581838298</v>
      </c>
      <c r="AV78" s="4">
        <f t="shared" si="224"/>
        <v>4.2926883425512301</v>
      </c>
      <c r="AW78" s="4">
        <f t="shared" si="224"/>
        <v>1.9656839502694936</v>
      </c>
      <c r="AY78" s="2">
        <f t="shared" si="96"/>
        <v>108.67202228364128</v>
      </c>
      <c r="AZ78" s="2">
        <f t="shared" si="147"/>
        <v>104.55005308117893</v>
      </c>
      <c r="BA78" s="2">
        <f t="shared" si="148"/>
        <v>101.10869702345184</v>
      </c>
      <c r="BB78" s="2">
        <f t="shared" si="149"/>
        <v>101.04984846574403</v>
      </c>
      <c r="BC78" s="2">
        <f t="shared" si="150"/>
        <v>100.01692849519875</v>
      </c>
      <c r="BD78" s="2">
        <f t="shared" si="151"/>
        <v>98.954598159576022</v>
      </c>
      <c r="BE78" s="2">
        <f t="shared" si="152"/>
        <v>99.298206992166357</v>
      </c>
      <c r="BF78" s="2">
        <f t="shared" si="153"/>
        <v>99.387665165758904</v>
      </c>
      <c r="BG78" s="2">
        <f t="shared" si="154"/>
        <v>99.631574213413629</v>
      </c>
      <c r="BH78" s="2">
        <f t="shared" si="155"/>
        <v>97.511938901018496</v>
      </c>
      <c r="BI78" s="2">
        <f t="shared" si="156"/>
        <v>98.010360995700779</v>
      </c>
      <c r="BJ78" s="2">
        <f t="shared" si="157"/>
        <v>96.332557018238518</v>
      </c>
      <c r="BK78" s="2">
        <f t="shared" si="158"/>
        <v>98.032577428894271</v>
      </c>
      <c r="BL78" s="2">
        <f t="shared" si="159"/>
        <v>100.31727371211932</v>
      </c>
      <c r="BM78" s="2">
        <f t="shared" si="160"/>
        <v>101.5818679336945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117.59812441012438</v>
      </c>
      <c r="DL78" s="2">
        <f t="shared" si="225"/>
        <v>106.91102091767881</v>
      </c>
      <c r="DM78" s="2">
        <f t="shared" si="225"/>
        <v>102.58458789868669</v>
      </c>
      <c r="DN78" s="2">
        <f t="shared" si="225"/>
        <v>104.22191022514068</v>
      </c>
      <c r="DO78" s="2">
        <f t="shared" si="225"/>
        <v>102.30498245614037</v>
      </c>
      <c r="DP78" s="2">
        <f t="shared" si="225"/>
        <v>103.55592384287122</v>
      </c>
      <c r="DQ78" s="2">
        <f t="shared" si="225"/>
        <v>102.35945882352941</v>
      </c>
      <c r="DR78" s="2">
        <f t="shared" si="225"/>
        <v>103.35452316602318</v>
      </c>
      <c r="DS78" s="2">
        <f t="shared" si="225"/>
        <v>103.88929257829258</v>
      </c>
      <c r="DT78" s="2">
        <f t="shared" si="225"/>
        <v>100.10006692406691</v>
      </c>
      <c r="DU78" s="2">
        <f t="shared" si="225"/>
        <v>100.81521891891892</v>
      </c>
      <c r="DV78" s="2">
        <f t="shared" si="225"/>
        <v>99.276917647058838</v>
      </c>
      <c r="DW78" s="2">
        <f t="shared" si="225"/>
        <v>101.0515781512605</v>
      </c>
      <c r="DX78" s="2">
        <f t="shared" si="225"/>
        <v>105.93506060606062</v>
      </c>
      <c r="DY78" s="2">
        <f t="shared" si="225"/>
        <v>105.93661034482759</v>
      </c>
      <c r="EA78" s="2">
        <f t="shared" si="71"/>
        <v>104.59321699633699</v>
      </c>
      <c r="EB78" s="2">
        <f t="shared" si="72"/>
        <v>103.58177436178973</v>
      </c>
      <c r="EC78" s="2">
        <f t="shared" si="73"/>
        <v>100.54498501929564</v>
      </c>
      <c r="ED78" s="2">
        <f t="shared" si="74"/>
        <v>99.920034329307057</v>
      </c>
      <c r="EE78" s="2">
        <f t="shared" si="75"/>
        <v>99.096666894999515</v>
      </c>
      <c r="EF78" s="2">
        <f t="shared" si="76"/>
        <v>97.119158375283774</v>
      </c>
      <c r="EG78" s="2">
        <f t="shared" si="77"/>
        <v>97.910473337637185</v>
      </c>
      <c r="EH78" s="2">
        <f t="shared" si="78"/>
        <v>97.634750889458672</v>
      </c>
      <c r="EI78" s="2">
        <f t="shared" si="79"/>
        <v>97.692360187424441</v>
      </c>
      <c r="EJ78" s="2">
        <f t="shared" si="80"/>
        <v>96.328012722646292</v>
      </c>
      <c r="EK78" s="2">
        <f t="shared" si="81"/>
        <v>96.677778151739872</v>
      </c>
      <c r="EL78" s="2">
        <f t="shared" si="82"/>
        <v>94.87835479267639</v>
      </c>
      <c r="EM78" s="2">
        <f t="shared" si="83"/>
        <v>96.654049036003926</v>
      </c>
      <c r="EN78" s="2">
        <f t="shared" si="84"/>
        <v>97.480875562662874</v>
      </c>
      <c r="EO78" s="2">
        <f t="shared" si="85"/>
        <v>99.07591336688624</v>
      </c>
      <c r="EQ78" s="2">
        <f t="shared" si="86"/>
        <v>102.16040560930321</v>
      </c>
      <c r="ER78" s="2">
        <f t="shared" si="226"/>
        <v>101.22233608788143</v>
      </c>
      <c r="ES78" s="2">
        <f t="shared" si="226"/>
        <v>97.767798074705283</v>
      </c>
      <c r="ET78" s="2">
        <f t="shared" si="226"/>
        <v>97.280276034174179</v>
      </c>
      <c r="EU78" s="2">
        <f t="shared" si="226"/>
        <v>98.702316461601569</v>
      </c>
      <c r="EV78" s="2">
        <f t="shared" si="226"/>
        <v>97.09462156850536</v>
      </c>
      <c r="EW78" s="2">
        <f t="shared" si="226"/>
        <v>96.834503597819065</v>
      </c>
      <c r="EX78" s="2">
        <f t="shared" si="226"/>
        <v>97.069762853136524</v>
      </c>
      <c r="EY78" s="2">
        <f t="shared" si="226"/>
        <v>96.713265808570227</v>
      </c>
      <c r="EZ78" s="2">
        <f t="shared" si="226"/>
        <v>97.061962201677659</v>
      </c>
      <c r="FA78" s="2">
        <f t="shared" si="226"/>
        <v>95.748160360839577</v>
      </c>
      <c r="FB78" s="2">
        <f t="shared" si="226"/>
        <v>90.838779899862743</v>
      </c>
      <c r="FC78" s="2">
        <f t="shared" si="226"/>
        <v>95.464024168132127</v>
      </c>
      <c r="FD78" s="2">
        <f t="shared" si="226"/>
        <v>96.352075210896018</v>
      </c>
      <c r="FE78" s="2">
        <f t="shared" si="226"/>
        <v>100.00212536517957</v>
      </c>
      <c r="FG78" s="2">
        <f t="shared" si="88"/>
        <v>0.68632781013555921</v>
      </c>
      <c r="FH78" s="2">
        <f t="shared" si="227"/>
        <v>0.70901991809861042</v>
      </c>
      <c r="FI78" s="2">
        <f t="shared" si="227"/>
        <v>0.72332066330441291</v>
      </c>
      <c r="FJ78" s="2">
        <f t="shared" si="227"/>
        <v>0.73724776456691743</v>
      </c>
      <c r="FK78" s="2">
        <f t="shared" si="227"/>
        <v>0.71313657154853927</v>
      </c>
      <c r="FL78" s="2">
        <f t="shared" si="227"/>
        <v>0.71484977502060609</v>
      </c>
      <c r="FM78" s="2">
        <f t="shared" si="227"/>
        <v>0.68802149339960117</v>
      </c>
      <c r="FN78" s="2">
        <f t="shared" si="227"/>
        <v>0.6935087270244773</v>
      </c>
      <c r="FO78" s="2">
        <f t="shared" si="227"/>
        <v>0.68702623424385112</v>
      </c>
      <c r="FP78" s="2">
        <f t="shared" si="227"/>
        <v>0.68618270940678283</v>
      </c>
      <c r="FQ78" s="2">
        <f t="shared" si="227"/>
        <v>0.67786908805590085</v>
      </c>
      <c r="FR78" s="2">
        <f t="shared" si="227"/>
        <v>0.66921538563090555</v>
      </c>
      <c r="FS78" s="2">
        <f t="shared" si="227"/>
        <v>0.68646979606372527</v>
      </c>
      <c r="FT78" s="2">
        <f t="shared" si="227"/>
        <v>0.66447364067469028</v>
      </c>
      <c r="FU78" s="2">
        <f t="shared" si="227"/>
        <v>0.63475713226898067</v>
      </c>
      <c r="FW78" s="2">
        <f t="shared" si="112"/>
        <v>1.9421980890141531E-4</v>
      </c>
      <c r="FX78" s="2">
        <f t="shared" si="164"/>
        <v>1.9738431747455968E-4</v>
      </c>
      <c r="FY78" s="2">
        <f t="shared" si="165"/>
        <v>2.1747460583971341E-4</v>
      </c>
      <c r="FZ78" s="2">
        <f t="shared" si="166"/>
        <v>1.9447680113161034E-4</v>
      </c>
      <c r="GA78" s="2">
        <f t="shared" si="167"/>
        <v>2.2011190162139917E-4</v>
      </c>
      <c r="GB78" s="2">
        <f t="shared" si="168"/>
        <v>2.1750710849052475E-4</v>
      </c>
      <c r="GC78" s="2">
        <f t="shared" si="169"/>
        <v>2.3624572041531518E-4</v>
      </c>
      <c r="GD78" s="2">
        <f t="shared" si="170"/>
        <v>2.5843002816152382E-4</v>
      </c>
      <c r="GE78" s="2">
        <f t="shared" si="171"/>
        <v>2.6886122805180797E-4</v>
      </c>
      <c r="GF78" s="2">
        <f t="shared" si="172"/>
        <v>2.593487931611339E-4</v>
      </c>
      <c r="GG78" s="2">
        <f t="shared" si="173"/>
        <v>2.309803956933013E-4</v>
      </c>
      <c r="GH78" s="2">
        <f t="shared" si="174"/>
        <v>1.9177562578974043E-4</v>
      </c>
      <c r="GI78" s="2">
        <f t="shared" si="175"/>
        <v>1.9311145334930153E-4</v>
      </c>
      <c r="GJ78" s="2">
        <f t="shared" si="176"/>
        <v>1.8052724468270369E-4</v>
      </c>
      <c r="GK78" s="2">
        <f t="shared" si="177"/>
        <v>1.4459751294830319E-4</v>
      </c>
      <c r="GM78" s="86">
        <f t="shared" si="113"/>
        <v>0.2271702124875993</v>
      </c>
      <c r="GN78" s="86">
        <f t="shared" si="178"/>
        <v>0.23708547448020489</v>
      </c>
      <c r="GO78" s="86">
        <f t="shared" si="179"/>
        <v>0.2633950307747886</v>
      </c>
      <c r="GP78" s="86">
        <f t="shared" si="180"/>
        <v>0.27626114162140197</v>
      </c>
      <c r="GQ78" s="86">
        <f t="shared" si="181"/>
        <v>0.26691530303760774</v>
      </c>
      <c r="GR78" s="86">
        <f t="shared" si="182"/>
        <v>0.27603374148482396</v>
      </c>
      <c r="GS78" s="86">
        <f t="shared" si="183"/>
        <v>0.24052136265202978</v>
      </c>
      <c r="GT78" s="86">
        <f t="shared" si="184"/>
        <v>0.24980769825191615</v>
      </c>
      <c r="GU78" s="86">
        <f t="shared" si="185"/>
        <v>0.22518873023146357</v>
      </c>
      <c r="GV78" s="86">
        <f t="shared" si="186"/>
        <v>0.21975279458458277</v>
      </c>
      <c r="GW78" s="86">
        <f t="shared" si="187"/>
        <v>0.19877348562364799</v>
      </c>
      <c r="GX78" s="86">
        <f t="shared" si="188"/>
        <v>0.18388407943047419</v>
      </c>
      <c r="GY78" s="86">
        <f t="shared" si="189"/>
        <v>0.2345108165701702</v>
      </c>
      <c r="GZ78" s="86">
        <f t="shared" si="190"/>
        <v>0.20012226536293315</v>
      </c>
      <c r="HA78" s="86">
        <f t="shared" si="191"/>
        <v>0.16912056553270347</v>
      </c>
      <c r="HC78" s="86">
        <f t="shared" si="145"/>
        <v>4.5033001899738798E-6</v>
      </c>
      <c r="HD78" s="86">
        <f t="shared" si="192"/>
        <v>2.389416711566793E-6</v>
      </c>
      <c r="HE78" s="86">
        <f t="shared" si="193"/>
        <v>6.1249918782461937E-7</v>
      </c>
      <c r="HF78" s="86">
        <f t="shared" si="194"/>
        <v>6.3163832682791643E-6</v>
      </c>
      <c r="HG78" s="86">
        <f t="shared" si="195"/>
        <v>4.9206784185766715E-6</v>
      </c>
      <c r="HH78" s="86">
        <f t="shared" si="196"/>
        <v>6.2715545128015443E-6</v>
      </c>
      <c r="HI78" s="86">
        <f t="shared" si="197"/>
        <v>5.3125793762749703E-7</v>
      </c>
      <c r="HJ78" s="86">
        <f t="shared" si="198"/>
        <v>1.4907292171760354E-6</v>
      </c>
      <c r="HK78" s="86">
        <f t="shared" si="199"/>
        <v>1.0452854787063385E-6</v>
      </c>
      <c r="HL78" s="86">
        <f t="shared" si="200"/>
        <v>4.6990363831941216E-7</v>
      </c>
      <c r="HM78" s="86">
        <f t="shared" si="201"/>
        <v>5.1683792976913548E-7</v>
      </c>
      <c r="HN78" s="86">
        <f t="shared" si="202"/>
        <v>7.1665526691221647E-7</v>
      </c>
      <c r="HO78" s="86">
        <f t="shared" si="203"/>
        <v>1.1793212649903767E-6</v>
      </c>
      <c r="HP78" s="86">
        <f t="shared" si="204"/>
        <v>1.3413763169001439E-7</v>
      </c>
      <c r="HQ78" s="86">
        <f t="shared" si="205"/>
        <v>2.5809473192184152E-10</v>
      </c>
      <c r="HS78" s="86">
        <f t="shared" si="114"/>
        <v>1.4979392217957295E-34</v>
      </c>
      <c r="HT78" s="86">
        <f t="shared" si="206"/>
        <v>2.4372733320743456E-32</v>
      </c>
      <c r="HU78" s="86">
        <f t="shared" si="207"/>
        <v>1.3535414111548535E-38</v>
      </c>
      <c r="HV78" s="86">
        <f t="shared" si="208"/>
        <v>3.5125257146416696E-34</v>
      </c>
      <c r="HW78" s="86">
        <f t="shared" si="209"/>
        <v>7.5906436792209896E-35</v>
      </c>
      <c r="HX78" s="86">
        <f t="shared" si="210"/>
        <v>5.3949501867588604E-34</v>
      </c>
      <c r="HY78" s="86">
        <f t="shared" si="211"/>
        <v>1.2201829260289607E-42</v>
      </c>
      <c r="HZ78" s="86">
        <f t="shared" si="212"/>
        <v>1.4123308753500329E-39</v>
      </c>
      <c r="IA78" s="86">
        <f t="shared" si="213"/>
        <v>4.9081984917207691E-40</v>
      </c>
      <c r="IB78" s="86">
        <f t="shared" si="214"/>
        <v>6.3900855629687138E-42</v>
      </c>
      <c r="IC78" s="86">
        <f t="shared" si="215"/>
        <v>2.6367778976689451E-41</v>
      </c>
      <c r="ID78" s="86">
        <f t="shared" si="216"/>
        <v>8.1834453418946709E-40</v>
      </c>
      <c r="IE78" s="86">
        <f t="shared" si="217"/>
        <v>4.50998815730117E-39</v>
      </c>
      <c r="IF78" s="86">
        <f t="shared" si="218"/>
        <v>2.9177289362438611E-39</v>
      </c>
      <c r="IG78" s="86">
        <f t="shared" si="219"/>
        <v>4.5340364129218261E-27</v>
      </c>
      <c r="II78" s="86">
        <f t="shared" si="115"/>
        <v>2.6257727841324541E-67</v>
      </c>
      <c r="IJ78" s="86">
        <f t="shared" si="116"/>
        <v>2.0024131864734155E-68</v>
      </c>
      <c r="IK78" s="86">
        <f t="shared" si="117"/>
        <v>1.2801683819300784E-78</v>
      </c>
      <c r="IL78" s="86">
        <f t="shared" si="118"/>
        <v>2.0323562544909409E-67</v>
      </c>
      <c r="IM78" s="86">
        <f t="shared" si="119"/>
        <v>8.140250474418413E-69</v>
      </c>
      <c r="IN78" s="86">
        <f t="shared" si="120"/>
        <v>5.8907007934126364E-67</v>
      </c>
      <c r="IO78" s="86">
        <f t="shared" si="121"/>
        <v>2.3659031941923091E-84</v>
      </c>
      <c r="IP78" s="86">
        <f t="shared" si="122"/>
        <v>5.9259789510252002E-78</v>
      </c>
      <c r="IQ78" s="86">
        <f t="shared" si="123"/>
        <v>1.8554762158773725E-78</v>
      </c>
      <c r="IR78" s="86">
        <f t="shared" si="124"/>
        <v>3.4993310626739493E-82</v>
      </c>
      <c r="IS78" s="86">
        <f t="shared" si="125"/>
        <v>2.554324899684013E-81</v>
      </c>
      <c r="IT78" s="86">
        <f t="shared" si="126"/>
        <v>3.0038862297396205E-78</v>
      </c>
      <c r="IU78" s="86">
        <f t="shared" si="127"/>
        <v>2.7270764767606333E-77</v>
      </c>
      <c r="IV78" s="86">
        <f t="shared" si="128"/>
        <v>4.5108371040628842E-118</v>
      </c>
      <c r="IW78" s="86">
        <f t="shared" si="129"/>
        <v>2.5503856895983151E-69</v>
      </c>
      <c r="IY78" s="86">
        <f t="shared" si="130"/>
        <v>0.22717471578778928</v>
      </c>
      <c r="IZ78" s="86">
        <f t="shared" si="131"/>
        <v>0.23708786389691647</v>
      </c>
      <c r="JA78" s="86">
        <f t="shared" si="132"/>
        <v>0.26339564327397641</v>
      </c>
      <c r="JB78" s="86">
        <f t="shared" si="133"/>
        <v>0.27626745800467023</v>
      </c>
      <c r="JC78" s="86">
        <f t="shared" si="134"/>
        <v>0.26692022371602631</v>
      </c>
      <c r="JD78" s="86">
        <f t="shared" si="135"/>
        <v>0.27604001303933678</v>
      </c>
      <c r="JE78" s="86">
        <f t="shared" si="136"/>
        <v>0.24052189390996739</v>
      </c>
      <c r="JF78" s="86">
        <f t="shared" si="137"/>
        <v>0.24980918898113333</v>
      </c>
      <c r="JG78" s="86">
        <f t="shared" si="138"/>
        <v>0.22518977551694228</v>
      </c>
      <c r="JH78" s="86">
        <f t="shared" si="139"/>
        <v>0.21975326448822108</v>
      </c>
      <c r="JI78" s="86">
        <f t="shared" si="140"/>
        <v>0.19877400246157775</v>
      </c>
      <c r="JJ78" s="86">
        <f t="shared" si="141"/>
        <v>0.1838847960857411</v>
      </c>
      <c r="JK78" s="86">
        <f t="shared" si="142"/>
        <v>0.23451199589143518</v>
      </c>
      <c r="JL78" s="86">
        <f t="shared" si="143"/>
        <v>0.20012239950056485</v>
      </c>
      <c r="JM78" s="86">
        <f t="shared" si="144"/>
        <v>0.16912056579079821</v>
      </c>
    </row>
    <row r="79" spans="2:273" x14ac:dyDescent="0.25">
      <c r="B79" s="2">
        <v>52</v>
      </c>
      <c r="C79" s="37">
        <v>208.61500000000001</v>
      </c>
      <c r="D79" s="37">
        <v>214.12899999999999</v>
      </c>
      <c r="E79" s="37">
        <v>215.08199999999999</v>
      </c>
      <c r="F79" s="37">
        <v>212.113</v>
      </c>
      <c r="G79" s="37">
        <v>218.197</v>
      </c>
      <c r="H79" s="37">
        <v>219.53299999999999</v>
      </c>
      <c r="I79" s="37">
        <v>215.38300000000001</v>
      </c>
      <c r="J79" s="37">
        <v>215.6</v>
      </c>
      <c r="K79" s="37">
        <v>206.2</v>
      </c>
      <c r="L79" s="37">
        <v>203.65</v>
      </c>
      <c r="M79" s="37">
        <v>197.7</v>
      </c>
      <c r="N79" s="37">
        <v>195.767</v>
      </c>
      <c r="O79" s="37">
        <v>206.25399999999999</v>
      </c>
      <c r="P79" s="37">
        <v>193.05</v>
      </c>
      <c r="Q79" s="37">
        <v>168.93299999999999</v>
      </c>
      <c r="S79" s="4">
        <f t="shared" si="8"/>
        <v>202.96845707456345</v>
      </c>
      <c r="T79" s="4">
        <f t="shared" si="9"/>
        <v>206.67267783913556</v>
      </c>
      <c r="U79" s="4">
        <f t="shared" si="10"/>
        <v>206.86320176605062</v>
      </c>
      <c r="V79" s="4">
        <f t="shared" si="11"/>
        <v>204.55607958052823</v>
      </c>
      <c r="W79" s="4">
        <f t="shared" si="12"/>
        <v>210.70767892924812</v>
      </c>
      <c r="X79" s="4">
        <f t="shared" si="13"/>
        <v>213.96162626806117</v>
      </c>
      <c r="Y79" s="4">
        <f t="shared" si="14"/>
        <v>206.88639493192974</v>
      </c>
      <c r="Z79" s="4">
        <f t="shared" si="15"/>
        <v>206.1422527719804</v>
      </c>
      <c r="AA79" s="4">
        <f t="shared" si="16"/>
        <v>197.61363065366362</v>
      </c>
      <c r="AB79" s="4">
        <f t="shared" si="17"/>
        <v>193.97392586746449</v>
      </c>
      <c r="AC79" s="4">
        <f t="shared" si="18"/>
        <v>186.82595591053567</v>
      </c>
      <c r="AD79" s="4">
        <f t="shared" si="19"/>
        <v>185.44921482125309</v>
      </c>
      <c r="AE79" s="4">
        <f t="shared" si="20"/>
        <v>199.40434172114658</v>
      </c>
      <c r="AF79" s="4">
        <f t="shared" si="21"/>
        <v>185.83844182931617</v>
      </c>
      <c r="AG79" s="4">
        <f t="shared" si="22"/>
        <v>165.61534759694618</v>
      </c>
      <c r="AI79" s="4">
        <f t="shared" si="23"/>
        <v>5.6465429254365631</v>
      </c>
      <c r="AJ79" s="4">
        <f t="shared" si="24"/>
        <v>7.4563221608644312</v>
      </c>
      <c r="AK79" s="4">
        <f t="shared" si="25"/>
        <v>8.2187982339493715</v>
      </c>
      <c r="AL79" s="4">
        <f t="shared" si="26"/>
        <v>7.5569204194717656</v>
      </c>
      <c r="AM79" s="4">
        <f t="shared" si="27"/>
        <v>7.4893210707518847</v>
      </c>
      <c r="AN79" s="4">
        <f t="shared" si="28"/>
        <v>5.5713737319388201</v>
      </c>
      <c r="AO79" s="4">
        <f t="shared" si="29"/>
        <v>8.4966050680702665</v>
      </c>
      <c r="AP79" s="4">
        <f t="shared" si="30"/>
        <v>9.4577472280195991</v>
      </c>
      <c r="AQ79" s="4">
        <f t="shared" si="31"/>
        <v>8.5863693463363688</v>
      </c>
      <c r="AR79" s="4">
        <f t="shared" si="32"/>
        <v>9.6760741325355184</v>
      </c>
      <c r="AS79" s="4">
        <f t="shared" si="33"/>
        <v>10.87404408946432</v>
      </c>
      <c r="AT79" s="4">
        <f t="shared" si="34"/>
        <v>10.317785178746902</v>
      </c>
      <c r="AU79" s="4">
        <f t="shared" si="35"/>
        <v>6.8496582788534113</v>
      </c>
      <c r="AV79" s="4">
        <f t="shared" si="224"/>
        <v>7.2115581706838441</v>
      </c>
      <c r="AW79" s="4">
        <f t="shared" si="224"/>
        <v>3.3176524030538133</v>
      </c>
      <c r="AY79" s="2">
        <f t="shared" si="96"/>
        <v>108.3997305048423</v>
      </c>
      <c r="AZ79" s="2">
        <f t="shared" si="147"/>
        <v>104.40322945450208</v>
      </c>
      <c r="BA79" s="2">
        <f t="shared" si="148"/>
        <v>100.97955037399605</v>
      </c>
      <c r="BB79" s="2">
        <f t="shared" si="149"/>
        <v>100.88936064582272</v>
      </c>
      <c r="BC79" s="2">
        <f t="shared" si="150"/>
        <v>99.888416709007799</v>
      </c>
      <c r="BD79" s="2">
        <f t="shared" si="151"/>
        <v>98.796860929868032</v>
      </c>
      <c r="BE79" s="2">
        <f t="shared" si="152"/>
        <v>99.148482436215247</v>
      </c>
      <c r="BF79" s="2">
        <f t="shared" si="153"/>
        <v>99.228705593635695</v>
      </c>
      <c r="BG79" s="2">
        <f t="shared" si="154"/>
        <v>99.464704608207668</v>
      </c>
      <c r="BH79" s="2">
        <f t="shared" si="155"/>
        <v>97.389445493517769</v>
      </c>
      <c r="BI79" s="2">
        <f t="shared" si="156"/>
        <v>97.89512850802582</v>
      </c>
      <c r="BJ79" s="2">
        <f t="shared" si="157"/>
        <v>96.200153300880245</v>
      </c>
      <c r="BK79" s="2">
        <f t="shared" si="158"/>
        <v>97.88903639033299</v>
      </c>
      <c r="BL79" s="2">
        <f t="shared" si="159"/>
        <v>100.11897030179922</v>
      </c>
      <c r="BM79" s="2">
        <f t="shared" si="160"/>
        <v>101.46107220545139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117.90068361218358</v>
      </c>
      <c r="DL79" s="2">
        <f t="shared" si="225"/>
        <v>106.98994298245614</v>
      </c>
      <c r="DM79" s="2">
        <f t="shared" si="225"/>
        <v>102.67872560975611</v>
      </c>
      <c r="DN79" s="2">
        <f t="shared" si="225"/>
        <v>104.33920975609753</v>
      </c>
      <c r="DO79" s="2">
        <f t="shared" si="225"/>
        <v>102.37078529014846</v>
      </c>
      <c r="DP79" s="2">
        <f t="shared" si="225"/>
        <v>103.66525221577854</v>
      </c>
      <c r="DQ79" s="2">
        <f t="shared" si="225"/>
        <v>102.44405994397758</v>
      </c>
      <c r="DR79" s="2">
        <f t="shared" si="225"/>
        <v>103.47955431145434</v>
      </c>
      <c r="DS79" s="2">
        <f t="shared" si="225"/>
        <v>104.02688099528099</v>
      </c>
      <c r="DT79" s="2">
        <f t="shared" si="225"/>
        <v>100.18734208494206</v>
      </c>
      <c r="DU79" s="2">
        <f t="shared" si="225"/>
        <v>100.94245045045045</v>
      </c>
      <c r="DV79" s="2">
        <f t="shared" si="225"/>
        <v>99.352881512605052</v>
      </c>
      <c r="DW79" s="2">
        <f t="shared" si="225"/>
        <v>101.15731596638655</v>
      </c>
      <c r="DX79" s="2">
        <f t="shared" si="225"/>
        <v>106.15777651515153</v>
      </c>
      <c r="DY79" s="2">
        <f t="shared" si="225"/>
        <v>106.16541773399015</v>
      </c>
      <c r="EA79" s="2">
        <f t="shared" si="71"/>
        <v>104.44030095238095</v>
      </c>
      <c r="EB79" s="2">
        <f t="shared" si="72"/>
        <v>103.43574589231794</v>
      </c>
      <c r="EC79" s="2">
        <f t="shared" si="73"/>
        <v>100.38766015375732</v>
      </c>
      <c r="ED79" s="2">
        <f t="shared" si="74"/>
        <v>99.768763509218047</v>
      </c>
      <c r="EE79" s="2">
        <f t="shared" si="75"/>
        <v>98.97785800958998</v>
      </c>
      <c r="EF79" s="2">
        <f t="shared" si="76"/>
        <v>97.025764386536366</v>
      </c>
      <c r="EG79" s="2">
        <f t="shared" si="77"/>
        <v>97.785999418979998</v>
      </c>
      <c r="EH79" s="2">
        <f t="shared" si="78"/>
        <v>97.515592678767106</v>
      </c>
      <c r="EI79" s="2">
        <f t="shared" si="79"/>
        <v>97.569680018137873</v>
      </c>
      <c r="EJ79" s="2">
        <f t="shared" si="80"/>
        <v>96.2221622479411</v>
      </c>
      <c r="EK79" s="2">
        <f t="shared" si="81"/>
        <v>96.574758813462637</v>
      </c>
      <c r="EL79" s="2">
        <f t="shared" si="82"/>
        <v>94.78012886375879</v>
      </c>
      <c r="EM79" s="2">
        <f t="shared" si="83"/>
        <v>96.528013915622736</v>
      </c>
      <c r="EN79" s="2">
        <f t="shared" si="84"/>
        <v>97.338296789860223</v>
      </c>
      <c r="EO79" s="2">
        <f t="shared" si="85"/>
        <v>98.992125224564504</v>
      </c>
      <c r="EQ79" s="2">
        <f t="shared" si="86"/>
        <v>102.05375750986056</v>
      </c>
      <c r="ER79" s="2">
        <f t="shared" si="226"/>
        <v>101.11629766377393</v>
      </c>
      <c r="ES79" s="2">
        <f t="shared" si="226"/>
        <v>97.66163688351574</v>
      </c>
      <c r="ET79" s="2">
        <f t="shared" si="226"/>
        <v>97.178496901024801</v>
      </c>
      <c r="EU79" s="2">
        <f t="shared" si="226"/>
        <v>98.591443453835211</v>
      </c>
      <c r="EV79" s="2">
        <f t="shared" si="226"/>
        <v>96.998496945273359</v>
      </c>
      <c r="EW79" s="2">
        <f t="shared" si="226"/>
        <v>96.731105391331738</v>
      </c>
      <c r="EX79" s="2">
        <f t="shared" si="226"/>
        <v>96.961494179657095</v>
      </c>
      <c r="EY79" s="2">
        <f t="shared" si="226"/>
        <v>96.609222968968481</v>
      </c>
      <c r="EZ79" s="2">
        <f t="shared" si="226"/>
        <v>96.939051799707698</v>
      </c>
      <c r="FA79" s="2">
        <f t="shared" si="226"/>
        <v>95.65873748517798</v>
      </c>
      <c r="FB79" s="2">
        <f t="shared" si="226"/>
        <v>90.811660784947136</v>
      </c>
      <c r="FC79" s="2">
        <f t="shared" si="226"/>
        <v>95.359156108990021</v>
      </c>
      <c r="FD79" s="2">
        <f t="shared" si="226"/>
        <v>96.231296043767856</v>
      </c>
      <c r="FE79" s="2">
        <f t="shared" si="226"/>
        <v>99.895025329928302</v>
      </c>
      <c r="FG79" s="2">
        <f t="shared" si="88"/>
        <v>0.70580793458635727</v>
      </c>
      <c r="FH79" s="2">
        <f t="shared" si="227"/>
        <v>0.72765000907662503</v>
      </c>
      <c r="FI79" s="2">
        <f t="shared" si="227"/>
        <v>0.74136913369304736</v>
      </c>
      <c r="FJ79" s="2">
        <f t="shared" si="227"/>
        <v>0.75469584083831442</v>
      </c>
      <c r="FK79" s="2">
        <f t="shared" si="227"/>
        <v>0.73160286605689662</v>
      </c>
      <c r="FL79" s="2">
        <f t="shared" si="227"/>
        <v>0.73324703775252309</v>
      </c>
      <c r="FM79" s="2">
        <f t="shared" si="227"/>
        <v>0.70744127053956662</v>
      </c>
      <c r="FN79" s="2">
        <f t="shared" si="227"/>
        <v>0.71272955336993604</v>
      </c>
      <c r="FO79" s="2">
        <f t="shared" si="227"/>
        <v>0.70648153392962854</v>
      </c>
      <c r="FP79" s="2">
        <f t="shared" si="227"/>
        <v>0.70566798063173719</v>
      </c>
      <c r="FQ79" s="2">
        <f t="shared" si="227"/>
        <v>0.69764310412349928</v>
      </c>
      <c r="FR79" s="2">
        <f t="shared" si="227"/>
        <v>0.68927711348071818</v>
      </c>
      <c r="FS79" s="2">
        <f t="shared" si="227"/>
        <v>0.70594488066588446</v>
      </c>
      <c r="FT79" s="2">
        <f t="shared" si="227"/>
        <v>0.68468745106230067</v>
      </c>
      <c r="FU79" s="2">
        <f t="shared" si="227"/>
        <v>0.65583393865288242</v>
      </c>
      <c r="FW79" s="2">
        <f t="shared" si="112"/>
        <v>2.1295379539621649E-4</v>
      </c>
      <c r="FX79" s="2">
        <f t="shared" si="164"/>
        <v>2.1642347895792357E-4</v>
      </c>
      <c r="FY79" s="2">
        <f t="shared" si="165"/>
        <v>2.3845116044130316E-4</v>
      </c>
      <c r="FZ79" s="2">
        <f t="shared" si="166"/>
        <v>2.1323557120630124E-4</v>
      </c>
      <c r="GA79" s="2">
        <f t="shared" si="167"/>
        <v>2.4134277568448219E-4</v>
      </c>
      <c r="GB79" s="2">
        <f t="shared" si="168"/>
        <v>2.384867973936697E-4</v>
      </c>
      <c r="GC79" s="2">
        <f t="shared" si="169"/>
        <v>2.5903237735628285E-4</v>
      </c>
      <c r="GD79" s="2">
        <f t="shared" si="170"/>
        <v>2.8335582623579945E-4</v>
      </c>
      <c r="GE79" s="2">
        <f t="shared" si="171"/>
        <v>2.9479282764332594E-4</v>
      </c>
      <c r="GF79" s="2">
        <f t="shared" si="172"/>
        <v>2.8436318170281858E-4</v>
      </c>
      <c r="GG79" s="2">
        <f t="shared" si="173"/>
        <v>2.532593238386133E-4</v>
      </c>
      <c r="GH79" s="2">
        <f t="shared" si="174"/>
        <v>2.1027390170743788E-4</v>
      </c>
      <c r="GI79" s="2">
        <f t="shared" si="175"/>
        <v>2.1173855311258869E-4</v>
      </c>
      <c r="GJ79" s="2">
        <f t="shared" si="176"/>
        <v>1.9794074008181833E-4</v>
      </c>
      <c r="GK79" s="2">
        <f t="shared" si="177"/>
        <v>1.5854580836990252E-4</v>
      </c>
      <c r="GM79" s="86">
        <f t="shared" si="113"/>
        <v>0.29041285490657315</v>
      </c>
      <c r="GN79" s="86">
        <f t="shared" si="178"/>
        <v>0.29454448947620049</v>
      </c>
      <c r="GO79" s="86">
        <f t="shared" si="179"/>
        <v>0.32367770028292581</v>
      </c>
      <c r="GP79" s="86">
        <f t="shared" si="180"/>
        <v>0.33526373381950897</v>
      </c>
      <c r="GQ79" s="86">
        <f t="shared" si="181"/>
        <v>0.33146895016733374</v>
      </c>
      <c r="GR79" s="86">
        <f t="shared" si="182"/>
        <v>0.34132075127114342</v>
      </c>
      <c r="GS79" s="86">
        <f t="shared" si="183"/>
        <v>0.30723119853075431</v>
      </c>
      <c r="GT79" s="86">
        <f t="shared" si="184"/>
        <v>0.3175369267972743</v>
      </c>
      <c r="GU79" s="86">
        <f t="shared" si="185"/>
        <v>0.28785786472567571</v>
      </c>
      <c r="GV79" s="86">
        <f t="shared" si="186"/>
        <v>0.28108992263026589</v>
      </c>
      <c r="GW79" s="86">
        <f t="shared" si="187"/>
        <v>0.25642569171905488</v>
      </c>
      <c r="GX79" s="86">
        <f t="shared" si="188"/>
        <v>0.23920094972414468</v>
      </c>
      <c r="GY79" s="86">
        <f t="shared" si="189"/>
        <v>0.29952525832606303</v>
      </c>
      <c r="GZ79" s="86">
        <f t="shared" si="190"/>
        <v>0.26379190618623288</v>
      </c>
      <c r="HA79" s="86">
        <f t="shared" si="191"/>
        <v>0.23478831158800217</v>
      </c>
      <c r="HC79" s="86">
        <f t="shared" si="145"/>
        <v>9.2903759682288591E-6</v>
      </c>
      <c r="HD79" s="86">
        <f t="shared" si="192"/>
        <v>5.0639834006102568E-6</v>
      </c>
      <c r="HE79" s="86">
        <f t="shared" si="193"/>
        <v>1.4454945095215443E-6</v>
      </c>
      <c r="HF79" s="86">
        <f t="shared" si="194"/>
        <v>1.2903704789915219E-5</v>
      </c>
      <c r="HG79" s="86">
        <f t="shared" si="195"/>
        <v>1.0315837350198864E-5</v>
      </c>
      <c r="HH79" s="86">
        <f t="shared" si="196"/>
        <v>1.2902652424215719E-5</v>
      </c>
      <c r="HI79" s="86">
        <f t="shared" si="197"/>
        <v>1.3106008818666285E-6</v>
      </c>
      <c r="HJ79" s="86">
        <f t="shared" si="198"/>
        <v>3.4657086067246949E-6</v>
      </c>
      <c r="HK79" s="86">
        <f t="shared" si="199"/>
        <v>2.4754740561091306E-6</v>
      </c>
      <c r="HL79" s="86">
        <f t="shared" si="200"/>
        <v>1.1617366380178211E-6</v>
      </c>
      <c r="HM79" s="86">
        <f t="shared" si="201"/>
        <v>1.2523384116366212E-6</v>
      </c>
      <c r="HN79" s="86">
        <f t="shared" si="202"/>
        <v>1.6589629994752234E-6</v>
      </c>
      <c r="HO79" s="86">
        <f t="shared" si="203"/>
        <v>2.675706747501303E-6</v>
      </c>
      <c r="HP79" s="86">
        <f t="shared" si="204"/>
        <v>3.5151965664901823E-7</v>
      </c>
      <c r="HQ79" s="86">
        <f t="shared" si="205"/>
        <v>1.0509784249069616E-9</v>
      </c>
      <c r="HS79" s="86">
        <f t="shared" si="114"/>
        <v>1.5311256478997894E-33</v>
      </c>
      <c r="HT79" s="86">
        <f t="shared" si="206"/>
        <v>2.3557153262015102E-31</v>
      </c>
      <c r="HU79" s="86">
        <f t="shared" si="207"/>
        <v>2.0160702894397638E-37</v>
      </c>
      <c r="HV79" s="86">
        <f t="shared" si="208"/>
        <v>3.5519292653957364E-33</v>
      </c>
      <c r="HW79" s="86">
        <f t="shared" si="209"/>
        <v>8.3358478573925084E-34</v>
      </c>
      <c r="HX79" s="86">
        <f t="shared" si="210"/>
        <v>5.5411638315300845E-33</v>
      </c>
      <c r="HY79" s="86">
        <f t="shared" si="211"/>
        <v>2.3961111349801876E-41</v>
      </c>
      <c r="HZ79" s="86">
        <f t="shared" si="212"/>
        <v>2.2794402387962338E-38</v>
      </c>
      <c r="IA79" s="86">
        <f t="shared" si="213"/>
        <v>8.2395674149893294E-39</v>
      </c>
      <c r="IB79" s="86">
        <f t="shared" si="214"/>
        <v>1.2148932366324325E-40</v>
      </c>
      <c r="IC79" s="86">
        <f t="shared" si="215"/>
        <v>4.6363640000749702E-40</v>
      </c>
      <c r="ID79" s="86">
        <f t="shared" si="216"/>
        <v>1.215984692999544E-38</v>
      </c>
      <c r="IE79" s="86">
        <f t="shared" si="217"/>
        <v>6.4332506262409789E-38</v>
      </c>
      <c r="IF79" s="86">
        <f t="shared" si="218"/>
        <v>4.0095292282791895E-38</v>
      </c>
      <c r="IG79" s="86">
        <f t="shared" si="219"/>
        <v>2.574158460773349E-26</v>
      </c>
      <c r="II79" s="86">
        <f t="shared" si="115"/>
        <v>6.6463448550964492E-66</v>
      </c>
      <c r="IJ79" s="86">
        <f t="shared" si="116"/>
        <v>5.3883127037848225E-67</v>
      </c>
      <c r="IK79" s="86">
        <f t="shared" si="117"/>
        <v>5.9471482867228162E-77</v>
      </c>
      <c r="IL79" s="86">
        <f t="shared" si="118"/>
        <v>5.1751063186368045E-66</v>
      </c>
      <c r="IM79" s="86">
        <f t="shared" si="119"/>
        <v>2.3303533411986512E-67</v>
      </c>
      <c r="IN79" s="86">
        <f t="shared" si="120"/>
        <v>1.5298179331625239E-65</v>
      </c>
      <c r="IO79" s="86">
        <f t="shared" si="121"/>
        <v>1.5237579002556641E-82</v>
      </c>
      <c r="IP79" s="86">
        <f t="shared" si="122"/>
        <v>2.8821738981594828E-76</v>
      </c>
      <c r="IQ79" s="86">
        <f t="shared" si="123"/>
        <v>9.4340220361417083E-77</v>
      </c>
      <c r="IR79" s="86">
        <f t="shared" si="124"/>
        <v>2.1145695312216498E-80</v>
      </c>
      <c r="IS79" s="86">
        <f t="shared" si="125"/>
        <v>1.3968880576991684E-79</v>
      </c>
      <c r="IT79" s="86">
        <f t="shared" si="126"/>
        <v>1.2955415885986309E-76</v>
      </c>
      <c r="IU79" s="86">
        <f t="shared" si="127"/>
        <v>1.1254319597702324E-75</v>
      </c>
      <c r="IV79" s="86">
        <f t="shared" si="128"/>
        <v>1.3250190938099513E-115</v>
      </c>
      <c r="IW79" s="86">
        <f t="shared" si="129"/>
        <v>6.3814349095996267E-68</v>
      </c>
      <c r="IY79" s="86">
        <f t="shared" si="130"/>
        <v>0.2904221452825414</v>
      </c>
      <c r="IZ79" s="86">
        <f t="shared" si="131"/>
        <v>0.2945495534596011</v>
      </c>
      <c r="JA79" s="86">
        <f t="shared" si="132"/>
        <v>0.32367914577743534</v>
      </c>
      <c r="JB79" s="86">
        <f t="shared" si="133"/>
        <v>0.33527663752429887</v>
      </c>
      <c r="JC79" s="86">
        <f t="shared" si="134"/>
        <v>0.33147926600468391</v>
      </c>
      <c r="JD79" s="86">
        <f t="shared" si="135"/>
        <v>0.34133365392356763</v>
      </c>
      <c r="JE79" s="86">
        <f t="shared" si="136"/>
        <v>0.30723250913163619</v>
      </c>
      <c r="JF79" s="86">
        <f t="shared" si="137"/>
        <v>0.31754039250588101</v>
      </c>
      <c r="JG79" s="86">
        <f t="shared" si="138"/>
        <v>0.28786034019973183</v>
      </c>
      <c r="JH79" s="86">
        <f t="shared" si="139"/>
        <v>0.28109108436690389</v>
      </c>
      <c r="JI79" s="86">
        <f t="shared" si="140"/>
        <v>0.25642694405746652</v>
      </c>
      <c r="JJ79" s="86">
        <f t="shared" si="141"/>
        <v>0.23920260868714416</v>
      </c>
      <c r="JK79" s="86">
        <f t="shared" si="142"/>
        <v>0.29952793403281053</v>
      </c>
      <c r="JL79" s="86">
        <f t="shared" si="143"/>
        <v>0.26379225770588954</v>
      </c>
      <c r="JM79" s="86">
        <f t="shared" si="144"/>
        <v>0.23478831263898059</v>
      </c>
    </row>
    <row r="80" spans="2:273" x14ac:dyDescent="0.25">
      <c r="B80" s="2">
        <v>53</v>
      </c>
      <c r="C80" s="37">
        <v>216.01499999999999</v>
      </c>
      <c r="D80" s="37">
        <v>223.548</v>
      </c>
      <c r="E80" s="37">
        <v>223.91800000000001</v>
      </c>
      <c r="F80" s="37">
        <v>217.62899999999999</v>
      </c>
      <c r="G80" s="37">
        <v>226.49199999999999</v>
      </c>
      <c r="H80" s="37">
        <v>226.03299999999999</v>
      </c>
      <c r="I80" s="37">
        <v>223.36699999999999</v>
      </c>
      <c r="J80" s="37">
        <v>224.333</v>
      </c>
      <c r="K80" s="37">
        <v>217.083</v>
      </c>
      <c r="L80" s="37">
        <v>214.03299999999999</v>
      </c>
      <c r="M80" s="37">
        <v>209.8</v>
      </c>
      <c r="N80" s="37">
        <v>207.333</v>
      </c>
      <c r="O80" s="37">
        <v>215.322</v>
      </c>
      <c r="P80" s="37">
        <v>205.5</v>
      </c>
      <c r="Q80" s="37">
        <v>183.733</v>
      </c>
      <c r="S80" s="4">
        <f t="shared" si="8"/>
        <v>217.10950358184698</v>
      </c>
      <c r="T80" s="4">
        <f t="shared" si="9"/>
        <v>220.15857621811153</v>
      </c>
      <c r="U80" s="4">
        <f t="shared" si="10"/>
        <v>219.92169237228435</v>
      </c>
      <c r="V80" s="4">
        <f t="shared" si="11"/>
        <v>216.41354819658827</v>
      </c>
      <c r="W80" s="4">
        <f t="shared" si="12"/>
        <v>224.66495137313657</v>
      </c>
      <c r="X80" s="4">
        <f t="shared" si="13"/>
        <v>227.32398592967269</v>
      </c>
      <c r="Y80" s="4">
        <f t="shared" si="14"/>
        <v>222.57981541125704</v>
      </c>
      <c r="Z80" s="4">
        <f t="shared" si="15"/>
        <v>221.48662401232485</v>
      </c>
      <c r="AA80" s="4">
        <f t="shared" si="16"/>
        <v>212.71582950024245</v>
      </c>
      <c r="AB80" s="4">
        <f t="shared" si="17"/>
        <v>209.15246004563835</v>
      </c>
      <c r="AC80" s="4">
        <f t="shared" si="18"/>
        <v>201.90209544602524</v>
      </c>
      <c r="AD80" s="4">
        <f t="shared" si="19"/>
        <v>201.104099392264</v>
      </c>
      <c r="AE80" s="4">
        <f t="shared" si="20"/>
        <v>214.1200625404679</v>
      </c>
      <c r="AF80" s="4">
        <f t="shared" si="21"/>
        <v>201.1592299678799</v>
      </c>
      <c r="AG80" s="4">
        <f t="shared" si="22"/>
        <v>179.77360054778563</v>
      </c>
      <c r="AI80" s="4">
        <f t="shared" si="23"/>
        <v>-1.0945035818469933</v>
      </c>
      <c r="AJ80" s="4">
        <f t="shared" si="24"/>
        <v>3.3894237818884676</v>
      </c>
      <c r="AK80" s="4">
        <f t="shared" si="25"/>
        <v>3.9963076277156517</v>
      </c>
      <c r="AL80" s="4">
        <f t="shared" si="26"/>
        <v>1.2154518034117245</v>
      </c>
      <c r="AM80" s="4">
        <f t="shared" si="27"/>
        <v>1.8270486268634158</v>
      </c>
      <c r="AN80" s="4">
        <f t="shared" si="28"/>
        <v>-1.2909859296727006</v>
      </c>
      <c r="AO80" s="4">
        <f t="shared" si="29"/>
        <v>0.78718458874294583</v>
      </c>
      <c r="AP80" s="4">
        <f t="shared" si="30"/>
        <v>2.8463759876751453</v>
      </c>
      <c r="AQ80" s="4">
        <f t="shared" si="31"/>
        <v>4.3671704997575489</v>
      </c>
      <c r="AR80" s="4">
        <f t="shared" si="32"/>
        <v>4.8805399543616375</v>
      </c>
      <c r="AS80" s="4">
        <f t="shared" si="33"/>
        <v>7.8979045539747688</v>
      </c>
      <c r="AT80" s="4">
        <f t="shared" si="34"/>
        <v>6.2289006077359943</v>
      </c>
      <c r="AU80" s="4">
        <f t="shared" si="35"/>
        <v>1.201937459532104</v>
      </c>
      <c r="AV80" s="4">
        <f t="shared" si="224"/>
        <v>4.3407700321201048</v>
      </c>
      <c r="AW80" s="4">
        <f t="shared" si="224"/>
        <v>3.9593994522143703</v>
      </c>
      <c r="AY80" s="2">
        <f t="shared" si="96"/>
        <v>108.11976970147499</v>
      </c>
      <c r="AZ80" s="2">
        <f t="shared" si="147"/>
        <v>104.25091128078896</v>
      </c>
      <c r="BA80" s="2">
        <f t="shared" si="148"/>
        <v>100.8433179780392</v>
      </c>
      <c r="BB80" s="2">
        <f t="shared" si="149"/>
        <v>100.72336579827865</v>
      </c>
      <c r="BC80" s="2">
        <f t="shared" si="150"/>
        <v>99.755843993498146</v>
      </c>
      <c r="BD80" s="2">
        <f t="shared" si="151"/>
        <v>98.636955478443141</v>
      </c>
      <c r="BE80" s="2">
        <f t="shared" si="152"/>
        <v>98.994177775890662</v>
      </c>
      <c r="BF80" s="2">
        <f t="shared" si="153"/>
        <v>99.064941112093095</v>
      </c>
      <c r="BG80" s="2">
        <f t="shared" si="154"/>
        <v>99.292581105733277</v>
      </c>
      <c r="BH80" s="2">
        <f t="shared" si="155"/>
        <v>97.262437248804673</v>
      </c>
      <c r="BI80" s="2">
        <f t="shared" si="156"/>
        <v>97.774037419818697</v>
      </c>
      <c r="BJ80" s="2">
        <f t="shared" si="157"/>
        <v>96.064017374225728</v>
      </c>
      <c r="BK80" s="2">
        <f t="shared" si="158"/>
        <v>97.739988623222729</v>
      </c>
      <c r="BL80" s="2">
        <f t="shared" si="159"/>
        <v>99.912104131721932</v>
      </c>
      <c r="BM80" s="2">
        <f t="shared" si="160"/>
        <v>101.33156192496533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118.20324281424278</v>
      </c>
      <c r="DL80" s="2">
        <f t="shared" si="225"/>
        <v>107.06886504723347</v>
      </c>
      <c r="DM80" s="2">
        <f t="shared" si="225"/>
        <v>102.77286332082554</v>
      </c>
      <c r="DN80" s="2">
        <f t="shared" si="225"/>
        <v>104.45650928705437</v>
      </c>
      <c r="DO80" s="2">
        <f t="shared" si="225"/>
        <v>102.43658812415656</v>
      </c>
      <c r="DP80" s="2">
        <f t="shared" si="225"/>
        <v>103.77458058868586</v>
      </c>
      <c r="DQ80" s="2">
        <f t="shared" si="225"/>
        <v>102.52866106442576</v>
      </c>
      <c r="DR80" s="2">
        <f t="shared" si="225"/>
        <v>103.60458545688547</v>
      </c>
      <c r="DS80" s="2">
        <f t="shared" si="225"/>
        <v>104.16446941226941</v>
      </c>
      <c r="DT80" s="2">
        <f t="shared" si="225"/>
        <v>100.27461724581723</v>
      </c>
      <c r="DU80" s="2">
        <f t="shared" si="225"/>
        <v>101.06968198198199</v>
      </c>
      <c r="DV80" s="2">
        <f t="shared" si="225"/>
        <v>99.42884537815128</v>
      </c>
      <c r="DW80" s="2">
        <f t="shared" si="225"/>
        <v>101.26305378151261</v>
      </c>
      <c r="DX80" s="2">
        <f t="shared" si="225"/>
        <v>106.38049242424243</v>
      </c>
      <c r="DY80" s="2">
        <f t="shared" si="225"/>
        <v>106.39422512315272</v>
      </c>
      <c r="EA80" s="2">
        <f t="shared" si="71"/>
        <v>104.2873849084249</v>
      </c>
      <c r="EB80" s="2">
        <f t="shared" si="72"/>
        <v>103.28971742284617</v>
      </c>
      <c r="EC80" s="2">
        <f t="shared" si="73"/>
        <v>100.23033528821902</v>
      </c>
      <c r="ED80" s="2">
        <f t="shared" si="74"/>
        <v>99.617492689129051</v>
      </c>
      <c r="EE80" s="2">
        <f t="shared" si="75"/>
        <v>98.859049124180459</v>
      </c>
      <c r="EF80" s="2">
        <f t="shared" si="76"/>
        <v>96.932370397788958</v>
      </c>
      <c r="EG80" s="2">
        <f t="shared" si="77"/>
        <v>97.661525500322796</v>
      </c>
      <c r="EH80" s="2">
        <f t="shared" si="78"/>
        <v>97.396434468075526</v>
      </c>
      <c r="EI80" s="2">
        <f t="shared" si="79"/>
        <v>97.446999848851291</v>
      </c>
      <c r="EJ80" s="2">
        <f t="shared" si="80"/>
        <v>96.116311773235907</v>
      </c>
      <c r="EK80" s="2">
        <f t="shared" si="81"/>
        <v>96.471739475185402</v>
      </c>
      <c r="EL80" s="2">
        <f t="shared" si="82"/>
        <v>94.681902934841176</v>
      </c>
      <c r="EM80" s="2">
        <f t="shared" si="83"/>
        <v>96.401978795241561</v>
      </c>
      <c r="EN80" s="2">
        <f t="shared" si="84"/>
        <v>97.195718017057558</v>
      </c>
      <c r="EO80" s="2">
        <f t="shared" si="85"/>
        <v>98.908337082242753</v>
      </c>
      <c r="EQ80" s="2">
        <f t="shared" si="86"/>
        <v>101.94710941041792</v>
      </c>
      <c r="ER80" s="2">
        <f t="shared" si="226"/>
        <v>101.01025923966645</v>
      </c>
      <c r="ES80" s="2">
        <f t="shared" si="226"/>
        <v>97.555475692326212</v>
      </c>
      <c r="ET80" s="2">
        <f t="shared" si="226"/>
        <v>97.076717767875422</v>
      </c>
      <c r="EU80" s="2">
        <f t="shared" si="226"/>
        <v>98.480570446068839</v>
      </c>
      <c r="EV80" s="2">
        <f t="shared" si="226"/>
        <v>96.902372322041373</v>
      </c>
      <c r="EW80" s="2">
        <f t="shared" si="226"/>
        <v>96.627707184844397</v>
      </c>
      <c r="EX80" s="2">
        <f t="shared" si="226"/>
        <v>96.853225506177651</v>
      </c>
      <c r="EY80" s="2">
        <f t="shared" si="226"/>
        <v>96.505180129366735</v>
      </c>
      <c r="EZ80" s="2">
        <f t="shared" si="226"/>
        <v>96.816141397737766</v>
      </c>
      <c r="FA80" s="2">
        <f t="shared" si="226"/>
        <v>95.569314609516368</v>
      </c>
      <c r="FB80" s="2">
        <f t="shared" si="226"/>
        <v>90.784541670031516</v>
      </c>
      <c r="FC80" s="2">
        <f t="shared" si="226"/>
        <v>95.254288049847901</v>
      </c>
      <c r="FD80" s="2">
        <f t="shared" si="226"/>
        <v>96.110516876639693</v>
      </c>
      <c r="FE80" s="2">
        <f t="shared" si="226"/>
        <v>99.787925294677052</v>
      </c>
      <c r="FG80" s="2">
        <f t="shared" si="88"/>
        <v>0.72456378469760097</v>
      </c>
      <c r="FH80" s="2">
        <f t="shared" si="227"/>
        <v>0.74551542677665972</v>
      </c>
      <c r="FI80" s="2">
        <f t="shared" si="227"/>
        <v>0.75863312998531152</v>
      </c>
      <c r="FJ80" s="2">
        <f t="shared" si="227"/>
        <v>0.77134462582784646</v>
      </c>
      <c r="FK80" s="2">
        <f t="shared" si="227"/>
        <v>0.74929832415428499</v>
      </c>
      <c r="FL80" s="2">
        <f t="shared" si="227"/>
        <v>0.75087100844905885</v>
      </c>
      <c r="FM80" s="2">
        <f t="shared" si="227"/>
        <v>0.72613339422755807</v>
      </c>
      <c r="FN80" s="2">
        <f t="shared" si="227"/>
        <v>0.73121217349623124</v>
      </c>
      <c r="FO80" s="2">
        <f t="shared" si="227"/>
        <v>0.7252111589243786</v>
      </c>
      <c r="FP80" s="2">
        <f t="shared" si="227"/>
        <v>0.72442926965957788</v>
      </c>
      <c r="FQ80" s="2">
        <f t="shared" si="227"/>
        <v>0.71671056479112671</v>
      </c>
      <c r="FR80" s="2">
        <f t="shared" si="227"/>
        <v>0.70865182879248023</v>
      </c>
      <c r="FS80" s="2">
        <f t="shared" si="227"/>
        <v>0.72469540546103839</v>
      </c>
      <c r="FT80" s="2">
        <f t="shared" si="227"/>
        <v>0.70422554552813799</v>
      </c>
      <c r="FU80" s="2">
        <f t="shared" si="227"/>
        <v>0.6763146974111589</v>
      </c>
      <c r="FW80" s="2">
        <f t="shared" si="112"/>
        <v>2.3349439620257777E-4</v>
      </c>
      <c r="FX80" s="2">
        <f t="shared" si="164"/>
        <v>2.3729867097971891E-4</v>
      </c>
      <c r="FY80" s="2">
        <f t="shared" si="165"/>
        <v>2.6145048351223084E-4</v>
      </c>
      <c r="FZ80" s="2">
        <f t="shared" si="166"/>
        <v>2.3380334453107409E-4</v>
      </c>
      <c r="GA80" s="2">
        <f t="shared" si="167"/>
        <v>2.6462092981745271E-4</v>
      </c>
      <c r="GB80" s="2">
        <f t="shared" si="168"/>
        <v>2.6148955685553174E-4</v>
      </c>
      <c r="GC80" s="2">
        <f t="shared" si="169"/>
        <v>2.8401625602271507E-4</v>
      </c>
      <c r="GD80" s="2">
        <f t="shared" si="170"/>
        <v>3.1068499181733392E-4</v>
      </c>
      <c r="GE80" s="2">
        <f t="shared" si="171"/>
        <v>3.2322471503024481E-4</v>
      </c>
      <c r="GF80" s="2">
        <f t="shared" si="172"/>
        <v>3.1178947462656671E-4</v>
      </c>
      <c r="GG80" s="2">
        <f t="shared" si="173"/>
        <v>2.7768654156529383E-4</v>
      </c>
      <c r="GH80" s="2">
        <f t="shared" si="174"/>
        <v>2.3055607118448136E-4</v>
      </c>
      <c r="GI80" s="2">
        <f t="shared" si="175"/>
        <v>2.321619641305827E-4</v>
      </c>
      <c r="GJ80" s="2">
        <f t="shared" si="176"/>
        <v>2.170335609457234E-4</v>
      </c>
      <c r="GK80" s="2">
        <f t="shared" si="177"/>
        <v>1.7383936288346738E-4</v>
      </c>
      <c r="GM80" s="86">
        <f t="shared" si="113"/>
        <v>0.36274740565042773</v>
      </c>
      <c r="GN80" s="86">
        <f t="shared" si="178"/>
        <v>0.3588348746608323</v>
      </c>
      <c r="GO80" s="86">
        <f t="shared" si="179"/>
        <v>0.39108268151134934</v>
      </c>
      <c r="GP80" s="86">
        <f t="shared" si="180"/>
        <v>0.40076242797734274</v>
      </c>
      <c r="GQ80" s="86">
        <f t="shared" si="181"/>
        <v>0.40340848204216256</v>
      </c>
      <c r="GR80" s="86">
        <f t="shared" si="182"/>
        <v>0.41231849027287326</v>
      </c>
      <c r="GS80" s="86">
        <f t="shared" si="183"/>
        <v>0.38292290473422808</v>
      </c>
      <c r="GT80" s="86">
        <f t="shared" si="184"/>
        <v>0.39479971517510165</v>
      </c>
      <c r="GU80" s="86">
        <f t="shared" si="185"/>
        <v>0.36021814705913352</v>
      </c>
      <c r="GV80" s="86">
        <f t="shared" si="186"/>
        <v>0.35227486764850152</v>
      </c>
      <c r="GW80" s="86">
        <f t="shared" si="187"/>
        <v>0.32435725626326117</v>
      </c>
      <c r="GX80" s="86">
        <f t="shared" si="188"/>
        <v>0.30420941408784918</v>
      </c>
      <c r="GY80" s="86">
        <f t="shared" si="189"/>
        <v>0.3728654120276918</v>
      </c>
      <c r="GZ80" s="86">
        <f t="shared" si="190"/>
        <v>0.33927913105076735</v>
      </c>
      <c r="HA80" s="86">
        <f t="shared" si="191"/>
        <v>0.31571499119335161</v>
      </c>
      <c r="HC80" s="86">
        <f t="shared" si="145"/>
        <v>1.8736715688959978E-5</v>
      </c>
      <c r="HD80" s="86">
        <f t="shared" si="192"/>
        <v>1.0486383394153689E-5</v>
      </c>
      <c r="HE80" s="86">
        <f t="shared" si="193"/>
        <v>3.3190233337395827E-6</v>
      </c>
      <c r="HF80" s="86">
        <f t="shared" si="194"/>
        <v>2.5769679530530888E-5</v>
      </c>
      <c r="HG80" s="86">
        <f t="shared" si="195"/>
        <v>2.1116254647244483E-5</v>
      </c>
      <c r="HH80" s="86">
        <f t="shared" si="196"/>
        <v>2.5938178250265522E-5</v>
      </c>
      <c r="HI80" s="86">
        <f t="shared" si="197"/>
        <v>3.1373977436245887E-6</v>
      </c>
      <c r="HJ80" s="86">
        <f t="shared" si="198"/>
        <v>7.8325062151985642E-6</v>
      </c>
      <c r="HK80" s="86">
        <f t="shared" si="199"/>
        <v>5.6961987740578462E-6</v>
      </c>
      <c r="HL80" s="86">
        <f t="shared" si="200"/>
        <v>2.7873503713311232E-6</v>
      </c>
      <c r="HM80" s="86">
        <f t="shared" si="201"/>
        <v>2.9482891415299823E-6</v>
      </c>
      <c r="HN80" s="86">
        <f t="shared" si="202"/>
        <v>3.7398438652977354E-6</v>
      </c>
      <c r="HO80" s="86">
        <f t="shared" si="203"/>
        <v>5.9139163959977757E-6</v>
      </c>
      <c r="HP80" s="86">
        <f t="shared" si="204"/>
        <v>8.9286040531459598E-7</v>
      </c>
      <c r="HQ80" s="86">
        <f t="shared" si="205"/>
        <v>4.0810098913519079E-9</v>
      </c>
      <c r="HS80" s="86">
        <f t="shared" si="114"/>
        <v>1.5100163790722076E-32</v>
      </c>
      <c r="HT80" s="86">
        <f t="shared" si="206"/>
        <v>2.1952176271872948E-30</v>
      </c>
      <c r="HU80" s="86">
        <f t="shared" si="207"/>
        <v>2.8760824772975718E-36</v>
      </c>
      <c r="HV80" s="86">
        <f t="shared" si="208"/>
        <v>3.4652390750668215E-32</v>
      </c>
      <c r="HW80" s="86">
        <f t="shared" si="209"/>
        <v>8.8153522990453128E-33</v>
      </c>
      <c r="HX80" s="86">
        <f t="shared" si="210"/>
        <v>5.4870098038450592E-32</v>
      </c>
      <c r="HY80" s="86">
        <f t="shared" si="211"/>
        <v>4.4878386178772145E-40</v>
      </c>
      <c r="HZ80" s="86">
        <f t="shared" si="212"/>
        <v>3.5184942881562882E-37</v>
      </c>
      <c r="IA80" s="86">
        <f t="shared" si="213"/>
        <v>1.3219218220467212E-37</v>
      </c>
      <c r="IB80" s="86">
        <f t="shared" si="214"/>
        <v>2.2034626901492609E-39</v>
      </c>
      <c r="IC80" s="86">
        <f t="shared" si="215"/>
        <v>7.7910441944074367E-39</v>
      </c>
      <c r="ID80" s="86">
        <f t="shared" si="216"/>
        <v>1.7330562612151579E-37</v>
      </c>
      <c r="IE80" s="86">
        <f t="shared" si="217"/>
        <v>8.805991656792074E-37</v>
      </c>
      <c r="IF80" s="86">
        <f t="shared" si="218"/>
        <v>5.2945028575471562E-37</v>
      </c>
      <c r="IG80" s="86">
        <f t="shared" si="219"/>
        <v>1.4243741327204603E-25</v>
      </c>
      <c r="II80" s="86">
        <f t="shared" si="115"/>
        <v>1.624816265342381E-64</v>
      </c>
      <c r="IJ80" s="86">
        <f t="shared" si="116"/>
        <v>1.3993633684485384E-65</v>
      </c>
      <c r="IK80" s="86">
        <f t="shared" si="117"/>
        <v>2.6494027924763463E-75</v>
      </c>
      <c r="IL80" s="86">
        <f t="shared" si="118"/>
        <v>1.2726352008838016E-64</v>
      </c>
      <c r="IM80" s="86">
        <f t="shared" si="119"/>
        <v>6.4311608969084942E-66</v>
      </c>
      <c r="IN80" s="86">
        <f t="shared" si="120"/>
        <v>3.8342743126859766E-64</v>
      </c>
      <c r="IO80" s="86">
        <f t="shared" si="121"/>
        <v>9.3729994065768617E-81</v>
      </c>
      <c r="IP80" s="86">
        <f t="shared" si="122"/>
        <v>1.3423763469283703E-74</v>
      </c>
      <c r="IQ80" s="86">
        <f t="shared" si="123"/>
        <v>4.5901266416312004E-75</v>
      </c>
      <c r="IR80" s="86">
        <f t="shared" si="124"/>
        <v>1.220639493403054E-78</v>
      </c>
      <c r="IS80" s="86">
        <f t="shared" si="125"/>
        <v>7.3102139991943643E-78</v>
      </c>
      <c r="IT80" s="86">
        <f t="shared" si="126"/>
        <v>5.3657864582674995E-75</v>
      </c>
      <c r="IU80" s="86">
        <f t="shared" si="127"/>
        <v>4.4621929514618062E-74</v>
      </c>
      <c r="IV80" s="86">
        <f t="shared" si="128"/>
        <v>3.6624692095661599E-113</v>
      </c>
      <c r="IW80" s="86">
        <f t="shared" si="129"/>
        <v>1.5441250677650944E-66</v>
      </c>
      <c r="IY80" s="86">
        <f t="shared" si="130"/>
        <v>0.36276614236611671</v>
      </c>
      <c r="IZ80" s="86">
        <f t="shared" si="131"/>
        <v>0.35884536104422643</v>
      </c>
      <c r="JA80" s="86">
        <f t="shared" si="132"/>
        <v>0.39108600053468306</v>
      </c>
      <c r="JB80" s="86">
        <f t="shared" si="133"/>
        <v>0.40078819765687329</v>
      </c>
      <c r="JC80" s="86">
        <f t="shared" si="134"/>
        <v>0.4034295982968098</v>
      </c>
      <c r="JD80" s="86">
        <f t="shared" si="135"/>
        <v>0.41234442845112351</v>
      </c>
      <c r="JE80" s="86">
        <f t="shared" si="136"/>
        <v>0.38292604213197168</v>
      </c>
      <c r="JF80" s="86">
        <f t="shared" si="137"/>
        <v>0.39480754768131687</v>
      </c>
      <c r="JG80" s="86">
        <f t="shared" si="138"/>
        <v>0.36022384325790757</v>
      </c>
      <c r="JH80" s="86">
        <f t="shared" si="139"/>
        <v>0.35227765499887287</v>
      </c>
      <c r="JI80" s="86">
        <f t="shared" si="140"/>
        <v>0.32436020455240272</v>
      </c>
      <c r="JJ80" s="86">
        <f t="shared" si="141"/>
        <v>0.3042131539317145</v>
      </c>
      <c r="JK80" s="86">
        <f t="shared" si="142"/>
        <v>0.37287132594408778</v>
      </c>
      <c r="JL80" s="86">
        <f t="shared" si="143"/>
        <v>0.33928002391117268</v>
      </c>
      <c r="JM80" s="86">
        <f t="shared" si="144"/>
        <v>0.31571499527436153</v>
      </c>
    </row>
    <row r="81" spans="2:273" x14ac:dyDescent="0.25">
      <c r="B81" s="2">
        <v>54</v>
      </c>
      <c r="C81" s="37">
        <v>222.09200000000001</v>
      </c>
      <c r="D81" s="37">
        <v>229.161</v>
      </c>
      <c r="E81" s="37">
        <v>228.34399999999999</v>
      </c>
      <c r="F81" s="37">
        <v>223.62899999999999</v>
      </c>
      <c r="G81" s="37">
        <v>231.131</v>
      </c>
      <c r="H81" s="37">
        <v>231.4</v>
      </c>
      <c r="I81" s="37">
        <v>230.517</v>
      </c>
      <c r="J81" s="37">
        <v>230.28299999999999</v>
      </c>
      <c r="K81" s="37">
        <v>226.017</v>
      </c>
      <c r="L81" s="37">
        <v>223.833</v>
      </c>
      <c r="M81" s="37">
        <v>219.5</v>
      </c>
      <c r="N81" s="37">
        <v>216.93299999999999</v>
      </c>
      <c r="O81" s="37">
        <v>222.102</v>
      </c>
      <c r="P81" s="37">
        <v>216.4</v>
      </c>
      <c r="Q81" s="37">
        <v>194.35</v>
      </c>
      <c r="S81" s="4">
        <f t="shared" si="8"/>
        <v>229.32670185573312</v>
      </c>
      <c r="T81" s="4">
        <f t="shared" si="9"/>
        <v>231.90455951021198</v>
      </c>
      <c r="U81" s="4">
        <f t="shared" si="10"/>
        <v>231.36955195489864</v>
      </c>
      <c r="V81" s="4">
        <f t="shared" si="11"/>
        <v>226.85986660399851</v>
      </c>
      <c r="W81" s="4">
        <f t="shared" si="12"/>
        <v>236.25842776786655</v>
      </c>
      <c r="X81" s="4">
        <f t="shared" si="13"/>
        <v>237.45691173484303</v>
      </c>
      <c r="Y81" s="4">
        <f t="shared" si="14"/>
        <v>235.57389864157997</v>
      </c>
      <c r="Z81" s="4">
        <f t="shared" si="15"/>
        <v>234.53212206556745</v>
      </c>
      <c r="AA81" s="4">
        <f t="shared" si="16"/>
        <v>226.2627433139252</v>
      </c>
      <c r="AB81" s="4">
        <f t="shared" si="17"/>
        <v>223.0729000741743</v>
      </c>
      <c r="AC81" s="4">
        <f t="shared" si="18"/>
        <v>216.37786163926035</v>
      </c>
      <c r="AD81" s="4">
        <f t="shared" si="19"/>
        <v>215.80470206887458</v>
      </c>
      <c r="AE81" s="4">
        <f t="shared" si="20"/>
        <v>226.16766882639979</v>
      </c>
      <c r="AF81" s="4">
        <f t="shared" si="21"/>
        <v>215.21511713870461</v>
      </c>
      <c r="AG81" s="4">
        <f t="shared" si="22"/>
        <v>192.913840053744</v>
      </c>
      <c r="AI81" s="4">
        <f t="shared" si="23"/>
        <v>-7.2347018557331069</v>
      </c>
      <c r="AJ81" s="4">
        <f t="shared" si="24"/>
        <v>-2.7435595102119805</v>
      </c>
      <c r="AK81" s="4">
        <f t="shared" si="25"/>
        <v>-3.0255519548986456</v>
      </c>
      <c r="AL81" s="4">
        <f t="shared" si="26"/>
        <v>-3.2308666039985212</v>
      </c>
      <c r="AM81" s="4">
        <f t="shared" si="27"/>
        <v>-5.1274277678665499</v>
      </c>
      <c r="AN81" s="4">
        <f t="shared" si="28"/>
        <v>-6.0569117348430268</v>
      </c>
      <c r="AO81" s="4">
        <f t="shared" si="29"/>
        <v>-5.056898641579977</v>
      </c>
      <c r="AP81" s="4">
        <f t="shared" si="30"/>
        <v>-4.2491220655674624</v>
      </c>
      <c r="AQ81" s="4">
        <f t="shared" si="31"/>
        <v>-0.24574331392520321</v>
      </c>
      <c r="AR81" s="4">
        <f t="shared" si="32"/>
        <v>0.76009992582569907</v>
      </c>
      <c r="AS81" s="4">
        <f t="shared" si="33"/>
        <v>3.1221383607396547</v>
      </c>
      <c r="AT81" s="4">
        <f t="shared" si="34"/>
        <v>1.1282979311254167</v>
      </c>
      <c r="AU81" s="4">
        <f t="shared" si="35"/>
        <v>-4.0656688263997864</v>
      </c>
      <c r="AV81" s="4">
        <f t="shared" si="224"/>
        <v>1.1848828612953923</v>
      </c>
      <c r="AW81" s="4">
        <f t="shared" si="224"/>
        <v>1.436159946255998</v>
      </c>
      <c r="AY81" s="2">
        <f t="shared" si="96"/>
        <v>107.83363721027071</v>
      </c>
      <c r="AZ81" s="2">
        <f t="shared" si="147"/>
        <v>104.09371408255204</v>
      </c>
      <c r="BA81" s="2">
        <f t="shared" si="148"/>
        <v>100.70064263486371</v>
      </c>
      <c r="BB81" s="2">
        <f t="shared" si="149"/>
        <v>100.55256916906723</v>
      </c>
      <c r="BC81" s="2">
        <f t="shared" si="150"/>
        <v>99.61972374726794</v>
      </c>
      <c r="BD81" s="2">
        <f t="shared" si="151"/>
        <v>98.475508515557166</v>
      </c>
      <c r="BE81" s="2">
        <f t="shared" si="152"/>
        <v>98.83592476656753</v>
      </c>
      <c r="BF81" s="2">
        <f t="shared" si="153"/>
        <v>98.897119178300713</v>
      </c>
      <c r="BG81" s="2">
        <f t="shared" si="154"/>
        <v>99.116014562522835</v>
      </c>
      <c r="BH81" s="2">
        <f t="shared" si="155"/>
        <v>97.131487710016941</v>
      </c>
      <c r="BI81" s="2">
        <f t="shared" si="156"/>
        <v>97.647764940834762</v>
      </c>
      <c r="BJ81" s="2">
        <f t="shared" si="157"/>
        <v>95.924720118327969</v>
      </c>
      <c r="BK81" s="2">
        <f t="shared" si="158"/>
        <v>97.586117473629642</v>
      </c>
      <c r="BL81" s="2">
        <f t="shared" si="159"/>
        <v>99.697847610038238</v>
      </c>
      <c r="BM81" s="2">
        <f t="shared" si="160"/>
        <v>101.1943487739231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118.50580201630198</v>
      </c>
      <c r="DL81" s="2">
        <f t="shared" si="225"/>
        <v>107.1477871120108</v>
      </c>
      <c r="DM81" s="2">
        <f t="shared" si="225"/>
        <v>102.86700103189496</v>
      </c>
      <c r="DN81" s="2">
        <f t="shared" si="225"/>
        <v>104.57380881801122</v>
      </c>
      <c r="DO81" s="2">
        <f t="shared" si="225"/>
        <v>102.50239095816465</v>
      </c>
      <c r="DP81" s="2">
        <f t="shared" si="225"/>
        <v>103.88390896159318</v>
      </c>
      <c r="DQ81" s="2">
        <f t="shared" si="225"/>
        <v>102.61326218487395</v>
      </c>
      <c r="DR81" s="2">
        <f t="shared" si="225"/>
        <v>103.72961660231663</v>
      </c>
      <c r="DS81" s="2">
        <f t="shared" si="225"/>
        <v>104.30205782925783</v>
      </c>
      <c r="DT81" s="2">
        <f t="shared" si="225"/>
        <v>100.36189240669239</v>
      </c>
      <c r="DU81" s="2">
        <f t="shared" si="225"/>
        <v>101.19691351351352</v>
      </c>
      <c r="DV81" s="2">
        <f t="shared" si="225"/>
        <v>99.504809243697494</v>
      </c>
      <c r="DW81" s="2">
        <f t="shared" si="225"/>
        <v>101.36879159663866</v>
      </c>
      <c r="DX81" s="2">
        <f t="shared" si="225"/>
        <v>106.60320833333334</v>
      </c>
      <c r="DY81" s="2">
        <f t="shared" si="225"/>
        <v>106.62303251231528</v>
      </c>
      <c r="EA81" s="2">
        <f t="shared" si="71"/>
        <v>104.13446886446886</v>
      </c>
      <c r="EB81" s="2">
        <f t="shared" si="72"/>
        <v>103.14368895337438</v>
      </c>
      <c r="EC81" s="2">
        <f t="shared" si="73"/>
        <v>100.07301042268072</v>
      </c>
      <c r="ED81" s="2">
        <f t="shared" si="74"/>
        <v>99.466221869040055</v>
      </c>
      <c r="EE81" s="2">
        <f t="shared" si="75"/>
        <v>98.740240238770923</v>
      </c>
      <c r="EF81" s="2">
        <f t="shared" si="76"/>
        <v>96.83897640904155</v>
      </c>
      <c r="EG81" s="2">
        <f t="shared" si="77"/>
        <v>97.537051581665594</v>
      </c>
      <c r="EH81" s="2">
        <f t="shared" si="78"/>
        <v>97.277276257383946</v>
      </c>
      <c r="EI81" s="2">
        <f t="shared" si="79"/>
        <v>97.324319679564709</v>
      </c>
      <c r="EJ81" s="2">
        <f t="shared" si="80"/>
        <v>96.010461298530714</v>
      </c>
      <c r="EK81" s="2">
        <f t="shared" si="81"/>
        <v>96.368720136908166</v>
      </c>
      <c r="EL81" s="2">
        <f t="shared" si="82"/>
        <v>94.583677005923562</v>
      </c>
      <c r="EM81" s="2">
        <f t="shared" si="83"/>
        <v>96.275943674860386</v>
      </c>
      <c r="EN81" s="2">
        <f t="shared" si="84"/>
        <v>97.053139244254908</v>
      </c>
      <c r="EO81" s="2">
        <f t="shared" si="85"/>
        <v>98.824548939921016</v>
      </c>
      <c r="EQ81" s="2">
        <f t="shared" si="86"/>
        <v>101.84046131097527</v>
      </c>
      <c r="ER81" s="2">
        <f t="shared" si="226"/>
        <v>100.90422081555896</v>
      </c>
      <c r="ES81" s="2">
        <f t="shared" si="226"/>
        <v>97.449314501136683</v>
      </c>
      <c r="ET81" s="2">
        <f t="shared" si="226"/>
        <v>96.974938634726044</v>
      </c>
      <c r="EU81" s="2">
        <f t="shared" si="226"/>
        <v>98.369697438302481</v>
      </c>
      <c r="EV81" s="2">
        <f t="shared" si="226"/>
        <v>96.806247698809372</v>
      </c>
      <c r="EW81" s="2">
        <f t="shared" si="226"/>
        <v>96.52430897835707</v>
      </c>
      <c r="EX81" s="2">
        <f t="shared" si="226"/>
        <v>96.744956832698207</v>
      </c>
      <c r="EY81" s="2">
        <f t="shared" si="226"/>
        <v>96.401137289764989</v>
      </c>
      <c r="EZ81" s="2">
        <f t="shared" si="226"/>
        <v>96.693230995767806</v>
      </c>
      <c r="FA81" s="2">
        <f t="shared" si="226"/>
        <v>95.479891733854771</v>
      </c>
      <c r="FB81" s="2">
        <f t="shared" si="226"/>
        <v>90.757422555115909</v>
      </c>
      <c r="FC81" s="2">
        <f t="shared" si="226"/>
        <v>95.149419990705795</v>
      </c>
      <c r="FD81" s="2">
        <f t="shared" si="226"/>
        <v>95.98973770951153</v>
      </c>
      <c r="FE81" s="2">
        <f t="shared" si="226"/>
        <v>99.680825259425788</v>
      </c>
      <c r="FG81" s="2">
        <f t="shared" si="88"/>
        <v>0.74256002496278417</v>
      </c>
      <c r="FH81" s="2">
        <f t="shared" si="227"/>
        <v>0.76259128230548334</v>
      </c>
      <c r="FI81" s="2">
        <f t="shared" si="227"/>
        <v>0.77509432618597085</v>
      </c>
      <c r="FJ81" s="2">
        <f t="shared" si="227"/>
        <v>0.78718209547438645</v>
      </c>
      <c r="FK81" s="2">
        <f t="shared" si="227"/>
        <v>0.76619995190207157</v>
      </c>
      <c r="FL81" s="2">
        <f t="shared" si="227"/>
        <v>0.76769948073053973</v>
      </c>
      <c r="FM81" s="2">
        <f t="shared" si="227"/>
        <v>0.74406330554086031</v>
      </c>
      <c r="FN81" s="2">
        <f t="shared" si="227"/>
        <v>0.74892455009342718</v>
      </c>
      <c r="FO81" s="2">
        <f t="shared" si="227"/>
        <v>0.74318009384664085</v>
      </c>
      <c r="FP81" s="2">
        <f t="shared" si="227"/>
        <v>0.74243117449738028</v>
      </c>
      <c r="FQ81" s="2">
        <f t="shared" si="227"/>
        <v>0.73503227296307616</v>
      </c>
      <c r="FR81" s="2">
        <f t="shared" si="227"/>
        <v>0.72729642244021742</v>
      </c>
      <c r="FS81" s="2">
        <f t="shared" si="227"/>
        <v>0.74268610000893975</v>
      </c>
      <c r="FT81" s="2">
        <f t="shared" si="227"/>
        <v>0.72304269254943687</v>
      </c>
      <c r="FU81" s="2">
        <f t="shared" si="227"/>
        <v>0.69614135889426831</v>
      </c>
      <c r="FW81" s="2">
        <f t="shared" si="112"/>
        <v>2.560157470607613E-4</v>
      </c>
      <c r="FX81" s="2">
        <f t="shared" si="164"/>
        <v>2.6018686194656369E-4</v>
      </c>
      <c r="FY81" s="2">
        <f t="shared" si="165"/>
        <v>2.8666752356294435E-4</v>
      </c>
      <c r="FZ81" s="2">
        <f t="shared" si="166"/>
        <v>2.5635448689475865E-4</v>
      </c>
      <c r="GA81" s="2">
        <f t="shared" si="167"/>
        <v>2.9014367237650401E-4</v>
      </c>
      <c r="GB81" s="2">
        <f t="shared" si="168"/>
        <v>2.8671036447047423E-4</v>
      </c>
      <c r="GC81" s="2">
        <f t="shared" si="169"/>
        <v>3.1140909904129715E-4</v>
      </c>
      <c r="GD81" s="2">
        <f t="shared" si="170"/>
        <v>3.4064910866865789E-4</v>
      </c>
      <c r="GE81" s="2">
        <f t="shared" si="171"/>
        <v>3.5439780089552086E-4</v>
      </c>
      <c r="GF81" s="2">
        <f t="shared" si="172"/>
        <v>3.4186007726092708E-4</v>
      </c>
      <c r="GG81" s="2">
        <f t="shared" si="173"/>
        <v>3.0446908124996577E-4</v>
      </c>
      <c r="GH81" s="2">
        <f t="shared" si="174"/>
        <v>2.5279408198321875E-4</v>
      </c>
      <c r="GI81" s="2">
        <f t="shared" si="175"/>
        <v>2.545548299794151E-4</v>
      </c>
      <c r="GJ81" s="2">
        <f t="shared" si="176"/>
        <v>2.3796758460350718E-4</v>
      </c>
      <c r="GK81" s="2">
        <f t="shared" si="177"/>
        <v>1.9060787421350779E-4</v>
      </c>
      <c r="GM81" s="86">
        <f t="shared" si="113"/>
        <v>0.44037777294035568</v>
      </c>
      <c r="GN81" s="86">
        <f t="shared" si="178"/>
        <v>0.42698905604932974</v>
      </c>
      <c r="GO81" s="86">
        <f t="shared" si="179"/>
        <v>0.4628180889623158</v>
      </c>
      <c r="GP81" s="86">
        <f t="shared" si="180"/>
        <v>0.47027852644759238</v>
      </c>
      <c r="GQ81" s="86">
        <f t="shared" si="181"/>
        <v>0.47854680294805468</v>
      </c>
      <c r="GR81" s="86">
        <f t="shared" si="182"/>
        <v>0.48354488762831349</v>
      </c>
      <c r="GS81" s="86">
        <f t="shared" si="183"/>
        <v>0.46271537958087977</v>
      </c>
      <c r="GT81" s="86">
        <f t="shared" si="184"/>
        <v>0.47734659782277139</v>
      </c>
      <c r="GU81" s="86">
        <f t="shared" si="185"/>
        <v>0.43934586369802481</v>
      </c>
      <c r="GV81" s="86">
        <f t="shared" si="186"/>
        <v>0.43095859242016576</v>
      </c>
      <c r="GW81" s="86">
        <f t="shared" si="187"/>
        <v>0.40136090342996811</v>
      </c>
      <c r="GX81" s="86">
        <f t="shared" si="188"/>
        <v>0.3768957381818473</v>
      </c>
      <c r="GY81" s="86">
        <f t="shared" si="189"/>
        <v>0.44960206297213029</v>
      </c>
      <c r="GZ81" s="86">
        <f t="shared" si="190"/>
        <v>0.42385257932212805</v>
      </c>
      <c r="HA81" s="86">
        <f t="shared" si="191"/>
        <v>0.40883370314574408</v>
      </c>
      <c r="HC81" s="86">
        <f t="shared" si="145"/>
        <v>3.6943225340766719E-5</v>
      </c>
      <c r="HD81" s="86">
        <f t="shared" si="192"/>
        <v>2.1218509661930619E-5</v>
      </c>
      <c r="HE81" s="86">
        <f t="shared" si="193"/>
        <v>7.4150264961046057E-6</v>
      </c>
      <c r="HF81" s="86">
        <f t="shared" si="194"/>
        <v>5.0312580653089631E-5</v>
      </c>
      <c r="HG81" s="86">
        <f t="shared" si="195"/>
        <v>4.2207322804165509E-5</v>
      </c>
      <c r="HH81" s="86">
        <f t="shared" si="196"/>
        <v>5.0954396806565417E-5</v>
      </c>
      <c r="HI81" s="86">
        <f t="shared" si="197"/>
        <v>7.2883963071144805E-6</v>
      </c>
      <c r="HJ81" s="86">
        <f t="shared" si="198"/>
        <v>1.7208944890865568E-5</v>
      </c>
      <c r="HK81" s="86">
        <f t="shared" si="199"/>
        <v>1.2736329357471588E-5</v>
      </c>
      <c r="HL81" s="86">
        <f t="shared" si="200"/>
        <v>6.4906635108052085E-6</v>
      </c>
      <c r="HM81" s="86">
        <f t="shared" si="201"/>
        <v>6.7441419923154082E-6</v>
      </c>
      <c r="HN81" s="86">
        <f t="shared" si="202"/>
        <v>8.2107956546092479E-6</v>
      </c>
      <c r="HO81" s="86">
        <f t="shared" si="203"/>
        <v>1.2734078768110853E-5</v>
      </c>
      <c r="HP81" s="86">
        <f t="shared" si="204"/>
        <v>2.1982632693853812E-6</v>
      </c>
      <c r="HQ81" s="86">
        <f t="shared" si="205"/>
        <v>1.5112393751803233E-8</v>
      </c>
      <c r="HS81" s="86">
        <f t="shared" si="114"/>
        <v>1.4368448214917683E-31</v>
      </c>
      <c r="HT81" s="86">
        <f t="shared" si="206"/>
        <v>1.9722965186796335E-29</v>
      </c>
      <c r="HU81" s="86">
        <f t="shared" si="207"/>
        <v>3.9297247692866998E-35</v>
      </c>
      <c r="HV81" s="86">
        <f t="shared" si="208"/>
        <v>3.261590652178219E-31</v>
      </c>
      <c r="HW81" s="86">
        <f t="shared" si="209"/>
        <v>8.9774232991603063E-32</v>
      </c>
      <c r="HX81" s="86">
        <f t="shared" si="210"/>
        <v>5.2383565947198921E-31</v>
      </c>
      <c r="HY81" s="86">
        <f t="shared" si="211"/>
        <v>8.0171370833371994E-39</v>
      </c>
      <c r="HZ81" s="86">
        <f t="shared" si="212"/>
        <v>5.1942877117041313E-36</v>
      </c>
      <c r="IA81" s="86">
        <f t="shared" si="213"/>
        <v>2.0268884786909456E-36</v>
      </c>
      <c r="IB81" s="86">
        <f t="shared" si="214"/>
        <v>3.8125280590668102E-38</v>
      </c>
      <c r="IC81" s="86">
        <f t="shared" si="215"/>
        <v>1.2512136178870771E-37</v>
      </c>
      <c r="ID81" s="86">
        <f t="shared" si="216"/>
        <v>2.3691529047519628E-36</v>
      </c>
      <c r="IE81" s="86">
        <f t="shared" si="217"/>
        <v>1.1567035817027698E-35</v>
      </c>
      <c r="IF81" s="86">
        <f t="shared" si="218"/>
        <v>6.71805333574302E-36</v>
      </c>
      <c r="IG81" s="86">
        <f t="shared" si="219"/>
        <v>7.681644507433836E-25</v>
      </c>
      <c r="II81" s="86">
        <f t="shared" si="115"/>
        <v>3.8363868932285241E-63</v>
      </c>
      <c r="IJ81" s="86">
        <f t="shared" si="116"/>
        <v>3.5074212512500714E-64</v>
      </c>
      <c r="IK81" s="86">
        <f t="shared" si="117"/>
        <v>1.13184227878529E-73</v>
      </c>
      <c r="IL81" s="86">
        <f t="shared" si="118"/>
        <v>3.0224206022654337E-63</v>
      </c>
      <c r="IM81" s="86">
        <f t="shared" si="119"/>
        <v>1.7109673143433483E-64</v>
      </c>
      <c r="IN81" s="86">
        <f t="shared" si="120"/>
        <v>9.2746686652029228E-63</v>
      </c>
      <c r="IO81" s="86">
        <f t="shared" si="121"/>
        <v>5.5066315021978645E-79</v>
      </c>
      <c r="IP81" s="86">
        <f t="shared" si="122"/>
        <v>5.9871985270363788E-73</v>
      </c>
      <c r="IQ81" s="86">
        <f t="shared" si="123"/>
        <v>2.1371744720168884E-73</v>
      </c>
      <c r="IR81" s="86">
        <f t="shared" si="124"/>
        <v>6.7310466481802673E-77</v>
      </c>
      <c r="IS81" s="86">
        <f t="shared" si="125"/>
        <v>3.660857052582715E-76</v>
      </c>
      <c r="IT81" s="86">
        <f t="shared" si="126"/>
        <v>2.1341780867186805E-73</v>
      </c>
      <c r="IU81" s="86">
        <f t="shared" si="127"/>
        <v>1.6997526347032289E-72</v>
      </c>
      <c r="IV81" s="86">
        <f t="shared" si="128"/>
        <v>9.5260699982476607E-111</v>
      </c>
      <c r="IW81" s="86">
        <f t="shared" si="129"/>
        <v>3.6132602384701945E-65</v>
      </c>
      <c r="IY81" s="86">
        <f t="shared" si="130"/>
        <v>0.44041471616569644</v>
      </c>
      <c r="IZ81" s="86">
        <f t="shared" si="131"/>
        <v>0.42701027455899165</v>
      </c>
      <c r="JA81" s="86">
        <f t="shared" si="132"/>
        <v>0.46282550398881189</v>
      </c>
      <c r="JB81" s="86">
        <f t="shared" si="133"/>
        <v>0.47032883902824546</v>
      </c>
      <c r="JC81" s="86">
        <f t="shared" si="134"/>
        <v>0.47858901027085887</v>
      </c>
      <c r="JD81" s="86">
        <f t="shared" si="135"/>
        <v>0.48359584202512007</v>
      </c>
      <c r="JE81" s="86">
        <f t="shared" si="136"/>
        <v>0.46272266797718686</v>
      </c>
      <c r="JF81" s="86">
        <f t="shared" si="137"/>
        <v>0.47736380676766227</v>
      </c>
      <c r="JG81" s="86">
        <f t="shared" si="138"/>
        <v>0.43935860002738231</v>
      </c>
      <c r="JH81" s="86">
        <f t="shared" si="139"/>
        <v>0.43096508308367659</v>
      </c>
      <c r="JI81" s="86">
        <f t="shared" si="140"/>
        <v>0.40136764757196042</v>
      </c>
      <c r="JJ81" s="86">
        <f t="shared" si="141"/>
        <v>0.3769039489775019</v>
      </c>
      <c r="JK81" s="86">
        <f t="shared" si="142"/>
        <v>0.44961479705089841</v>
      </c>
      <c r="JL81" s="86">
        <f t="shared" si="143"/>
        <v>0.42385477758539741</v>
      </c>
      <c r="JM81" s="86">
        <f t="shared" si="144"/>
        <v>0.4088337182581378</v>
      </c>
    </row>
    <row r="82" spans="2:273" x14ac:dyDescent="0.25">
      <c r="B82" s="2">
        <v>55</v>
      </c>
      <c r="C82" s="37">
        <v>224.32300000000001</v>
      </c>
      <c r="D82" s="37">
        <v>233.952</v>
      </c>
      <c r="E82" s="37">
        <v>231.36099999999999</v>
      </c>
      <c r="F82" s="37">
        <v>226.435</v>
      </c>
      <c r="G82" s="37">
        <v>233.279</v>
      </c>
      <c r="H82" s="37">
        <v>230.583</v>
      </c>
      <c r="I82" s="37">
        <v>231.45</v>
      </c>
      <c r="J82" s="37">
        <v>232.68299999999999</v>
      </c>
      <c r="K82" s="37">
        <v>229.333</v>
      </c>
      <c r="L82" s="37">
        <v>226.6</v>
      </c>
      <c r="M82" s="37">
        <v>223.68299999999999</v>
      </c>
      <c r="N82" s="37">
        <v>221.983</v>
      </c>
      <c r="O82" s="37">
        <v>223.84700000000001</v>
      </c>
      <c r="P82" s="37">
        <v>221.38300000000001</v>
      </c>
      <c r="Q82" s="37">
        <v>199.417</v>
      </c>
      <c r="S82" s="4">
        <f t="shared" si="8"/>
        <v>237.28746944619346</v>
      </c>
      <c r="T82" s="4">
        <f t="shared" si="9"/>
        <v>240.1783056429837</v>
      </c>
      <c r="U82" s="4">
        <f t="shared" si="10"/>
        <v>239.41153387784937</v>
      </c>
      <c r="V82" s="4">
        <f t="shared" si="11"/>
        <v>234.37445073225703</v>
      </c>
      <c r="W82" s="4">
        <f t="shared" si="12"/>
        <v>243.11998366534525</v>
      </c>
      <c r="X82" s="4">
        <f t="shared" si="13"/>
        <v>242.00805836666234</v>
      </c>
      <c r="Y82" s="4">
        <f t="shared" si="14"/>
        <v>242.94451518610052</v>
      </c>
      <c r="Z82" s="4">
        <f t="shared" si="15"/>
        <v>242.36298395661785</v>
      </c>
      <c r="AA82" s="4">
        <f t="shared" si="16"/>
        <v>235.91567516430356</v>
      </c>
      <c r="AB82" s="4">
        <f t="shared" si="17"/>
        <v>233.56629439098444</v>
      </c>
      <c r="AC82" s="4">
        <f t="shared" si="18"/>
        <v>228.50359562116518</v>
      </c>
      <c r="AD82" s="4">
        <f t="shared" si="19"/>
        <v>227.57105019555752</v>
      </c>
      <c r="AE82" s="4">
        <f t="shared" si="20"/>
        <v>232.96985139335703</v>
      </c>
      <c r="AF82" s="4">
        <f t="shared" si="21"/>
        <v>225.44457185893756</v>
      </c>
      <c r="AG82" s="4">
        <f t="shared" si="22"/>
        <v>202.17193669059944</v>
      </c>
      <c r="AI82" s="4">
        <f t="shared" si="23"/>
        <v>-12.964469446193448</v>
      </c>
      <c r="AJ82" s="4">
        <f t="shared" si="24"/>
        <v>-6.2263056429837036</v>
      </c>
      <c r="AK82" s="4">
        <f t="shared" si="25"/>
        <v>-8.0505338778493751</v>
      </c>
      <c r="AL82" s="4">
        <f t="shared" si="26"/>
        <v>-7.9394507322570291</v>
      </c>
      <c r="AM82" s="4">
        <f t="shared" si="27"/>
        <v>-9.8409836653452487</v>
      </c>
      <c r="AN82" s="4">
        <f t="shared" si="28"/>
        <v>-11.425058366662341</v>
      </c>
      <c r="AO82" s="4">
        <f t="shared" si="29"/>
        <v>-11.494515186100529</v>
      </c>
      <c r="AP82" s="4">
        <f t="shared" si="30"/>
        <v>-9.6799839566178605</v>
      </c>
      <c r="AQ82" s="4">
        <f t="shared" si="31"/>
        <v>-6.5826751643035664</v>
      </c>
      <c r="AR82" s="4">
        <f t="shared" si="32"/>
        <v>-6.9662943909844444</v>
      </c>
      <c r="AS82" s="4">
        <f t="shared" si="33"/>
        <v>-4.8205956211651824</v>
      </c>
      <c r="AT82" s="4">
        <f t="shared" si="34"/>
        <v>-5.5880501955575141</v>
      </c>
      <c r="AU82" s="4">
        <f t="shared" si="35"/>
        <v>-9.1228513933570241</v>
      </c>
      <c r="AV82" s="4">
        <f t="shared" si="224"/>
        <v>-4.0615718589375547</v>
      </c>
      <c r="AW82" s="4">
        <f t="shared" si="224"/>
        <v>-2.7549366905994361</v>
      </c>
      <c r="AY82" s="2">
        <f t="shared" si="96"/>
        <v>107.54276179732341</v>
      </c>
      <c r="AZ82" s="2">
        <f t="shared" si="147"/>
        <v>103.93223967625251</v>
      </c>
      <c r="BA82" s="2">
        <f t="shared" si="148"/>
        <v>100.55216077645539</v>
      </c>
      <c r="BB82" s="2">
        <f t="shared" si="149"/>
        <v>100.37764765669837</v>
      </c>
      <c r="BC82" s="2">
        <f t="shared" si="150"/>
        <v>99.480553075901696</v>
      </c>
      <c r="BD82" s="2">
        <f t="shared" si="151"/>
        <v>98.313103986079454</v>
      </c>
      <c r="BE82" s="2">
        <f t="shared" si="152"/>
        <v>98.674336798421166</v>
      </c>
      <c r="BF82" s="2">
        <f t="shared" si="153"/>
        <v>98.725959235021605</v>
      </c>
      <c r="BG82" s="2">
        <f t="shared" si="154"/>
        <v>98.935787456538961</v>
      </c>
      <c r="BH82" s="2">
        <f t="shared" si="155"/>
        <v>96.997157010228648</v>
      </c>
      <c r="BI82" s="2">
        <f t="shared" si="156"/>
        <v>97.516978526575372</v>
      </c>
      <c r="BJ82" s="2">
        <f t="shared" si="157"/>
        <v>95.782815934144452</v>
      </c>
      <c r="BK82" s="2">
        <f t="shared" si="158"/>
        <v>97.428091250458777</v>
      </c>
      <c r="BL82" s="2">
        <f t="shared" si="159"/>
        <v>99.477348559800973</v>
      </c>
      <c r="BM82" s="2">
        <f t="shared" si="160"/>
        <v>101.05044403418844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118.80836121836118</v>
      </c>
      <c r="DL82" s="2">
        <f t="shared" si="225"/>
        <v>107.22670917678813</v>
      </c>
      <c r="DM82" s="2">
        <f t="shared" si="225"/>
        <v>102.96113874296437</v>
      </c>
      <c r="DN82" s="2">
        <f t="shared" si="225"/>
        <v>104.69110834896807</v>
      </c>
      <c r="DO82" s="2">
        <f t="shared" si="225"/>
        <v>102.56819379217275</v>
      </c>
      <c r="DP82" s="2">
        <f t="shared" si="225"/>
        <v>103.99323733450049</v>
      </c>
      <c r="DQ82" s="2">
        <f t="shared" si="225"/>
        <v>102.69786330532212</v>
      </c>
      <c r="DR82" s="2">
        <f t="shared" si="225"/>
        <v>103.85464774774778</v>
      </c>
      <c r="DS82" s="2">
        <f t="shared" si="225"/>
        <v>104.43964624624624</v>
      </c>
      <c r="DT82" s="2">
        <f t="shared" si="225"/>
        <v>100.44916756756754</v>
      </c>
      <c r="DU82" s="2">
        <f t="shared" si="225"/>
        <v>101.32414504504504</v>
      </c>
      <c r="DV82" s="2">
        <f t="shared" si="225"/>
        <v>99.580773109243708</v>
      </c>
      <c r="DW82" s="2">
        <f t="shared" si="225"/>
        <v>101.47452941176471</v>
      </c>
      <c r="DX82" s="2">
        <f t="shared" si="225"/>
        <v>106.82592424242425</v>
      </c>
      <c r="DY82" s="2">
        <f t="shared" si="225"/>
        <v>106.85183990147785</v>
      </c>
      <c r="EA82" s="2">
        <f t="shared" si="71"/>
        <v>103.98155282051282</v>
      </c>
      <c r="EB82" s="2">
        <f t="shared" si="72"/>
        <v>102.99766048390259</v>
      </c>
      <c r="EC82" s="2">
        <f t="shared" si="73"/>
        <v>99.915685557142424</v>
      </c>
      <c r="ED82" s="2">
        <f t="shared" si="74"/>
        <v>99.314951048951045</v>
      </c>
      <c r="EE82" s="2">
        <f t="shared" si="75"/>
        <v>98.621431353361388</v>
      </c>
      <c r="EF82" s="2">
        <f t="shared" si="76"/>
        <v>96.745582420294141</v>
      </c>
      <c r="EG82" s="2">
        <f t="shared" si="77"/>
        <v>97.412577663008392</v>
      </c>
      <c r="EH82" s="2">
        <f t="shared" si="78"/>
        <v>97.15811804669238</v>
      </c>
      <c r="EI82" s="2">
        <f t="shared" si="79"/>
        <v>97.201639510278127</v>
      </c>
      <c r="EJ82" s="2">
        <f t="shared" si="80"/>
        <v>95.904610823825536</v>
      </c>
      <c r="EK82" s="2">
        <f t="shared" si="81"/>
        <v>96.265700798630917</v>
      </c>
      <c r="EL82" s="2">
        <f t="shared" si="82"/>
        <v>94.485451077005962</v>
      </c>
      <c r="EM82" s="2">
        <f t="shared" si="83"/>
        <v>96.149908554479197</v>
      </c>
      <c r="EN82" s="2">
        <f t="shared" si="84"/>
        <v>96.910560471452257</v>
      </c>
      <c r="EO82" s="2">
        <f t="shared" si="85"/>
        <v>98.740760797599265</v>
      </c>
      <c r="EQ82" s="2">
        <f t="shared" si="86"/>
        <v>101.73381321153262</v>
      </c>
      <c r="ER82" s="2">
        <f t="shared" si="226"/>
        <v>100.79818239145146</v>
      </c>
      <c r="ES82" s="2">
        <f t="shared" si="226"/>
        <v>97.343153309947141</v>
      </c>
      <c r="ET82" s="2">
        <f t="shared" si="226"/>
        <v>96.873159501576652</v>
      </c>
      <c r="EU82" s="2">
        <f t="shared" si="226"/>
        <v>98.258824430536109</v>
      </c>
      <c r="EV82" s="2">
        <f t="shared" si="226"/>
        <v>96.710123075577371</v>
      </c>
      <c r="EW82" s="2">
        <f t="shared" si="226"/>
        <v>96.420910771869728</v>
      </c>
      <c r="EX82" s="2">
        <f t="shared" si="226"/>
        <v>96.636688159218778</v>
      </c>
      <c r="EY82" s="2">
        <f t="shared" si="226"/>
        <v>96.297094450163243</v>
      </c>
      <c r="EZ82" s="2">
        <f t="shared" si="226"/>
        <v>96.570320593797859</v>
      </c>
      <c r="FA82" s="2">
        <f t="shared" si="226"/>
        <v>95.390468858193174</v>
      </c>
      <c r="FB82" s="2">
        <f t="shared" si="226"/>
        <v>90.730303440200302</v>
      </c>
      <c r="FC82" s="2">
        <f t="shared" si="226"/>
        <v>95.044551931563689</v>
      </c>
      <c r="FD82" s="2">
        <f t="shared" si="226"/>
        <v>95.868958542383368</v>
      </c>
      <c r="FE82" s="2">
        <f t="shared" si="226"/>
        <v>99.573725224174538</v>
      </c>
      <c r="FG82" s="2">
        <f t="shared" si="88"/>
        <v>0.75977028626701815</v>
      </c>
      <c r="FH82" s="2">
        <f t="shared" si="227"/>
        <v>0.77886122106754607</v>
      </c>
      <c r="FI82" s="2">
        <f t="shared" si="227"/>
        <v>0.79074253700058339</v>
      </c>
      <c r="FJ82" s="2">
        <f t="shared" si="227"/>
        <v>0.8022039000073633</v>
      </c>
      <c r="FK82" s="2">
        <f t="shared" si="227"/>
        <v>0.78229318561106087</v>
      </c>
      <c r="FL82" s="2">
        <f t="shared" si="227"/>
        <v>0.78371863293082822</v>
      </c>
      <c r="FM82" s="2">
        <f t="shared" si="227"/>
        <v>0.7612053882092279</v>
      </c>
      <c r="FN82" s="2">
        <f t="shared" si="227"/>
        <v>0.76584350201398022</v>
      </c>
      <c r="FO82" s="2">
        <f t="shared" si="227"/>
        <v>0.76036228008722073</v>
      </c>
      <c r="FP82" s="2">
        <f t="shared" si="227"/>
        <v>0.75964726151232709</v>
      </c>
      <c r="FQ82" s="2">
        <f t="shared" si="227"/>
        <v>0.75257809534499598</v>
      </c>
      <c r="FR82" s="2">
        <f t="shared" si="227"/>
        <v>0.74517691180789958</v>
      </c>
      <c r="FS82" s="2">
        <f t="shared" si="227"/>
        <v>0.75989065832473768</v>
      </c>
      <c r="FT82" s="2">
        <f t="shared" si="227"/>
        <v>0.74110280543328377</v>
      </c>
      <c r="FU82" s="2">
        <f t="shared" si="227"/>
        <v>0.71526487131595884</v>
      </c>
      <c r="FW82" s="2">
        <f t="shared" si="112"/>
        <v>2.8070875103283771E-4</v>
      </c>
      <c r="FX82" s="2">
        <f t="shared" si="164"/>
        <v>2.852820597946145E-4</v>
      </c>
      <c r="FY82" s="2">
        <f t="shared" si="165"/>
        <v>3.1431599603958855E-4</v>
      </c>
      <c r="FZ82" s="2">
        <f t="shared" si="166"/>
        <v>2.8108015351538103E-4</v>
      </c>
      <c r="GA82" s="2">
        <f t="shared" si="167"/>
        <v>3.1812730531902297E-4</v>
      </c>
      <c r="GB82" s="2">
        <f t="shared" si="168"/>
        <v>3.143629675621696E-4</v>
      </c>
      <c r="GC82" s="2">
        <f t="shared" si="169"/>
        <v>3.4144302880078042E-4</v>
      </c>
      <c r="GD82" s="2">
        <f t="shared" si="170"/>
        <v>3.735020449670822E-4</v>
      </c>
      <c r="GE82" s="2">
        <f t="shared" si="171"/>
        <v>3.8857617537834706E-4</v>
      </c>
      <c r="GF82" s="2">
        <f t="shared" si="172"/>
        <v>3.7482975819700835E-4</v>
      </c>
      <c r="GG82" s="2">
        <f t="shared" si="173"/>
        <v>3.3383390274371503E-4</v>
      </c>
      <c r="GH82" s="2">
        <f t="shared" si="174"/>
        <v>2.7717643892002697E-4</v>
      </c>
      <c r="GI82" s="2">
        <f t="shared" si="175"/>
        <v>2.7910696620994435E-4</v>
      </c>
      <c r="GJ82" s="2">
        <f t="shared" si="176"/>
        <v>2.6092027752058528E-4</v>
      </c>
      <c r="GK82" s="2">
        <f t="shared" si="177"/>
        <v>2.0899353480089599E-4</v>
      </c>
      <c r="GM82" s="86">
        <f t="shared" si="113"/>
        <v>0.51488674041317084</v>
      </c>
      <c r="GN82" s="86">
        <f t="shared" si="178"/>
        <v>0.49324623420476893</v>
      </c>
      <c r="GO82" s="86">
        <f t="shared" si="179"/>
        <v>0.53259573262003712</v>
      </c>
      <c r="GP82" s="86">
        <f t="shared" si="180"/>
        <v>0.53821129356562269</v>
      </c>
      <c r="GQ82" s="86">
        <f t="shared" si="181"/>
        <v>0.54808940529625949</v>
      </c>
      <c r="GR82" s="86">
        <f t="shared" si="182"/>
        <v>0.5454875940273396</v>
      </c>
      <c r="GS82" s="86">
        <f t="shared" si="183"/>
        <v>0.53620256063218186</v>
      </c>
      <c r="GT82" s="86">
        <f t="shared" si="184"/>
        <v>0.5547004274019397</v>
      </c>
      <c r="GU82" s="86">
        <f t="shared" si="185"/>
        <v>0.51766702893235994</v>
      </c>
      <c r="GV82" s="86">
        <f t="shared" si="186"/>
        <v>0.51051109081059109</v>
      </c>
      <c r="GW82" s="86">
        <f t="shared" si="187"/>
        <v>0.48291556089029752</v>
      </c>
      <c r="GX82" s="86">
        <f t="shared" si="188"/>
        <v>0.45205554145265225</v>
      </c>
      <c r="GY82" s="86">
        <f t="shared" si="189"/>
        <v>0.52012742938256229</v>
      </c>
      <c r="GZ82" s="86">
        <f t="shared" si="190"/>
        <v>0.50917164124901848</v>
      </c>
      <c r="HA82" s="86">
        <f t="shared" si="191"/>
        <v>0.50311546020299691</v>
      </c>
      <c r="HC82" s="86">
        <f t="shared" si="145"/>
        <v>7.1216826545647562E-5</v>
      </c>
      <c r="HD82" s="86">
        <f t="shared" si="192"/>
        <v>4.1955041970092936E-5</v>
      </c>
      <c r="HE82" s="86">
        <f t="shared" si="193"/>
        <v>1.6119496575270784E-5</v>
      </c>
      <c r="HF82" s="86">
        <f t="shared" si="194"/>
        <v>9.6038084671689898E-5</v>
      </c>
      <c r="HG82" s="86">
        <f t="shared" si="195"/>
        <v>8.2384405319566595E-5</v>
      </c>
      <c r="HH82" s="86">
        <f t="shared" si="196"/>
        <v>9.7821142341672937E-5</v>
      </c>
      <c r="HI82" s="86">
        <f t="shared" si="197"/>
        <v>1.6431963732031874E-5</v>
      </c>
      <c r="HJ82" s="86">
        <f t="shared" si="198"/>
        <v>3.6760765146770189E-5</v>
      </c>
      <c r="HK82" s="86">
        <f t="shared" si="199"/>
        <v>2.7673718729031163E-5</v>
      </c>
      <c r="HL82" s="86">
        <f t="shared" si="200"/>
        <v>1.4670047317595849E-5</v>
      </c>
      <c r="HM82" s="86">
        <f t="shared" si="201"/>
        <v>1.4990675857105774E-5</v>
      </c>
      <c r="HN82" s="86">
        <f t="shared" si="202"/>
        <v>1.7557341055524901E-5</v>
      </c>
      <c r="HO82" s="86">
        <f t="shared" si="203"/>
        <v>2.6714259742023963E-5</v>
      </c>
      <c r="HP82" s="86">
        <f t="shared" si="204"/>
        <v>5.246475887117098E-6</v>
      </c>
      <c r="HQ82" s="86">
        <f t="shared" si="205"/>
        <v>5.3373589082452017E-8</v>
      </c>
      <c r="HS82" s="86">
        <f t="shared" si="114"/>
        <v>1.3191640326300409E-30</v>
      </c>
      <c r="HT82" s="86">
        <f t="shared" si="206"/>
        <v>1.708482422899441E-28</v>
      </c>
      <c r="HU82" s="86">
        <f t="shared" si="207"/>
        <v>5.142707513941018E-34</v>
      </c>
      <c r="HV82" s="86">
        <f t="shared" si="208"/>
        <v>2.9618050623213994E-30</v>
      </c>
      <c r="HW82" s="86">
        <f t="shared" si="209"/>
        <v>8.8041908660936037E-31</v>
      </c>
      <c r="HX82" s="86">
        <f t="shared" si="210"/>
        <v>4.821503699062175E-30</v>
      </c>
      <c r="HY82" s="86">
        <f t="shared" si="211"/>
        <v>1.3660195273433432E-37</v>
      </c>
      <c r="HZ82" s="86">
        <f t="shared" si="212"/>
        <v>7.3339757542253529E-35</v>
      </c>
      <c r="IA82" s="86">
        <f t="shared" si="213"/>
        <v>2.9701644218018693E-35</v>
      </c>
      <c r="IB82" s="86">
        <f t="shared" si="214"/>
        <v>6.2930900617121221E-37</v>
      </c>
      <c r="IC82" s="86">
        <f t="shared" si="215"/>
        <v>1.9203861307030226E-36</v>
      </c>
      <c r="ID82" s="86">
        <f t="shared" si="216"/>
        <v>3.1065102552369437E-35</v>
      </c>
      <c r="IE82" s="86">
        <f t="shared" si="217"/>
        <v>1.458026241433879E-34</v>
      </c>
      <c r="IF82" s="86">
        <f t="shared" si="218"/>
        <v>8.1912730442416435E-35</v>
      </c>
      <c r="IG82" s="86">
        <f t="shared" si="219"/>
        <v>4.0376491873123777E-24</v>
      </c>
      <c r="II82" s="86">
        <f t="shared" si="115"/>
        <v>8.7485972920693241E-62</v>
      </c>
      <c r="IJ82" s="86">
        <f t="shared" si="116"/>
        <v>8.4844992430821325E-63</v>
      </c>
      <c r="IK82" s="86">
        <f t="shared" si="117"/>
        <v>4.6368572166328718E-72</v>
      </c>
      <c r="IL82" s="86">
        <f t="shared" si="118"/>
        <v>6.9322356545409178E-62</v>
      </c>
      <c r="IM82" s="86">
        <f t="shared" si="119"/>
        <v>4.3881349629790512E-63</v>
      </c>
      <c r="IN82" s="86">
        <f t="shared" si="120"/>
        <v>2.1651430624153611E-61</v>
      </c>
      <c r="IO82" s="86">
        <f t="shared" si="121"/>
        <v>3.0898647741768982E-77</v>
      </c>
      <c r="IP82" s="86">
        <f t="shared" si="122"/>
        <v>2.5572285771362943E-71</v>
      </c>
      <c r="IQ82" s="86">
        <f t="shared" si="123"/>
        <v>9.522349133887027E-72</v>
      </c>
      <c r="IR82" s="86">
        <f t="shared" si="124"/>
        <v>3.5457555240775989E-75</v>
      </c>
      <c r="IS82" s="86">
        <f t="shared" si="125"/>
        <v>1.7543686609157287E-74</v>
      </c>
      <c r="IT82" s="86">
        <f t="shared" si="126"/>
        <v>8.151627141219554E-72</v>
      </c>
      <c r="IU82" s="86">
        <f t="shared" si="127"/>
        <v>6.2206033765528933E-71</v>
      </c>
      <c r="IV82" s="86">
        <f t="shared" si="128"/>
        <v>2.3315386440717272E-108</v>
      </c>
      <c r="IW82" s="86">
        <f t="shared" si="129"/>
        <v>8.176541974677683E-64</v>
      </c>
      <c r="IY82" s="86">
        <f t="shared" si="130"/>
        <v>0.51495795723971649</v>
      </c>
      <c r="IZ82" s="86">
        <f t="shared" si="131"/>
        <v>0.49328818924673901</v>
      </c>
      <c r="JA82" s="86">
        <f t="shared" si="132"/>
        <v>0.53261185211661244</v>
      </c>
      <c r="JB82" s="86">
        <f t="shared" si="133"/>
        <v>0.53830733165029443</v>
      </c>
      <c r="JC82" s="86">
        <f t="shared" si="134"/>
        <v>0.54817178970157909</v>
      </c>
      <c r="JD82" s="86">
        <f t="shared" si="135"/>
        <v>0.54558541516968129</v>
      </c>
      <c r="JE82" s="86">
        <f t="shared" si="136"/>
        <v>0.53621899259591388</v>
      </c>
      <c r="JF82" s="86">
        <f t="shared" si="137"/>
        <v>0.5547371881670865</v>
      </c>
      <c r="JG82" s="86">
        <f t="shared" si="138"/>
        <v>0.51769470265108897</v>
      </c>
      <c r="JH82" s="86">
        <f t="shared" si="139"/>
        <v>0.51052576085790868</v>
      </c>
      <c r="JI82" s="86">
        <f t="shared" si="140"/>
        <v>0.48293055156615461</v>
      </c>
      <c r="JJ82" s="86">
        <f t="shared" si="141"/>
        <v>0.45207309879370777</v>
      </c>
      <c r="JK82" s="86">
        <f t="shared" si="142"/>
        <v>0.52015414364230428</v>
      </c>
      <c r="JL82" s="86">
        <f t="shared" si="143"/>
        <v>0.50917688772490555</v>
      </c>
      <c r="JM82" s="86">
        <f t="shared" si="144"/>
        <v>0.50311551357658602</v>
      </c>
    </row>
    <row r="83" spans="2:273" x14ac:dyDescent="0.25">
      <c r="B83" s="2">
        <v>56</v>
      </c>
      <c r="C83" s="37">
        <v>224.12299999999999</v>
      </c>
      <c r="D83" s="37">
        <v>233.19399999999999</v>
      </c>
      <c r="E83" s="37">
        <v>231.77</v>
      </c>
      <c r="F83" s="37">
        <v>228.048</v>
      </c>
      <c r="G83" s="37">
        <v>231.31100000000001</v>
      </c>
      <c r="H83" s="37">
        <v>230.833</v>
      </c>
      <c r="I83" s="37">
        <v>231.417</v>
      </c>
      <c r="J83" s="37">
        <v>230.78299999999999</v>
      </c>
      <c r="K83" s="37">
        <v>228.45</v>
      </c>
      <c r="L83" s="37">
        <v>228</v>
      </c>
      <c r="M83" s="37">
        <v>225.43299999999999</v>
      </c>
      <c r="N83" s="37">
        <v>224.75</v>
      </c>
      <c r="O83" s="37">
        <v>223.25399999999999</v>
      </c>
      <c r="P83" s="37">
        <v>221.18299999999999</v>
      </c>
      <c r="Q83" s="37">
        <v>199.43299999999999</v>
      </c>
      <c r="S83" s="4">
        <f t="shared" si="8"/>
        <v>238.20578160833179</v>
      </c>
      <c r="T83" s="4">
        <f t="shared" si="9"/>
        <v>242.98016227350027</v>
      </c>
      <c r="U83" s="4">
        <f t="shared" si="10"/>
        <v>241.66127688426013</v>
      </c>
      <c r="V83" s="4">
        <f t="shared" si="11"/>
        <v>236.86910515858096</v>
      </c>
      <c r="W83" s="4">
        <f t="shared" si="12"/>
        <v>242.4202900884649</v>
      </c>
      <c r="X83" s="4">
        <f t="shared" si="13"/>
        <v>238.69931466589608</v>
      </c>
      <c r="Y83" s="4">
        <f t="shared" si="14"/>
        <v>241.38760406358389</v>
      </c>
      <c r="Z83" s="4">
        <f t="shared" si="15"/>
        <v>241.19992193318507</v>
      </c>
      <c r="AA83" s="4">
        <f t="shared" si="16"/>
        <v>238.50648976465129</v>
      </c>
      <c r="AB83" s="4">
        <f t="shared" si="17"/>
        <v>237.5201502052202</v>
      </c>
      <c r="AC83" s="4">
        <f t="shared" si="18"/>
        <v>235.49497595740155</v>
      </c>
      <c r="AD83" s="4">
        <f t="shared" si="19"/>
        <v>233.85090900254829</v>
      </c>
      <c r="AE83" s="4">
        <f t="shared" si="20"/>
        <v>231.82638310310389</v>
      </c>
      <c r="AF83" s="4">
        <f t="shared" si="21"/>
        <v>228.23098545819497</v>
      </c>
      <c r="AG83" s="4">
        <f t="shared" si="22"/>
        <v>203.58893224907342</v>
      </c>
      <c r="AI83" s="4">
        <f t="shared" si="23"/>
        <v>-14.0827816083318</v>
      </c>
      <c r="AJ83" s="4">
        <f t="shared" si="24"/>
        <v>-9.7861622735002811</v>
      </c>
      <c r="AK83" s="4">
        <f t="shared" si="25"/>
        <v>-9.8912768842601224</v>
      </c>
      <c r="AL83" s="4">
        <f t="shared" si="26"/>
        <v>-8.8211051585809628</v>
      </c>
      <c r="AM83" s="4">
        <f t="shared" si="27"/>
        <v>-11.109290088464888</v>
      </c>
      <c r="AN83" s="4">
        <f t="shared" si="28"/>
        <v>-7.8663146658960841</v>
      </c>
      <c r="AO83" s="4">
        <f t="shared" si="29"/>
        <v>-9.9706040635838917</v>
      </c>
      <c r="AP83" s="4">
        <f t="shared" si="30"/>
        <v>-10.41692193318508</v>
      </c>
      <c r="AQ83" s="4">
        <f t="shared" si="31"/>
        <v>-10.056489764651303</v>
      </c>
      <c r="AR83" s="4">
        <f t="shared" si="32"/>
        <v>-9.5201502052202045</v>
      </c>
      <c r="AS83" s="4">
        <f t="shared" si="33"/>
        <v>-10.061975957401557</v>
      </c>
      <c r="AT83" s="4">
        <f t="shared" si="34"/>
        <v>-9.1009090025482919</v>
      </c>
      <c r="AU83" s="4">
        <f t="shared" si="35"/>
        <v>-8.5723831031039026</v>
      </c>
      <c r="AV83" s="4">
        <f t="shared" si="224"/>
        <v>-7.0479854581949724</v>
      </c>
      <c r="AW83" s="4">
        <f t="shared" si="224"/>
        <v>-4.1559322490734303</v>
      </c>
      <c r="AY83" s="2">
        <f t="shared" si="96"/>
        <v>107.24848868287513</v>
      </c>
      <c r="AZ83" s="2">
        <f t="shared" si="147"/>
        <v>103.76706893433737</v>
      </c>
      <c r="BA83" s="2">
        <f t="shared" si="148"/>
        <v>100.39849427356897</v>
      </c>
      <c r="BB83" s="2">
        <f t="shared" si="149"/>
        <v>100.19924339586616</v>
      </c>
      <c r="BC83" s="2">
        <f t="shared" si="150"/>
        <v>99.338807313574293</v>
      </c>
      <c r="BD83" s="2">
        <f t="shared" si="151"/>
        <v>98.150278805463444</v>
      </c>
      <c r="BE83" s="2">
        <f t="shared" si="152"/>
        <v>98.510001583847014</v>
      </c>
      <c r="BF83" s="2">
        <f t="shared" si="153"/>
        <v>98.552144780218981</v>
      </c>
      <c r="BG83" s="2">
        <f t="shared" si="154"/>
        <v>98.752644946988681</v>
      </c>
      <c r="BH83" s="2">
        <f t="shared" si="155"/>
        <v>96.859984893807052</v>
      </c>
      <c r="BI83" s="2">
        <f t="shared" si="156"/>
        <v>97.382326936637796</v>
      </c>
      <c r="BJ83" s="2">
        <f t="shared" si="157"/>
        <v>95.638835861178322</v>
      </c>
      <c r="BK83" s="2">
        <f t="shared" si="158"/>
        <v>97.266554823025245</v>
      </c>
      <c r="BL83" s="2">
        <f t="shared" si="159"/>
        <v>99.251715128214215</v>
      </c>
      <c r="BM83" s="2">
        <f t="shared" si="160"/>
        <v>100.90084325275738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119.11092042042038</v>
      </c>
      <c r="DL83" s="2">
        <f t="shared" si="225"/>
        <v>107.30563124156546</v>
      </c>
      <c r="DM83" s="2">
        <f t="shared" si="225"/>
        <v>103.05527645403379</v>
      </c>
      <c r="DN83" s="2">
        <f t="shared" si="225"/>
        <v>104.80840787992491</v>
      </c>
      <c r="DO83" s="2">
        <f t="shared" si="225"/>
        <v>102.63399662618085</v>
      </c>
      <c r="DP83" s="2">
        <f t="shared" si="225"/>
        <v>104.10256570740782</v>
      </c>
      <c r="DQ83" s="2">
        <f t="shared" si="225"/>
        <v>102.7824644257703</v>
      </c>
      <c r="DR83" s="2">
        <f t="shared" si="225"/>
        <v>103.97967889317891</v>
      </c>
      <c r="DS83" s="2">
        <f t="shared" si="225"/>
        <v>104.57723466323466</v>
      </c>
      <c r="DT83" s="2">
        <f t="shared" si="225"/>
        <v>100.53644272844271</v>
      </c>
      <c r="DU83" s="2">
        <f t="shared" si="225"/>
        <v>101.45137657657658</v>
      </c>
      <c r="DV83" s="2">
        <f t="shared" si="225"/>
        <v>99.656736974789936</v>
      </c>
      <c r="DW83" s="2">
        <f t="shared" si="225"/>
        <v>101.58026722689075</v>
      </c>
      <c r="DX83" s="2">
        <f t="shared" si="225"/>
        <v>107.04864015151516</v>
      </c>
      <c r="DY83" s="2">
        <f t="shared" si="225"/>
        <v>107.0806472906404</v>
      </c>
      <c r="EA83" s="2">
        <f t="shared" si="71"/>
        <v>103.82863677655678</v>
      </c>
      <c r="EB83" s="2">
        <f t="shared" si="72"/>
        <v>102.85163201443081</v>
      </c>
      <c r="EC83" s="2">
        <f t="shared" si="73"/>
        <v>99.758360691604111</v>
      </c>
      <c r="ED83" s="2">
        <f t="shared" si="74"/>
        <v>99.163680228862049</v>
      </c>
      <c r="EE83" s="2">
        <f t="shared" si="75"/>
        <v>98.502622467951866</v>
      </c>
      <c r="EF83" s="2">
        <f t="shared" si="76"/>
        <v>96.652188431546719</v>
      </c>
      <c r="EG83" s="2">
        <f t="shared" si="77"/>
        <v>97.288103744351204</v>
      </c>
      <c r="EH83" s="2">
        <f t="shared" si="78"/>
        <v>97.038959836000799</v>
      </c>
      <c r="EI83" s="2">
        <f t="shared" si="79"/>
        <v>97.07895934099156</v>
      </c>
      <c r="EJ83" s="2">
        <f t="shared" si="80"/>
        <v>95.798760349120343</v>
      </c>
      <c r="EK83" s="2">
        <f t="shared" si="81"/>
        <v>96.162681460353681</v>
      </c>
      <c r="EL83" s="2">
        <f t="shared" si="82"/>
        <v>94.387225148088348</v>
      </c>
      <c r="EM83" s="2">
        <f t="shared" si="83"/>
        <v>96.023873434098022</v>
      </c>
      <c r="EN83" s="2">
        <f t="shared" si="84"/>
        <v>96.767981698649606</v>
      </c>
      <c r="EO83" s="2">
        <f t="shared" si="85"/>
        <v>98.656972655277528</v>
      </c>
      <c r="EQ83" s="2">
        <f t="shared" si="86"/>
        <v>101.62716511208998</v>
      </c>
      <c r="ER83" s="2">
        <f t="shared" si="226"/>
        <v>100.69214396734397</v>
      </c>
      <c r="ES83" s="2">
        <f t="shared" si="226"/>
        <v>97.236992118757613</v>
      </c>
      <c r="ET83" s="2">
        <f t="shared" si="226"/>
        <v>96.771380368427273</v>
      </c>
      <c r="EU83" s="2">
        <f t="shared" si="226"/>
        <v>98.147951422769751</v>
      </c>
      <c r="EV83" s="2">
        <f t="shared" si="226"/>
        <v>96.613998452345371</v>
      </c>
      <c r="EW83" s="2">
        <f t="shared" si="226"/>
        <v>96.317512565382401</v>
      </c>
      <c r="EX83" s="2">
        <f t="shared" si="226"/>
        <v>96.528419485739335</v>
      </c>
      <c r="EY83" s="2">
        <f t="shared" si="226"/>
        <v>96.193051610561483</v>
      </c>
      <c r="EZ83" s="2">
        <f t="shared" si="226"/>
        <v>96.447410191827913</v>
      </c>
      <c r="FA83" s="2">
        <f t="shared" si="226"/>
        <v>95.301045982531562</v>
      </c>
      <c r="FB83" s="2">
        <f t="shared" si="226"/>
        <v>90.703184325284695</v>
      </c>
      <c r="FC83" s="2">
        <f t="shared" si="226"/>
        <v>94.939683872421583</v>
      </c>
      <c r="FD83" s="2">
        <f t="shared" si="226"/>
        <v>95.748179375255205</v>
      </c>
      <c r="FE83" s="2">
        <f t="shared" si="226"/>
        <v>99.466625188923274</v>
      </c>
      <c r="FG83" s="2">
        <f t="shared" si="88"/>
        <v>0.77617680963789537</v>
      </c>
      <c r="FH83" s="2">
        <f t="shared" si="227"/>
        <v>0.79431689264827943</v>
      </c>
      <c r="FI83" s="2">
        <f t="shared" si="227"/>
        <v>0.80557509870630939</v>
      </c>
      <c r="FJ83" s="2">
        <f t="shared" si="227"/>
        <v>0.81641267502623549</v>
      </c>
      <c r="FK83" s="2">
        <f t="shared" si="227"/>
        <v>0.7975713343728883</v>
      </c>
      <c r="FL83" s="2">
        <f t="shared" si="227"/>
        <v>0.79892245965087816</v>
      </c>
      <c r="FM83" s="2">
        <f t="shared" si="227"/>
        <v>0.7775425981262748</v>
      </c>
      <c r="FN83" s="2">
        <f t="shared" si="227"/>
        <v>0.78195428898608799</v>
      </c>
      <c r="FO83" s="2">
        <f t="shared" si="227"/>
        <v>0.77674025366505817</v>
      </c>
      <c r="FP83" s="2">
        <f t="shared" si="227"/>
        <v>0.7760597104113206</v>
      </c>
      <c r="FQ83" s="2">
        <f t="shared" si="227"/>
        <v>0.76932668007101068</v>
      </c>
      <c r="FR83" s="2">
        <f t="shared" si="227"/>
        <v>0.7622682384291245</v>
      </c>
      <c r="FS83" s="2">
        <f t="shared" si="227"/>
        <v>0.77629138142881349</v>
      </c>
      <c r="FT83" s="2">
        <f t="shared" si="227"/>
        <v>0.75837878553030669</v>
      </c>
      <c r="FU83" s="2">
        <f t="shared" si="227"/>
        <v>0.73364533164964674</v>
      </c>
      <c r="FW83" s="2">
        <f t="shared" si="112"/>
        <v>3.077826895189808E-4</v>
      </c>
      <c r="FX83" s="2">
        <f t="shared" si="164"/>
        <v>3.1279694904924653E-4</v>
      </c>
      <c r="FY83" s="2">
        <f t="shared" si="165"/>
        <v>3.4463018557001661E-4</v>
      </c>
      <c r="FZ83" s="2">
        <f t="shared" si="166"/>
        <v>3.0818990217170285E-4</v>
      </c>
      <c r="GA83" s="2">
        <f t="shared" si="167"/>
        <v>3.4880894811427788E-4</v>
      </c>
      <c r="GB83" s="2">
        <f t="shared" si="168"/>
        <v>3.4468168569664031E-4</v>
      </c>
      <c r="GC83" s="2">
        <f t="shared" si="169"/>
        <v>3.7437250379819049E-4</v>
      </c>
      <c r="GD83" s="2">
        <f t="shared" si="170"/>
        <v>4.0952209147317951E-4</v>
      </c>
      <c r="GE83" s="2">
        <f t="shared" si="171"/>
        <v>4.260493316249422E-4</v>
      </c>
      <c r="GF83" s="2">
        <f t="shared" si="172"/>
        <v>4.1097779498017905E-4</v>
      </c>
      <c r="GG83" s="2">
        <f t="shared" si="173"/>
        <v>3.6602980651632272E-4</v>
      </c>
      <c r="GH83" s="2">
        <f t="shared" si="174"/>
        <v>3.0390979476186108E-4</v>
      </c>
      <c r="GI83" s="2">
        <f t="shared" si="175"/>
        <v>3.0602646224089919E-4</v>
      </c>
      <c r="GJ83" s="2">
        <f t="shared" si="176"/>
        <v>2.8608619355152427E-4</v>
      </c>
      <c r="GK83" s="2">
        <f t="shared" si="177"/>
        <v>2.2915223357443344E-4</v>
      </c>
      <c r="GM83" s="86">
        <f t="shared" si="113"/>
        <v>0.57225270830802799</v>
      </c>
      <c r="GN83" s="86">
        <f t="shared" si="178"/>
        <v>0.54862428273418007</v>
      </c>
      <c r="GO83" s="86">
        <f t="shared" si="179"/>
        <v>0.58932523595174646</v>
      </c>
      <c r="GP83" s="86">
        <f t="shared" si="180"/>
        <v>0.5945047155353036</v>
      </c>
      <c r="GQ83" s="86">
        <f t="shared" si="181"/>
        <v>0.5978120103938146</v>
      </c>
      <c r="GR83" s="86">
        <f t="shared" si="182"/>
        <v>0.58514765718355699</v>
      </c>
      <c r="GS83" s="86">
        <f t="shared" si="183"/>
        <v>0.58683629438806106</v>
      </c>
      <c r="GT83" s="86">
        <f t="shared" si="184"/>
        <v>0.60811121151831371</v>
      </c>
      <c r="GU83" s="86">
        <f t="shared" si="185"/>
        <v>0.58090281335139449</v>
      </c>
      <c r="GV83" s="86">
        <f t="shared" si="186"/>
        <v>0.5775866579024006</v>
      </c>
      <c r="GW83" s="86">
        <f t="shared" si="187"/>
        <v>0.55833385537942104</v>
      </c>
      <c r="GX83" s="86">
        <f t="shared" si="188"/>
        <v>0.5200989156969833</v>
      </c>
      <c r="GY83" s="86">
        <f t="shared" si="189"/>
        <v>0.57012505147595638</v>
      </c>
      <c r="GZ83" s="86">
        <f t="shared" si="190"/>
        <v>0.57820313405564749</v>
      </c>
      <c r="HA83" s="86">
        <f t="shared" si="191"/>
        <v>0.57529194215578194</v>
      </c>
      <c r="HC83" s="86">
        <f t="shared" si="145"/>
        <v>1.3423455138885241E-4</v>
      </c>
      <c r="HD83" s="86">
        <f t="shared" si="192"/>
        <v>8.1069981236450592E-5</v>
      </c>
      <c r="HE83" s="86">
        <f t="shared" si="193"/>
        <v>3.4100196758599169E-5</v>
      </c>
      <c r="HF83" s="86">
        <f t="shared" si="194"/>
        <v>1.7924138130008264E-4</v>
      </c>
      <c r="HG83" s="86">
        <f t="shared" si="195"/>
        <v>1.5704303870054293E-4</v>
      </c>
      <c r="HH83" s="86">
        <f t="shared" si="196"/>
        <v>1.8353637102673609E-4</v>
      </c>
      <c r="HI83" s="86">
        <f t="shared" si="197"/>
        <v>3.5956449534662085E-5</v>
      </c>
      <c r="HJ83" s="86">
        <f t="shared" si="198"/>
        <v>7.6353086307314084E-5</v>
      </c>
      <c r="HK83" s="86">
        <f t="shared" si="199"/>
        <v>5.8437211142897555E-5</v>
      </c>
      <c r="HL83" s="86">
        <f t="shared" si="200"/>
        <v>3.2184956711024234E-5</v>
      </c>
      <c r="HM83" s="86">
        <f t="shared" si="201"/>
        <v>3.2380674083795413E-5</v>
      </c>
      <c r="HN83" s="86">
        <f t="shared" si="202"/>
        <v>3.6568153134078883E-5</v>
      </c>
      <c r="HO83" s="86">
        <f t="shared" si="203"/>
        <v>5.4604949170578656E-5</v>
      </c>
      <c r="HP83" s="86">
        <f t="shared" si="204"/>
        <v>1.2138914428681767E-5</v>
      </c>
      <c r="HQ83" s="86">
        <f t="shared" si="205"/>
        <v>1.7979866064837952E-7</v>
      </c>
      <c r="HS83" s="86">
        <f t="shared" si="114"/>
        <v>1.1685625468097194E-29</v>
      </c>
      <c r="HT83" s="86">
        <f t="shared" si="206"/>
        <v>1.4269097918914136E-27</v>
      </c>
      <c r="HU83" s="86">
        <f t="shared" si="207"/>
        <v>6.4460601659740159E-33</v>
      </c>
      <c r="HV83" s="86">
        <f t="shared" si="208"/>
        <v>2.594883278019363E-29</v>
      </c>
      <c r="HW83" s="86">
        <f t="shared" si="209"/>
        <v>8.3148929608214011E-30</v>
      </c>
      <c r="HX83" s="86">
        <f t="shared" si="210"/>
        <v>4.2786009832928342E-29</v>
      </c>
      <c r="HY83" s="86">
        <f t="shared" si="211"/>
        <v>2.2200048540972908E-36</v>
      </c>
      <c r="HZ83" s="86">
        <f t="shared" si="212"/>
        <v>9.9037860428944756E-34</v>
      </c>
      <c r="IA83" s="86">
        <f t="shared" si="213"/>
        <v>4.1596971101052137E-34</v>
      </c>
      <c r="IB83" s="86">
        <f t="shared" si="214"/>
        <v>9.9097426180230805E-36</v>
      </c>
      <c r="IC83" s="86">
        <f t="shared" si="215"/>
        <v>2.8168958702948211E-35</v>
      </c>
      <c r="ID83" s="86">
        <f t="shared" si="216"/>
        <v>3.9071071492058175E-34</v>
      </c>
      <c r="IE83" s="86">
        <f t="shared" si="217"/>
        <v>1.7636469496425043E-33</v>
      </c>
      <c r="IF83" s="86">
        <f t="shared" si="218"/>
        <v>9.5973745130728176E-34</v>
      </c>
      <c r="IG83" s="86">
        <f t="shared" si="219"/>
        <v>2.0684749480940048E-23</v>
      </c>
      <c r="II83" s="86">
        <f t="shared" si="115"/>
        <v>1.9268748572988668E-60</v>
      </c>
      <c r="IJ83" s="86">
        <f t="shared" si="116"/>
        <v>1.9808269560940461E-61</v>
      </c>
      <c r="IK83" s="86">
        <f t="shared" si="117"/>
        <v>1.8216403923963486E-70</v>
      </c>
      <c r="IL83" s="86">
        <f t="shared" si="118"/>
        <v>1.5355372364261066E-60</v>
      </c>
      <c r="IM83" s="86">
        <f t="shared" si="119"/>
        <v>1.0849391758452554E-61</v>
      </c>
      <c r="IN83" s="86">
        <f t="shared" si="120"/>
        <v>4.8780807154166274E-60</v>
      </c>
      <c r="IO83" s="86">
        <f t="shared" si="121"/>
        <v>1.6559233605104609E-75</v>
      </c>
      <c r="IP83" s="86">
        <f t="shared" si="122"/>
        <v>1.0459556486800613E-69</v>
      </c>
      <c r="IQ83" s="86">
        <f t="shared" si="123"/>
        <v>4.0601152755699395E-70</v>
      </c>
      <c r="IR83" s="86">
        <f t="shared" si="124"/>
        <v>1.7842976080191182E-73</v>
      </c>
      <c r="IS83" s="86">
        <f t="shared" si="125"/>
        <v>8.0453624814108496E-73</v>
      </c>
      <c r="IT83" s="86">
        <f t="shared" si="126"/>
        <v>2.9900297362279684E-70</v>
      </c>
      <c r="IU83" s="86">
        <f t="shared" si="127"/>
        <v>2.1872069941037705E-69</v>
      </c>
      <c r="IV83" s="86">
        <f t="shared" si="128"/>
        <v>5.3698442753831353E-106</v>
      </c>
      <c r="IW83" s="86">
        <f t="shared" si="129"/>
        <v>1.7893480040825098E-62</v>
      </c>
      <c r="IY83" s="86">
        <f t="shared" si="130"/>
        <v>0.57238694285941683</v>
      </c>
      <c r="IZ83" s="86">
        <f t="shared" si="131"/>
        <v>0.54870535271541654</v>
      </c>
      <c r="JA83" s="86">
        <f t="shared" si="132"/>
        <v>0.58935933614850511</v>
      </c>
      <c r="JB83" s="86">
        <f t="shared" si="133"/>
        <v>0.5946839569166037</v>
      </c>
      <c r="JC83" s="86">
        <f t="shared" si="134"/>
        <v>0.59796905343251516</v>
      </c>
      <c r="JD83" s="86">
        <f t="shared" si="135"/>
        <v>0.58533119355458374</v>
      </c>
      <c r="JE83" s="86">
        <f t="shared" si="136"/>
        <v>0.58687225083759575</v>
      </c>
      <c r="JF83" s="86">
        <f t="shared" si="137"/>
        <v>0.60818756460462098</v>
      </c>
      <c r="JG83" s="86">
        <f t="shared" si="138"/>
        <v>0.58096125056253733</v>
      </c>
      <c r="JH83" s="86">
        <f t="shared" si="139"/>
        <v>0.57761884285911158</v>
      </c>
      <c r="JI83" s="86">
        <f t="shared" si="140"/>
        <v>0.55836623605350488</v>
      </c>
      <c r="JJ83" s="86">
        <f t="shared" si="141"/>
        <v>0.52013548385011743</v>
      </c>
      <c r="JK83" s="86">
        <f t="shared" si="142"/>
        <v>0.57017965642512691</v>
      </c>
      <c r="JL83" s="86">
        <f t="shared" si="143"/>
        <v>0.57821527297007613</v>
      </c>
      <c r="JM83" s="86">
        <f t="shared" si="144"/>
        <v>0.57529212195444257</v>
      </c>
    </row>
    <row r="84" spans="2:273" x14ac:dyDescent="0.25">
      <c r="B84" s="2">
        <v>57</v>
      </c>
      <c r="C84" s="37">
        <v>219.6</v>
      </c>
      <c r="D84" s="37">
        <v>230.161</v>
      </c>
      <c r="E84" s="37">
        <v>227.148</v>
      </c>
      <c r="F84" s="37">
        <v>223.274</v>
      </c>
      <c r="G84" s="37">
        <v>226.65600000000001</v>
      </c>
      <c r="H84" s="37">
        <v>223.93299999999999</v>
      </c>
      <c r="I84" s="37">
        <v>226.3</v>
      </c>
      <c r="J84" s="37">
        <v>226.25</v>
      </c>
      <c r="K84" s="37">
        <v>224.85</v>
      </c>
      <c r="L84" s="37">
        <v>223.733</v>
      </c>
      <c r="M84" s="37">
        <v>223.833</v>
      </c>
      <c r="N84" s="37">
        <v>222.38300000000001</v>
      </c>
      <c r="O84" s="37">
        <v>217.62700000000001</v>
      </c>
      <c r="P84" s="37">
        <v>215.81700000000001</v>
      </c>
      <c r="Q84" s="37">
        <v>192.267</v>
      </c>
      <c r="S84" s="4">
        <f t="shared" si="8"/>
        <v>229.8733885065482</v>
      </c>
      <c r="T84" s="4">
        <f t="shared" si="9"/>
        <v>238.58308034578806</v>
      </c>
      <c r="U84" s="4">
        <f t="shared" si="10"/>
        <v>235.77004725955817</v>
      </c>
      <c r="V84" s="4">
        <f t="shared" si="11"/>
        <v>232.15861879774604</v>
      </c>
      <c r="W84" s="4">
        <f t="shared" si="12"/>
        <v>231.97611068297948</v>
      </c>
      <c r="X84" s="4">
        <f t="shared" si="13"/>
        <v>226.36056361561089</v>
      </c>
      <c r="Y84" s="4">
        <f t="shared" si="14"/>
        <v>228.7248135822033</v>
      </c>
      <c r="Z84" s="4">
        <f t="shared" si="15"/>
        <v>228.073176631292</v>
      </c>
      <c r="AA84" s="4">
        <f t="shared" si="16"/>
        <v>231.0287106020215</v>
      </c>
      <c r="AB84" s="4">
        <f t="shared" si="17"/>
        <v>231.67718018578668</v>
      </c>
      <c r="AC84" s="4">
        <f t="shared" si="18"/>
        <v>233.84781627954737</v>
      </c>
      <c r="AD84" s="4">
        <f t="shared" si="19"/>
        <v>232.10706777977504</v>
      </c>
      <c r="AE84" s="4">
        <f t="shared" si="20"/>
        <v>221.08196584399008</v>
      </c>
      <c r="AF84" s="4">
        <f t="shared" si="21"/>
        <v>220.12223124034637</v>
      </c>
      <c r="AG84" s="4">
        <f t="shared" si="22"/>
        <v>193.91396822805646</v>
      </c>
      <c r="AI84" s="4">
        <f t="shared" si="23"/>
        <v>-10.273388506548201</v>
      </c>
      <c r="AJ84" s="4">
        <f t="shared" si="24"/>
        <v>-8.4220803457880606</v>
      </c>
      <c r="AK84" s="4">
        <f t="shared" si="25"/>
        <v>-8.6220472595581725</v>
      </c>
      <c r="AL84" s="4">
        <f t="shared" si="26"/>
        <v>-8.8846187977460431</v>
      </c>
      <c r="AM84" s="4">
        <f t="shared" si="27"/>
        <v>-5.3201106829794753</v>
      </c>
      <c r="AN84" s="4">
        <f t="shared" si="28"/>
        <v>-2.4275636156108931</v>
      </c>
      <c r="AO84" s="4">
        <f t="shared" si="29"/>
        <v>-2.424813582203285</v>
      </c>
      <c r="AP84" s="4">
        <f t="shared" si="30"/>
        <v>-1.8231766312920001</v>
      </c>
      <c r="AQ84" s="4">
        <f t="shared" si="31"/>
        <v>-6.1787106020215106</v>
      </c>
      <c r="AR84" s="4">
        <f t="shared" si="32"/>
        <v>-7.9441801857866778</v>
      </c>
      <c r="AS84" s="4">
        <f t="shared" si="33"/>
        <v>-10.014816279547375</v>
      </c>
      <c r="AT84" s="4">
        <f t="shared" si="34"/>
        <v>-9.7240677797750266</v>
      </c>
      <c r="AU84" s="4">
        <f t="shared" si="35"/>
        <v>-3.4549658439900668</v>
      </c>
      <c r="AV84" s="4">
        <f t="shared" si="224"/>
        <v>-4.3052312403463588</v>
      </c>
      <c r="AW84" s="4">
        <f t="shared" si="224"/>
        <v>-1.6469682280564655</v>
      </c>
      <c r="AY84" s="2">
        <f t="shared" si="96"/>
        <v>106.952067925479</v>
      </c>
      <c r="AZ84" s="2">
        <f t="shared" si="147"/>
        <v>103.59875578943404</v>
      </c>
      <c r="BA84" s="2">
        <f t="shared" si="148"/>
        <v>100.24024348509771</v>
      </c>
      <c r="BB84" s="2">
        <f t="shared" si="149"/>
        <v>100.01795882062848</v>
      </c>
      <c r="BC84" s="2">
        <f t="shared" si="150"/>
        <v>99.194935616402589</v>
      </c>
      <c r="BD84" s="2">
        <f t="shared" si="151"/>
        <v>97.987520069215734</v>
      </c>
      <c r="BE84" s="2">
        <f t="shared" si="152"/>
        <v>98.343475158268433</v>
      </c>
      <c r="BF84" s="2">
        <f t="shared" si="153"/>
        <v>98.376317047724442</v>
      </c>
      <c r="BG84" s="2">
        <f t="shared" si="154"/>
        <v>98.567287666879366</v>
      </c>
      <c r="BH84" s="2">
        <f t="shared" si="155"/>
        <v>96.720484897703031</v>
      </c>
      <c r="BI84" s="2">
        <f t="shared" si="156"/>
        <v>97.244432595286895</v>
      </c>
      <c r="BJ84" s="2">
        <f t="shared" si="157"/>
        <v>95.493281878776187</v>
      </c>
      <c r="BK84" s="2">
        <f t="shared" si="158"/>
        <v>97.102122591818386</v>
      </c>
      <c r="BL84" s="2">
        <f t="shared" si="159"/>
        <v>99.022003014309917</v>
      </c>
      <c r="BM84" s="2">
        <f t="shared" si="160"/>
        <v>100.74651256150325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119.4134796224796</v>
      </c>
      <c r="DL84" s="2">
        <f t="shared" si="225"/>
        <v>107.38455330634278</v>
      </c>
      <c r="DM84" s="2">
        <f t="shared" si="225"/>
        <v>103.14941416510321</v>
      </c>
      <c r="DN84" s="2">
        <f t="shared" si="225"/>
        <v>104.92570741088177</v>
      </c>
      <c r="DO84" s="2">
        <f t="shared" si="225"/>
        <v>102.69979946018894</v>
      </c>
      <c r="DP84" s="2">
        <f t="shared" si="225"/>
        <v>104.21189408031513</v>
      </c>
      <c r="DQ84" s="2">
        <f t="shared" si="225"/>
        <v>102.86706554621848</v>
      </c>
      <c r="DR84" s="2">
        <f t="shared" si="225"/>
        <v>104.10471003861007</v>
      </c>
      <c r="DS84" s="2">
        <f t="shared" si="225"/>
        <v>104.71482308022308</v>
      </c>
      <c r="DT84" s="2">
        <f t="shared" si="225"/>
        <v>100.62371788931787</v>
      </c>
      <c r="DU84" s="2">
        <f t="shared" si="225"/>
        <v>101.57860810810811</v>
      </c>
      <c r="DV84" s="2">
        <f t="shared" si="225"/>
        <v>99.73270084033615</v>
      </c>
      <c r="DW84" s="2">
        <f t="shared" si="225"/>
        <v>101.6860050420168</v>
      </c>
      <c r="DX84" s="2">
        <f t="shared" si="225"/>
        <v>107.27135606060607</v>
      </c>
      <c r="DY84" s="2">
        <f t="shared" si="225"/>
        <v>107.30945467980297</v>
      </c>
      <c r="EA84" s="2">
        <f>CE$228*$B84+CE$229</f>
        <v>103.67572073260072</v>
      </c>
      <c r="EB84" s="2">
        <f t="shared" si="72"/>
        <v>102.70560354495902</v>
      </c>
      <c r="EC84" s="2">
        <f t="shared" si="73"/>
        <v>99.601035826065811</v>
      </c>
      <c r="ED84" s="2">
        <f t="shared" si="74"/>
        <v>99.012409408773038</v>
      </c>
      <c r="EE84" s="2">
        <f t="shared" si="75"/>
        <v>98.383813582542331</v>
      </c>
      <c r="EF84" s="2">
        <f t="shared" si="76"/>
        <v>96.558794442799311</v>
      </c>
      <c r="EG84" s="2">
        <f t="shared" si="77"/>
        <v>97.163629825694002</v>
      </c>
      <c r="EH84" s="2">
        <f t="shared" si="78"/>
        <v>96.919801625309219</v>
      </c>
      <c r="EI84" s="2">
        <f t="shared" si="79"/>
        <v>96.956279171704978</v>
      </c>
      <c r="EJ84" s="2">
        <f t="shared" si="80"/>
        <v>95.69290987441515</v>
      </c>
      <c r="EK84" s="2">
        <f t="shared" si="81"/>
        <v>96.059662122076446</v>
      </c>
      <c r="EL84" s="2">
        <f t="shared" si="82"/>
        <v>94.288999219170734</v>
      </c>
      <c r="EM84" s="2">
        <f t="shared" si="83"/>
        <v>95.897838313716832</v>
      </c>
      <c r="EN84" s="2">
        <f t="shared" si="84"/>
        <v>96.625402925846956</v>
      </c>
      <c r="EO84" s="2">
        <f t="shared" si="85"/>
        <v>98.573184512955777</v>
      </c>
      <c r="EQ84" s="2">
        <f t="shared" si="86"/>
        <v>101.52051701264733</v>
      </c>
      <c r="ER84" s="2">
        <f t="shared" si="226"/>
        <v>100.58610554323647</v>
      </c>
      <c r="ES84" s="2">
        <f t="shared" si="226"/>
        <v>97.130830927568084</v>
      </c>
      <c r="ET84" s="2">
        <f t="shared" si="226"/>
        <v>96.669601235277895</v>
      </c>
      <c r="EU84" s="2">
        <f t="shared" si="226"/>
        <v>98.037078415003378</v>
      </c>
      <c r="EV84" s="2">
        <f t="shared" si="226"/>
        <v>96.517873829113384</v>
      </c>
      <c r="EW84" s="2">
        <f t="shared" si="226"/>
        <v>96.21411435889506</v>
      </c>
      <c r="EX84" s="2">
        <f t="shared" si="226"/>
        <v>96.420150812259891</v>
      </c>
      <c r="EY84" s="2">
        <f t="shared" si="226"/>
        <v>96.089008770959737</v>
      </c>
      <c r="EZ84" s="2">
        <f t="shared" si="226"/>
        <v>96.324499789857967</v>
      </c>
      <c r="FA84" s="2">
        <f t="shared" si="226"/>
        <v>95.211623106869965</v>
      </c>
      <c r="FB84" s="2">
        <f t="shared" si="226"/>
        <v>90.676065210369075</v>
      </c>
      <c r="FC84" s="2">
        <f t="shared" si="226"/>
        <v>94.834815813279477</v>
      </c>
      <c r="FD84" s="2">
        <f t="shared" si="226"/>
        <v>95.627400208127057</v>
      </c>
      <c r="FE84" s="2">
        <f t="shared" si="226"/>
        <v>99.359525153672024</v>
      </c>
      <c r="FG84" s="2">
        <f t="shared" si="88"/>
        <v>0.79176993840639409</v>
      </c>
      <c r="FH84" s="2">
        <f t="shared" si="227"/>
        <v>0.80895730815156774</v>
      </c>
      <c r="FI84" s="2">
        <f t="shared" si="227"/>
        <v>0.81959616292683668</v>
      </c>
      <c r="FJ84" s="2">
        <f t="shared" si="227"/>
        <v>0.82981729012912386</v>
      </c>
      <c r="FK84" s="2">
        <f t="shared" si="227"/>
        <v>0.8120349173478324</v>
      </c>
      <c r="FL84" s="2">
        <f t="shared" si="227"/>
        <v>0.81331210111657981</v>
      </c>
      <c r="FM84" s="2">
        <f t="shared" si="227"/>
        <v>0.79306594408062014</v>
      </c>
      <c r="FN84" s="2">
        <f t="shared" si="227"/>
        <v>0.79725005678842886</v>
      </c>
      <c r="FO84" s="2">
        <f t="shared" si="227"/>
        <v>0.79230463264916595</v>
      </c>
      <c r="FP84" s="2">
        <f t="shared" si="227"/>
        <v>0.79165880739093253</v>
      </c>
      <c r="FQ84" s="2">
        <f t="shared" si="227"/>
        <v>0.78526500905990215</v>
      </c>
      <c r="FR84" s="2">
        <f t="shared" si="227"/>
        <v>0.77855388706579787</v>
      </c>
      <c r="FS84" s="2">
        <f t="shared" si="227"/>
        <v>0.79187866854136768</v>
      </c>
      <c r="FT84" s="2">
        <f t="shared" si="227"/>
        <v>0.77485217995673339</v>
      </c>
      <c r="FU84" s="2">
        <f t="shared" si="227"/>
        <v>0.75125191470423913</v>
      </c>
      <c r="FW84" s="2">
        <f t="shared" si="112"/>
        <v>3.3746698735560046E-4</v>
      </c>
      <c r="FX84" s="2">
        <f t="shared" si="164"/>
        <v>3.4296468443507222E-4</v>
      </c>
      <c r="FY84" s="2">
        <f t="shared" si="165"/>
        <v>3.7786692040022053E-4</v>
      </c>
      <c r="FZ84" s="2">
        <f t="shared" si="166"/>
        <v>3.3791346061713023E-4</v>
      </c>
      <c r="GA84" s="2">
        <f t="shared" si="167"/>
        <v>3.824485358936107E-4</v>
      </c>
      <c r="GB84" s="2">
        <f t="shared" si="168"/>
        <v>3.7792338541097501E-4</v>
      </c>
      <c r="GC84" s="2">
        <f t="shared" si="169"/>
        <v>4.1047646173964945E-4</v>
      </c>
      <c r="GD84" s="2">
        <f t="shared" si="170"/>
        <v>4.4901430360541465E-4</v>
      </c>
      <c r="GE84" s="2">
        <f t="shared" si="171"/>
        <v>4.6713460128746265E-4</v>
      </c>
      <c r="GF84" s="2">
        <f t="shared" si="172"/>
        <v>4.5061032441682413E-4</v>
      </c>
      <c r="GG84" s="2">
        <f t="shared" si="173"/>
        <v>4.0132952947460491E-4</v>
      </c>
      <c r="GH84" s="2">
        <f t="shared" si="174"/>
        <v>3.3322069329714914E-4</v>
      </c>
      <c r="GI84" s="2">
        <f t="shared" si="175"/>
        <v>3.3554143646898304E-4</v>
      </c>
      <c r="GJ84" s="2">
        <f t="shared" si="176"/>
        <v>3.1367861557831533E-4</v>
      </c>
      <c r="GK84" s="2">
        <f t="shared" si="177"/>
        <v>2.5125487292036849E-4</v>
      </c>
      <c r="GM84" s="86">
        <f t="shared" si="113"/>
        <v>0.59510266289897418</v>
      </c>
      <c r="GN84" s="86">
        <f t="shared" si="178"/>
        <v>0.58187968452673067</v>
      </c>
      <c r="GO84" s="86">
        <f t="shared" si="179"/>
        <v>0.61790979940995661</v>
      </c>
      <c r="GP84" s="86">
        <f t="shared" si="180"/>
        <v>0.62503992455068758</v>
      </c>
      <c r="GQ84" s="86">
        <f t="shared" si="181"/>
        <v>0.61068889476084742</v>
      </c>
      <c r="GR84" s="86">
        <f t="shared" si="182"/>
        <v>0.5893236704556174</v>
      </c>
      <c r="GS84" s="86">
        <f t="shared" si="183"/>
        <v>0.59576255768196129</v>
      </c>
      <c r="GT84" s="86">
        <f t="shared" si="184"/>
        <v>0.61428170426814632</v>
      </c>
      <c r="GU84" s="86">
        <f t="shared" si="185"/>
        <v>0.60929396191075369</v>
      </c>
      <c r="GV84" s="86">
        <f t="shared" si="186"/>
        <v>0.61241706317031797</v>
      </c>
      <c r="GW84" s="86">
        <f t="shared" si="187"/>
        <v>0.60909914008024701</v>
      </c>
      <c r="GX84" s="86">
        <f t="shared" si="188"/>
        <v>0.56735470816423195</v>
      </c>
      <c r="GY84" s="86">
        <f t="shared" si="189"/>
        <v>0.58381768637256048</v>
      </c>
      <c r="GZ84" s="86">
        <f t="shared" si="190"/>
        <v>0.60655106574134898</v>
      </c>
      <c r="HA84" s="86">
        <f t="shared" si="191"/>
        <v>0.59352308481768357</v>
      </c>
      <c r="HC84" s="86">
        <f t="shared" si="145"/>
        <v>2.4740568475829078E-4</v>
      </c>
      <c r="HD84" s="86">
        <f t="shared" si="192"/>
        <v>1.5309864987463526E-4</v>
      </c>
      <c r="HE84" s="86">
        <f t="shared" si="193"/>
        <v>7.0204014599926026E-5</v>
      </c>
      <c r="HF84" s="86">
        <f t="shared" si="194"/>
        <v>3.2710864070178286E-4</v>
      </c>
      <c r="HG84" s="86">
        <f t="shared" si="195"/>
        <v>2.9237598145463235E-4</v>
      </c>
      <c r="HH84" s="86">
        <f t="shared" si="196"/>
        <v>3.3657507046775808E-4</v>
      </c>
      <c r="HI84" s="86">
        <f t="shared" si="197"/>
        <v>7.6371624430921308E-5</v>
      </c>
      <c r="HJ84" s="86">
        <f t="shared" si="198"/>
        <v>1.5421216900281978E-4</v>
      </c>
      <c r="HK84" s="86">
        <f t="shared" si="199"/>
        <v>1.199355785832184E-4</v>
      </c>
      <c r="HL84" s="86">
        <f t="shared" si="200"/>
        <v>6.8547348145131084E-5</v>
      </c>
      <c r="HM84" s="86">
        <f t="shared" si="201"/>
        <v>6.7976060333913471E-5</v>
      </c>
      <c r="HN84" s="86">
        <f t="shared" si="202"/>
        <v>7.419074271193604E-5</v>
      </c>
      <c r="HO84" s="86">
        <f t="shared" si="203"/>
        <v>1.087593969270551E-4</v>
      </c>
      <c r="HP84" s="86">
        <f t="shared" si="204"/>
        <v>2.7230247097173335E-5</v>
      </c>
      <c r="HQ84" s="86">
        <f t="shared" si="205"/>
        <v>5.7777244540999422E-7</v>
      </c>
      <c r="HS84" s="86">
        <f t="shared" si="114"/>
        <v>9.9878731787662907E-29</v>
      </c>
      <c r="HT84" s="86">
        <f t="shared" si="206"/>
        <v>1.1490381149360702E-26</v>
      </c>
      <c r="HU84" s="86">
        <f t="shared" si="207"/>
        <v>7.7388043614460421E-32</v>
      </c>
      <c r="HV84" s="86">
        <f t="shared" si="208"/>
        <v>2.1933971116332187E-28</v>
      </c>
      <c r="HW84" s="86">
        <f t="shared" si="209"/>
        <v>7.5623588405217701E-29</v>
      </c>
      <c r="HX84" s="86">
        <f t="shared" si="210"/>
        <v>3.6606381617373731E-28</v>
      </c>
      <c r="HY84" s="86">
        <f t="shared" si="211"/>
        <v>3.4412359559372697E-35</v>
      </c>
      <c r="HZ84" s="86">
        <f t="shared" si="212"/>
        <v>1.2791325054112394E-32</v>
      </c>
      <c r="IA84" s="86">
        <f t="shared" si="213"/>
        <v>5.5677244258464233E-33</v>
      </c>
      <c r="IB84" s="86">
        <f t="shared" si="214"/>
        <v>1.4887182435909998E-34</v>
      </c>
      <c r="IC84" s="86">
        <f t="shared" si="215"/>
        <v>3.9489549563523654E-34</v>
      </c>
      <c r="ID84" s="86">
        <f t="shared" si="216"/>
        <v>4.7135097565839571E-33</v>
      </c>
      <c r="IE84" s="86">
        <f t="shared" si="217"/>
        <v>2.0472212940150515E-32</v>
      </c>
      <c r="IF84" s="86">
        <f t="shared" si="218"/>
        <v>1.0805630604181323E-32</v>
      </c>
      <c r="IG84" s="86">
        <f t="shared" si="219"/>
        <v>1.0328147875590016E-22</v>
      </c>
      <c r="II84" s="86">
        <f t="shared" si="115"/>
        <v>4.0989145016687736E-59</v>
      </c>
      <c r="IJ84" s="86">
        <f t="shared" si="116"/>
        <v>4.4632386862918852E-60</v>
      </c>
      <c r="IK84" s="86">
        <f t="shared" si="117"/>
        <v>6.8628412915598173E-69</v>
      </c>
      <c r="IL84" s="86">
        <f t="shared" si="118"/>
        <v>3.2848626480814987E-59</v>
      </c>
      <c r="IM84" s="86">
        <f t="shared" si="119"/>
        <v>2.5859446534454232E-60</v>
      </c>
      <c r="IN84" s="86">
        <f t="shared" si="120"/>
        <v>1.0606859525209883E-58</v>
      </c>
      <c r="IO84" s="86">
        <f t="shared" si="121"/>
        <v>8.4759738078682152E-74</v>
      </c>
      <c r="IP84" s="86">
        <f t="shared" si="122"/>
        <v>4.0969076515865181E-68</v>
      </c>
      <c r="IQ84" s="86">
        <f t="shared" si="123"/>
        <v>1.6566247432580728E-68</v>
      </c>
      <c r="IR84" s="86">
        <f t="shared" si="124"/>
        <v>8.5774752564657299E-72</v>
      </c>
      <c r="IS84" s="86">
        <f t="shared" si="125"/>
        <v>3.530679824421699E-71</v>
      </c>
      <c r="IT84" s="86">
        <f t="shared" si="126"/>
        <v>1.0532354530258173E-68</v>
      </c>
      <c r="IU84" s="86">
        <f t="shared" si="127"/>
        <v>7.3885473167599056E-68</v>
      </c>
      <c r="IV84" s="86">
        <f t="shared" si="128"/>
        <v>1.1637834786668837E-103</v>
      </c>
      <c r="IW84" s="86">
        <f t="shared" si="129"/>
        <v>3.7868295534453924E-61</v>
      </c>
      <c r="IY84" s="86">
        <f t="shared" si="130"/>
        <v>0.59535006858373252</v>
      </c>
      <c r="IZ84" s="86">
        <f t="shared" si="131"/>
        <v>0.58203278317660534</v>
      </c>
      <c r="JA84" s="86">
        <f t="shared" si="132"/>
        <v>0.6179800034245565</v>
      </c>
      <c r="JB84" s="86">
        <f t="shared" si="133"/>
        <v>0.62536703319138931</v>
      </c>
      <c r="JC84" s="86">
        <f t="shared" si="134"/>
        <v>0.61098127074230202</v>
      </c>
      <c r="JD84" s="86">
        <f t="shared" si="135"/>
        <v>0.5896602455260852</v>
      </c>
      <c r="JE84" s="86">
        <f t="shared" si="136"/>
        <v>0.59583892930639226</v>
      </c>
      <c r="JF84" s="86">
        <f t="shared" si="137"/>
        <v>0.61443591643714912</v>
      </c>
      <c r="JG84" s="86">
        <f t="shared" si="138"/>
        <v>0.60941389748933694</v>
      </c>
      <c r="JH84" s="86">
        <f t="shared" si="139"/>
        <v>0.61248561051846306</v>
      </c>
      <c r="JI84" s="86">
        <f t="shared" si="140"/>
        <v>0.60916711614058094</v>
      </c>
      <c r="JJ84" s="86">
        <f t="shared" si="141"/>
        <v>0.56742889890694392</v>
      </c>
      <c r="JK84" s="86">
        <f t="shared" si="142"/>
        <v>0.58392644576948749</v>
      </c>
      <c r="JL84" s="86">
        <f t="shared" si="143"/>
        <v>0.60657829598844615</v>
      </c>
      <c r="JM84" s="86">
        <f t="shared" si="144"/>
        <v>0.59352366259012901</v>
      </c>
    </row>
    <row r="85" spans="2:273" x14ac:dyDescent="0.25">
      <c r="B85" s="2">
        <v>58</v>
      </c>
      <c r="C85" s="37">
        <v>211.64599999999999</v>
      </c>
      <c r="D85" s="37">
        <v>224.952</v>
      </c>
      <c r="E85" s="37">
        <v>221.541</v>
      </c>
      <c r="F85" s="37">
        <v>217.952</v>
      </c>
      <c r="G85" s="37">
        <v>216.852</v>
      </c>
      <c r="H85" s="37">
        <v>213.25</v>
      </c>
      <c r="I85" s="37">
        <v>215.46700000000001</v>
      </c>
      <c r="J85" s="37">
        <v>213.53299999999999</v>
      </c>
      <c r="K85" s="37">
        <v>215.9</v>
      </c>
      <c r="L85" s="37">
        <v>216.733</v>
      </c>
      <c r="M85" s="37">
        <v>218.8</v>
      </c>
      <c r="N85" s="37">
        <v>218.78299999999999</v>
      </c>
      <c r="O85" s="37">
        <v>208.64400000000001</v>
      </c>
      <c r="P85" s="37">
        <v>203.96700000000001</v>
      </c>
      <c r="Q85" s="37">
        <v>177.833</v>
      </c>
      <c r="S85" s="4">
        <f t="shared" si="8"/>
        <v>212.16097586357603</v>
      </c>
      <c r="T85" s="4">
        <f t="shared" si="9"/>
        <v>226.32670397147936</v>
      </c>
      <c r="U85" s="4">
        <f t="shared" si="10"/>
        <v>220.68282826483258</v>
      </c>
      <c r="V85" s="4">
        <f t="shared" si="11"/>
        <v>219.02621738080651</v>
      </c>
      <c r="W85" s="4">
        <f t="shared" si="12"/>
        <v>211.84863455618364</v>
      </c>
      <c r="X85" s="4">
        <f t="shared" si="13"/>
        <v>205.94692582656592</v>
      </c>
      <c r="Y85" s="4">
        <f t="shared" si="14"/>
        <v>205.77317600309024</v>
      </c>
      <c r="Z85" s="4">
        <f t="shared" si="15"/>
        <v>203.476387138364</v>
      </c>
      <c r="AA85" s="4">
        <f t="shared" si="16"/>
        <v>212.58751171427892</v>
      </c>
      <c r="AB85" s="4">
        <f t="shared" si="17"/>
        <v>214.56634084663631</v>
      </c>
      <c r="AC85" s="4">
        <f t="shared" si="18"/>
        <v>220.93817775347907</v>
      </c>
      <c r="AD85" s="4">
        <f t="shared" si="19"/>
        <v>220.93163688101495</v>
      </c>
      <c r="AE85" s="4">
        <f t="shared" si="20"/>
        <v>201.42166802296512</v>
      </c>
      <c r="AF85" s="4">
        <f t="shared" si="21"/>
        <v>200.36626318204887</v>
      </c>
      <c r="AG85" s="4">
        <f t="shared" si="22"/>
        <v>173.72201767471043</v>
      </c>
      <c r="AI85" s="4">
        <f t="shared" si="23"/>
        <v>-0.51497586357604064</v>
      </c>
      <c r="AJ85" s="4">
        <f t="shared" si="24"/>
        <v>-1.374703971479363</v>
      </c>
      <c r="AK85" s="4">
        <f t="shared" si="25"/>
        <v>0.85817173516741718</v>
      </c>
      <c r="AL85" s="4">
        <f t="shared" si="26"/>
        <v>-1.0742173808065161</v>
      </c>
      <c r="AM85" s="4">
        <f t="shared" si="27"/>
        <v>5.0033654438163637</v>
      </c>
      <c r="AN85" s="4">
        <f t="shared" si="28"/>
        <v>7.3030741734340836</v>
      </c>
      <c r="AO85" s="4">
        <f t="shared" si="29"/>
        <v>9.6938239969097708</v>
      </c>
      <c r="AP85" s="4">
        <f t="shared" si="30"/>
        <v>10.056612861635983</v>
      </c>
      <c r="AQ85" s="4">
        <f t="shared" si="31"/>
        <v>3.3124882857210878</v>
      </c>
      <c r="AR85" s="4">
        <f t="shared" si="32"/>
        <v>2.1666591533636961</v>
      </c>
      <c r="AS85" s="4">
        <f t="shared" si="33"/>
        <v>-2.1381777534790558</v>
      </c>
      <c r="AT85" s="4">
        <f t="shared" si="34"/>
        <v>-2.1486368810149656</v>
      </c>
      <c r="AU85" s="4">
        <f t="shared" si="35"/>
        <v>7.2223319770348837</v>
      </c>
      <c r="AV85" s="4">
        <f t="shared" si="224"/>
        <v>3.6007368179511445</v>
      </c>
      <c r="AW85" s="4">
        <f t="shared" si="224"/>
        <v>4.1109823252895694</v>
      </c>
      <c r="AY85" s="2">
        <f t="shared" si="96"/>
        <v>106.65464610841374</v>
      </c>
      <c r="AZ85" s="2">
        <f t="shared" si="147"/>
        <v>103.42782249534494</v>
      </c>
      <c r="BA85" s="2">
        <f t="shared" si="148"/>
        <v>100.0779815831676</v>
      </c>
      <c r="BB85" s="2">
        <f t="shared" si="149"/>
        <v>99.834353140739935</v>
      </c>
      <c r="BC85" s="2">
        <f t="shared" si="150"/>
        <v>99.049357615660639</v>
      </c>
      <c r="BD85" s="2">
        <f t="shared" si="151"/>
        <v>97.825263623868381</v>
      </c>
      <c r="BE85" s="2">
        <f t="shared" si="152"/>
        <v>98.175277214345115</v>
      </c>
      <c r="BF85" s="2">
        <f t="shared" si="153"/>
        <v>98.199070288083973</v>
      </c>
      <c r="BG85" s="2">
        <f t="shared" si="154"/>
        <v>98.380366254522926</v>
      </c>
      <c r="BH85" s="2">
        <f t="shared" si="155"/>
        <v>96.579139726936248</v>
      </c>
      <c r="BI85" s="2">
        <f t="shared" si="156"/>
        <v>97.103885331947396</v>
      </c>
      <c r="BJ85" s="2">
        <f t="shared" si="157"/>
        <v>95.346622429747654</v>
      </c>
      <c r="BK85" s="2">
        <f t="shared" si="158"/>
        <v>96.935372877069398</v>
      </c>
      <c r="BL85" s="2">
        <f t="shared" si="159"/>
        <v>98.789205145807131</v>
      </c>
      <c r="BM85" s="2">
        <f t="shared" si="160"/>
        <v>100.58837691604745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119.7160388245388</v>
      </c>
      <c r="DL85" s="2">
        <f t="shared" si="225"/>
        <v>107.46347537112011</v>
      </c>
      <c r="DM85" s="2">
        <f t="shared" si="225"/>
        <v>103.24355187617263</v>
      </c>
      <c r="DN85" s="2">
        <f t="shared" si="225"/>
        <v>105.04300694183861</v>
      </c>
      <c r="DO85" s="2">
        <f t="shared" si="225"/>
        <v>102.76560229419704</v>
      </c>
      <c r="DP85" s="2">
        <f t="shared" si="225"/>
        <v>104.32122245322246</v>
      </c>
      <c r="DQ85" s="2">
        <f t="shared" si="225"/>
        <v>102.95166666666665</v>
      </c>
      <c r="DR85" s="2">
        <f t="shared" si="225"/>
        <v>104.2297411840412</v>
      </c>
      <c r="DS85" s="2">
        <f t="shared" si="225"/>
        <v>104.85241149721149</v>
      </c>
      <c r="DT85" s="2">
        <f t="shared" si="225"/>
        <v>100.71099305019303</v>
      </c>
      <c r="DU85" s="2">
        <f t="shared" si="225"/>
        <v>101.70583963963965</v>
      </c>
      <c r="DV85" s="2">
        <f t="shared" si="225"/>
        <v>99.808664705882364</v>
      </c>
      <c r="DW85" s="2">
        <f t="shared" si="225"/>
        <v>101.79174285714285</v>
      </c>
      <c r="DX85" s="2">
        <f t="shared" si="225"/>
        <v>107.49407196969698</v>
      </c>
      <c r="DY85" s="2">
        <f t="shared" si="225"/>
        <v>107.53826206896552</v>
      </c>
      <c r="EA85" s="2">
        <f t="shared" ref="EA85:EA148" si="228">CE$228*$B85+CE$229</f>
        <v>103.52280468864468</v>
      </c>
      <c r="EB85" s="2">
        <f t="shared" si="72"/>
        <v>102.55957507548723</v>
      </c>
      <c r="EC85" s="2">
        <f t="shared" si="73"/>
        <v>99.443710960527511</v>
      </c>
      <c r="ED85" s="2">
        <f t="shared" si="74"/>
        <v>98.861138588684042</v>
      </c>
      <c r="EE85" s="2">
        <f t="shared" si="75"/>
        <v>98.265004697132795</v>
      </c>
      <c r="EF85" s="2">
        <f t="shared" si="76"/>
        <v>96.465400454051903</v>
      </c>
      <c r="EG85" s="2">
        <f t="shared" si="77"/>
        <v>97.0391559070368</v>
      </c>
      <c r="EH85" s="2">
        <f t="shared" si="78"/>
        <v>96.800643414617653</v>
      </c>
      <c r="EI85" s="2">
        <f t="shared" si="79"/>
        <v>96.833599002418396</v>
      </c>
      <c r="EJ85" s="2">
        <f t="shared" si="80"/>
        <v>95.587059399709958</v>
      </c>
      <c r="EK85" s="2">
        <f t="shared" si="81"/>
        <v>95.956642783799197</v>
      </c>
      <c r="EL85" s="2">
        <f t="shared" si="82"/>
        <v>94.190773290253134</v>
      </c>
      <c r="EM85" s="2">
        <f t="shared" si="83"/>
        <v>95.771803193335657</v>
      </c>
      <c r="EN85" s="2">
        <f t="shared" si="84"/>
        <v>96.482824153044305</v>
      </c>
      <c r="EO85" s="2">
        <f t="shared" si="85"/>
        <v>98.489396370634026</v>
      </c>
      <c r="EQ85" s="2">
        <f t="shared" si="86"/>
        <v>101.41386891320469</v>
      </c>
      <c r="ER85" s="2">
        <f t="shared" si="226"/>
        <v>100.48006711912898</v>
      </c>
      <c r="ES85" s="2">
        <f t="shared" si="226"/>
        <v>97.024669736378542</v>
      </c>
      <c r="ET85" s="2">
        <f t="shared" si="226"/>
        <v>96.567822102128517</v>
      </c>
      <c r="EU85" s="2">
        <f t="shared" si="226"/>
        <v>97.92620540723702</v>
      </c>
      <c r="EV85" s="2">
        <f t="shared" si="226"/>
        <v>96.421749205881383</v>
      </c>
      <c r="EW85" s="2">
        <f t="shared" si="226"/>
        <v>96.110716152407733</v>
      </c>
      <c r="EX85" s="2">
        <f t="shared" si="226"/>
        <v>96.311882138780462</v>
      </c>
      <c r="EY85" s="2">
        <f t="shared" si="226"/>
        <v>95.984965931357991</v>
      </c>
      <c r="EZ85" s="2">
        <f t="shared" si="226"/>
        <v>96.201589387888021</v>
      </c>
      <c r="FA85" s="2">
        <f t="shared" si="226"/>
        <v>95.122200231208353</v>
      </c>
      <c r="FB85" s="2">
        <f t="shared" si="226"/>
        <v>90.648946095453468</v>
      </c>
      <c r="FC85" s="2">
        <f t="shared" si="226"/>
        <v>94.729947754137356</v>
      </c>
      <c r="FD85" s="2">
        <f t="shared" si="226"/>
        <v>95.506621040998894</v>
      </c>
      <c r="FE85" s="2">
        <f t="shared" si="226"/>
        <v>99.25242511842076</v>
      </c>
      <c r="FG85" s="2">
        <f t="shared" si="88"/>
        <v>0.80654749215368415</v>
      </c>
      <c r="FH85" s="2">
        <f t="shared" si="227"/>
        <v>0.8227881181468375</v>
      </c>
      <c r="FI85" s="2">
        <f t="shared" si="227"/>
        <v>0.832815935131483</v>
      </c>
      <c r="FJ85" s="2">
        <f t="shared" si="227"/>
        <v>0.84243206482649402</v>
      </c>
      <c r="FK85" s="2">
        <f t="shared" si="227"/>
        <v>0.82569092866968974</v>
      </c>
      <c r="FL85" s="2">
        <f t="shared" si="227"/>
        <v>0.8268951030570455</v>
      </c>
      <c r="FM85" s="2">
        <f t="shared" si="227"/>
        <v>0.80777385315156258</v>
      </c>
      <c r="FN85" s="2">
        <f t="shared" si="227"/>
        <v>0.81173117645786574</v>
      </c>
      <c r="FO85" s="2">
        <f t="shared" si="227"/>
        <v>0.80705348755262951</v>
      </c>
      <c r="FP85" s="2">
        <f t="shared" si="227"/>
        <v>0.80644231982699244</v>
      </c>
      <c r="FQ85" s="2">
        <f t="shared" si="227"/>
        <v>0.80038781791901459</v>
      </c>
      <c r="FR85" s="2">
        <f t="shared" si="227"/>
        <v>0.7940253581031792</v>
      </c>
      <c r="FS85" s="2">
        <f t="shared" si="227"/>
        <v>0.80665039030394503</v>
      </c>
      <c r="FT85" s="2">
        <f t="shared" si="227"/>
        <v>0.7905126850262566</v>
      </c>
      <c r="FU85" s="2">
        <f t="shared" si="227"/>
        <v>0.7680626048061121</v>
      </c>
      <c r="FW85" s="2">
        <f t="shared" si="112"/>
        <v>3.7001314658922105E-4</v>
      </c>
      <c r="FX85" s="2">
        <f t="shared" si="164"/>
        <v>3.7604085585942132E-4</v>
      </c>
      <c r="FY85" s="2">
        <f t="shared" si="165"/>
        <v>4.143077352934322E-4</v>
      </c>
      <c r="FZ85" s="2">
        <f t="shared" si="166"/>
        <v>3.7050266288849912E-4</v>
      </c>
      <c r="GA85" s="2">
        <f t="shared" si="167"/>
        <v>4.1933100830180607E-4</v>
      </c>
      <c r="GB85" s="2">
        <f t="shared" si="168"/>
        <v>4.1436964343231339E-4</v>
      </c>
      <c r="GC85" s="2">
        <f t="shared" si="169"/>
        <v>4.5006066701212691E-4</v>
      </c>
      <c r="GD85" s="2">
        <f t="shared" si="170"/>
        <v>4.9231306661337267E-4</v>
      </c>
      <c r="GE85" s="2">
        <f t="shared" si="171"/>
        <v>5.1217982189998587E-4</v>
      </c>
      <c r="GF85" s="2">
        <f t="shared" si="172"/>
        <v>4.9406291675360313E-4</v>
      </c>
      <c r="GG85" s="2">
        <f t="shared" si="173"/>
        <v>4.4003204069511929E-4</v>
      </c>
      <c r="GH85" s="2">
        <f t="shared" si="174"/>
        <v>3.6535747899765151E-4</v>
      </c>
      <c r="GI85" s="2">
        <f t="shared" si="175"/>
        <v>3.6790195910945799E-4</v>
      </c>
      <c r="GJ85" s="2">
        <f t="shared" si="176"/>
        <v>3.43931354132875E-4</v>
      </c>
      <c r="GK85" s="2">
        <f t="shared" si="177"/>
        <v>2.7548881181316015E-4</v>
      </c>
      <c r="GM85" s="86">
        <f t="shared" si="113"/>
        <v>0.56955288169306761</v>
      </c>
      <c r="GN85" s="86">
        <f t="shared" si="178"/>
        <v>0.58244902197386184</v>
      </c>
      <c r="GO85" s="86">
        <f t="shared" si="179"/>
        <v>0.60393716948662313</v>
      </c>
      <c r="GP85" s="86">
        <f t="shared" si="180"/>
        <v>0.61555582382840257</v>
      </c>
      <c r="GQ85" s="86">
        <f t="shared" si="181"/>
        <v>0.57413693654143416</v>
      </c>
      <c r="GR85" s="86">
        <f t="shared" si="182"/>
        <v>0.55028907486582368</v>
      </c>
      <c r="GS85" s="86">
        <f t="shared" si="183"/>
        <v>0.5508948598951301</v>
      </c>
      <c r="GT85" s="86">
        <f t="shared" si="184"/>
        <v>0.55770687475599079</v>
      </c>
      <c r="GU85" s="86">
        <f t="shared" si="185"/>
        <v>0.5851086842640828</v>
      </c>
      <c r="GV85" s="86">
        <f t="shared" si="186"/>
        <v>0.59551795935731722</v>
      </c>
      <c r="GW85" s="86">
        <f t="shared" si="187"/>
        <v>0.61288091137239809</v>
      </c>
      <c r="GX85" s="86">
        <f t="shared" si="188"/>
        <v>0.57932095684803819</v>
      </c>
      <c r="GY85" s="86">
        <f t="shared" si="189"/>
        <v>0.55067766739813451</v>
      </c>
      <c r="GZ85" s="86">
        <f t="shared" si="190"/>
        <v>0.57304553303757533</v>
      </c>
      <c r="HA85" s="86">
        <f t="shared" si="191"/>
        <v>0.53563339784857744</v>
      </c>
      <c r="HC85" s="86">
        <f t="shared" si="145"/>
        <v>4.459139541165626E-4</v>
      </c>
      <c r="HD85" s="86">
        <f t="shared" si="192"/>
        <v>2.8258510579870228E-4</v>
      </c>
      <c r="HE85" s="86">
        <f t="shared" si="193"/>
        <v>1.4067039792143389E-4</v>
      </c>
      <c r="HF85" s="86">
        <f t="shared" si="194"/>
        <v>5.8376557187097525E-4</v>
      </c>
      <c r="HG85" s="86">
        <f t="shared" si="195"/>
        <v>5.3167939723287243E-4</v>
      </c>
      <c r="HH85" s="86">
        <f t="shared" si="196"/>
        <v>6.0331907073101865E-4</v>
      </c>
      <c r="HI85" s="86">
        <f t="shared" si="197"/>
        <v>1.5746965737699855E-4</v>
      </c>
      <c r="HJ85" s="86">
        <f t="shared" si="198"/>
        <v>3.0290232358342695E-4</v>
      </c>
      <c r="HK85" s="86">
        <f t="shared" si="199"/>
        <v>2.3926804470309417E-4</v>
      </c>
      <c r="HL85" s="86">
        <f t="shared" si="200"/>
        <v>1.4173777682383379E-4</v>
      </c>
      <c r="HM85" s="86">
        <f t="shared" si="201"/>
        <v>1.3869797818921926E-4</v>
      </c>
      <c r="HN85" s="86">
        <f t="shared" si="202"/>
        <v>1.4663354093479228E-4</v>
      </c>
      <c r="HO85" s="86">
        <f t="shared" si="203"/>
        <v>2.1109752884961014E-4</v>
      </c>
      <c r="HP85" s="86">
        <f t="shared" si="204"/>
        <v>5.9227258660058501E-5</v>
      </c>
      <c r="HQ85" s="86">
        <f t="shared" si="205"/>
        <v>1.7712733051759477E-6</v>
      </c>
      <c r="HS85" s="86">
        <f t="shared" si="114"/>
        <v>8.2369384030196806E-28</v>
      </c>
      <c r="HT85" s="86">
        <f t="shared" si="206"/>
        <v>8.9213113737291981E-26</v>
      </c>
      <c r="HU85" s="86">
        <f t="shared" si="207"/>
        <v>8.8988670562111789E-31</v>
      </c>
      <c r="HV85" s="86">
        <f t="shared" si="208"/>
        <v>1.7887873654589416E-27</v>
      </c>
      <c r="HW85" s="86">
        <f t="shared" si="209"/>
        <v>6.6236204262301636E-28</v>
      </c>
      <c r="HX85" s="86">
        <f t="shared" si="210"/>
        <v>3.0196154796048811E-27</v>
      </c>
      <c r="HY85" s="86">
        <f t="shared" si="211"/>
        <v>5.0879495065411909E-34</v>
      </c>
      <c r="HZ85" s="86">
        <f t="shared" si="212"/>
        <v>1.5801078737607174E-31</v>
      </c>
      <c r="IA85" s="86">
        <f t="shared" si="213"/>
        <v>7.1225089757890116E-32</v>
      </c>
      <c r="IB85" s="86">
        <f t="shared" si="214"/>
        <v>2.1336282160676326E-33</v>
      </c>
      <c r="IC85" s="86">
        <f t="shared" si="215"/>
        <v>5.2908682211015863E-33</v>
      </c>
      <c r="ID85" s="86">
        <f t="shared" si="216"/>
        <v>5.4543621602909148E-32</v>
      </c>
      <c r="IE85" s="86">
        <f t="shared" si="217"/>
        <v>2.280492871020958E-31</v>
      </c>
      <c r="IF85" s="86">
        <f t="shared" si="218"/>
        <v>1.1690905452302248E-31</v>
      </c>
      <c r="IG85" s="86">
        <f t="shared" si="219"/>
        <v>5.0263007242967998E-22</v>
      </c>
      <c r="II85" s="86">
        <f t="shared" si="115"/>
        <v>8.4214277046020833E-58</v>
      </c>
      <c r="IJ85" s="86">
        <f t="shared" si="116"/>
        <v>9.7059533464814328E-59</v>
      </c>
      <c r="IK85" s="86">
        <f t="shared" si="117"/>
        <v>2.4794134867531007E-67</v>
      </c>
      <c r="IL85" s="86">
        <f t="shared" si="118"/>
        <v>6.7864890936618996E-58</v>
      </c>
      <c r="IM85" s="86">
        <f t="shared" si="119"/>
        <v>5.9418651348453099E-59</v>
      </c>
      <c r="IN85" s="86">
        <f t="shared" si="120"/>
        <v>2.2258782550019735E-57</v>
      </c>
      <c r="IO85" s="86">
        <f t="shared" si="121"/>
        <v>4.1437061544368381E-72</v>
      </c>
      <c r="IP85" s="86">
        <f t="shared" si="122"/>
        <v>1.5367374153925222E-66</v>
      </c>
      <c r="IQ85" s="86">
        <f t="shared" si="123"/>
        <v>6.4684892706313842E-67</v>
      </c>
      <c r="IR85" s="86">
        <f t="shared" si="124"/>
        <v>3.9390068508811558E-70</v>
      </c>
      <c r="IS85" s="86">
        <f t="shared" si="125"/>
        <v>1.4827241631503466E-69</v>
      </c>
      <c r="IT85" s="86">
        <f t="shared" si="126"/>
        <v>3.5628328211553396E-67</v>
      </c>
      <c r="IU85" s="86">
        <f t="shared" si="127"/>
        <v>2.3979564136075622E-66</v>
      </c>
      <c r="IV85" s="86">
        <f t="shared" si="128"/>
        <v>2.3734240906653807E-101</v>
      </c>
      <c r="IW85" s="86">
        <f t="shared" si="129"/>
        <v>7.7502128088725403E-60</v>
      </c>
      <c r="IY85" s="86">
        <f t="shared" si="130"/>
        <v>0.56999879564718414</v>
      </c>
      <c r="IZ85" s="86">
        <f t="shared" si="131"/>
        <v>0.58273160707966054</v>
      </c>
      <c r="JA85" s="86">
        <f t="shared" si="132"/>
        <v>0.60407783988454455</v>
      </c>
      <c r="JB85" s="86">
        <f t="shared" si="133"/>
        <v>0.61613958940027358</v>
      </c>
      <c r="JC85" s="86">
        <f t="shared" si="134"/>
        <v>0.57466861593866703</v>
      </c>
      <c r="JD85" s="86">
        <f t="shared" si="135"/>
        <v>0.55089239393655465</v>
      </c>
      <c r="JE85" s="86">
        <f t="shared" si="136"/>
        <v>0.55105232955250705</v>
      </c>
      <c r="JF85" s="86">
        <f t="shared" si="137"/>
        <v>0.55800977707957422</v>
      </c>
      <c r="JG85" s="86">
        <f t="shared" si="138"/>
        <v>0.58534795230878589</v>
      </c>
      <c r="JH85" s="86">
        <f t="shared" si="139"/>
        <v>0.59565969713414102</v>
      </c>
      <c r="JI85" s="86">
        <f t="shared" si="140"/>
        <v>0.6130196093505873</v>
      </c>
      <c r="JJ85" s="86">
        <f t="shared" si="141"/>
        <v>0.579467590388973</v>
      </c>
      <c r="JK85" s="86">
        <f t="shared" si="142"/>
        <v>0.55088876492698413</v>
      </c>
      <c r="JL85" s="86">
        <f t="shared" si="143"/>
        <v>0.57310476029623536</v>
      </c>
      <c r="JM85" s="86">
        <f t="shared" si="144"/>
        <v>0.53563516912188258</v>
      </c>
    </row>
    <row r="86" spans="2:273" x14ac:dyDescent="0.25">
      <c r="B86" s="2">
        <v>59</v>
      </c>
      <c r="C86" s="37">
        <v>196.83099999999999</v>
      </c>
      <c r="D86" s="37">
        <v>215.46799999999999</v>
      </c>
      <c r="E86" s="37">
        <v>207.459</v>
      </c>
      <c r="F86" s="37">
        <v>205.565</v>
      </c>
      <c r="G86" s="37">
        <v>199.88499999999999</v>
      </c>
      <c r="H86" s="37">
        <v>193.63300000000001</v>
      </c>
      <c r="I86" s="37">
        <v>191.233</v>
      </c>
      <c r="J86" s="37">
        <v>182.45</v>
      </c>
      <c r="K86" s="37">
        <v>198.03299999999999</v>
      </c>
      <c r="L86" s="37">
        <v>199.46700000000001</v>
      </c>
      <c r="M86" s="37">
        <v>207.583</v>
      </c>
      <c r="N86" s="37">
        <v>208.86699999999999</v>
      </c>
      <c r="O86" s="37">
        <v>188.678</v>
      </c>
      <c r="P86" s="37">
        <v>181.03299999999999</v>
      </c>
      <c r="Q86" s="37">
        <v>152.94999999999999</v>
      </c>
      <c r="S86" s="4">
        <f t="shared" si="8"/>
        <v>187.92040480530952</v>
      </c>
      <c r="T86" s="4">
        <f t="shared" si="9"/>
        <v>207.27532442093056</v>
      </c>
      <c r="U86" s="4">
        <f t="shared" si="10"/>
        <v>197.85486965568307</v>
      </c>
      <c r="V86" s="4">
        <f t="shared" si="11"/>
        <v>198.39677296334111</v>
      </c>
      <c r="W86" s="4">
        <f t="shared" si="12"/>
        <v>185.25747379111456</v>
      </c>
      <c r="X86" s="4">
        <f t="shared" si="13"/>
        <v>180.74896440689855</v>
      </c>
      <c r="Y86" s="4">
        <f t="shared" si="14"/>
        <v>176.98620556226021</v>
      </c>
      <c r="Z86" s="4">
        <f t="shared" si="15"/>
        <v>172.63435534961243</v>
      </c>
      <c r="AA86" s="4">
        <f t="shared" si="16"/>
        <v>186.01045985263724</v>
      </c>
      <c r="AB86" s="4">
        <f t="shared" si="17"/>
        <v>188.43587261615741</v>
      </c>
      <c r="AC86" s="4">
        <f t="shared" si="18"/>
        <v>197.407199664366</v>
      </c>
      <c r="AD86" s="4">
        <f t="shared" si="19"/>
        <v>201.17642629706131</v>
      </c>
      <c r="AE86" s="4">
        <f t="shared" si="20"/>
        <v>176.28029094714336</v>
      </c>
      <c r="AF86" s="4">
        <f t="shared" si="21"/>
        <v>172.82624899021422</v>
      </c>
      <c r="AG86" s="4">
        <f t="shared" si="22"/>
        <v>148.68139009529943</v>
      </c>
      <c r="AI86" s="4">
        <f t="shared" si="23"/>
        <v>8.9105951946904725</v>
      </c>
      <c r="AJ86" s="4">
        <f t="shared" si="24"/>
        <v>8.1926755790694301</v>
      </c>
      <c r="AK86" s="4">
        <f t="shared" si="25"/>
        <v>9.6041303443169284</v>
      </c>
      <c r="AL86" s="4">
        <f t="shared" si="26"/>
        <v>7.1682270366588909</v>
      </c>
      <c r="AM86" s="4">
        <f t="shared" si="27"/>
        <v>14.627526208885428</v>
      </c>
      <c r="AN86" s="4">
        <f t="shared" si="28"/>
        <v>12.884035593101459</v>
      </c>
      <c r="AO86" s="4">
        <f t="shared" si="29"/>
        <v>14.246794437739794</v>
      </c>
      <c r="AP86" s="4">
        <f t="shared" si="30"/>
        <v>9.8156446503875543</v>
      </c>
      <c r="AQ86" s="4">
        <f t="shared" si="31"/>
        <v>12.022540147362747</v>
      </c>
      <c r="AR86" s="4">
        <f t="shared" si="32"/>
        <v>11.031127383842602</v>
      </c>
      <c r="AS86" s="4">
        <f t="shared" si="33"/>
        <v>10.175800335633994</v>
      </c>
      <c r="AT86" s="4">
        <f t="shared" si="34"/>
        <v>7.6905737029386785</v>
      </c>
      <c r="AU86" s="4">
        <f t="shared" si="35"/>
        <v>12.397709052856641</v>
      </c>
      <c r="AV86" s="4">
        <f t="shared" si="224"/>
        <v>8.2067510097857621</v>
      </c>
      <c r="AW86" s="4">
        <f t="shared" si="224"/>
        <v>4.2686099047005541</v>
      </c>
      <c r="AY86" s="2">
        <f t="shared" si="96"/>
        <v>106.35726115032533</v>
      </c>
      <c r="AZ86" s="2">
        <f t="shared" si="147"/>
        <v>103.25475610959286</v>
      </c>
      <c r="BA86" s="2">
        <f t="shared" si="148"/>
        <v>99.912250133845717</v>
      </c>
      <c r="BB86" s="2">
        <f t="shared" si="149"/>
        <v>99.648940123616981</v>
      </c>
      <c r="BC86" s="2">
        <f t="shared" si="150"/>
        <v>98.902461080720769</v>
      </c>
      <c r="BD86" s="2">
        <f t="shared" si="151"/>
        <v>97.663893853005092</v>
      </c>
      <c r="BE86" s="2">
        <f t="shared" si="152"/>
        <v>98.005887734857254</v>
      </c>
      <c r="BF86" s="2">
        <f t="shared" si="153"/>
        <v>98.0209485783231</v>
      </c>
      <c r="BG86" s="2">
        <f t="shared" si="154"/>
        <v>98.192477561521386</v>
      </c>
      <c r="BH86" s="2">
        <f t="shared" si="155"/>
        <v>96.436397807135563</v>
      </c>
      <c r="BI86" s="2">
        <f t="shared" si="156"/>
        <v>96.961237514365564</v>
      </c>
      <c r="BJ86" s="2">
        <f t="shared" si="157"/>
        <v>95.199289151232875</v>
      </c>
      <c r="BK86" s="2">
        <f t="shared" si="158"/>
        <v>96.766843708183728</v>
      </c>
      <c r="BL86" s="2">
        <f t="shared" si="159"/>
        <v>98.554243820904787</v>
      </c>
      <c r="BM86" s="2">
        <f t="shared" si="160"/>
        <v>100.42731040783544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120.018598026598</v>
      </c>
      <c r="DL86" s="2">
        <f t="shared" si="225"/>
        <v>107.54239743589744</v>
      </c>
      <c r="DM86" s="2">
        <f t="shared" si="225"/>
        <v>103.33768958724204</v>
      </c>
      <c r="DN86" s="2">
        <f t="shared" si="225"/>
        <v>105.16030647279547</v>
      </c>
      <c r="DO86" s="2">
        <f t="shared" si="225"/>
        <v>102.83140512820513</v>
      </c>
      <c r="DP86" s="2">
        <f t="shared" si="225"/>
        <v>104.43055082612977</v>
      </c>
      <c r="DQ86" s="2">
        <f t="shared" si="225"/>
        <v>103.03626778711484</v>
      </c>
      <c r="DR86" s="2">
        <f t="shared" si="225"/>
        <v>104.35477232947235</v>
      </c>
      <c r="DS86" s="2">
        <f t="shared" si="225"/>
        <v>104.98999991419991</v>
      </c>
      <c r="DT86" s="2">
        <f t="shared" si="225"/>
        <v>100.79826821106819</v>
      </c>
      <c r="DU86" s="2">
        <f t="shared" si="225"/>
        <v>101.83307117117117</v>
      </c>
      <c r="DV86" s="2">
        <f t="shared" si="225"/>
        <v>99.884628571428578</v>
      </c>
      <c r="DW86" s="2">
        <f t="shared" si="225"/>
        <v>101.89748067226891</v>
      </c>
      <c r="DX86" s="2">
        <f t="shared" si="225"/>
        <v>107.71678787878788</v>
      </c>
      <c r="DY86" s="2">
        <f t="shared" si="225"/>
        <v>107.76706945812809</v>
      </c>
      <c r="EA86" s="2">
        <f t="shared" si="228"/>
        <v>103.36988864468864</v>
      </c>
      <c r="EB86" s="2">
        <f t="shared" si="72"/>
        <v>102.41354660601544</v>
      </c>
      <c r="EC86" s="2">
        <f t="shared" si="73"/>
        <v>99.286386094989211</v>
      </c>
      <c r="ED86" s="2">
        <f t="shared" si="74"/>
        <v>98.709867768595046</v>
      </c>
      <c r="EE86" s="2">
        <f t="shared" si="75"/>
        <v>98.14619581172326</v>
      </c>
      <c r="EF86" s="2">
        <f t="shared" si="76"/>
        <v>96.372006465304494</v>
      </c>
      <c r="EG86" s="2">
        <f t="shared" si="77"/>
        <v>96.914681988379598</v>
      </c>
      <c r="EH86" s="2">
        <f t="shared" si="78"/>
        <v>96.681485203926073</v>
      </c>
      <c r="EI86" s="2">
        <f t="shared" si="79"/>
        <v>96.710918833131828</v>
      </c>
      <c r="EJ86" s="2">
        <f t="shared" si="80"/>
        <v>95.481208925004765</v>
      </c>
      <c r="EK86" s="2">
        <f t="shared" si="81"/>
        <v>95.853623445521961</v>
      </c>
      <c r="EL86" s="2">
        <f t="shared" si="82"/>
        <v>94.092547361335519</v>
      </c>
      <c r="EM86" s="2">
        <f t="shared" si="83"/>
        <v>95.645768072954482</v>
      </c>
      <c r="EN86" s="2">
        <f t="shared" si="84"/>
        <v>96.34024538024164</v>
      </c>
      <c r="EO86" s="2">
        <f t="shared" si="85"/>
        <v>98.405608228312289</v>
      </c>
      <c r="EQ86" s="2">
        <f t="shared" si="86"/>
        <v>101.30722081376204</v>
      </c>
      <c r="ER86" s="2">
        <f t="shared" si="226"/>
        <v>100.37402869502148</v>
      </c>
      <c r="ES86" s="2">
        <f t="shared" si="226"/>
        <v>96.918508545189013</v>
      </c>
      <c r="ET86" s="2">
        <f t="shared" si="226"/>
        <v>96.466042968979124</v>
      </c>
      <c r="EU86" s="2">
        <f t="shared" si="226"/>
        <v>97.815332399470648</v>
      </c>
      <c r="EV86" s="2">
        <f t="shared" si="226"/>
        <v>96.325624582649382</v>
      </c>
      <c r="EW86" s="2">
        <f t="shared" si="226"/>
        <v>96.007317945920391</v>
      </c>
      <c r="EX86" s="2">
        <f t="shared" si="226"/>
        <v>96.203613465301018</v>
      </c>
      <c r="EY86" s="2">
        <f t="shared" si="226"/>
        <v>95.880923091756245</v>
      </c>
      <c r="EZ86" s="2">
        <f t="shared" si="226"/>
        <v>96.078678985918074</v>
      </c>
      <c r="FA86" s="2">
        <f t="shared" si="226"/>
        <v>95.032777355546756</v>
      </c>
      <c r="FB86" s="2">
        <f t="shared" si="226"/>
        <v>90.621826980537861</v>
      </c>
      <c r="FC86" s="2">
        <f t="shared" si="226"/>
        <v>94.62507969499525</v>
      </c>
      <c r="FD86" s="2">
        <f t="shared" si="226"/>
        <v>95.385841873870731</v>
      </c>
      <c r="FE86" s="2">
        <f t="shared" si="226"/>
        <v>99.14532508316951</v>
      </c>
      <c r="FG86" s="2">
        <f t="shared" si="88"/>
        <v>0.82051405577684122</v>
      </c>
      <c r="FH86" s="2">
        <f t="shared" si="227"/>
        <v>0.83582084247586919</v>
      </c>
      <c r="FI86" s="2">
        <f t="shared" si="227"/>
        <v>0.84524988684533597</v>
      </c>
      <c r="FJ86" s="2">
        <f t="shared" si="227"/>
        <v>0.85427597794709575</v>
      </c>
      <c r="FK86" s="2">
        <f t="shared" si="227"/>
        <v>0.83855206063477128</v>
      </c>
      <c r="FL86" s="2">
        <f t="shared" si="227"/>
        <v>0.83968463751088041</v>
      </c>
      <c r="FM86" s="2">
        <f t="shared" si="227"/>
        <v>0.82167145401780439</v>
      </c>
      <c r="FN86" s="2">
        <f t="shared" si="227"/>
        <v>0.8254045104232185</v>
      </c>
      <c r="FO86" s="2">
        <f t="shared" si="227"/>
        <v>0.82099162799829539</v>
      </c>
      <c r="FP86" s="2">
        <f t="shared" si="227"/>
        <v>0.82041478584349581</v>
      </c>
      <c r="FQ86" s="2">
        <f t="shared" si="227"/>
        <v>0.81469691696686053</v>
      </c>
      <c r="FR86" s="2">
        <f t="shared" si="227"/>
        <v>0.8086815267480435</v>
      </c>
      <c r="FS86" s="2">
        <f t="shared" si="227"/>
        <v>0.82061117735427924</v>
      </c>
      <c r="FT86" s="2">
        <f t="shared" si="227"/>
        <v>0.80535752868734001</v>
      </c>
      <c r="FU86" s="2">
        <f t="shared" si="227"/>
        <v>0.78406375976640907</v>
      </c>
      <c r="FW86" s="2">
        <f t="shared" si="112"/>
        <v>4.056968648732134E-4</v>
      </c>
      <c r="FX86" s="2">
        <f t="shared" si="164"/>
        <v>4.1230564096600094E-4</v>
      </c>
      <c r="FY86" s="2">
        <f t="shared" si="165"/>
        <v>4.542612406655081E-4</v>
      </c>
      <c r="FZ86" s="2">
        <f t="shared" si="166"/>
        <v>4.0623357047714684E-4</v>
      </c>
      <c r="GA86" s="2">
        <f t="shared" si="167"/>
        <v>4.5976870702926136E-4</v>
      </c>
      <c r="GB86" s="2">
        <f t="shared" si="168"/>
        <v>4.543291161632483E-4</v>
      </c>
      <c r="GC86" s="2">
        <f t="shared" si="169"/>
        <v>4.9346028176117649E-4</v>
      </c>
      <c r="GD86" s="2">
        <f t="shared" si="170"/>
        <v>5.3978490479706319E-4</v>
      </c>
      <c r="GE86" s="2">
        <f t="shared" si="171"/>
        <v>5.6156625787869951E-4</v>
      </c>
      <c r="GF86" s="2">
        <f t="shared" si="172"/>
        <v>5.4170339474725391E-4</v>
      </c>
      <c r="GG86" s="2">
        <f t="shared" si="173"/>
        <v>4.8246505589752918E-4</v>
      </c>
      <c r="GH86" s="2">
        <f t="shared" si="174"/>
        <v>4.005923890254191E-4</v>
      </c>
      <c r="GI86" s="2">
        <f t="shared" si="175"/>
        <v>4.0338215862684504E-4</v>
      </c>
      <c r="GJ86" s="2">
        <f t="shared" si="176"/>
        <v>3.7710071786719538E-4</v>
      </c>
      <c r="GK86" s="2">
        <f t="shared" si="177"/>
        <v>3.0205944709808493E-4</v>
      </c>
      <c r="GM86" s="86">
        <f t="shared" si="113"/>
        <v>0.49397189729434987</v>
      </c>
      <c r="GN86" s="86">
        <f t="shared" si="178"/>
        <v>0.54475766332932674</v>
      </c>
      <c r="GO86" s="86">
        <f t="shared" si="179"/>
        <v>0.54142296938437773</v>
      </c>
      <c r="GP86" s="86">
        <f t="shared" si="180"/>
        <v>0.55878049551399434</v>
      </c>
      <c r="GQ86" s="86">
        <f t="shared" si="181"/>
        <v>0.48871853760878659</v>
      </c>
      <c r="GR86" s="86">
        <f t="shared" si="182"/>
        <v>0.47101291215518448</v>
      </c>
      <c r="GS86" s="86">
        <f t="shared" si="183"/>
        <v>0.45637787776983163</v>
      </c>
      <c r="GT86" s="86">
        <f t="shared" si="184"/>
        <v>0.44486683819100092</v>
      </c>
      <c r="GU86" s="86">
        <f t="shared" si="185"/>
        <v>0.50433807228312177</v>
      </c>
      <c r="GV86" s="86">
        <f t="shared" si="186"/>
        <v>0.51991751279801113</v>
      </c>
      <c r="GW86" s="86">
        <f t="shared" si="187"/>
        <v>0.55543713124715111</v>
      </c>
      <c r="GX86" s="86">
        <f t="shared" si="188"/>
        <v>0.54672446891551896</v>
      </c>
      <c r="GY86" s="86">
        <f t="shared" si="189"/>
        <v>0.47235146719957233</v>
      </c>
      <c r="GZ86" s="86">
        <f t="shared" si="190"/>
        <v>0.47604544335634125</v>
      </c>
      <c r="HA86" s="86">
        <f t="shared" si="191"/>
        <v>0.41133367368751234</v>
      </c>
      <c r="HC86" s="86">
        <f t="shared" si="145"/>
        <v>7.8600215080799592E-4</v>
      </c>
      <c r="HD86" s="86">
        <f t="shared" si="192"/>
        <v>5.0983283891009611E-4</v>
      </c>
      <c r="HE86" s="86">
        <f t="shared" si="193"/>
        <v>2.7435863952530662E-4</v>
      </c>
      <c r="HF86" s="86">
        <f t="shared" si="194"/>
        <v>1.018859958368266E-3</v>
      </c>
      <c r="HG86" s="86">
        <f t="shared" si="195"/>
        <v>9.4445705614703244E-4</v>
      </c>
      <c r="HH86" s="86">
        <f t="shared" si="196"/>
        <v>1.0571960923058982E-3</v>
      </c>
      <c r="HI86" s="86">
        <f t="shared" si="197"/>
        <v>3.1522252119025392E-4</v>
      </c>
      <c r="HJ86" s="86">
        <f t="shared" si="198"/>
        <v>5.7866139738419495E-4</v>
      </c>
      <c r="HK86" s="86">
        <f t="shared" si="199"/>
        <v>4.6402895648130145E-4</v>
      </c>
      <c r="HL86" s="86">
        <f t="shared" si="200"/>
        <v>2.845658335886293E-4</v>
      </c>
      <c r="HM86" s="86">
        <f t="shared" si="201"/>
        <v>2.7508735975460206E-4</v>
      </c>
      <c r="HN86" s="86">
        <f t="shared" si="202"/>
        <v>2.8235243547109564E-4</v>
      </c>
      <c r="HO86" s="86">
        <f t="shared" si="203"/>
        <v>3.9931908313503838E-4</v>
      </c>
      <c r="HP86" s="86">
        <f t="shared" si="204"/>
        <v>1.2492016352702297E-4</v>
      </c>
      <c r="HQ86" s="86">
        <f t="shared" si="205"/>
        <v>5.1811481354021044E-6</v>
      </c>
      <c r="HS86" s="86">
        <f t="shared" si="114"/>
        <v>6.5544219632511396E-27</v>
      </c>
      <c r="HT86" s="86">
        <f t="shared" si="206"/>
        <v>6.6785774572945157E-25</v>
      </c>
      <c r="HU86" s="86">
        <f t="shared" si="207"/>
        <v>9.8012504717762125E-30</v>
      </c>
      <c r="HV86" s="86">
        <f t="shared" si="208"/>
        <v>1.4074931995517164E-26</v>
      </c>
      <c r="HW86" s="86">
        <f t="shared" si="209"/>
        <v>5.5869588373927983E-27</v>
      </c>
      <c r="HX86" s="86">
        <f t="shared" si="210"/>
        <v>2.4015443067992842E-26</v>
      </c>
      <c r="HY86" s="86">
        <f t="shared" si="211"/>
        <v>7.1753562655730434E-33</v>
      </c>
      <c r="HZ86" s="86">
        <f t="shared" si="212"/>
        <v>1.8668932846154935E-30</v>
      </c>
      <c r="IA86" s="86">
        <f t="shared" si="213"/>
        <v>8.7082763820716683E-31</v>
      </c>
      <c r="IB86" s="86">
        <f t="shared" si="214"/>
        <v>2.9173309657309924E-32</v>
      </c>
      <c r="IC86" s="86">
        <f t="shared" si="215"/>
        <v>6.7750035505525354E-32</v>
      </c>
      <c r="ID86" s="86">
        <f t="shared" si="216"/>
        <v>6.0542187871212245E-31</v>
      </c>
      <c r="IE86" s="86">
        <f t="shared" si="217"/>
        <v>2.437853473449189E-30</v>
      </c>
      <c r="IF86" s="86">
        <f t="shared" si="218"/>
        <v>1.2154873431608124E-30</v>
      </c>
      <c r="IG86" s="86">
        <f t="shared" si="219"/>
        <v>2.3841403964340879E-21</v>
      </c>
      <c r="II86" s="86">
        <f t="shared" si="115"/>
        <v>1.6711113845188094E-56</v>
      </c>
      <c r="IJ86" s="86">
        <f t="shared" si="116"/>
        <v>2.0370988279393528E-57</v>
      </c>
      <c r="IK86" s="86">
        <f t="shared" si="117"/>
        <v>8.5901157603222858E-66</v>
      </c>
      <c r="IL86" s="86">
        <f t="shared" si="118"/>
        <v>1.3540835669996494E-56</v>
      </c>
      <c r="IM86" s="86">
        <f t="shared" si="119"/>
        <v>1.3161865309608037E-57</v>
      </c>
      <c r="IN86" s="86">
        <f t="shared" si="120"/>
        <v>4.5081057998160064E-56</v>
      </c>
      <c r="IO86" s="86">
        <f t="shared" si="121"/>
        <v>1.9348160069984565E-70</v>
      </c>
      <c r="IP86" s="86">
        <f t="shared" si="122"/>
        <v>5.5200777258479825E-65</v>
      </c>
      <c r="IQ86" s="86">
        <f t="shared" si="123"/>
        <v>2.4169963465016264E-65</v>
      </c>
      <c r="IR86" s="86">
        <f t="shared" si="124"/>
        <v>1.7280270486185849E-68</v>
      </c>
      <c r="IS86" s="86">
        <f t="shared" si="125"/>
        <v>5.9587216010625453E-68</v>
      </c>
      <c r="IT86" s="86">
        <f t="shared" si="126"/>
        <v>1.157408657957171E-65</v>
      </c>
      <c r="IU86" s="86">
        <f t="shared" si="127"/>
        <v>7.4771804395808653E-65</v>
      </c>
      <c r="IV86" s="86">
        <f t="shared" si="128"/>
        <v>4.5548329066278478E-99</v>
      </c>
      <c r="IW86" s="86">
        <f t="shared" si="129"/>
        <v>1.5339442764957034E-58</v>
      </c>
      <c r="IY86" s="86">
        <f t="shared" si="130"/>
        <v>0.49475789944515786</v>
      </c>
      <c r="IZ86" s="86">
        <f t="shared" si="131"/>
        <v>0.54526749616823689</v>
      </c>
      <c r="JA86" s="86">
        <f t="shared" si="132"/>
        <v>0.54169732802390302</v>
      </c>
      <c r="JB86" s="86">
        <f t="shared" si="133"/>
        <v>0.55979935547236259</v>
      </c>
      <c r="JC86" s="86">
        <f t="shared" si="134"/>
        <v>0.48966299466493363</v>
      </c>
      <c r="JD86" s="86">
        <f t="shared" si="135"/>
        <v>0.47207010824749041</v>
      </c>
      <c r="JE86" s="86">
        <f t="shared" si="136"/>
        <v>0.45669310029102189</v>
      </c>
      <c r="JF86" s="86">
        <f t="shared" si="137"/>
        <v>0.44544549958838514</v>
      </c>
      <c r="JG86" s="86">
        <f t="shared" si="138"/>
        <v>0.50480210123960312</v>
      </c>
      <c r="JH86" s="86">
        <f t="shared" si="139"/>
        <v>0.52020207863159973</v>
      </c>
      <c r="JI86" s="86">
        <f t="shared" si="140"/>
        <v>0.55571221860690567</v>
      </c>
      <c r="JJ86" s="86">
        <f t="shared" si="141"/>
        <v>0.5470068213509901</v>
      </c>
      <c r="JK86" s="86">
        <f t="shared" si="142"/>
        <v>0.47275078628270739</v>
      </c>
      <c r="JL86" s="86">
        <f t="shared" si="143"/>
        <v>0.47617036351986824</v>
      </c>
      <c r="JM86" s="86">
        <f t="shared" si="144"/>
        <v>0.41133885483564775</v>
      </c>
    </row>
    <row r="87" spans="2:273" x14ac:dyDescent="0.25">
      <c r="B87" s="2">
        <v>60</v>
      </c>
      <c r="C87" s="37">
        <v>178.631</v>
      </c>
      <c r="D87" s="37">
        <v>196.12899999999999</v>
      </c>
      <c r="E87" s="37">
        <v>183.328</v>
      </c>
      <c r="F87" s="37">
        <v>187.30600000000001</v>
      </c>
      <c r="G87" s="37">
        <v>166.279</v>
      </c>
      <c r="H87" s="37">
        <v>162.75</v>
      </c>
      <c r="I87" s="37">
        <v>149.28299999999999</v>
      </c>
      <c r="J87" s="37">
        <v>141.61699999999999</v>
      </c>
      <c r="K87" s="37">
        <v>162.85</v>
      </c>
      <c r="L87" s="37">
        <v>167.31700000000001</v>
      </c>
      <c r="M87" s="37">
        <v>178.56700000000001</v>
      </c>
      <c r="N87" s="37">
        <v>188.167</v>
      </c>
      <c r="O87" s="37">
        <v>155.76300000000001</v>
      </c>
      <c r="P87" s="37">
        <v>146.31700000000001</v>
      </c>
      <c r="Q87" s="37">
        <v>125.033</v>
      </c>
      <c r="S87" s="4">
        <f t="shared" si="8"/>
        <v>162.22116265365509</v>
      </c>
      <c r="T87" s="4">
        <f t="shared" si="9"/>
        <v>184.24140695025358</v>
      </c>
      <c r="U87" s="4">
        <f t="shared" si="10"/>
        <v>171.33391168282634</v>
      </c>
      <c r="V87" s="4">
        <f t="shared" si="11"/>
        <v>173.65283534336996</v>
      </c>
      <c r="W87" s="4">
        <f t="shared" si="12"/>
        <v>157.68066705828898</v>
      </c>
      <c r="X87" s="4">
        <f t="shared" si="13"/>
        <v>155.37039176208737</v>
      </c>
      <c r="Y87" s="4">
        <f t="shared" si="14"/>
        <v>148.77066113576305</v>
      </c>
      <c r="Z87" s="4">
        <f t="shared" si="15"/>
        <v>143.31256023291786</v>
      </c>
      <c r="AA87" s="4">
        <f t="shared" si="16"/>
        <v>157.2976785001872</v>
      </c>
      <c r="AB87" s="4">
        <f t="shared" si="17"/>
        <v>159.14504100843666</v>
      </c>
      <c r="AC87" s="4">
        <f t="shared" si="18"/>
        <v>168.1906438694686</v>
      </c>
      <c r="AD87" s="4">
        <f t="shared" si="19"/>
        <v>176.21995818263269</v>
      </c>
      <c r="AE87" s="4">
        <f t="shared" si="20"/>
        <v>150.71180454179594</v>
      </c>
      <c r="AF87" s="4">
        <f t="shared" si="21"/>
        <v>144.7240373970487</v>
      </c>
      <c r="AG87" s="4">
        <f t="shared" si="22"/>
        <v>126.41357499388022</v>
      </c>
      <c r="AI87" s="4">
        <f t="shared" si="23"/>
        <v>16.409837346344915</v>
      </c>
      <c r="AJ87" s="4">
        <f t="shared" si="24"/>
        <v>11.887593049746414</v>
      </c>
      <c r="AK87" s="4">
        <f t="shared" si="25"/>
        <v>11.994088317173663</v>
      </c>
      <c r="AL87" s="4">
        <f t="shared" si="26"/>
        <v>13.653164656630054</v>
      </c>
      <c r="AM87" s="4">
        <f t="shared" si="27"/>
        <v>8.5983329417110212</v>
      </c>
      <c r="AN87" s="4">
        <f t="shared" si="28"/>
        <v>7.3796082379126346</v>
      </c>
      <c r="AO87" s="4">
        <f t="shared" si="29"/>
        <v>0.51233886423693775</v>
      </c>
      <c r="AP87" s="4">
        <f t="shared" si="30"/>
        <v>-1.6955602329178703</v>
      </c>
      <c r="AQ87" s="4">
        <f t="shared" si="31"/>
        <v>5.5523214998127912</v>
      </c>
      <c r="AR87" s="4">
        <f t="shared" si="32"/>
        <v>8.1719589915633435</v>
      </c>
      <c r="AS87" s="4">
        <f t="shared" si="33"/>
        <v>10.376356130531406</v>
      </c>
      <c r="AT87" s="4">
        <f t="shared" si="34"/>
        <v>11.947041817367307</v>
      </c>
      <c r="AU87" s="4">
        <f t="shared" si="35"/>
        <v>5.051195458204063</v>
      </c>
      <c r="AV87" s="4">
        <f t="shared" si="224"/>
        <v>1.5929626029513031</v>
      </c>
      <c r="AW87" s="4">
        <f t="shared" si="224"/>
        <v>-1.3805749938802165</v>
      </c>
      <c r="AY87" s="2">
        <f t="shared" si="96"/>
        <v>106.06083996916337</v>
      </c>
      <c r="AZ87" s="2">
        <f t="shared" si="147"/>
        <v>103.08000612247805</v>
      </c>
      <c r="BA87" s="2">
        <f t="shared" si="148"/>
        <v>99.743555870933832</v>
      </c>
      <c r="BB87" s="2">
        <f t="shared" si="149"/>
        <v>99.46218704562142</v>
      </c>
      <c r="BC87" s="2">
        <f t="shared" si="150"/>
        <v>98.754600512227611</v>
      </c>
      <c r="BD87" s="2">
        <f t="shared" si="151"/>
        <v>97.503744510258485</v>
      </c>
      <c r="BE87" s="2">
        <f t="shared" si="152"/>
        <v>97.835744845265538</v>
      </c>
      <c r="BF87" s="2">
        <f t="shared" si="153"/>
        <v>97.842444042263452</v>
      </c>
      <c r="BG87" s="2">
        <f t="shared" si="154"/>
        <v>98.004162420115975</v>
      </c>
      <c r="BH87" s="2">
        <f t="shared" si="155"/>
        <v>96.292670954622707</v>
      </c>
      <c r="BI87" s="2">
        <f t="shared" si="156"/>
        <v>96.81700053172203</v>
      </c>
      <c r="BJ87" s="2">
        <f t="shared" si="157"/>
        <v>95.051674752924527</v>
      </c>
      <c r="BK87" s="2">
        <f t="shared" si="158"/>
        <v>96.597029946197452</v>
      </c>
      <c r="BL87" s="2">
        <f t="shared" si="159"/>
        <v>98.317965232193629</v>
      </c>
      <c r="BM87" s="2">
        <f t="shared" si="160"/>
        <v>100.26412870026921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120.3211572286572</v>
      </c>
      <c r="DL87" s="2">
        <f t="shared" si="225"/>
        <v>107.62131950067477</v>
      </c>
      <c r="DM87" s="2">
        <f t="shared" si="225"/>
        <v>103.43182729831146</v>
      </c>
      <c r="DN87" s="2">
        <f t="shared" si="225"/>
        <v>105.27760600375231</v>
      </c>
      <c r="DO87" s="2">
        <f t="shared" si="225"/>
        <v>102.89720796221323</v>
      </c>
      <c r="DP87" s="2">
        <f t="shared" si="225"/>
        <v>104.5398791990371</v>
      </c>
      <c r="DQ87" s="2">
        <f t="shared" si="225"/>
        <v>103.12086890756302</v>
      </c>
      <c r="DR87" s="2">
        <f t="shared" si="225"/>
        <v>104.47980347490349</v>
      </c>
      <c r="DS87" s="2">
        <f t="shared" si="225"/>
        <v>105.12758833118833</v>
      </c>
      <c r="DT87" s="2">
        <f t="shared" si="225"/>
        <v>100.88554337194336</v>
      </c>
      <c r="DU87" s="2">
        <f t="shared" si="225"/>
        <v>101.96030270270271</v>
      </c>
      <c r="DV87" s="2">
        <f t="shared" si="225"/>
        <v>99.960592436974807</v>
      </c>
      <c r="DW87" s="2">
        <f t="shared" si="225"/>
        <v>102.00321848739496</v>
      </c>
      <c r="DX87" s="2">
        <f t="shared" si="225"/>
        <v>107.93950378787879</v>
      </c>
      <c r="DY87" s="2">
        <f t="shared" si="225"/>
        <v>107.99587684729065</v>
      </c>
      <c r="EA87" s="2">
        <f t="shared" si="228"/>
        <v>103.21697260073259</v>
      </c>
      <c r="EB87" s="2">
        <f t="shared" si="72"/>
        <v>102.26751813654366</v>
      </c>
      <c r="EC87" s="2">
        <f t="shared" si="73"/>
        <v>99.129061229450912</v>
      </c>
      <c r="ED87" s="2">
        <f t="shared" si="74"/>
        <v>98.558596948506036</v>
      </c>
      <c r="EE87" s="2">
        <f t="shared" si="75"/>
        <v>98.027386926313739</v>
      </c>
      <c r="EF87" s="2">
        <f t="shared" si="76"/>
        <v>96.278612476557086</v>
      </c>
      <c r="EG87" s="2">
        <f t="shared" si="77"/>
        <v>96.790208069722411</v>
      </c>
      <c r="EH87" s="2">
        <f t="shared" si="78"/>
        <v>96.562326993234493</v>
      </c>
      <c r="EI87" s="2">
        <f t="shared" si="79"/>
        <v>96.588238663845246</v>
      </c>
      <c r="EJ87" s="2">
        <f t="shared" si="80"/>
        <v>95.375358450299572</v>
      </c>
      <c r="EK87" s="2">
        <f t="shared" si="81"/>
        <v>95.750604107244726</v>
      </c>
      <c r="EL87" s="2">
        <f t="shared" si="82"/>
        <v>93.994321432417905</v>
      </c>
      <c r="EM87" s="2">
        <f t="shared" si="83"/>
        <v>95.519732952573293</v>
      </c>
      <c r="EN87" s="2">
        <f t="shared" si="84"/>
        <v>96.19766660743899</v>
      </c>
      <c r="EO87" s="2">
        <f t="shared" si="85"/>
        <v>98.321820085990538</v>
      </c>
      <c r="EQ87" s="2">
        <f t="shared" si="86"/>
        <v>101.20057271431939</v>
      </c>
      <c r="ER87" s="2">
        <f t="shared" si="226"/>
        <v>100.26799027091398</v>
      </c>
      <c r="ES87" s="2">
        <f t="shared" si="226"/>
        <v>96.812347353999485</v>
      </c>
      <c r="ET87" s="2">
        <f t="shared" si="226"/>
        <v>96.364263835829746</v>
      </c>
      <c r="EU87" s="2">
        <f t="shared" si="226"/>
        <v>97.70445939170429</v>
      </c>
      <c r="EV87" s="2">
        <f t="shared" si="226"/>
        <v>96.229499959417382</v>
      </c>
      <c r="EW87" s="2">
        <f t="shared" si="226"/>
        <v>95.903919739433064</v>
      </c>
      <c r="EX87" s="2">
        <f t="shared" si="226"/>
        <v>96.095344791821574</v>
      </c>
      <c r="EY87" s="2">
        <f t="shared" si="226"/>
        <v>95.776880252154498</v>
      </c>
      <c r="EZ87" s="2">
        <f t="shared" si="226"/>
        <v>95.955768583948128</v>
      </c>
      <c r="FA87" s="2">
        <f t="shared" si="226"/>
        <v>94.943354479885144</v>
      </c>
      <c r="FB87" s="2">
        <f t="shared" si="226"/>
        <v>90.594707865622254</v>
      </c>
      <c r="FC87" s="2">
        <f t="shared" si="226"/>
        <v>94.520211635853144</v>
      </c>
      <c r="FD87" s="2">
        <f t="shared" si="226"/>
        <v>95.265062706742569</v>
      </c>
      <c r="FE87" s="2">
        <f t="shared" si="226"/>
        <v>99.038225047918246</v>
      </c>
      <c r="FG87" s="2">
        <f t="shared" si="88"/>
        <v>0.83368021533739278</v>
      </c>
      <c r="FH87" s="2">
        <f t="shared" si="227"/>
        <v>0.84807208009736601</v>
      </c>
      <c r="FI87" s="2">
        <f t="shared" si="227"/>
        <v>0.85691796686398536</v>
      </c>
      <c r="FJ87" s="2">
        <f t="shared" si="227"/>
        <v>0.86537189264860359</v>
      </c>
      <c r="FK87" s="2">
        <f t="shared" si="227"/>
        <v>0.85063591256963489</v>
      </c>
      <c r="FL87" s="2">
        <f t="shared" si="227"/>
        <v>0.85169871161725252</v>
      </c>
      <c r="FM87" s="2">
        <f t="shared" si="227"/>
        <v>0.83476980963731762</v>
      </c>
      <c r="FN87" s="2">
        <f t="shared" si="227"/>
        <v>0.83828263629237854</v>
      </c>
      <c r="FO87" s="2">
        <f t="shared" si="227"/>
        <v>0.83412983723635004</v>
      </c>
      <c r="FP87" s="2">
        <f t="shared" si="227"/>
        <v>0.83358675044194719</v>
      </c>
      <c r="FQ87" s="2">
        <f t="shared" si="227"/>
        <v>0.82820044591939634</v>
      </c>
      <c r="FR87" s="2">
        <f t="shared" si="227"/>
        <v>0.82252792220810567</v>
      </c>
      <c r="FS87" s="2">
        <f t="shared" si="227"/>
        <v>0.83377165590149682</v>
      </c>
      <c r="FT87" s="2">
        <f t="shared" si="227"/>
        <v>0.81939076536922162</v>
      </c>
      <c r="FU87" s="2">
        <f t="shared" si="227"/>
        <v>0.79924953981103364</v>
      </c>
      <c r="FW87" s="2">
        <f t="shared" si="112"/>
        <v>4.4482035590729985E-4</v>
      </c>
      <c r="FX87" s="2">
        <f t="shared" si="164"/>
        <v>4.5206616295016296E-4</v>
      </c>
      <c r="FY87" s="2">
        <f t="shared" si="165"/>
        <v>4.9806571736260368E-4</v>
      </c>
      <c r="FZ87" s="2">
        <f t="shared" si="166"/>
        <v>4.4540879580425252E-4</v>
      </c>
      <c r="GA87" s="2">
        <f t="shared" si="167"/>
        <v>5.0410400165488902E-4</v>
      </c>
      <c r="GB87" s="2">
        <f t="shared" si="168"/>
        <v>4.9814013484241165E-4</v>
      </c>
      <c r="GC87" s="2">
        <f t="shared" si="169"/>
        <v>5.4104268156841395E-4</v>
      </c>
      <c r="GD87" s="2">
        <f t="shared" si="170"/>
        <v>5.918315576246972E-4</v>
      </c>
      <c r="GE87" s="2">
        <f t="shared" si="171"/>
        <v>6.1571179886599691E-4</v>
      </c>
      <c r="GF87" s="2">
        <f t="shared" si="172"/>
        <v>5.9393492055390346E-4</v>
      </c>
      <c r="GG87" s="2">
        <f t="shared" si="173"/>
        <v>5.2898779120839304E-4</v>
      </c>
      <c r="GH87" s="2">
        <f t="shared" si="174"/>
        <v>4.3922384479478537E-4</v>
      </c>
      <c r="GI87" s="2">
        <f t="shared" si="175"/>
        <v>4.422825290804632E-4</v>
      </c>
      <c r="GJ87" s="2">
        <f t="shared" si="176"/>
        <v>4.1346767211170607E-4</v>
      </c>
      <c r="GK87" s="2">
        <f t="shared" si="177"/>
        <v>3.3119194603655231E-4</v>
      </c>
      <c r="GM87" s="86">
        <f t="shared" si="113"/>
        <v>0.38313968352318362</v>
      </c>
      <c r="GN87" s="86">
        <f t="shared" si="178"/>
        <v>0.47179245335794062</v>
      </c>
      <c r="GO87" s="86">
        <f t="shared" si="179"/>
        <v>0.43882166789667293</v>
      </c>
      <c r="GP87" s="86">
        <f t="shared" si="180"/>
        <v>0.46075454493210921</v>
      </c>
      <c r="GQ87" s="86">
        <f t="shared" si="181"/>
        <v>0.37144472444992271</v>
      </c>
      <c r="GR87" s="86">
        <f t="shared" si="182"/>
        <v>0.36600820441598825</v>
      </c>
      <c r="GS87" s="86">
        <f t="shared" si="183"/>
        <v>0.33409698923204079</v>
      </c>
      <c r="GT87" s="86">
        <f t="shared" si="184"/>
        <v>0.30600083479037354</v>
      </c>
      <c r="GU87" s="86">
        <f t="shared" si="185"/>
        <v>0.38358909600750135</v>
      </c>
      <c r="GV87" s="86">
        <f t="shared" si="186"/>
        <v>0.40004334445557699</v>
      </c>
      <c r="GW87" s="86">
        <f t="shared" si="187"/>
        <v>0.44368246648140763</v>
      </c>
      <c r="GX87" s="86">
        <f t="shared" si="188"/>
        <v>0.4714380116405375</v>
      </c>
      <c r="GY87" s="86">
        <f t="shared" si="189"/>
        <v>0.36449532718619004</v>
      </c>
      <c r="GZ87" s="86">
        <f t="shared" si="190"/>
        <v>0.34082592571366088</v>
      </c>
      <c r="HA87" s="86">
        <f t="shared" si="191"/>
        <v>0.2629853456046175</v>
      </c>
      <c r="HC87" s="86">
        <f t="shared" si="145"/>
        <v>1.3550837704384832E-3</v>
      </c>
      <c r="HD87" s="86">
        <f t="shared" si="192"/>
        <v>8.9917466485185497E-4</v>
      </c>
      <c r="HE87" s="86">
        <f t="shared" si="193"/>
        <v>5.2089834236277572E-4</v>
      </c>
      <c r="HF87" s="86">
        <f t="shared" si="194"/>
        <v>1.7392430278155111E-3</v>
      </c>
      <c r="HG87" s="86">
        <f t="shared" si="195"/>
        <v>1.6390100901245304E-3</v>
      </c>
      <c r="HH87" s="86">
        <f t="shared" si="196"/>
        <v>1.811127614907897E-3</v>
      </c>
      <c r="HI87" s="86">
        <f t="shared" si="197"/>
        <v>6.1269399686110623E-4</v>
      </c>
      <c r="HJ87" s="86">
        <f t="shared" si="198"/>
        <v>1.0753133348025683E-3</v>
      </c>
      <c r="HK87" s="86">
        <f t="shared" si="199"/>
        <v>8.7494221473675905E-4</v>
      </c>
      <c r="HL87" s="86">
        <f t="shared" si="200"/>
        <v>5.5479375288346947E-4</v>
      </c>
      <c r="HM87" s="86">
        <f t="shared" si="201"/>
        <v>5.3040061505777716E-4</v>
      </c>
      <c r="HN87" s="86">
        <f t="shared" si="202"/>
        <v>5.2974350562310518E-4</v>
      </c>
      <c r="HO87" s="86">
        <f t="shared" si="203"/>
        <v>7.3624140521034531E-4</v>
      </c>
      <c r="HP87" s="86">
        <f t="shared" si="204"/>
        <v>2.555236650556926E-4</v>
      </c>
      <c r="HQ87" s="86">
        <f t="shared" si="205"/>
        <v>1.4462301932122436E-5</v>
      </c>
      <c r="HS87" s="86">
        <f t="shared" si="114"/>
        <v>5.032490869928683E-26</v>
      </c>
      <c r="HT87" s="86">
        <f t="shared" si="206"/>
        <v>4.8206450042762577E-24</v>
      </c>
      <c r="HU87" s="86">
        <f t="shared" si="207"/>
        <v>1.0339963261827576E-28</v>
      </c>
      <c r="HV87" s="86">
        <f t="shared" si="208"/>
        <v>1.0685241897684284E-25</v>
      </c>
      <c r="HW87" s="86">
        <f t="shared" si="209"/>
        <v>4.5383914380592344E-26</v>
      </c>
      <c r="HX87" s="86">
        <f t="shared" si="210"/>
        <v>1.8415274655432663E-25</v>
      </c>
      <c r="HY87" s="86">
        <f t="shared" si="211"/>
        <v>9.6520873193537231E-32</v>
      </c>
      <c r="HZ87" s="86">
        <f t="shared" si="212"/>
        <v>2.1096902125369161E-29</v>
      </c>
      <c r="IA87" s="86">
        <f t="shared" si="213"/>
        <v>1.0176073888180746E-29</v>
      </c>
      <c r="IB87" s="86">
        <f t="shared" si="214"/>
        <v>3.8055570971324857E-31</v>
      </c>
      <c r="IC87" s="86">
        <f t="shared" si="215"/>
        <v>8.2915285075722641E-31</v>
      </c>
      <c r="ID87" s="86">
        <f t="shared" si="216"/>
        <v>6.4460125689297816E-30</v>
      </c>
      <c r="IE87" s="86">
        <f t="shared" si="217"/>
        <v>2.500954570250477E-29</v>
      </c>
      <c r="IF87" s="86">
        <f t="shared" si="218"/>
        <v>1.2143981406638329E-29</v>
      </c>
      <c r="IG87" s="86">
        <f t="shared" si="219"/>
        <v>1.1022400367449081E-20</v>
      </c>
      <c r="II87" s="86">
        <f t="shared" si="115"/>
        <v>3.2027955479578687E-55</v>
      </c>
      <c r="IJ87" s="86">
        <f t="shared" si="116"/>
        <v>4.1264174132043468E-56</v>
      </c>
      <c r="IK87" s="86">
        <f t="shared" si="117"/>
        <v>2.8540102795012679E-64</v>
      </c>
      <c r="IL87" s="86">
        <f t="shared" si="118"/>
        <v>2.6092728117669146E-55</v>
      </c>
      <c r="IM87" s="86">
        <f t="shared" si="119"/>
        <v>2.8106358785487595E-56</v>
      </c>
      <c r="IN87" s="86">
        <f t="shared" si="120"/>
        <v>8.8118337035076866E-55</v>
      </c>
      <c r="IO87" s="86">
        <f t="shared" si="121"/>
        <v>8.6286573987320826E-69</v>
      </c>
      <c r="IP87" s="86">
        <f t="shared" si="122"/>
        <v>1.8988657485975585E-63</v>
      </c>
      <c r="IQ87" s="86">
        <f t="shared" si="123"/>
        <v>8.6426130038950458E-64</v>
      </c>
      <c r="IR87" s="86">
        <f t="shared" si="124"/>
        <v>7.2418976495967779E-67</v>
      </c>
      <c r="IS87" s="86">
        <f t="shared" si="125"/>
        <v>2.2915955326382863E-66</v>
      </c>
      <c r="IT87" s="86">
        <f t="shared" si="126"/>
        <v>3.6107769036947134E-64</v>
      </c>
      <c r="IU87" s="86">
        <f t="shared" si="127"/>
        <v>2.2400108915106099E-63</v>
      </c>
      <c r="IV87" s="86">
        <f t="shared" si="128"/>
        <v>8.2255476822248025E-97</v>
      </c>
      <c r="IW87" s="86">
        <f t="shared" si="129"/>
        <v>2.9360593047674252E-57</v>
      </c>
      <c r="IY87" s="86">
        <f t="shared" si="130"/>
        <v>0.38449476729362209</v>
      </c>
      <c r="IZ87" s="86">
        <f t="shared" si="131"/>
        <v>0.47269162802279246</v>
      </c>
      <c r="JA87" s="86">
        <f t="shared" si="132"/>
        <v>0.43934256623903573</v>
      </c>
      <c r="JB87" s="86">
        <f t="shared" si="133"/>
        <v>0.46249378795992474</v>
      </c>
      <c r="JC87" s="86">
        <f t="shared" si="134"/>
        <v>0.37308373454004723</v>
      </c>
      <c r="JD87" s="86">
        <f t="shared" si="135"/>
        <v>0.36781933203089612</v>
      </c>
      <c r="JE87" s="86">
        <f t="shared" si="136"/>
        <v>0.33470968322890188</v>
      </c>
      <c r="JF87" s="86">
        <f t="shared" si="137"/>
        <v>0.30707614812517608</v>
      </c>
      <c r="JG87" s="86">
        <f t="shared" si="138"/>
        <v>0.38446403822223812</v>
      </c>
      <c r="JH87" s="86">
        <f t="shared" si="139"/>
        <v>0.40059813820846046</v>
      </c>
      <c r="JI87" s="86">
        <f t="shared" si="140"/>
        <v>0.4442128670964654</v>
      </c>
      <c r="JJ87" s="86">
        <f t="shared" si="141"/>
        <v>0.47196775514616063</v>
      </c>
      <c r="JK87" s="86">
        <f t="shared" si="142"/>
        <v>0.36523156859140038</v>
      </c>
      <c r="JL87" s="86">
        <f t="shared" si="143"/>
        <v>0.34108144937871659</v>
      </c>
      <c r="JM87" s="86">
        <f t="shared" si="144"/>
        <v>0.26299980790654964</v>
      </c>
    </row>
    <row r="88" spans="2:273" x14ac:dyDescent="0.25">
      <c r="B88" s="2">
        <v>61</v>
      </c>
      <c r="C88" s="37">
        <v>149.30799999999999</v>
      </c>
      <c r="D88" s="37">
        <v>168.71</v>
      </c>
      <c r="E88" s="37">
        <v>146.42599999999999</v>
      </c>
      <c r="F88" s="37">
        <v>154.75800000000001</v>
      </c>
      <c r="G88" s="37">
        <v>126.869</v>
      </c>
      <c r="H88" s="37">
        <v>124.617</v>
      </c>
      <c r="I88" s="37">
        <v>114.7</v>
      </c>
      <c r="J88" s="37">
        <v>111.15</v>
      </c>
      <c r="K88" s="37">
        <v>125.517</v>
      </c>
      <c r="L88" s="37">
        <v>127.883</v>
      </c>
      <c r="M88" s="37">
        <v>139.733</v>
      </c>
      <c r="N88" s="37">
        <v>157.35</v>
      </c>
      <c r="O88" s="37">
        <v>121.102</v>
      </c>
      <c r="P88" s="37">
        <v>116.233</v>
      </c>
      <c r="Q88" s="37">
        <v>107.43300000000001</v>
      </c>
      <c r="S88" s="4">
        <f t="shared" si="8"/>
        <v>140.11979005197742</v>
      </c>
      <c r="T88" s="4">
        <f t="shared" si="9"/>
        <v>160.97711599673838</v>
      </c>
      <c r="U88" s="4">
        <f t="shared" si="10"/>
        <v>146.24753603700748</v>
      </c>
      <c r="V88" s="4">
        <f t="shared" si="11"/>
        <v>149.50953771041716</v>
      </c>
      <c r="W88" s="4">
        <f t="shared" si="12"/>
        <v>134.42546651261966</v>
      </c>
      <c r="X88" s="4">
        <f t="shared" si="13"/>
        <v>133.95693891390025</v>
      </c>
      <c r="Y88" s="4">
        <f t="shared" si="14"/>
        <v>126.42830711263811</v>
      </c>
      <c r="Z88" s="4">
        <f t="shared" si="15"/>
        <v>121.5159159812946</v>
      </c>
      <c r="AA88" s="4">
        <f t="shared" si="16"/>
        <v>132.74075755317878</v>
      </c>
      <c r="AB88" s="4">
        <f t="shared" si="17"/>
        <v>133.38164884339901</v>
      </c>
      <c r="AC88" s="4">
        <f t="shared" si="18"/>
        <v>140.45683704164853</v>
      </c>
      <c r="AD88" s="4">
        <f t="shared" si="19"/>
        <v>150.87684887422569</v>
      </c>
      <c r="AE88" s="4">
        <f t="shared" si="20"/>
        <v>129.26434576614398</v>
      </c>
      <c r="AF88" s="4">
        <f t="shared" si="21"/>
        <v>122.56166961471403</v>
      </c>
      <c r="AG88" s="4">
        <f t="shared" si="22"/>
        <v>111.54700371900458</v>
      </c>
      <c r="AI88" s="4">
        <f t="shared" si="23"/>
        <v>9.1882099480225747</v>
      </c>
      <c r="AJ88" s="4">
        <f t="shared" si="24"/>
        <v>7.7328840032616313</v>
      </c>
      <c r="AK88" s="4">
        <f t="shared" si="25"/>
        <v>0.17846396299250955</v>
      </c>
      <c r="AL88" s="4">
        <f t="shared" si="26"/>
        <v>5.2484622895828466</v>
      </c>
      <c r="AM88" s="4">
        <f t="shared" si="27"/>
        <v>-7.5564665126196644</v>
      </c>
      <c r="AN88" s="4">
        <f t="shared" si="28"/>
        <v>-9.3399389139002409</v>
      </c>
      <c r="AO88" s="4">
        <f t="shared" si="29"/>
        <v>-11.728307112638106</v>
      </c>
      <c r="AP88" s="4">
        <f t="shared" si="30"/>
        <v>-10.365915981294592</v>
      </c>
      <c r="AQ88" s="4">
        <f t="shared" si="31"/>
        <v>-7.2237575531787854</v>
      </c>
      <c r="AR88" s="4">
        <f t="shared" si="32"/>
        <v>-5.4986488433990104</v>
      </c>
      <c r="AS88" s="4">
        <f t="shared" si="33"/>
        <v>-0.72383704164852247</v>
      </c>
      <c r="AT88" s="4">
        <f t="shared" si="34"/>
        <v>6.473151125774308</v>
      </c>
      <c r="AU88" s="4">
        <f t="shared" si="35"/>
        <v>-8.1623457661439716</v>
      </c>
      <c r="AV88" s="4">
        <f t="shared" si="224"/>
        <v>-6.3286696147140304</v>
      </c>
      <c r="AW88" s="4">
        <f t="shared" si="224"/>
        <v>-4.1140037190045717</v>
      </c>
      <c r="AY88" s="2">
        <f t="shared" si="96"/>
        <v>105.76619866409672</v>
      </c>
      <c r="AZ88" s="2">
        <f t="shared" si="147"/>
        <v>102.90398312832326</v>
      </c>
      <c r="BA88" s="2">
        <f t="shared" si="148"/>
        <v>99.572368568455246</v>
      </c>
      <c r="BB88" s="2">
        <f t="shared" si="149"/>
        <v>99.274514659019488</v>
      </c>
      <c r="BC88" s="2">
        <f t="shared" si="150"/>
        <v>98.606096565550487</v>
      </c>
      <c r="BD88" s="2">
        <f t="shared" si="151"/>
        <v>97.345100421170045</v>
      </c>
      <c r="BE88" s="2">
        <f t="shared" si="152"/>
        <v>97.665243773890921</v>
      </c>
      <c r="BF88" s="2">
        <f t="shared" si="153"/>
        <v>97.663996329551409</v>
      </c>
      <c r="BG88" s="2">
        <f t="shared" si="154"/>
        <v>97.815904812900243</v>
      </c>
      <c r="BH88" s="2">
        <f t="shared" si="155"/>
        <v>96.148333072097117</v>
      </c>
      <c r="BI88" s="2">
        <f t="shared" si="156"/>
        <v>96.671642540681347</v>
      </c>
      <c r="BJ88" s="2">
        <f t="shared" si="157"/>
        <v>94.904131948057284</v>
      </c>
      <c r="BK88" s="2">
        <f t="shared" si="158"/>
        <v>96.426381632287345</v>
      </c>
      <c r="BL88" s="2">
        <f t="shared" si="159"/>
        <v>98.081136211014126</v>
      </c>
      <c r="BM88" s="2">
        <f t="shared" si="160"/>
        <v>100.09958354900883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120.6237164307164</v>
      </c>
      <c r="DL88" s="2">
        <f t="shared" si="225"/>
        <v>107.7002415654521</v>
      </c>
      <c r="DM88" s="2">
        <f t="shared" si="225"/>
        <v>103.52596500938088</v>
      </c>
      <c r="DN88" s="2">
        <f t="shared" si="225"/>
        <v>105.39490553470915</v>
      </c>
      <c r="DO88" s="2">
        <f t="shared" si="225"/>
        <v>102.96301079622134</v>
      </c>
      <c r="DP88" s="2">
        <f t="shared" si="225"/>
        <v>104.64920757194442</v>
      </c>
      <c r="DQ88" s="2">
        <f t="shared" si="225"/>
        <v>103.20547002801119</v>
      </c>
      <c r="DR88" s="2">
        <f t="shared" si="225"/>
        <v>104.60483462033464</v>
      </c>
      <c r="DS88" s="2">
        <f t="shared" si="225"/>
        <v>105.26517674817674</v>
      </c>
      <c r="DT88" s="2">
        <f t="shared" si="225"/>
        <v>100.97281853281851</v>
      </c>
      <c r="DU88" s="2">
        <f t="shared" si="225"/>
        <v>102.08753423423424</v>
      </c>
      <c r="DV88" s="2">
        <f t="shared" si="225"/>
        <v>100.03655630252102</v>
      </c>
      <c r="DW88" s="2">
        <f t="shared" si="225"/>
        <v>102.10895630252101</v>
      </c>
      <c r="DX88" s="2">
        <f t="shared" si="225"/>
        <v>108.16221969696971</v>
      </c>
      <c r="DY88" s="2">
        <f t="shared" si="225"/>
        <v>108.22468423645321</v>
      </c>
      <c r="EA88" s="2">
        <f t="shared" si="228"/>
        <v>103.06405655677655</v>
      </c>
      <c r="EB88" s="2">
        <f t="shared" si="72"/>
        <v>102.12148966707187</v>
      </c>
      <c r="EC88" s="2">
        <f t="shared" si="73"/>
        <v>98.971736363912612</v>
      </c>
      <c r="ED88" s="2">
        <f t="shared" si="74"/>
        <v>98.40732612841704</v>
      </c>
      <c r="EE88" s="2">
        <f t="shared" si="75"/>
        <v>97.908578040904203</v>
      </c>
      <c r="EF88" s="2">
        <f t="shared" si="76"/>
        <v>96.185218487809678</v>
      </c>
      <c r="EG88" s="2">
        <f t="shared" si="77"/>
        <v>96.665734151065209</v>
      </c>
      <c r="EH88" s="2">
        <f t="shared" si="78"/>
        <v>96.443168782542926</v>
      </c>
      <c r="EI88" s="2">
        <f t="shared" si="79"/>
        <v>96.465558494558664</v>
      </c>
      <c r="EJ88" s="2">
        <f t="shared" si="80"/>
        <v>95.269507975594394</v>
      </c>
      <c r="EK88" s="2">
        <f t="shared" si="81"/>
        <v>95.647584768967491</v>
      </c>
      <c r="EL88" s="2">
        <f t="shared" si="82"/>
        <v>93.896095503500305</v>
      </c>
      <c r="EM88" s="2">
        <f t="shared" si="83"/>
        <v>95.393697832192117</v>
      </c>
      <c r="EN88" s="2">
        <f t="shared" si="84"/>
        <v>96.055087834636339</v>
      </c>
      <c r="EO88" s="2">
        <f t="shared" si="85"/>
        <v>98.238031943668801</v>
      </c>
      <c r="EQ88" s="2">
        <f t="shared" si="86"/>
        <v>101.09392461487676</v>
      </c>
      <c r="ER88" s="2">
        <f t="shared" si="226"/>
        <v>100.16195184680649</v>
      </c>
      <c r="ES88" s="2">
        <f t="shared" si="226"/>
        <v>96.706186162809942</v>
      </c>
      <c r="ET88" s="2">
        <f t="shared" si="226"/>
        <v>96.262484702680368</v>
      </c>
      <c r="EU88" s="2">
        <f t="shared" si="226"/>
        <v>97.593586383937918</v>
      </c>
      <c r="EV88" s="2">
        <f t="shared" si="226"/>
        <v>96.133375336185395</v>
      </c>
      <c r="EW88" s="2">
        <f t="shared" si="226"/>
        <v>95.800521532945723</v>
      </c>
      <c r="EX88" s="2">
        <f t="shared" si="226"/>
        <v>95.987076118342145</v>
      </c>
      <c r="EY88" s="2">
        <f t="shared" si="226"/>
        <v>95.672837412552752</v>
      </c>
      <c r="EZ88" s="2">
        <f t="shared" si="226"/>
        <v>95.832858181978182</v>
      </c>
      <c r="FA88" s="2">
        <f t="shared" si="226"/>
        <v>94.853931604223547</v>
      </c>
      <c r="FB88" s="2">
        <f t="shared" si="226"/>
        <v>90.567588750706634</v>
      </c>
      <c r="FC88" s="2">
        <f t="shared" si="226"/>
        <v>94.415343576711024</v>
      </c>
      <c r="FD88" s="2">
        <f t="shared" si="226"/>
        <v>95.144283539614406</v>
      </c>
      <c r="FE88" s="2">
        <f t="shared" si="226"/>
        <v>98.931125012666996</v>
      </c>
      <c r="FG88" s="2">
        <f t="shared" si="88"/>
        <v>0.84606176945277778</v>
      </c>
      <c r="FH88" s="2">
        <f t="shared" si="227"/>
        <v>0.85956272330765049</v>
      </c>
      <c r="FI88" s="2">
        <f t="shared" si="227"/>
        <v>0.8678438325911908</v>
      </c>
      <c r="FJ88" s="2">
        <f t="shared" si="227"/>
        <v>0.87574581482677594</v>
      </c>
      <c r="FK88" s="2">
        <f t="shared" si="227"/>
        <v>0.86196420881590019</v>
      </c>
      <c r="FL88" s="2">
        <f t="shared" si="227"/>
        <v>0.86295938744857514</v>
      </c>
      <c r="FM88" s="2">
        <f t="shared" si="227"/>
        <v>0.84708512776575051</v>
      </c>
      <c r="FN88" s="2">
        <f t="shared" si="227"/>
        <v>0.85038305576664142</v>
      </c>
      <c r="FO88" s="2">
        <f t="shared" si="227"/>
        <v>0.84648408315400192</v>
      </c>
      <c r="FP88" s="2">
        <f t="shared" si="227"/>
        <v>0.84597397697597432</v>
      </c>
      <c r="FQ88" s="2">
        <f t="shared" si="227"/>
        <v>0.84091209235473396</v>
      </c>
      <c r="FR88" s="2">
        <f t="shared" si="227"/>
        <v>0.83557595815209307</v>
      </c>
      <c r="FS88" s="2">
        <f t="shared" si="227"/>
        <v>0.84614765903748701</v>
      </c>
      <c r="FT88" s="2">
        <f t="shared" si="227"/>
        <v>0.83262251509074958</v>
      </c>
      <c r="FU88" s="2">
        <f t="shared" si="227"/>
        <v>0.81362123505397999</v>
      </c>
      <c r="FW88" s="2">
        <f t="shared" si="112"/>
        <v>4.877148909414075E-4</v>
      </c>
      <c r="FX88" s="2">
        <f t="shared" si="164"/>
        <v>4.9565907295248072E-4</v>
      </c>
      <c r="FY88" s="2">
        <f t="shared" si="165"/>
        <v>5.4609195826053024E-4</v>
      </c>
      <c r="FZ88" s="2">
        <f t="shared" si="166"/>
        <v>4.8836004704599098E-4</v>
      </c>
      <c r="GA88" s="2">
        <f t="shared" si="167"/>
        <v>5.5271216522222578E-4</v>
      </c>
      <c r="GB88" s="2">
        <f t="shared" si="168"/>
        <v>5.4617354756264025E-4</v>
      </c>
      <c r="GC88" s="2">
        <f t="shared" si="169"/>
        <v>5.9321053863131841E-4</v>
      </c>
      <c r="GD88" s="2">
        <f t="shared" si="170"/>
        <v>6.4889334766679043E-4</v>
      </c>
      <c r="GE88" s="2">
        <f t="shared" si="171"/>
        <v>6.750744612759621E-4</v>
      </c>
      <c r="GF88" s="2">
        <f t="shared" si="172"/>
        <v>6.5119937543871016E-4</v>
      </c>
      <c r="GG88" s="2">
        <f t="shared" si="173"/>
        <v>5.7999397863628226E-4</v>
      </c>
      <c r="GH88" s="2">
        <f t="shared" si="174"/>
        <v>4.8157896188268323E-4</v>
      </c>
      <c r="GI88" s="2">
        <f t="shared" si="175"/>
        <v>4.8493245730289351E-4</v>
      </c>
      <c r="GJ88" s="2">
        <f t="shared" si="176"/>
        <v>4.5334020326097667E-4</v>
      </c>
      <c r="GK88" s="2">
        <f t="shared" si="177"/>
        <v>3.6313314444601615E-4</v>
      </c>
      <c r="GM88" s="86">
        <f t="shared" si="113"/>
        <v>0.26296238556883139</v>
      </c>
      <c r="GN88" s="86">
        <f t="shared" si="178"/>
        <v>0.37545832392809375</v>
      </c>
      <c r="GO88" s="86">
        <f t="shared" si="179"/>
        <v>0.31771085746229166</v>
      </c>
      <c r="GP88" s="86">
        <f t="shared" si="180"/>
        <v>0.3408714197439337</v>
      </c>
      <c r="GQ88" s="86">
        <f t="shared" si="181"/>
        <v>0.24926745913786819</v>
      </c>
      <c r="GR88" s="86">
        <f t="shared" si="182"/>
        <v>0.25620350408869941</v>
      </c>
      <c r="GS88" s="86">
        <f t="shared" si="183"/>
        <v>0.21381622205166451</v>
      </c>
      <c r="GT88" s="86">
        <f t="shared" si="184"/>
        <v>0.17891982177775773</v>
      </c>
      <c r="GU88" s="86">
        <f t="shared" si="185"/>
        <v>0.25394967837680965</v>
      </c>
      <c r="GV88" s="86">
        <f t="shared" si="186"/>
        <v>0.26725799126906025</v>
      </c>
      <c r="GW88" s="86">
        <f t="shared" si="187"/>
        <v>0.30687334254300691</v>
      </c>
      <c r="GX88" s="86">
        <f t="shared" si="188"/>
        <v>0.36786640978985863</v>
      </c>
      <c r="GY88" s="86">
        <f t="shared" si="189"/>
        <v>0.25086371708265276</v>
      </c>
      <c r="GZ88" s="86">
        <f t="shared" si="190"/>
        <v>0.20706435888612268</v>
      </c>
      <c r="HA88" s="86">
        <f t="shared" si="191"/>
        <v>0.13776547186069527</v>
      </c>
      <c r="HC88" s="86">
        <f t="shared" si="145"/>
        <v>2.2851794472771195E-3</v>
      </c>
      <c r="HD88" s="86">
        <f t="shared" si="192"/>
        <v>1.550381388401215E-3</v>
      </c>
      <c r="HE88" s="86">
        <f t="shared" si="193"/>
        <v>9.6283802824581491E-4</v>
      </c>
      <c r="HF88" s="86">
        <f t="shared" si="194"/>
        <v>2.9041549031573848E-3</v>
      </c>
      <c r="HG88" s="86">
        <f t="shared" si="195"/>
        <v>2.7790409656666859E-3</v>
      </c>
      <c r="HH88" s="86">
        <f t="shared" si="196"/>
        <v>3.0337034349067651E-3</v>
      </c>
      <c r="HI88" s="86">
        <f t="shared" si="197"/>
        <v>1.1564632097003098E-3</v>
      </c>
      <c r="HJ88" s="86">
        <f t="shared" si="198"/>
        <v>1.9439721518399616E-3</v>
      </c>
      <c r="HK88" s="86">
        <f t="shared" si="199"/>
        <v>1.6041424146501855E-3</v>
      </c>
      <c r="HL88" s="86">
        <f t="shared" si="200"/>
        <v>1.0504772121407203E-3</v>
      </c>
      <c r="HM88" s="86">
        <f t="shared" si="201"/>
        <v>9.9430929296104114E-4</v>
      </c>
      <c r="HN88" s="86">
        <f t="shared" si="202"/>
        <v>9.6850284926111433E-4</v>
      </c>
      <c r="HO88" s="86">
        <f t="shared" si="203"/>
        <v>1.323215339019531E-3</v>
      </c>
      <c r="HP88" s="86">
        <f t="shared" si="204"/>
        <v>5.0695451401162298E-4</v>
      </c>
      <c r="HQ88" s="86">
        <f t="shared" si="205"/>
        <v>3.8528845323092287E-5</v>
      </c>
      <c r="HS88" s="86">
        <f t="shared" si="114"/>
        <v>3.7283448035703089E-25</v>
      </c>
      <c r="HT88" s="86">
        <f t="shared" si="206"/>
        <v>3.3550378000056501E-23</v>
      </c>
      <c r="HU88" s="86">
        <f t="shared" si="207"/>
        <v>1.0448460879045879E-27</v>
      </c>
      <c r="HV88" s="86">
        <f t="shared" si="208"/>
        <v>7.8266773807442754E-25</v>
      </c>
      <c r="HW88" s="86">
        <f t="shared" si="209"/>
        <v>3.5504195779340631E-25</v>
      </c>
      <c r="HX88" s="86">
        <f t="shared" si="210"/>
        <v>1.3615048282339395E-24</v>
      </c>
      <c r="HY88" s="86">
        <f t="shared" si="211"/>
        <v>1.2384575530157965E-30</v>
      </c>
      <c r="HZ88" s="86">
        <f t="shared" si="212"/>
        <v>2.2802867669830356E-28</v>
      </c>
      <c r="IA88" s="86">
        <f t="shared" si="213"/>
        <v>1.1365337483996408E-28</v>
      </c>
      <c r="IB88" s="86">
        <f t="shared" si="214"/>
        <v>4.7361068673326904E-30</v>
      </c>
      <c r="IC88" s="86">
        <f t="shared" si="215"/>
        <v>9.6985559734409426E-30</v>
      </c>
      <c r="ID88" s="86">
        <f t="shared" si="216"/>
        <v>6.5833602257094176E-29</v>
      </c>
      <c r="IE88" s="86">
        <f t="shared" si="217"/>
        <v>2.4622260948655123E-28</v>
      </c>
      <c r="IF88" s="86">
        <f t="shared" si="218"/>
        <v>1.1659620429763162E-28</v>
      </c>
      <c r="IG88" s="86">
        <f t="shared" si="219"/>
        <v>4.9668995102774447E-20</v>
      </c>
      <c r="II88" s="86">
        <f t="shared" si="115"/>
        <v>5.9286875540944434E-54</v>
      </c>
      <c r="IJ88" s="86">
        <f t="shared" si="116"/>
        <v>8.0671989740208839E-55</v>
      </c>
      <c r="IK88" s="86">
        <f t="shared" si="117"/>
        <v>9.0932674526191432E-63</v>
      </c>
      <c r="IL88" s="86">
        <f t="shared" si="118"/>
        <v>4.8558873640589351E-54</v>
      </c>
      <c r="IM88" s="86">
        <f t="shared" si="119"/>
        <v>5.7860965394893711E-55</v>
      </c>
      <c r="IN88" s="86">
        <f t="shared" si="120"/>
        <v>1.6623383746250371E-53</v>
      </c>
      <c r="IO88" s="86">
        <f t="shared" si="121"/>
        <v>3.6753704594584378E-67</v>
      </c>
      <c r="IP88" s="86">
        <f t="shared" si="122"/>
        <v>6.2553040951042461E-62</v>
      </c>
      <c r="IQ88" s="86">
        <f t="shared" si="123"/>
        <v>2.9574108650028609E-62</v>
      </c>
      <c r="IR88" s="86">
        <f t="shared" si="124"/>
        <v>2.8993045637786359E-65</v>
      </c>
      <c r="IS88" s="86">
        <f t="shared" si="125"/>
        <v>8.4336674695937165E-65</v>
      </c>
      <c r="IT88" s="86">
        <f t="shared" si="126"/>
        <v>1.0817791777834463E-62</v>
      </c>
      <c r="IU88" s="86">
        <f t="shared" si="127"/>
        <v>6.4473237771501285E-62</v>
      </c>
      <c r="IV88" s="86">
        <f t="shared" si="128"/>
        <v>1.3978283467523374E-94</v>
      </c>
      <c r="IW88" s="86">
        <f t="shared" si="129"/>
        <v>5.4347627210504546E-56</v>
      </c>
      <c r="IY88" s="86">
        <f t="shared" si="130"/>
        <v>0.26524756501610852</v>
      </c>
      <c r="IZ88" s="86">
        <f t="shared" si="131"/>
        <v>0.37700870531649494</v>
      </c>
      <c r="JA88" s="86">
        <f t="shared" si="132"/>
        <v>0.31867369549053748</v>
      </c>
      <c r="JB88" s="86">
        <f t="shared" si="133"/>
        <v>0.34377557464709108</v>
      </c>
      <c r="JC88" s="86">
        <f t="shared" si="134"/>
        <v>0.25204650010353485</v>
      </c>
      <c r="JD88" s="86">
        <f t="shared" si="135"/>
        <v>0.25923720752360618</v>
      </c>
      <c r="JE88" s="86">
        <f t="shared" si="136"/>
        <v>0.21497268526136482</v>
      </c>
      <c r="JF88" s="86">
        <f t="shared" si="137"/>
        <v>0.1808637939295977</v>
      </c>
      <c r="JG88" s="86">
        <f t="shared" si="138"/>
        <v>0.25555382079145983</v>
      </c>
      <c r="JH88" s="86">
        <f t="shared" si="139"/>
        <v>0.26830846848120099</v>
      </c>
      <c r="JI88" s="86">
        <f t="shared" si="140"/>
        <v>0.30786765183596793</v>
      </c>
      <c r="JJ88" s="86">
        <f t="shared" si="141"/>
        <v>0.36883491263911972</v>
      </c>
      <c r="JK88" s="86">
        <f t="shared" si="142"/>
        <v>0.25218693242167228</v>
      </c>
      <c r="JL88" s="86">
        <f t="shared" si="143"/>
        <v>0.20757131340013429</v>
      </c>
      <c r="JM88" s="86">
        <f t="shared" si="144"/>
        <v>0.13780400070601836</v>
      </c>
    </row>
    <row r="89" spans="2:273" x14ac:dyDescent="0.25">
      <c r="B89" s="2">
        <v>62</v>
      </c>
      <c r="C89" s="37">
        <v>121.738</v>
      </c>
      <c r="D89" s="37">
        <v>134.67699999999999</v>
      </c>
      <c r="E89" s="37">
        <v>117.902</v>
      </c>
      <c r="F89" s="37">
        <v>120.51600000000001</v>
      </c>
      <c r="G89" s="37">
        <v>106.131</v>
      </c>
      <c r="H89" s="37">
        <v>107.85</v>
      </c>
      <c r="I89" s="37">
        <v>102.967</v>
      </c>
      <c r="J89" s="37">
        <v>101.05</v>
      </c>
      <c r="K89" s="37">
        <v>106.15</v>
      </c>
      <c r="L89" s="37">
        <v>104.43300000000001</v>
      </c>
      <c r="M89" s="37">
        <v>109.7</v>
      </c>
      <c r="N89" s="37">
        <v>121.833</v>
      </c>
      <c r="O89" s="37">
        <v>105.339</v>
      </c>
      <c r="P89" s="37">
        <v>104.917</v>
      </c>
      <c r="Q89" s="37">
        <v>99.783000000000001</v>
      </c>
      <c r="S89" s="4">
        <f t="shared" si="8"/>
        <v>124.52969288125374</v>
      </c>
      <c r="T89" s="4">
        <f t="shared" si="9"/>
        <v>140.89617678228601</v>
      </c>
      <c r="U89" s="4">
        <f t="shared" si="10"/>
        <v>126.59134209287477</v>
      </c>
      <c r="V89" s="4">
        <f t="shared" si="11"/>
        <v>130.02625846376452</v>
      </c>
      <c r="W89" s="4">
        <f t="shared" si="12"/>
        <v>118.40463672214932</v>
      </c>
      <c r="X89" s="4">
        <f t="shared" si="13"/>
        <v>118.78133202229607</v>
      </c>
      <c r="Y89" s="4">
        <f t="shared" si="14"/>
        <v>112.05781895637493</v>
      </c>
      <c r="Z89" s="4">
        <f t="shared" si="15"/>
        <v>108.86939227735539</v>
      </c>
      <c r="AA89" s="4">
        <f t="shared" si="16"/>
        <v>115.91298319758225</v>
      </c>
      <c r="AB89" s="4">
        <f t="shared" si="17"/>
        <v>115.29625266538829</v>
      </c>
      <c r="AC89" s="4">
        <f t="shared" si="18"/>
        <v>119.73639004500598</v>
      </c>
      <c r="AD89" s="4">
        <f t="shared" si="19"/>
        <v>129.47703361534499</v>
      </c>
      <c r="AE89" s="4">
        <f t="shared" si="20"/>
        <v>114.29121027906446</v>
      </c>
      <c r="AF89" s="4">
        <f t="shared" si="21"/>
        <v>108.84497236097658</v>
      </c>
      <c r="AG89" s="4">
        <f t="shared" si="22"/>
        <v>103.96173485462063</v>
      </c>
      <c r="AI89" s="4">
        <f t="shared" si="23"/>
        <v>-2.7916928812537378</v>
      </c>
      <c r="AJ89" s="4">
        <f t="shared" si="24"/>
        <v>-6.2191767822860129</v>
      </c>
      <c r="AK89" s="4">
        <f t="shared" si="25"/>
        <v>-8.6893420928747673</v>
      </c>
      <c r="AL89" s="4">
        <f t="shared" si="26"/>
        <v>-9.5102584637645151</v>
      </c>
      <c r="AM89" s="4">
        <f t="shared" si="27"/>
        <v>-12.27363672214932</v>
      </c>
      <c r="AN89" s="4">
        <f t="shared" si="28"/>
        <v>-10.931332022296075</v>
      </c>
      <c r="AO89" s="4">
        <f t="shared" si="29"/>
        <v>-9.0908189563749318</v>
      </c>
      <c r="AP89" s="4">
        <f t="shared" si="30"/>
        <v>-7.8193922773553908</v>
      </c>
      <c r="AQ89" s="4">
        <f t="shared" si="31"/>
        <v>-9.7629831975822441</v>
      </c>
      <c r="AR89" s="4">
        <f t="shared" si="32"/>
        <v>-10.863252665388288</v>
      </c>
      <c r="AS89" s="4">
        <f t="shared" si="33"/>
        <v>-10.036390045005973</v>
      </c>
      <c r="AT89" s="4">
        <f t="shared" si="34"/>
        <v>-7.6440336153449948</v>
      </c>
      <c r="AU89" s="4">
        <f t="shared" si="35"/>
        <v>-8.9522102790644595</v>
      </c>
      <c r="AV89" s="4">
        <f t="shared" si="224"/>
        <v>-3.9279723609765824</v>
      </c>
      <c r="AW89" s="4">
        <f t="shared" si="224"/>
        <v>-4.1787348546206289</v>
      </c>
      <c r="AY89" s="2">
        <f t="shared" si="96"/>
        <v>105.47404484262884</v>
      </c>
      <c r="AZ89" s="2">
        <f t="shared" si="147"/>
        <v>102.72705841538541</v>
      </c>
      <c r="BA89" s="2">
        <f t="shared" si="148"/>
        <v>99.399119895760492</v>
      </c>
      <c r="BB89" s="2">
        <f t="shared" si="149"/>
        <v>99.086298013666223</v>
      </c>
      <c r="BC89" s="2">
        <f t="shared" si="150"/>
        <v>98.457236192376484</v>
      </c>
      <c r="BD89" s="2">
        <f t="shared" si="151"/>
        <v>97.188199875638844</v>
      </c>
      <c r="BE89" s="2">
        <f t="shared" si="152"/>
        <v>97.494736785627353</v>
      </c>
      <c r="BF89" s="2">
        <f t="shared" si="153"/>
        <v>97.485993181054994</v>
      </c>
      <c r="BG89" s="2">
        <f t="shared" si="154"/>
        <v>97.628132262328123</v>
      </c>
      <c r="BH89" s="2">
        <f t="shared" si="155"/>
        <v>96.003719755512179</v>
      </c>
      <c r="BI89" s="2">
        <f t="shared" si="156"/>
        <v>96.525587354787504</v>
      </c>
      <c r="BJ89" s="2">
        <f t="shared" si="157"/>
        <v>94.756973318247958</v>
      </c>
      <c r="BK89" s="2">
        <f t="shared" si="158"/>
        <v>96.255303428079642</v>
      </c>
      <c r="BL89" s="2">
        <f t="shared" si="159"/>
        <v>97.844442972637211</v>
      </c>
      <c r="BM89" s="2">
        <f t="shared" si="160"/>
        <v>99.934359291857959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120.9262756327756</v>
      </c>
      <c r="DL89" s="2">
        <f t="shared" si="225"/>
        <v>107.77916363022942</v>
      </c>
      <c r="DM89" s="2">
        <f t="shared" si="225"/>
        <v>103.6201027204503</v>
      </c>
      <c r="DN89" s="2">
        <f t="shared" si="225"/>
        <v>105.51220506566601</v>
      </c>
      <c r="DO89" s="2">
        <f t="shared" si="225"/>
        <v>103.02881363022944</v>
      </c>
      <c r="DP89" s="2">
        <f t="shared" si="225"/>
        <v>104.75853594485174</v>
      </c>
      <c r="DQ89" s="2">
        <f t="shared" si="225"/>
        <v>103.29007114845938</v>
      </c>
      <c r="DR89" s="2">
        <f t="shared" si="225"/>
        <v>104.72986576576579</v>
      </c>
      <c r="DS89" s="2">
        <f t="shared" si="225"/>
        <v>105.40276516516516</v>
      </c>
      <c r="DT89" s="2">
        <f t="shared" si="225"/>
        <v>101.06009369369367</v>
      </c>
      <c r="DU89" s="2">
        <f t="shared" si="225"/>
        <v>102.21476576576578</v>
      </c>
      <c r="DV89" s="2">
        <f t="shared" si="225"/>
        <v>100.11252016806723</v>
      </c>
      <c r="DW89" s="2">
        <f t="shared" si="225"/>
        <v>102.21469411764706</v>
      </c>
      <c r="DX89" s="2">
        <f t="shared" si="225"/>
        <v>108.38493560606062</v>
      </c>
      <c r="DY89" s="2">
        <f t="shared" si="225"/>
        <v>108.45349162561577</v>
      </c>
      <c r="EA89" s="2">
        <f t="shared" si="228"/>
        <v>102.91114051282051</v>
      </c>
      <c r="EB89" s="2">
        <f t="shared" si="72"/>
        <v>101.9754611976001</v>
      </c>
      <c r="EC89" s="2">
        <f t="shared" si="73"/>
        <v>98.814411498374298</v>
      </c>
      <c r="ED89" s="2">
        <f t="shared" si="74"/>
        <v>98.25605530832803</v>
      </c>
      <c r="EE89" s="2">
        <f t="shared" si="75"/>
        <v>97.789769155494668</v>
      </c>
      <c r="EF89" s="2">
        <f t="shared" si="76"/>
        <v>96.09182449906227</v>
      </c>
      <c r="EG89" s="2">
        <f t="shared" si="77"/>
        <v>96.541260232408007</v>
      </c>
      <c r="EH89" s="2">
        <f t="shared" si="78"/>
        <v>96.324010571851346</v>
      </c>
      <c r="EI89" s="2">
        <f t="shared" si="79"/>
        <v>96.342878325272082</v>
      </c>
      <c r="EJ89" s="2">
        <f t="shared" si="80"/>
        <v>95.163657500889201</v>
      </c>
      <c r="EK89" s="2">
        <f t="shared" si="81"/>
        <v>95.544565430690241</v>
      </c>
      <c r="EL89" s="2">
        <f t="shared" si="82"/>
        <v>93.797869574582691</v>
      </c>
      <c r="EM89" s="2">
        <f t="shared" si="83"/>
        <v>95.267662711810928</v>
      </c>
      <c r="EN89" s="2">
        <f t="shared" si="84"/>
        <v>95.912509061833688</v>
      </c>
      <c r="EO89" s="2">
        <f t="shared" si="85"/>
        <v>98.15424380134705</v>
      </c>
      <c r="EQ89" s="2">
        <f t="shared" si="86"/>
        <v>100.9872765154341</v>
      </c>
      <c r="ER89" s="2">
        <f t="shared" si="226"/>
        <v>100.05591342269899</v>
      </c>
      <c r="ES89" s="2">
        <f t="shared" si="226"/>
        <v>96.600024971620414</v>
      </c>
      <c r="ET89" s="2">
        <f t="shared" si="226"/>
        <v>96.16070556953099</v>
      </c>
      <c r="EU89" s="2">
        <f t="shared" si="226"/>
        <v>97.482713376171546</v>
      </c>
      <c r="EV89" s="2">
        <f t="shared" si="226"/>
        <v>96.037250712953394</v>
      </c>
      <c r="EW89" s="2">
        <f t="shared" si="226"/>
        <v>95.697123326458382</v>
      </c>
      <c r="EX89" s="2">
        <f t="shared" si="226"/>
        <v>95.878807444862701</v>
      </c>
      <c r="EY89" s="2">
        <f t="shared" si="226"/>
        <v>95.568794572951006</v>
      </c>
      <c r="EZ89" s="2">
        <f t="shared" si="226"/>
        <v>95.709947780008235</v>
      </c>
      <c r="FA89" s="2">
        <f t="shared" si="226"/>
        <v>94.764508728561935</v>
      </c>
      <c r="FB89" s="2">
        <f t="shared" si="226"/>
        <v>90.540469635791027</v>
      </c>
      <c r="FC89" s="2">
        <f t="shared" si="226"/>
        <v>94.310475517568918</v>
      </c>
      <c r="FD89" s="2">
        <f t="shared" si="226"/>
        <v>95.023504372486244</v>
      </c>
      <c r="FE89" s="2">
        <f t="shared" si="226"/>
        <v>98.824024977415732</v>
      </c>
      <c r="FG89" s="2">
        <f t="shared" si="88"/>
        <v>0.8576789412534721</v>
      </c>
      <c r="FH89" s="2">
        <f t="shared" si="227"/>
        <v>0.8703171964371258</v>
      </c>
      <c r="FI89" s="2">
        <f t="shared" si="227"/>
        <v>0.8780541182898991</v>
      </c>
      <c r="FJ89" s="2">
        <f t="shared" si="227"/>
        <v>0.88542619845565584</v>
      </c>
      <c r="FK89" s="2">
        <f t="shared" si="227"/>
        <v>0.87256204498880729</v>
      </c>
      <c r="FL89" s="2">
        <f t="shared" si="227"/>
        <v>0.87349203164623446</v>
      </c>
      <c r="FM89" s="2">
        <f t="shared" si="227"/>
        <v>0.85863797399016417</v>
      </c>
      <c r="FN89" s="2">
        <f t="shared" si="227"/>
        <v>0.86172741221066596</v>
      </c>
      <c r="FO89" s="2">
        <f t="shared" si="227"/>
        <v>0.8580747306578691</v>
      </c>
      <c r="FP89" s="2">
        <f t="shared" si="227"/>
        <v>0.85759665902340565</v>
      </c>
      <c r="FQ89" s="2">
        <f t="shared" si="227"/>
        <v>0.85285030063872769</v>
      </c>
      <c r="FR89" s="2">
        <f t="shared" si="227"/>
        <v>0.84784214269653413</v>
      </c>
      <c r="FS89" s="2">
        <f t="shared" si="227"/>
        <v>0.85775943877834926</v>
      </c>
      <c r="FT89" s="2">
        <f t="shared" si="227"/>
        <v>0.84506817586900507</v>
      </c>
      <c r="FU89" s="2">
        <f t="shared" si="227"/>
        <v>0.82718652419325289</v>
      </c>
      <c r="FW89" s="2">
        <f t="shared" si="112"/>
        <v>5.34743582105748E-4</v>
      </c>
      <c r="FX89" s="2">
        <f t="shared" si="164"/>
        <v>5.4345337811302435E-4</v>
      </c>
      <c r="FY89" s="2">
        <f t="shared" si="165"/>
        <v>5.9874637978976164E-4</v>
      </c>
      <c r="FZ89" s="2">
        <f t="shared" si="166"/>
        <v>5.3545091509645242E-4</v>
      </c>
      <c r="GA89" s="2">
        <f t="shared" si="167"/>
        <v>6.0600452291642852E-4</v>
      </c>
      <c r="GB89" s="2">
        <f t="shared" si="168"/>
        <v>5.9883583125393768E-4</v>
      </c>
      <c r="GC89" s="2">
        <f t="shared" si="169"/>
        <v>6.5040519741762929E-4</v>
      </c>
      <c r="GD89" s="2">
        <f t="shared" si="170"/>
        <v>7.1145286750122364E-4</v>
      </c>
      <c r="GE89" s="2">
        <f t="shared" si="171"/>
        <v>7.4015622121246486E-4</v>
      </c>
      <c r="GF89" s="2">
        <f t="shared" si="172"/>
        <v>7.1398105955024238E-4</v>
      </c>
      <c r="GG89" s="2">
        <f t="shared" si="173"/>
        <v>6.3591516770843983E-4</v>
      </c>
      <c r="GH89" s="2">
        <f t="shared" si="174"/>
        <v>5.2801629880124099E-4</v>
      </c>
      <c r="GI89" s="2">
        <f t="shared" si="175"/>
        <v>5.3169299056087579E-4</v>
      </c>
      <c r="GJ89" s="2">
        <f t="shared" si="176"/>
        <v>4.970559083553015E-4</v>
      </c>
      <c r="GK89" s="2">
        <f t="shared" si="177"/>
        <v>3.9815362609633476E-4</v>
      </c>
      <c r="GM89" s="86">
        <f t="shared" si="113"/>
        <v>0.15840853964591936</v>
      </c>
      <c r="GN89" s="86">
        <f t="shared" si="178"/>
        <v>0.27284053686502407</v>
      </c>
      <c r="GO89" s="86">
        <f t="shared" si="179"/>
        <v>0.20353813977075214</v>
      </c>
      <c r="GP89" s="86">
        <f t="shared" si="180"/>
        <v>0.22403463596000806</v>
      </c>
      <c r="GQ89" s="86">
        <f t="shared" si="181"/>
        <v>0.1464337650865877</v>
      </c>
      <c r="GR89" s="86">
        <f t="shared" si="182"/>
        <v>0.16057711287608892</v>
      </c>
      <c r="GS89" s="86">
        <f t="shared" si="183"/>
        <v>0.1186643152660018</v>
      </c>
      <c r="GT89" s="86">
        <f t="shared" si="184"/>
        <v>8.7997328708386086E-2</v>
      </c>
      <c r="GU89" s="86">
        <f t="shared" si="185"/>
        <v>0.14483397278051963</v>
      </c>
      <c r="GV89" s="86">
        <f t="shared" si="186"/>
        <v>0.15327501845980793</v>
      </c>
      <c r="GW89" s="86">
        <f t="shared" si="187"/>
        <v>0.18128007477005548</v>
      </c>
      <c r="GX89" s="86">
        <f t="shared" si="188"/>
        <v>0.2577528197224192</v>
      </c>
      <c r="GY89" s="86">
        <f t="shared" si="189"/>
        <v>0.15298109809749635</v>
      </c>
      <c r="GZ89" s="86">
        <f t="shared" si="190"/>
        <v>0.10554180715534296</v>
      </c>
      <c r="HA89" s="86">
        <f t="shared" si="191"/>
        <v>5.8479260340604966E-2</v>
      </c>
      <c r="HC89" s="86">
        <f t="shared" si="145"/>
        <v>3.7699207257794846E-3</v>
      </c>
      <c r="HD89" s="86">
        <f t="shared" si="192"/>
        <v>2.6136990533244132E-3</v>
      </c>
      <c r="HE89" s="86">
        <f t="shared" si="193"/>
        <v>1.7328928804480799E-3</v>
      </c>
      <c r="HF89" s="86">
        <f t="shared" si="194"/>
        <v>4.7439617392104425E-3</v>
      </c>
      <c r="HG89" s="86">
        <f t="shared" si="195"/>
        <v>4.6044063604885237E-3</v>
      </c>
      <c r="HH89" s="86">
        <f t="shared" si="196"/>
        <v>4.9690997986325917E-3</v>
      </c>
      <c r="HI89" s="86">
        <f t="shared" si="197"/>
        <v>2.1200374421170322E-3</v>
      </c>
      <c r="HJ89" s="86">
        <f t="shared" si="198"/>
        <v>3.4194108033424905E-3</v>
      </c>
      <c r="HK89" s="86">
        <f t="shared" si="199"/>
        <v>2.8602033639494721E-3</v>
      </c>
      <c r="HL89" s="86">
        <f t="shared" si="200"/>
        <v>1.9320054330067217E-3</v>
      </c>
      <c r="HM89" s="86">
        <f t="shared" si="201"/>
        <v>1.8125065451009028E-3</v>
      </c>
      <c r="HN89" s="86">
        <f t="shared" si="202"/>
        <v>1.7256275796860478E-3</v>
      </c>
      <c r="HO89" s="86">
        <f t="shared" si="203"/>
        <v>2.3184751925568498E-3</v>
      </c>
      <c r="HP89" s="86">
        <f t="shared" si="204"/>
        <v>9.7567050069226661E-4</v>
      </c>
      <c r="HQ89" s="86">
        <f t="shared" si="205"/>
        <v>9.798188358729061E-5</v>
      </c>
      <c r="HS89" s="86">
        <f t="shared" si="114"/>
        <v>2.6652521750774863E-24</v>
      </c>
      <c r="HT89" s="86">
        <f t="shared" si="206"/>
        <v>2.2514702739598707E-22</v>
      </c>
      <c r="HU89" s="86">
        <f t="shared" si="207"/>
        <v>1.0113158599987341E-26</v>
      </c>
      <c r="HV89" s="86">
        <f t="shared" si="208"/>
        <v>5.5313395461208153E-24</v>
      </c>
      <c r="HW89" s="86">
        <f t="shared" si="209"/>
        <v>2.6749379774248851E-24</v>
      </c>
      <c r="HX89" s="86">
        <f t="shared" si="210"/>
        <v>9.7055144883449673E-24</v>
      </c>
      <c r="HY89" s="86">
        <f t="shared" si="211"/>
        <v>1.5157529001556952E-29</v>
      </c>
      <c r="HZ89" s="86">
        <f t="shared" si="212"/>
        <v>2.3574215947616777E-27</v>
      </c>
      <c r="IA89" s="86">
        <f t="shared" si="213"/>
        <v>1.2132322065911837E-27</v>
      </c>
      <c r="IB89" s="86">
        <f t="shared" si="214"/>
        <v>5.6234244028345577E-29</v>
      </c>
      <c r="IC89" s="86">
        <f t="shared" si="215"/>
        <v>1.0842567778903441E-28</v>
      </c>
      <c r="ID89" s="86">
        <f t="shared" si="216"/>
        <v>6.4495928824505041E-28</v>
      </c>
      <c r="IE89" s="86">
        <f t="shared" si="217"/>
        <v>2.3263701677165684E-27</v>
      </c>
      <c r="IF89" s="86">
        <f t="shared" si="218"/>
        <v>1.0757836143545397E-27</v>
      </c>
      <c r="IG89" s="86">
        <f t="shared" si="219"/>
        <v>2.1815412363014793E-19</v>
      </c>
      <c r="II89" s="86">
        <f t="shared" si="115"/>
        <v>1.0599731688229174E-52</v>
      </c>
      <c r="IJ89" s="86">
        <f t="shared" si="116"/>
        <v>1.5221672565781487E-53</v>
      </c>
      <c r="IK89" s="86">
        <f t="shared" si="117"/>
        <v>2.7783939207826663E-61</v>
      </c>
      <c r="IL89" s="86">
        <f t="shared" si="118"/>
        <v>8.7275882162504939E-53</v>
      </c>
      <c r="IM89" s="86">
        <f t="shared" si="119"/>
        <v>1.1483181190771782E-53</v>
      </c>
      <c r="IN89" s="86">
        <f t="shared" si="120"/>
        <v>3.0265998852885696E-52</v>
      </c>
      <c r="IO89" s="86">
        <f t="shared" si="121"/>
        <v>1.4952538150067021E-65</v>
      </c>
      <c r="IP89" s="86">
        <f t="shared" si="122"/>
        <v>1.9733735728761656E-60</v>
      </c>
      <c r="IQ89" s="86">
        <f t="shared" si="123"/>
        <v>9.6845050087567543E-61</v>
      </c>
      <c r="IR89" s="86">
        <f t="shared" si="124"/>
        <v>1.1088595144802253E-63</v>
      </c>
      <c r="IS89" s="86">
        <f t="shared" si="125"/>
        <v>2.9702305521678299E-63</v>
      </c>
      <c r="IT89" s="86">
        <f t="shared" si="126"/>
        <v>3.112447596353986E-61</v>
      </c>
      <c r="IU89" s="86">
        <f t="shared" si="127"/>
        <v>1.7829015034837248E-60</v>
      </c>
      <c r="IV89" s="86">
        <f t="shared" si="128"/>
        <v>2.2353263039763948E-92</v>
      </c>
      <c r="IW89" s="86">
        <f t="shared" si="129"/>
        <v>9.728774955128147E-55</v>
      </c>
      <c r="IY89" s="86">
        <f t="shared" si="130"/>
        <v>0.16217846037169883</v>
      </c>
      <c r="IZ89" s="86">
        <f t="shared" si="131"/>
        <v>0.2754542359183485</v>
      </c>
      <c r="JA89" s="86">
        <f t="shared" si="132"/>
        <v>0.20527103265120022</v>
      </c>
      <c r="JB89" s="86">
        <f t="shared" si="133"/>
        <v>0.22877859769921849</v>
      </c>
      <c r="JC89" s="86">
        <f t="shared" si="134"/>
        <v>0.15103817144707624</v>
      </c>
      <c r="JD89" s="86">
        <f t="shared" si="135"/>
        <v>0.1655462126747215</v>
      </c>
      <c r="JE89" s="86">
        <f t="shared" si="136"/>
        <v>0.12078435270811883</v>
      </c>
      <c r="JF89" s="86">
        <f t="shared" si="137"/>
        <v>9.1416739511728573E-2</v>
      </c>
      <c r="JG89" s="86">
        <f t="shared" si="138"/>
        <v>0.14769417614446909</v>
      </c>
      <c r="JH89" s="86">
        <f t="shared" si="139"/>
        <v>0.15520702389281466</v>
      </c>
      <c r="JI89" s="86">
        <f t="shared" si="140"/>
        <v>0.18309258131515638</v>
      </c>
      <c r="JJ89" s="86">
        <f t="shared" si="141"/>
        <v>0.25947844730210523</v>
      </c>
      <c r="JK89" s="86">
        <f t="shared" si="142"/>
        <v>0.1552995732900532</v>
      </c>
      <c r="JL89" s="86">
        <f t="shared" si="143"/>
        <v>0.10651747765603523</v>
      </c>
      <c r="JM89" s="86">
        <f t="shared" si="144"/>
        <v>5.8577242224192257E-2</v>
      </c>
    </row>
    <row r="90" spans="2:273" x14ac:dyDescent="0.25">
      <c r="B90" s="2">
        <v>63</v>
      </c>
      <c r="C90" s="37">
        <v>108.354</v>
      </c>
      <c r="D90" s="37">
        <v>115.419</v>
      </c>
      <c r="E90" s="37">
        <v>102.443</v>
      </c>
      <c r="F90" s="37">
        <v>105.90300000000001</v>
      </c>
      <c r="G90" s="37">
        <v>100.852</v>
      </c>
      <c r="H90" s="37">
        <v>101.75</v>
      </c>
      <c r="I90" s="37">
        <v>100.1</v>
      </c>
      <c r="J90" s="37">
        <v>102.283</v>
      </c>
      <c r="K90" s="37">
        <v>102.667</v>
      </c>
      <c r="L90" s="37">
        <v>100.217</v>
      </c>
      <c r="M90" s="37">
        <v>100.45</v>
      </c>
      <c r="N90" s="37">
        <v>101.917</v>
      </c>
      <c r="O90" s="37">
        <v>98.813999999999993</v>
      </c>
      <c r="P90" s="37">
        <v>96.783000000000001</v>
      </c>
      <c r="Q90" s="37">
        <v>100.517</v>
      </c>
      <c r="S90" s="4">
        <f t="shared" si="8"/>
        <v>115.64770829357421</v>
      </c>
      <c r="T90" s="4">
        <f t="shared" si="9"/>
        <v>126.0366373125939</v>
      </c>
      <c r="U90" s="4">
        <f t="shared" si="10"/>
        <v>113.86958467262728</v>
      </c>
      <c r="V90" s="4">
        <f t="shared" si="11"/>
        <v>117.12379668265785</v>
      </c>
      <c r="W90" s="4">
        <f t="shared" si="12"/>
        <v>109.64016122707504</v>
      </c>
      <c r="X90" s="4">
        <f t="shared" si="13"/>
        <v>109.9776798731756</v>
      </c>
      <c r="Y90" s="4">
        <f t="shared" si="14"/>
        <v>104.75102448248258</v>
      </c>
      <c r="Z90" s="4">
        <f t="shared" si="15"/>
        <v>103.48340661731916</v>
      </c>
      <c r="AA90" s="4">
        <f t="shared" si="16"/>
        <v>106.86013786620713</v>
      </c>
      <c r="AB90" s="4">
        <f t="shared" si="17"/>
        <v>105.27984824448961</v>
      </c>
      <c r="AC90" s="4">
        <f t="shared" si="18"/>
        <v>107.57804310710576</v>
      </c>
      <c r="AD90" s="4">
        <f t="shared" si="19"/>
        <v>114.34621081810947</v>
      </c>
      <c r="AE90" s="4">
        <f t="shared" si="20"/>
        <v>105.71550300119554</v>
      </c>
      <c r="AF90" s="4">
        <f t="shared" si="21"/>
        <v>102.24014958459533</v>
      </c>
      <c r="AG90" s="4">
        <f t="shared" si="22"/>
        <v>100.97365078234743</v>
      </c>
      <c r="AI90" s="4">
        <f t="shared" si="23"/>
        <v>-7.2937082935742126</v>
      </c>
      <c r="AJ90" s="4">
        <f t="shared" si="24"/>
        <v>-10.617637312593899</v>
      </c>
      <c r="AK90" s="4">
        <f t="shared" si="25"/>
        <v>-11.426584672627285</v>
      </c>
      <c r="AL90" s="4">
        <f t="shared" si="26"/>
        <v>-11.220796682657848</v>
      </c>
      <c r="AM90" s="4">
        <f t="shared" si="27"/>
        <v>-8.7881612270750367</v>
      </c>
      <c r="AN90" s="4">
        <f t="shared" si="28"/>
        <v>-8.2276798731756031</v>
      </c>
      <c r="AO90" s="4">
        <f t="shared" si="29"/>
        <v>-4.6510244824825833</v>
      </c>
      <c r="AP90" s="4">
        <f t="shared" si="30"/>
        <v>-1.2004066173191603</v>
      </c>
      <c r="AQ90" s="4">
        <f t="shared" si="31"/>
        <v>-4.1931378662071239</v>
      </c>
      <c r="AR90" s="4">
        <f t="shared" si="32"/>
        <v>-5.062848244489615</v>
      </c>
      <c r="AS90" s="4">
        <f t="shared" si="33"/>
        <v>-7.1280431071057535</v>
      </c>
      <c r="AT90" s="4">
        <f t="shared" si="34"/>
        <v>-12.429210818109468</v>
      </c>
      <c r="AU90" s="4">
        <f t="shared" si="35"/>
        <v>-6.9015030011955503</v>
      </c>
      <c r="AV90" s="4">
        <f t="shared" si="224"/>
        <v>-5.457149584595328</v>
      </c>
      <c r="AW90" s="4">
        <f t="shared" si="224"/>
        <v>-0.45665078234743817</v>
      </c>
      <c r="AY90" s="2">
        <f t="shared" si="96"/>
        <v>105.18498170644801</v>
      </c>
      <c r="AZ90" s="2">
        <f t="shared" si="147"/>
        <v>102.54956434080536</v>
      </c>
      <c r="BA90" s="2">
        <f t="shared" si="148"/>
        <v>99.224203126722642</v>
      </c>
      <c r="BB90" s="2">
        <f t="shared" si="149"/>
        <v>98.897867973424653</v>
      </c>
      <c r="BC90" s="2">
        <f t="shared" si="150"/>
        <v>98.308273383366796</v>
      </c>
      <c r="BD90" s="2">
        <f t="shared" si="151"/>
        <v>97.033237540350711</v>
      </c>
      <c r="BE90" s="2">
        <f t="shared" si="152"/>
        <v>97.324533943180015</v>
      </c>
      <c r="BF90" s="2">
        <f t="shared" si="153"/>
        <v>97.308771899329258</v>
      </c>
      <c r="BG90" s="2">
        <f t="shared" si="154"/>
        <v>97.441217244836849</v>
      </c>
      <c r="BH90" s="2">
        <f t="shared" si="155"/>
        <v>95.859128684561725</v>
      </c>
      <c r="BI90" s="2">
        <f t="shared" si="156"/>
        <v>96.379214336373423</v>
      </c>
      <c r="BJ90" s="2">
        <f t="shared" si="157"/>
        <v>94.610471978755058</v>
      </c>
      <c r="BK90" s="2">
        <f t="shared" si="158"/>
        <v>96.084154997293396</v>
      </c>
      <c r="BL90" s="2">
        <f t="shared" si="159"/>
        <v>97.608491605073553</v>
      </c>
      <c r="BM90" s="2">
        <f t="shared" si="160"/>
        <v>99.7690711367148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121.2288348348348</v>
      </c>
      <c r="DL90" s="2">
        <f t="shared" si="225"/>
        <v>107.85808569500675</v>
      </c>
      <c r="DM90" s="2">
        <f t="shared" si="225"/>
        <v>103.71424043151971</v>
      </c>
      <c r="DN90" s="2">
        <f t="shared" si="225"/>
        <v>105.62950459662285</v>
      </c>
      <c r="DO90" s="2">
        <f t="shared" si="225"/>
        <v>103.09461646423753</v>
      </c>
      <c r="DP90" s="2">
        <f t="shared" si="225"/>
        <v>104.86786431775906</v>
      </c>
      <c r="DQ90" s="2">
        <f t="shared" si="225"/>
        <v>103.37467226890755</v>
      </c>
      <c r="DR90" s="2">
        <f t="shared" si="225"/>
        <v>104.85489691119693</v>
      </c>
      <c r="DS90" s="2">
        <f t="shared" si="225"/>
        <v>105.54035358215359</v>
      </c>
      <c r="DT90" s="2">
        <f t="shared" si="225"/>
        <v>101.14736885456884</v>
      </c>
      <c r="DU90" s="2">
        <f t="shared" si="225"/>
        <v>102.3419972972973</v>
      </c>
      <c r="DV90" s="2">
        <f t="shared" si="225"/>
        <v>100.18848403361346</v>
      </c>
      <c r="DW90" s="2">
        <f t="shared" si="225"/>
        <v>102.3204319327731</v>
      </c>
      <c r="DX90" s="2">
        <f t="shared" si="225"/>
        <v>108.60765151515153</v>
      </c>
      <c r="DY90" s="2">
        <f t="shared" si="225"/>
        <v>108.68229901477834</v>
      </c>
      <c r="EA90" s="2">
        <f t="shared" si="228"/>
        <v>102.75822446886447</v>
      </c>
      <c r="EB90" s="2">
        <f t="shared" si="72"/>
        <v>101.82943272812831</v>
      </c>
      <c r="EC90" s="2">
        <f t="shared" si="73"/>
        <v>98.657086632835998</v>
      </c>
      <c r="ED90" s="2">
        <f t="shared" si="74"/>
        <v>98.104784488239034</v>
      </c>
      <c r="EE90" s="2">
        <f t="shared" si="75"/>
        <v>97.670960270085146</v>
      </c>
      <c r="EF90" s="2">
        <f t="shared" si="76"/>
        <v>95.998430510314861</v>
      </c>
      <c r="EG90" s="2">
        <f t="shared" si="77"/>
        <v>96.416786313750805</v>
      </c>
      <c r="EH90" s="2">
        <f t="shared" si="78"/>
        <v>96.204852361159766</v>
      </c>
      <c r="EI90" s="2">
        <f t="shared" si="79"/>
        <v>96.220198155985514</v>
      </c>
      <c r="EJ90" s="2">
        <f t="shared" si="80"/>
        <v>95.057807026184008</v>
      </c>
      <c r="EK90" s="2">
        <f t="shared" si="81"/>
        <v>95.441546092413006</v>
      </c>
      <c r="EL90" s="2">
        <f t="shared" si="82"/>
        <v>93.699643645665077</v>
      </c>
      <c r="EM90" s="2">
        <f t="shared" si="83"/>
        <v>95.141627591429753</v>
      </c>
      <c r="EN90" s="2">
        <f t="shared" si="84"/>
        <v>95.769930289031038</v>
      </c>
      <c r="EO90" s="2">
        <f t="shared" si="85"/>
        <v>98.070455659025313</v>
      </c>
      <c r="EQ90" s="2">
        <f t="shared" si="86"/>
        <v>100.88062841599147</v>
      </c>
      <c r="ER90" s="2">
        <f t="shared" si="226"/>
        <v>99.949874998591497</v>
      </c>
      <c r="ES90" s="2">
        <f t="shared" si="226"/>
        <v>96.493863780430885</v>
      </c>
      <c r="ET90" s="2">
        <f t="shared" si="226"/>
        <v>96.058926436381597</v>
      </c>
      <c r="EU90" s="2">
        <f t="shared" si="226"/>
        <v>97.371840368405188</v>
      </c>
      <c r="EV90" s="2">
        <f t="shared" si="226"/>
        <v>95.941126089721394</v>
      </c>
      <c r="EW90" s="2">
        <f t="shared" si="226"/>
        <v>95.593725119971054</v>
      </c>
      <c r="EX90" s="2">
        <f t="shared" si="226"/>
        <v>95.770538771383258</v>
      </c>
      <c r="EY90" s="2">
        <f t="shared" si="226"/>
        <v>95.46475173334926</v>
      </c>
      <c r="EZ90" s="2">
        <f t="shared" si="226"/>
        <v>95.587037378038289</v>
      </c>
      <c r="FA90" s="2">
        <f t="shared" si="226"/>
        <v>94.675085852900338</v>
      </c>
      <c r="FB90" s="2">
        <f t="shared" si="226"/>
        <v>90.51335052087542</v>
      </c>
      <c r="FC90" s="2">
        <f t="shared" si="226"/>
        <v>94.205607458426812</v>
      </c>
      <c r="FD90" s="2">
        <f t="shared" si="226"/>
        <v>94.902725205358081</v>
      </c>
      <c r="FE90" s="2">
        <f t="shared" si="226"/>
        <v>98.716924942164482</v>
      </c>
      <c r="FG90" s="2">
        <f t="shared" si="88"/>
        <v>0.86855561173330131</v>
      </c>
      <c r="FH90" s="2">
        <f t="shared" si="227"/>
        <v>0.88036273479943594</v>
      </c>
      <c r="FI90" s="2">
        <f t="shared" si="227"/>
        <v>0.88757775282204288</v>
      </c>
      <c r="FJ90" s="2">
        <f t="shared" si="227"/>
        <v>0.89444330740049516</v>
      </c>
      <c r="FK90" s="2">
        <f t="shared" si="227"/>
        <v>0.88245717736065377</v>
      </c>
      <c r="FL90" s="2">
        <f t="shared" si="227"/>
        <v>0.88332460932580403</v>
      </c>
      <c r="FM90" s="2">
        <f t="shared" si="227"/>
        <v>0.86945250773643046</v>
      </c>
      <c r="FN90" s="2">
        <f t="shared" si="227"/>
        <v>0.87234073612839547</v>
      </c>
      <c r="FO90" s="2">
        <f t="shared" si="227"/>
        <v>0.86892577610458377</v>
      </c>
      <c r="FP90" s="2">
        <f t="shared" si="227"/>
        <v>0.86847865351487352</v>
      </c>
      <c r="FQ90" s="2">
        <f t="shared" si="227"/>
        <v>0.86403749394953988</v>
      </c>
      <c r="FR90" s="2">
        <f t="shared" si="227"/>
        <v>0.85934729233688778</v>
      </c>
      <c r="FS90" s="2">
        <f t="shared" si="227"/>
        <v>0.86863089963256568</v>
      </c>
      <c r="FT90" s="2">
        <f t="shared" si="227"/>
        <v>0.85674763478142413</v>
      </c>
      <c r="FU90" s="2">
        <f t="shared" si="227"/>
        <v>0.83995869477258012</v>
      </c>
      <c r="FW90" s="2">
        <f t="shared" si="112"/>
        <v>5.8630443021819327E-4</v>
      </c>
      <c r="FX90" s="2">
        <f t="shared" si="164"/>
        <v>5.9585353828512397E-4</v>
      </c>
      <c r="FY90" s="2">
        <f t="shared" si="165"/>
        <v>6.5647442857655434E-4</v>
      </c>
      <c r="FZ90" s="2">
        <f t="shared" si="166"/>
        <v>5.8707992534763674E-4</v>
      </c>
      <c r="GA90" s="2">
        <f t="shared" si="167"/>
        <v>6.6443189931827355E-4</v>
      </c>
      <c r="GB90" s="2">
        <f t="shared" si="168"/>
        <v>6.565724988252165E-4</v>
      </c>
      <c r="GC90" s="2">
        <f t="shared" si="169"/>
        <v>7.1311037000781593E-4</v>
      </c>
      <c r="GD90" s="2">
        <f t="shared" si="170"/>
        <v>7.8003901516299776E-4</v>
      </c>
      <c r="GE90" s="2">
        <f t="shared" si="171"/>
        <v>8.1150720943193636E-4</v>
      </c>
      <c r="GF90" s="2">
        <f t="shared" si="172"/>
        <v>7.8281074143037792E-4</v>
      </c>
      <c r="GG90" s="2">
        <f t="shared" si="173"/>
        <v>6.9722433991739824E-4</v>
      </c>
      <c r="GH90" s="2">
        <f t="shared" si="174"/>
        <v>5.7892886701468188E-4</v>
      </c>
      <c r="GI90" s="2">
        <f t="shared" si="175"/>
        <v>5.8295986722773827E-4</v>
      </c>
      <c r="GJ90" s="2">
        <f t="shared" si="176"/>
        <v>5.4498483099686983E-4</v>
      </c>
      <c r="GK90" s="2">
        <f t="shared" si="177"/>
        <v>4.3655000047210577E-4</v>
      </c>
      <c r="GM90" s="86">
        <f t="shared" si="113"/>
        <v>8.3250498927743569E-2</v>
      </c>
      <c r="GN90" s="86">
        <f t="shared" si="178"/>
        <v>0.18015077267312743</v>
      </c>
      <c r="GO90" s="86">
        <f t="shared" si="179"/>
        <v>0.1145448771570831</v>
      </c>
      <c r="GP90" s="86">
        <f t="shared" si="180"/>
        <v>0.12981657100643124</v>
      </c>
      <c r="GQ90" s="86">
        <f t="shared" si="181"/>
        <v>7.4822731676498819E-2</v>
      </c>
      <c r="GR90" s="86">
        <f t="shared" si="182"/>
        <v>8.9699670657795119E-2</v>
      </c>
      <c r="GS90" s="86">
        <f t="shared" si="183"/>
        <v>5.6774418451284656E-2</v>
      </c>
      <c r="GT90" s="86">
        <f t="shared" si="184"/>
        <v>3.6132208496059859E-2</v>
      </c>
      <c r="GU90" s="86">
        <f t="shared" si="185"/>
        <v>7.0621036646682789E-2</v>
      </c>
      <c r="GV90" s="86">
        <f t="shared" si="186"/>
        <v>7.4834940109575337E-2</v>
      </c>
      <c r="GW90" s="86">
        <f t="shared" si="187"/>
        <v>9.054473516803592E-2</v>
      </c>
      <c r="GX90" s="86">
        <f t="shared" si="188"/>
        <v>0.1612034536589434</v>
      </c>
      <c r="GY90" s="86">
        <f t="shared" si="189"/>
        <v>8.2255293873422564E-2</v>
      </c>
      <c r="GZ90" s="86">
        <f t="shared" si="190"/>
        <v>4.4769992668736137E-2</v>
      </c>
      <c r="HA90" s="86">
        <f t="shared" si="191"/>
        <v>1.9966185903714045E-2</v>
      </c>
      <c r="HC90" s="86">
        <f t="shared" si="145"/>
        <v>6.0848837152447724E-3</v>
      </c>
      <c r="HD90" s="86">
        <f t="shared" si="192"/>
        <v>4.3086750199352371E-3</v>
      </c>
      <c r="HE90" s="86">
        <f t="shared" si="193"/>
        <v>3.037149022088292E-3</v>
      </c>
      <c r="HF90" s="86">
        <f t="shared" si="194"/>
        <v>7.5818872095469846E-3</v>
      </c>
      <c r="HG90" s="86">
        <f t="shared" si="195"/>
        <v>7.4554576929173541E-3</v>
      </c>
      <c r="HH90" s="86">
        <f t="shared" si="196"/>
        <v>7.9600851140581921E-3</v>
      </c>
      <c r="HI90" s="86">
        <f t="shared" si="197"/>
        <v>3.7752625938097242E-3</v>
      </c>
      <c r="HJ90" s="86">
        <f t="shared" si="198"/>
        <v>5.8531159128324519E-3</v>
      </c>
      <c r="HK90" s="86">
        <f t="shared" si="199"/>
        <v>4.960313200919237E-3</v>
      </c>
      <c r="HL90" s="86">
        <f t="shared" si="200"/>
        <v>3.4519426794264747E-3</v>
      </c>
      <c r="HM90" s="86">
        <f t="shared" si="201"/>
        <v>3.2132221805988553E-3</v>
      </c>
      <c r="HN90" s="86">
        <f t="shared" si="202"/>
        <v>2.9968080761182867E-3</v>
      </c>
      <c r="HO90" s="86">
        <f t="shared" si="203"/>
        <v>3.9608899315601654E-3</v>
      </c>
      <c r="HP90" s="86">
        <f t="shared" si="204"/>
        <v>1.8217837738819837E-3</v>
      </c>
      <c r="HQ90" s="86">
        <f t="shared" si="205"/>
        <v>2.3790302150722165E-4</v>
      </c>
      <c r="HS90" s="86">
        <f t="shared" si="114"/>
        <v>1.8384619214359609E-23</v>
      </c>
      <c r="HT90" s="86">
        <f t="shared" si="206"/>
        <v>1.4568582641792688E-21</v>
      </c>
      <c r="HU90" s="86">
        <f t="shared" si="207"/>
        <v>9.3762275331514507E-26</v>
      </c>
      <c r="HV90" s="86">
        <f t="shared" si="208"/>
        <v>3.7717948532565236E-23</v>
      </c>
      <c r="HW90" s="86">
        <f t="shared" si="209"/>
        <v>1.9409278662752612E-23</v>
      </c>
      <c r="HX90" s="86">
        <f t="shared" si="210"/>
        <v>6.6708565564418569E-23</v>
      </c>
      <c r="HY90" s="86">
        <f t="shared" si="211"/>
        <v>1.76957374503801E-28</v>
      </c>
      <c r="HZ90" s="86">
        <f t="shared" si="212"/>
        <v>2.3311369528279078E-26</v>
      </c>
      <c r="IA90" s="86">
        <f t="shared" si="213"/>
        <v>1.2378579577050881E-26</v>
      </c>
      <c r="IB90" s="86">
        <f t="shared" si="214"/>
        <v>6.3703317877645281E-28</v>
      </c>
      <c r="IC90" s="86">
        <f t="shared" si="215"/>
        <v>1.1585513113395832E-27</v>
      </c>
      <c r="ID90" s="86">
        <f t="shared" si="216"/>
        <v>6.0610829154850599E-27</v>
      </c>
      <c r="IE90" s="86">
        <f t="shared" si="217"/>
        <v>2.1094224959292094E-26</v>
      </c>
      <c r="IF90" s="86">
        <f t="shared" si="218"/>
        <v>9.5386605817494299E-27</v>
      </c>
      <c r="IG90" s="86">
        <f t="shared" si="219"/>
        <v>9.3393051568381727E-19</v>
      </c>
      <c r="II90" s="86">
        <f t="shared" si="115"/>
        <v>1.8303731068585637E-51</v>
      </c>
      <c r="IJ90" s="86">
        <f t="shared" si="116"/>
        <v>2.7720015734083969E-52</v>
      </c>
      <c r="IK90" s="86">
        <f t="shared" si="117"/>
        <v>8.1410170051208669E-60</v>
      </c>
      <c r="IL90" s="86">
        <f t="shared" si="118"/>
        <v>1.514948614494172E-51</v>
      </c>
      <c r="IM90" s="86">
        <f t="shared" si="119"/>
        <v>2.1970289180329015E-52</v>
      </c>
      <c r="IN90" s="86">
        <f t="shared" si="120"/>
        <v>5.3183214869905227E-51</v>
      </c>
      <c r="IO90" s="86">
        <f t="shared" si="121"/>
        <v>5.8101352587472962E-64</v>
      </c>
      <c r="IP90" s="86">
        <f t="shared" si="122"/>
        <v>5.9618161394282265E-59</v>
      </c>
      <c r="IQ90" s="86">
        <f t="shared" si="123"/>
        <v>3.0348977429226586E-59</v>
      </c>
      <c r="IR90" s="86">
        <f t="shared" si="124"/>
        <v>4.0513720616580809E-62</v>
      </c>
      <c r="IS90" s="86">
        <f t="shared" si="125"/>
        <v>1.0010612114963488E-61</v>
      </c>
      <c r="IT90" s="86">
        <f t="shared" si="126"/>
        <v>8.5998808287814678E-60</v>
      </c>
      <c r="IU90" s="86">
        <f t="shared" si="127"/>
        <v>4.7369110763630083E-59</v>
      </c>
      <c r="IV90" s="86">
        <f t="shared" si="128"/>
        <v>3.3637797593997568E-90</v>
      </c>
      <c r="IW90" s="86">
        <f t="shared" si="129"/>
        <v>1.6842201471862688E-53</v>
      </c>
      <c r="IY90" s="86">
        <f t="shared" si="130"/>
        <v>8.9335382642988348E-2</v>
      </c>
      <c r="IZ90" s="86">
        <f t="shared" si="131"/>
        <v>0.18445944769306266</v>
      </c>
      <c r="JA90" s="86">
        <f t="shared" si="132"/>
        <v>0.11758202617917139</v>
      </c>
      <c r="JB90" s="86">
        <f t="shared" si="133"/>
        <v>0.13739845821597821</v>
      </c>
      <c r="JC90" s="86">
        <f t="shared" si="134"/>
        <v>8.2278189369416166E-2</v>
      </c>
      <c r="JD90" s="86">
        <f t="shared" si="135"/>
        <v>9.7659755771853318E-2</v>
      </c>
      <c r="JE90" s="86">
        <f t="shared" si="136"/>
        <v>6.0549681045094381E-2</v>
      </c>
      <c r="JF90" s="86">
        <f t="shared" si="137"/>
        <v>4.1985324408892313E-2</v>
      </c>
      <c r="JG90" s="86">
        <f t="shared" si="138"/>
        <v>7.5581349847602022E-2</v>
      </c>
      <c r="JH90" s="86">
        <f t="shared" si="139"/>
        <v>7.828688278900181E-2</v>
      </c>
      <c r="JI90" s="86">
        <f t="shared" si="140"/>
        <v>9.3757957348634777E-2</v>
      </c>
      <c r="JJ90" s="86">
        <f t="shared" si="141"/>
        <v>0.16420026173506169</v>
      </c>
      <c r="JK90" s="86">
        <f t="shared" si="142"/>
        <v>8.6216183804982735E-2</v>
      </c>
      <c r="JL90" s="86">
        <f t="shared" si="143"/>
        <v>4.6591776442618124E-2</v>
      </c>
      <c r="JM90" s="86">
        <f t="shared" si="144"/>
        <v>2.0204088925221266E-2</v>
      </c>
    </row>
    <row r="91" spans="2:273" x14ac:dyDescent="0.25">
      <c r="B91" s="2">
        <v>64</v>
      </c>
      <c r="C91" s="37">
        <v>109.277</v>
      </c>
      <c r="D91" s="37">
        <v>108.371</v>
      </c>
      <c r="E91" s="37">
        <v>102.623</v>
      </c>
      <c r="F91" s="37">
        <v>103.145</v>
      </c>
      <c r="G91" s="37">
        <v>101.295</v>
      </c>
      <c r="H91" s="37">
        <v>101.8</v>
      </c>
      <c r="I91" s="37">
        <v>100.283</v>
      </c>
      <c r="J91" s="37">
        <v>101.2</v>
      </c>
      <c r="K91" s="37">
        <v>102.2</v>
      </c>
      <c r="L91" s="37">
        <v>100.31699999999999</v>
      </c>
      <c r="M91" s="37">
        <v>96.766999999999996</v>
      </c>
      <c r="N91" s="37">
        <v>98.983000000000004</v>
      </c>
      <c r="O91" s="37">
        <v>97.338999999999999</v>
      </c>
      <c r="P91" s="37">
        <v>97.233000000000004</v>
      </c>
      <c r="Q91" s="37">
        <v>98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111.93930913222907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116.78610127666576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107.33330307976838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110.49902905652144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106.40079288707908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106.30396304863952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102.2930363817175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102.5211935280707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103.53481218261675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101.29970542558222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102.30074859147555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105.55637060120029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102.02563203462678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99.997140232506908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100.08355475377969</v>
      </c>
      <c r="AI91" s="4">
        <f t="shared" ref="AI91:AI154" si="244">IF(OR($B91 &lt; C$230, $B91 &gt; C$233), 0, C91-S91)</f>
        <v>-2.6623091322290691</v>
      </c>
      <c r="AJ91" s="4">
        <f t="shared" ref="AJ91:AJ154" si="245">IF(OR($B91 &lt; D$230, $B91 &gt; D$233), 0, D91-T91)</f>
        <v>-8.4151012766657658</v>
      </c>
      <c r="AK91" s="4">
        <f t="shared" ref="AK91:AK154" si="246">IF(OR($B91 &lt; E$230, $B91 &gt; E$233), 0, E91-U91)</f>
        <v>-4.71030307976838</v>
      </c>
      <c r="AL91" s="4">
        <f t="shared" ref="AL91:AL154" si="247">IF(OR($B91 &lt; F$230, $B91 &gt; F$233), 0, F91-V91)</f>
        <v>-7.3540290565214406</v>
      </c>
      <c r="AM91" s="4">
        <f t="shared" ref="AM91:AM154" si="248">IF(OR($B91 &lt; G$230, $B91 &gt; G$233), 0, G91-W91)</f>
        <v>-5.1057928870790761</v>
      </c>
      <c r="AN91" s="4">
        <f t="shared" ref="AN91:AN154" si="249">IF(OR($B91 &lt; H$230, $B91 &gt; H$233), 0, H91-X91)</f>
        <v>-4.5039630486395197</v>
      </c>
      <c r="AO91" s="4">
        <f t="shared" ref="AO91:AO154" si="250">IF(OR($B91 &lt; I$230, $B91 &gt; I$233), 0, I91-Y91)</f>
        <v>-2.010036381717498</v>
      </c>
      <c r="AP91" s="4">
        <f t="shared" ref="AP91:AP154" si="251">IF(OR($B91 &lt; J$230, $B91 &gt; J$233), 0, J91-Z91)</f>
        <v>-1.3211935280706939</v>
      </c>
      <c r="AQ91" s="4">
        <f t="shared" ref="AQ91:AQ154" si="252">IF(OR($B91 &lt; K$230, $B91 &gt; K$233), 0, K91-AA91)</f>
        <v>-1.3348121826167443</v>
      </c>
      <c r="AR91" s="4">
        <f t="shared" ref="AR91:AR154" si="253">IF(OR($B91 &lt; L$230, $B91 &gt; L$233), 0, L91-AB91)</f>
        <v>-0.98270542558222473</v>
      </c>
      <c r="AS91" s="4">
        <f t="shared" ref="AS91:AS154" si="254">IF(OR($B91 &lt; M$230, $B91 &gt; M$233), 0, M91-AC91)</f>
        <v>-5.5337485914755575</v>
      </c>
      <c r="AT91" s="4">
        <f t="shared" ref="AT91:AT154" si="255">IF(OR($B91 &lt; N$230, $B91 &gt; N$233), 0, N91-AD91)</f>
        <v>-6.5733706012002813</v>
      </c>
      <c r="AU91" s="4">
        <f t="shared" ref="AU91:AU154" si="256">IF(OR($B91 &lt; O$230, $B91 &gt; O$233), 0, O91-AE91)</f>
        <v>-4.6866320346267827</v>
      </c>
      <c r="AV91" s="4">
        <f t="shared" ref="AV91:AW106" si="257">IF(OR($B91 &lt; P$230, $B91 &gt; P$233), 0, P91-AF91)</f>
        <v>-2.7641402325069038</v>
      </c>
      <c r="AW91" s="4">
        <f t="shared" si="257"/>
        <v>-2.0835547537796941</v>
      </c>
      <c r="AY91" s="2">
        <f t="shared" si="96"/>
        <v>104.89951351557183</v>
      </c>
      <c r="AZ91" s="2">
        <f t="shared" si="147"/>
        <v>102.37179535457396</v>
      </c>
      <c r="BA91" s="2">
        <f t="shared" si="148"/>
        <v>99.04797356992843</v>
      </c>
      <c r="BB91" s="2">
        <f t="shared" si="149"/>
        <v>98.709513274688632</v>
      </c>
      <c r="BC91" s="2">
        <f t="shared" si="150"/>
        <v>98.159430395829531</v>
      </c>
      <c r="BD91" s="2">
        <f t="shared" si="151"/>
        <v>96.880367734006583</v>
      </c>
      <c r="BE91" s="2">
        <f t="shared" si="152"/>
        <v>97.154904546611348</v>
      </c>
      <c r="BF91" s="2">
        <f t="shared" si="153"/>
        <v>97.132621543559168</v>
      </c>
      <c r="BG91" s="2">
        <f t="shared" si="154"/>
        <v>97.255479432816813</v>
      </c>
      <c r="BH91" s="2">
        <f t="shared" si="155"/>
        <v>95.714820664154814</v>
      </c>
      <c r="BI91" s="2">
        <f t="shared" si="156"/>
        <v>96.232859139170088</v>
      </c>
      <c r="BJ91" s="2">
        <f t="shared" si="157"/>
        <v>94.464862904919713</v>
      </c>
      <c r="BK91" s="2">
        <f t="shared" si="158"/>
        <v>95.913252171764995</v>
      </c>
      <c r="BL91" s="2">
        <f t="shared" si="159"/>
        <v>97.373810025290894</v>
      </c>
      <c r="BM91" s="2">
        <f t="shared" si="160"/>
        <v>99.604265036992743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98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98</v>
      </c>
      <c r="DK91" s="2">
        <f t="shared" ref="DK91:DK154" si="288">BO$228*$B91+BO$229</f>
        <v>121.531394036894</v>
      </c>
      <c r="DL91" s="2">
        <f t="shared" ref="DL91:DY106" si="289">BP$228*$B91+BP$229</f>
        <v>107.93700775978408</v>
      </c>
      <c r="DM91" s="2">
        <f t="shared" si="289"/>
        <v>103.80837814258913</v>
      </c>
      <c r="DN91" s="2">
        <f t="shared" si="289"/>
        <v>105.74680412757971</v>
      </c>
      <c r="DO91" s="2">
        <f t="shared" si="289"/>
        <v>103.16041929824563</v>
      </c>
      <c r="DP91" s="2">
        <f t="shared" si="289"/>
        <v>104.97719269066639</v>
      </c>
      <c r="DQ91" s="2">
        <f t="shared" si="289"/>
        <v>103.45927338935573</v>
      </c>
      <c r="DR91" s="2">
        <f t="shared" si="289"/>
        <v>104.97992805662808</v>
      </c>
      <c r="DS91" s="2">
        <f t="shared" si="289"/>
        <v>105.67794199914201</v>
      </c>
      <c r="DT91" s="2">
        <f t="shared" si="289"/>
        <v>101.23464401544399</v>
      </c>
      <c r="DU91" s="2">
        <f t="shared" si="289"/>
        <v>102.46922882882883</v>
      </c>
      <c r="DV91" s="2">
        <f t="shared" si="289"/>
        <v>100.26444789915968</v>
      </c>
      <c r="DW91" s="2">
        <f t="shared" si="289"/>
        <v>102.42616974789917</v>
      </c>
      <c r="DX91" s="2">
        <f t="shared" si="289"/>
        <v>108.83036742424244</v>
      </c>
      <c r="DY91" s="2">
        <f t="shared" si="289"/>
        <v>108.91110640394089</v>
      </c>
      <c r="EA91" s="2">
        <f t="shared" si="228"/>
        <v>102.60530842490842</v>
      </c>
      <c r="EB91" s="2">
        <f t="shared" ref="EB91:EB154" si="290">CF$228*$B91+CF$229</f>
        <v>101.68340425865652</v>
      </c>
      <c r="EC91" s="2">
        <f t="shared" ref="EC91:EC154" si="291">CG$228*$B91+CG$229</f>
        <v>98.499761767297699</v>
      </c>
      <c r="ED91" s="2">
        <f t="shared" ref="ED91:ED154" si="292">CH$228*$B91+CH$229</f>
        <v>97.953513668150023</v>
      </c>
      <c r="EE91" s="2">
        <f t="shared" ref="EE91:EE154" si="293">CI$228*$B91+CI$229</f>
        <v>97.552151384675611</v>
      </c>
      <c r="EF91" s="2">
        <f t="shared" ref="EF91:EF154" si="294">CJ$228*$B91+CJ$229</f>
        <v>95.905036521567453</v>
      </c>
      <c r="EG91" s="2">
        <f t="shared" ref="EG91:EG154" si="295">CK$228*$B91+CK$229</f>
        <v>96.292312395093617</v>
      </c>
      <c r="EH91" s="2">
        <f t="shared" ref="EH91:EH154" si="296">CL$228*$B91+CL$229</f>
        <v>96.0856941504682</v>
      </c>
      <c r="EI91" s="2">
        <f t="shared" ref="EI91:EI154" si="297">CM$228*$B91+CM$229</f>
        <v>96.097517986698932</v>
      </c>
      <c r="EJ91" s="2">
        <f t="shared" ref="EJ91:EJ154" si="298">CN$228*$B91+CN$229</f>
        <v>94.951956551478816</v>
      </c>
      <c r="EK91" s="2">
        <f t="shared" ref="EK91:EK154" si="299">CO$228*$B91+CO$229</f>
        <v>95.338526754135771</v>
      </c>
      <c r="EL91" s="2">
        <f t="shared" ref="EL91:EL154" si="300">CP$228*$B91+CP$229</f>
        <v>93.601417716747477</v>
      </c>
      <c r="EM91" s="2">
        <f t="shared" ref="EM91:EM154" si="301">CQ$228*$B91+CQ$229</f>
        <v>95.015592471048578</v>
      </c>
      <c r="EN91" s="2">
        <f t="shared" ref="EN91:EN154" si="302">CR$228*$B91+CR$229</f>
        <v>95.627351516228373</v>
      </c>
      <c r="EO91" s="2">
        <f t="shared" ref="EO91:EO154" si="303">CS$228*$B91+CS$229</f>
        <v>97.986667516703562</v>
      </c>
      <c r="EQ91" s="2">
        <f t="shared" ref="EQ91:EQ154" si="304">CU$228*$B91+CU$229</f>
        <v>100.77398031654882</v>
      </c>
      <c r="ER91" s="2">
        <f t="shared" ref="ER91:FE106" si="305">CV$228*$B91+CV$229</f>
        <v>99.843836574484001</v>
      </c>
      <c r="ES91" s="2">
        <f t="shared" si="305"/>
        <v>96.387702589241343</v>
      </c>
      <c r="ET91" s="2">
        <f t="shared" si="305"/>
        <v>95.957147303232219</v>
      </c>
      <c r="EU91" s="2">
        <f t="shared" si="305"/>
        <v>97.260967360638816</v>
      </c>
      <c r="EV91" s="2">
        <f t="shared" si="305"/>
        <v>95.845001466489393</v>
      </c>
      <c r="EW91" s="2">
        <f t="shared" si="305"/>
        <v>95.490326913483713</v>
      </c>
      <c r="EX91" s="2">
        <f t="shared" si="305"/>
        <v>95.662270097903829</v>
      </c>
      <c r="EY91" s="2">
        <f t="shared" si="305"/>
        <v>95.3607088937475</v>
      </c>
      <c r="EZ91" s="2">
        <f t="shared" si="305"/>
        <v>95.464126976068343</v>
      </c>
      <c r="FA91" s="2">
        <f t="shared" si="305"/>
        <v>94.585662977238741</v>
      </c>
      <c r="FB91" s="2">
        <f t="shared" si="305"/>
        <v>90.486231405959813</v>
      </c>
      <c r="FC91" s="2">
        <f t="shared" si="305"/>
        <v>94.100739399284706</v>
      </c>
      <c r="FD91" s="2">
        <f t="shared" si="305"/>
        <v>94.781946038229918</v>
      </c>
      <c r="FE91" s="2">
        <f t="shared" si="305"/>
        <v>98.609824906913218</v>
      </c>
      <c r="FG91" s="2">
        <f t="shared" ref="FG91:FG154" si="306">POWER(10,($B91-C$231)/C$229)/(1+POWER(10,($B91-C$231)/C$229))</f>
        <v>0.87871859099255178</v>
      </c>
      <c r="FH91" s="2">
        <f t="shared" ref="FH91:FU106" si="307">POWER(10,($B91-D$231)/D$229)/(1+POWER(10,($B91-D$231)/D$229))</f>
        <v>0.88972871551324495</v>
      </c>
      <c r="FI91" s="2">
        <f t="shared" si="307"/>
        <v>0.89644533554774219</v>
      </c>
      <c r="FJ91" s="2">
        <f t="shared" si="307"/>
        <v>0.90282863967067817</v>
      </c>
      <c r="FK91" s="2">
        <f t="shared" si="307"/>
        <v>0.89167936612559995</v>
      </c>
      <c r="FL91" s="2">
        <f t="shared" si="307"/>
        <v>0.89248703265202955</v>
      </c>
      <c r="FM91" s="2">
        <f t="shared" si="307"/>
        <v>0.87955575738245162</v>
      </c>
      <c r="FN91" s="2">
        <f t="shared" si="307"/>
        <v>0.88225073348753713</v>
      </c>
      <c r="FO91" s="2">
        <f t="shared" si="307"/>
        <v>0.87906412012770485</v>
      </c>
      <c r="FP91" s="2">
        <f t="shared" si="307"/>
        <v>0.87864675165002915</v>
      </c>
      <c r="FQ91" s="2">
        <f t="shared" si="307"/>
        <v>0.87449932773179073</v>
      </c>
      <c r="FR91" s="2">
        <f t="shared" si="307"/>
        <v>0.8701157700064438</v>
      </c>
      <c r="FS91" s="2">
        <f t="shared" si="307"/>
        <v>0.8787888701647073</v>
      </c>
      <c r="FT91" s="2">
        <f t="shared" si="307"/>
        <v>0.86768449886459076</v>
      </c>
      <c r="FU91" s="2">
        <f t="shared" si="307"/>
        <v>0.85195585198288704</v>
      </c>
      <c r="FW91" s="2">
        <f t="shared" si="112"/>
        <v>6.4283366176859846E-4</v>
      </c>
      <c r="FX91" s="2">
        <f t="shared" si="164"/>
        <v>6.5330285648505988E-4</v>
      </c>
      <c r="FY91" s="2">
        <f t="shared" si="165"/>
        <v>7.1976431064979236E-4</v>
      </c>
      <c r="FZ91" s="2">
        <f t="shared" si="166"/>
        <v>6.4368387901682573E-4</v>
      </c>
      <c r="GA91" s="2">
        <f t="shared" si="167"/>
        <v>7.2848839199387996E-4</v>
      </c>
      <c r="GB91" s="2">
        <f t="shared" si="168"/>
        <v>7.198718289182515E-4</v>
      </c>
      <c r="GC91" s="2">
        <f t="shared" si="169"/>
        <v>7.8185618076299511E-4</v>
      </c>
      <c r="GD91" s="2">
        <f t="shared" si="170"/>
        <v>8.5523141032471531E-4</v>
      </c>
      <c r="GE91" s="2">
        <f t="shared" si="171"/>
        <v>8.8973030172150567E-4</v>
      </c>
      <c r="GF91" s="2">
        <f t="shared" si="172"/>
        <v>8.5827008955043842E-4</v>
      </c>
      <c r="GG91" s="2">
        <f t="shared" si="173"/>
        <v>7.6443986500415696E-4</v>
      </c>
      <c r="GH91" s="2">
        <f t="shared" si="174"/>
        <v>6.3474742660859541E-4</v>
      </c>
      <c r="GI91" s="2">
        <f t="shared" si="175"/>
        <v>6.391668350348641E-4</v>
      </c>
      <c r="GJ91" s="2">
        <f t="shared" si="176"/>
        <v>5.9753256666035038E-4</v>
      </c>
      <c r="GK91" s="2">
        <f t="shared" si="177"/>
        <v>4.7864739758511561E-4</v>
      </c>
      <c r="GM91" s="86">
        <f t="shared" si="113"/>
        <v>3.8002850904532849E-2</v>
      </c>
      <c r="GN91" s="86">
        <f t="shared" si="178"/>
        <v>0.10766641436665669</v>
      </c>
      <c r="GO91" s="86">
        <f t="shared" si="179"/>
        <v>5.6319844710428765E-2</v>
      </c>
      <c r="GP91" s="86">
        <f t="shared" si="180"/>
        <v>6.5937474416668862E-2</v>
      </c>
      <c r="GQ91" s="86">
        <f t="shared" si="181"/>
        <v>3.3097953625611097E-2</v>
      </c>
      <c r="GR91" s="86">
        <f t="shared" si="182"/>
        <v>4.4506758739030303E-2</v>
      </c>
      <c r="GS91" s="86">
        <f t="shared" si="183"/>
        <v>2.3319373462011957E-2</v>
      </c>
      <c r="GT91" s="86">
        <f t="shared" si="184"/>
        <v>1.2321070856162701E-2</v>
      </c>
      <c r="GU91" s="86">
        <f t="shared" si="185"/>
        <v>2.927998931382202E-2</v>
      </c>
      <c r="GV91" s="86">
        <f t="shared" si="186"/>
        <v>3.0919252728275753E-2</v>
      </c>
      <c r="GW91" s="86">
        <f t="shared" si="187"/>
        <v>3.7962508230588055E-2</v>
      </c>
      <c r="GX91" s="86">
        <f t="shared" si="188"/>
        <v>8.9591731374380548E-2</v>
      </c>
      <c r="GY91" s="86">
        <f t="shared" si="189"/>
        <v>3.8857794729805183E-2</v>
      </c>
      <c r="GZ91" s="86">
        <f t="shared" si="190"/>
        <v>1.5717071209296808E-2</v>
      </c>
      <c r="HA91" s="86">
        <f t="shared" si="191"/>
        <v>5.4568734845250339E-3</v>
      </c>
      <c r="HC91" s="86">
        <f t="shared" si="145"/>
        <v>9.610276036728033E-3</v>
      </c>
      <c r="HD91" s="86">
        <f t="shared" si="192"/>
        <v>6.9463449379843388E-3</v>
      </c>
      <c r="HE91" s="86">
        <f t="shared" si="193"/>
        <v>5.1844193933939684E-3</v>
      </c>
      <c r="HF91" s="86">
        <f t="shared" si="194"/>
        <v>1.1857312932577293E-2</v>
      </c>
      <c r="HG91" s="86">
        <f t="shared" si="195"/>
        <v>1.1799382602898362E-2</v>
      </c>
      <c r="HH91" s="86">
        <f t="shared" si="196"/>
        <v>1.2472498761516541E-2</v>
      </c>
      <c r="HI91" s="86">
        <f t="shared" si="197"/>
        <v>6.5315872536860775E-3</v>
      </c>
      <c r="HJ91" s="86">
        <f t="shared" si="198"/>
        <v>9.751545279251303E-3</v>
      </c>
      <c r="HK91" s="86">
        <f t="shared" si="199"/>
        <v>8.3686359553110327E-3</v>
      </c>
      <c r="HL91" s="86">
        <f t="shared" si="200"/>
        <v>5.9927562291652589E-3</v>
      </c>
      <c r="HM91" s="86">
        <f t="shared" si="201"/>
        <v>5.5408225998038541E-3</v>
      </c>
      <c r="HN91" s="86">
        <f t="shared" si="202"/>
        <v>5.0733742857606906E-3</v>
      </c>
      <c r="HO91" s="86">
        <f t="shared" si="203"/>
        <v>6.5987872989567821E-3</v>
      </c>
      <c r="HP91" s="86">
        <f t="shared" si="204"/>
        <v>3.3008065305507235E-3</v>
      </c>
      <c r="HQ91" s="86">
        <f t="shared" si="205"/>
        <v>5.5162278542838941E-4</v>
      </c>
      <c r="HS91" s="86">
        <f t="shared" si="114"/>
        <v>1.2236867723771081E-22</v>
      </c>
      <c r="HT91" s="86">
        <f t="shared" si="206"/>
        <v>9.0898506232677547E-21</v>
      </c>
      <c r="HU91" s="86">
        <f t="shared" si="207"/>
        <v>8.3268789022850917E-25</v>
      </c>
      <c r="HV91" s="86">
        <f t="shared" si="208"/>
        <v>2.481624021966495E-22</v>
      </c>
      <c r="HW91" s="86">
        <f t="shared" si="209"/>
        <v>1.3563517811899416E-22</v>
      </c>
      <c r="HX91" s="86">
        <f t="shared" si="210"/>
        <v>4.4209323179949934E-22</v>
      </c>
      <c r="HY91" s="86">
        <f t="shared" si="211"/>
        <v>1.9706422654955025E-27</v>
      </c>
      <c r="HZ91" s="86">
        <f t="shared" si="212"/>
        <v>2.2048909462849198E-25</v>
      </c>
      <c r="IA91" s="86">
        <f t="shared" si="213"/>
        <v>1.2071718214861937E-25</v>
      </c>
      <c r="IB91" s="86">
        <f t="shared" si="214"/>
        <v>6.8851133892501807E-27</v>
      </c>
      <c r="IC91" s="86">
        <f t="shared" si="215"/>
        <v>1.1832110894957737E-26</v>
      </c>
      <c r="ID91" s="86">
        <f t="shared" si="216"/>
        <v>5.4639497049876969E-26</v>
      </c>
      <c r="IE91" s="86">
        <f t="shared" si="217"/>
        <v>1.8356402244878604E-25</v>
      </c>
      <c r="IF91" s="86">
        <f t="shared" si="218"/>
        <v>8.1278717156522257E-26</v>
      </c>
      <c r="IG91" s="86">
        <f t="shared" si="219"/>
        <v>3.8971150655324991E-18</v>
      </c>
      <c r="II91" s="86">
        <f t="shared" si="115"/>
        <v>3.0527719537454942E-50</v>
      </c>
      <c r="IJ91" s="86">
        <f t="shared" si="116"/>
        <v>4.872115867734624E-51</v>
      </c>
      <c r="IK91" s="86">
        <f t="shared" si="117"/>
        <v>2.2875790532430726E-58</v>
      </c>
      <c r="IL91" s="86">
        <f t="shared" si="118"/>
        <v>2.5396923325582608E-50</v>
      </c>
      <c r="IM91" s="86">
        <f t="shared" si="119"/>
        <v>4.0523594545962134E-51</v>
      </c>
      <c r="IN91" s="86">
        <f t="shared" si="120"/>
        <v>9.0194439631979416E-50</v>
      </c>
      <c r="IO91" s="86">
        <f t="shared" si="121"/>
        <v>2.1563376845544206E-62</v>
      </c>
      <c r="IP91" s="86">
        <f t="shared" si="122"/>
        <v>1.7248763909485707E-57</v>
      </c>
      <c r="IQ91" s="86">
        <f t="shared" si="123"/>
        <v>9.1015076016567592E-58</v>
      </c>
      <c r="IR91" s="86">
        <f t="shared" si="124"/>
        <v>1.4140748219486329E-60</v>
      </c>
      <c r="IS91" s="86">
        <f t="shared" si="125"/>
        <v>3.2287138416298667E-60</v>
      </c>
      <c r="IT91" s="86">
        <f t="shared" si="126"/>
        <v>2.2819772670073892E-58</v>
      </c>
      <c r="IU91" s="86">
        <f t="shared" si="127"/>
        <v>1.2091624918739589E-57</v>
      </c>
      <c r="IV91" s="86">
        <f t="shared" si="128"/>
        <v>4.7633801506659385E-88</v>
      </c>
      <c r="IW91" s="86">
        <f t="shared" si="129"/>
        <v>2.8197075146557136E-52</v>
      </c>
      <c r="IY91" s="86">
        <f t="shared" si="130"/>
        <v>4.761312694126088E-2</v>
      </c>
      <c r="IZ91" s="86">
        <f t="shared" si="131"/>
        <v>0.11461275930464103</v>
      </c>
      <c r="JA91" s="86">
        <f t="shared" si="132"/>
        <v>6.1504264103822731E-2</v>
      </c>
      <c r="JB91" s="86">
        <f t="shared" si="133"/>
        <v>7.779478734924615E-2</v>
      </c>
      <c r="JC91" s="86">
        <f t="shared" si="134"/>
        <v>4.4897336228509457E-2</v>
      </c>
      <c r="JD91" s="86">
        <f t="shared" si="135"/>
        <v>5.6979257500546845E-2</v>
      </c>
      <c r="JE91" s="86">
        <f t="shared" si="136"/>
        <v>2.9850960715698035E-2</v>
      </c>
      <c r="JF91" s="86">
        <f t="shared" si="137"/>
        <v>2.2072616135414003E-2</v>
      </c>
      <c r="JG91" s="86">
        <f t="shared" si="138"/>
        <v>3.7648625269133054E-2</v>
      </c>
      <c r="JH91" s="86">
        <f t="shared" si="139"/>
        <v>3.6912008957441012E-2</v>
      </c>
      <c r="JI91" s="86">
        <f t="shared" si="140"/>
        <v>4.3503330830391908E-2</v>
      </c>
      <c r="JJ91" s="86">
        <f t="shared" si="141"/>
        <v>9.4665105660141233E-2</v>
      </c>
      <c r="JK91" s="86">
        <f t="shared" si="142"/>
        <v>4.5456582028761967E-2</v>
      </c>
      <c r="JL91" s="86">
        <f t="shared" si="143"/>
        <v>1.9017877739847533E-2</v>
      </c>
      <c r="JM91" s="86">
        <f t="shared" si="144"/>
        <v>6.0084962699534271E-3</v>
      </c>
    </row>
    <row r="92" spans="2:273" x14ac:dyDescent="0.25">
      <c r="B92" s="2">
        <v>65</v>
      </c>
      <c r="C92" s="37">
        <v>110.446</v>
      </c>
      <c r="D92" s="37">
        <v>106.613</v>
      </c>
      <c r="E92" s="37">
        <v>102.47499999999999</v>
      </c>
      <c r="F92" s="37">
        <v>104.5</v>
      </c>
      <c r="G92" s="37">
        <v>104.066</v>
      </c>
      <c r="H92" s="37">
        <v>104.917</v>
      </c>
      <c r="I92" s="37">
        <v>101.25</v>
      </c>
      <c r="J92" s="37">
        <v>102.833</v>
      </c>
      <c r="K92" s="37">
        <v>103</v>
      </c>
      <c r="L92" s="37">
        <v>98.466999999999999</v>
      </c>
      <c r="M92" s="37">
        <v>97.716999999999999</v>
      </c>
      <c r="N92" s="37">
        <v>99.617000000000004</v>
      </c>
      <c r="O92" s="37">
        <v>97.626999999999995</v>
      </c>
      <c r="P92" s="37">
        <v>98.667000000000002</v>
      </c>
      <c r="Q92" s="37">
        <v>97.117000000000004</v>
      </c>
      <c r="S92" s="4">
        <f t="shared" si="229"/>
        <v>111.54903157456825</v>
      </c>
      <c r="T92" s="4">
        <f t="shared" si="230"/>
        <v>112.34447858125537</v>
      </c>
      <c r="U92" s="4">
        <f t="shared" si="231"/>
        <v>105.22496986872412</v>
      </c>
      <c r="V92" s="4">
        <f t="shared" si="232"/>
        <v>108.63232552153961</v>
      </c>
      <c r="W92" s="4">
        <f t="shared" si="233"/>
        <v>106.7110196938966</v>
      </c>
      <c r="X92" s="4">
        <f t="shared" si="234"/>
        <v>106.18944078290936</v>
      </c>
      <c r="Y92" s="4">
        <f t="shared" si="235"/>
        <v>102.72868722101256</v>
      </c>
      <c r="Z92" s="4">
        <f t="shared" si="236"/>
        <v>103.96784039026767</v>
      </c>
      <c r="AA92" s="4">
        <f t="shared" si="237"/>
        <v>103.71026467739765</v>
      </c>
      <c r="AB92" s="4">
        <f t="shared" si="238"/>
        <v>100.97944630726545</v>
      </c>
      <c r="AC92" s="4">
        <f t="shared" si="239"/>
        <v>101.29636898386924</v>
      </c>
      <c r="AD92" s="4">
        <f t="shared" si="240"/>
        <v>101.78048731013155</v>
      </c>
      <c r="AE92" s="4">
        <f t="shared" si="241"/>
        <v>101.50953918698771</v>
      </c>
      <c r="AF92" s="4">
        <f t="shared" si="242"/>
        <v>99.960615142927935</v>
      </c>
      <c r="AG92" s="4">
        <f t="shared" si="243"/>
        <v>99.989554821246202</v>
      </c>
      <c r="AI92" s="4">
        <f t="shared" si="244"/>
        <v>-1.1030315745682486</v>
      </c>
      <c r="AJ92" s="4">
        <f t="shared" si="245"/>
        <v>-5.7314785812553737</v>
      </c>
      <c r="AK92" s="4">
        <f t="shared" si="246"/>
        <v>-2.7499698687241221</v>
      </c>
      <c r="AL92" s="4">
        <f t="shared" si="247"/>
        <v>-4.1323255215396131</v>
      </c>
      <c r="AM92" s="4">
        <f t="shared" si="248"/>
        <v>-2.6450196938966002</v>
      </c>
      <c r="AN92" s="4">
        <f t="shared" si="249"/>
        <v>-1.2724407829093565</v>
      </c>
      <c r="AO92" s="4">
        <f t="shared" si="250"/>
        <v>-1.4786872210125637</v>
      </c>
      <c r="AP92" s="4">
        <f t="shared" si="251"/>
        <v>-1.1348403902676694</v>
      </c>
      <c r="AQ92" s="4">
        <f t="shared" si="252"/>
        <v>-0.71026467739764598</v>
      </c>
      <c r="AR92" s="4">
        <f t="shared" si="253"/>
        <v>-2.5124463072654493</v>
      </c>
      <c r="AS92" s="4">
        <f t="shared" si="254"/>
        <v>-3.5793689838692444</v>
      </c>
      <c r="AT92" s="4">
        <f t="shared" si="255"/>
        <v>-2.1634873101315435</v>
      </c>
      <c r="AU92" s="4">
        <f t="shared" si="256"/>
        <v>-3.8825391869877137</v>
      </c>
      <c r="AV92" s="4">
        <f t="shared" si="257"/>
        <v>-1.2936151429279334</v>
      </c>
      <c r="AW92" s="4">
        <f t="shared" si="257"/>
        <v>-2.8725548212461973</v>
      </c>
      <c r="AY92" s="2">
        <f t="shared" ref="AY92:AY155" si="308">IF(OR($B92 &lt; C$230, $B92 &gt; C$233), #N/A, ((1-FG92)*DK92) + (FG92 - FW92)*EA92 + (FW92*EQ92))</f>
        <v>104.61805207162023</v>
      </c>
      <c r="AZ92" s="2">
        <f t="shared" si="147"/>
        <v>102.19400954027044</v>
      </c>
      <c r="BA92" s="2">
        <f t="shared" si="148"/>
        <v>98.870749588592759</v>
      </c>
      <c r="BB92" s="2">
        <f t="shared" si="149"/>
        <v>98.521482986334533</v>
      </c>
      <c r="BC92" s="2">
        <f t="shared" si="150"/>
        <v>98.010899356011393</v>
      </c>
      <c r="BD92" s="2">
        <f t="shared" si="151"/>
        <v>96.729707925402707</v>
      </c>
      <c r="BE92" s="2">
        <f t="shared" si="152"/>
        <v>96.986079105819428</v>
      </c>
      <c r="BF92" s="2">
        <f t="shared" si="153"/>
        <v>96.957785676679691</v>
      </c>
      <c r="BG92" s="2">
        <f t="shared" si="154"/>
        <v>97.071188574866568</v>
      </c>
      <c r="BH92" s="2">
        <f t="shared" si="155"/>
        <v>95.571021185920401</v>
      </c>
      <c r="BI92" s="2">
        <f t="shared" si="156"/>
        <v>96.086815147551889</v>
      </c>
      <c r="BJ92" s="2">
        <f t="shared" si="157"/>
        <v>94.320344781992773</v>
      </c>
      <c r="BK92" s="2">
        <f t="shared" si="158"/>
        <v>95.742868746449872</v>
      </c>
      <c r="BL92" s="2">
        <f t="shared" si="159"/>
        <v>97.140851123437244</v>
      </c>
      <c r="BM92" s="2">
        <f t="shared" si="160"/>
        <v>99.440418921519168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97.117000000000004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97.117000000000004</v>
      </c>
      <c r="DK92" s="2">
        <f t="shared" si="288"/>
        <v>121.83395323895321</v>
      </c>
      <c r="DL92" s="2">
        <f t="shared" si="289"/>
        <v>108.01592982456141</v>
      </c>
      <c r="DM92" s="2">
        <f t="shared" si="289"/>
        <v>103.90251585365856</v>
      </c>
      <c r="DN92" s="2">
        <f t="shared" si="289"/>
        <v>105.86410365853655</v>
      </c>
      <c r="DO92" s="2">
        <f t="shared" si="289"/>
        <v>103.22622213225372</v>
      </c>
      <c r="DP92" s="2">
        <f t="shared" si="289"/>
        <v>105.0865210635737</v>
      </c>
      <c r="DQ92" s="2">
        <f t="shared" si="289"/>
        <v>103.54387450980391</v>
      </c>
      <c r="DR92" s="2">
        <f t="shared" si="289"/>
        <v>105.10495920205922</v>
      </c>
      <c r="DS92" s="2">
        <f t="shared" si="289"/>
        <v>105.81553041613041</v>
      </c>
      <c r="DT92" s="2">
        <f t="shared" si="289"/>
        <v>101.32191917631916</v>
      </c>
      <c r="DU92" s="2">
        <f t="shared" si="289"/>
        <v>102.59646036036037</v>
      </c>
      <c r="DV92" s="2">
        <f t="shared" si="289"/>
        <v>100.34041176470589</v>
      </c>
      <c r="DW92" s="2">
        <f t="shared" si="289"/>
        <v>102.53190756302521</v>
      </c>
      <c r="DX92" s="2">
        <f t="shared" si="289"/>
        <v>109.05308333333335</v>
      </c>
      <c r="DY92" s="2">
        <f t="shared" si="289"/>
        <v>109.13991379310346</v>
      </c>
      <c r="EA92" s="2">
        <f t="shared" si="228"/>
        <v>102.45239238095238</v>
      </c>
      <c r="EB92" s="2">
        <f t="shared" si="290"/>
        <v>101.53737578918474</v>
      </c>
      <c r="EC92" s="2">
        <f t="shared" si="291"/>
        <v>98.342436901759399</v>
      </c>
      <c r="ED92" s="2">
        <f t="shared" si="292"/>
        <v>97.802242848061027</v>
      </c>
      <c r="EE92" s="2">
        <f t="shared" si="293"/>
        <v>97.433342499266075</v>
      </c>
      <c r="EF92" s="2">
        <f t="shared" si="294"/>
        <v>95.811642532820045</v>
      </c>
      <c r="EG92" s="2">
        <f t="shared" si="295"/>
        <v>96.167838476436415</v>
      </c>
      <c r="EH92" s="2">
        <f t="shared" si="296"/>
        <v>95.96653593977662</v>
      </c>
      <c r="EI92" s="2">
        <f t="shared" si="297"/>
        <v>95.97483781741235</v>
      </c>
      <c r="EJ92" s="2">
        <f t="shared" si="298"/>
        <v>94.846106076773623</v>
      </c>
      <c r="EK92" s="2">
        <f t="shared" si="299"/>
        <v>95.235507415858535</v>
      </c>
      <c r="EL92" s="2">
        <f t="shared" si="300"/>
        <v>93.503191787829863</v>
      </c>
      <c r="EM92" s="2">
        <f t="shared" si="301"/>
        <v>94.889557350667388</v>
      </c>
      <c r="EN92" s="2">
        <f t="shared" si="302"/>
        <v>95.484772743425722</v>
      </c>
      <c r="EO92" s="2">
        <f t="shared" si="303"/>
        <v>97.902879374381826</v>
      </c>
      <c r="EQ92" s="2">
        <f t="shared" si="304"/>
        <v>100.66733221710618</v>
      </c>
      <c r="ER92" s="2">
        <f t="shared" si="305"/>
        <v>99.737798150376506</v>
      </c>
      <c r="ES92" s="2">
        <f t="shared" si="305"/>
        <v>96.281541398051814</v>
      </c>
      <c r="ET92" s="2">
        <f t="shared" si="305"/>
        <v>95.855368170082841</v>
      </c>
      <c r="EU92" s="2">
        <f t="shared" si="305"/>
        <v>97.150094352872458</v>
      </c>
      <c r="EV92" s="2">
        <f t="shared" si="305"/>
        <v>95.748876843257392</v>
      </c>
      <c r="EW92" s="2">
        <f t="shared" si="305"/>
        <v>95.386928706996386</v>
      </c>
      <c r="EX92" s="2">
        <f t="shared" si="305"/>
        <v>95.554001424424385</v>
      </c>
      <c r="EY92" s="2">
        <f t="shared" si="305"/>
        <v>95.256666054145754</v>
      </c>
      <c r="EZ92" s="2">
        <f t="shared" si="305"/>
        <v>95.341216574098397</v>
      </c>
      <c r="FA92" s="2">
        <f t="shared" si="305"/>
        <v>94.496240101577129</v>
      </c>
      <c r="FB92" s="2">
        <f t="shared" si="305"/>
        <v>90.459112291044192</v>
      </c>
      <c r="FC92" s="2">
        <f t="shared" si="305"/>
        <v>93.9958713401426</v>
      </c>
      <c r="FD92" s="2">
        <f t="shared" si="305"/>
        <v>94.66116687110177</v>
      </c>
      <c r="FE92" s="2">
        <f t="shared" si="305"/>
        <v>98.502724871661968</v>
      </c>
      <c r="FG92" s="2">
        <f t="shared" si="306"/>
        <v>0.88819693967401847</v>
      </c>
      <c r="FH92" s="2">
        <f t="shared" si="307"/>
        <v>0.89844604800641037</v>
      </c>
      <c r="FI92" s="2">
        <f t="shared" si="307"/>
        <v>0.90468857559106131</v>
      </c>
      <c r="FJ92" s="2">
        <f t="shared" si="307"/>
        <v>0.91061441700729162</v>
      </c>
      <c r="FK92" s="2">
        <f t="shared" si="307"/>
        <v>0.90025977958518733</v>
      </c>
      <c r="FL92" s="2">
        <f t="shared" si="307"/>
        <v>0.90101057080713709</v>
      </c>
      <c r="FM92" s="2">
        <f t="shared" si="307"/>
        <v>0.88897694643077907</v>
      </c>
      <c r="FN92" s="2">
        <f t="shared" si="307"/>
        <v>0.8914871277339983</v>
      </c>
      <c r="FO92" s="2">
        <f t="shared" si="307"/>
        <v>0.88851889101799308</v>
      </c>
      <c r="FP92" s="2">
        <f t="shared" si="307"/>
        <v>0.88812999993126351</v>
      </c>
      <c r="FQ92" s="2">
        <f t="shared" si="307"/>
        <v>0.88426398862954037</v>
      </c>
      <c r="FR92" s="2">
        <f t="shared" si="307"/>
        <v>0.88017476312275345</v>
      </c>
      <c r="FS92" s="2">
        <f t="shared" si="307"/>
        <v>0.88826242482570417</v>
      </c>
      <c r="FT92" s="2">
        <f t="shared" si="307"/>
        <v>0.87790536270510799</v>
      </c>
      <c r="FU92" s="2">
        <f t="shared" si="307"/>
        <v>0.86320013896731962</v>
      </c>
      <c r="FW92" s="2">
        <f t="shared" ref="FW92:FW155" si="324">POWER(10,($B92-C$232)/C$229)/(1+POWER(10,($B92-C$232)/C$229))</f>
        <v>7.0480938199853527E-4</v>
      </c>
      <c r="FX92" s="2">
        <f t="shared" si="164"/>
        <v>7.1628719040397852E-4</v>
      </c>
      <c r="FY92" s="2">
        <f t="shared" si="165"/>
        <v>7.8915107310608855E-4</v>
      </c>
      <c r="FZ92" s="2">
        <f t="shared" si="166"/>
        <v>7.0574151097293168E-4</v>
      </c>
      <c r="GA92" s="2">
        <f t="shared" si="167"/>
        <v>7.9871550164663653E-4</v>
      </c>
      <c r="GB92" s="2">
        <f t="shared" si="168"/>
        <v>7.8926894817049327E-4</v>
      </c>
      <c r="GC92" s="2">
        <f t="shared" si="169"/>
        <v>8.5722359257297046E-4</v>
      </c>
      <c r="GD92" s="2">
        <f t="shared" si="170"/>
        <v>9.3766522621005759E-4</v>
      </c>
      <c r="GE92" s="2">
        <f t="shared" si="171"/>
        <v>9.7548614097019506E-4</v>
      </c>
      <c r="GF92" s="2">
        <f t="shared" si="172"/>
        <v>9.4099652098860148E-4</v>
      </c>
      <c r="GG92" s="2">
        <f t="shared" si="173"/>
        <v>8.3812983067345467E-4</v>
      </c>
      <c r="GH92" s="2">
        <f t="shared" si="174"/>
        <v>6.9594409421439051E-4</v>
      </c>
      <c r="GI92" s="2">
        <f t="shared" si="175"/>
        <v>7.0078928367757953E-4</v>
      </c>
      <c r="GJ92" s="2">
        <f t="shared" si="176"/>
        <v>6.5514366254053628E-4</v>
      </c>
      <c r="GK92" s="2">
        <f t="shared" si="177"/>
        <v>5.2480220023226859E-4</v>
      </c>
      <c r="GM92" s="86">
        <f t="shared" ref="GM92:GM155" si="325" xml:space="preserve"> _xlfn.NORM.DIST($B92, C$7, ABS(C$11), TRUE) * _xlfn.NORM.DIST(($B92 - C$7)*C$15, 0, ABS(C$11), TRUE) * 2</f>
        <v>1.5021728033459802E-2</v>
      </c>
      <c r="GN92" s="86">
        <f t="shared" si="178"/>
        <v>5.8074487302777637E-2</v>
      </c>
      <c r="GO92" s="86">
        <f t="shared" si="179"/>
        <v>2.4097014822182693E-2</v>
      </c>
      <c r="GP92" s="86">
        <f t="shared" si="180"/>
        <v>2.9231925862213789E-2</v>
      </c>
      <c r="GQ92" s="86">
        <f t="shared" si="181"/>
        <v>1.2632015418517687E-2</v>
      </c>
      <c r="GR92" s="86">
        <f t="shared" si="182"/>
        <v>1.9566489331086904E-2</v>
      </c>
      <c r="GS92" s="86">
        <f t="shared" si="183"/>
        <v>8.1987181884272745E-3</v>
      </c>
      <c r="GT92" s="86">
        <f t="shared" si="184"/>
        <v>3.4766103197677142E-3</v>
      </c>
      <c r="GU92" s="86">
        <f t="shared" si="185"/>
        <v>1.0282868475560229E-2</v>
      </c>
      <c r="GV92" s="86">
        <f t="shared" si="186"/>
        <v>1.0764954610809094E-2</v>
      </c>
      <c r="GW92" s="86">
        <f t="shared" si="187"/>
        <v>1.3292632556429783E-2</v>
      </c>
      <c r="GX92" s="86">
        <f t="shared" si="188"/>
        <v>4.4104033893722493E-2</v>
      </c>
      <c r="GY92" s="86">
        <f t="shared" si="189"/>
        <v>1.6087918182846692E-2</v>
      </c>
      <c r="GZ92" s="86">
        <f t="shared" si="190"/>
        <v>4.5492928216913546E-3</v>
      </c>
      <c r="HA92" s="86">
        <f t="shared" si="191"/>
        <v>1.1903335658922723E-3</v>
      </c>
      <c r="HC92" s="86">
        <f t="shared" ref="HC92:HC155" si="326" xml:space="preserve"> _xlfn.NORM.DIST($B92, C$8, ABS(C$12), TRUE) * _xlfn.NORM.DIST(($B92 - C$8)*C$16, 0, ABS(C$12), TRUE) * 2</f>
        <v>1.4854014333979213E-2</v>
      </c>
      <c r="HD92" s="86">
        <f t="shared" si="192"/>
        <v>1.0953477926899973E-2</v>
      </c>
      <c r="HE92" s="86">
        <f t="shared" si="193"/>
        <v>8.6207364315897816E-3</v>
      </c>
      <c r="HF92" s="86">
        <f t="shared" si="194"/>
        <v>1.8148134795783692E-2</v>
      </c>
      <c r="HG92" s="86">
        <f t="shared" si="195"/>
        <v>1.8255652151506162E-2</v>
      </c>
      <c r="HH92" s="86">
        <f t="shared" si="196"/>
        <v>1.9118398895913807E-2</v>
      </c>
      <c r="HI92" s="86">
        <f t="shared" si="197"/>
        <v>1.0981024779815284E-2</v>
      </c>
      <c r="HJ92" s="86">
        <f t="shared" si="198"/>
        <v>1.5815924440069545E-2</v>
      </c>
      <c r="HK92" s="86">
        <f t="shared" si="199"/>
        <v>1.3737802479837772E-2</v>
      </c>
      <c r="HL92" s="86">
        <f t="shared" si="200"/>
        <v>1.0110674207902029E-2</v>
      </c>
      <c r="HM92" s="86">
        <f t="shared" si="201"/>
        <v>9.2951609976432165E-3</v>
      </c>
      <c r="HN92" s="86">
        <f t="shared" si="202"/>
        <v>8.3739002512561427E-3</v>
      </c>
      <c r="HO92" s="86">
        <f t="shared" si="203"/>
        <v>1.0722246500462058E-2</v>
      </c>
      <c r="HP92" s="86">
        <f t="shared" si="204"/>
        <v>5.8043139181552317E-3</v>
      </c>
      <c r="HQ92" s="86">
        <f t="shared" si="205"/>
        <v>1.2217388454690416E-3</v>
      </c>
      <c r="HS92" s="86">
        <f t="shared" ref="HS92:HS155" si="327" xml:space="preserve"> _xlfn.NORM.DIST($B92, C$9, ABS(C$13), TRUE) * _xlfn.NORM.DIST(($B92 - C$9)*C$17, 0, ABS(C$13), TRUE) * 2</f>
        <v>7.8594230494946949E-22</v>
      </c>
      <c r="HT92" s="86">
        <f t="shared" si="206"/>
        <v>5.4687865628217331E-20</v>
      </c>
      <c r="HU92" s="86">
        <f t="shared" si="207"/>
        <v>7.083623360686142E-24</v>
      </c>
      <c r="HV92" s="86">
        <f t="shared" si="208"/>
        <v>1.5754321028758186E-21</v>
      </c>
      <c r="HW92" s="86">
        <f t="shared" si="209"/>
        <v>9.1286908166820175E-22</v>
      </c>
      <c r="HX92" s="86">
        <f t="shared" si="210"/>
        <v>2.825018034720427E-21</v>
      </c>
      <c r="HY92" s="86">
        <f t="shared" si="211"/>
        <v>2.0933990286912687E-26</v>
      </c>
      <c r="HZ92" s="86">
        <f t="shared" si="212"/>
        <v>1.9948104545710145E-24</v>
      </c>
      <c r="IA92" s="86">
        <f t="shared" si="213"/>
        <v>1.1252401474524416E-24</v>
      </c>
      <c r="IB92" s="86">
        <f t="shared" si="214"/>
        <v>7.0999349907110131E-26</v>
      </c>
      <c r="IC92" s="86">
        <f t="shared" si="215"/>
        <v>1.1549923842014013E-25</v>
      </c>
      <c r="ID92" s="86">
        <f t="shared" si="216"/>
        <v>4.7250596989400061E-25</v>
      </c>
      <c r="IE92" s="86">
        <f t="shared" si="217"/>
        <v>1.5330505374222954E-24</v>
      </c>
      <c r="IF92" s="86">
        <f t="shared" si="218"/>
        <v>6.6557737150562394E-25</v>
      </c>
      <c r="IG92" s="86">
        <f t="shared" si="219"/>
        <v>1.5850905588352282E-17</v>
      </c>
      <c r="II92" s="86">
        <f t="shared" ref="II92:II155" si="328" xml:space="preserve"> _xlfn.NORM.DIST($B92, C$10, ABS(C$14), TRUE) * _xlfn.NORM.DIST(($B92 - C$10)*C$18, 0, ABS(C$14), TRUE) * 2</f>
        <v>4.9176846568686865E-49</v>
      </c>
      <c r="IJ92" s="86">
        <f t="shared" ref="IJ92:IJ155" si="329" xml:space="preserve"> _xlfn.NORM.DIST($B92, D$10, ABS(D$14), TRUE) * _xlfn.NORM.DIST(($B92 - D$10)*D$18, 0, ABS(D$14), TRUE) * 2</f>
        <v>8.2648768698615404E-50</v>
      </c>
      <c r="IK92" s="86">
        <f t="shared" ref="IK92:IK155" si="330" xml:space="preserve"> _xlfn.NORM.DIST($B92, E$10, ABS(E$14), TRUE) * _xlfn.NORM.DIST(($B92 - E$10)*E$18, 0, ABS(E$14), TRUE) * 2</f>
        <v>6.1643579481316411E-57</v>
      </c>
      <c r="IL92" s="86">
        <f t="shared" ref="IL92:IL155" si="331" xml:space="preserve"> _xlfn.NORM.DIST($B92, F$10, ABS(F$14), TRUE) * _xlfn.NORM.DIST(($B92 - F$10)*F$18, 0, ABS(F$14), TRUE) * 2</f>
        <v>4.1119275926005148E-49</v>
      </c>
      <c r="IM92" s="86">
        <f t="shared" ref="IM92:IM155" si="332" xml:space="preserve"> _xlfn.NORM.DIST($B92, G$10, ABS(G$14), TRUE) * _xlfn.NORM.DIST(($B92 - G$10)*G$18, 0, ABS(G$14), TRUE) * 2</f>
        <v>7.2057710786657747E-50</v>
      </c>
      <c r="IN92" s="86">
        <f t="shared" ref="IN92:IN155" si="333" xml:space="preserve"> _xlfn.NORM.DIST($B92, H$10, ABS(H$14), TRUE) * _xlfn.NORM.DIST(($B92 - H$10)*H$18, 0, ABS(H$14), TRUE) * 2</f>
        <v>1.4762918234168367E-48</v>
      </c>
      <c r="IO92" s="86">
        <f t="shared" ref="IO92:IO155" si="334" xml:space="preserve"> _xlfn.NORM.DIST($B92, I$10, ABS(I$14), TRUE) * _xlfn.NORM.DIST(($B92 - I$10)*I$18, 0, ABS(I$14), TRUE) * 2</f>
        <v>7.6437813241566928E-61</v>
      </c>
      <c r="IP92" s="86">
        <f t="shared" ref="IP92:IP155" si="335" xml:space="preserve"> _xlfn.NORM.DIST($B92, J$10, ABS(J$14), TRUE) * _xlfn.NORM.DIST(($B92 - J$10)*J$18, 0, ABS(J$14), TRUE) * 2</f>
        <v>4.7791351462327001E-56</v>
      </c>
      <c r="IQ92" s="86">
        <f t="shared" ref="IQ92:IQ155" si="336" xml:space="preserve"> _xlfn.NORM.DIST($B92, K$10, ABS(K$14), TRUE) * _xlfn.NORM.DIST(($B92 - K$10)*K$18, 0, ABS(K$14), TRUE) * 2</f>
        <v>2.612083675592435E-56</v>
      </c>
      <c r="IR92" s="86">
        <f t="shared" ref="IR92:IR155" si="337" xml:space="preserve"> _xlfn.NORM.DIST($B92, L$10, ABS(L$14), TRUE) * _xlfn.NORM.DIST(($B92 - L$10)*L$18, 0, ABS(L$14), TRUE) * 2</f>
        <v>4.7150806091736628E-59</v>
      </c>
      <c r="IS92" s="86">
        <f t="shared" ref="IS92:IS155" si="338" xml:space="preserve"> _xlfn.NORM.DIST($B92, M$10, ABS(M$14), TRUE) * _xlfn.NORM.DIST(($B92 - M$10)*M$18, 0, ABS(M$14), TRUE) * 2</f>
        <v>9.9654898684183473E-59</v>
      </c>
      <c r="IT92" s="86">
        <f t="shared" ref="IT92:IT155" si="339" xml:space="preserve"> _xlfn.NORM.DIST($B92, N$10, ABS(N$14), TRUE) * _xlfn.NORM.DIST(($B92 - N$10)*N$18, 0, ABS(N$14), TRUE) * 2</f>
        <v>5.8151414975947477E-57</v>
      </c>
      <c r="IU92" s="86">
        <f t="shared" ref="IU92:IU155" si="340" xml:space="preserve"> _xlfn.NORM.DIST($B92, O$10, ABS(O$14), TRUE) * _xlfn.NORM.DIST(($B92 - O$10)*O$18, 0, ABS(O$14), TRUE) * 2</f>
        <v>2.965495413038758E-56</v>
      </c>
      <c r="IV92" s="86">
        <f t="shared" ref="IV92:IV155" si="341" xml:space="preserve"> _xlfn.NORM.DIST($B92, P$10, ABS(P$14), TRUE) * _xlfn.NORM.DIST(($B92 - P$10)*P$18, 0, ABS(P$14), TRUE) * 2</f>
        <v>6.3475419504608978E-86</v>
      </c>
      <c r="IW92" s="86">
        <f t="shared" ref="IW92:IW155" si="342" xml:space="preserve"> _xlfn.NORM.DIST($B92, Q$10, ABS(Q$14), TRUE) * _xlfn.NORM.DIST(($B92 - Q$10)*Q$18, 0, ABS(Q$14), TRUE) * 2</f>
        <v>4.5653616671967374E-51</v>
      </c>
      <c r="IY92" s="86">
        <f t="shared" ref="IY92:IY155" si="343">GM92+HC92+HS92+II92</f>
        <v>2.9875742367439014E-2</v>
      </c>
      <c r="IZ92" s="86">
        <f t="shared" ref="IZ92:IZ155" si="344">GN92+HD92+HT92+IJ92</f>
        <v>6.9027965229677607E-2</v>
      </c>
      <c r="JA92" s="86">
        <f t="shared" ref="JA92:JA155" si="345">GO92+HE92+HU92+IK92</f>
        <v>3.2717751253772479E-2</v>
      </c>
      <c r="JB92" s="86">
        <f t="shared" ref="JB92:JB155" si="346">GP92+HF92+HV92+IL92</f>
        <v>4.7380060657997478E-2</v>
      </c>
      <c r="JC92" s="86">
        <f t="shared" ref="JC92:JC155" si="347">GQ92+HG92+HW92+IM92</f>
        <v>3.0887667570023848E-2</v>
      </c>
      <c r="JD92" s="86">
        <f t="shared" ref="JD92:JD155" si="348">GR92+HH92+HX92+IN92</f>
        <v>3.8684888227000711E-2</v>
      </c>
      <c r="JE92" s="86">
        <f t="shared" ref="JE92:JE155" si="349">GS92+HI92+HY92+IO92</f>
        <v>1.9179742968242559E-2</v>
      </c>
      <c r="JF92" s="86">
        <f t="shared" ref="JF92:JF155" si="350">GT92+HJ92+HZ92+IP92</f>
        <v>1.9292534759837259E-2</v>
      </c>
      <c r="JG92" s="86">
        <f t="shared" ref="JG92:JG155" si="351">GU92+HK92+IA92+IQ92</f>
        <v>2.4020670955398001E-2</v>
      </c>
      <c r="JH92" s="86">
        <f t="shared" ref="JH92:JH155" si="352">GV92+HL92+IB92+IR92</f>
        <v>2.0875628818711123E-2</v>
      </c>
      <c r="JI92" s="86">
        <f t="shared" ref="JI92:JI155" si="353">GW92+HM92+IC92+IS92</f>
        <v>2.2587793554072998E-2</v>
      </c>
      <c r="JJ92" s="86">
        <f t="shared" ref="JJ92:JJ155" si="354">GX92+HN92+ID92+IT92</f>
        <v>5.2477934144978637E-2</v>
      </c>
      <c r="JK92" s="86">
        <f t="shared" ref="JK92:JK155" si="355">GY92+HO92+IE92+IU92</f>
        <v>2.6810164683308751E-2</v>
      </c>
      <c r="JL92" s="86">
        <f t="shared" ref="JL92:JL155" si="356">GZ92+HP92+IF92+IV92</f>
        <v>1.0353606739846586E-2</v>
      </c>
      <c r="JM92" s="86">
        <f t="shared" ref="JM92:JM155" si="357">HA92+HQ92+IG92+IW92</f>
        <v>2.4120724113613299E-3</v>
      </c>
    </row>
    <row r="93" spans="2:273" x14ac:dyDescent="0.25">
      <c r="B93" s="2">
        <v>66</v>
      </c>
      <c r="C93" s="37">
        <v>111.723</v>
      </c>
      <c r="D93" s="37">
        <v>108.758</v>
      </c>
      <c r="E93" s="37">
        <v>102.393</v>
      </c>
      <c r="F93" s="37">
        <v>106.32299999999999</v>
      </c>
      <c r="G93" s="37">
        <v>104.721</v>
      </c>
      <c r="H93" s="37">
        <v>106.767</v>
      </c>
      <c r="I93" s="37">
        <v>103.05</v>
      </c>
      <c r="J93" s="37">
        <v>103.217</v>
      </c>
      <c r="K93" s="37">
        <v>103.25</v>
      </c>
      <c r="L93" s="37">
        <v>99.582999999999998</v>
      </c>
      <c r="M93" s="37">
        <v>98.016999999999996</v>
      </c>
      <c r="N93" s="37">
        <v>98.766999999999996</v>
      </c>
      <c r="O93" s="37">
        <v>96.948999999999998</v>
      </c>
      <c r="P93" s="37">
        <v>99.332999999999998</v>
      </c>
      <c r="Q93" s="37">
        <v>98.816999999999993</v>
      </c>
      <c r="S93" s="4">
        <f t="shared" si="229"/>
        <v>113.15600060094394</v>
      </c>
      <c r="T93" s="4">
        <f t="shared" si="230"/>
        <v>111.47907155848151</v>
      </c>
      <c r="U93" s="4">
        <f t="shared" si="231"/>
        <v>105.94055237450134</v>
      </c>
      <c r="V93" s="4">
        <f t="shared" si="232"/>
        <v>109.92346690745099</v>
      </c>
      <c r="W93" s="4">
        <f t="shared" si="233"/>
        <v>109.21402187055342</v>
      </c>
      <c r="X93" s="4">
        <f t="shared" si="234"/>
        <v>108.42567400586995</v>
      </c>
      <c r="Y93" s="4">
        <f t="shared" si="235"/>
        <v>104.97048552535105</v>
      </c>
      <c r="Z93" s="4">
        <f t="shared" si="236"/>
        <v>106.93604809110376</v>
      </c>
      <c r="AA93" s="4">
        <f t="shared" si="237"/>
        <v>105.98197080920424</v>
      </c>
      <c r="AB93" s="4">
        <f t="shared" si="238"/>
        <v>102.77669347544359</v>
      </c>
      <c r="AC93" s="4">
        <f t="shared" si="239"/>
        <v>102.66825539161084</v>
      </c>
      <c r="AD93" s="4">
        <f t="shared" si="240"/>
        <v>101.41418048005177</v>
      </c>
      <c r="AE93" s="4">
        <f t="shared" si="241"/>
        <v>102.9724141428681</v>
      </c>
      <c r="AF93" s="4">
        <f t="shared" si="242"/>
        <v>101.0991239865381</v>
      </c>
      <c r="AG93" s="4">
        <f t="shared" si="243"/>
        <v>100.29797835152408</v>
      </c>
      <c r="AI93" s="4">
        <f t="shared" si="244"/>
        <v>-1.4330006009439415</v>
      </c>
      <c r="AJ93" s="4">
        <f t="shared" si="245"/>
        <v>-2.7210715584815119</v>
      </c>
      <c r="AK93" s="4">
        <f t="shared" si="246"/>
        <v>-3.5475523745013362</v>
      </c>
      <c r="AL93" s="4">
        <f t="shared" si="247"/>
        <v>-3.6004669074509934</v>
      </c>
      <c r="AM93" s="4">
        <f t="shared" si="248"/>
        <v>-4.4930218705534202</v>
      </c>
      <c r="AN93" s="4">
        <f t="shared" si="249"/>
        <v>-1.6586740058699547</v>
      </c>
      <c r="AO93" s="4">
        <f t="shared" si="250"/>
        <v>-1.9204855253510544</v>
      </c>
      <c r="AP93" s="4">
        <f t="shared" si="251"/>
        <v>-3.7190480911037582</v>
      </c>
      <c r="AQ93" s="4">
        <f t="shared" si="252"/>
        <v>-2.7319708092042418</v>
      </c>
      <c r="AR93" s="4">
        <f t="shared" si="253"/>
        <v>-3.1936934754435953</v>
      </c>
      <c r="AS93" s="4">
        <f t="shared" si="254"/>
        <v>-4.6512553916108459</v>
      </c>
      <c r="AT93" s="4">
        <f t="shared" si="255"/>
        <v>-2.6471804800517731</v>
      </c>
      <c r="AU93" s="4">
        <f t="shared" si="256"/>
        <v>-6.0234141428681056</v>
      </c>
      <c r="AV93" s="4">
        <f t="shared" si="257"/>
        <v>-1.7661239865381049</v>
      </c>
      <c r="AW93" s="4">
        <f t="shared" si="257"/>
        <v>-1.4809783515240866</v>
      </c>
      <c r="AY93" s="2">
        <f t="shared" si="308"/>
        <v>104.34092389317603</v>
      </c>
      <c r="AZ93" s="2">
        <f t="shared" si="147"/>
        <v>102.01643054871315</v>
      </c>
      <c r="BA93" s="2">
        <f t="shared" si="148"/>
        <v>98.692814085597249</v>
      </c>
      <c r="BB93" s="2">
        <f t="shared" si="149"/>
        <v>98.333989245342494</v>
      </c>
      <c r="BC93" s="2">
        <f t="shared" si="150"/>
        <v>97.862844134558301</v>
      </c>
      <c r="BD93" s="2">
        <f t="shared" si="151"/>
        <v>96.58134233373589</v>
      </c>
      <c r="BE93" s="2">
        <f t="shared" si="152"/>
        <v>96.818251709740139</v>
      </c>
      <c r="BF93" s="2">
        <f t="shared" si="153"/>
        <v>96.784465506160402</v>
      </c>
      <c r="BG93" s="2">
        <f t="shared" si="154"/>
        <v>96.888567838495703</v>
      </c>
      <c r="BH93" s="2">
        <f t="shared" si="155"/>
        <v>95.427922385614693</v>
      </c>
      <c r="BI93" s="2">
        <f t="shared" si="156"/>
        <v>95.941335463096806</v>
      </c>
      <c r="BJ93" s="2">
        <f t="shared" si="157"/>
        <v>94.177082247642645</v>
      </c>
      <c r="BK93" s="2">
        <f t="shared" si="158"/>
        <v>95.573238755762389</v>
      </c>
      <c r="BL93" s="2">
        <f t="shared" si="159"/>
        <v>96.90999682518823</v>
      </c>
      <c r="BM93" s="2">
        <f t="shared" si="160"/>
        <v>99.277945038136124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98.816999999999993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98.816999999999993</v>
      </c>
      <c r="DK93" s="2">
        <f t="shared" si="288"/>
        <v>122.13651244101241</v>
      </c>
      <c r="DL93" s="2">
        <f t="shared" si="289"/>
        <v>108.09485188933874</v>
      </c>
      <c r="DM93" s="2">
        <f t="shared" si="289"/>
        <v>103.99665356472798</v>
      </c>
      <c r="DN93" s="2">
        <f t="shared" si="289"/>
        <v>105.98140318949339</v>
      </c>
      <c r="DO93" s="2">
        <f t="shared" si="289"/>
        <v>103.29202496626182</v>
      </c>
      <c r="DP93" s="2">
        <f t="shared" si="289"/>
        <v>105.19584943648103</v>
      </c>
      <c r="DQ93" s="2">
        <f t="shared" si="289"/>
        <v>103.6284756302521</v>
      </c>
      <c r="DR93" s="2">
        <f t="shared" si="289"/>
        <v>105.22999034749037</v>
      </c>
      <c r="DS93" s="2">
        <f t="shared" si="289"/>
        <v>105.95311883311884</v>
      </c>
      <c r="DT93" s="2">
        <f t="shared" si="289"/>
        <v>101.40919433719432</v>
      </c>
      <c r="DU93" s="2">
        <f t="shared" si="289"/>
        <v>102.72369189189189</v>
      </c>
      <c r="DV93" s="2">
        <f t="shared" si="289"/>
        <v>100.41637563025212</v>
      </c>
      <c r="DW93" s="2">
        <f t="shared" si="289"/>
        <v>102.63764537815126</v>
      </c>
      <c r="DX93" s="2">
        <f t="shared" si="289"/>
        <v>109.27579924242426</v>
      </c>
      <c r="DY93" s="2">
        <f t="shared" si="289"/>
        <v>109.36872118226601</v>
      </c>
      <c r="EA93" s="2">
        <f t="shared" si="228"/>
        <v>102.29947633699634</v>
      </c>
      <c r="EB93" s="2">
        <f t="shared" si="290"/>
        <v>101.39134731971295</v>
      </c>
      <c r="EC93" s="2">
        <f t="shared" si="291"/>
        <v>98.185112036221085</v>
      </c>
      <c r="ED93" s="2">
        <f t="shared" si="292"/>
        <v>97.650972027972017</v>
      </c>
      <c r="EE93" s="2">
        <f t="shared" si="293"/>
        <v>97.314533613856554</v>
      </c>
      <c r="EF93" s="2">
        <f t="shared" si="294"/>
        <v>95.718248544072637</v>
      </c>
      <c r="EG93" s="2">
        <f t="shared" si="295"/>
        <v>96.043364557779213</v>
      </c>
      <c r="EH93" s="2">
        <f t="shared" si="296"/>
        <v>95.847377729085053</v>
      </c>
      <c r="EI93" s="2">
        <f t="shared" si="297"/>
        <v>95.852157648125768</v>
      </c>
      <c r="EJ93" s="2">
        <f t="shared" si="298"/>
        <v>94.74025560206843</v>
      </c>
      <c r="EK93" s="2">
        <f t="shared" si="299"/>
        <v>95.132488077581286</v>
      </c>
      <c r="EL93" s="2">
        <f t="shared" si="300"/>
        <v>93.404965858912249</v>
      </c>
      <c r="EM93" s="2">
        <f t="shared" si="301"/>
        <v>94.763522230286213</v>
      </c>
      <c r="EN93" s="2">
        <f t="shared" si="302"/>
        <v>95.342193970623072</v>
      </c>
      <c r="EO93" s="2">
        <f t="shared" si="303"/>
        <v>97.819091232060075</v>
      </c>
      <c r="EQ93" s="2">
        <f t="shared" si="304"/>
        <v>100.56068411766353</v>
      </c>
      <c r="ER93" s="2">
        <f t="shared" si="305"/>
        <v>99.63175972626901</v>
      </c>
      <c r="ES93" s="2">
        <f t="shared" si="305"/>
        <v>96.175380206862286</v>
      </c>
      <c r="ET93" s="2">
        <f t="shared" si="305"/>
        <v>95.753589036933448</v>
      </c>
      <c r="EU93" s="2">
        <f t="shared" si="305"/>
        <v>97.039221345106085</v>
      </c>
      <c r="EV93" s="2">
        <f t="shared" si="305"/>
        <v>95.652752220025405</v>
      </c>
      <c r="EW93" s="2">
        <f t="shared" si="305"/>
        <v>95.283530500509045</v>
      </c>
      <c r="EX93" s="2">
        <f t="shared" si="305"/>
        <v>95.445732750944941</v>
      </c>
      <c r="EY93" s="2">
        <f t="shared" si="305"/>
        <v>95.152623214544008</v>
      </c>
      <c r="EZ93" s="2">
        <f t="shared" si="305"/>
        <v>95.21830617212845</v>
      </c>
      <c r="FA93" s="2">
        <f t="shared" si="305"/>
        <v>94.406817225915532</v>
      </c>
      <c r="FB93" s="2">
        <f t="shared" si="305"/>
        <v>90.431993176128586</v>
      </c>
      <c r="FC93" s="2">
        <f t="shared" si="305"/>
        <v>93.891003281000479</v>
      </c>
      <c r="FD93" s="2">
        <f t="shared" si="305"/>
        <v>94.540387703973607</v>
      </c>
      <c r="FE93" s="2">
        <f t="shared" si="305"/>
        <v>98.395624836410704</v>
      </c>
      <c r="FG93" s="2">
        <f t="shared" si="306"/>
        <v>0.8970213490136969</v>
      </c>
      <c r="FH93" s="2">
        <f t="shared" si="307"/>
        <v>0.90654662866558555</v>
      </c>
      <c r="FI93" s="2">
        <f t="shared" si="307"/>
        <v>0.91233979672990606</v>
      </c>
      <c r="FJ93" s="2">
        <f t="shared" si="307"/>
        <v>0.91783314016362061</v>
      </c>
      <c r="FK93" s="2">
        <f t="shared" si="307"/>
        <v>0.90823046305770683</v>
      </c>
      <c r="FL93" s="2">
        <f t="shared" si="307"/>
        <v>0.90892732488680639</v>
      </c>
      <c r="FM93" s="2">
        <f t="shared" si="307"/>
        <v>0.89774687885002458</v>
      </c>
      <c r="FN93" s="2">
        <f t="shared" si="307"/>
        <v>0.90008106261107512</v>
      </c>
      <c r="FO93" s="2">
        <f t="shared" si="307"/>
        <v>0.89732082694967374</v>
      </c>
      <c r="FP93" s="2">
        <f t="shared" si="307"/>
        <v>0.89695907976351008</v>
      </c>
      <c r="FQ93" s="2">
        <f t="shared" si="307"/>
        <v>0.89336154891377106</v>
      </c>
      <c r="FR93" s="2">
        <f t="shared" si="307"/>
        <v>0.88955361331919303</v>
      </c>
      <c r="FS93" s="2">
        <f t="shared" si="307"/>
        <v>0.89708226444511197</v>
      </c>
      <c r="FT93" s="2">
        <f t="shared" si="307"/>
        <v>0.8874391253596291</v>
      </c>
      <c r="FU93" s="2">
        <f t="shared" si="307"/>
        <v>0.87371698729527714</v>
      </c>
      <c r="FW93" s="2">
        <f t="shared" si="324"/>
        <v>7.7275557339492862E-4</v>
      </c>
      <c r="FX93" s="2">
        <f t="shared" si="164"/>
        <v>7.8533901474123896E-4</v>
      </c>
      <c r="FY93" s="2">
        <f t="shared" si="165"/>
        <v>8.6522107076311239E-4</v>
      </c>
      <c r="FZ93" s="2">
        <f t="shared" si="166"/>
        <v>7.7377749341617176E-4</v>
      </c>
      <c r="GA93" s="2">
        <f t="shared" si="167"/>
        <v>8.757066517215119E-4</v>
      </c>
      <c r="GB93" s="2">
        <f t="shared" si="168"/>
        <v>8.6535029852114549E-4</v>
      </c>
      <c r="GC93" s="2">
        <f t="shared" si="169"/>
        <v>9.3984924976059803E-4</v>
      </c>
      <c r="GD93" s="2">
        <f t="shared" si="170"/>
        <v>1.0280364752726871E-3</v>
      </c>
      <c r="GE93" s="2">
        <f t="shared" si="171"/>
        <v>1.069498630335881E-3</v>
      </c>
      <c r="GF93" s="2">
        <f t="shared" si="172"/>
        <v>1.031688505402209E-3</v>
      </c>
      <c r="GG93" s="2">
        <f t="shared" si="173"/>
        <v>9.1891678010728106E-4</v>
      </c>
      <c r="GH93" s="2">
        <f t="shared" si="174"/>
        <v>7.6303629216619719E-4</v>
      </c>
      <c r="GI93" s="2">
        <f t="shared" si="175"/>
        <v>7.6834822093931954E-4</v>
      </c>
      <c r="GJ93" s="2">
        <f t="shared" si="176"/>
        <v>7.1830533933491762E-4</v>
      </c>
      <c r="GK93" s="2">
        <f t="shared" si="177"/>
        <v>5.7540503595235868E-4</v>
      </c>
      <c r="GM93" s="86">
        <f t="shared" si="325"/>
        <v>5.1306113257311914E-3</v>
      </c>
      <c r="GN93" s="86">
        <f t="shared" si="178"/>
        <v>2.8211261636118635E-2</v>
      </c>
      <c r="GO93" s="86">
        <f t="shared" si="179"/>
        <v>8.9456967207408623E-3</v>
      </c>
      <c r="GP93" s="86">
        <f t="shared" si="180"/>
        <v>1.1275381908259554E-2</v>
      </c>
      <c r="GQ93" s="86">
        <f t="shared" si="181"/>
        <v>4.1495833013829543E-3</v>
      </c>
      <c r="GR93" s="86">
        <f t="shared" si="182"/>
        <v>7.6082977507549391E-3</v>
      </c>
      <c r="GS93" s="86">
        <f t="shared" si="183"/>
        <v>2.4625401939975329E-3</v>
      </c>
      <c r="GT93" s="86">
        <f t="shared" si="184"/>
        <v>8.0975063616162851E-4</v>
      </c>
      <c r="GU93" s="86">
        <f t="shared" si="185"/>
        <v>3.050801289020352E-3</v>
      </c>
      <c r="GV93" s="86">
        <f t="shared" si="186"/>
        <v>3.1490890435086983E-3</v>
      </c>
      <c r="GW93" s="86">
        <f t="shared" si="187"/>
        <v>3.8734393205189259E-3</v>
      </c>
      <c r="GX93" s="86">
        <f t="shared" si="188"/>
        <v>1.9187288169462594E-2</v>
      </c>
      <c r="GY93" s="86">
        <f t="shared" si="189"/>
        <v>5.8276684853241327E-3</v>
      </c>
      <c r="GZ93" s="86">
        <f t="shared" si="190"/>
        <v>1.0830071137677894E-3</v>
      </c>
      <c r="HA93" s="86">
        <f t="shared" si="191"/>
        <v>2.0688614089007186E-4</v>
      </c>
      <c r="HC93" s="86">
        <f t="shared" si="326"/>
        <v>2.2472080382269138E-2</v>
      </c>
      <c r="HD93" s="86">
        <f t="shared" si="192"/>
        <v>1.6896447333890105E-2</v>
      </c>
      <c r="HE93" s="86">
        <f t="shared" si="193"/>
        <v>1.3966163473388559E-2</v>
      </c>
      <c r="HF93" s="86">
        <f t="shared" si="194"/>
        <v>2.7188481101437643E-2</v>
      </c>
      <c r="HG93" s="86">
        <f t="shared" si="195"/>
        <v>2.7616239322705783E-2</v>
      </c>
      <c r="HH93" s="86">
        <f t="shared" si="196"/>
        <v>2.8673802179656319E-2</v>
      </c>
      <c r="HI93" s="86">
        <f t="shared" si="197"/>
        <v>1.7943783658766251E-2</v>
      </c>
      <c r="HJ93" s="86">
        <f t="shared" si="198"/>
        <v>2.497724383169744E-2</v>
      </c>
      <c r="HK93" s="86">
        <f t="shared" si="199"/>
        <v>2.1947752848201173E-2</v>
      </c>
      <c r="HL93" s="86">
        <f t="shared" si="200"/>
        <v>1.6581212245881698E-2</v>
      </c>
      <c r="HM93" s="86">
        <f t="shared" si="201"/>
        <v>1.5173098812808769E-2</v>
      </c>
      <c r="HN93" s="86">
        <f t="shared" si="202"/>
        <v>1.3478002519709901E-2</v>
      </c>
      <c r="HO93" s="86">
        <f t="shared" si="203"/>
        <v>1.6995520947418304E-2</v>
      </c>
      <c r="HP93" s="86">
        <f t="shared" si="204"/>
        <v>9.907777975203336E-3</v>
      </c>
      <c r="HQ93" s="86">
        <f t="shared" si="205"/>
        <v>2.5854050296823159E-3</v>
      </c>
      <c r="HS93" s="86">
        <f t="shared" si="327"/>
        <v>4.8710392072316224E-21</v>
      </c>
      <c r="HT93" s="86">
        <f t="shared" si="206"/>
        <v>3.1726837353710793E-19</v>
      </c>
      <c r="HU93" s="86">
        <f t="shared" si="207"/>
        <v>5.7723739051234822E-23</v>
      </c>
      <c r="HV93" s="86">
        <f t="shared" si="208"/>
        <v>9.6503953475700875E-21</v>
      </c>
      <c r="HW93" s="86">
        <f t="shared" si="209"/>
        <v>5.9173075567664292E-21</v>
      </c>
      <c r="HX93" s="86">
        <f t="shared" si="210"/>
        <v>1.7406436916437683E-20</v>
      </c>
      <c r="HY93" s="86">
        <f t="shared" si="211"/>
        <v>2.1213285356247625E-25</v>
      </c>
      <c r="HZ93" s="86">
        <f t="shared" si="212"/>
        <v>1.7263073945248498E-23</v>
      </c>
      <c r="IA93" s="86">
        <f t="shared" si="213"/>
        <v>1.0025499996242E-23</v>
      </c>
      <c r="IB93" s="86">
        <f t="shared" si="214"/>
        <v>6.9855182227083252E-25</v>
      </c>
      <c r="IC93" s="86">
        <f t="shared" si="215"/>
        <v>1.0776367497204303E-24</v>
      </c>
      <c r="ID93" s="86">
        <f t="shared" si="216"/>
        <v>3.919746259142565E-24</v>
      </c>
      <c r="IE93" s="86">
        <f t="shared" si="217"/>
        <v>1.2287860830029154E-23</v>
      </c>
      <c r="IF93" s="86">
        <f t="shared" si="218"/>
        <v>5.237910791257719E-24</v>
      </c>
      <c r="IG93" s="86">
        <f t="shared" si="219"/>
        <v>6.2842292942070288E-17</v>
      </c>
      <c r="II93" s="86">
        <f t="shared" si="328"/>
        <v>7.6513878823452277E-48</v>
      </c>
      <c r="IJ93" s="86">
        <f t="shared" si="329"/>
        <v>1.3531672454493522E-48</v>
      </c>
      <c r="IK93" s="86">
        <f t="shared" si="330"/>
        <v>1.5929994304253662E-55</v>
      </c>
      <c r="IL93" s="86">
        <f t="shared" si="331"/>
        <v>6.4297281012868277E-48</v>
      </c>
      <c r="IM93" s="86">
        <f t="shared" si="332"/>
        <v>1.2352504297742977E-48</v>
      </c>
      <c r="IN93" s="86">
        <f t="shared" si="333"/>
        <v>2.3321348914538529E-47</v>
      </c>
      <c r="IO93" s="86">
        <f t="shared" si="334"/>
        <v>2.587989432611605E-59</v>
      </c>
      <c r="IP93" s="86">
        <f t="shared" si="335"/>
        <v>1.2681027830364308E-54</v>
      </c>
      <c r="IQ93" s="86">
        <f t="shared" si="336"/>
        <v>7.1740965501501711E-55</v>
      </c>
      <c r="IR93" s="86">
        <f t="shared" si="337"/>
        <v>1.5019456186974492E-57</v>
      </c>
      <c r="IS93" s="86">
        <f t="shared" si="338"/>
        <v>2.943538462863179E-57</v>
      </c>
      <c r="IT93" s="86">
        <f t="shared" si="339"/>
        <v>1.4231183171737788E-55</v>
      </c>
      <c r="IU93" s="86">
        <f t="shared" si="340"/>
        <v>6.9877065935670859E-55</v>
      </c>
      <c r="IV93" s="86">
        <f t="shared" si="341"/>
        <v>7.9597642603263455E-84</v>
      </c>
      <c r="IW93" s="86">
        <f t="shared" si="342"/>
        <v>7.1484800157771082E-50</v>
      </c>
      <c r="IY93" s="86">
        <f t="shared" si="343"/>
        <v>2.7602691708000331E-2</v>
      </c>
      <c r="IZ93" s="86">
        <f t="shared" si="344"/>
        <v>4.5107708970008736E-2</v>
      </c>
      <c r="JA93" s="86">
        <f t="shared" si="345"/>
        <v>2.291186019412942E-2</v>
      </c>
      <c r="JB93" s="86">
        <f t="shared" si="346"/>
        <v>3.8463863009697195E-2</v>
      </c>
      <c r="JC93" s="86">
        <f t="shared" si="347"/>
        <v>3.1765822624088738E-2</v>
      </c>
      <c r="JD93" s="86">
        <f t="shared" si="348"/>
        <v>3.628209993041126E-2</v>
      </c>
      <c r="JE93" s="86">
        <f t="shared" si="349"/>
        <v>2.0406323852763784E-2</v>
      </c>
      <c r="JF93" s="86">
        <f t="shared" si="350"/>
        <v>2.5786994467859068E-2</v>
      </c>
      <c r="JG93" s="86">
        <f t="shared" si="351"/>
        <v>2.4998554137221525E-2</v>
      </c>
      <c r="JH93" s="86">
        <f t="shared" si="352"/>
        <v>1.9730301289390396E-2</v>
      </c>
      <c r="JI93" s="86">
        <f t="shared" si="353"/>
        <v>1.9046538133327694E-2</v>
      </c>
      <c r="JJ93" s="86">
        <f t="shared" si="354"/>
        <v>3.2665290689172496E-2</v>
      </c>
      <c r="JK93" s="86">
        <f t="shared" si="355"/>
        <v>2.2823189432742436E-2</v>
      </c>
      <c r="JL93" s="86">
        <f t="shared" si="356"/>
        <v>1.0990785088971125E-2</v>
      </c>
      <c r="JM93" s="86">
        <f t="shared" si="357"/>
        <v>2.7922911705724508E-3</v>
      </c>
    </row>
    <row r="94" spans="2:273" x14ac:dyDescent="0.25">
      <c r="B94" s="2">
        <v>67</v>
      </c>
      <c r="C94" s="37">
        <v>115.185</v>
      </c>
      <c r="D94" s="37">
        <v>111.726</v>
      </c>
      <c r="E94" s="37">
        <v>108.295</v>
      </c>
      <c r="F94" s="37">
        <v>113.548</v>
      </c>
      <c r="G94" s="37">
        <v>106.95099999999999</v>
      </c>
      <c r="H94" s="37">
        <v>108.767</v>
      </c>
      <c r="I94" s="37">
        <v>107.383</v>
      </c>
      <c r="J94" s="37">
        <v>106.467</v>
      </c>
      <c r="K94" s="37">
        <v>106.017</v>
      </c>
      <c r="L94" s="37">
        <v>101.667</v>
      </c>
      <c r="M94" s="37">
        <v>103.333</v>
      </c>
      <c r="N94" s="37">
        <v>98.766999999999996</v>
      </c>
      <c r="O94" s="37">
        <v>104.136</v>
      </c>
      <c r="P94" s="37">
        <v>99.9</v>
      </c>
      <c r="Q94" s="37">
        <v>98.016999999999996</v>
      </c>
      <c r="S94" s="4">
        <f t="shared" si="229"/>
        <v>116.11498262753975</v>
      </c>
      <c r="T94" s="4">
        <f t="shared" si="230"/>
        <v>113.11540506457281</v>
      </c>
      <c r="U94" s="4">
        <f t="shared" si="231"/>
        <v>108.53049263474223</v>
      </c>
      <c r="V94" s="4">
        <f t="shared" si="232"/>
        <v>113.29196399557344</v>
      </c>
      <c r="W94" s="4">
        <f t="shared" si="233"/>
        <v>113.27284757610946</v>
      </c>
      <c r="X94" s="4">
        <f t="shared" si="234"/>
        <v>112.34721843241938</v>
      </c>
      <c r="Y94" s="4">
        <f t="shared" si="235"/>
        <v>108.66885051274873</v>
      </c>
      <c r="Z94" s="4">
        <f t="shared" si="236"/>
        <v>111.24664596633434</v>
      </c>
      <c r="AA94" s="4">
        <f t="shared" si="237"/>
        <v>109.79317123880172</v>
      </c>
      <c r="AB94" s="4">
        <f t="shared" si="238"/>
        <v>106.07230792818257</v>
      </c>
      <c r="AC94" s="4">
        <f t="shared" si="239"/>
        <v>105.55955925867966</v>
      </c>
      <c r="AD94" s="4">
        <f t="shared" si="240"/>
        <v>103.28003834329209</v>
      </c>
      <c r="AE94" s="4">
        <f t="shared" si="241"/>
        <v>105.84831004650962</v>
      </c>
      <c r="AF94" s="4">
        <f t="shared" si="242"/>
        <v>103.16341647236244</v>
      </c>
      <c r="AG94" s="4">
        <f t="shared" si="243"/>
        <v>101.04305623007572</v>
      </c>
      <c r="AI94" s="4">
        <f t="shared" si="244"/>
        <v>-0.92998262753974359</v>
      </c>
      <c r="AJ94" s="4">
        <f t="shared" si="245"/>
        <v>-1.3894050645728129</v>
      </c>
      <c r="AK94" s="4">
        <f t="shared" si="246"/>
        <v>-0.23549263474222926</v>
      </c>
      <c r="AL94" s="4">
        <f t="shared" si="247"/>
        <v>0.25603600442656216</v>
      </c>
      <c r="AM94" s="4">
        <f t="shared" si="248"/>
        <v>-6.3218475761094624</v>
      </c>
      <c r="AN94" s="4">
        <f t="shared" si="249"/>
        <v>-3.580218432419386</v>
      </c>
      <c r="AO94" s="4">
        <f t="shared" si="250"/>
        <v>-1.2858505127487376</v>
      </c>
      <c r="AP94" s="4">
        <f t="shared" si="251"/>
        <v>-4.7796459663343427</v>
      </c>
      <c r="AQ94" s="4">
        <f t="shared" si="252"/>
        <v>-3.776171238801723</v>
      </c>
      <c r="AR94" s="4">
        <f t="shared" si="253"/>
        <v>-4.405307928182566</v>
      </c>
      <c r="AS94" s="4">
        <f t="shared" si="254"/>
        <v>-2.2265592586796572</v>
      </c>
      <c r="AT94" s="4">
        <f t="shared" si="255"/>
        <v>-4.5130383432920951</v>
      </c>
      <c r="AU94" s="4">
        <f t="shared" si="256"/>
        <v>-1.7123100465096286</v>
      </c>
      <c r="AV94" s="4">
        <f t="shared" si="257"/>
        <v>-3.2634164723624366</v>
      </c>
      <c r="AW94" s="4">
        <f t="shared" si="257"/>
        <v>-3.0260562300757243</v>
      </c>
      <c r="AY94" s="2">
        <f t="shared" si="308"/>
        <v>104.06837779512286</v>
      </c>
      <c r="AZ94" s="2">
        <f t="shared" si="147"/>
        <v>101.83924981219684</v>
      </c>
      <c r="BA94" s="2">
        <f t="shared" si="148"/>
        <v>98.514416339139444</v>
      </c>
      <c r="BB94" s="2">
        <f t="shared" si="149"/>
        <v>98.147210158807894</v>
      </c>
      <c r="BC94" s="2">
        <f t="shared" si="150"/>
        <v>97.71540240475484</v>
      </c>
      <c r="BD94" s="2">
        <f t="shared" si="151"/>
        <v>96.435325530493316</v>
      </c>
      <c r="BE94" s="2">
        <f t="shared" si="152"/>
        <v>96.651582668913889</v>
      </c>
      <c r="BF94" s="2">
        <f t="shared" si="153"/>
        <v>96.612823277305864</v>
      </c>
      <c r="BG94" s="2">
        <f t="shared" si="154"/>
        <v>96.707797457540295</v>
      </c>
      <c r="BH94" s="2">
        <f t="shared" si="155"/>
        <v>95.285685282811357</v>
      </c>
      <c r="BI94" s="2">
        <f t="shared" si="156"/>
        <v>95.796635299098924</v>
      </c>
      <c r="BJ94" s="2">
        <f t="shared" si="157"/>
        <v>94.035208407582971</v>
      </c>
      <c r="BK94" s="2">
        <f t="shared" si="158"/>
        <v>95.404559095829441</v>
      </c>
      <c r="BL94" s="2">
        <f t="shared" si="159"/>
        <v>96.681562821328384</v>
      </c>
      <c r="BM94" s="2">
        <f t="shared" si="160"/>
        <v>99.117193174459373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98.016999999999996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98.016999999999996</v>
      </c>
      <c r="DK94" s="2">
        <f t="shared" si="288"/>
        <v>122.43907164307161</v>
      </c>
      <c r="DL94" s="2">
        <f t="shared" si="289"/>
        <v>108.17377395411606</v>
      </c>
      <c r="DM94" s="2">
        <f t="shared" si="289"/>
        <v>104.09079127579739</v>
      </c>
      <c r="DN94" s="2">
        <f t="shared" si="289"/>
        <v>106.09870272045025</v>
      </c>
      <c r="DO94" s="2">
        <f t="shared" si="289"/>
        <v>103.35782780026992</v>
      </c>
      <c r="DP94" s="2">
        <f t="shared" si="289"/>
        <v>105.30517780938834</v>
      </c>
      <c r="DQ94" s="2">
        <f t="shared" si="289"/>
        <v>103.71307675070027</v>
      </c>
      <c r="DR94" s="2">
        <f t="shared" si="289"/>
        <v>105.35502149292151</v>
      </c>
      <c r="DS94" s="2">
        <f t="shared" si="289"/>
        <v>106.09070725010724</v>
      </c>
      <c r="DT94" s="2">
        <f t="shared" si="289"/>
        <v>101.49646949806947</v>
      </c>
      <c r="DU94" s="2">
        <f t="shared" si="289"/>
        <v>102.85092342342342</v>
      </c>
      <c r="DV94" s="2">
        <f t="shared" si="289"/>
        <v>100.49233949579833</v>
      </c>
      <c r="DW94" s="2">
        <f t="shared" si="289"/>
        <v>102.74338319327731</v>
      </c>
      <c r="DX94" s="2">
        <f t="shared" si="289"/>
        <v>109.49851515151516</v>
      </c>
      <c r="DY94" s="2">
        <f t="shared" si="289"/>
        <v>109.59752857142858</v>
      </c>
      <c r="EA94" s="2">
        <f t="shared" si="228"/>
        <v>102.1465602930403</v>
      </c>
      <c r="EB94" s="2">
        <f t="shared" si="290"/>
        <v>101.24531885024116</v>
      </c>
      <c r="EC94" s="2">
        <f t="shared" si="291"/>
        <v>98.027787170682785</v>
      </c>
      <c r="ED94" s="2">
        <f t="shared" si="292"/>
        <v>97.499701207883021</v>
      </c>
      <c r="EE94" s="2">
        <f t="shared" si="293"/>
        <v>97.195724728447018</v>
      </c>
      <c r="EF94" s="2">
        <f t="shared" si="294"/>
        <v>95.624854555325228</v>
      </c>
      <c r="EG94" s="2">
        <f t="shared" si="295"/>
        <v>95.918890639122026</v>
      </c>
      <c r="EH94" s="2">
        <f t="shared" si="296"/>
        <v>95.728219518393473</v>
      </c>
      <c r="EI94" s="2">
        <f t="shared" si="297"/>
        <v>95.7294774788392</v>
      </c>
      <c r="EJ94" s="2">
        <f t="shared" si="298"/>
        <v>94.634405127363252</v>
      </c>
      <c r="EK94" s="2">
        <f t="shared" si="299"/>
        <v>95.02946873930405</v>
      </c>
      <c r="EL94" s="2">
        <f t="shared" si="300"/>
        <v>93.306739929994649</v>
      </c>
      <c r="EM94" s="2">
        <f t="shared" si="301"/>
        <v>94.637487109905024</v>
      </c>
      <c r="EN94" s="2">
        <f t="shared" si="302"/>
        <v>95.199615197820421</v>
      </c>
      <c r="EO94" s="2">
        <f t="shared" si="303"/>
        <v>97.735303089738338</v>
      </c>
      <c r="EQ94" s="2">
        <f t="shared" si="304"/>
        <v>100.45403601822088</v>
      </c>
      <c r="ER94" s="2">
        <f t="shared" si="305"/>
        <v>99.525721302161514</v>
      </c>
      <c r="ES94" s="2">
        <f t="shared" si="305"/>
        <v>96.069219015672743</v>
      </c>
      <c r="ET94" s="2">
        <f t="shared" si="305"/>
        <v>95.65180990378407</v>
      </c>
      <c r="EU94" s="2">
        <f t="shared" si="305"/>
        <v>96.928348337339727</v>
      </c>
      <c r="EV94" s="2">
        <f t="shared" si="305"/>
        <v>95.556627596793405</v>
      </c>
      <c r="EW94" s="2">
        <f t="shared" si="305"/>
        <v>95.180132294021718</v>
      </c>
      <c r="EX94" s="2">
        <f t="shared" si="305"/>
        <v>95.337464077465512</v>
      </c>
      <c r="EY94" s="2">
        <f t="shared" si="305"/>
        <v>95.048580374942262</v>
      </c>
      <c r="EZ94" s="2">
        <f t="shared" si="305"/>
        <v>95.095395770158504</v>
      </c>
      <c r="FA94" s="2">
        <f t="shared" si="305"/>
        <v>94.31739435025392</v>
      </c>
      <c r="FB94" s="2">
        <f t="shared" si="305"/>
        <v>90.404874061212979</v>
      </c>
      <c r="FC94" s="2">
        <f t="shared" si="305"/>
        <v>93.786135221858373</v>
      </c>
      <c r="FD94" s="2">
        <f t="shared" si="305"/>
        <v>94.419608536845445</v>
      </c>
      <c r="FE94" s="2">
        <f t="shared" si="305"/>
        <v>98.288524801159454</v>
      </c>
      <c r="FG94" s="2">
        <f t="shared" si="306"/>
        <v>0.90522358449737361</v>
      </c>
      <c r="FH94" s="2">
        <f t="shared" si="307"/>
        <v>0.91406286127111847</v>
      </c>
      <c r="FI94" s="2">
        <f t="shared" si="307"/>
        <v>0.91943150775627547</v>
      </c>
      <c r="FJ94" s="2">
        <f t="shared" si="307"/>
        <v>0.92451720823158989</v>
      </c>
      <c r="FK94" s="2">
        <f t="shared" si="307"/>
        <v>0.91562387360858455</v>
      </c>
      <c r="FL94" s="2">
        <f t="shared" si="307"/>
        <v>0.91626976860133225</v>
      </c>
      <c r="FM94" s="2">
        <f t="shared" si="307"/>
        <v>0.90589738830627309</v>
      </c>
      <c r="FN94" s="2">
        <f t="shared" si="307"/>
        <v>0.90806456965089943</v>
      </c>
      <c r="FO94" s="2">
        <f t="shared" si="307"/>
        <v>0.90550172193221856</v>
      </c>
      <c r="FP94" s="2">
        <f t="shared" si="307"/>
        <v>0.9051657506346622</v>
      </c>
      <c r="FQ94" s="2">
        <f t="shared" si="307"/>
        <v>0.90182338278828678</v>
      </c>
      <c r="FR94" s="2">
        <f t="shared" si="307"/>
        <v>0.89828320574109266</v>
      </c>
      <c r="FS94" s="2">
        <f t="shared" si="307"/>
        <v>0.90528016035387937</v>
      </c>
      <c r="FT94" s="2">
        <f t="shared" si="307"/>
        <v>0.89631636533051684</v>
      </c>
      <c r="FU94" s="2">
        <f t="shared" si="307"/>
        <v>0.88353441197876426</v>
      </c>
      <c r="FW94" s="2">
        <f t="shared" si="324"/>
        <v>8.4724647150818803E-4</v>
      </c>
      <c r="FX94" s="2">
        <f t="shared" si="164"/>
        <v>8.6104186674539215E-4</v>
      </c>
      <c r="FY94" s="2">
        <f t="shared" si="165"/>
        <v>9.4861685317378596E-4</v>
      </c>
      <c r="FZ94" s="2">
        <f t="shared" si="166"/>
        <v>8.483668173603178E-4</v>
      </c>
      <c r="GA94" s="2">
        <f t="shared" si="167"/>
        <v>9.6011213322225251E-4</v>
      </c>
      <c r="GB94" s="2">
        <f t="shared" si="168"/>
        <v>9.4875852493796079E-4</v>
      </c>
      <c r="GC94" s="2">
        <f t="shared" si="169"/>
        <v>1.0304307757543802E-3</v>
      </c>
      <c r="GD94" s="2">
        <f t="shared" si="170"/>
        <v>1.1271077899264541E-3</v>
      </c>
      <c r="GE94" s="2">
        <f t="shared" si="171"/>
        <v>1.1725609402626297E-3</v>
      </c>
      <c r="GF94" s="2">
        <f t="shared" si="172"/>
        <v>1.1311113657108309E-3</v>
      </c>
      <c r="GG94" s="2">
        <f t="shared" si="173"/>
        <v>1.0074828946251186E-3</v>
      </c>
      <c r="GH94" s="2">
        <f t="shared" si="174"/>
        <v>8.3659107043252898E-4</v>
      </c>
      <c r="GI94" s="2">
        <f t="shared" si="175"/>
        <v>8.4241462407775604E-4</v>
      </c>
      <c r="GJ94" s="2">
        <f t="shared" si="176"/>
        <v>7.8755156479779474E-4</v>
      </c>
      <c r="GK94" s="2">
        <f t="shared" si="177"/>
        <v>6.3088405295024603E-4</v>
      </c>
      <c r="GM94" s="86">
        <f t="shared" si="325"/>
        <v>1.5119740906285612E-3</v>
      </c>
      <c r="GN94" s="86">
        <f t="shared" si="178"/>
        <v>1.2323097879314078E-2</v>
      </c>
      <c r="GO94" s="86">
        <f t="shared" si="179"/>
        <v>2.8754333901076993E-3</v>
      </c>
      <c r="GP94" s="86">
        <f t="shared" si="180"/>
        <v>3.7752878917125688E-3</v>
      </c>
      <c r="GQ94" s="86">
        <f t="shared" si="181"/>
        <v>1.1713068447054213E-3</v>
      </c>
      <c r="GR94" s="86">
        <f t="shared" si="182"/>
        <v>2.6135008169451569E-3</v>
      </c>
      <c r="GS94" s="86">
        <f t="shared" si="183"/>
        <v>6.3106081138563285E-4</v>
      </c>
      <c r="GT94" s="86">
        <f t="shared" si="184"/>
        <v>1.5542869863049974E-4</v>
      </c>
      <c r="GU94" s="86">
        <f t="shared" si="185"/>
        <v>7.6330023617517324E-4</v>
      </c>
      <c r="GV94" s="86">
        <f t="shared" si="186"/>
        <v>7.7247997267226897E-4</v>
      </c>
      <c r="GW94" s="86">
        <f t="shared" si="187"/>
        <v>9.3706048138530215E-4</v>
      </c>
      <c r="GX94" s="86">
        <f t="shared" si="188"/>
        <v>7.3654399554748569E-3</v>
      </c>
      <c r="GY94" s="86">
        <f t="shared" si="189"/>
        <v>1.8449602920037088E-3</v>
      </c>
      <c r="GZ94" s="86">
        <f t="shared" si="190"/>
        <v>2.1171769509080595E-4</v>
      </c>
      <c r="HA94" s="86">
        <f t="shared" si="191"/>
        <v>2.8625300483740833E-5</v>
      </c>
      <c r="HC94" s="86">
        <f t="shared" si="326"/>
        <v>3.3281904648547994E-2</v>
      </c>
      <c r="HD94" s="86">
        <f t="shared" si="192"/>
        <v>2.550102742862238E-2</v>
      </c>
      <c r="HE94" s="86">
        <f t="shared" si="193"/>
        <v>2.2048822775183486E-2</v>
      </c>
      <c r="HF94" s="86">
        <f t="shared" si="194"/>
        <v>3.9877042990775345E-2</v>
      </c>
      <c r="HG94" s="86">
        <f t="shared" si="195"/>
        <v>4.0854979058726974E-2</v>
      </c>
      <c r="HH94" s="86">
        <f t="shared" si="196"/>
        <v>4.2085833300754959E-2</v>
      </c>
      <c r="HI94" s="86">
        <f t="shared" si="197"/>
        <v>2.8506099153225332E-2</v>
      </c>
      <c r="HJ94" s="86">
        <f t="shared" si="198"/>
        <v>3.8417413145306264E-2</v>
      </c>
      <c r="HK94" s="86">
        <f t="shared" si="199"/>
        <v>3.4133207222361871E-2</v>
      </c>
      <c r="HL94" s="86">
        <f t="shared" si="200"/>
        <v>2.6438579839465053E-2</v>
      </c>
      <c r="HM94" s="86">
        <f t="shared" si="201"/>
        <v>2.4105807787455698E-2</v>
      </c>
      <c r="HN94" s="86">
        <f t="shared" si="202"/>
        <v>2.11578828447587E-2</v>
      </c>
      <c r="HO94" s="86">
        <f t="shared" si="203"/>
        <v>2.6284236815494414E-2</v>
      </c>
      <c r="HP94" s="86">
        <f t="shared" si="204"/>
        <v>1.6420764570443998E-2</v>
      </c>
      <c r="HQ94" s="86">
        <f t="shared" si="205"/>
        <v>5.2291301489394253E-3</v>
      </c>
      <c r="HS94" s="86">
        <f t="shared" si="327"/>
        <v>2.9131929648670951E-20</v>
      </c>
      <c r="HT94" s="86">
        <f t="shared" si="206"/>
        <v>1.7748897123724439E-18</v>
      </c>
      <c r="HU94" s="86">
        <f t="shared" si="207"/>
        <v>4.5059493310443735E-22</v>
      </c>
      <c r="HV94" s="86">
        <f t="shared" si="208"/>
        <v>5.7039864681809571E-20</v>
      </c>
      <c r="HW94" s="86">
        <f t="shared" si="209"/>
        <v>3.6942469140365541E-20</v>
      </c>
      <c r="HX94" s="86">
        <f t="shared" si="210"/>
        <v>1.0341568048444128E-19</v>
      </c>
      <c r="HY94" s="86">
        <f t="shared" si="211"/>
        <v>2.0506074163438383E-24</v>
      </c>
      <c r="HZ94" s="86">
        <f t="shared" si="212"/>
        <v>1.4290380160006049E-22</v>
      </c>
      <c r="IA94" s="86">
        <f t="shared" si="213"/>
        <v>8.5380521938648591E-23</v>
      </c>
      <c r="IB94" s="86">
        <f t="shared" si="214"/>
        <v>6.5576921590690239E-24</v>
      </c>
      <c r="IC94" s="86">
        <f t="shared" si="215"/>
        <v>9.6105641501568401E-24</v>
      </c>
      <c r="ID94" s="86">
        <f t="shared" si="216"/>
        <v>3.1193557083380681E-23</v>
      </c>
      <c r="IE94" s="86">
        <f t="shared" si="217"/>
        <v>9.4526448032051388E-23</v>
      </c>
      <c r="IF94" s="86">
        <f t="shared" si="218"/>
        <v>3.9615156743850037E-23</v>
      </c>
      <c r="IG94" s="86">
        <f t="shared" si="219"/>
        <v>2.4285230187576216E-16</v>
      </c>
      <c r="II94" s="86">
        <f t="shared" si="328"/>
        <v>1.1498328304099578E-46</v>
      </c>
      <c r="IJ94" s="86">
        <f t="shared" si="329"/>
        <v>2.1382801403652314E-47</v>
      </c>
      <c r="IK94" s="86">
        <f t="shared" si="330"/>
        <v>3.9478553969205539E-54</v>
      </c>
      <c r="IL94" s="86">
        <f t="shared" si="331"/>
        <v>9.710112726542135E-47</v>
      </c>
      <c r="IM94" s="86">
        <f t="shared" si="332"/>
        <v>2.0414249976538806E-47</v>
      </c>
      <c r="IN94" s="86">
        <f t="shared" si="333"/>
        <v>3.5557066016512234E-46</v>
      </c>
      <c r="IO94" s="86">
        <f t="shared" si="334"/>
        <v>8.3691507078886734E-58</v>
      </c>
      <c r="IP94" s="86">
        <f t="shared" si="335"/>
        <v>3.2223696479862382E-53</v>
      </c>
      <c r="IQ94" s="86">
        <f t="shared" si="336"/>
        <v>1.8856266853721846E-53</v>
      </c>
      <c r="IR94" s="86">
        <f t="shared" si="337"/>
        <v>4.5705620120818718E-56</v>
      </c>
      <c r="IS94" s="86">
        <f t="shared" si="338"/>
        <v>8.3204076753846337E-56</v>
      </c>
      <c r="IT94" s="86">
        <f t="shared" si="339"/>
        <v>3.3446848093283707E-54</v>
      </c>
      <c r="IU94" s="86">
        <f t="shared" si="340"/>
        <v>1.5819713096158658E-53</v>
      </c>
      <c r="IV94" s="86">
        <f t="shared" si="341"/>
        <v>9.3929243208996485E-82</v>
      </c>
      <c r="IW94" s="86">
        <f t="shared" si="342"/>
        <v>1.082483146617345E-48</v>
      </c>
      <c r="IY94" s="86">
        <f t="shared" si="343"/>
        <v>3.4793878739176554E-2</v>
      </c>
      <c r="IZ94" s="86">
        <f t="shared" si="344"/>
        <v>3.7824125307936454E-2</v>
      </c>
      <c r="JA94" s="86">
        <f t="shared" si="345"/>
        <v>2.4924256165291186E-2</v>
      </c>
      <c r="JB94" s="86">
        <f t="shared" si="346"/>
        <v>4.3652330882487912E-2</v>
      </c>
      <c r="JC94" s="86">
        <f t="shared" si="347"/>
        <v>4.2026285903432395E-2</v>
      </c>
      <c r="JD94" s="86">
        <f t="shared" si="348"/>
        <v>4.4699334117700114E-2</v>
      </c>
      <c r="JE94" s="86">
        <f t="shared" si="349"/>
        <v>2.9137159964610963E-2</v>
      </c>
      <c r="JF94" s="86">
        <f t="shared" si="350"/>
        <v>3.8572841843936764E-2</v>
      </c>
      <c r="JG94" s="86">
        <f t="shared" si="351"/>
        <v>3.4896507458537042E-2</v>
      </c>
      <c r="JH94" s="86">
        <f t="shared" si="352"/>
        <v>2.7211059812137322E-2</v>
      </c>
      <c r="JI94" s="86">
        <f t="shared" si="353"/>
        <v>2.5042868268841001E-2</v>
      </c>
      <c r="JJ94" s="86">
        <f t="shared" si="354"/>
        <v>2.8523322800233557E-2</v>
      </c>
      <c r="JK94" s="86">
        <f t="shared" si="355"/>
        <v>2.8129197107498123E-2</v>
      </c>
      <c r="JL94" s="86">
        <f t="shared" si="356"/>
        <v>1.6632482265534803E-2</v>
      </c>
      <c r="JM94" s="86">
        <f t="shared" si="357"/>
        <v>5.2577554494234093E-3</v>
      </c>
    </row>
    <row r="95" spans="2:273" x14ac:dyDescent="0.25">
      <c r="B95" s="2">
        <v>68</v>
      </c>
      <c r="C95" s="37">
        <v>119.369</v>
      </c>
      <c r="D95" s="37">
        <v>117.09699999999999</v>
      </c>
      <c r="E95" s="37">
        <v>113.59</v>
      </c>
      <c r="F95" s="37">
        <v>117.51600000000001</v>
      </c>
      <c r="G95" s="37">
        <v>113.295</v>
      </c>
      <c r="H95" s="37">
        <v>115.417</v>
      </c>
      <c r="I95" s="37">
        <v>112.667</v>
      </c>
      <c r="J95" s="37">
        <v>113.05</v>
      </c>
      <c r="K95" s="37">
        <v>110</v>
      </c>
      <c r="L95" s="37">
        <v>106.367</v>
      </c>
      <c r="M95" s="37">
        <v>106.033</v>
      </c>
      <c r="N95" s="37">
        <v>102.017</v>
      </c>
      <c r="O95" s="37">
        <v>104.42400000000001</v>
      </c>
      <c r="P95" s="37">
        <v>103.083</v>
      </c>
      <c r="Q95" s="37">
        <v>98.367000000000004</v>
      </c>
      <c r="S95" s="4">
        <f t="shared" si="229"/>
        <v>120.23372497411677</v>
      </c>
      <c r="T95" s="4">
        <f t="shared" si="230"/>
        <v>116.57861722129323</v>
      </c>
      <c r="U95" s="4">
        <f t="shared" si="231"/>
        <v>112.6454646691284</v>
      </c>
      <c r="V95" s="4">
        <f t="shared" si="232"/>
        <v>118.21780360181238</v>
      </c>
      <c r="W95" s="4">
        <f t="shared" si="233"/>
        <v>118.7087135347672</v>
      </c>
      <c r="X95" s="4">
        <f t="shared" si="234"/>
        <v>117.69786655591916</v>
      </c>
      <c r="Y95" s="4">
        <f t="shared" si="235"/>
        <v>113.8675358522955</v>
      </c>
      <c r="Z95" s="4">
        <f t="shared" si="236"/>
        <v>116.99703526257342</v>
      </c>
      <c r="AA95" s="4">
        <f t="shared" si="237"/>
        <v>115.07310499277965</v>
      </c>
      <c r="AB95" s="4">
        <f t="shared" si="238"/>
        <v>110.79739679383536</v>
      </c>
      <c r="AC95" s="4">
        <f t="shared" si="239"/>
        <v>109.79171237146994</v>
      </c>
      <c r="AD95" s="4">
        <f t="shared" si="240"/>
        <v>106.78306019987815</v>
      </c>
      <c r="AE95" s="4">
        <f t="shared" si="241"/>
        <v>110.00179195591184</v>
      </c>
      <c r="AF95" s="4">
        <f t="shared" si="242"/>
        <v>106.25953012661077</v>
      </c>
      <c r="AG95" s="4">
        <f t="shared" si="243"/>
        <v>102.43766445278594</v>
      </c>
      <c r="AI95" s="4">
        <f t="shared" si="244"/>
        <v>-0.86472497411676841</v>
      </c>
      <c r="AJ95" s="4">
        <f t="shared" si="245"/>
        <v>0.51838277870676563</v>
      </c>
      <c r="AK95" s="4">
        <f t="shared" si="246"/>
        <v>0.94453533087160224</v>
      </c>
      <c r="AL95" s="4">
        <f t="shared" si="247"/>
        <v>-0.70180360181237234</v>
      </c>
      <c r="AM95" s="4">
        <f t="shared" si="248"/>
        <v>-5.4137135347671972</v>
      </c>
      <c r="AN95" s="4">
        <f t="shared" si="249"/>
        <v>-2.280866555919161</v>
      </c>
      <c r="AO95" s="4">
        <f t="shared" si="250"/>
        <v>-1.2005358522955021</v>
      </c>
      <c r="AP95" s="4">
        <f t="shared" si="251"/>
        <v>-3.9470352625734222</v>
      </c>
      <c r="AQ95" s="4">
        <f t="shared" si="252"/>
        <v>-5.0731049927796477</v>
      </c>
      <c r="AR95" s="4">
        <f t="shared" si="253"/>
        <v>-4.4303967938353566</v>
      </c>
      <c r="AS95" s="4">
        <f t="shared" si="254"/>
        <v>-3.7587123714699402</v>
      </c>
      <c r="AT95" s="4">
        <f t="shared" si="255"/>
        <v>-4.7660601998781544</v>
      </c>
      <c r="AU95" s="4">
        <f t="shared" si="256"/>
        <v>-5.5777919559118345</v>
      </c>
      <c r="AV95" s="4">
        <f t="shared" si="257"/>
        <v>-3.1765301266107713</v>
      </c>
      <c r="AW95" s="4">
        <f t="shared" si="257"/>
        <v>-4.0706644527859339</v>
      </c>
      <c r="AY95" s="2">
        <f t="shared" si="308"/>
        <v>103.80059262611933</v>
      </c>
      <c r="AZ95" s="2">
        <f t="shared" si="147"/>
        <v>101.66262894039085</v>
      </c>
      <c r="BA95" s="2">
        <f t="shared" si="148"/>
        <v>98.33577408670655</v>
      </c>
      <c r="BB95" s="2">
        <f t="shared" si="149"/>
        <v>97.961292779981306</v>
      </c>
      <c r="BC95" s="2">
        <f t="shared" si="150"/>
        <v>97.568687805304009</v>
      </c>
      <c r="BD95" s="2">
        <f t="shared" si="151"/>
        <v>96.291685961831007</v>
      </c>
      <c r="BE95" s="2">
        <f t="shared" si="152"/>
        <v>96.486201323115495</v>
      </c>
      <c r="BF95" s="2">
        <f t="shared" si="153"/>
        <v>96.442985797196656</v>
      </c>
      <c r="BG95" s="2">
        <f t="shared" si="154"/>
        <v>96.529018547143821</v>
      </c>
      <c r="BH95" s="2">
        <f t="shared" si="155"/>
        <v>95.144442202086054</v>
      </c>
      <c r="BI95" s="2">
        <f t="shared" si="156"/>
        <v>95.652894657175125</v>
      </c>
      <c r="BJ95" s="2">
        <f t="shared" si="157"/>
        <v>93.894827518490843</v>
      </c>
      <c r="BK95" s="2">
        <f t="shared" si="158"/>
        <v>95.236992372284675</v>
      </c>
      <c r="BL95" s="2">
        <f t="shared" si="159"/>
        <v>96.455803739073005</v>
      </c>
      <c r="BM95" s="2">
        <f t="shared" si="160"/>
        <v>98.958454532722712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122.74163084513081</v>
      </c>
      <c r="DL95" s="2">
        <f t="shared" si="289"/>
        <v>108.25269601889339</v>
      </c>
      <c r="DM95" s="2">
        <f t="shared" si="289"/>
        <v>104.18492898686681</v>
      </c>
      <c r="DN95" s="2">
        <f t="shared" si="289"/>
        <v>106.21600225140709</v>
      </c>
      <c r="DO95" s="2">
        <f t="shared" si="289"/>
        <v>103.42363063427801</v>
      </c>
      <c r="DP95" s="2">
        <f t="shared" si="289"/>
        <v>105.41450618229567</v>
      </c>
      <c r="DQ95" s="2">
        <f t="shared" si="289"/>
        <v>103.79767787114845</v>
      </c>
      <c r="DR95" s="2">
        <f t="shared" si="289"/>
        <v>105.48005263835266</v>
      </c>
      <c r="DS95" s="2">
        <f t="shared" si="289"/>
        <v>106.22829566709567</v>
      </c>
      <c r="DT95" s="2">
        <f t="shared" si="289"/>
        <v>101.58374465894464</v>
      </c>
      <c r="DU95" s="2">
        <f t="shared" si="289"/>
        <v>102.97815495495496</v>
      </c>
      <c r="DV95" s="2">
        <f t="shared" si="289"/>
        <v>100.56830336134455</v>
      </c>
      <c r="DW95" s="2">
        <f t="shared" si="289"/>
        <v>102.84912100840336</v>
      </c>
      <c r="DX95" s="2">
        <f t="shared" si="289"/>
        <v>109.72123106060607</v>
      </c>
      <c r="DY95" s="2">
        <f t="shared" si="289"/>
        <v>109.82633596059114</v>
      </c>
      <c r="EA95" s="2">
        <f t="shared" si="228"/>
        <v>101.99364424908424</v>
      </c>
      <c r="EB95" s="2">
        <f t="shared" si="290"/>
        <v>101.09929038076938</v>
      </c>
      <c r="EC95" s="2">
        <f t="shared" si="291"/>
        <v>97.870462305144486</v>
      </c>
      <c r="ED95" s="2">
        <f t="shared" si="292"/>
        <v>97.348430387794025</v>
      </c>
      <c r="EE95" s="2">
        <f t="shared" si="293"/>
        <v>97.076915843037483</v>
      </c>
      <c r="EF95" s="2">
        <f t="shared" si="294"/>
        <v>95.53146056657782</v>
      </c>
      <c r="EG95" s="2">
        <f t="shared" si="295"/>
        <v>95.794416720464824</v>
      </c>
      <c r="EH95" s="2">
        <f t="shared" si="296"/>
        <v>95.609061307701893</v>
      </c>
      <c r="EI95" s="2">
        <f t="shared" si="297"/>
        <v>95.606797309552618</v>
      </c>
      <c r="EJ95" s="2">
        <f t="shared" si="298"/>
        <v>94.528554652658059</v>
      </c>
      <c r="EK95" s="2">
        <f t="shared" si="299"/>
        <v>94.926449401026815</v>
      </c>
      <c r="EL95" s="2">
        <f t="shared" si="300"/>
        <v>93.208514001077035</v>
      </c>
      <c r="EM95" s="2">
        <f t="shared" si="301"/>
        <v>94.511451989523849</v>
      </c>
      <c r="EN95" s="2">
        <f t="shared" si="302"/>
        <v>95.05703642501777</v>
      </c>
      <c r="EO95" s="2">
        <f t="shared" si="303"/>
        <v>97.651514947416587</v>
      </c>
      <c r="EQ95" s="2">
        <f t="shared" si="304"/>
        <v>100.34738791877824</v>
      </c>
      <c r="ER95" s="2">
        <f t="shared" si="305"/>
        <v>99.419682878054019</v>
      </c>
      <c r="ES95" s="2">
        <f t="shared" si="305"/>
        <v>95.963057824483215</v>
      </c>
      <c r="ET95" s="2">
        <f t="shared" si="305"/>
        <v>95.550030770634692</v>
      </c>
      <c r="EU95" s="2">
        <f t="shared" si="305"/>
        <v>96.817475329573355</v>
      </c>
      <c r="EV95" s="2">
        <f t="shared" si="305"/>
        <v>95.460502973561404</v>
      </c>
      <c r="EW95" s="2">
        <f t="shared" si="305"/>
        <v>95.076734087534376</v>
      </c>
      <c r="EX95" s="2">
        <f t="shared" si="305"/>
        <v>95.229195403986068</v>
      </c>
      <c r="EY95" s="2">
        <f t="shared" si="305"/>
        <v>94.944537535340515</v>
      </c>
      <c r="EZ95" s="2">
        <f t="shared" si="305"/>
        <v>94.972485368188558</v>
      </c>
      <c r="FA95" s="2">
        <f t="shared" si="305"/>
        <v>94.227971474592323</v>
      </c>
      <c r="FB95" s="2">
        <f t="shared" si="305"/>
        <v>90.377754946297372</v>
      </c>
      <c r="FC95" s="2">
        <f t="shared" si="305"/>
        <v>93.681267162716267</v>
      </c>
      <c r="FD95" s="2">
        <f t="shared" si="305"/>
        <v>94.298829369717282</v>
      </c>
      <c r="FE95" s="2">
        <f t="shared" si="305"/>
        <v>98.18142476590819</v>
      </c>
      <c r="FG95" s="2">
        <f t="shared" si="306"/>
        <v>0.9128359952008781</v>
      </c>
      <c r="FH95" s="2">
        <f t="shared" si="307"/>
        <v>0.92102724257204815</v>
      </c>
      <c r="FI95" s="2">
        <f t="shared" si="307"/>
        <v>0.92599603626713844</v>
      </c>
      <c r="FJ95" s="2">
        <f t="shared" si="307"/>
        <v>0.93069859885934392</v>
      </c>
      <c r="FK95" s="2">
        <f t="shared" si="307"/>
        <v>0.92247247952929423</v>
      </c>
      <c r="FL95" s="2">
        <f t="shared" si="307"/>
        <v>0.92307035353780842</v>
      </c>
      <c r="FM95" s="2">
        <f t="shared" si="307"/>
        <v>0.91346085313801884</v>
      </c>
      <c r="FN95" s="2">
        <f t="shared" si="307"/>
        <v>0.91547010148803476</v>
      </c>
      <c r="FO95" s="2">
        <f t="shared" si="307"/>
        <v>0.91309393747253542</v>
      </c>
      <c r="FP95" s="2">
        <f t="shared" si="307"/>
        <v>0.91278235897372628</v>
      </c>
      <c r="FQ95" s="2">
        <f t="shared" si="307"/>
        <v>0.90968164782037586</v>
      </c>
      <c r="FR95" s="2">
        <f t="shared" si="307"/>
        <v>0.90639542242941429</v>
      </c>
      <c r="FS95" s="2">
        <f t="shared" si="307"/>
        <v>0.91288846419644465</v>
      </c>
      <c r="FT95" s="2">
        <f t="shared" si="307"/>
        <v>0.90456877885279474</v>
      </c>
      <c r="FU95" s="2">
        <f t="shared" si="307"/>
        <v>0.89268236134533885</v>
      </c>
      <c r="FW95" s="2">
        <f t="shared" si="324"/>
        <v>9.2891135280041045E-4</v>
      </c>
      <c r="FX95" s="2">
        <f t="shared" si="164"/>
        <v>9.4403521018057073E-4</v>
      </c>
      <c r="FY95" s="2">
        <f t="shared" si="165"/>
        <v>1.040042510431887E-3</v>
      </c>
      <c r="FZ95" s="2">
        <f t="shared" si="166"/>
        <v>9.3013958666476957E-4</v>
      </c>
      <c r="GA95" s="2">
        <f t="shared" si="167"/>
        <v>1.0526445135886826E-3</v>
      </c>
      <c r="GB95" s="2">
        <f t="shared" si="168"/>
        <v>1.0401978220003999E-3</v>
      </c>
      <c r="GC95" s="2">
        <f t="shared" si="169"/>
        <v>1.1297325669003882E-3</v>
      </c>
      <c r="GD95" s="2">
        <f t="shared" si="170"/>
        <v>1.2357147430972347E-3</v>
      </c>
      <c r="GE95" s="2">
        <f t="shared" si="171"/>
        <v>1.2855420756887313E-3</v>
      </c>
      <c r="GF95" s="2">
        <f t="shared" si="172"/>
        <v>1.2401036203994133E-3</v>
      </c>
      <c r="GG95" s="2">
        <f t="shared" si="173"/>
        <v>1.104575662043159E-3</v>
      </c>
      <c r="GH95" s="2">
        <f t="shared" si="174"/>
        <v>9.1722983563147741E-4</v>
      </c>
      <c r="GI95" s="2">
        <f t="shared" si="175"/>
        <v>9.2361420099865165E-4</v>
      </c>
      <c r="GJ95" s="2">
        <f t="shared" si="176"/>
        <v>8.6346751153557836E-4</v>
      </c>
      <c r="GK95" s="2">
        <f t="shared" si="177"/>
        <v>6.9170850644025689E-4</v>
      </c>
      <c r="GM95" s="86">
        <f t="shared" si="325"/>
        <v>3.8410641508321313E-4</v>
      </c>
      <c r="GN95" s="86">
        <f t="shared" si="178"/>
        <v>4.8350997402772109E-3</v>
      </c>
      <c r="GO95" s="86">
        <f t="shared" si="179"/>
        <v>7.9907171678083515E-4</v>
      </c>
      <c r="GP95" s="86">
        <f t="shared" si="180"/>
        <v>1.0954395150458329E-3</v>
      </c>
      <c r="GQ95" s="86">
        <f t="shared" si="181"/>
        <v>2.8377825974004273E-4</v>
      </c>
      <c r="GR95" s="86">
        <f t="shared" si="182"/>
        <v>7.9244461410557803E-4</v>
      </c>
      <c r="GS95" s="86">
        <f t="shared" si="183"/>
        <v>1.3786874329981607E-4</v>
      </c>
      <c r="GT95" s="86">
        <f t="shared" si="184"/>
        <v>2.4561145637641057E-5</v>
      </c>
      <c r="GU95" s="86">
        <f t="shared" si="185"/>
        <v>1.6086253364825171E-4</v>
      </c>
      <c r="GV95" s="86">
        <f t="shared" si="186"/>
        <v>1.5869138468122102E-4</v>
      </c>
      <c r="GW95" s="86">
        <f t="shared" si="187"/>
        <v>1.8790137891805533E-4</v>
      </c>
      <c r="GX95" s="86">
        <f t="shared" si="188"/>
        <v>2.4922764058318645E-3</v>
      </c>
      <c r="GY95" s="86">
        <f t="shared" si="189"/>
        <v>5.1013858722231574E-4</v>
      </c>
      <c r="GZ95" s="86">
        <f t="shared" si="190"/>
        <v>3.3956165840207118E-5</v>
      </c>
      <c r="HA95" s="86">
        <f t="shared" si="191"/>
        <v>3.1518405886500545E-6</v>
      </c>
      <c r="HC95" s="86">
        <f t="shared" si="326"/>
        <v>4.8263657022856732E-2</v>
      </c>
      <c r="HD95" s="86">
        <f t="shared" si="192"/>
        <v>3.7663232785617257E-2</v>
      </c>
      <c r="HE95" s="86">
        <f t="shared" si="193"/>
        <v>3.3928607284939905E-2</v>
      </c>
      <c r="HF95" s="86">
        <f t="shared" si="194"/>
        <v>5.7270632898006935E-2</v>
      </c>
      <c r="HG95" s="86">
        <f t="shared" si="195"/>
        <v>5.9119670080347561E-2</v>
      </c>
      <c r="HH95" s="86">
        <f t="shared" si="196"/>
        <v>6.046350215278138E-2</v>
      </c>
      <c r="HI95" s="86">
        <f t="shared" si="197"/>
        <v>4.4038492146338995E-2</v>
      </c>
      <c r="HJ95" s="86">
        <f t="shared" si="198"/>
        <v>5.7565550235703047E-2</v>
      </c>
      <c r="HK95" s="86">
        <f t="shared" si="199"/>
        <v>5.1688597931586477E-2</v>
      </c>
      <c r="HL95" s="86">
        <f t="shared" si="200"/>
        <v>4.0997843234624111E-2</v>
      </c>
      <c r="HM95" s="86">
        <f t="shared" si="201"/>
        <v>3.7282549925201892E-2</v>
      </c>
      <c r="HN95" s="86">
        <f t="shared" si="202"/>
        <v>3.2401043011024325E-2</v>
      </c>
      <c r="HO95" s="86">
        <f t="shared" si="203"/>
        <v>3.9670083984870853E-2</v>
      </c>
      <c r="HP95" s="86">
        <f t="shared" si="204"/>
        <v>2.6430845396149354E-2</v>
      </c>
      <c r="HQ95" s="86">
        <f t="shared" si="205"/>
        <v>1.0111997879219046E-2</v>
      </c>
      <c r="HS95" s="86">
        <f t="shared" si="327"/>
        <v>1.6812798499973174E-19</v>
      </c>
      <c r="HT95" s="86">
        <f t="shared" si="206"/>
        <v>9.5748588425719393E-18</v>
      </c>
      <c r="HU95" s="86">
        <f t="shared" si="207"/>
        <v>3.3694460910660897E-21</v>
      </c>
      <c r="HV95" s="86">
        <f t="shared" si="208"/>
        <v>3.253167720320063E-19</v>
      </c>
      <c r="HW95" s="86">
        <f t="shared" si="209"/>
        <v>2.2213697980430037E-19</v>
      </c>
      <c r="HX95" s="86">
        <f t="shared" si="210"/>
        <v>5.9245819433056113E-19</v>
      </c>
      <c r="HY95" s="86">
        <f t="shared" si="211"/>
        <v>1.8909637051164294E-23</v>
      </c>
      <c r="HZ95" s="86">
        <f t="shared" si="212"/>
        <v>1.1315824673057756E-21</v>
      </c>
      <c r="IA95" s="86">
        <f t="shared" si="213"/>
        <v>6.9504224807087482E-22</v>
      </c>
      <c r="IB95" s="86">
        <f t="shared" si="214"/>
        <v>5.8737999390957606E-23</v>
      </c>
      <c r="IC95" s="86">
        <f t="shared" si="215"/>
        <v>8.1924882712509459E-23</v>
      </c>
      <c r="ID95" s="86">
        <f t="shared" si="216"/>
        <v>2.3814131581341218E-22</v>
      </c>
      <c r="IE95" s="86">
        <f t="shared" si="217"/>
        <v>6.979018386113049E-22</v>
      </c>
      <c r="IF95" s="86">
        <f t="shared" si="218"/>
        <v>2.8794836510025454E-22</v>
      </c>
      <c r="IG95" s="86">
        <f t="shared" si="219"/>
        <v>9.1480835964342902E-16</v>
      </c>
      <c r="II95" s="86">
        <f t="shared" si="328"/>
        <v>1.6689599431532667E-45</v>
      </c>
      <c r="IJ95" s="86">
        <f t="shared" si="329"/>
        <v>3.2612009323965145E-46</v>
      </c>
      <c r="IK95" s="86">
        <f t="shared" si="330"/>
        <v>9.3826729759049544E-53</v>
      </c>
      <c r="IL95" s="86">
        <f t="shared" si="331"/>
        <v>1.416257524879295E-45</v>
      </c>
      <c r="IM95" s="86">
        <f t="shared" si="332"/>
        <v>3.2525020855038577E-46</v>
      </c>
      <c r="IN95" s="86">
        <f t="shared" si="333"/>
        <v>5.2322782916962702E-45</v>
      </c>
      <c r="IO95" s="86">
        <f t="shared" si="334"/>
        <v>2.5850376905249393E-56</v>
      </c>
      <c r="IP95" s="86">
        <f t="shared" si="335"/>
        <v>7.8417690134732698E-52</v>
      </c>
      <c r="IQ95" s="86">
        <f t="shared" si="336"/>
        <v>4.7430165800185933E-52</v>
      </c>
      <c r="IR95" s="86">
        <f t="shared" si="337"/>
        <v>1.3287318593864769E-54</v>
      </c>
      <c r="IS95" s="86">
        <f t="shared" si="338"/>
        <v>2.2507396332026124E-54</v>
      </c>
      <c r="IT95" s="86">
        <f t="shared" si="339"/>
        <v>7.5492644354995843E-53</v>
      </c>
      <c r="IU95" s="86">
        <f t="shared" si="340"/>
        <v>3.4410491036605633E-52</v>
      </c>
      <c r="IV95" s="86">
        <f t="shared" si="341"/>
        <v>1.0430597817176845E-79</v>
      </c>
      <c r="IW95" s="86">
        <f t="shared" si="342"/>
        <v>1.5852547934436356E-47</v>
      </c>
      <c r="IY95" s="86">
        <f t="shared" si="343"/>
        <v>4.8647763437939945E-2</v>
      </c>
      <c r="IZ95" s="86">
        <f t="shared" si="344"/>
        <v>4.2498332525894474E-2</v>
      </c>
      <c r="JA95" s="86">
        <f t="shared" si="345"/>
        <v>3.4727679001720739E-2</v>
      </c>
      <c r="JB95" s="86">
        <f t="shared" si="346"/>
        <v>5.8366072413052771E-2</v>
      </c>
      <c r="JC95" s="86">
        <f t="shared" si="347"/>
        <v>5.9403448340087601E-2</v>
      </c>
      <c r="JD95" s="86">
        <f t="shared" si="348"/>
        <v>6.1255946766886955E-2</v>
      </c>
      <c r="JE95" s="86">
        <f t="shared" si="349"/>
        <v>4.4176360889638812E-2</v>
      </c>
      <c r="JF95" s="86">
        <f t="shared" si="350"/>
        <v>5.7590111381340688E-2</v>
      </c>
      <c r="JG95" s="86">
        <f t="shared" si="351"/>
        <v>5.1849460465234726E-2</v>
      </c>
      <c r="JH95" s="86">
        <f t="shared" si="352"/>
        <v>4.1156534619305331E-2</v>
      </c>
      <c r="JI95" s="86">
        <f t="shared" si="353"/>
        <v>3.7470451304119946E-2</v>
      </c>
      <c r="JJ95" s="86">
        <f t="shared" si="354"/>
        <v>3.4893319416856187E-2</v>
      </c>
      <c r="JK95" s="86">
        <f t="shared" si="355"/>
        <v>4.0180222572093166E-2</v>
      </c>
      <c r="JL95" s="86">
        <f t="shared" si="356"/>
        <v>2.6464801561989562E-2</v>
      </c>
      <c r="JM95" s="86">
        <f t="shared" si="357"/>
        <v>1.0115149719808611E-2</v>
      </c>
    </row>
    <row r="96" spans="2:273" x14ac:dyDescent="0.25">
      <c r="B96" s="2">
        <v>69</v>
      </c>
      <c r="C96" s="37">
        <v>124.69199999999999</v>
      </c>
      <c r="D96" s="37">
        <v>122.194</v>
      </c>
      <c r="E96" s="37">
        <v>120.04900000000001</v>
      </c>
      <c r="F96" s="37">
        <v>124.565</v>
      </c>
      <c r="G96" s="37">
        <v>122.52500000000001</v>
      </c>
      <c r="H96" s="37">
        <v>122.95</v>
      </c>
      <c r="I96" s="37">
        <v>118.583</v>
      </c>
      <c r="J96" s="37">
        <v>123.717</v>
      </c>
      <c r="K96" s="37">
        <v>118.767</v>
      </c>
      <c r="L96" s="37">
        <v>113.017</v>
      </c>
      <c r="M96" s="37">
        <v>113.85</v>
      </c>
      <c r="N96" s="37">
        <v>107.133</v>
      </c>
      <c r="O96" s="37">
        <v>111.898</v>
      </c>
      <c r="P96" s="37">
        <v>106.667</v>
      </c>
      <c r="Q96" s="37">
        <v>102</v>
      </c>
      <c r="S96" s="4">
        <f t="shared" si="229"/>
        <v>125.51924512756494</v>
      </c>
      <c r="T96" s="4">
        <f t="shared" si="230"/>
        <v>121.55891771374894</v>
      </c>
      <c r="U96" s="4">
        <f t="shared" si="231"/>
        <v>118.27925724668683</v>
      </c>
      <c r="V96" s="4">
        <f t="shared" si="232"/>
        <v>124.52548751652022</v>
      </c>
      <c r="W96" s="4">
        <f t="shared" si="233"/>
        <v>125.52490001028892</v>
      </c>
      <c r="X96" s="4">
        <f t="shared" si="234"/>
        <v>124.42124403500249</v>
      </c>
      <c r="Y96" s="4">
        <f t="shared" si="235"/>
        <v>120.73353287094615</v>
      </c>
      <c r="Z96" s="4">
        <f t="shared" si="236"/>
        <v>124.31937529706637</v>
      </c>
      <c r="AA96" s="4">
        <f t="shared" si="237"/>
        <v>121.91422843169327</v>
      </c>
      <c r="AB96" s="4">
        <f t="shared" si="238"/>
        <v>117.08632475540044</v>
      </c>
      <c r="AC96" s="4">
        <f t="shared" si="239"/>
        <v>115.46242055726169</v>
      </c>
      <c r="AD96" s="4">
        <f t="shared" si="240"/>
        <v>111.74982445073468</v>
      </c>
      <c r="AE96" s="4">
        <f t="shared" si="241"/>
        <v>115.49476445373119</v>
      </c>
      <c r="AF96" s="4">
        <f t="shared" si="242"/>
        <v>110.60425704587648</v>
      </c>
      <c r="AG96" s="4">
        <f t="shared" si="243"/>
        <v>104.79036245625483</v>
      </c>
      <c r="AI96" s="4">
        <f t="shared" si="244"/>
        <v>-0.82724512756495017</v>
      </c>
      <c r="AJ96" s="4">
        <f t="shared" si="245"/>
        <v>0.63508228625106256</v>
      </c>
      <c r="AK96" s="4">
        <f t="shared" si="246"/>
        <v>1.7697427533131815</v>
      </c>
      <c r="AL96" s="4">
        <f t="shared" si="247"/>
        <v>3.9512483479782645E-2</v>
      </c>
      <c r="AM96" s="4">
        <f t="shared" si="248"/>
        <v>-2.9999000102889113</v>
      </c>
      <c r="AN96" s="4">
        <f t="shared" si="249"/>
        <v>-1.4712440350024849</v>
      </c>
      <c r="AO96" s="4">
        <f t="shared" si="250"/>
        <v>-2.1505328709461509</v>
      </c>
      <c r="AP96" s="4">
        <f t="shared" si="251"/>
        <v>-0.60237529706637361</v>
      </c>
      <c r="AQ96" s="4">
        <f t="shared" si="252"/>
        <v>-3.1472284316932786</v>
      </c>
      <c r="AR96" s="4">
        <f t="shared" si="253"/>
        <v>-4.0693247554004444</v>
      </c>
      <c r="AS96" s="4">
        <f t="shared" si="254"/>
        <v>-1.6124205572617001</v>
      </c>
      <c r="AT96" s="4">
        <f t="shared" si="255"/>
        <v>-4.6168244507346827</v>
      </c>
      <c r="AU96" s="4">
        <f t="shared" si="256"/>
        <v>-3.5967644537311969</v>
      </c>
      <c r="AV96" s="4">
        <f t="shared" si="257"/>
        <v>-3.9372570458764784</v>
      </c>
      <c r="AW96" s="4">
        <f t="shared" si="257"/>
        <v>-2.7903624562548259</v>
      </c>
      <c r="AY96" s="2">
        <f t="shared" si="308"/>
        <v>103.53768496116828</v>
      </c>
      <c r="AZ96" s="2">
        <f t="shared" si="147"/>
        <v>101.4867022131762</v>
      </c>
      <c r="BA96" s="2">
        <f t="shared" si="148"/>
        <v>98.157075768387855</v>
      </c>
      <c r="BB96" s="2">
        <f t="shared" si="149"/>
        <v>97.776356082468652</v>
      </c>
      <c r="BC96" s="2">
        <f t="shared" si="150"/>
        <v>97.422792141830158</v>
      </c>
      <c r="BD96" s="2">
        <f t="shared" si="151"/>
        <v>96.150429328648698</v>
      </c>
      <c r="BE96" s="2">
        <f t="shared" si="152"/>
        <v>96.32220892177952</v>
      </c>
      <c r="BF96" s="2">
        <f t="shared" si="153"/>
        <v>96.275047987212872</v>
      </c>
      <c r="BG96" s="2">
        <f t="shared" si="154"/>
        <v>96.352336970669796</v>
      </c>
      <c r="BH96" s="2">
        <f t="shared" si="155"/>
        <v>95.004299288907319</v>
      </c>
      <c r="BI96" s="2">
        <f t="shared" si="156"/>
        <v>95.510261175690957</v>
      </c>
      <c r="BJ96" s="2">
        <f t="shared" si="157"/>
        <v>93.756017747444318</v>
      </c>
      <c r="BK96" s="2">
        <f t="shared" si="158"/>
        <v>95.070669869735895</v>
      </c>
      <c r="BL96" s="2">
        <f t="shared" si="159"/>
        <v>96.232918558733729</v>
      </c>
      <c r="BM96" s="2">
        <f t="shared" si="160"/>
        <v>98.801966055626764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123.04419004719001</v>
      </c>
      <c r="DL96" s="2">
        <f t="shared" si="289"/>
        <v>108.33161808367072</v>
      </c>
      <c r="DM96" s="2">
        <f t="shared" si="289"/>
        <v>104.27906669793623</v>
      </c>
      <c r="DN96" s="2">
        <f t="shared" si="289"/>
        <v>106.33330178236395</v>
      </c>
      <c r="DO96" s="2">
        <f t="shared" si="289"/>
        <v>103.48943346828611</v>
      </c>
      <c r="DP96" s="2">
        <f t="shared" si="289"/>
        <v>105.52383455520298</v>
      </c>
      <c r="DQ96" s="2">
        <f t="shared" si="289"/>
        <v>103.88227899159662</v>
      </c>
      <c r="DR96" s="2">
        <f t="shared" si="289"/>
        <v>105.60508378378381</v>
      </c>
      <c r="DS96" s="2">
        <f t="shared" si="289"/>
        <v>106.36588408408409</v>
      </c>
      <c r="DT96" s="2">
        <f t="shared" si="289"/>
        <v>101.6710198198198</v>
      </c>
      <c r="DU96" s="2">
        <f t="shared" si="289"/>
        <v>103.10538648648649</v>
      </c>
      <c r="DV96" s="2">
        <f t="shared" si="289"/>
        <v>100.64426722689078</v>
      </c>
      <c r="DW96" s="2">
        <f t="shared" si="289"/>
        <v>102.95485882352941</v>
      </c>
      <c r="DX96" s="2">
        <f t="shared" si="289"/>
        <v>109.94394696969698</v>
      </c>
      <c r="DY96" s="2">
        <f t="shared" si="289"/>
        <v>110.05514334975371</v>
      </c>
      <c r="EA96" s="2">
        <f t="shared" si="228"/>
        <v>101.8407282051282</v>
      </c>
      <c r="EB96" s="2">
        <f t="shared" si="290"/>
        <v>100.9532619112976</v>
      </c>
      <c r="EC96" s="2">
        <f t="shared" si="291"/>
        <v>97.713137439606186</v>
      </c>
      <c r="ED96" s="2">
        <f t="shared" si="292"/>
        <v>97.197159567705015</v>
      </c>
      <c r="EE96" s="2">
        <f t="shared" si="293"/>
        <v>96.958106957627948</v>
      </c>
      <c r="EF96" s="2">
        <f t="shared" si="294"/>
        <v>95.438066577830412</v>
      </c>
      <c r="EG96" s="2">
        <f t="shared" si="295"/>
        <v>95.669942801807622</v>
      </c>
      <c r="EH96" s="2">
        <f t="shared" si="296"/>
        <v>95.489903097010327</v>
      </c>
      <c r="EI96" s="2">
        <f t="shared" si="297"/>
        <v>95.484117140266036</v>
      </c>
      <c r="EJ96" s="2">
        <f t="shared" si="298"/>
        <v>94.422704177952866</v>
      </c>
      <c r="EK96" s="2">
        <f t="shared" si="299"/>
        <v>94.82343006274958</v>
      </c>
      <c r="EL96" s="2">
        <f t="shared" si="300"/>
        <v>93.110288072159435</v>
      </c>
      <c r="EM96" s="2">
        <f t="shared" si="301"/>
        <v>94.385416869142674</v>
      </c>
      <c r="EN96" s="2">
        <f t="shared" si="302"/>
        <v>94.914457652215106</v>
      </c>
      <c r="EO96" s="2">
        <f t="shared" si="303"/>
        <v>97.567726805094836</v>
      </c>
      <c r="EQ96" s="2">
        <f t="shared" si="304"/>
        <v>100.24073981933559</v>
      </c>
      <c r="ER96" s="2">
        <f t="shared" si="305"/>
        <v>99.313644453946523</v>
      </c>
      <c r="ES96" s="2">
        <f t="shared" si="305"/>
        <v>95.856896633293672</v>
      </c>
      <c r="ET96" s="2">
        <f t="shared" si="305"/>
        <v>95.448251637485313</v>
      </c>
      <c r="EU96" s="2">
        <f t="shared" si="305"/>
        <v>96.706602321806997</v>
      </c>
      <c r="EV96" s="2">
        <f t="shared" si="305"/>
        <v>95.364378350329403</v>
      </c>
      <c r="EW96" s="2">
        <f t="shared" si="305"/>
        <v>94.973335881047049</v>
      </c>
      <c r="EX96" s="2">
        <f t="shared" si="305"/>
        <v>95.120926730506625</v>
      </c>
      <c r="EY96" s="2">
        <f t="shared" si="305"/>
        <v>94.840494695738769</v>
      </c>
      <c r="EZ96" s="2">
        <f t="shared" si="305"/>
        <v>94.849574966218611</v>
      </c>
      <c r="FA96" s="2">
        <f t="shared" si="305"/>
        <v>94.138548598930711</v>
      </c>
      <c r="FB96" s="2">
        <f t="shared" si="305"/>
        <v>90.350635831381766</v>
      </c>
      <c r="FC96" s="2">
        <f t="shared" si="305"/>
        <v>93.576399103574161</v>
      </c>
      <c r="FD96" s="2">
        <f t="shared" si="305"/>
        <v>94.17805020258912</v>
      </c>
      <c r="FE96" s="2">
        <f t="shared" si="305"/>
        <v>98.07432473065694</v>
      </c>
      <c r="FG96" s="2">
        <f t="shared" si="306"/>
        <v>0.91989108851660439</v>
      </c>
      <c r="FH96" s="2">
        <f t="shared" si="307"/>
        <v>0.9274720105891705</v>
      </c>
      <c r="FI96" s="2">
        <f t="shared" si="307"/>
        <v>0.93206522244691759</v>
      </c>
      <c r="FJ96" s="2">
        <f t="shared" si="307"/>
        <v>0.93640860514267499</v>
      </c>
      <c r="FK96" s="2">
        <f t="shared" si="307"/>
        <v>0.92880842183309353</v>
      </c>
      <c r="FL96" s="2">
        <f t="shared" si="307"/>
        <v>0.92936117612434643</v>
      </c>
      <c r="FM96" s="2">
        <f t="shared" si="307"/>
        <v>0.92046977659879159</v>
      </c>
      <c r="FN96" s="2">
        <f t="shared" si="307"/>
        <v>0.92233012996404551</v>
      </c>
      <c r="FO96" s="2">
        <f t="shared" si="307"/>
        <v>0.92012997957619391</v>
      </c>
      <c r="FP96" s="2">
        <f t="shared" si="307"/>
        <v>0.91984141240476713</v>
      </c>
      <c r="FQ96" s="2">
        <f t="shared" si="307"/>
        <v>0.91696883213938751</v>
      </c>
      <c r="FR96" s="2">
        <f t="shared" si="307"/>
        <v>0.91392266148139167</v>
      </c>
      <c r="FS96" s="2">
        <f t="shared" si="307"/>
        <v>0.91993968311969365</v>
      </c>
      <c r="FT96" s="2">
        <f t="shared" si="307"/>
        <v>0.91222868379045929</v>
      </c>
      <c r="FU96" s="2">
        <f t="shared" si="307"/>
        <v>0.90119212841513785</v>
      </c>
      <c r="FW96" s="2">
        <f t="shared" si="324"/>
        <v>1.0184397722371216E-3</v>
      </c>
      <c r="FX96" s="2">
        <f t="shared" si="164"/>
        <v>1.0350197559824237E-3</v>
      </c>
      <c r="FY96" s="2">
        <f t="shared" si="165"/>
        <v>1.1402695194817534E-3</v>
      </c>
      <c r="FZ96" s="2">
        <f t="shared" si="166"/>
        <v>1.0197862623747092E-3</v>
      </c>
      <c r="GA96" s="2">
        <f t="shared" si="167"/>
        <v>1.1540845517934884E-3</v>
      </c>
      <c r="GB96" s="2">
        <f t="shared" si="168"/>
        <v>1.1404397810573924E-3</v>
      </c>
      <c r="GC96" s="2">
        <f t="shared" si="169"/>
        <v>1.2385921272749939E-3</v>
      </c>
      <c r="GD96" s="2">
        <f t="shared" si="170"/>
        <v>1.3547727570883043E-3</v>
      </c>
      <c r="GE96" s="2">
        <f t="shared" si="171"/>
        <v>1.40939405361038E-3</v>
      </c>
      <c r="GF96" s="2">
        <f t="shared" si="172"/>
        <v>1.3595839160816495E-3</v>
      </c>
      <c r="GG96" s="2">
        <f t="shared" si="173"/>
        <v>1.2110140747178444E-3</v>
      </c>
      <c r="GH96" s="2">
        <f t="shared" si="174"/>
        <v>1.0056335244162482E-3</v>
      </c>
      <c r="GI96" s="2">
        <f t="shared" si="175"/>
        <v>1.012632598737593E-3</v>
      </c>
      <c r="GJ96" s="2">
        <f t="shared" si="176"/>
        <v>9.4669443435098312E-4</v>
      </c>
      <c r="GK96" s="2">
        <f t="shared" si="177"/>
        <v>7.583926842227802E-4</v>
      </c>
      <c r="GM96" s="86">
        <f t="shared" si="325"/>
        <v>8.40731662577538E-5</v>
      </c>
      <c r="GN96" s="86">
        <f t="shared" si="178"/>
        <v>1.7027844936180429E-3</v>
      </c>
      <c r="GO96" s="86">
        <f t="shared" si="179"/>
        <v>1.917848446921396E-4</v>
      </c>
      <c r="GP96" s="86">
        <f t="shared" si="180"/>
        <v>2.751243570186711E-4</v>
      </c>
      <c r="GQ96" s="86">
        <f t="shared" si="181"/>
        <v>5.8966875176198226E-5</v>
      </c>
      <c r="GR96" s="86">
        <f t="shared" si="182"/>
        <v>2.1198624722448868E-4</v>
      </c>
      <c r="GS96" s="86">
        <f t="shared" si="183"/>
        <v>2.5666850643393148E-5</v>
      </c>
      <c r="GT96" s="86">
        <f t="shared" si="184"/>
        <v>3.1932581164912987E-6</v>
      </c>
      <c r="GU96" s="86">
        <f t="shared" si="185"/>
        <v>2.853517979110389E-5</v>
      </c>
      <c r="GV96" s="86">
        <f t="shared" si="186"/>
        <v>2.7278887532805992E-5</v>
      </c>
      <c r="GW96" s="86">
        <f t="shared" si="187"/>
        <v>3.1198886881431327E-5</v>
      </c>
      <c r="GX96" s="86">
        <f t="shared" si="188"/>
        <v>7.4292162075483188E-4</v>
      </c>
      <c r="GY96" s="86">
        <f t="shared" si="189"/>
        <v>1.2315232978221693E-4</v>
      </c>
      <c r="GZ96" s="86">
        <f t="shared" si="190"/>
        <v>4.4657776416823564E-6</v>
      </c>
      <c r="HA96" s="86">
        <f t="shared" si="191"/>
        <v>2.7614561598978555E-7</v>
      </c>
      <c r="HC96" s="86">
        <f t="shared" si="326"/>
        <v>6.854402529702161E-2</v>
      </c>
      <c r="HD96" s="86">
        <f t="shared" si="192"/>
        <v>5.4445530668154059E-2</v>
      </c>
      <c r="HE96" s="86">
        <f t="shared" si="193"/>
        <v>5.0901009635955854E-2</v>
      </c>
      <c r="HF96" s="86">
        <f t="shared" si="194"/>
        <v>8.0557664878944418E-2</v>
      </c>
      <c r="HG96" s="86">
        <f t="shared" si="195"/>
        <v>8.3700704979271207E-2</v>
      </c>
      <c r="HH96" s="86">
        <f t="shared" si="196"/>
        <v>8.5046601283770618E-2</v>
      </c>
      <c r="HI96" s="86">
        <f t="shared" si="197"/>
        <v>6.6180543841405426E-2</v>
      </c>
      <c r="HJ96" s="86">
        <f t="shared" si="198"/>
        <v>8.4058079411560058E-2</v>
      </c>
      <c r="HK96" s="86">
        <f t="shared" si="199"/>
        <v>7.6238336274936619E-2</v>
      </c>
      <c r="HL96" s="86">
        <f t="shared" si="200"/>
        <v>6.1846384957612334E-2</v>
      </c>
      <c r="HM96" s="86">
        <f t="shared" si="201"/>
        <v>5.6149408153799027E-2</v>
      </c>
      <c r="HN96" s="86">
        <f t="shared" si="202"/>
        <v>4.8415818972911341E-2</v>
      </c>
      <c r="HO96" s="86">
        <f t="shared" si="203"/>
        <v>5.8444415387100393E-2</v>
      </c>
      <c r="HP96" s="86">
        <f t="shared" si="204"/>
        <v>4.1328670855860956E-2</v>
      </c>
      <c r="HQ96" s="86">
        <f t="shared" si="205"/>
        <v>1.8703797693997222E-2</v>
      </c>
      <c r="HS96" s="86">
        <f t="shared" si="327"/>
        <v>9.3635542027656121E-19</v>
      </c>
      <c r="HT96" s="86">
        <f t="shared" si="206"/>
        <v>4.9810157228626103E-17</v>
      </c>
      <c r="HU96" s="86">
        <f t="shared" si="207"/>
        <v>2.4136764138519913E-20</v>
      </c>
      <c r="HV96" s="86">
        <f t="shared" si="208"/>
        <v>1.7903420753082214E-18</v>
      </c>
      <c r="HW96" s="86">
        <f t="shared" si="209"/>
        <v>1.2865196725789332E-18</v>
      </c>
      <c r="HX96" s="86">
        <f t="shared" si="210"/>
        <v>3.2728883544968848E-18</v>
      </c>
      <c r="HY96" s="86">
        <f t="shared" si="211"/>
        <v>1.6634808448063325E-22</v>
      </c>
      <c r="HZ96" s="86">
        <f t="shared" si="212"/>
        <v>8.5714344140802956E-21</v>
      </c>
      <c r="IA96" s="86">
        <f t="shared" si="213"/>
        <v>5.4084324316296367E-21</v>
      </c>
      <c r="IB96" s="86">
        <f t="shared" si="214"/>
        <v>5.0200849631430465E-22</v>
      </c>
      <c r="IC96" s="86">
        <f t="shared" si="215"/>
        <v>6.6754556754500524E-22</v>
      </c>
      <c r="ID96" s="86">
        <f t="shared" si="216"/>
        <v>1.7441125041291162E-21</v>
      </c>
      <c r="IE96" s="86">
        <f t="shared" si="217"/>
        <v>4.9454566404581101E-21</v>
      </c>
      <c r="IF96" s="86">
        <f t="shared" si="218"/>
        <v>2.0115202029970689E-21</v>
      </c>
      <c r="IG96" s="86">
        <f t="shared" si="219"/>
        <v>3.3590886160451576E-15</v>
      </c>
      <c r="II96" s="86">
        <f t="shared" si="328"/>
        <v>2.3397835992755785E-44</v>
      </c>
      <c r="IJ96" s="86">
        <f t="shared" si="329"/>
        <v>4.8005633503509186E-45</v>
      </c>
      <c r="IK96" s="86">
        <f t="shared" si="330"/>
        <v>2.1385214187886986E-51</v>
      </c>
      <c r="IL96" s="86">
        <f t="shared" si="331"/>
        <v>1.995024956287443E-44</v>
      </c>
      <c r="IM96" s="86">
        <f t="shared" si="332"/>
        <v>4.9958504702698036E-45</v>
      </c>
      <c r="IN96" s="86">
        <f t="shared" si="333"/>
        <v>7.4310529523968992E-44</v>
      </c>
      <c r="IO96" s="86">
        <f t="shared" si="334"/>
        <v>7.6264250358434651E-55</v>
      </c>
      <c r="IP96" s="86">
        <f t="shared" si="335"/>
        <v>1.8275641301197176E-50</v>
      </c>
      <c r="IQ96" s="86">
        <f t="shared" si="336"/>
        <v>1.141737180914684E-50</v>
      </c>
      <c r="IR96" s="86">
        <f t="shared" si="337"/>
        <v>3.6902819808749326E-53</v>
      </c>
      <c r="IS96" s="86">
        <f t="shared" si="338"/>
        <v>5.8265795874780851E-53</v>
      </c>
      <c r="IT96" s="86">
        <f t="shared" si="339"/>
        <v>1.636406448303605E-51</v>
      </c>
      <c r="IU96" s="86">
        <f t="shared" si="340"/>
        <v>7.191397905730823E-51</v>
      </c>
      <c r="IV96" s="86">
        <f t="shared" si="341"/>
        <v>1.0900016933616298E-77</v>
      </c>
      <c r="IW96" s="86">
        <f t="shared" si="342"/>
        <v>2.2451695283834087E-46</v>
      </c>
      <c r="IY96" s="86">
        <f t="shared" si="343"/>
        <v>6.8628098463279358E-2</v>
      </c>
      <c r="IZ96" s="86">
        <f t="shared" si="344"/>
        <v>5.6148315161772148E-2</v>
      </c>
      <c r="JA96" s="86">
        <f t="shared" si="345"/>
        <v>5.1092794480647998E-2</v>
      </c>
      <c r="JB96" s="86">
        <f t="shared" si="346"/>
        <v>8.0832789235963085E-2</v>
      </c>
      <c r="JC96" s="86">
        <f t="shared" si="347"/>
        <v>8.3759671854447409E-2</v>
      </c>
      <c r="JD96" s="86">
        <f t="shared" si="348"/>
        <v>8.5258587530995106E-2</v>
      </c>
      <c r="JE96" s="86">
        <f t="shared" si="349"/>
        <v>6.6206210692048822E-2</v>
      </c>
      <c r="JF96" s="86">
        <f t="shared" si="350"/>
        <v>8.4061272669676543E-2</v>
      </c>
      <c r="JG96" s="86">
        <f t="shared" si="351"/>
        <v>7.6266871454727728E-2</v>
      </c>
      <c r="JH96" s="86">
        <f t="shared" si="352"/>
        <v>6.1873663845145137E-2</v>
      </c>
      <c r="JI96" s="86">
        <f t="shared" si="353"/>
        <v>5.6180607040680459E-2</v>
      </c>
      <c r="JJ96" s="86">
        <f t="shared" si="354"/>
        <v>4.9158740593666171E-2</v>
      </c>
      <c r="JK96" s="86">
        <f t="shared" si="355"/>
        <v>5.856756771688261E-2</v>
      </c>
      <c r="JL96" s="86">
        <f t="shared" si="356"/>
        <v>4.1333136633502639E-2</v>
      </c>
      <c r="JM96" s="86">
        <f t="shared" si="357"/>
        <v>1.8704073839616569E-2</v>
      </c>
    </row>
    <row r="97" spans="2:273" x14ac:dyDescent="0.25">
      <c r="B97" s="2">
        <v>70</v>
      </c>
      <c r="C97" s="37">
        <v>133.077</v>
      </c>
      <c r="D97" s="37">
        <v>130.75800000000001</v>
      </c>
      <c r="E97" s="37">
        <v>128.62299999999999</v>
      </c>
      <c r="F97" s="37">
        <v>135.726</v>
      </c>
      <c r="G97" s="37">
        <v>136.08199999999999</v>
      </c>
      <c r="H97" s="37">
        <v>135.21700000000001</v>
      </c>
      <c r="I97" s="37">
        <v>130.94999999999999</v>
      </c>
      <c r="J97" s="37">
        <v>133.81700000000001</v>
      </c>
      <c r="K97" s="37">
        <v>130.30000000000001</v>
      </c>
      <c r="L97" s="37">
        <v>123.25</v>
      </c>
      <c r="M97" s="37">
        <v>121.15</v>
      </c>
      <c r="N97" s="37">
        <v>117.35</v>
      </c>
      <c r="O97" s="37">
        <v>121.898</v>
      </c>
      <c r="P97" s="37">
        <v>112.68300000000001</v>
      </c>
      <c r="Q97" s="37">
        <v>106.833</v>
      </c>
      <c r="S97" s="4">
        <f t="shared" si="229"/>
        <v>132.01489173498013</v>
      </c>
      <c r="T97" s="4">
        <f t="shared" si="230"/>
        <v>127.96248978708405</v>
      </c>
      <c r="U97" s="4">
        <f t="shared" si="231"/>
        <v>125.53965788343845</v>
      </c>
      <c r="V97" s="4">
        <f t="shared" si="232"/>
        <v>132.16231986146084</v>
      </c>
      <c r="W97" s="4">
        <f t="shared" si="233"/>
        <v>133.7334770668084</v>
      </c>
      <c r="X97" s="4">
        <f t="shared" si="234"/>
        <v>132.4985784788453</v>
      </c>
      <c r="Y97" s="4">
        <f t="shared" si="235"/>
        <v>129.39936085034998</v>
      </c>
      <c r="Z97" s="4">
        <f t="shared" si="236"/>
        <v>133.26703431809094</v>
      </c>
      <c r="AA97" s="4">
        <f t="shared" si="237"/>
        <v>130.38613080577665</v>
      </c>
      <c r="AB97" s="4">
        <f t="shared" si="238"/>
        <v>125.07510203932145</v>
      </c>
      <c r="AC97" s="4">
        <f t="shared" si="239"/>
        <v>122.70895153026711</v>
      </c>
      <c r="AD97" s="4">
        <f t="shared" si="240"/>
        <v>118.20447950354867</v>
      </c>
      <c r="AE97" s="4">
        <f t="shared" si="241"/>
        <v>122.42492294846856</v>
      </c>
      <c r="AF97" s="4">
        <f t="shared" si="242"/>
        <v>116.41302483504015</v>
      </c>
      <c r="AG97" s="4">
        <f t="shared" si="243"/>
        <v>108.46564307187599</v>
      </c>
      <c r="AI97" s="4">
        <f t="shared" si="244"/>
        <v>1.062108265019873</v>
      </c>
      <c r="AJ97" s="4">
        <f t="shared" si="245"/>
        <v>2.795510212915957</v>
      </c>
      <c r="AK97" s="4">
        <f t="shared" si="246"/>
        <v>3.0833421165615391</v>
      </c>
      <c r="AL97" s="4">
        <f t="shared" si="247"/>
        <v>3.563680138539155</v>
      </c>
      <c r="AM97" s="4">
        <f t="shared" si="248"/>
        <v>2.3485229331915889</v>
      </c>
      <c r="AN97" s="4">
        <f t="shared" si="249"/>
        <v>2.7184215211547098</v>
      </c>
      <c r="AO97" s="4">
        <f t="shared" si="250"/>
        <v>1.55063914965001</v>
      </c>
      <c r="AP97" s="4">
        <f t="shared" si="251"/>
        <v>0.54996568190907169</v>
      </c>
      <c r="AQ97" s="4">
        <f t="shared" si="252"/>
        <v>-8.6130805776633679E-2</v>
      </c>
      <c r="AR97" s="4">
        <f t="shared" si="253"/>
        <v>-1.8251020393214503</v>
      </c>
      <c r="AS97" s="4">
        <f t="shared" si="254"/>
        <v>-1.5589515302671089</v>
      </c>
      <c r="AT97" s="4">
        <f t="shared" si="255"/>
        <v>-0.8544795035486743</v>
      </c>
      <c r="AU97" s="4">
        <f t="shared" si="256"/>
        <v>-0.52692294846856669</v>
      </c>
      <c r="AV97" s="4">
        <f t="shared" si="257"/>
        <v>-3.7300248350401404</v>
      </c>
      <c r="AW97" s="4">
        <f t="shared" si="257"/>
        <v>-1.6326430718759894</v>
      </c>
      <c r="AY97" s="2">
        <f t="shared" si="308"/>
        <v>103.27971658743431</v>
      </c>
      <c r="AZ97" s="2">
        <f t="shared" si="147"/>
        <v>101.31157909987135</v>
      </c>
      <c r="BA97" s="2">
        <f t="shared" si="148"/>
        <v>97.978482854066741</v>
      </c>
      <c r="BB97" s="2">
        <f t="shared" si="149"/>
        <v>97.592493872181777</v>
      </c>
      <c r="BC97" s="2">
        <f t="shared" si="150"/>
        <v>97.277787573357699</v>
      </c>
      <c r="BD97" s="2">
        <f t="shared" si="151"/>
        <v>96.011541778104586</v>
      </c>
      <c r="BE97" s="2">
        <f t="shared" si="152"/>
        <v>96.159681500983211</v>
      </c>
      <c r="BF97" s="2">
        <f t="shared" si="153"/>
        <v>96.109076381397443</v>
      </c>
      <c r="BG97" s="2">
        <f t="shared" si="154"/>
        <v>96.177827164121098</v>
      </c>
      <c r="BH97" s="2">
        <f t="shared" si="155"/>
        <v>94.865339047681303</v>
      </c>
      <c r="BI97" s="2">
        <f t="shared" si="156"/>
        <v>95.368853056164951</v>
      </c>
      <c r="BJ97" s="2">
        <f t="shared" si="157"/>
        <v>93.618833932458372</v>
      </c>
      <c r="BK97" s="2">
        <f t="shared" si="158"/>
        <v>94.905694555886626</v>
      </c>
      <c r="BL97" s="2">
        <f t="shared" si="159"/>
        <v>96.013056109866412</v>
      </c>
      <c r="BM97" s="2">
        <f t="shared" si="160"/>
        <v>98.647915024157086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123.34674924924923</v>
      </c>
      <c r="DL97" s="2">
        <f t="shared" si="289"/>
        <v>108.41054014844805</v>
      </c>
      <c r="DM97" s="2">
        <f t="shared" si="289"/>
        <v>104.37320440900565</v>
      </c>
      <c r="DN97" s="2">
        <f t="shared" si="289"/>
        <v>106.45060131332079</v>
      </c>
      <c r="DO97" s="2">
        <f t="shared" si="289"/>
        <v>103.5552363022942</v>
      </c>
      <c r="DP97" s="2">
        <f t="shared" si="289"/>
        <v>105.63316292811029</v>
      </c>
      <c r="DQ97" s="2">
        <f t="shared" si="289"/>
        <v>103.96688011204481</v>
      </c>
      <c r="DR97" s="2">
        <f t="shared" si="289"/>
        <v>105.73011492921495</v>
      </c>
      <c r="DS97" s="2">
        <f t="shared" si="289"/>
        <v>106.50347250107251</v>
      </c>
      <c r="DT97" s="2">
        <f t="shared" si="289"/>
        <v>101.75829498069496</v>
      </c>
      <c r="DU97" s="2">
        <f t="shared" si="289"/>
        <v>103.23261801801802</v>
      </c>
      <c r="DV97" s="2">
        <f t="shared" si="289"/>
        <v>100.72023109243699</v>
      </c>
      <c r="DW97" s="2">
        <f t="shared" si="289"/>
        <v>103.06059663865547</v>
      </c>
      <c r="DX97" s="2">
        <f t="shared" si="289"/>
        <v>110.16666287878789</v>
      </c>
      <c r="DY97" s="2">
        <f t="shared" si="289"/>
        <v>110.28395073891626</v>
      </c>
      <c r="EA97" s="2">
        <f t="shared" si="228"/>
        <v>101.68781216117216</v>
      </c>
      <c r="EB97" s="2">
        <f t="shared" si="290"/>
        <v>100.80723344182582</v>
      </c>
      <c r="EC97" s="2">
        <f t="shared" si="291"/>
        <v>97.555812574067886</v>
      </c>
      <c r="ED97" s="2">
        <f t="shared" si="292"/>
        <v>97.045888747616019</v>
      </c>
      <c r="EE97" s="2">
        <f t="shared" si="293"/>
        <v>96.839298072218426</v>
      </c>
      <c r="EF97" s="2">
        <f t="shared" si="294"/>
        <v>95.344672589083004</v>
      </c>
      <c r="EG97" s="2">
        <f t="shared" si="295"/>
        <v>95.54546888315042</v>
      </c>
      <c r="EH97" s="2">
        <f t="shared" si="296"/>
        <v>95.370744886318747</v>
      </c>
      <c r="EI97" s="2">
        <f t="shared" si="297"/>
        <v>95.361436970979469</v>
      </c>
      <c r="EJ97" s="2">
        <f t="shared" si="298"/>
        <v>94.316853703247673</v>
      </c>
      <c r="EK97" s="2">
        <f t="shared" si="299"/>
        <v>94.72041072447233</v>
      </c>
      <c r="EL97" s="2">
        <f t="shared" si="300"/>
        <v>93.01206214324182</v>
      </c>
      <c r="EM97" s="2">
        <f t="shared" si="301"/>
        <v>94.259381748761484</v>
      </c>
      <c r="EN97" s="2">
        <f t="shared" si="302"/>
        <v>94.771878879412455</v>
      </c>
      <c r="EO97" s="2">
        <f t="shared" si="303"/>
        <v>97.483938662773099</v>
      </c>
      <c r="EQ97" s="2">
        <f t="shared" si="304"/>
        <v>100.13409171989295</v>
      </c>
      <c r="ER97" s="2">
        <f t="shared" si="305"/>
        <v>99.207606029839027</v>
      </c>
      <c r="ES97" s="2">
        <f t="shared" si="305"/>
        <v>95.750735442104144</v>
      </c>
      <c r="ET97" s="2">
        <f t="shared" si="305"/>
        <v>95.346472504335921</v>
      </c>
      <c r="EU97" s="2">
        <f t="shared" si="305"/>
        <v>96.595729314040625</v>
      </c>
      <c r="EV97" s="2">
        <f t="shared" si="305"/>
        <v>95.268253727097402</v>
      </c>
      <c r="EW97" s="2">
        <f t="shared" si="305"/>
        <v>94.869937674559708</v>
      </c>
      <c r="EX97" s="2">
        <f t="shared" si="305"/>
        <v>95.012658057027195</v>
      </c>
      <c r="EY97" s="2">
        <f t="shared" si="305"/>
        <v>94.736451856137023</v>
      </c>
      <c r="EZ97" s="2">
        <f t="shared" si="305"/>
        <v>94.726664564248665</v>
      </c>
      <c r="FA97" s="2">
        <f t="shared" si="305"/>
        <v>94.049125723269114</v>
      </c>
      <c r="FB97" s="2">
        <f t="shared" si="305"/>
        <v>90.323516716466145</v>
      </c>
      <c r="FC97" s="2">
        <f t="shared" si="305"/>
        <v>93.471531044432041</v>
      </c>
      <c r="FD97" s="2">
        <f t="shared" si="305"/>
        <v>94.057271035460957</v>
      </c>
      <c r="FE97" s="2">
        <f t="shared" si="305"/>
        <v>97.967224695405676</v>
      </c>
      <c r="FG97" s="2">
        <f t="shared" si="306"/>
        <v>0.92642116811730368</v>
      </c>
      <c r="FH97" s="2">
        <f t="shared" si="307"/>
        <v>0.93342885194210223</v>
      </c>
      <c r="FI97" s="2">
        <f t="shared" si="307"/>
        <v>0.937670168434804</v>
      </c>
      <c r="FJ97" s="2">
        <f t="shared" si="307"/>
        <v>0.94167762429378987</v>
      </c>
      <c r="FK97" s="2">
        <f t="shared" si="307"/>
        <v>0.93466323383982253</v>
      </c>
      <c r="FL97" s="2">
        <f t="shared" si="307"/>
        <v>0.93517370228062291</v>
      </c>
      <c r="FM97" s="2">
        <f t="shared" si="307"/>
        <v>0.92695643008322937</v>
      </c>
      <c r="FN97" s="2">
        <f t="shared" si="307"/>
        <v>0.9286768063220765</v>
      </c>
      <c r="FO97" s="2">
        <f t="shared" si="307"/>
        <v>0.92664213888253311</v>
      </c>
      <c r="FP97" s="2">
        <f t="shared" si="307"/>
        <v>0.92637521725937388</v>
      </c>
      <c r="FQ97" s="2">
        <f t="shared" si="307"/>
        <v>0.92371736597668741</v>
      </c>
      <c r="FR97" s="2">
        <f t="shared" si="307"/>
        <v>0.92089742138214947</v>
      </c>
      <c r="FS97" s="2">
        <f t="shared" si="307"/>
        <v>0.92646611817831381</v>
      </c>
      <c r="FT97" s="2">
        <f t="shared" si="307"/>
        <v>0.91932858902074921</v>
      </c>
      <c r="FU97" s="2">
        <f t="shared" si="307"/>
        <v>0.90909582725171734</v>
      </c>
      <c r="FW97" s="2">
        <f t="shared" si="324"/>
        <v>1.1165872915663618E-3</v>
      </c>
      <c r="FX97" s="2">
        <f t="shared" si="164"/>
        <v>1.1347632811378658E-3</v>
      </c>
      <c r="FY97" s="2">
        <f t="shared" si="165"/>
        <v>1.2501431361588912E-3</v>
      </c>
      <c r="FZ97" s="2">
        <f t="shared" si="166"/>
        <v>1.1180633983611861E-3</v>
      </c>
      <c r="GA97" s="2">
        <f t="shared" si="167"/>
        <v>1.2652876653628004E-3</v>
      </c>
      <c r="GB97" s="2">
        <f t="shared" si="168"/>
        <v>1.2503297831923869E-3</v>
      </c>
      <c r="GC97" s="2">
        <f t="shared" si="169"/>
        <v>1.3579269930875143E-3</v>
      </c>
      <c r="GD97" s="2">
        <f t="shared" si="170"/>
        <v>1.4852846532130155E-3</v>
      </c>
      <c r="GE97" s="2">
        <f t="shared" si="171"/>
        <v>1.5451597452314167E-3</v>
      </c>
      <c r="GF97" s="2">
        <f t="shared" si="172"/>
        <v>1.4905586029348773E-3</v>
      </c>
      <c r="GG97" s="2">
        <f t="shared" si="173"/>
        <v>1.32769540492828E-3</v>
      </c>
      <c r="GH97" s="2">
        <f t="shared" si="174"/>
        <v>1.1025482617170782E-3</v>
      </c>
      <c r="GI97" s="2">
        <f t="shared" si="175"/>
        <v>1.1102210999859893E-3</v>
      </c>
      <c r="GJ97" s="2">
        <f t="shared" si="176"/>
        <v>1.0379350054968205E-3</v>
      </c>
      <c r="GK97" s="2">
        <f t="shared" si="177"/>
        <v>8.3150020286014469E-4</v>
      </c>
      <c r="GM97" s="86">
        <f t="shared" si="325"/>
        <v>1.5850362156278415E-5</v>
      </c>
      <c r="GN97" s="86">
        <f t="shared" si="178"/>
        <v>5.3799466515682304E-4</v>
      </c>
      <c r="GO97" s="86">
        <f t="shared" si="179"/>
        <v>3.9727156068430715E-5</v>
      </c>
      <c r="GP97" s="86">
        <f t="shared" si="180"/>
        <v>5.9759935281496166E-5</v>
      </c>
      <c r="GQ97" s="86">
        <f t="shared" si="181"/>
        <v>1.0504081171398501E-5</v>
      </c>
      <c r="GR97" s="86">
        <f t="shared" si="182"/>
        <v>5.0016579423583715E-5</v>
      </c>
      <c r="GS97" s="86">
        <f t="shared" si="183"/>
        <v>4.0709587371997509E-6</v>
      </c>
      <c r="GT97" s="86">
        <f t="shared" si="184"/>
        <v>3.4145827037571355E-7</v>
      </c>
      <c r="GU97" s="86">
        <f t="shared" si="185"/>
        <v>4.2588615654961405E-6</v>
      </c>
      <c r="GV97" s="86">
        <f t="shared" si="186"/>
        <v>3.9218955301604299E-6</v>
      </c>
      <c r="GW97" s="86">
        <f t="shared" si="187"/>
        <v>4.2867108259908318E-6</v>
      </c>
      <c r="GX97" s="86">
        <f t="shared" si="188"/>
        <v>1.9502916736975086E-4</v>
      </c>
      <c r="GY97" s="86">
        <f t="shared" si="189"/>
        <v>2.5952777985309406E-5</v>
      </c>
      <c r="GZ97" s="86">
        <f t="shared" si="190"/>
        <v>4.814947025647569E-7</v>
      </c>
      <c r="HA97" s="86">
        <f t="shared" si="191"/>
        <v>1.9252741356197015E-8</v>
      </c>
      <c r="HC97" s="86">
        <f t="shared" si="326"/>
        <v>9.5357479675223775E-2</v>
      </c>
      <c r="HD97" s="86">
        <f t="shared" si="192"/>
        <v>7.7052721174359975E-2</v>
      </c>
      <c r="HE97" s="86">
        <f t="shared" si="193"/>
        <v>7.4470338002997058E-2</v>
      </c>
      <c r="HF97" s="86">
        <f t="shared" si="194"/>
        <v>0.11100701083171073</v>
      </c>
      <c r="HG97" s="86">
        <f t="shared" si="195"/>
        <v>0.11597153239446754</v>
      </c>
      <c r="HH97" s="86">
        <f t="shared" si="196"/>
        <v>0.11714866842924818</v>
      </c>
      <c r="HI97" s="86">
        <f t="shared" si="197"/>
        <v>9.677817854339818E-2</v>
      </c>
      <c r="HJ97" s="86">
        <f t="shared" si="198"/>
        <v>0.11965360793445341</v>
      </c>
      <c r="HK97" s="86">
        <f t="shared" si="199"/>
        <v>0.10956183501183539</v>
      </c>
      <c r="HL97" s="86">
        <f t="shared" si="200"/>
        <v>9.0791050727373007E-2</v>
      </c>
      <c r="HM97" s="86">
        <f t="shared" si="201"/>
        <v>8.2370905358972721E-2</v>
      </c>
      <c r="HN97" s="86">
        <f t="shared" si="202"/>
        <v>7.0610515505726015E-2</v>
      </c>
      <c r="HO97" s="86">
        <f t="shared" si="203"/>
        <v>8.4072047980481138E-2</v>
      </c>
      <c r="HP97" s="86">
        <f t="shared" si="204"/>
        <v>6.279886989090544E-2</v>
      </c>
      <c r="HQ97" s="86">
        <f t="shared" si="205"/>
        <v>3.3106448594968266E-2</v>
      </c>
      <c r="HS97" s="86">
        <f t="shared" si="327"/>
        <v>5.0324406077895633E-18</v>
      </c>
      <c r="HT97" s="86">
        <f t="shared" si="206"/>
        <v>2.4988292733094972E-16</v>
      </c>
      <c r="HU97" s="86">
        <f t="shared" si="207"/>
        <v>1.6563662533180238E-19</v>
      </c>
      <c r="HV97" s="86">
        <f t="shared" si="208"/>
        <v>9.507681121091279E-18</v>
      </c>
      <c r="HW97" s="86">
        <f t="shared" si="209"/>
        <v>7.1766297256234613E-18</v>
      </c>
      <c r="HX97" s="86">
        <f t="shared" si="210"/>
        <v>1.7434706594433608E-17</v>
      </c>
      <c r="HY97" s="86">
        <f t="shared" si="211"/>
        <v>1.3960298775272631E-21</v>
      </c>
      <c r="HZ97" s="86">
        <f t="shared" si="212"/>
        <v>6.2108962763727065E-20</v>
      </c>
      <c r="IA97" s="86">
        <f t="shared" si="213"/>
        <v>4.0229821815368243E-20</v>
      </c>
      <c r="IB97" s="86">
        <f t="shared" si="214"/>
        <v>4.0938822780543956E-21</v>
      </c>
      <c r="IC97" s="86">
        <f t="shared" si="215"/>
        <v>5.1993889799726126E-21</v>
      </c>
      <c r="ID97" s="86">
        <f t="shared" si="216"/>
        <v>1.2254386161332544E-20</v>
      </c>
      <c r="IE97" s="86">
        <f t="shared" si="217"/>
        <v>3.3635434389765495E-20</v>
      </c>
      <c r="IF97" s="86">
        <f t="shared" si="218"/>
        <v>1.3505096702406205E-20</v>
      </c>
      <c r="IG97" s="86">
        <f t="shared" si="219"/>
        <v>1.2023261383013455E-14</v>
      </c>
      <c r="II97" s="86">
        <f t="shared" si="328"/>
        <v>3.1682975508156027E-43</v>
      </c>
      <c r="IJ97" s="86">
        <f t="shared" si="329"/>
        <v>6.8204099489505691E-44</v>
      </c>
      <c r="IK97" s="86">
        <f t="shared" si="330"/>
        <v>4.6743835393086605E-50</v>
      </c>
      <c r="IL97" s="86">
        <f t="shared" si="331"/>
        <v>2.7142165832192613E-43</v>
      </c>
      <c r="IM97" s="86">
        <f t="shared" si="332"/>
        <v>7.3979433237479674E-44</v>
      </c>
      <c r="IN97" s="86">
        <f t="shared" si="333"/>
        <v>1.0186066251903074E-42</v>
      </c>
      <c r="IO97" s="86">
        <f t="shared" si="334"/>
        <v>2.1490468456899685E-53</v>
      </c>
      <c r="IP97" s="86">
        <f t="shared" si="335"/>
        <v>4.0789961117636026E-49</v>
      </c>
      <c r="IQ97" s="86">
        <f t="shared" si="336"/>
        <v>2.6302222868528555E-49</v>
      </c>
      <c r="IR97" s="86">
        <f t="shared" si="337"/>
        <v>9.7912563530748355E-52</v>
      </c>
      <c r="IS97" s="86">
        <f t="shared" si="338"/>
        <v>1.4434839873934162E-51</v>
      </c>
      <c r="IT97" s="86">
        <f t="shared" si="339"/>
        <v>3.4065655857165746E-50</v>
      </c>
      <c r="IU97" s="86">
        <f t="shared" si="340"/>
        <v>1.4440022832459538E-49</v>
      </c>
      <c r="IV97" s="86">
        <f t="shared" si="341"/>
        <v>1.071905867644189E-75</v>
      </c>
      <c r="IW97" s="86">
        <f t="shared" si="342"/>
        <v>3.075197651707621E-45</v>
      </c>
      <c r="IY97" s="86">
        <f t="shared" si="343"/>
        <v>9.537333003738005E-2</v>
      </c>
      <c r="IZ97" s="86">
        <f t="shared" si="344"/>
        <v>7.7590715839517044E-2</v>
      </c>
      <c r="JA97" s="86">
        <f t="shared" si="345"/>
        <v>7.4510065159065483E-2</v>
      </c>
      <c r="JB97" s="86">
        <f t="shared" si="346"/>
        <v>0.11106677076699224</v>
      </c>
      <c r="JC97" s="86">
        <f t="shared" si="347"/>
        <v>0.11598203647563896</v>
      </c>
      <c r="JD97" s="86">
        <f t="shared" si="348"/>
        <v>0.11719868500867177</v>
      </c>
      <c r="JE97" s="86">
        <f t="shared" si="349"/>
        <v>9.6782249502135376E-2</v>
      </c>
      <c r="JF97" s="86">
        <f t="shared" si="350"/>
        <v>0.11965394939272379</v>
      </c>
      <c r="JG97" s="86">
        <f t="shared" si="351"/>
        <v>0.10956609387340088</v>
      </c>
      <c r="JH97" s="86">
        <f t="shared" si="352"/>
        <v>9.0794972622903161E-2</v>
      </c>
      <c r="JI97" s="86">
        <f t="shared" si="353"/>
        <v>8.2375192069798708E-2</v>
      </c>
      <c r="JJ97" s="86">
        <f t="shared" si="354"/>
        <v>7.0805544673095772E-2</v>
      </c>
      <c r="JK97" s="86">
        <f t="shared" si="355"/>
        <v>8.4098000758466449E-2</v>
      </c>
      <c r="JL97" s="86">
        <f t="shared" si="356"/>
        <v>6.2799351385608007E-2</v>
      </c>
      <c r="JM97" s="86">
        <f t="shared" si="357"/>
        <v>3.310646784772165E-2</v>
      </c>
    </row>
    <row r="98" spans="2:273" x14ac:dyDescent="0.25">
      <c r="B98" s="2">
        <v>71</v>
      </c>
      <c r="C98" s="37">
        <v>144.09200000000001</v>
      </c>
      <c r="D98" s="37">
        <v>140.887</v>
      </c>
      <c r="E98" s="37">
        <v>141.37700000000001</v>
      </c>
      <c r="F98" s="37">
        <v>147.5</v>
      </c>
      <c r="G98" s="37">
        <v>147.49199999999999</v>
      </c>
      <c r="H98" s="37">
        <v>144.61699999999999</v>
      </c>
      <c r="I98" s="37">
        <v>143.333</v>
      </c>
      <c r="J98" s="37">
        <v>148.38300000000001</v>
      </c>
      <c r="K98" s="37">
        <v>142.78299999999999</v>
      </c>
      <c r="L98" s="37">
        <v>137.1</v>
      </c>
      <c r="M98" s="37">
        <v>132.6</v>
      </c>
      <c r="N98" s="37">
        <v>126.18300000000001</v>
      </c>
      <c r="O98" s="37">
        <v>134.47499999999999</v>
      </c>
      <c r="P98" s="37">
        <v>124.017</v>
      </c>
      <c r="Q98" s="37">
        <v>113.733</v>
      </c>
      <c r="S98" s="4">
        <f t="shared" si="229"/>
        <v>139.716400267572</v>
      </c>
      <c r="T98" s="4">
        <f t="shared" si="230"/>
        <v>135.76408900061102</v>
      </c>
      <c r="U98" s="4">
        <f t="shared" si="231"/>
        <v>134.50194257631517</v>
      </c>
      <c r="V98" s="4">
        <f t="shared" si="232"/>
        <v>141.05636339664372</v>
      </c>
      <c r="W98" s="4">
        <f t="shared" si="233"/>
        <v>143.26725592358233</v>
      </c>
      <c r="X98" s="4">
        <f t="shared" si="234"/>
        <v>141.85272625639445</v>
      </c>
      <c r="Y98" s="4">
        <f t="shared" si="235"/>
        <v>139.86941336824694</v>
      </c>
      <c r="Z98" s="4">
        <f t="shared" si="236"/>
        <v>143.75347362239401</v>
      </c>
      <c r="AA98" s="4">
        <f t="shared" si="237"/>
        <v>140.43964705338703</v>
      </c>
      <c r="AB98" s="4">
        <f t="shared" si="238"/>
        <v>134.79481771734584</v>
      </c>
      <c r="AC98" s="4">
        <f t="shared" si="239"/>
        <v>131.59202200274333</v>
      </c>
      <c r="AD98" s="4">
        <f t="shared" si="240"/>
        <v>126.19905581456165</v>
      </c>
      <c r="AE98" s="4">
        <f t="shared" si="241"/>
        <v>130.83136533118937</v>
      </c>
      <c r="AF98" s="4">
        <f t="shared" si="242"/>
        <v>123.83480744482375</v>
      </c>
      <c r="AG98" s="4">
        <f t="shared" si="243"/>
        <v>113.82747552456507</v>
      </c>
      <c r="AI98" s="4">
        <f t="shared" si="244"/>
        <v>4.3755997324280145</v>
      </c>
      <c r="AJ98" s="4">
        <f t="shared" si="245"/>
        <v>5.1229109993889779</v>
      </c>
      <c r="AK98" s="4">
        <f t="shared" si="246"/>
        <v>6.8750574236848365</v>
      </c>
      <c r="AL98" s="4">
        <f t="shared" si="247"/>
        <v>6.443636603356282</v>
      </c>
      <c r="AM98" s="4">
        <f t="shared" si="248"/>
        <v>4.2247440764176645</v>
      </c>
      <c r="AN98" s="4">
        <f t="shared" si="249"/>
        <v>2.7642737436055427</v>
      </c>
      <c r="AO98" s="4">
        <f t="shared" si="250"/>
        <v>3.4635866317530599</v>
      </c>
      <c r="AP98" s="4">
        <f t="shared" si="251"/>
        <v>4.6295263776059983</v>
      </c>
      <c r="AQ98" s="4">
        <f t="shared" si="252"/>
        <v>2.3433529466129528</v>
      </c>
      <c r="AR98" s="4">
        <f t="shared" si="253"/>
        <v>2.3051822826541581</v>
      </c>
      <c r="AS98" s="4">
        <f t="shared" si="254"/>
        <v>1.0079779972566598</v>
      </c>
      <c r="AT98" s="4">
        <f t="shared" si="255"/>
        <v>-1.6055814561639181E-2</v>
      </c>
      <c r="AU98" s="4">
        <f t="shared" si="256"/>
        <v>3.6436346688106198</v>
      </c>
      <c r="AV98" s="4">
        <f t="shared" si="257"/>
        <v>0.18219255517624333</v>
      </c>
      <c r="AW98" s="4">
        <f t="shared" si="257"/>
        <v>-9.4475524565069691E-2</v>
      </c>
      <c r="AY98" s="2">
        <f t="shared" si="308"/>
        <v>103.02670165956397</v>
      </c>
      <c r="AZ98" s="2">
        <f t="shared" si="147"/>
        <v>101.13734674781935</v>
      </c>
      <c r="BA98" s="2">
        <f t="shared" si="148"/>
        <v>97.800132192148254</v>
      </c>
      <c r="BB98" s="2">
        <f t="shared" si="149"/>
        <v>97.409777590655352</v>
      </c>
      <c r="BC98" s="2">
        <f t="shared" si="150"/>
        <v>97.133728741290753</v>
      </c>
      <c r="BD98" s="2">
        <f t="shared" si="151"/>
        <v>95.874992874789172</v>
      </c>
      <c r="BE98" s="2">
        <f t="shared" si="152"/>
        <v>95.998672696050079</v>
      </c>
      <c r="BF98" s="2">
        <f t="shared" si="153"/>
        <v>95.945112505979253</v>
      </c>
      <c r="BG98" s="2">
        <f t="shared" si="154"/>
        <v>96.005535843657427</v>
      </c>
      <c r="BH98" s="2">
        <f t="shared" si="155"/>
        <v>94.727622843167211</v>
      </c>
      <c r="BI98" s="2">
        <f t="shared" si="156"/>
        <v>95.228761990139546</v>
      </c>
      <c r="BJ98" s="2">
        <f t="shared" si="157"/>
        <v>93.483310283560499</v>
      </c>
      <c r="BK98" s="2">
        <f t="shared" si="158"/>
        <v>94.742144049632799</v>
      </c>
      <c r="BL98" s="2">
        <f t="shared" si="159"/>
        <v>95.796320511241674</v>
      </c>
      <c r="BM98" s="2">
        <f t="shared" si="160"/>
        <v>98.496443774338147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123.64930845130843</v>
      </c>
      <c r="DL98" s="2">
        <f t="shared" si="289"/>
        <v>108.48946221322538</v>
      </c>
      <c r="DM98" s="2">
        <f t="shared" si="289"/>
        <v>104.46734212007506</v>
      </c>
      <c r="DN98" s="2">
        <f t="shared" si="289"/>
        <v>106.56790084427763</v>
      </c>
      <c r="DO98" s="2">
        <f t="shared" si="289"/>
        <v>103.6210391363023</v>
      </c>
      <c r="DP98" s="2">
        <f t="shared" si="289"/>
        <v>105.74249130101762</v>
      </c>
      <c r="DQ98" s="2">
        <f t="shared" si="289"/>
        <v>104.05148123249299</v>
      </c>
      <c r="DR98" s="2">
        <f t="shared" si="289"/>
        <v>105.8551460746461</v>
      </c>
      <c r="DS98" s="2">
        <f t="shared" si="289"/>
        <v>106.64106091806092</v>
      </c>
      <c r="DT98" s="2">
        <f t="shared" si="289"/>
        <v>101.84557014157012</v>
      </c>
      <c r="DU98" s="2">
        <f t="shared" si="289"/>
        <v>103.35984954954955</v>
      </c>
      <c r="DV98" s="2">
        <f t="shared" si="289"/>
        <v>100.7961949579832</v>
      </c>
      <c r="DW98" s="2">
        <f t="shared" si="289"/>
        <v>103.16633445378152</v>
      </c>
      <c r="DX98" s="2">
        <f t="shared" si="289"/>
        <v>110.3893787878788</v>
      </c>
      <c r="DY98" s="2">
        <f t="shared" si="289"/>
        <v>110.51275812807883</v>
      </c>
      <c r="EA98" s="2">
        <f t="shared" si="228"/>
        <v>101.53489611721611</v>
      </c>
      <c r="EB98" s="2">
        <f t="shared" si="290"/>
        <v>100.66120497235403</v>
      </c>
      <c r="EC98" s="2">
        <f t="shared" si="291"/>
        <v>97.398487708529586</v>
      </c>
      <c r="ED98" s="2">
        <f t="shared" si="292"/>
        <v>96.894617927527008</v>
      </c>
      <c r="EE98" s="2">
        <f t="shared" si="293"/>
        <v>96.720489186808891</v>
      </c>
      <c r="EF98" s="2">
        <f t="shared" si="294"/>
        <v>95.251278600335596</v>
      </c>
      <c r="EG98" s="2">
        <f t="shared" si="295"/>
        <v>95.420994964493218</v>
      </c>
      <c r="EH98" s="2">
        <f t="shared" si="296"/>
        <v>95.251586675627166</v>
      </c>
      <c r="EI98" s="2">
        <f t="shared" si="297"/>
        <v>95.238756801692887</v>
      </c>
      <c r="EJ98" s="2">
        <f t="shared" si="298"/>
        <v>94.211003228542481</v>
      </c>
      <c r="EK98" s="2">
        <f t="shared" si="299"/>
        <v>94.617391386195095</v>
      </c>
      <c r="EL98" s="2">
        <f t="shared" si="300"/>
        <v>92.913836214324206</v>
      </c>
      <c r="EM98" s="2">
        <f t="shared" si="301"/>
        <v>94.133346628380309</v>
      </c>
      <c r="EN98" s="2">
        <f t="shared" si="302"/>
        <v>94.629300106609804</v>
      </c>
      <c r="EO98" s="2">
        <f t="shared" si="303"/>
        <v>97.400150520451348</v>
      </c>
      <c r="EQ98" s="2">
        <f t="shared" si="304"/>
        <v>100.0274436204503</v>
      </c>
      <c r="ER98" s="2">
        <f t="shared" si="305"/>
        <v>99.101567605731532</v>
      </c>
      <c r="ES98" s="2">
        <f t="shared" si="305"/>
        <v>95.644574250914616</v>
      </c>
      <c r="ET98" s="2">
        <f t="shared" si="305"/>
        <v>95.244693371186543</v>
      </c>
      <c r="EU98" s="2">
        <f t="shared" si="305"/>
        <v>96.484856306274253</v>
      </c>
      <c r="EV98" s="2">
        <f t="shared" si="305"/>
        <v>95.172129103865416</v>
      </c>
      <c r="EW98" s="2">
        <f t="shared" si="305"/>
        <v>94.766539468072381</v>
      </c>
      <c r="EX98" s="2">
        <f t="shared" si="305"/>
        <v>94.904389383547752</v>
      </c>
      <c r="EY98" s="2">
        <f t="shared" si="305"/>
        <v>94.632409016535263</v>
      </c>
      <c r="EZ98" s="2">
        <f t="shared" si="305"/>
        <v>94.603754162278719</v>
      </c>
      <c r="FA98" s="2">
        <f t="shared" si="305"/>
        <v>93.959702847607502</v>
      </c>
      <c r="FB98" s="2">
        <f t="shared" si="305"/>
        <v>90.296397601550538</v>
      </c>
      <c r="FC98" s="2">
        <f t="shared" si="305"/>
        <v>93.366662985289935</v>
      </c>
      <c r="FD98" s="2">
        <f t="shared" si="305"/>
        <v>93.936491868332794</v>
      </c>
      <c r="FE98" s="2">
        <f t="shared" si="305"/>
        <v>97.860124660154426</v>
      </c>
      <c r="FG98" s="2">
        <f t="shared" si="306"/>
        <v>0.93245803163985919</v>
      </c>
      <c r="FH98" s="2">
        <f t="shared" si="307"/>
        <v>0.9389286636212939</v>
      </c>
      <c r="FI98" s="2">
        <f t="shared" si="307"/>
        <v>0.94284103827055876</v>
      </c>
      <c r="FJ98" s="2">
        <f t="shared" si="307"/>
        <v>0.94653499282958697</v>
      </c>
      <c r="FK98" s="2">
        <f t="shared" si="307"/>
        <v>0.94006761412934603</v>
      </c>
      <c r="FL98" s="2">
        <f t="shared" si="307"/>
        <v>0.94053854497994716</v>
      </c>
      <c r="FM98" s="2">
        <f t="shared" si="307"/>
        <v>0.93295255572297608</v>
      </c>
      <c r="FN98" s="2">
        <f t="shared" si="307"/>
        <v>0.934541679585014</v>
      </c>
      <c r="FO98" s="2">
        <f t="shared" si="307"/>
        <v>0.93266219037629949</v>
      </c>
      <c r="FP98" s="2">
        <f t="shared" si="307"/>
        <v>0.93241557583874601</v>
      </c>
      <c r="FQ98" s="2">
        <f t="shared" si="307"/>
        <v>0.92995929455357318</v>
      </c>
      <c r="FR98" s="2">
        <f t="shared" si="307"/>
        <v>0.92735194812481236</v>
      </c>
      <c r="FS98" s="2">
        <f t="shared" si="307"/>
        <v>0.93249956243107768</v>
      </c>
      <c r="FT98" s="2">
        <f t="shared" si="307"/>
        <v>0.92590082729133849</v>
      </c>
      <c r="FU98" s="2">
        <f t="shared" si="307"/>
        <v>0.91642593511157067</v>
      </c>
      <c r="FW98" s="2">
        <f t="shared" si="324"/>
        <v>1.2241817426894785E-3</v>
      </c>
      <c r="FX98" s="2">
        <f t="shared" si="164"/>
        <v>1.2441069908246925E-3</v>
      </c>
      <c r="FY98" s="2">
        <f t="shared" si="165"/>
        <v>1.370589381940077E-3</v>
      </c>
      <c r="FZ98" s="2">
        <f t="shared" si="166"/>
        <v>1.2257999127169017E-3</v>
      </c>
      <c r="GA98" s="2">
        <f t="shared" si="167"/>
        <v>1.3871909988080427E-3</v>
      </c>
      <c r="GB98" s="2">
        <f t="shared" si="168"/>
        <v>1.3707939869805534E-3</v>
      </c>
      <c r="GC98" s="2">
        <f t="shared" si="169"/>
        <v>1.4887422992298359E-3</v>
      </c>
      <c r="GD98" s="2">
        <f t="shared" si="170"/>
        <v>1.6283488988508852E-3</v>
      </c>
      <c r="GE98" s="2">
        <f t="shared" si="171"/>
        <v>1.6939814412339359E-3</v>
      </c>
      <c r="GF98" s="2">
        <f t="shared" si="172"/>
        <v>1.6341300098293053E-3</v>
      </c>
      <c r="GG98" s="2">
        <f t="shared" si="173"/>
        <v>1.455602609160998E-3</v>
      </c>
      <c r="GH98" s="2">
        <f t="shared" si="174"/>
        <v>1.2087915477540516E-3</v>
      </c>
      <c r="GI98" s="2">
        <f t="shared" si="175"/>
        <v>1.2172028518437981E-3</v>
      </c>
      <c r="GJ98" s="2">
        <f t="shared" si="176"/>
        <v>1.1379591494772782E-3</v>
      </c>
      <c r="GK98" s="2">
        <f t="shared" si="177"/>
        <v>9.1164870857058386E-4</v>
      </c>
      <c r="GM98" s="86">
        <f t="shared" si="325"/>
        <v>2.573631272302349E-6</v>
      </c>
      <c r="GN98" s="86">
        <f t="shared" si="178"/>
        <v>1.5245434184420708E-4</v>
      </c>
      <c r="GO98" s="86">
        <f t="shared" si="179"/>
        <v>7.0992118954213779E-6</v>
      </c>
      <c r="GP98" s="86">
        <f t="shared" si="180"/>
        <v>1.1219794410099852E-5</v>
      </c>
      <c r="GQ98" s="86">
        <f t="shared" si="181"/>
        <v>1.6036681972341863E-6</v>
      </c>
      <c r="GR98" s="86">
        <f t="shared" si="182"/>
        <v>1.0407041321050167E-5</v>
      </c>
      <c r="GS98" s="86">
        <f t="shared" si="183"/>
        <v>5.5005420252968065E-7</v>
      </c>
      <c r="GT98" s="86">
        <f t="shared" si="184"/>
        <v>3.0025234420265132E-8</v>
      </c>
      <c r="GU98" s="86">
        <f t="shared" si="185"/>
        <v>5.3469095567587178E-7</v>
      </c>
      <c r="GV98" s="86">
        <f t="shared" si="186"/>
        <v>4.7146358917532381E-7</v>
      </c>
      <c r="GW98" s="86">
        <f t="shared" si="187"/>
        <v>4.8722831724628794E-7</v>
      </c>
      <c r="GX98" s="86">
        <f t="shared" si="188"/>
        <v>4.5082692697401161E-5</v>
      </c>
      <c r="GY98" s="86">
        <f t="shared" si="189"/>
        <v>4.7741998312242569E-6</v>
      </c>
      <c r="GZ98" s="86">
        <f t="shared" si="190"/>
        <v>4.2556881792999061E-8</v>
      </c>
      <c r="HA98" s="86">
        <f t="shared" si="191"/>
        <v>1.0682187373870839E-9</v>
      </c>
      <c r="HC98" s="86">
        <f t="shared" si="326"/>
        <v>0.1299803496913777</v>
      </c>
      <c r="HD98" s="86">
        <f t="shared" si="192"/>
        <v>0.1067827064501452</v>
      </c>
      <c r="HE98" s="86">
        <f t="shared" si="193"/>
        <v>0.10628045347583556</v>
      </c>
      <c r="HF98" s="86">
        <f t="shared" si="194"/>
        <v>0.14988742413036266</v>
      </c>
      <c r="HG98" s="86">
        <f t="shared" si="195"/>
        <v>0.15729922303800431</v>
      </c>
      <c r="HH98" s="86">
        <f t="shared" si="196"/>
        <v>0.15807256435733946</v>
      </c>
      <c r="HI98" s="86">
        <f t="shared" si="197"/>
        <v>0.13775950706699358</v>
      </c>
      <c r="HJ98" s="86">
        <f t="shared" si="198"/>
        <v>0.16609898595587866</v>
      </c>
      <c r="HK98" s="86">
        <f t="shared" si="199"/>
        <v>0.15346720760692772</v>
      </c>
      <c r="HL98" s="86">
        <f t="shared" si="200"/>
        <v>0.12974985793510965</v>
      </c>
      <c r="HM98" s="86">
        <f t="shared" si="201"/>
        <v>0.1177443904915462</v>
      </c>
      <c r="HN98" s="86">
        <f t="shared" si="202"/>
        <v>0.10053708717853452</v>
      </c>
      <c r="HO98" s="86">
        <f t="shared" si="203"/>
        <v>0.11811739805061057</v>
      </c>
      <c r="HP98" s="86">
        <f t="shared" si="204"/>
        <v>9.2761255490312097E-2</v>
      </c>
      <c r="HQ98" s="86">
        <f t="shared" si="205"/>
        <v>5.6106886278278027E-2</v>
      </c>
      <c r="HS98" s="86">
        <f t="shared" si="327"/>
        <v>2.6101260270584793E-17</v>
      </c>
      <c r="HT98" s="86">
        <f t="shared" si="206"/>
        <v>1.2089200031320098E-15</v>
      </c>
      <c r="HU98" s="86">
        <f t="shared" si="207"/>
        <v>1.0889288479761281E-18</v>
      </c>
      <c r="HV98" s="86">
        <f t="shared" si="208"/>
        <v>4.8722560583628394E-17</v>
      </c>
      <c r="HW98" s="86">
        <f t="shared" si="209"/>
        <v>3.8560405756281701E-17</v>
      </c>
      <c r="HX98" s="86">
        <f t="shared" si="210"/>
        <v>8.9560469232542995E-17</v>
      </c>
      <c r="HY98" s="86">
        <f t="shared" si="211"/>
        <v>1.1176937198965975E-20</v>
      </c>
      <c r="HZ98" s="86">
        <f t="shared" si="212"/>
        <v>4.3052431056950436E-19</v>
      </c>
      <c r="IA98" s="86">
        <f t="shared" si="213"/>
        <v>2.8605566906854982E-19</v>
      </c>
      <c r="IB98" s="86">
        <f t="shared" si="214"/>
        <v>3.1856724919974012E-20</v>
      </c>
      <c r="IC98" s="86">
        <f t="shared" si="215"/>
        <v>3.8711383024560392E-20</v>
      </c>
      <c r="ID98" s="86">
        <f t="shared" si="216"/>
        <v>8.2602619980798768E-20</v>
      </c>
      <c r="IE98" s="86">
        <f t="shared" si="217"/>
        <v>2.1957063983844095E-19</v>
      </c>
      <c r="IF98" s="86">
        <f t="shared" si="218"/>
        <v>8.7144886490469888E-20</v>
      </c>
      <c r="IG98" s="86">
        <f t="shared" si="219"/>
        <v>4.1950679803551948E-14</v>
      </c>
      <c r="II98" s="86">
        <f t="shared" si="328"/>
        <v>4.1437993282982552E-42</v>
      </c>
      <c r="IJ98" s="86">
        <f t="shared" si="329"/>
        <v>9.3526437257621893E-43</v>
      </c>
      <c r="IK98" s="86">
        <f t="shared" si="330"/>
        <v>9.7985296956897051E-49</v>
      </c>
      <c r="IL98" s="86">
        <f t="shared" si="331"/>
        <v>3.5664219755845256E-42</v>
      </c>
      <c r="IM98" s="86">
        <f t="shared" si="332"/>
        <v>1.0561470741750268E-42</v>
      </c>
      <c r="IN98" s="86">
        <f t="shared" si="333"/>
        <v>1.3476010866478412E-41</v>
      </c>
      <c r="IO98" s="86">
        <f t="shared" si="334"/>
        <v>5.7842054724387481E-52</v>
      </c>
      <c r="IP98" s="86">
        <f t="shared" si="335"/>
        <v>8.7188323528558593E-48</v>
      </c>
      <c r="IQ98" s="86">
        <f t="shared" si="336"/>
        <v>5.7987701780983813E-48</v>
      </c>
      <c r="IR98" s="86">
        <f t="shared" si="337"/>
        <v>2.4818541067953664E-50</v>
      </c>
      <c r="IS98" s="86">
        <f t="shared" si="338"/>
        <v>3.4223332536222848E-50</v>
      </c>
      <c r="IT98" s="86">
        <f t="shared" si="339"/>
        <v>6.8105683594370991E-49</v>
      </c>
      <c r="IU98" s="86">
        <f t="shared" si="340"/>
        <v>2.7858424867093592E-48</v>
      </c>
      <c r="IV98" s="86">
        <f t="shared" si="341"/>
        <v>9.9197244929924296E-74</v>
      </c>
      <c r="IW98" s="86">
        <f t="shared" si="342"/>
        <v>4.0735450392101287E-44</v>
      </c>
      <c r="IY98" s="86">
        <f t="shared" si="343"/>
        <v>0.12998292332265002</v>
      </c>
      <c r="IZ98" s="86">
        <f t="shared" si="344"/>
        <v>0.10693516079199061</v>
      </c>
      <c r="JA98" s="86">
        <f t="shared" si="345"/>
        <v>0.10628755268773099</v>
      </c>
      <c r="JB98" s="86">
        <f t="shared" si="346"/>
        <v>0.14989864392477281</v>
      </c>
      <c r="JC98" s="86">
        <f t="shared" si="347"/>
        <v>0.15730082670620157</v>
      </c>
      <c r="JD98" s="86">
        <f t="shared" si="348"/>
        <v>0.15808297139866059</v>
      </c>
      <c r="JE98" s="86">
        <f t="shared" si="349"/>
        <v>0.1377600571211961</v>
      </c>
      <c r="JF98" s="86">
        <f t="shared" si="350"/>
        <v>0.16609901598111307</v>
      </c>
      <c r="JG98" s="86">
        <f t="shared" si="351"/>
        <v>0.1534677422978834</v>
      </c>
      <c r="JH98" s="86">
        <f t="shared" si="352"/>
        <v>0.12975032939869882</v>
      </c>
      <c r="JI98" s="86">
        <f t="shared" si="353"/>
        <v>0.11774487771986344</v>
      </c>
      <c r="JJ98" s="86">
        <f t="shared" si="354"/>
        <v>0.10058216987123192</v>
      </c>
      <c r="JK98" s="86">
        <f t="shared" si="355"/>
        <v>0.11812217225044179</v>
      </c>
      <c r="JL98" s="86">
        <f t="shared" si="356"/>
        <v>9.2761298047193894E-2</v>
      </c>
      <c r="JM98" s="86">
        <f t="shared" si="357"/>
        <v>5.6106887346538716E-2</v>
      </c>
    </row>
    <row r="99" spans="2:273" x14ac:dyDescent="0.25">
      <c r="B99" s="2">
        <v>72</v>
      </c>
      <c r="C99" s="37">
        <v>154.33799999999999</v>
      </c>
      <c r="D99" s="37">
        <v>152.35499999999999</v>
      </c>
      <c r="E99" s="37">
        <v>152.44300000000001</v>
      </c>
      <c r="F99" s="37">
        <v>155.75800000000001</v>
      </c>
      <c r="G99" s="37">
        <v>159.197</v>
      </c>
      <c r="H99" s="37">
        <v>158.017</v>
      </c>
      <c r="I99" s="37">
        <v>157.083</v>
      </c>
      <c r="J99" s="37">
        <v>161.71700000000001</v>
      </c>
      <c r="K99" s="37">
        <v>156.65</v>
      </c>
      <c r="L99" s="37">
        <v>149.86699999999999</v>
      </c>
      <c r="M99" s="37">
        <v>148</v>
      </c>
      <c r="N99" s="37">
        <v>141.03299999999999</v>
      </c>
      <c r="O99" s="37">
        <v>147.017</v>
      </c>
      <c r="P99" s="37">
        <v>136.083</v>
      </c>
      <c r="Q99" s="37">
        <v>121.617</v>
      </c>
      <c r="S99" s="4">
        <f t="shared" si="229"/>
        <v>148.5271657219281</v>
      </c>
      <c r="T99" s="4">
        <f t="shared" si="230"/>
        <v>144.90321479658064</v>
      </c>
      <c r="U99" s="4">
        <f t="shared" si="231"/>
        <v>145.11755652692062</v>
      </c>
      <c r="V99" s="4">
        <f t="shared" si="232"/>
        <v>151.03964216390358</v>
      </c>
      <c r="W99" s="4">
        <f t="shared" si="233"/>
        <v>153.93717064061528</v>
      </c>
      <c r="X99" s="4">
        <f t="shared" si="234"/>
        <v>152.29830005174162</v>
      </c>
      <c r="Y99" s="4">
        <f t="shared" si="235"/>
        <v>151.94880304137189</v>
      </c>
      <c r="Z99" s="4">
        <f t="shared" si="236"/>
        <v>155.5140790870357</v>
      </c>
      <c r="AA99" s="4">
        <f t="shared" si="237"/>
        <v>151.85306253312655</v>
      </c>
      <c r="AB99" s="4">
        <f t="shared" si="238"/>
        <v>146.10489712317087</v>
      </c>
      <c r="AC99" s="4">
        <f t="shared" si="239"/>
        <v>142.03081771091345</v>
      </c>
      <c r="AD99" s="4">
        <f t="shared" si="240"/>
        <v>135.70798889940394</v>
      </c>
      <c r="AE99" s="4">
        <f t="shared" si="241"/>
        <v>140.63618126182371</v>
      </c>
      <c r="AF99" s="4">
        <f t="shared" si="242"/>
        <v>132.89638082227211</v>
      </c>
      <c r="AG99" s="4">
        <f t="shared" si="243"/>
        <v>121.1486370485688</v>
      </c>
      <c r="AI99" s="4">
        <f t="shared" si="244"/>
        <v>5.8108342780718942</v>
      </c>
      <c r="AJ99" s="4">
        <f t="shared" si="245"/>
        <v>7.4517852034193481</v>
      </c>
      <c r="AK99" s="4">
        <f t="shared" si="246"/>
        <v>7.3254434730793889</v>
      </c>
      <c r="AL99" s="4">
        <f t="shared" si="247"/>
        <v>4.7183578360964304</v>
      </c>
      <c r="AM99" s="4">
        <f t="shared" si="248"/>
        <v>5.2598293593847245</v>
      </c>
      <c r="AN99" s="4">
        <f t="shared" si="249"/>
        <v>5.7186999482583758</v>
      </c>
      <c r="AO99" s="4">
        <f t="shared" si="250"/>
        <v>5.1341969586281095</v>
      </c>
      <c r="AP99" s="4">
        <f t="shared" si="251"/>
        <v>6.2029209129643164</v>
      </c>
      <c r="AQ99" s="4">
        <f t="shared" si="252"/>
        <v>4.7969374668734588</v>
      </c>
      <c r="AR99" s="4">
        <f t="shared" si="253"/>
        <v>3.7621028768291183</v>
      </c>
      <c r="AS99" s="4">
        <f t="shared" si="254"/>
        <v>5.9691822890865467</v>
      </c>
      <c r="AT99" s="4">
        <f t="shared" si="255"/>
        <v>5.3250111005960434</v>
      </c>
      <c r="AU99" s="4">
        <f t="shared" si="256"/>
        <v>6.3808187381762878</v>
      </c>
      <c r="AV99" s="4">
        <f t="shared" si="257"/>
        <v>3.1866191777278914</v>
      </c>
      <c r="AW99" s="4">
        <f t="shared" si="257"/>
        <v>0.4683629514312031</v>
      </c>
      <c r="AY99" s="2">
        <f t="shared" si="308"/>
        <v>102.77861343482409</v>
      </c>
      <c r="AZ99" s="2">
        <f t="shared" si="147"/>
        <v>100.96407239576418</v>
      </c>
      <c r="BA99" s="2">
        <f t="shared" si="148"/>
        <v>97.622138329735549</v>
      </c>
      <c r="BB99" s="2">
        <f t="shared" si="149"/>
        <v>97.228258975721928</v>
      </c>
      <c r="BC99" s="2">
        <f t="shared" si="150"/>
        <v>96.990654808610401</v>
      </c>
      <c r="BD99" s="2">
        <f t="shared" si="151"/>
        <v>95.740738332081932</v>
      </c>
      <c r="BE99" s="2">
        <f t="shared" si="152"/>
        <v>95.839216442904188</v>
      </c>
      <c r="BF99" s="2">
        <f t="shared" si="153"/>
        <v>95.783176091694514</v>
      </c>
      <c r="BG99" s="2">
        <f t="shared" si="154"/>
        <v>95.835485540024777</v>
      </c>
      <c r="BH99" s="2">
        <f t="shared" si="155"/>
        <v>94.591193319282837</v>
      </c>
      <c r="BI99" s="2">
        <f t="shared" si="156"/>
        <v>95.09005602452298</v>
      </c>
      <c r="BJ99" s="2">
        <f t="shared" si="157"/>
        <v>93.349462977662498</v>
      </c>
      <c r="BK99" s="2">
        <f t="shared" si="158"/>
        <v>94.580073497687494</v>
      </c>
      <c r="BL99" s="2">
        <f t="shared" si="159"/>
        <v>95.58277644755033</v>
      </c>
      <c r="BM99" s="2">
        <f t="shared" si="160"/>
        <v>98.347654406148209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123.95186765336763</v>
      </c>
      <c r="DL99" s="2">
        <f t="shared" si="289"/>
        <v>108.5683842780027</v>
      </c>
      <c r="DM99" s="2">
        <f t="shared" si="289"/>
        <v>104.56147983114448</v>
      </c>
      <c r="DN99" s="2">
        <f t="shared" si="289"/>
        <v>106.68520037523449</v>
      </c>
      <c r="DO99" s="2">
        <f t="shared" si="289"/>
        <v>103.6868419703104</v>
      </c>
      <c r="DP99" s="2">
        <f t="shared" si="289"/>
        <v>105.85181967392494</v>
      </c>
      <c r="DQ99" s="2">
        <f t="shared" si="289"/>
        <v>104.13608235294116</v>
      </c>
      <c r="DR99" s="2">
        <f t="shared" si="289"/>
        <v>105.98017722007724</v>
      </c>
      <c r="DS99" s="2">
        <f t="shared" si="289"/>
        <v>106.77864933504934</v>
      </c>
      <c r="DT99" s="2">
        <f t="shared" si="289"/>
        <v>101.93284530244529</v>
      </c>
      <c r="DU99" s="2">
        <f t="shared" si="289"/>
        <v>103.48708108108109</v>
      </c>
      <c r="DV99" s="2">
        <f t="shared" si="289"/>
        <v>100.87215882352943</v>
      </c>
      <c r="DW99" s="2">
        <f t="shared" si="289"/>
        <v>103.27207226890756</v>
      </c>
      <c r="DX99" s="2">
        <f t="shared" si="289"/>
        <v>110.61209469696971</v>
      </c>
      <c r="DY99" s="2">
        <f t="shared" si="289"/>
        <v>110.74156551724138</v>
      </c>
      <c r="EA99" s="2">
        <f t="shared" si="228"/>
        <v>101.38198007326007</v>
      </c>
      <c r="EB99" s="2">
        <f t="shared" si="290"/>
        <v>100.51517650288224</v>
      </c>
      <c r="EC99" s="2">
        <f t="shared" si="291"/>
        <v>97.241162842991272</v>
      </c>
      <c r="ED99" s="2">
        <f t="shared" si="292"/>
        <v>96.743347107438012</v>
      </c>
      <c r="EE99" s="2">
        <f t="shared" si="293"/>
        <v>96.601680301399355</v>
      </c>
      <c r="EF99" s="2">
        <f t="shared" si="294"/>
        <v>95.157884611588187</v>
      </c>
      <c r="EG99" s="2">
        <f t="shared" si="295"/>
        <v>95.29652104583603</v>
      </c>
      <c r="EH99" s="2">
        <f t="shared" si="296"/>
        <v>95.1324284649356</v>
      </c>
      <c r="EI99" s="2">
        <f t="shared" si="297"/>
        <v>95.116076632406305</v>
      </c>
      <c r="EJ99" s="2">
        <f t="shared" si="298"/>
        <v>94.105152753837302</v>
      </c>
      <c r="EK99" s="2">
        <f t="shared" si="299"/>
        <v>94.51437204791786</v>
      </c>
      <c r="EL99" s="2">
        <f t="shared" si="300"/>
        <v>92.815610285406606</v>
      </c>
      <c r="EM99" s="2">
        <f t="shared" si="301"/>
        <v>94.007311507999134</v>
      </c>
      <c r="EN99" s="2">
        <f t="shared" si="302"/>
        <v>94.486721333807154</v>
      </c>
      <c r="EO99" s="2">
        <f t="shared" si="303"/>
        <v>97.316362378129611</v>
      </c>
      <c r="EQ99" s="2">
        <f t="shared" si="304"/>
        <v>99.920795521007648</v>
      </c>
      <c r="ER99" s="2">
        <f t="shared" si="305"/>
        <v>98.995529181624036</v>
      </c>
      <c r="ES99" s="2">
        <f t="shared" si="305"/>
        <v>95.538413059725073</v>
      </c>
      <c r="ET99" s="2">
        <f t="shared" si="305"/>
        <v>95.142914238037164</v>
      </c>
      <c r="EU99" s="2">
        <f t="shared" si="305"/>
        <v>96.373983298507895</v>
      </c>
      <c r="EV99" s="2">
        <f t="shared" si="305"/>
        <v>95.076004480633415</v>
      </c>
      <c r="EW99" s="2">
        <f t="shared" si="305"/>
        <v>94.663141261585039</v>
      </c>
      <c r="EX99" s="2">
        <f t="shared" si="305"/>
        <v>94.796120710068308</v>
      </c>
      <c r="EY99" s="2">
        <f t="shared" si="305"/>
        <v>94.528366176933517</v>
      </c>
      <c r="EZ99" s="2">
        <f t="shared" si="305"/>
        <v>94.480843760308773</v>
      </c>
      <c r="FA99" s="2">
        <f t="shared" si="305"/>
        <v>93.870279971945905</v>
      </c>
      <c r="FB99" s="2">
        <f t="shared" si="305"/>
        <v>90.269278486634931</v>
      </c>
      <c r="FC99" s="2">
        <f t="shared" si="305"/>
        <v>93.261794926147829</v>
      </c>
      <c r="FD99" s="2">
        <f t="shared" si="305"/>
        <v>93.815712701204632</v>
      </c>
      <c r="FE99" s="2">
        <f t="shared" si="305"/>
        <v>97.753024624903162</v>
      </c>
      <c r="FG99" s="2">
        <f t="shared" si="306"/>
        <v>0.9380327236309195</v>
      </c>
      <c r="FH99" s="2">
        <f t="shared" si="307"/>
        <v>0.94400136410370505</v>
      </c>
      <c r="FI99" s="2">
        <f t="shared" si="307"/>
        <v>0.9476069031156853</v>
      </c>
      <c r="FJ99" s="2">
        <f t="shared" si="307"/>
        <v>0.95100886291438125</v>
      </c>
      <c r="FK99" s="2">
        <f t="shared" si="307"/>
        <v>0.94505124768903415</v>
      </c>
      <c r="FL99" s="2">
        <f t="shared" si="307"/>
        <v>0.94548528952142563</v>
      </c>
      <c r="FM99" s="2">
        <f t="shared" si="307"/>
        <v>0.93848912383161542</v>
      </c>
      <c r="FN99" s="2">
        <f t="shared" si="307"/>
        <v>0.93995546841011657</v>
      </c>
      <c r="FO99" s="2">
        <f t="shared" si="307"/>
        <v>0.93822114819154812</v>
      </c>
      <c r="FP99" s="2">
        <f t="shared" si="307"/>
        <v>0.93799353897275639</v>
      </c>
      <c r="FQ99" s="2">
        <f t="shared" si="307"/>
        <v>0.93572600820932517</v>
      </c>
      <c r="FR99" s="2">
        <f t="shared" si="307"/>
        <v>0.93331794143589053</v>
      </c>
      <c r="FS99" s="2">
        <f t="shared" si="307"/>
        <v>0.93807105426457837</v>
      </c>
      <c r="FT99" s="2">
        <f t="shared" si="307"/>
        <v>0.93197724812917437</v>
      </c>
      <c r="FU99" s="2">
        <f t="shared" si="307"/>
        <v>0.9232148991071043</v>
      </c>
      <c r="FW99" s="2">
        <f t="shared" si="324"/>
        <v>1.342130074225208E-3</v>
      </c>
      <c r="FX99" s="2">
        <f t="shared" si="164"/>
        <v>1.3639724725862184E-3</v>
      </c>
      <c r="FY99" s="2">
        <f t="shared" si="165"/>
        <v>1.5026226783738418E-3</v>
      </c>
      <c r="FZ99" s="2">
        <f t="shared" si="166"/>
        <v>1.3439039430641121E-3</v>
      </c>
      <c r="GA99" s="2">
        <f t="shared" si="167"/>
        <v>1.5208211469803666E-3</v>
      </c>
      <c r="GB99" s="2">
        <f t="shared" si="168"/>
        <v>1.5028469640157199E-3</v>
      </c>
      <c r="GC99" s="2">
        <f t="shared" si="169"/>
        <v>1.6321390447384581E-3</v>
      </c>
      <c r="GD99" s="2">
        <f t="shared" si="170"/>
        <v>1.7851686130210761E-3</v>
      </c>
      <c r="GE99" s="2">
        <f t="shared" si="171"/>
        <v>1.8571102032410992E-3</v>
      </c>
      <c r="GF99" s="2">
        <f t="shared" si="172"/>
        <v>1.7915054804212309E-3</v>
      </c>
      <c r="GG99" s="2">
        <f t="shared" si="173"/>
        <v>1.5958124170103816E-3</v>
      </c>
      <c r="GH99" s="2">
        <f t="shared" si="174"/>
        <v>1.3252590213997375E-3</v>
      </c>
      <c r="GI99" s="2">
        <f t="shared" si="175"/>
        <v>1.3344796746637974E-3</v>
      </c>
      <c r="GJ99" s="2">
        <f t="shared" si="176"/>
        <v>1.2476104225434639E-3</v>
      </c>
      <c r="GK99" s="2">
        <f t="shared" si="177"/>
        <v>9.9951501992286401E-4</v>
      </c>
      <c r="GM99" s="86">
        <f t="shared" si="325"/>
        <v>3.5989096462855618E-7</v>
      </c>
      <c r="GN99" s="86">
        <f t="shared" si="178"/>
        <v>3.8742197795229457E-5</v>
      </c>
      <c r="GO99" s="86">
        <f t="shared" si="179"/>
        <v>1.0941147258041527E-6</v>
      </c>
      <c r="GP99" s="86">
        <f t="shared" si="180"/>
        <v>1.8200822136429201E-6</v>
      </c>
      <c r="GQ99" s="86">
        <f t="shared" si="181"/>
        <v>2.0980689528172439E-7</v>
      </c>
      <c r="GR99" s="86">
        <f t="shared" si="182"/>
        <v>1.9095387981468336E-6</v>
      </c>
      <c r="GS99" s="86">
        <f t="shared" si="183"/>
        <v>6.3314080848475503E-8</v>
      </c>
      <c r="GT99" s="86">
        <f t="shared" si="184"/>
        <v>2.1709628603066007E-9</v>
      </c>
      <c r="GU99" s="86">
        <f t="shared" si="185"/>
        <v>5.6464100450799015E-8</v>
      </c>
      <c r="GV99" s="86">
        <f t="shared" si="186"/>
        <v>4.7384013445950515E-8</v>
      </c>
      <c r="GW99" s="86">
        <f t="shared" si="187"/>
        <v>4.5802372001812076E-8</v>
      </c>
      <c r="GX99" s="86">
        <f t="shared" si="188"/>
        <v>9.1763427877941247E-6</v>
      </c>
      <c r="GY99" s="86">
        <f t="shared" si="189"/>
        <v>7.6667480030854622E-7</v>
      </c>
      <c r="GZ99" s="86">
        <f t="shared" si="190"/>
        <v>3.0834275439750179E-9</v>
      </c>
      <c r="HA99" s="86">
        <f t="shared" si="191"/>
        <v>4.7169302923613343E-11</v>
      </c>
      <c r="HC99" s="86">
        <f t="shared" si="326"/>
        <v>0.17362864715979698</v>
      </c>
      <c r="HD99" s="86">
        <f t="shared" si="192"/>
        <v>0.1449485091646423</v>
      </c>
      <c r="HE99" s="86">
        <f t="shared" si="193"/>
        <v>0.14798395432616437</v>
      </c>
      <c r="HF99" s="86">
        <f t="shared" si="194"/>
        <v>0.19834343978815633</v>
      </c>
      <c r="HG99" s="86">
        <f t="shared" si="195"/>
        <v>0.20892666001636778</v>
      </c>
      <c r="HH99" s="86">
        <f t="shared" si="196"/>
        <v>0.20899901995468306</v>
      </c>
      <c r="HI99" s="86">
        <f t="shared" si="197"/>
        <v>0.1909205040825773</v>
      </c>
      <c r="HJ99" s="86">
        <f t="shared" si="198"/>
        <v>0.22495097749584725</v>
      </c>
      <c r="HK99" s="86">
        <f t="shared" si="199"/>
        <v>0.20961126870271599</v>
      </c>
      <c r="HL99" s="86">
        <f t="shared" si="200"/>
        <v>0.18057693811113029</v>
      </c>
      <c r="HM99" s="86">
        <f t="shared" si="201"/>
        <v>0.16405991229358521</v>
      </c>
      <c r="HN99" s="86">
        <f t="shared" si="202"/>
        <v>0.13978889152756083</v>
      </c>
      <c r="HO99" s="86">
        <f t="shared" si="203"/>
        <v>0.16212260991493396</v>
      </c>
      <c r="HP99" s="86">
        <f t="shared" si="204"/>
        <v>0.13325004556440795</v>
      </c>
      <c r="HQ99" s="86">
        <f t="shared" si="205"/>
        <v>9.1091180924960977E-2</v>
      </c>
      <c r="HS99" s="86">
        <f t="shared" si="327"/>
        <v>1.306463681488168E-16</v>
      </c>
      <c r="HT99" s="86">
        <f t="shared" si="206"/>
        <v>5.6404092055284128E-15</v>
      </c>
      <c r="HU99" s="86">
        <f t="shared" si="207"/>
        <v>6.858324574444277E-18</v>
      </c>
      <c r="HV99" s="86">
        <f t="shared" si="208"/>
        <v>2.4094109568160868E-16</v>
      </c>
      <c r="HW99" s="86">
        <f t="shared" si="209"/>
        <v>1.9956691359011024E-16</v>
      </c>
      <c r="HX99" s="86">
        <f t="shared" si="210"/>
        <v>4.4365477419522402E-16</v>
      </c>
      <c r="HY99" s="86">
        <f t="shared" si="211"/>
        <v>8.5371236081187383E-20</v>
      </c>
      <c r="HZ99" s="86">
        <f t="shared" si="212"/>
        <v>2.8549169531935475E-18</v>
      </c>
      <c r="IA99" s="86">
        <f t="shared" si="213"/>
        <v>1.9444134796289492E-18</v>
      </c>
      <c r="IB99" s="86">
        <f t="shared" si="214"/>
        <v>2.3654736902846675E-19</v>
      </c>
      <c r="IC99" s="86">
        <f t="shared" si="215"/>
        <v>2.755175663031014E-19</v>
      </c>
      <c r="ID99" s="86">
        <f t="shared" si="216"/>
        <v>5.3418248709528723E-19</v>
      </c>
      <c r="IE99" s="86">
        <f t="shared" si="217"/>
        <v>1.3757723565784711E-18</v>
      </c>
      <c r="IF99" s="86">
        <f t="shared" si="218"/>
        <v>5.404616405297022E-19</v>
      </c>
      <c r="IG99" s="86">
        <f t="shared" si="219"/>
        <v>1.4268501504421323E-13</v>
      </c>
      <c r="II99" s="86">
        <f t="shared" si="328"/>
        <v>5.2347510056919602E-41</v>
      </c>
      <c r="IJ99" s="86">
        <f t="shared" si="329"/>
        <v>1.2378443295343247E-41</v>
      </c>
      <c r="IK99" s="86">
        <f t="shared" si="330"/>
        <v>1.9698153294807398E-47</v>
      </c>
      <c r="IL99" s="86">
        <f t="shared" si="331"/>
        <v>4.5260056451083228E-41</v>
      </c>
      <c r="IM99" s="86">
        <f t="shared" si="332"/>
        <v>1.4536231425274463E-41</v>
      </c>
      <c r="IN99" s="86">
        <f t="shared" si="333"/>
        <v>1.7207473309691584E-40</v>
      </c>
      <c r="IO99" s="86">
        <f t="shared" si="334"/>
        <v>1.4870199234600239E-50</v>
      </c>
      <c r="IP99" s="86">
        <f t="shared" si="335"/>
        <v>1.7848022803606923E-46</v>
      </c>
      <c r="IQ99" s="86">
        <f t="shared" si="336"/>
        <v>1.2234857022460911E-46</v>
      </c>
      <c r="IR99" s="86">
        <f t="shared" si="337"/>
        <v>6.0100131704809318E-49</v>
      </c>
      <c r="IS99" s="86">
        <f t="shared" si="338"/>
        <v>7.7650977708107199E-49</v>
      </c>
      <c r="IT99" s="86">
        <f t="shared" si="339"/>
        <v>1.3076546665733962E-47</v>
      </c>
      <c r="IU99" s="86">
        <f t="shared" si="340"/>
        <v>5.16394297410714E-47</v>
      </c>
      <c r="IV99" s="86">
        <f t="shared" si="341"/>
        <v>8.6388935334334134E-72</v>
      </c>
      <c r="IW99" s="86">
        <f t="shared" si="342"/>
        <v>5.2185450053490091E-43</v>
      </c>
      <c r="IY99" s="86">
        <f t="shared" si="343"/>
        <v>0.17362900705076176</v>
      </c>
      <c r="IZ99" s="86">
        <f t="shared" si="344"/>
        <v>0.14498725136244317</v>
      </c>
      <c r="JA99" s="86">
        <f t="shared" si="345"/>
        <v>0.14798504844089017</v>
      </c>
      <c r="JB99" s="86">
        <f t="shared" si="346"/>
        <v>0.19834525987037022</v>
      </c>
      <c r="JC99" s="86">
        <f t="shared" si="347"/>
        <v>0.20892686982326325</v>
      </c>
      <c r="JD99" s="86">
        <f t="shared" si="348"/>
        <v>0.20900092949348165</v>
      </c>
      <c r="JE99" s="86">
        <f t="shared" si="349"/>
        <v>0.19092056739665814</v>
      </c>
      <c r="JF99" s="86">
        <f t="shared" si="350"/>
        <v>0.2249509796668101</v>
      </c>
      <c r="JG99" s="86">
        <f t="shared" si="351"/>
        <v>0.20961132516681644</v>
      </c>
      <c r="JH99" s="86">
        <f t="shared" si="352"/>
        <v>0.18057698549514373</v>
      </c>
      <c r="JI99" s="86">
        <f t="shared" si="353"/>
        <v>0.16405995809595722</v>
      </c>
      <c r="JJ99" s="86">
        <f t="shared" si="354"/>
        <v>0.13979806787034862</v>
      </c>
      <c r="JK99" s="86">
        <f t="shared" si="355"/>
        <v>0.16212337658973427</v>
      </c>
      <c r="JL99" s="86">
        <f t="shared" si="356"/>
        <v>0.13325004864783549</v>
      </c>
      <c r="JM99" s="86">
        <f t="shared" si="357"/>
        <v>9.1091180972272964E-2</v>
      </c>
    </row>
    <row r="100" spans="2:273" x14ac:dyDescent="0.25">
      <c r="B100" s="2">
        <v>73</v>
      </c>
      <c r="C100" s="37">
        <v>161.87700000000001</v>
      </c>
      <c r="D100" s="37">
        <v>162.161</v>
      </c>
      <c r="E100" s="37">
        <v>164.738</v>
      </c>
      <c r="F100" s="37">
        <v>166.387</v>
      </c>
      <c r="G100" s="37">
        <v>172.77</v>
      </c>
      <c r="H100" s="37">
        <v>167.917</v>
      </c>
      <c r="I100" s="37">
        <v>169.917</v>
      </c>
      <c r="J100" s="37">
        <v>172.63300000000001</v>
      </c>
      <c r="K100" s="37">
        <v>168.85</v>
      </c>
      <c r="L100" s="37">
        <v>162.167</v>
      </c>
      <c r="M100" s="37">
        <v>160.38300000000001</v>
      </c>
      <c r="N100" s="37">
        <v>153.667</v>
      </c>
      <c r="O100" s="37">
        <v>158.339</v>
      </c>
      <c r="P100" s="37">
        <v>148.13300000000001</v>
      </c>
      <c r="Q100" s="37">
        <v>133.11699999999999</v>
      </c>
      <c r="S100" s="4">
        <f t="shared" si="229"/>
        <v>158.22317895736006</v>
      </c>
      <c r="T100" s="4">
        <f t="shared" si="230"/>
        <v>155.22022202621278</v>
      </c>
      <c r="U100" s="4">
        <f t="shared" si="231"/>
        <v>157.13862003016777</v>
      </c>
      <c r="V100" s="4">
        <f t="shared" si="232"/>
        <v>161.7949617401018</v>
      </c>
      <c r="W100" s="4">
        <f t="shared" si="233"/>
        <v>165.41083948274434</v>
      </c>
      <c r="X100" s="4">
        <f t="shared" si="234"/>
        <v>163.51514906338477</v>
      </c>
      <c r="Y100" s="4">
        <f t="shared" si="235"/>
        <v>165.15995932497367</v>
      </c>
      <c r="Z100" s="4">
        <f t="shared" si="236"/>
        <v>168.08719789959974</v>
      </c>
      <c r="AA100" s="4">
        <f t="shared" si="237"/>
        <v>164.19416005510459</v>
      </c>
      <c r="AB100" s="4">
        <f t="shared" si="238"/>
        <v>158.63526324499452</v>
      </c>
      <c r="AC100" s="4">
        <f t="shared" si="239"/>
        <v>153.75511086205361</v>
      </c>
      <c r="AD100" s="4">
        <f t="shared" si="240"/>
        <v>146.55860963412459</v>
      </c>
      <c r="AE100" s="4">
        <f t="shared" si="241"/>
        <v>151.59634128572281</v>
      </c>
      <c r="AF100" s="4">
        <f t="shared" si="242"/>
        <v>143.45014526395559</v>
      </c>
      <c r="AG100" s="4">
        <f t="shared" si="243"/>
        <v>130.48429919217153</v>
      </c>
      <c r="AI100" s="4">
        <f t="shared" si="244"/>
        <v>3.6538210426399473</v>
      </c>
      <c r="AJ100" s="4">
        <f t="shared" si="245"/>
        <v>6.9407779737872204</v>
      </c>
      <c r="AK100" s="4">
        <f t="shared" si="246"/>
        <v>7.5993799698322277</v>
      </c>
      <c r="AL100" s="4">
        <f t="shared" si="247"/>
        <v>4.592038259898203</v>
      </c>
      <c r="AM100" s="4">
        <f t="shared" si="248"/>
        <v>7.359160517255674</v>
      </c>
      <c r="AN100" s="4">
        <f t="shared" si="249"/>
        <v>4.401850936615233</v>
      </c>
      <c r="AO100" s="4">
        <f t="shared" si="250"/>
        <v>4.7570406750263317</v>
      </c>
      <c r="AP100" s="4">
        <f t="shared" si="251"/>
        <v>4.545802100400266</v>
      </c>
      <c r="AQ100" s="4">
        <f t="shared" si="252"/>
        <v>4.6558399448954049</v>
      </c>
      <c r="AR100" s="4">
        <f t="shared" si="253"/>
        <v>3.5317367550054826</v>
      </c>
      <c r="AS100" s="4">
        <f t="shared" si="254"/>
        <v>6.6278891379463971</v>
      </c>
      <c r="AT100" s="4">
        <f t="shared" si="255"/>
        <v>7.1083903658754082</v>
      </c>
      <c r="AU100" s="4">
        <f t="shared" si="256"/>
        <v>6.7426587142771837</v>
      </c>
      <c r="AV100" s="4">
        <f t="shared" si="257"/>
        <v>4.682854736044419</v>
      </c>
      <c r="AW100" s="4">
        <f t="shared" si="257"/>
        <v>2.6327008078284564</v>
      </c>
      <c r="AY100" s="2">
        <f t="shared" si="308"/>
        <v>102.53539052791753</v>
      </c>
      <c r="AZ100" s="2">
        <f t="shared" si="147"/>
        <v>100.79180567857637</v>
      </c>
      <c r="BA100" s="2">
        <f t="shared" si="148"/>
        <v>97.444595765282003</v>
      </c>
      <c r="BB100" s="2">
        <f t="shared" si="149"/>
        <v>97.047972556177825</v>
      </c>
      <c r="BC100" s="2">
        <f t="shared" si="150"/>
        <v>96.848591385962834</v>
      </c>
      <c r="BD100" s="2">
        <f t="shared" si="151"/>
        <v>95.608722494376337</v>
      </c>
      <c r="BE100" s="2">
        <f t="shared" si="152"/>
        <v>95.681329533843837</v>
      </c>
      <c r="BF100" s="2">
        <f t="shared" si="153"/>
        <v>95.623268084857216</v>
      </c>
      <c r="BG100" s="2">
        <f t="shared" si="154"/>
        <v>95.667677919796091</v>
      </c>
      <c r="BH100" s="2">
        <f t="shared" si="155"/>
        <v>94.456076700839319</v>
      </c>
      <c r="BI100" s="2">
        <f t="shared" si="156"/>
        <v>94.952782317631844</v>
      </c>
      <c r="BJ100" s="2">
        <f t="shared" si="157"/>
        <v>93.217292612897538</v>
      </c>
      <c r="BK100" s="2">
        <f t="shared" si="158"/>
        <v>94.419518318025794</v>
      </c>
      <c r="BL100" s="2">
        <f t="shared" si="159"/>
        <v>95.372454201816524</v>
      </c>
      <c r="BM100" s="2">
        <f t="shared" si="160"/>
        <v>98.201613383066558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124.25442685542683</v>
      </c>
      <c r="DL100" s="2">
        <f t="shared" si="289"/>
        <v>108.64730634278003</v>
      </c>
      <c r="DM100" s="2">
        <f t="shared" si="289"/>
        <v>104.6556175422139</v>
      </c>
      <c r="DN100" s="2">
        <f t="shared" si="289"/>
        <v>106.80249990619133</v>
      </c>
      <c r="DO100" s="2">
        <f t="shared" si="289"/>
        <v>103.75264480431849</v>
      </c>
      <c r="DP100" s="2">
        <f t="shared" si="289"/>
        <v>105.96114804683226</v>
      </c>
      <c r="DQ100" s="2">
        <f t="shared" si="289"/>
        <v>104.22068347338934</v>
      </c>
      <c r="DR100" s="2">
        <f t="shared" si="289"/>
        <v>106.10520836550839</v>
      </c>
      <c r="DS100" s="2">
        <f t="shared" si="289"/>
        <v>106.91623775203776</v>
      </c>
      <c r="DT100" s="2">
        <f t="shared" si="289"/>
        <v>102.02012046332044</v>
      </c>
      <c r="DU100" s="2">
        <f t="shared" si="289"/>
        <v>103.61431261261262</v>
      </c>
      <c r="DV100" s="2">
        <f t="shared" si="289"/>
        <v>100.94812268907565</v>
      </c>
      <c r="DW100" s="2">
        <f t="shared" si="289"/>
        <v>103.37781008403361</v>
      </c>
      <c r="DX100" s="2">
        <f t="shared" si="289"/>
        <v>110.83481060606061</v>
      </c>
      <c r="DY100" s="2">
        <f t="shared" si="289"/>
        <v>110.97037290640395</v>
      </c>
      <c r="EA100" s="2">
        <f t="shared" si="228"/>
        <v>101.22906402930403</v>
      </c>
      <c r="EB100" s="2">
        <f t="shared" si="290"/>
        <v>100.36914803341045</v>
      </c>
      <c r="EC100" s="2">
        <f t="shared" si="291"/>
        <v>97.083837977452973</v>
      </c>
      <c r="ED100" s="2">
        <f t="shared" si="292"/>
        <v>96.592076287349016</v>
      </c>
      <c r="EE100" s="2">
        <f t="shared" si="293"/>
        <v>96.482871415989834</v>
      </c>
      <c r="EF100" s="2">
        <f t="shared" si="294"/>
        <v>95.064490622840779</v>
      </c>
      <c r="EG100" s="2">
        <f t="shared" si="295"/>
        <v>95.172047127178828</v>
      </c>
      <c r="EH100" s="2">
        <f t="shared" si="296"/>
        <v>95.01327025424402</v>
      </c>
      <c r="EI100" s="2">
        <f t="shared" si="297"/>
        <v>94.993396463119723</v>
      </c>
      <c r="EJ100" s="2">
        <f t="shared" si="298"/>
        <v>93.99930227913211</v>
      </c>
      <c r="EK100" s="2">
        <f t="shared" si="299"/>
        <v>94.41135270964061</v>
      </c>
      <c r="EL100" s="2">
        <f t="shared" si="300"/>
        <v>92.717384356488992</v>
      </c>
      <c r="EM100" s="2">
        <f t="shared" si="301"/>
        <v>93.881276387617945</v>
      </c>
      <c r="EN100" s="2">
        <f t="shared" si="302"/>
        <v>94.344142561004503</v>
      </c>
      <c r="EO100" s="2">
        <f t="shared" si="303"/>
        <v>97.23257423580786</v>
      </c>
      <c r="EQ100" s="2">
        <f t="shared" si="304"/>
        <v>99.814147421565011</v>
      </c>
      <c r="ER100" s="2">
        <f t="shared" si="305"/>
        <v>98.88949075751654</v>
      </c>
      <c r="ES100" s="2">
        <f t="shared" si="305"/>
        <v>95.432251868535545</v>
      </c>
      <c r="ET100" s="2">
        <f t="shared" si="305"/>
        <v>95.041135104887786</v>
      </c>
      <c r="EU100" s="2">
        <f t="shared" si="305"/>
        <v>96.263110290741523</v>
      </c>
      <c r="EV100" s="2">
        <f t="shared" si="305"/>
        <v>94.979879857401414</v>
      </c>
      <c r="EW100" s="2">
        <f t="shared" si="305"/>
        <v>94.559743055097712</v>
      </c>
      <c r="EX100" s="2">
        <f t="shared" si="305"/>
        <v>94.687852036588879</v>
      </c>
      <c r="EY100" s="2">
        <f t="shared" si="305"/>
        <v>94.424323337331771</v>
      </c>
      <c r="EZ100" s="2">
        <f t="shared" si="305"/>
        <v>94.357933358338826</v>
      </c>
      <c r="FA100" s="2">
        <f t="shared" si="305"/>
        <v>93.780857096284308</v>
      </c>
      <c r="FB100" s="2">
        <f t="shared" si="305"/>
        <v>90.242159371719325</v>
      </c>
      <c r="FC100" s="2">
        <f t="shared" si="305"/>
        <v>93.156926867005723</v>
      </c>
      <c r="FD100" s="2">
        <f t="shared" si="305"/>
        <v>93.694933534076483</v>
      </c>
      <c r="FE100" s="2">
        <f t="shared" si="305"/>
        <v>97.645924589651912</v>
      </c>
      <c r="FG100" s="2">
        <f t="shared" si="306"/>
        <v>0.94317533871919368</v>
      </c>
      <c r="FH100" s="2">
        <f t="shared" si="307"/>
        <v>0.94867574847620939</v>
      </c>
      <c r="FI100" s="2">
        <f t="shared" si="307"/>
        <v>0.95199562638994761</v>
      </c>
      <c r="FJ100" s="2">
        <f t="shared" si="307"/>
        <v>0.95512611457987828</v>
      </c>
      <c r="FK100" s="2">
        <f t="shared" si="307"/>
        <v>0.94964266990023416</v>
      </c>
      <c r="FL100" s="2">
        <f t="shared" si="307"/>
        <v>0.95004236115219476</v>
      </c>
      <c r="FM100" s="2">
        <f t="shared" si="307"/>
        <v>0.94359614012885074</v>
      </c>
      <c r="FN100" s="2">
        <f t="shared" si="307"/>
        <v>0.94494788125219653</v>
      </c>
      <c r="FO100" s="2">
        <f t="shared" si="307"/>
        <v>0.94334907045809946</v>
      </c>
      <c r="FP100" s="2">
        <f t="shared" si="307"/>
        <v>0.94313920884385538</v>
      </c>
      <c r="FQ100" s="2">
        <f t="shared" si="307"/>
        <v>0.94104802493842366</v>
      </c>
      <c r="FR100" s="2">
        <f t="shared" si="307"/>
        <v>0.93882631554027285</v>
      </c>
      <c r="FS100" s="2">
        <f t="shared" si="307"/>
        <v>0.94321068090624649</v>
      </c>
      <c r="FT100" s="2">
        <f t="shared" si="307"/>
        <v>0.9375889664058773</v>
      </c>
      <c r="FU100" s="2">
        <f t="shared" si="307"/>
        <v>0.92949480449375232</v>
      </c>
      <c r="FW100" s="2">
        <f t="shared" si="324"/>
        <v>1.4714258333059422E-3</v>
      </c>
      <c r="FX100" s="2">
        <f t="shared" si="164"/>
        <v>1.4953692952958016E-3</v>
      </c>
      <c r="FY100" s="2">
        <f t="shared" si="165"/>
        <v>1.6473541863945864E-3</v>
      </c>
      <c r="FZ100" s="2">
        <f t="shared" si="166"/>
        <v>1.4733703378718315E-3</v>
      </c>
      <c r="GA100" s="2">
        <f t="shared" si="167"/>
        <v>1.6673025911225446E-3</v>
      </c>
      <c r="GB100" s="2">
        <f t="shared" si="168"/>
        <v>1.6476000394173419E-3</v>
      </c>
      <c r="GC100" s="2">
        <f t="shared" si="169"/>
        <v>1.7893231183781168E-3</v>
      </c>
      <c r="GD100" s="2">
        <f t="shared" si="170"/>
        <v>1.9570613962307743E-3</v>
      </c>
      <c r="GE100" s="2">
        <f t="shared" si="171"/>
        <v>2.0359160692987972E-3</v>
      </c>
      <c r="GF100" s="2">
        <f t="shared" si="172"/>
        <v>1.9640072361517499E-3</v>
      </c>
      <c r="GG100" s="2">
        <f t="shared" si="173"/>
        <v>1.7495041647948657E-3</v>
      </c>
      <c r="GH100" s="2">
        <f t="shared" si="174"/>
        <v>1.4529318513747331E-3</v>
      </c>
      <c r="GI100" s="2">
        <f t="shared" si="175"/>
        <v>1.4630395027745895E-3</v>
      </c>
      <c r="GJ100" s="2">
        <f t="shared" si="176"/>
        <v>1.3678129857764925E-3</v>
      </c>
      <c r="GK100" s="2">
        <f t="shared" si="177"/>
        <v>1.0958407525983624E-3</v>
      </c>
      <c r="GM100" s="86">
        <f t="shared" si="325"/>
        <v>4.3343716047499209E-8</v>
      </c>
      <c r="GN100" s="86">
        <f t="shared" si="178"/>
        <v>8.828568370962353E-6</v>
      </c>
      <c r="GO100" s="86">
        <f t="shared" si="179"/>
        <v>1.4540473129090984E-7</v>
      </c>
      <c r="GP100" s="86">
        <f t="shared" si="180"/>
        <v>2.5505079929355895E-7</v>
      </c>
      <c r="GQ100" s="86">
        <f t="shared" si="181"/>
        <v>2.3520756711660523E-8</v>
      </c>
      <c r="GR100" s="86">
        <f t="shared" si="182"/>
        <v>3.0897427778108735E-7</v>
      </c>
      <c r="GS100" s="86">
        <f t="shared" si="183"/>
        <v>6.2086383390627359E-9</v>
      </c>
      <c r="GT100" s="86">
        <f t="shared" si="184"/>
        <v>1.2907140492826336E-10</v>
      </c>
      <c r="GU100" s="86">
        <f t="shared" si="185"/>
        <v>5.015289271110795E-9</v>
      </c>
      <c r="GV100" s="86">
        <f t="shared" si="186"/>
        <v>3.9813597206855793E-9</v>
      </c>
      <c r="GW100" s="86">
        <f t="shared" si="187"/>
        <v>3.5609036858242149E-9</v>
      </c>
      <c r="GX100" s="86">
        <f t="shared" si="188"/>
        <v>1.6447591737548439E-6</v>
      </c>
      <c r="GY100" s="86">
        <f t="shared" si="189"/>
        <v>1.0748423065454137E-7</v>
      </c>
      <c r="GZ100" s="86">
        <f t="shared" si="190"/>
        <v>1.8314505123950955E-10</v>
      </c>
      <c r="HA100" s="86">
        <f t="shared" si="191"/>
        <v>1.6576117138612764E-12</v>
      </c>
      <c r="HC100" s="86">
        <f t="shared" si="326"/>
        <v>0.22728608643771869</v>
      </c>
      <c r="HD100" s="86">
        <f t="shared" si="192"/>
        <v>0.19276392204765008</v>
      </c>
      <c r="HE100" s="86">
        <f t="shared" si="193"/>
        <v>0.20099849990517604</v>
      </c>
      <c r="HF100" s="86">
        <f t="shared" si="194"/>
        <v>0.25717164625995542</v>
      </c>
      <c r="HG100" s="86">
        <f t="shared" si="195"/>
        <v>0.27182084926910094</v>
      </c>
      <c r="HH100" s="86">
        <f t="shared" si="196"/>
        <v>0.27083548863204537</v>
      </c>
      <c r="HI100" s="86">
        <f t="shared" si="197"/>
        <v>0.25750937075666386</v>
      </c>
      <c r="HJ100" s="86">
        <f t="shared" si="198"/>
        <v>0.29735949109965076</v>
      </c>
      <c r="HK100" s="86">
        <f t="shared" si="199"/>
        <v>0.27923432653176627</v>
      </c>
      <c r="HL100" s="86">
        <f t="shared" si="200"/>
        <v>0.24477303717506033</v>
      </c>
      <c r="HM100" s="86">
        <f t="shared" si="201"/>
        <v>0.22288659975344952</v>
      </c>
      <c r="HN100" s="86">
        <f t="shared" si="202"/>
        <v>0.18982663459077337</v>
      </c>
      <c r="HO100" s="86">
        <f t="shared" si="203"/>
        <v>0.21740289773270996</v>
      </c>
      <c r="HP100" s="86">
        <f t="shared" si="204"/>
        <v>0.18622047737288122</v>
      </c>
      <c r="HQ100" s="86">
        <f t="shared" si="205"/>
        <v>0.14171717666300543</v>
      </c>
      <c r="HS100" s="86">
        <f t="shared" si="327"/>
        <v>6.3109525821689116E-16</v>
      </c>
      <c r="HT100" s="86">
        <f t="shared" si="206"/>
        <v>2.5379680241928559E-14</v>
      </c>
      <c r="HU100" s="86">
        <f t="shared" si="207"/>
        <v>4.1383022438335943E-17</v>
      </c>
      <c r="HV100" s="86">
        <f t="shared" si="208"/>
        <v>1.149809360643131E-15</v>
      </c>
      <c r="HW100" s="86">
        <f t="shared" si="209"/>
        <v>9.9488045440663621E-16</v>
      </c>
      <c r="HX100" s="86">
        <f t="shared" si="210"/>
        <v>2.1193877769589608E-15</v>
      </c>
      <c r="HY100" s="86">
        <f t="shared" si="211"/>
        <v>6.2211560280333367E-19</v>
      </c>
      <c r="HZ100" s="86">
        <f t="shared" si="212"/>
        <v>1.8111402981718744E-17</v>
      </c>
      <c r="IA100" s="86">
        <f t="shared" si="213"/>
        <v>1.2634929738951913E-17</v>
      </c>
      <c r="IB100" s="86">
        <f t="shared" si="214"/>
        <v>1.6760876370804044E-18</v>
      </c>
      <c r="IC100" s="86">
        <f t="shared" si="215"/>
        <v>1.8745368449080678E-18</v>
      </c>
      <c r="ID100" s="86">
        <f t="shared" si="216"/>
        <v>3.3142703635249737E-18</v>
      </c>
      <c r="IE100" s="86">
        <f t="shared" si="217"/>
        <v>8.274142959475188E-18</v>
      </c>
      <c r="IF100" s="86">
        <f t="shared" si="218"/>
        <v>3.2216245996240688E-18</v>
      </c>
      <c r="IG100" s="86">
        <f t="shared" si="219"/>
        <v>4.7309409938585515E-13</v>
      </c>
      <c r="II100" s="86">
        <f t="shared" si="328"/>
        <v>6.3873403721542148E-40</v>
      </c>
      <c r="IJ100" s="86">
        <f t="shared" si="329"/>
        <v>1.5812756275655928E-40</v>
      </c>
      <c r="IK100" s="86">
        <f t="shared" si="330"/>
        <v>3.7976980796361971E-46</v>
      </c>
      <c r="IL100" s="86">
        <f t="shared" si="331"/>
        <v>5.5474545342306753E-40</v>
      </c>
      <c r="IM100" s="86">
        <f t="shared" si="332"/>
        <v>1.9288371909810812E-40</v>
      </c>
      <c r="IN100" s="86">
        <f t="shared" si="333"/>
        <v>2.1206843093620821E-39</v>
      </c>
      <c r="IO100" s="86">
        <f t="shared" si="334"/>
        <v>3.6514679892555785E-49</v>
      </c>
      <c r="IP100" s="86">
        <f t="shared" si="335"/>
        <v>3.4990578840465209E-45</v>
      </c>
      <c r="IQ100" s="86">
        <f t="shared" si="336"/>
        <v>2.4704950402768293E-45</v>
      </c>
      <c r="IR100" s="86">
        <f t="shared" si="337"/>
        <v>1.3903957737704492E-47</v>
      </c>
      <c r="IS100" s="86">
        <f t="shared" si="338"/>
        <v>1.6861190071287485E-47</v>
      </c>
      <c r="IT100" s="86">
        <f t="shared" si="339"/>
        <v>2.4112822789154664E-46</v>
      </c>
      <c r="IU100" s="86">
        <f t="shared" si="340"/>
        <v>9.1969683236683857E-46</v>
      </c>
      <c r="IV100" s="86">
        <f t="shared" si="341"/>
        <v>7.080017464736592E-70</v>
      </c>
      <c r="IW100" s="86">
        <f t="shared" si="342"/>
        <v>6.4655528652084106E-42</v>
      </c>
      <c r="IY100" s="86">
        <f t="shared" si="343"/>
        <v>0.22728612978143539</v>
      </c>
      <c r="IZ100" s="86">
        <f t="shared" si="344"/>
        <v>0.1927727506160464</v>
      </c>
      <c r="JA100" s="86">
        <f t="shared" si="345"/>
        <v>0.20099864530990735</v>
      </c>
      <c r="JB100" s="86">
        <f t="shared" si="346"/>
        <v>0.2571719013107559</v>
      </c>
      <c r="JC100" s="86">
        <f t="shared" si="347"/>
        <v>0.27182087278985867</v>
      </c>
      <c r="JD100" s="86">
        <f t="shared" si="348"/>
        <v>0.27083579760632526</v>
      </c>
      <c r="JE100" s="86">
        <f t="shared" si="349"/>
        <v>0.25750937696530218</v>
      </c>
      <c r="JF100" s="86">
        <f t="shared" si="350"/>
        <v>0.29735949122872218</v>
      </c>
      <c r="JG100" s="86">
        <f t="shared" si="351"/>
        <v>0.27923433154705557</v>
      </c>
      <c r="JH100" s="86">
        <f t="shared" si="352"/>
        <v>0.24477304115642004</v>
      </c>
      <c r="JI100" s="86">
        <f t="shared" si="353"/>
        <v>0.2228866033143532</v>
      </c>
      <c r="JJ100" s="86">
        <f t="shared" si="354"/>
        <v>0.18982827934994712</v>
      </c>
      <c r="JK100" s="86">
        <f t="shared" si="355"/>
        <v>0.21740300521694061</v>
      </c>
      <c r="JL100" s="86">
        <f t="shared" si="356"/>
        <v>0.18622047755602628</v>
      </c>
      <c r="JM100" s="86">
        <f t="shared" si="357"/>
        <v>0.14171717666513614</v>
      </c>
    </row>
    <row r="101" spans="2:273" x14ac:dyDescent="0.25">
      <c r="B101" s="2">
        <v>74</v>
      </c>
      <c r="C101" s="37">
        <v>171.4</v>
      </c>
      <c r="D101" s="37">
        <v>174.613</v>
      </c>
      <c r="E101" s="37">
        <v>175.78700000000001</v>
      </c>
      <c r="F101" s="37">
        <v>176.46799999999999</v>
      </c>
      <c r="G101" s="37">
        <v>182.55699999999999</v>
      </c>
      <c r="H101" s="37">
        <v>178.833</v>
      </c>
      <c r="I101" s="37">
        <v>180.85</v>
      </c>
      <c r="J101" s="37">
        <v>184.28299999999999</v>
      </c>
      <c r="K101" s="37">
        <v>179.56700000000001</v>
      </c>
      <c r="L101" s="37">
        <v>174.417</v>
      </c>
      <c r="M101" s="37">
        <v>172.36699999999999</v>
      </c>
      <c r="N101" s="37">
        <v>163.31700000000001</v>
      </c>
      <c r="O101" s="37">
        <v>168.322</v>
      </c>
      <c r="P101" s="37">
        <v>160.18299999999999</v>
      </c>
      <c r="Q101" s="37">
        <v>144.983</v>
      </c>
      <c r="S101" s="4">
        <f t="shared" si="229"/>
        <v>168.40091821945302</v>
      </c>
      <c r="T101" s="4">
        <f t="shared" si="230"/>
        <v>166.41055972246897</v>
      </c>
      <c r="U101" s="4">
        <f t="shared" si="231"/>
        <v>170.01945270766458</v>
      </c>
      <c r="V101" s="4">
        <f t="shared" si="232"/>
        <v>172.77871424345852</v>
      </c>
      <c r="W101" s="4">
        <f t="shared" si="233"/>
        <v>177.18606273735449</v>
      </c>
      <c r="X101" s="4">
        <f t="shared" si="234"/>
        <v>175.01295993516905</v>
      </c>
      <c r="Y101" s="4">
        <f t="shared" si="235"/>
        <v>178.58629923913708</v>
      </c>
      <c r="Z101" s="4">
        <f t="shared" si="236"/>
        <v>180.79530364254774</v>
      </c>
      <c r="AA101" s="4">
        <f t="shared" si="237"/>
        <v>176.74547213254908</v>
      </c>
      <c r="AB101" s="4">
        <f t="shared" si="238"/>
        <v>171.68925711131862</v>
      </c>
      <c r="AC101" s="4">
        <f t="shared" si="239"/>
        <v>166.24535163070971</v>
      </c>
      <c r="AD101" s="4">
        <f t="shared" si="240"/>
        <v>158.36170863104235</v>
      </c>
      <c r="AE101" s="4">
        <f t="shared" si="241"/>
        <v>163.23575241346651</v>
      </c>
      <c r="AF101" s="4">
        <f t="shared" si="242"/>
        <v>155.12207858511186</v>
      </c>
      <c r="AG101" s="4">
        <f t="shared" si="243"/>
        <v>141.49890540036981</v>
      </c>
      <c r="AI101" s="4">
        <f t="shared" si="244"/>
        <v>2.9990817805469874</v>
      </c>
      <c r="AJ101" s="4">
        <f t="shared" si="245"/>
        <v>8.202440277531025</v>
      </c>
      <c r="AK101" s="4">
        <f t="shared" si="246"/>
        <v>5.7675472923354221</v>
      </c>
      <c r="AL101" s="4">
        <f t="shared" si="247"/>
        <v>3.6892857565414658</v>
      </c>
      <c r="AM101" s="4">
        <f t="shared" si="248"/>
        <v>5.3709372626454979</v>
      </c>
      <c r="AN101" s="4">
        <f t="shared" si="249"/>
        <v>3.8200400648309483</v>
      </c>
      <c r="AO101" s="4">
        <f t="shared" si="250"/>
        <v>2.2637007608629176</v>
      </c>
      <c r="AP101" s="4">
        <f t="shared" si="251"/>
        <v>3.4876963574522506</v>
      </c>
      <c r="AQ101" s="4">
        <f t="shared" si="252"/>
        <v>2.821527867450925</v>
      </c>
      <c r="AR101" s="4">
        <f t="shared" si="253"/>
        <v>2.7277428886813766</v>
      </c>
      <c r="AS101" s="4">
        <f t="shared" si="254"/>
        <v>6.1216483692902841</v>
      </c>
      <c r="AT101" s="4">
        <f t="shared" si="255"/>
        <v>4.9552913689576599</v>
      </c>
      <c r="AU101" s="4">
        <f t="shared" si="256"/>
        <v>5.0862475865334886</v>
      </c>
      <c r="AV101" s="4">
        <f t="shared" si="257"/>
        <v>5.0609214148881279</v>
      </c>
      <c r="AW101" s="4">
        <f t="shared" si="257"/>
        <v>3.4840945996301969</v>
      </c>
      <c r="AY101" s="2">
        <f t="shared" si="308"/>
        <v>102.29694265023963</v>
      </c>
      <c r="AZ101" s="2">
        <f t="shared" si="147"/>
        <v>100.62058079957745</v>
      </c>
      <c r="BA101" s="2">
        <f t="shared" si="148"/>
        <v>97.267581104563902</v>
      </c>
      <c r="BB101" s="2">
        <f t="shared" si="149"/>
        <v>96.868937966009568</v>
      </c>
      <c r="BC101" s="2">
        <f t="shared" si="150"/>
        <v>96.707552328981052</v>
      </c>
      <c r="BD101" s="2">
        <f t="shared" si="151"/>
        <v>95.478880569005341</v>
      </c>
      <c r="BE101" s="2">
        <f t="shared" si="152"/>
        <v>95.525014004258793</v>
      </c>
      <c r="BF101" s="2">
        <f t="shared" si="153"/>
        <v>95.465373435332978</v>
      </c>
      <c r="BG101" s="2">
        <f t="shared" si="154"/>
        <v>95.502096867125147</v>
      </c>
      <c r="BH101" s="2">
        <f t="shared" si="155"/>
        <v>94.3222849538177</v>
      </c>
      <c r="BI101" s="2">
        <f t="shared" si="156"/>
        <v>94.816969750812078</v>
      </c>
      <c r="BJ101" s="2">
        <f t="shared" si="157"/>
        <v>93.086786498915572</v>
      </c>
      <c r="BK101" s="2">
        <f t="shared" si="158"/>
        <v>94.260496780481787</v>
      </c>
      <c r="BL101" s="2">
        <f t="shared" si="159"/>
        <v>95.165354385533519</v>
      </c>
      <c r="BM101" s="2">
        <f t="shared" si="160"/>
        <v>98.058355944062782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124.55698605748603</v>
      </c>
      <c r="DL101" s="2">
        <f t="shared" si="289"/>
        <v>108.72622840755736</v>
      </c>
      <c r="DM101" s="2">
        <f t="shared" si="289"/>
        <v>104.74975525328333</v>
      </c>
      <c r="DN101" s="2">
        <f t="shared" si="289"/>
        <v>106.91979943714819</v>
      </c>
      <c r="DO101" s="2">
        <f t="shared" si="289"/>
        <v>103.8184476383266</v>
      </c>
      <c r="DP101" s="2">
        <f t="shared" si="289"/>
        <v>106.07047641973958</v>
      </c>
      <c r="DQ101" s="2">
        <f t="shared" si="289"/>
        <v>104.30528459383753</v>
      </c>
      <c r="DR101" s="2">
        <f t="shared" si="289"/>
        <v>106.23023951093953</v>
      </c>
      <c r="DS101" s="2">
        <f t="shared" si="289"/>
        <v>107.05382616902617</v>
      </c>
      <c r="DT101" s="2">
        <f t="shared" si="289"/>
        <v>102.1073956241956</v>
      </c>
      <c r="DU101" s="2">
        <f t="shared" si="289"/>
        <v>103.74154414414414</v>
      </c>
      <c r="DV101" s="2">
        <f t="shared" si="289"/>
        <v>101.02408655462186</v>
      </c>
      <c r="DW101" s="2">
        <f t="shared" si="289"/>
        <v>103.48354789915966</v>
      </c>
      <c r="DX101" s="2">
        <f t="shared" si="289"/>
        <v>111.05752651515152</v>
      </c>
      <c r="DY101" s="2">
        <f t="shared" si="289"/>
        <v>111.19918029556652</v>
      </c>
      <c r="EA101" s="2">
        <f t="shared" si="228"/>
        <v>101.07614798534799</v>
      </c>
      <c r="EB101" s="2">
        <f t="shared" si="290"/>
        <v>100.22311956393867</v>
      </c>
      <c r="EC101" s="2">
        <f t="shared" si="291"/>
        <v>96.926513111914673</v>
      </c>
      <c r="ED101" s="2">
        <f t="shared" si="292"/>
        <v>96.440805467260006</v>
      </c>
      <c r="EE101" s="2">
        <f t="shared" si="293"/>
        <v>96.364062530580298</v>
      </c>
      <c r="EF101" s="2">
        <f t="shared" si="294"/>
        <v>94.971096634093371</v>
      </c>
      <c r="EG101" s="2">
        <f t="shared" si="295"/>
        <v>95.047573208521626</v>
      </c>
      <c r="EH101" s="2">
        <f t="shared" si="296"/>
        <v>94.89411204355244</v>
      </c>
      <c r="EI101" s="2">
        <f t="shared" si="297"/>
        <v>94.870716293833155</v>
      </c>
      <c r="EJ101" s="2">
        <f t="shared" si="298"/>
        <v>93.893451804426917</v>
      </c>
      <c r="EK101" s="2">
        <f t="shared" si="299"/>
        <v>94.308333371363375</v>
      </c>
      <c r="EL101" s="2">
        <f t="shared" si="300"/>
        <v>92.619158427571378</v>
      </c>
      <c r="EM101" s="2">
        <f t="shared" si="301"/>
        <v>93.755241267236769</v>
      </c>
      <c r="EN101" s="2">
        <f t="shared" si="302"/>
        <v>94.201563788201838</v>
      </c>
      <c r="EO101" s="2">
        <f t="shared" si="303"/>
        <v>97.148786093486123</v>
      </c>
      <c r="EQ101" s="2">
        <f t="shared" si="304"/>
        <v>99.707499322122359</v>
      </c>
      <c r="ER101" s="2">
        <f t="shared" si="305"/>
        <v>98.783452333409059</v>
      </c>
      <c r="ES101" s="2">
        <f t="shared" si="305"/>
        <v>95.326090677346016</v>
      </c>
      <c r="ET101" s="2">
        <f t="shared" si="305"/>
        <v>94.939355971738394</v>
      </c>
      <c r="EU101" s="2">
        <f t="shared" si="305"/>
        <v>96.152237282975165</v>
      </c>
      <c r="EV101" s="2">
        <f t="shared" si="305"/>
        <v>94.883755234169413</v>
      </c>
      <c r="EW101" s="2">
        <f t="shared" si="305"/>
        <v>94.456344848610371</v>
      </c>
      <c r="EX101" s="2">
        <f t="shared" si="305"/>
        <v>94.579583363109435</v>
      </c>
      <c r="EY101" s="2">
        <f t="shared" si="305"/>
        <v>94.320280497730025</v>
      </c>
      <c r="EZ101" s="2">
        <f t="shared" si="305"/>
        <v>94.23502295636888</v>
      </c>
      <c r="FA101" s="2">
        <f t="shared" si="305"/>
        <v>93.691434220622696</v>
      </c>
      <c r="FB101" s="2">
        <f t="shared" si="305"/>
        <v>90.215040256803704</v>
      </c>
      <c r="FC101" s="2">
        <f t="shared" si="305"/>
        <v>93.052058807863602</v>
      </c>
      <c r="FD101" s="2">
        <f t="shared" si="305"/>
        <v>93.574154366948321</v>
      </c>
      <c r="FE101" s="2">
        <f t="shared" si="305"/>
        <v>97.538824554400648</v>
      </c>
      <c r="FG101" s="2">
        <f t="shared" si="306"/>
        <v>0.94791486970057504</v>
      </c>
      <c r="FH101" s="2">
        <f t="shared" si="307"/>
        <v>0.95297938222186884</v>
      </c>
      <c r="FI101" s="2">
        <f t="shared" si="307"/>
        <v>0.956033783588631</v>
      </c>
      <c r="FJ101" s="2">
        <f t="shared" si="307"/>
        <v>0.95891229877592898</v>
      </c>
      <c r="FK101" s="2">
        <f t="shared" si="307"/>
        <v>0.95386916804121069</v>
      </c>
      <c r="FL101" s="2">
        <f t="shared" si="307"/>
        <v>0.95423692972879959</v>
      </c>
      <c r="FM101" s="2">
        <f t="shared" si="307"/>
        <v>0.94830249741806116</v>
      </c>
      <c r="FN101" s="2">
        <f t="shared" si="307"/>
        <v>0.94954747948174101</v>
      </c>
      <c r="FO101" s="2">
        <f t="shared" si="307"/>
        <v>0.9480749088715491</v>
      </c>
      <c r="FP101" s="2">
        <f t="shared" si="307"/>
        <v>0.94788158676309209</v>
      </c>
      <c r="FQ101" s="2">
        <f t="shared" si="307"/>
        <v>0.94595482010880216</v>
      </c>
      <c r="FR101" s="2">
        <f t="shared" si="307"/>
        <v>0.94390700937171745</v>
      </c>
      <c r="FS101" s="2">
        <f t="shared" si="307"/>
        <v>0.94794742681173583</v>
      </c>
      <c r="FT101" s="2">
        <f t="shared" si="307"/>
        <v>0.94276616155998616</v>
      </c>
      <c r="FU101" s="2">
        <f t="shared" si="307"/>
        <v>0.93529710054466919</v>
      </c>
      <c r="FW101" s="2">
        <f t="shared" si="324"/>
        <v>1.6131573388230023E-3</v>
      </c>
      <c r="FX101" s="2">
        <f t="shared" si="164"/>
        <v>1.6394033098858737E-3</v>
      </c>
      <c r="FY101" s="2">
        <f t="shared" si="165"/>
        <v>1.8060009121907594E-3</v>
      </c>
      <c r="FZ101" s="2">
        <f t="shared" si="166"/>
        <v>1.6152888400609077E-3</v>
      </c>
      <c r="GA101" s="2">
        <f t="shared" si="167"/>
        <v>1.8278669098903109E-3</v>
      </c>
      <c r="GB101" s="2">
        <f t="shared" si="168"/>
        <v>1.8062703989953641E-3</v>
      </c>
      <c r="GC101" s="2">
        <f t="shared" si="169"/>
        <v>1.9616151502251907E-3</v>
      </c>
      <c r="GD101" s="2">
        <f t="shared" si="170"/>
        <v>2.1454700552269684E-3</v>
      </c>
      <c r="GE101" s="2">
        <f t="shared" si="171"/>
        <v>2.2318991861556593E-3</v>
      </c>
      <c r="GF101" s="2">
        <f t="shared" si="172"/>
        <v>2.1530831369710735E-3</v>
      </c>
      <c r="GG101" s="2">
        <f t="shared" si="173"/>
        <v>1.9179694386042528E-3</v>
      </c>
      <c r="GH101" s="2">
        <f t="shared" si="174"/>
        <v>1.5928848109042068E-3</v>
      </c>
      <c r="GI101" s="2">
        <f t="shared" si="175"/>
        <v>1.6039645130325071E-3</v>
      </c>
      <c r="GJ101" s="2">
        <f t="shared" si="176"/>
        <v>1.4995792246383912E-3</v>
      </c>
      <c r="GK101" s="2">
        <f t="shared" si="177"/>
        <v>1.2014384699005035E-3</v>
      </c>
      <c r="GM101" s="86">
        <f t="shared" si="325"/>
        <v>4.4960447538421468E-9</v>
      </c>
      <c r="GN101" s="86">
        <f t="shared" si="178"/>
        <v>1.8041022419385676E-6</v>
      </c>
      <c r="GO101" s="86">
        <f t="shared" si="179"/>
        <v>1.6661890578134214E-8</v>
      </c>
      <c r="GP101" s="86">
        <f t="shared" si="180"/>
        <v>3.086970264438976E-8</v>
      </c>
      <c r="GQ101" s="86">
        <f t="shared" si="181"/>
        <v>2.2594655445789872E-9</v>
      </c>
      <c r="GR101" s="86">
        <f t="shared" si="182"/>
        <v>4.4088377001479583E-8</v>
      </c>
      <c r="GS101" s="86">
        <f t="shared" si="183"/>
        <v>5.1869143299341977E-10</v>
      </c>
      <c r="GT101" s="86">
        <f t="shared" si="184"/>
        <v>6.3098727695118106E-12</v>
      </c>
      <c r="GU101" s="86">
        <f t="shared" si="185"/>
        <v>3.7469641441026656E-10</v>
      </c>
      <c r="GV101" s="86">
        <f t="shared" si="186"/>
        <v>2.7967119864466089E-10</v>
      </c>
      <c r="GW101" s="86">
        <f t="shared" si="187"/>
        <v>2.2895099591877735E-10</v>
      </c>
      <c r="GX101" s="86">
        <f t="shared" si="188"/>
        <v>2.5962177085647689E-7</v>
      </c>
      <c r="GY101" s="86">
        <f t="shared" si="189"/>
        <v>1.3156136388042882E-8</v>
      </c>
      <c r="GZ101" s="86">
        <f t="shared" si="190"/>
        <v>8.9178693648117879E-12</v>
      </c>
      <c r="HA101" s="86">
        <f t="shared" si="191"/>
        <v>4.6354812943517298E-14</v>
      </c>
      <c r="HC101" s="86">
        <f t="shared" si="326"/>
        <v>0.29135337296591984</v>
      </c>
      <c r="HD101" s="86">
        <f t="shared" si="192"/>
        <v>0.2511549472303346</v>
      </c>
      <c r="HE101" s="86">
        <f t="shared" si="193"/>
        <v>0.26601092579543878</v>
      </c>
      <c r="HF101" s="86">
        <f t="shared" si="194"/>
        <v>0.32632851063865775</v>
      </c>
      <c r="HG101" s="86">
        <f t="shared" si="195"/>
        <v>0.34640158370891855</v>
      </c>
      <c r="HH101" s="86">
        <f t="shared" si="196"/>
        <v>0.34391851368704363</v>
      </c>
      <c r="HI101" s="86">
        <f t="shared" si="197"/>
        <v>0.33726030608396107</v>
      </c>
      <c r="HJ101" s="86">
        <f t="shared" si="198"/>
        <v>0.38371839910645128</v>
      </c>
      <c r="HK101" s="86">
        <f t="shared" si="199"/>
        <v>0.36256118849926716</v>
      </c>
      <c r="HL101" s="86">
        <f t="shared" si="200"/>
        <v>0.32284766150063787</v>
      </c>
      <c r="HM101" s="86">
        <f t="shared" si="201"/>
        <v>0.29517036569480659</v>
      </c>
      <c r="HN101" s="86">
        <f t="shared" si="202"/>
        <v>0.25164372495412024</v>
      </c>
      <c r="HO101" s="86">
        <f t="shared" si="203"/>
        <v>0.28463012447636443</v>
      </c>
      <c r="HP101" s="86">
        <f t="shared" si="204"/>
        <v>0.25323493186405238</v>
      </c>
      <c r="HQ101" s="86">
        <f t="shared" si="205"/>
        <v>0.21110505825384032</v>
      </c>
      <c r="HS101" s="86">
        <f t="shared" si="327"/>
        <v>2.9421406249635953E-15</v>
      </c>
      <c r="HT101" s="86">
        <f t="shared" si="206"/>
        <v>1.1013751779091992E-13</v>
      </c>
      <c r="HU101" s="86">
        <f t="shared" si="207"/>
        <v>2.3923402970899095E-16</v>
      </c>
      <c r="HV101" s="86">
        <f t="shared" si="208"/>
        <v>5.2952254873607545E-15</v>
      </c>
      <c r="HW101" s="86">
        <f t="shared" si="209"/>
        <v>4.7774793751249893E-15</v>
      </c>
      <c r="HX101" s="86">
        <f t="shared" si="210"/>
        <v>9.7638738569634021E-15</v>
      </c>
      <c r="HY101" s="86">
        <f t="shared" si="211"/>
        <v>4.3252595637231433E-18</v>
      </c>
      <c r="HZ101" s="86">
        <f t="shared" si="212"/>
        <v>1.0992200859263037E-16</v>
      </c>
      <c r="IA101" s="86">
        <f t="shared" si="213"/>
        <v>7.8490019717771554E-17</v>
      </c>
      <c r="IB101" s="86">
        <f t="shared" si="214"/>
        <v>1.1333081797496108E-17</v>
      </c>
      <c r="IC101" s="86">
        <f t="shared" si="215"/>
        <v>1.2192233390443813E-17</v>
      </c>
      <c r="ID101" s="86">
        <f t="shared" si="216"/>
        <v>1.9728686222727715E-17</v>
      </c>
      <c r="IE101" s="86">
        <f t="shared" si="217"/>
        <v>4.7765378945376063E-17</v>
      </c>
      <c r="IF101" s="86">
        <f t="shared" si="218"/>
        <v>1.8457842925133781E-17</v>
      </c>
      <c r="IG101" s="86">
        <f t="shared" si="219"/>
        <v>1.5291640524596103E-12</v>
      </c>
      <c r="II101" s="86">
        <f t="shared" si="328"/>
        <v>7.5278863534406522E-39</v>
      </c>
      <c r="IJ101" s="86">
        <f t="shared" si="329"/>
        <v>1.9496708249276035E-39</v>
      </c>
      <c r="IK101" s="86">
        <f t="shared" si="330"/>
        <v>7.0217937216885629E-45</v>
      </c>
      <c r="IL101" s="86">
        <f t="shared" si="331"/>
        <v>6.5670595692994201E-39</v>
      </c>
      <c r="IM101" s="86">
        <f t="shared" si="332"/>
        <v>2.4675048240027413E-39</v>
      </c>
      <c r="IN101" s="86">
        <f t="shared" si="333"/>
        <v>2.5225540046595741E-38</v>
      </c>
      <c r="IO101" s="86">
        <f t="shared" si="334"/>
        <v>8.5644274334495448E-48</v>
      </c>
      <c r="IP101" s="86">
        <f t="shared" si="335"/>
        <v>6.5696761009382324E-44</v>
      </c>
      <c r="IQ101" s="86">
        <f t="shared" si="336"/>
        <v>4.7741251250824846E-44</v>
      </c>
      <c r="IR101" s="86">
        <f t="shared" si="337"/>
        <v>3.0730377355041402E-46</v>
      </c>
      <c r="IS101" s="86">
        <f t="shared" si="338"/>
        <v>3.5038753223644977E-46</v>
      </c>
      <c r="IT101" s="86">
        <f t="shared" si="339"/>
        <v>4.2702231392484275E-45</v>
      </c>
      <c r="IU101" s="86">
        <f t="shared" si="340"/>
        <v>1.5737965027780685E-44</v>
      </c>
      <c r="IV101" s="86">
        <f t="shared" si="341"/>
        <v>5.4604755532440339E-68</v>
      </c>
      <c r="IW101" s="86">
        <f t="shared" si="342"/>
        <v>7.7471720106617034E-41</v>
      </c>
      <c r="IY101" s="86">
        <f t="shared" si="343"/>
        <v>0.29135337746196754</v>
      </c>
      <c r="IZ101" s="86">
        <f t="shared" si="344"/>
        <v>0.25115675133268667</v>
      </c>
      <c r="JA101" s="86">
        <f t="shared" si="345"/>
        <v>0.26601094245732959</v>
      </c>
      <c r="JB101" s="86">
        <f t="shared" si="346"/>
        <v>0.32632854150836565</v>
      </c>
      <c r="JC101" s="86">
        <f t="shared" si="347"/>
        <v>0.34640158596838888</v>
      </c>
      <c r="JD101" s="86">
        <f t="shared" si="348"/>
        <v>0.3439185577754304</v>
      </c>
      <c r="JE101" s="86">
        <f t="shared" si="349"/>
        <v>0.33726030660265249</v>
      </c>
      <c r="JF101" s="86">
        <f t="shared" si="350"/>
        <v>0.38371839911276129</v>
      </c>
      <c r="JG101" s="86">
        <f t="shared" si="351"/>
        <v>0.36256118887396366</v>
      </c>
      <c r="JH101" s="86">
        <f t="shared" si="352"/>
        <v>0.32284766178030905</v>
      </c>
      <c r="JI101" s="86">
        <f t="shared" si="353"/>
        <v>0.29517036592375756</v>
      </c>
      <c r="JJ101" s="86">
        <f t="shared" si="354"/>
        <v>0.2516439845758911</v>
      </c>
      <c r="JK101" s="86">
        <f t="shared" si="355"/>
        <v>0.28463013763250089</v>
      </c>
      <c r="JL101" s="86">
        <f t="shared" si="356"/>
        <v>0.25323493187297025</v>
      </c>
      <c r="JM101" s="86">
        <f t="shared" si="357"/>
        <v>0.21110505825541584</v>
      </c>
    </row>
    <row r="102" spans="2:273" x14ac:dyDescent="0.25">
      <c r="B102" s="2">
        <v>75</v>
      </c>
      <c r="C102" s="37">
        <v>179.38499999999999</v>
      </c>
      <c r="D102" s="37">
        <v>182.41900000000001</v>
      </c>
      <c r="E102" s="37">
        <v>181.65600000000001</v>
      </c>
      <c r="F102" s="37">
        <v>182.452</v>
      </c>
      <c r="G102" s="37">
        <v>189.607</v>
      </c>
      <c r="H102" s="37">
        <v>187.18299999999999</v>
      </c>
      <c r="I102" s="37">
        <v>185.767</v>
      </c>
      <c r="J102" s="37">
        <v>190.5</v>
      </c>
      <c r="K102" s="37">
        <v>186.85</v>
      </c>
      <c r="L102" s="37">
        <v>182.85</v>
      </c>
      <c r="M102" s="37">
        <v>179.56700000000001</v>
      </c>
      <c r="N102" s="37">
        <v>174.56700000000001</v>
      </c>
      <c r="O102" s="37">
        <v>175.52500000000001</v>
      </c>
      <c r="P102" s="37">
        <v>170.63300000000001</v>
      </c>
      <c r="Q102" s="37">
        <v>155.65</v>
      </c>
      <c r="S102" s="4">
        <f t="shared" si="229"/>
        <v>178.3744945623838</v>
      </c>
      <c r="T102" s="4">
        <f t="shared" si="230"/>
        <v>177.95904986471584</v>
      </c>
      <c r="U102" s="4">
        <f t="shared" si="231"/>
        <v>182.75883551661164</v>
      </c>
      <c r="V102" s="4">
        <f t="shared" si="232"/>
        <v>183.07358031180806</v>
      </c>
      <c r="W102" s="4">
        <f t="shared" si="233"/>
        <v>188.47392919448413</v>
      </c>
      <c r="X102" s="4">
        <f t="shared" si="234"/>
        <v>186.0039189434689</v>
      </c>
      <c r="Y102" s="4">
        <f t="shared" si="235"/>
        <v>190.58033270955403</v>
      </c>
      <c r="Z102" s="4">
        <f t="shared" si="236"/>
        <v>192.56855330844311</v>
      </c>
      <c r="AA102" s="4">
        <f t="shared" si="237"/>
        <v>188.23353436234578</v>
      </c>
      <c r="AB102" s="4">
        <f t="shared" si="238"/>
        <v>184.00034495279957</v>
      </c>
      <c r="AC102" s="4">
        <f t="shared" si="239"/>
        <v>178.58256814451815</v>
      </c>
      <c r="AD102" s="4">
        <f t="shared" si="240"/>
        <v>170.39638870562257</v>
      </c>
      <c r="AE102" s="4">
        <f t="shared" si="241"/>
        <v>174.70793457543914</v>
      </c>
      <c r="AF102" s="4">
        <f t="shared" si="242"/>
        <v>167.21771426565138</v>
      </c>
      <c r="AG102" s="4">
        <f t="shared" si="243"/>
        <v>153.19836676770754</v>
      </c>
      <c r="AI102" s="4">
        <f t="shared" si="244"/>
        <v>1.0105054376161888</v>
      </c>
      <c r="AJ102" s="4">
        <f t="shared" si="245"/>
        <v>4.4599501352841742</v>
      </c>
      <c r="AK102" s="4">
        <f t="shared" si="246"/>
        <v>-1.1028355166116341</v>
      </c>
      <c r="AL102" s="4">
        <f t="shared" si="247"/>
        <v>-0.62158031180806006</v>
      </c>
      <c r="AM102" s="4">
        <f t="shared" si="248"/>
        <v>1.1330708055158709</v>
      </c>
      <c r="AN102" s="4">
        <f t="shared" si="249"/>
        <v>1.1790810565310892</v>
      </c>
      <c r="AO102" s="4">
        <f t="shared" si="250"/>
        <v>-4.8133327095540324</v>
      </c>
      <c r="AP102" s="4">
        <f t="shared" si="251"/>
        <v>-2.0685533084431142</v>
      </c>
      <c r="AQ102" s="4">
        <f t="shared" si="252"/>
        <v>-1.3835343623457845</v>
      </c>
      <c r="AR102" s="4">
        <f t="shared" si="253"/>
        <v>-1.1503449527995713</v>
      </c>
      <c r="AS102" s="4">
        <f t="shared" si="254"/>
        <v>0.98443185548185852</v>
      </c>
      <c r="AT102" s="4">
        <f t="shared" si="255"/>
        <v>4.1706112943774372</v>
      </c>
      <c r="AU102" s="4">
        <f t="shared" si="256"/>
        <v>0.81706542456086595</v>
      </c>
      <c r="AV102" s="4">
        <f t="shared" si="257"/>
        <v>3.4152857343486289</v>
      </c>
      <c r="AW102" s="4">
        <f t="shared" si="257"/>
        <v>2.4516332322924654</v>
      </c>
      <c r="AY102" s="2">
        <f t="shared" si="308"/>
        <v>102.063155818742</v>
      </c>
      <c r="AZ102" s="2">
        <f t="shared" si="147"/>
        <v>100.45041855493989</v>
      </c>
      <c r="BA102" s="2">
        <f t="shared" si="148"/>
        <v>97.091155099289864</v>
      </c>
      <c r="BB102" s="2">
        <f t="shared" si="149"/>
        <v>96.691162071071375</v>
      </c>
      <c r="BC102" s="2">
        <f t="shared" si="150"/>
        <v>96.56754139758722</v>
      </c>
      <c r="BD102" s="2">
        <f t="shared" si="151"/>
        <v>95.351140613016469</v>
      </c>
      <c r="BE102" s="2">
        <f t="shared" si="152"/>
        <v>95.370259335974623</v>
      </c>
      <c r="BF102" s="2">
        <f t="shared" si="153"/>
        <v>95.309463649703758</v>
      </c>
      <c r="BG102" s="2">
        <f t="shared" si="154"/>
        <v>95.338711311241596</v>
      </c>
      <c r="BH102" s="2">
        <f t="shared" si="155"/>
        <v>94.189817788371727</v>
      </c>
      <c r="BI102" s="2">
        <f t="shared" si="156"/>
        <v>94.682631371459223</v>
      </c>
      <c r="BJ102" s="2">
        <f t="shared" si="157"/>
        <v>92.957920768805423</v>
      </c>
      <c r="BK102" s="2">
        <f t="shared" si="158"/>
        <v>94.103012405102078</v>
      </c>
      <c r="BL102" s="2">
        <f t="shared" si="159"/>
        <v>94.961452328336705</v>
      </c>
      <c r="BM102" s="2">
        <f t="shared" si="160"/>
        <v>97.917890270712348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124.85954525954523</v>
      </c>
      <c r="DL102" s="2">
        <f t="shared" si="289"/>
        <v>108.80515047233469</v>
      </c>
      <c r="DM102" s="2">
        <f t="shared" si="289"/>
        <v>104.84389296435273</v>
      </c>
      <c r="DN102" s="2">
        <f t="shared" si="289"/>
        <v>107.03709896810503</v>
      </c>
      <c r="DO102" s="2">
        <f t="shared" si="289"/>
        <v>103.8842504723347</v>
      </c>
      <c r="DP102" s="2">
        <f t="shared" si="289"/>
        <v>106.17980479264691</v>
      </c>
      <c r="DQ102" s="2">
        <f t="shared" si="289"/>
        <v>104.3898857142857</v>
      </c>
      <c r="DR102" s="2">
        <f t="shared" si="289"/>
        <v>106.35527065637068</v>
      </c>
      <c r="DS102" s="2">
        <f t="shared" si="289"/>
        <v>107.19141458601459</v>
      </c>
      <c r="DT102" s="2">
        <f t="shared" si="289"/>
        <v>102.19467078507077</v>
      </c>
      <c r="DU102" s="2">
        <f t="shared" si="289"/>
        <v>103.86877567567568</v>
      </c>
      <c r="DV102" s="2">
        <f t="shared" si="289"/>
        <v>101.10005042016809</v>
      </c>
      <c r="DW102" s="2">
        <f t="shared" si="289"/>
        <v>103.58928571428572</v>
      </c>
      <c r="DX102" s="2">
        <f t="shared" si="289"/>
        <v>111.28024242424243</v>
      </c>
      <c r="DY102" s="2">
        <f t="shared" si="289"/>
        <v>111.42798768472908</v>
      </c>
      <c r="EA102" s="2">
        <f t="shared" si="228"/>
        <v>100.92323194139193</v>
      </c>
      <c r="EB102" s="2">
        <f t="shared" si="290"/>
        <v>100.07709109446688</v>
      </c>
      <c r="EC102" s="2">
        <f t="shared" si="291"/>
        <v>96.769188246376373</v>
      </c>
      <c r="ED102" s="2">
        <f t="shared" si="292"/>
        <v>96.28953464717101</v>
      </c>
      <c r="EE102" s="2">
        <f t="shared" si="293"/>
        <v>96.245253645170763</v>
      </c>
      <c r="EF102" s="2">
        <f t="shared" si="294"/>
        <v>94.877702645345963</v>
      </c>
      <c r="EG102" s="2">
        <f t="shared" si="295"/>
        <v>94.923099289864439</v>
      </c>
      <c r="EH102" s="2">
        <f t="shared" si="296"/>
        <v>94.774953832860874</v>
      </c>
      <c r="EI102" s="2">
        <f t="shared" si="297"/>
        <v>94.748036124546573</v>
      </c>
      <c r="EJ102" s="2">
        <f t="shared" si="298"/>
        <v>93.787601329721724</v>
      </c>
      <c r="EK102" s="2">
        <f t="shared" si="299"/>
        <v>94.20531403308614</v>
      </c>
      <c r="EL102" s="2">
        <f t="shared" si="300"/>
        <v>92.520932498653778</v>
      </c>
      <c r="EM102" s="2">
        <f t="shared" si="301"/>
        <v>93.62920614685558</v>
      </c>
      <c r="EN102" s="2">
        <f t="shared" si="302"/>
        <v>94.058985015399188</v>
      </c>
      <c r="EO102" s="2">
        <f t="shared" si="303"/>
        <v>97.064997951164372</v>
      </c>
      <c r="EQ102" s="2">
        <f t="shared" si="304"/>
        <v>99.600851222679722</v>
      </c>
      <c r="ER102" s="2">
        <f t="shared" si="305"/>
        <v>98.677413909301563</v>
      </c>
      <c r="ES102" s="2">
        <f t="shared" si="305"/>
        <v>95.219929486156474</v>
      </c>
      <c r="ET102" s="2">
        <f t="shared" si="305"/>
        <v>94.837576838589015</v>
      </c>
      <c r="EU102" s="2">
        <f t="shared" si="305"/>
        <v>96.041364275208792</v>
      </c>
      <c r="EV102" s="2">
        <f t="shared" si="305"/>
        <v>94.787630610937427</v>
      </c>
      <c r="EW102" s="2">
        <f t="shared" si="305"/>
        <v>94.352946642123044</v>
      </c>
      <c r="EX102" s="2">
        <f t="shared" si="305"/>
        <v>94.471314689629992</v>
      </c>
      <c r="EY102" s="2">
        <f t="shared" si="305"/>
        <v>94.216237658128279</v>
      </c>
      <c r="EZ102" s="2">
        <f t="shared" si="305"/>
        <v>94.112112554398934</v>
      </c>
      <c r="FA102" s="2">
        <f t="shared" si="305"/>
        <v>93.602011344961099</v>
      </c>
      <c r="FB102" s="2">
        <f t="shared" si="305"/>
        <v>90.187921141888097</v>
      </c>
      <c r="FC102" s="2">
        <f t="shared" si="305"/>
        <v>92.947190748721496</v>
      </c>
      <c r="FD102" s="2">
        <f t="shared" si="305"/>
        <v>93.453375199820158</v>
      </c>
      <c r="FE102" s="2">
        <f t="shared" si="305"/>
        <v>97.431724519149398</v>
      </c>
      <c r="FG102" s="2">
        <f t="shared" si="306"/>
        <v>0.95227909517940401</v>
      </c>
      <c r="FH102" s="2">
        <f t="shared" si="307"/>
        <v>0.95693852848502159</v>
      </c>
      <c r="FI102" s="2">
        <f t="shared" si="307"/>
        <v>0.95974661180318444</v>
      </c>
      <c r="FJ102" s="2">
        <f t="shared" si="307"/>
        <v>0.96239160653465139</v>
      </c>
      <c r="FK102" s="2">
        <f t="shared" si="307"/>
        <v>0.95775671517504379</v>
      </c>
      <c r="FL102" s="2">
        <f t="shared" si="307"/>
        <v>0.95809484630979558</v>
      </c>
      <c r="FM102" s="2">
        <f t="shared" si="307"/>
        <v>0.95263586636593511</v>
      </c>
      <c r="FN102" s="2">
        <f t="shared" si="307"/>
        <v>0.95378157813289399</v>
      </c>
      <c r="FO102" s="2">
        <f t="shared" si="307"/>
        <v>0.9524263976322096</v>
      </c>
      <c r="FP102" s="2">
        <f t="shared" si="307"/>
        <v>0.9522484605411613</v>
      </c>
      <c r="FQ102" s="2">
        <f t="shared" si="307"/>
        <v>0.95047469799763151</v>
      </c>
      <c r="FR102" s="2">
        <f t="shared" si="307"/>
        <v>0.94858884089511719</v>
      </c>
      <c r="FS102" s="2">
        <f t="shared" si="307"/>
        <v>0.95230906157039819</v>
      </c>
      <c r="FT102" s="2">
        <f t="shared" si="307"/>
        <v>0.94753792217547217</v>
      </c>
      <c r="FU102" s="2">
        <f t="shared" si="307"/>
        <v>0.94065237922539935</v>
      </c>
      <c r="FW102" s="2">
        <f t="shared" si="324"/>
        <v>1.7685166067520108E-3</v>
      </c>
      <c r="FX102" s="2">
        <f t="shared" si="164"/>
        <v>1.7972857132711752E-3</v>
      </c>
      <c r="FY102" s="2">
        <f t="shared" si="165"/>
        <v>1.9798956459882049E-3</v>
      </c>
      <c r="FZ102" s="2">
        <f t="shared" si="166"/>
        <v>1.770853023593107E-3</v>
      </c>
      <c r="GA102" s="2">
        <f t="shared" si="167"/>
        <v>2.003862832334048E-3</v>
      </c>
      <c r="GB102" s="2">
        <f t="shared" si="168"/>
        <v>1.9801910294418986E-3</v>
      </c>
      <c r="GC102" s="2">
        <f t="shared" si="169"/>
        <v>2.1504612600050529E-3</v>
      </c>
      <c r="GD102" s="2">
        <f t="shared" si="170"/>
        <v>2.351974298332444E-3</v>
      </c>
      <c r="GE102" s="2">
        <f t="shared" si="171"/>
        <v>2.4467019462397588E-3</v>
      </c>
      <c r="GF102" s="2">
        <f t="shared" si="172"/>
        <v>2.3603184156670808E-3</v>
      </c>
      <c r="GG102" s="2">
        <f t="shared" si="173"/>
        <v>2.1026225963209138E-3</v>
      </c>
      <c r="GH102" s="2">
        <f t="shared" si="174"/>
        <v>1.7462950958456679E-3</v>
      </c>
      <c r="GI102" s="2">
        <f t="shared" si="175"/>
        <v>1.7584400015524899E-3</v>
      </c>
      <c r="GJ102" s="2">
        <f t="shared" si="176"/>
        <v>1.6440180720982444E-3</v>
      </c>
      <c r="GK102" s="2">
        <f t="shared" si="177"/>
        <v>1.3171984063399967E-3</v>
      </c>
      <c r="GM102" s="86">
        <f t="shared" si="325"/>
        <v>4.0169711556875966E-10</v>
      </c>
      <c r="GN102" s="86">
        <f t="shared" si="178"/>
        <v>3.3060730855826596E-7</v>
      </c>
      <c r="GO102" s="86">
        <f t="shared" si="179"/>
        <v>1.6462192992193619E-9</v>
      </c>
      <c r="GP102" s="86">
        <f t="shared" si="180"/>
        <v>3.2268354492311036E-9</v>
      </c>
      <c r="GQ102" s="86">
        <f t="shared" si="181"/>
        <v>1.8598897946098825E-10</v>
      </c>
      <c r="GR102" s="86">
        <f t="shared" si="182"/>
        <v>5.5481785691824186E-9</v>
      </c>
      <c r="GS102" s="86">
        <f t="shared" si="183"/>
        <v>3.6918653832232752E-11</v>
      </c>
      <c r="GT102" s="86">
        <f t="shared" si="184"/>
        <v>2.5364270343337793E-13</v>
      </c>
      <c r="GU102" s="86">
        <f t="shared" si="185"/>
        <v>2.3546670103455284E-11</v>
      </c>
      <c r="GV102" s="86">
        <f t="shared" si="186"/>
        <v>1.642423742999658E-11</v>
      </c>
      <c r="GW102" s="86">
        <f t="shared" si="187"/>
        <v>1.2174082807528957E-11</v>
      </c>
      <c r="GX102" s="86">
        <f t="shared" si="188"/>
        <v>3.6092479873430729E-8</v>
      </c>
      <c r="GY102" s="86">
        <f t="shared" si="189"/>
        <v>1.4059805500143217E-9</v>
      </c>
      <c r="GZ102" s="86">
        <f t="shared" si="190"/>
        <v>3.5598017857856424E-13</v>
      </c>
      <c r="HA102" s="86">
        <f t="shared" si="191"/>
        <v>1.0314223095859524E-15</v>
      </c>
      <c r="HC102" s="86">
        <f t="shared" si="326"/>
        <v>0.36487211405699355</v>
      </c>
      <c r="HD102" s="86">
        <f t="shared" si="192"/>
        <v>0.32035142592981641</v>
      </c>
      <c r="HE102" s="86">
        <f t="shared" si="193"/>
        <v>0.34195885502237888</v>
      </c>
      <c r="HF102" s="86">
        <f t="shared" si="194"/>
        <v>0.40383952107989723</v>
      </c>
      <c r="HG102" s="86">
        <f t="shared" si="195"/>
        <v>0.43169381290214071</v>
      </c>
      <c r="HH102" s="86">
        <f t="shared" si="196"/>
        <v>0.42711519219388711</v>
      </c>
      <c r="HI102" s="86">
        <f t="shared" si="197"/>
        <v>0.42623055354013883</v>
      </c>
      <c r="HJ102" s="86">
        <f t="shared" si="198"/>
        <v>0.48232148427025023</v>
      </c>
      <c r="HK102" s="86">
        <f t="shared" si="199"/>
        <v>0.45687134119089606</v>
      </c>
      <c r="HL102" s="86">
        <f t="shared" si="200"/>
        <v>0.41261888788115836</v>
      </c>
      <c r="HM102" s="86">
        <f t="shared" si="201"/>
        <v>0.38018179405912372</v>
      </c>
      <c r="HN102" s="86">
        <f t="shared" si="202"/>
        <v>0.32503254796799819</v>
      </c>
      <c r="HO102" s="86">
        <f t="shared" si="203"/>
        <v>0.3628693048524243</v>
      </c>
      <c r="HP102" s="86">
        <f t="shared" si="204"/>
        <v>0.33475957555980951</v>
      </c>
      <c r="HQ102" s="86">
        <f t="shared" si="205"/>
        <v>0.29989840341768353</v>
      </c>
      <c r="HS102" s="86">
        <f t="shared" si="327"/>
        <v>1.323770486580725E-14</v>
      </c>
      <c r="HT102" s="86">
        <f t="shared" si="206"/>
        <v>4.609670875008255E-13</v>
      </c>
      <c r="HU102" s="86">
        <f t="shared" si="207"/>
        <v>1.3250491225868637E-15</v>
      </c>
      <c r="HV102" s="86">
        <f t="shared" si="208"/>
        <v>2.3534058995815708E-14</v>
      </c>
      <c r="HW102" s="86">
        <f t="shared" si="209"/>
        <v>2.2099535405076869E-14</v>
      </c>
      <c r="HX102" s="86">
        <f t="shared" si="210"/>
        <v>4.3380148605345131E-14</v>
      </c>
      <c r="HY102" s="86">
        <f t="shared" si="211"/>
        <v>2.8691044309406826E-17</v>
      </c>
      <c r="HZ102" s="86">
        <f t="shared" si="212"/>
        <v>6.3826800899267016E-16</v>
      </c>
      <c r="IA102" s="86">
        <f t="shared" si="213"/>
        <v>4.6614978741604649E-16</v>
      </c>
      <c r="IB102" s="86">
        <f t="shared" si="214"/>
        <v>7.3128034010903432E-17</v>
      </c>
      <c r="IC102" s="86">
        <f t="shared" si="215"/>
        <v>7.5810331291593451E-17</v>
      </c>
      <c r="ID102" s="86">
        <f t="shared" si="216"/>
        <v>1.1267574853394201E-16</v>
      </c>
      <c r="IE102" s="86">
        <f t="shared" si="217"/>
        <v>2.6468387180269886E-16</v>
      </c>
      <c r="IF102" s="86">
        <f t="shared" si="218"/>
        <v>1.016464822538056E-16</v>
      </c>
      <c r="IG102" s="86">
        <f t="shared" si="219"/>
        <v>4.8184354735854089E-12</v>
      </c>
      <c r="II102" s="86">
        <f t="shared" si="328"/>
        <v>8.5695368636740499E-38</v>
      </c>
      <c r="IJ102" s="86">
        <f t="shared" si="329"/>
        <v>2.3202219880375289E-38</v>
      </c>
      <c r="IK102" s="86">
        <f t="shared" si="330"/>
        <v>1.245119108693056E-43</v>
      </c>
      <c r="IL102" s="86">
        <f t="shared" si="331"/>
        <v>7.50842842166234E-38</v>
      </c>
      <c r="IM102" s="86">
        <f t="shared" si="332"/>
        <v>3.0432780131441475E-38</v>
      </c>
      <c r="IN102" s="86">
        <f t="shared" si="333"/>
        <v>2.8960957590354597E-37</v>
      </c>
      <c r="IO102" s="86">
        <f t="shared" si="334"/>
        <v>1.9187212879028119E-46</v>
      </c>
      <c r="IP102" s="86">
        <f t="shared" si="335"/>
        <v>1.1813301990985238E-42</v>
      </c>
      <c r="IQ102" s="86">
        <f t="shared" si="336"/>
        <v>8.8293977987821224E-43</v>
      </c>
      <c r="IR102" s="86">
        <f t="shared" si="337"/>
        <v>6.4888315319465731E-45</v>
      </c>
      <c r="IS102" s="86">
        <f t="shared" si="338"/>
        <v>6.9683628133568302E-45</v>
      </c>
      <c r="IT102" s="86">
        <f t="shared" si="339"/>
        <v>7.2627812034281251E-44</v>
      </c>
      <c r="IU102" s="86">
        <f t="shared" si="340"/>
        <v>2.5875898963554844E-43</v>
      </c>
      <c r="IV102" s="86">
        <f t="shared" si="341"/>
        <v>3.963226236777378E-66</v>
      </c>
      <c r="IW102" s="86">
        <f t="shared" si="342"/>
        <v>8.9776791745071458E-40</v>
      </c>
      <c r="IY102" s="86">
        <f t="shared" si="343"/>
        <v>0.36487211445870388</v>
      </c>
      <c r="IZ102" s="86">
        <f t="shared" si="344"/>
        <v>0.32035175653758596</v>
      </c>
      <c r="JA102" s="86">
        <f t="shared" si="345"/>
        <v>0.34195885666859949</v>
      </c>
      <c r="JB102" s="86">
        <f t="shared" si="346"/>
        <v>0.40383952430675624</v>
      </c>
      <c r="JC102" s="86">
        <f t="shared" si="347"/>
        <v>0.4316938130881518</v>
      </c>
      <c r="JD102" s="86">
        <f t="shared" si="348"/>
        <v>0.42711519774210904</v>
      </c>
      <c r="JE102" s="86">
        <f t="shared" si="349"/>
        <v>0.42623055357705752</v>
      </c>
      <c r="JF102" s="86">
        <f t="shared" si="350"/>
        <v>0.48232148427050447</v>
      </c>
      <c r="JG102" s="86">
        <f t="shared" si="351"/>
        <v>0.45687134121444317</v>
      </c>
      <c r="JH102" s="86">
        <f t="shared" si="352"/>
        <v>0.41261888789758266</v>
      </c>
      <c r="JI102" s="86">
        <f t="shared" si="353"/>
        <v>0.38018179407129787</v>
      </c>
      <c r="JJ102" s="86">
        <f t="shared" si="354"/>
        <v>0.32503258406047819</v>
      </c>
      <c r="JK102" s="86">
        <f t="shared" si="355"/>
        <v>0.36286930625840513</v>
      </c>
      <c r="JL102" s="86">
        <f t="shared" si="356"/>
        <v>0.33475957556016561</v>
      </c>
      <c r="JM102" s="86">
        <f t="shared" si="357"/>
        <v>0.29989840342250301</v>
      </c>
    </row>
    <row r="103" spans="2:273" x14ac:dyDescent="0.25">
      <c r="B103" s="2">
        <v>76</v>
      </c>
      <c r="C103" s="37">
        <v>182.846</v>
      </c>
      <c r="D103" s="37">
        <v>187.661</v>
      </c>
      <c r="E103" s="37">
        <v>188.01599999999999</v>
      </c>
      <c r="F103" s="37">
        <v>184.35499999999999</v>
      </c>
      <c r="G103" s="37">
        <v>193.70500000000001</v>
      </c>
      <c r="H103" s="37">
        <v>191.767</v>
      </c>
      <c r="I103" s="37">
        <v>191</v>
      </c>
      <c r="J103" s="37">
        <v>194.96700000000001</v>
      </c>
      <c r="K103" s="37">
        <v>191.68299999999999</v>
      </c>
      <c r="L103" s="37">
        <v>187.983</v>
      </c>
      <c r="M103" s="37">
        <v>184.71700000000001</v>
      </c>
      <c r="N103" s="37">
        <v>180.233</v>
      </c>
      <c r="O103" s="37">
        <v>181.339</v>
      </c>
      <c r="P103" s="37">
        <v>176.46700000000001</v>
      </c>
      <c r="Q103" s="37">
        <v>162.6</v>
      </c>
      <c r="S103" s="4">
        <f t="shared" si="229"/>
        <v>187.01087403420252</v>
      </c>
      <c r="T103" s="4">
        <f t="shared" si="230"/>
        <v>188.99469154298947</v>
      </c>
      <c r="U103" s="4">
        <f t="shared" si="231"/>
        <v>193.70214782370812</v>
      </c>
      <c r="V103" s="4">
        <f t="shared" si="232"/>
        <v>191.18811255031557</v>
      </c>
      <c r="W103" s="4">
        <f t="shared" si="233"/>
        <v>197.80986756144588</v>
      </c>
      <c r="X103" s="4">
        <f t="shared" si="234"/>
        <v>195.04892923699046</v>
      </c>
      <c r="Y103" s="4">
        <f t="shared" si="235"/>
        <v>198.47092716216613</v>
      </c>
      <c r="Z103" s="4">
        <f t="shared" si="236"/>
        <v>201.1289714646785</v>
      </c>
      <c r="AA103" s="4">
        <f t="shared" si="237"/>
        <v>196.20200322223002</v>
      </c>
      <c r="AB103" s="4">
        <f t="shared" si="238"/>
        <v>193.29218179514825</v>
      </c>
      <c r="AC103" s="4">
        <f t="shared" si="239"/>
        <v>189.09214858577926</v>
      </c>
      <c r="AD103" s="4">
        <f t="shared" si="240"/>
        <v>181.41413322696036</v>
      </c>
      <c r="AE103" s="4">
        <f t="shared" si="241"/>
        <v>184.56262777061693</v>
      </c>
      <c r="AF103" s="4">
        <f t="shared" si="242"/>
        <v>178.46334632895218</v>
      </c>
      <c r="AG103" s="4">
        <f t="shared" si="243"/>
        <v>163.55431603434809</v>
      </c>
      <c r="AI103" s="4">
        <f t="shared" si="244"/>
        <v>-4.1648740342025121</v>
      </c>
      <c r="AJ103" s="4">
        <f t="shared" si="245"/>
        <v>-1.3336915429894702</v>
      </c>
      <c r="AK103" s="4">
        <f t="shared" si="246"/>
        <v>-5.6861478237081258</v>
      </c>
      <c r="AL103" s="4">
        <f t="shared" si="247"/>
        <v>-6.8331125503155761</v>
      </c>
      <c r="AM103" s="4">
        <f t="shared" si="248"/>
        <v>-4.1048675614458716</v>
      </c>
      <c r="AN103" s="4">
        <f t="shared" si="249"/>
        <v>-3.2819292369904645</v>
      </c>
      <c r="AO103" s="4">
        <f t="shared" si="250"/>
        <v>-7.4709271621661344</v>
      </c>
      <c r="AP103" s="4">
        <f t="shared" si="251"/>
        <v>-6.1619714646784871</v>
      </c>
      <c r="AQ103" s="4">
        <f t="shared" si="252"/>
        <v>-4.519003222230026</v>
      </c>
      <c r="AR103" s="4">
        <f t="shared" si="253"/>
        <v>-5.3091817951482483</v>
      </c>
      <c r="AS103" s="4">
        <f t="shared" si="254"/>
        <v>-4.3751485857792431</v>
      </c>
      <c r="AT103" s="4">
        <f t="shared" si="255"/>
        <v>-1.1811332269603554</v>
      </c>
      <c r="AU103" s="4">
        <f t="shared" si="256"/>
        <v>-3.223627770616929</v>
      </c>
      <c r="AV103" s="4">
        <f t="shared" si="257"/>
        <v>-1.9963463289521712</v>
      </c>
      <c r="AW103" s="4">
        <f t="shared" si="257"/>
        <v>-0.95431603434809631</v>
      </c>
      <c r="AY103" s="2">
        <f t="shared" si="308"/>
        <v>101.83389703579145</v>
      </c>
      <c r="AZ103" s="2">
        <f t="shared" si="147"/>
        <v>100.28132820145818</v>
      </c>
      <c r="BA103" s="2">
        <f t="shared" si="148"/>
        <v>96.915364554812015</v>
      </c>
      <c r="BB103" s="2">
        <f t="shared" si="149"/>
        <v>96.514640906954597</v>
      </c>
      <c r="BC103" s="2">
        <f t="shared" si="150"/>
        <v>96.428553773237994</v>
      </c>
      <c r="BD103" s="2">
        <f t="shared" si="151"/>
        <v>95.225425284654023</v>
      </c>
      <c r="BE103" s="2">
        <f t="shared" si="152"/>
        <v>95.217044470426714</v>
      </c>
      <c r="BF103" s="2">
        <f t="shared" si="153"/>
        <v>95.155499106094197</v>
      </c>
      <c r="BG103" s="2">
        <f t="shared" si="154"/>
        <v>95.177477794280293</v>
      </c>
      <c r="BH103" s="2">
        <f t="shared" si="155"/>
        <v>94.058664495851644</v>
      </c>
      <c r="BI103" s="2">
        <f t="shared" si="156"/>
        <v>94.549766652483626</v>
      </c>
      <c r="BJ103" s="2">
        <f t="shared" si="157"/>
        <v>92.830662305879969</v>
      </c>
      <c r="BK103" s="2">
        <f t="shared" si="158"/>
        <v>93.947056167405165</v>
      </c>
      <c r="BL103" s="2">
        <f t="shared" si="159"/>
        <v>94.760702105581004</v>
      </c>
      <c r="BM103" s="2">
        <f t="shared" si="160"/>
        <v>97.780201370252158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125.16210446160443</v>
      </c>
      <c r="DL103" s="2">
        <f t="shared" si="289"/>
        <v>108.88407253711202</v>
      </c>
      <c r="DM103" s="2">
        <f t="shared" si="289"/>
        <v>104.93803067542216</v>
      </c>
      <c r="DN103" s="2">
        <f t="shared" si="289"/>
        <v>107.15439849906187</v>
      </c>
      <c r="DO103" s="2">
        <f t="shared" si="289"/>
        <v>103.9500533063428</v>
      </c>
      <c r="DP103" s="2">
        <f t="shared" si="289"/>
        <v>106.28913316555422</v>
      </c>
      <c r="DQ103" s="2">
        <f t="shared" si="289"/>
        <v>104.47448683473388</v>
      </c>
      <c r="DR103" s="2">
        <f t="shared" si="289"/>
        <v>106.48030180180183</v>
      </c>
      <c r="DS103" s="2">
        <f t="shared" si="289"/>
        <v>107.32900300300301</v>
      </c>
      <c r="DT103" s="2">
        <f t="shared" si="289"/>
        <v>102.28194594594592</v>
      </c>
      <c r="DU103" s="2">
        <f t="shared" si="289"/>
        <v>103.99600720720721</v>
      </c>
      <c r="DV103" s="2">
        <f t="shared" si="289"/>
        <v>101.1760142857143</v>
      </c>
      <c r="DW103" s="2">
        <f t="shared" si="289"/>
        <v>103.69502352941177</v>
      </c>
      <c r="DX103" s="2">
        <f t="shared" si="289"/>
        <v>111.50295833333334</v>
      </c>
      <c r="DY103" s="2">
        <f t="shared" si="289"/>
        <v>111.65679507389163</v>
      </c>
      <c r="EA103" s="2">
        <f t="shared" si="228"/>
        <v>100.77031589743589</v>
      </c>
      <c r="EB103" s="2">
        <f t="shared" si="290"/>
        <v>99.931062624995093</v>
      </c>
      <c r="EC103" s="2">
        <f t="shared" si="291"/>
        <v>96.611863380838059</v>
      </c>
      <c r="ED103" s="2">
        <f t="shared" si="292"/>
        <v>96.138263827082</v>
      </c>
      <c r="EE103" s="2">
        <f t="shared" si="293"/>
        <v>96.126444759761227</v>
      </c>
      <c r="EF103" s="2">
        <f t="shared" si="294"/>
        <v>94.78430865659854</v>
      </c>
      <c r="EG103" s="2">
        <f t="shared" si="295"/>
        <v>94.798625371207237</v>
      </c>
      <c r="EH103" s="2">
        <f t="shared" si="296"/>
        <v>94.655795622169293</v>
      </c>
      <c r="EI103" s="2">
        <f t="shared" si="297"/>
        <v>94.625355955259991</v>
      </c>
      <c r="EJ103" s="2">
        <f t="shared" si="298"/>
        <v>93.681750855016531</v>
      </c>
      <c r="EK103" s="2">
        <f t="shared" si="299"/>
        <v>94.102294694808904</v>
      </c>
      <c r="EL103" s="2">
        <f t="shared" si="300"/>
        <v>92.422706569736164</v>
      </c>
      <c r="EM103" s="2">
        <f t="shared" si="301"/>
        <v>93.503171026474405</v>
      </c>
      <c r="EN103" s="2">
        <f t="shared" si="302"/>
        <v>93.916406242596537</v>
      </c>
      <c r="EO103" s="2">
        <f t="shared" si="303"/>
        <v>96.981209808842635</v>
      </c>
      <c r="EQ103" s="2">
        <f t="shared" si="304"/>
        <v>99.494203123237071</v>
      </c>
      <c r="ER103" s="2">
        <f t="shared" si="305"/>
        <v>98.571375485194068</v>
      </c>
      <c r="ES103" s="2">
        <f t="shared" si="305"/>
        <v>95.113768294966945</v>
      </c>
      <c r="ET103" s="2">
        <f t="shared" si="305"/>
        <v>94.735797705439637</v>
      </c>
      <c r="EU103" s="2">
        <f t="shared" si="305"/>
        <v>95.930491267442434</v>
      </c>
      <c r="EV103" s="2">
        <f t="shared" si="305"/>
        <v>94.691505987705426</v>
      </c>
      <c r="EW103" s="2">
        <f t="shared" si="305"/>
        <v>94.249548435635703</v>
      </c>
      <c r="EX103" s="2">
        <f t="shared" si="305"/>
        <v>94.363046016150548</v>
      </c>
      <c r="EY103" s="2">
        <f t="shared" si="305"/>
        <v>94.112194818526532</v>
      </c>
      <c r="EZ103" s="2">
        <f t="shared" si="305"/>
        <v>93.989202152428987</v>
      </c>
      <c r="FA103" s="2">
        <f t="shared" si="305"/>
        <v>93.512588469299487</v>
      </c>
      <c r="FB103" s="2">
        <f t="shared" si="305"/>
        <v>90.16080202697249</v>
      </c>
      <c r="FC103" s="2">
        <f t="shared" si="305"/>
        <v>92.84232268957939</v>
      </c>
      <c r="FD103" s="2">
        <f t="shared" si="305"/>
        <v>93.332596032691995</v>
      </c>
      <c r="FE103" s="2">
        <f t="shared" si="305"/>
        <v>97.324624483898134</v>
      </c>
      <c r="FG103" s="2">
        <f t="shared" si="306"/>
        <v>0.95629450154501228</v>
      </c>
      <c r="FH103" s="2">
        <f t="shared" si="307"/>
        <v>0.96057810391295673</v>
      </c>
      <c r="FI103" s="2">
        <f t="shared" si="307"/>
        <v>0.96315798431421773</v>
      </c>
      <c r="FJ103" s="2">
        <f t="shared" si="307"/>
        <v>0.96558685992108595</v>
      </c>
      <c r="FK103" s="2">
        <f t="shared" si="307"/>
        <v>0.96132993159345537</v>
      </c>
      <c r="FL103" s="2">
        <f t="shared" si="307"/>
        <v>0.9616406068822112</v>
      </c>
      <c r="FM103" s="2">
        <f t="shared" si="307"/>
        <v>0.95662262018156619</v>
      </c>
      <c r="FN103" s="2">
        <f t="shared" si="307"/>
        <v>0.95767617914432956</v>
      </c>
      <c r="FO103" s="2">
        <f t="shared" si="307"/>
        <v>0.95642997653952833</v>
      </c>
      <c r="FP103" s="2">
        <f t="shared" si="307"/>
        <v>0.95626632623210173</v>
      </c>
      <c r="FQ103" s="2">
        <f t="shared" si="307"/>
        <v>0.95463469984781224</v>
      </c>
      <c r="FR103" s="2">
        <f t="shared" si="307"/>
        <v>0.95289940019406816</v>
      </c>
      <c r="FS103" s="2">
        <f t="shared" si="307"/>
        <v>0.9563220621094729</v>
      </c>
      <c r="FT103" s="2">
        <f t="shared" si="307"/>
        <v>0.9519321305558659</v>
      </c>
      <c r="FU103" s="2">
        <f t="shared" si="307"/>
        <v>0.9455902014609282</v>
      </c>
      <c r="FW103" s="2">
        <f t="shared" si="324"/>
        <v>1.9388090928306005E-3</v>
      </c>
      <c r="FX103" s="2">
        <f t="shared" si="164"/>
        <v>1.970342941575175E-3</v>
      </c>
      <c r="FY103" s="2">
        <f t="shared" si="165"/>
        <v>2.17049780500556E-3</v>
      </c>
      <c r="FZ103" s="2">
        <f t="shared" si="166"/>
        <v>1.9413700483847023E-3</v>
      </c>
      <c r="GA103" s="2">
        <f t="shared" si="167"/>
        <v>2.1967672047522725E-3</v>
      </c>
      <c r="GB103" s="2">
        <f t="shared" si="168"/>
        <v>2.1708215628146598E-3</v>
      </c>
      <c r="GC103" s="2">
        <f t="shared" si="169"/>
        <v>2.3574447779939056E-3</v>
      </c>
      <c r="GD103" s="2">
        <f t="shared" si="170"/>
        <v>2.5783034822415168E-3</v>
      </c>
      <c r="GE103" s="2">
        <f t="shared" si="171"/>
        <v>2.6821222124716109E-3</v>
      </c>
      <c r="GF103" s="2">
        <f t="shared" si="172"/>
        <v>2.5874484668760786E-3</v>
      </c>
      <c r="GG103" s="2">
        <f t="shared" si="173"/>
        <v>2.3050122431729596E-3</v>
      </c>
      <c r="GH103" s="2">
        <f t="shared" si="174"/>
        <v>1.9144519509090366E-3</v>
      </c>
      <c r="GI103" s="2">
        <f t="shared" si="175"/>
        <v>1.9277640735953167E-3</v>
      </c>
      <c r="GJ103" s="2">
        <f t="shared" si="176"/>
        <v>1.8023440969029793E-3</v>
      </c>
      <c r="GK103" s="2">
        <f t="shared" si="177"/>
        <v>1.4440958155125926E-3</v>
      </c>
      <c r="GM103" s="86">
        <f t="shared" si="325"/>
        <v>3.0912542882240223E-11</v>
      </c>
      <c r="GN103" s="86">
        <f t="shared" si="178"/>
        <v>5.433295786200895E-8</v>
      </c>
      <c r="GO103" s="86">
        <f t="shared" si="179"/>
        <v>1.4023831833106981E-10</v>
      </c>
      <c r="GP103" s="86">
        <f t="shared" si="180"/>
        <v>2.9130339444870867E-10</v>
      </c>
      <c r="GQ103" s="86">
        <f t="shared" si="181"/>
        <v>1.3118967080064523E-11</v>
      </c>
      <c r="GR103" s="86">
        <f t="shared" si="182"/>
        <v>6.1576227050937165E-10</v>
      </c>
      <c r="GS103" s="86">
        <f t="shared" si="183"/>
        <v>2.2387321828238387E-12</v>
      </c>
      <c r="GT103" s="86">
        <f t="shared" si="184"/>
        <v>8.3834996343684284E-15</v>
      </c>
      <c r="GU103" s="86">
        <f t="shared" si="185"/>
        <v>1.2446456157688652E-12</v>
      </c>
      <c r="GV103" s="86">
        <f t="shared" si="186"/>
        <v>8.0638733309356065E-13</v>
      </c>
      <c r="GW103" s="86">
        <f t="shared" si="187"/>
        <v>5.3535381970818102E-13</v>
      </c>
      <c r="GX103" s="86">
        <f t="shared" si="188"/>
        <v>4.4192636400657737E-9</v>
      </c>
      <c r="GY103" s="86">
        <f t="shared" si="189"/>
        <v>1.3119018435305993E-10</v>
      </c>
      <c r="GZ103" s="86">
        <f t="shared" si="190"/>
        <v>1.1648455290254971E-14</v>
      </c>
      <c r="HA103" s="86">
        <f t="shared" si="191"/>
        <v>1.8257117363977427E-17</v>
      </c>
      <c r="HC103" s="86">
        <f t="shared" si="326"/>
        <v>0.44401720682722629</v>
      </c>
      <c r="HD103" s="86">
        <f t="shared" si="192"/>
        <v>0.39889183044144549</v>
      </c>
      <c r="HE103" s="86">
        <f t="shared" si="193"/>
        <v>0.42425047825623657</v>
      </c>
      <c r="HF103" s="86">
        <f t="shared" si="194"/>
        <v>0.48384680516379375</v>
      </c>
      <c r="HG103" s="86">
        <f t="shared" si="195"/>
        <v>0.52259466220927053</v>
      </c>
      <c r="HH103" s="86">
        <f t="shared" si="196"/>
        <v>0.51525278325658108</v>
      </c>
      <c r="HI103" s="86">
        <f t="shared" si="197"/>
        <v>0.51326258676591885</v>
      </c>
      <c r="HJ103" s="86">
        <f t="shared" si="198"/>
        <v>0.58363095825174127</v>
      </c>
      <c r="HK103" s="86">
        <f t="shared" si="199"/>
        <v>0.55139122133157747</v>
      </c>
      <c r="HL103" s="86">
        <f t="shared" si="200"/>
        <v>0.50543453626336832</v>
      </c>
      <c r="HM103" s="86">
        <f t="shared" si="201"/>
        <v>0.47279057721073786</v>
      </c>
      <c r="HN103" s="86">
        <f t="shared" si="202"/>
        <v>0.40706074358328015</v>
      </c>
      <c r="HO103" s="86">
        <f t="shared" si="203"/>
        <v>0.4475910612862416</v>
      </c>
      <c r="HP103" s="86">
        <f t="shared" si="204"/>
        <v>0.42817652431793413</v>
      </c>
      <c r="HQ103" s="86">
        <f t="shared" si="205"/>
        <v>0.40216345438735562</v>
      </c>
      <c r="HS103" s="86">
        <f t="shared" si="327"/>
        <v>5.748482287550285E-14</v>
      </c>
      <c r="HT103" s="86">
        <f t="shared" si="206"/>
        <v>1.860813206824145E-12</v>
      </c>
      <c r="HU103" s="86">
        <f t="shared" si="207"/>
        <v>7.0317237943445598E-15</v>
      </c>
      <c r="HV103" s="86">
        <f t="shared" si="208"/>
        <v>1.0094243053908402E-13</v>
      </c>
      <c r="HW103" s="86">
        <f t="shared" si="209"/>
        <v>9.8477145113741793E-14</v>
      </c>
      <c r="HX103" s="86">
        <f t="shared" si="210"/>
        <v>1.8587819804485793E-13</v>
      </c>
      <c r="HY103" s="86">
        <f t="shared" si="211"/>
        <v>1.8158752078330847E-16</v>
      </c>
      <c r="HZ103" s="86">
        <f t="shared" si="212"/>
        <v>3.5458480756652253E-15</v>
      </c>
      <c r="IA103" s="86">
        <f t="shared" si="213"/>
        <v>2.6467864345440289E-15</v>
      </c>
      <c r="IB103" s="86">
        <f t="shared" si="214"/>
        <v>4.5031568205675422E-16</v>
      </c>
      <c r="IC103" s="86">
        <f t="shared" si="215"/>
        <v>4.5065209425616831E-16</v>
      </c>
      <c r="ID103" s="86">
        <f t="shared" si="216"/>
        <v>6.1744117279081832E-16</v>
      </c>
      <c r="IE103" s="86">
        <f t="shared" si="217"/>
        <v>1.4079160234115684E-15</v>
      </c>
      <c r="IF103" s="86">
        <f t="shared" si="218"/>
        <v>5.3804576599694004E-16</v>
      </c>
      <c r="IG103" s="86">
        <f t="shared" si="219"/>
        <v>1.4801712439691757E-11</v>
      </c>
      <c r="II103" s="86">
        <f t="shared" si="328"/>
        <v>9.4227005381486986E-37</v>
      </c>
      <c r="IJ103" s="86">
        <f t="shared" si="329"/>
        <v>2.6651077459046605E-37</v>
      </c>
      <c r="IK103" s="86">
        <f t="shared" si="330"/>
        <v>2.1174420058306116E-42</v>
      </c>
      <c r="IL103" s="86">
        <f t="shared" si="331"/>
        <v>8.2914494704779542E-37</v>
      </c>
      <c r="IM103" s="86">
        <f t="shared" si="332"/>
        <v>3.6186702846058848E-37</v>
      </c>
      <c r="IN103" s="86">
        <f t="shared" si="333"/>
        <v>3.2091936745555139E-36</v>
      </c>
      <c r="IO103" s="86">
        <f t="shared" si="334"/>
        <v>4.105923840621071E-45</v>
      </c>
      <c r="IP103" s="86">
        <f t="shared" si="335"/>
        <v>2.034398324033154E-41</v>
      </c>
      <c r="IQ103" s="86">
        <f t="shared" si="336"/>
        <v>1.5627831555287843E-41</v>
      </c>
      <c r="IR103" s="86">
        <f t="shared" si="337"/>
        <v>1.308992289818041E-43</v>
      </c>
      <c r="IS103" s="86">
        <f t="shared" si="338"/>
        <v>1.3262861403432355E-43</v>
      </c>
      <c r="IT103" s="86">
        <f t="shared" si="339"/>
        <v>1.1863359059090124E-42</v>
      </c>
      <c r="IU103" s="86">
        <f t="shared" si="340"/>
        <v>4.0877822704311472E-42</v>
      </c>
      <c r="IV103" s="86">
        <f t="shared" si="341"/>
        <v>2.7070230103177326E-64</v>
      </c>
      <c r="IW103" s="86">
        <f t="shared" si="342"/>
        <v>1.0061678838081741E-38</v>
      </c>
      <c r="IY103" s="86">
        <f t="shared" si="343"/>
        <v>0.44401720685819634</v>
      </c>
      <c r="IZ103" s="86">
        <f t="shared" si="344"/>
        <v>0.39889188477626414</v>
      </c>
      <c r="JA103" s="86">
        <f t="shared" si="345"/>
        <v>0.42425047839648194</v>
      </c>
      <c r="JB103" s="86">
        <f t="shared" si="346"/>
        <v>0.48384680545519804</v>
      </c>
      <c r="JC103" s="86">
        <f t="shared" si="347"/>
        <v>0.52259466222248796</v>
      </c>
      <c r="JD103" s="86">
        <f t="shared" si="348"/>
        <v>0.51525278387252915</v>
      </c>
      <c r="JE103" s="86">
        <f t="shared" si="349"/>
        <v>0.51326258676815784</v>
      </c>
      <c r="JF103" s="86">
        <f t="shared" si="350"/>
        <v>0.58363095825175326</v>
      </c>
      <c r="JG103" s="86">
        <f t="shared" si="351"/>
        <v>0.55139122133282481</v>
      </c>
      <c r="JH103" s="86">
        <f t="shared" si="352"/>
        <v>0.50543453626417512</v>
      </c>
      <c r="JI103" s="86">
        <f t="shared" si="353"/>
        <v>0.47279057721127365</v>
      </c>
      <c r="JJ103" s="86">
        <f t="shared" si="354"/>
        <v>0.40706074800254438</v>
      </c>
      <c r="JK103" s="86">
        <f t="shared" si="355"/>
        <v>0.44759106141743316</v>
      </c>
      <c r="JL103" s="86">
        <f t="shared" si="356"/>
        <v>0.42817652431794634</v>
      </c>
      <c r="JM103" s="86">
        <f t="shared" si="357"/>
        <v>0.40216345440215734</v>
      </c>
    </row>
    <row r="104" spans="2:273" x14ac:dyDescent="0.25">
      <c r="B104" s="2">
        <v>77</v>
      </c>
      <c r="C104" s="37">
        <v>185.86199999999999</v>
      </c>
      <c r="D104" s="37">
        <v>191.29</v>
      </c>
      <c r="E104" s="37">
        <v>190.52500000000001</v>
      </c>
      <c r="F104" s="37">
        <v>188.41900000000001</v>
      </c>
      <c r="G104" s="37">
        <v>194.98400000000001</v>
      </c>
      <c r="H104" s="37">
        <v>192.63300000000001</v>
      </c>
      <c r="I104" s="37">
        <v>193.483</v>
      </c>
      <c r="J104" s="37">
        <v>195.5</v>
      </c>
      <c r="K104" s="37">
        <v>193.05</v>
      </c>
      <c r="L104" s="37">
        <v>190.333</v>
      </c>
      <c r="M104" s="37">
        <v>188.11699999999999</v>
      </c>
      <c r="N104" s="37">
        <v>184.28299999999999</v>
      </c>
      <c r="O104" s="37">
        <v>184.30500000000001</v>
      </c>
      <c r="P104" s="37">
        <v>182.55</v>
      </c>
      <c r="Q104" s="37">
        <v>164.833</v>
      </c>
      <c r="S104" s="4">
        <f t="shared" si="229"/>
        <v>192.60526191440874</v>
      </c>
      <c r="T104" s="4">
        <f t="shared" si="230"/>
        <v>198.03925217953193</v>
      </c>
      <c r="U104" s="4">
        <f t="shared" si="231"/>
        <v>200.48786264650599</v>
      </c>
      <c r="V104" s="4">
        <f t="shared" si="232"/>
        <v>195.00506322919219</v>
      </c>
      <c r="W104" s="4">
        <f t="shared" si="233"/>
        <v>202.40530308152969</v>
      </c>
      <c r="X104" s="4">
        <f t="shared" si="234"/>
        <v>199.56247755950622</v>
      </c>
      <c r="Y104" s="4">
        <f t="shared" si="235"/>
        <v>198.86093530218875</v>
      </c>
      <c r="Z104" s="4">
        <f t="shared" si="236"/>
        <v>201.57763894982455</v>
      </c>
      <c r="AA104" s="4">
        <f t="shared" si="237"/>
        <v>196.60466864505523</v>
      </c>
      <c r="AB104" s="4">
        <f t="shared" si="238"/>
        <v>196.08507111148009</v>
      </c>
      <c r="AC104" s="4">
        <f t="shared" si="239"/>
        <v>194.91612552298588</v>
      </c>
      <c r="AD104" s="4">
        <f t="shared" si="240"/>
        <v>189.44271947793126</v>
      </c>
      <c r="AE104" s="4">
        <f t="shared" si="241"/>
        <v>190.5673486111485</v>
      </c>
      <c r="AF104" s="4">
        <f t="shared" si="242"/>
        <v>186.5151755055218</v>
      </c>
      <c r="AG104" s="4">
        <f t="shared" si="243"/>
        <v>169.36307234033612</v>
      </c>
      <c r="AI104" s="4">
        <f t="shared" si="244"/>
        <v>-6.7432619144087482</v>
      </c>
      <c r="AJ104" s="4">
        <f t="shared" si="245"/>
        <v>-6.7492521795319362</v>
      </c>
      <c r="AK104" s="4">
        <f t="shared" si="246"/>
        <v>-9.9628626465059824</v>
      </c>
      <c r="AL104" s="4">
        <f t="shared" si="247"/>
        <v>-6.5860632291921775</v>
      </c>
      <c r="AM104" s="4">
        <f t="shared" si="248"/>
        <v>-7.4213030815296861</v>
      </c>
      <c r="AN104" s="4">
        <f t="shared" si="249"/>
        <v>-6.9294775595062106</v>
      </c>
      <c r="AO104" s="4">
        <f t="shared" si="250"/>
        <v>-5.3779353021887459</v>
      </c>
      <c r="AP104" s="4">
        <f t="shared" si="251"/>
        <v>-6.0776389498245464</v>
      </c>
      <c r="AQ104" s="4">
        <f t="shared" si="252"/>
        <v>-3.5546686450552158</v>
      </c>
      <c r="AR104" s="4">
        <f t="shared" si="253"/>
        <v>-5.7520711114800918</v>
      </c>
      <c r="AS104" s="4">
        <f t="shared" si="254"/>
        <v>-6.7991255229858893</v>
      </c>
      <c r="AT104" s="4">
        <f t="shared" si="255"/>
        <v>-5.1597194779312758</v>
      </c>
      <c r="AU104" s="4">
        <f t="shared" si="256"/>
        <v>-6.2623486111484965</v>
      </c>
      <c r="AV104" s="4">
        <f t="shared" si="257"/>
        <v>-3.9651755055217848</v>
      </c>
      <c r="AW104" s="4">
        <f t="shared" si="257"/>
        <v>-4.5300723403361189</v>
      </c>
      <c r="AY104" s="2">
        <f t="shared" si="308"/>
        <v>101.60901845388273</v>
      </c>
      <c r="AZ104" s="2">
        <f t="shared" si="147"/>
        <v>100.1133091645017</v>
      </c>
      <c r="BA104" s="2">
        <f t="shared" si="148"/>
        <v>96.740244099307816</v>
      </c>
      <c r="BB104" s="2">
        <f t="shared" si="149"/>
        <v>96.339361431335945</v>
      </c>
      <c r="BC104" s="2">
        <f t="shared" si="150"/>
        <v>96.290577434210533</v>
      </c>
      <c r="BD104" s="2">
        <f t="shared" si="151"/>
        <v>95.101653372740699</v>
      </c>
      <c r="BE104" s="2">
        <f t="shared" si="152"/>
        <v>95.065339630877261</v>
      </c>
      <c r="BF104" s="2">
        <f t="shared" si="153"/>
        <v>95.003431133544538</v>
      </c>
      <c r="BG104" s="2">
        <f t="shared" si="154"/>
        <v>95.018342781424877</v>
      </c>
      <c r="BH104" s="2">
        <f t="shared" si="155"/>
        <v>93.928805616883167</v>
      </c>
      <c r="BI104" s="2">
        <f t="shared" si="156"/>
        <v>94.418363560844469</v>
      </c>
      <c r="BJ104" s="2">
        <f t="shared" si="157"/>
        <v>92.704970484626969</v>
      </c>
      <c r="BK104" s="2">
        <f t="shared" si="158"/>
        <v>93.792608506614684</v>
      </c>
      <c r="BL104" s="2">
        <f t="shared" si="159"/>
        <v>94.563040195656228</v>
      </c>
      <c r="BM104" s="2">
        <f t="shared" si="160"/>
        <v>97.645254650702427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125.46466366366363</v>
      </c>
      <c r="DL104" s="2">
        <f t="shared" si="289"/>
        <v>108.96299460188935</v>
      </c>
      <c r="DM104" s="2">
        <f t="shared" si="289"/>
        <v>105.03216838649158</v>
      </c>
      <c r="DN104" s="2">
        <f t="shared" si="289"/>
        <v>107.27169803001873</v>
      </c>
      <c r="DO104" s="2">
        <f t="shared" si="289"/>
        <v>104.01585614035089</v>
      </c>
      <c r="DP104" s="2">
        <f t="shared" si="289"/>
        <v>106.39846153846155</v>
      </c>
      <c r="DQ104" s="2">
        <f t="shared" si="289"/>
        <v>104.55908795518206</v>
      </c>
      <c r="DR104" s="2">
        <f t="shared" si="289"/>
        <v>106.60533294723297</v>
      </c>
      <c r="DS104" s="2">
        <f t="shared" si="289"/>
        <v>107.46659141999142</v>
      </c>
      <c r="DT104" s="2">
        <f t="shared" si="289"/>
        <v>102.36922110682109</v>
      </c>
      <c r="DU104" s="2">
        <f t="shared" si="289"/>
        <v>104.12323873873873</v>
      </c>
      <c r="DV104" s="2">
        <f t="shared" si="289"/>
        <v>101.25197815126052</v>
      </c>
      <c r="DW104" s="2">
        <f t="shared" si="289"/>
        <v>103.80076134453782</v>
      </c>
      <c r="DX104" s="2">
        <f t="shared" si="289"/>
        <v>111.72567424242425</v>
      </c>
      <c r="DY104" s="2">
        <f t="shared" si="289"/>
        <v>111.8856024630542</v>
      </c>
      <c r="EA104" s="2">
        <f t="shared" si="228"/>
        <v>100.61739985347985</v>
      </c>
      <c r="EB104" s="2">
        <f t="shared" si="290"/>
        <v>99.785034155523306</v>
      </c>
      <c r="EC104" s="2">
        <f t="shared" si="291"/>
        <v>96.45453851529976</v>
      </c>
      <c r="ED104" s="2">
        <f t="shared" si="292"/>
        <v>95.986993006993004</v>
      </c>
      <c r="EE104" s="2">
        <f t="shared" si="293"/>
        <v>96.007635874351706</v>
      </c>
      <c r="EF104" s="2">
        <f t="shared" si="294"/>
        <v>94.690914667851132</v>
      </c>
      <c r="EG104" s="2">
        <f t="shared" si="295"/>
        <v>94.674151452550035</v>
      </c>
      <c r="EH104" s="2">
        <f t="shared" si="296"/>
        <v>94.536637411477727</v>
      </c>
      <c r="EI104" s="2">
        <f t="shared" si="297"/>
        <v>94.502675785973423</v>
      </c>
      <c r="EJ104" s="2">
        <f t="shared" si="298"/>
        <v>93.575900380311339</v>
      </c>
      <c r="EK104" s="2">
        <f t="shared" si="299"/>
        <v>93.999275356531655</v>
      </c>
      <c r="EL104" s="2">
        <f t="shared" si="300"/>
        <v>92.32448064081855</v>
      </c>
      <c r="EM104" s="2">
        <f t="shared" si="301"/>
        <v>93.37713590609323</v>
      </c>
      <c r="EN104" s="2">
        <f t="shared" si="302"/>
        <v>93.773827469793886</v>
      </c>
      <c r="EO104" s="2">
        <f t="shared" si="303"/>
        <v>96.897421666520884</v>
      </c>
      <c r="EQ104" s="2">
        <f t="shared" si="304"/>
        <v>99.38755502379442</v>
      </c>
      <c r="ER104" s="2">
        <f t="shared" si="305"/>
        <v>98.465337061086572</v>
      </c>
      <c r="ES104" s="2">
        <f t="shared" si="305"/>
        <v>95.007607103777417</v>
      </c>
      <c r="ET104" s="2">
        <f t="shared" si="305"/>
        <v>94.634018572290259</v>
      </c>
      <c r="EU104" s="2">
        <f t="shared" si="305"/>
        <v>95.819618259676062</v>
      </c>
      <c r="EV104" s="2">
        <f t="shared" si="305"/>
        <v>94.595381364473425</v>
      </c>
      <c r="EW104" s="2">
        <f t="shared" si="305"/>
        <v>94.146150229148361</v>
      </c>
      <c r="EX104" s="2">
        <f t="shared" si="305"/>
        <v>94.254777342671119</v>
      </c>
      <c r="EY104" s="2">
        <f t="shared" si="305"/>
        <v>94.008151978924786</v>
      </c>
      <c r="EZ104" s="2">
        <f t="shared" si="305"/>
        <v>93.866291750459041</v>
      </c>
      <c r="FA104" s="2">
        <f t="shared" si="305"/>
        <v>93.42316559363789</v>
      </c>
      <c r="FB104" s="2">
        <f t="shared" si="305"/>
        <v>90.133682912056884</v>
      </c>
      <c r="FC104" s="2">
        <f t="shared" si="305"/>
        <v>92.737454630437284</v>
      </c>
      <c r="FD104" s="2">
        <f t="shared" si="305"/>
        <v>93.211816865563833</v>
      </c>
      <c r="FE104" s="2">
        <f t="shared" si="305"/>
        <v>97.217524448646884</v>
      </c>
      <c r="FG104" s="2">
        <f t="shared" si="306"/>
        <v>0.95998623432720409</v>
      </c>
      <c r="FH104" s="2">
        <f t="shared" si="307"/>
        <v>0.96392165853392919</v>
      </c>
      <c r="FI104" s="2">
        <f t="shared" si="307"/>
        <v>0.96629040602624583</v>
      </c>
      <c r="FJ104" s="2">
        <f t="shared" si="307"/>
        <v>0.96851952086632842</v>
      </c>
      <c r="FK104" s="2">
        <f t="shared" si="307"/>
        <v>0.96461206936228316</v>
      </c>
      <c r="FL104" s="2">
        <f t="shared" si="307"/>
        <v>0.96489733880417106</v>
      </c>
      <c r="FM104" s="2">
        <f t="shared" si="307"/>
        <v>0.96028778826585093</v>
      </c>
      <c r="FN104" s="2">
        <f t="shared" si="307"/>
        <v>0.96125593225656336</v>
      </c>
      <c r="FO104" s="2">
        <f t="shared" si="307"/>
        <v>0.96011074329676382</v>
      </c>
      <c r="FP104" s="2">
        <f t="shared" si="307"/>
        <v>0.95996033929100499</v>
      </c>
      <c r="FQ104" s="2">
        <f t="shared" si="307"/>
        <v>0.95846054336397002</v>
      </c>
      <c r="FR104" s="2">
        <f t="shared" si="307"/>
        <v>0.95686497613528043</v>
      </c>
      <c r="FS104" s="2">
        <f t="shared" si="307"/>
        <v>0.96001156424290501</v>
      </c>
      <c r="FT104" s="2">
        <f t="shared" si="307"/>
        <v>0.95597538205640797</v>
      </c>
      <c r="FU104" s="2">
        <f t="shared" si="307"/>
        <v>0.95013896563413425</v>
      </c>
      <c r="FW104" s="2">
        <f t="shared" si="324"/>
        <v>2.1254643227116587E-3</v>
      </c>
      <c r="FX104" s="2">
        <f t="shared" si="164"/>
        <v>2.16002746365428E-3</v>
      </c>
      <c r="FY104" s="2">
        <f t="shared" si="165"/>
        <v>2.3794052569109953E-3</v>
      </c>
      <c r="FZ104" s="2">
        <f t="shared" si="166"/>
        <v>2.1282713037387982E-3</v>
      </c>
      <c r="GA104" s="2">
        <f t="shared" si="167"/>
        <v>2.4081969484214798E-3</v>
      </c>
      <c r="GB104" s="2">
        <f t="shared" si="168"/>
        <v>2.379760101649826E-3</v>
      </c>
      <c r="GC104" s="2">
        <f t="shared" si="169"/>
        <v>2.5842990194934572E-3</v>
      </c>
      <c r="GD104" s="2">
        <f t="shared" si="170"/>
        <v>2.8263504964366475E-3</v>
      </c>
      <c r="GE104" s="2">
        <f t="shared" si="171"/>
        <v>2.9401277193570616E-3</v>
      </c>
      <c r="GF104" s="2">
        <f t="shared" si="172"/>
        <v>2.8363727771415579E-3</v>
      </c>
      <c r="GG104" s="2">
        <f t="shared" si="173"/>
        <v>2.5268337405448885E-3</v>
      </c>
      <c r="GH104" s="2">
        <f t="shared" si="174"/>
        <v>2.0987671734134148E-3</v>
      </c>
      <c r="GI104" s="2">
        <f t="shared" si="175"/>
        <v>2.113358216427295E-3</v>
      </c>
      <c r="GJ104" s="2">
        <f t="shared" si="176"/>
        <v>1.9758874232482992E-3</v>
      </c>
      <c r="GK104" s="2">
        <f t="shared" si="177"/>
        <v>1.5831989976150399E-3</v>
      </c>
      <c r="GM104" s="86">
        <f t="shared" si="325"/>
        <v>2.0489472650372272E-12</v>
      </c>
      <c r="GN104" s="86">
        <f t="shared" si="178"/>
        <v>8.0081177928940098E-9</v>
      </c>
      <c r="GO104" s="86">
        <f t="shared" si="179"/>
        <v>1.0300595297656439E-11</v>
      </c>
      <c r="GP104" s="86">
        <f t="shared" si="180"/>
        <v>2.2710853385782048E-11</v>
      </c>
      <c r="GQ104" s="86">
        <f t="shared" si="181"/>
        <v>7.9294282784652707E-13</v>
      </c>
      <c r="GR104" s="86">
        <f t="shared" si="182"/>
        <v>6.0272008667624812E-11</v>
      </c>
      <c r="GS104" s="86">
        <f t="shared" si="183"/>
        <v>1.1565396912439249E-13</v>
      </c>
      <c r="GT104" s="86">
        <f t="shared" si="184"/>
        <v>2.2782914490164127E-16</v>
      </c>
      <c r="GU104" s="86">
        <f t="shared" si="185"/>
        <v>5.5337310230338365E-14</v>
      </c>
      <c r="GV104" s="86">
        <f t="shared" si="186"/>
        <v>3.309895741923969E-14</v>
      </c>
      <c r="GW104" s="86">
        <f t="shared" si="187"/>
        <v>1.9469224146187452E-14</v>
      </c>
      <c r="GX104" s="86">
        <f t="shared" si="188"/>
        <v>4.7659315872750528E-10</v>
      </c>
      <c r="GY104" s="86">
        <f t="shared" si="189"/>
        <v>1.0687693530160301E-11</v>
      </c>
      <c r="GZ104" s="86">
        <f t="shared" si="190"/>
        <v>3.1243036967592353E-16</v>
      </c>
      <c r="HA104" s="86">
        <f t="shared" si="191"/>
        <v>2.5703774448281422E-19</v>
      </c>
      <c r="HC104" s="86">
        <f t="shared" si="326"/>
        <v>0.51999781847165638</v>
      </c>
      <c r="HD104" s="86">
        <f t="shared" si="192"/>
        <v>0.48155939872045955</v>
      </c>
      <c r="HE104" s="86">
        <f t="shared" si="193"/>
        <v>0.50263214218179164</v>
      </c>
      <c r="HF104" s="86">
        <f t="shared" si="194"/>
        <v>0.55440962829197427</v>
      </c>
      <c r="HG104" s="86">
        <f t="shared" si="195"/>
        <v>0.60401715128484212</v>
      </c>
      <c r="HH104" s="86">
        <f t="shared" si="196"/>
        <v>0.59423366256846955</v>
      </c>
      <c r="HI104" s="86">
        <f t="shared" si="197"/>
        <v>0.57743650767968746</v>
      </c>
      <c r="HJ104" s="86">
        <f t="shared" si="198"/>
        <v>0.65689879156042186</v>
      </c>
      <c r="HK104" s="86">
        <f t="shared" si="199"/>
        <v>0.62008556149588168</v>
      </c>
      <c r="HL104" s="86">
        <f t="shared" si="200"/>
        <v>0.58129391933673935</v>
      </c>
      <c r="HM104" s="86">
        <f t="shared" si="201"/>
        <v>0.55859722829563929</v>
      </c>
      <c r="HN104" s="86">
        <f t="shared" si="202"/>
        <v>0.48965841890754114</v>
      </c>
      <c r="HO104" s="86">
        <f t="shared" si="203"/>
        <v>0.52780808269015511</v>
      </c>
      <c r="HP104" s="86">
        <f t="shared" si="204"/>
        <v>0.52317509556151254</v>
      </c>
      <c r="HQ104" s="86">
        <f t="shared" si="205"/>
        <v>0.49962455308473092</v>
      </c>
      <c r="HS104" s="86">
        <f t="shared" si="327"/>
        <v>2.4093291004087668E-13</v>
      </c>
      <c r="HT104" s="86">
        <f t="shared" si="206"/>
        <v>7.2451523039066422E-12</v>
      </c>
      <c r="HU104" s="86">
        <f t="shared" si="207"/>
        <v>3.5754101223528956E-14</v>
      </c>
      <c r="HV104" s="86">
        <f t="shared" si="208"/>
        <v>4.1785609022553872E-13</v>
      </c>
      <c r="HW104" s="86">
        <f t="shared" si="209"/>
        <v>4.2273493101982874E-13</v>
      </c>
      <c r="HX104" s="86">
        <f t="shared" si="210"/>
        <v>7.6815102173933763E-13</v>
      </c>
      <c r="HY104" s="86">
        <f t="shared" si="211"/>
        <v>1.0965902091460195E-15</v>
      </c>
      <c r="HZ104" s="86">
        <f t="shared" si="212"/>
        <v>1.8847315177239909E-14</v>
      </c>
      <c r="IA104" s="86">
        <f t="shared" si="213"/>
        <v>1.4368403882924414E-14</v>
      </c>
      <c r="IB104" s="86">
        <f t="shared" si="214"/>
        <v>2.6464348107358126E-15</v>
      </c>
      <c r="IC104" s="86">
        <f t="shared" si="215"/>
        <v>2.5611508617093256E-15</v>
      </c>
      <c r="ID104" s="86">
        <f t="shared" si="216"/>
        <v>3.2464230126956535E-15</v>
      </c>
      <c r="IE104" s="86">
        <f t="shared" si="217"/>
        <v>7.1890712101378444E-15</v>
      </c>
      <c r="IF104" s="86">
        <f t="shared" si="218"/>
        <v>2.7376144354991804E-15</v>
      </c>
      <c r="IG104" s="86">
        <f t="shared" si="219"/>
        <v>4.432828075391137E-11</v>
      </c>
      <c r="II104" s="86">
        <f t="shared" si="328"/>
        <v>1.0007594699763414E-35</v>
      </c>
      <c r="IJ104" s="86">
        <f t="shared" si="329"/>
        <v>2.9547419397643033E-36</v>
      </c>
      <c r="IK104" s="86">
        <f t="shared" si="330"/>
        <v>3.4534458818262443E-41</v>
      </c>
      <c r="IL104" s="86">
        <f t="shared" si="331"/>
        <v>8.84336884374356E-36</v>
      </c>
      <c r="IM104" s="86">
        <f t="shared" si="332"/>
        <v>4.1484214304630343E-36</v>
      </c>
      <c r="IN104" s="86">
        <f t="shared" si="333"/>
        <v>3.4323548703553954E-35</v>
      </c>
      <c r="IO104" s="86">
        <f t="shared" si="334"/>
        <v>8.3926314516703085E-44</v>
      </c>
      <c r="IP104" s="86">
        <f t="shared" si="335"/>
        <v>3.3553741410529975E-40</v>
      </c>
      <c r="IQ104" s="86">
        <f t="shared" si="336"/>
        <v>2.647279002984757E-40</v>
      </c>
      <c r="IR104" s="86">
        <f t="shared" si="337"/>
        <v>2.5227988379689765E-42</v>
      </c>
      <c r="IS104" s="86">
        <f t="shared" si="338"/>
        <v>2.4158550297221358E-42</v>
      </c>
      <c r="IT104" s="86">
        <f t="shared" si="339"/>
        <v>1.8610895175267921E-41</v>
      </c>
      <c r="IU104" s="86">
        <f t="shared" si="340"/>
        <v>6.2048039001683447E-41</v>
      </c>
      <c r="IV104" s="86">
        <f t="shared" si="341"/>
        <v>1.7400520809229075E-62</v>
      </c>
      <c r="IW104" s="86">
        <f t="shared" si="342"/>
        <v>1.090597579515176E-37</v>
      </c>
      <c r="IY104" s="86">
        <f t="shared" si="343"/>
        <v>0.51999781847394622</v>
      </c>
      <c r="IZ104" s="86">
        <f t="shared" si="344"/>
        <v>0.48155940673582248</v>
      </c>
      <c r="JA104" s="86">
        <f t="shared" si="345"/>
        <v>0.50263214219212804</v>
      </c>
      <c r="JB104" s="86">
        <f t="shared" si="346"/>
        <v>0.55440962831510299</v>
      </c>
      <c r="JC104" s="86">
        <f t="shared" si="347"/>
        <v>0.60401715128605782</v>
      </c>
      <c r="JD104" s="86">
        <f t="shared" si="348"/>
        <v>0.59423366262950972</v>
      </c>
      <c r="JE104" s="86">
        <f t="shared" si="349"/>
        <v>0.57743650767980426</v>
      </c>
      <c r="JF104" s="86">
        <f t="shared" si="350"/>
        <v>0.65689879156044095</v>
      </c>
      <c r="JG104" s="86">
        <f t="shared" si="351"/>
        <v>0.62008556149595129</v>
      </c>
      <c r="JH104" s="86">
        <f t="shared" si="352"/>
        <v>0.5812939193367751</v>
      </c>
      <c r="JI104" s="86">
        <f t="shared" si="353"/>
        <v>0.55859722829566127</v>
      </c>
      <c r="JJ104" s="86">
        <f t="shared" si="354"/>
        <v>0.48965841938413751</v>
      </c>
      <c r="JK104" s="86">
        <f t="shared" si="355"/>
        <v>0.52780808270085</v>
      </c>
      <c r="JL104" s="86">
        <f t="shared" si="356"/>
        <v>0.52317509556151565</v>
      </c>
      <c r="JM104" s="86">
        <f t="shared" si="357"/>
        <v>0.49962455312905918</v>
      </c>
    </row>
    <row r="105" spans="2:273" x14ac:dyDescent="0.25">
      <c r="B105" s="2">
        <v>78</v>
      </c>
      <c r="C105" s="37">
        <v>186.892</v>
      </c>
      <c r="D105" s="37">
        <v>192.75800000000001</v>
      </c>
      <c r="E105" s="37">
        <v>191.393</v>
      </c>
      <c r="F105" s="37">
        <v>187.62899999999999</v>
      </c>
      <c r="G105" s="37">
        <v>192.49199999999999</v>
      </c>
      <c r="H105" s="37">
        <v>191.03299999999999</v>
      </c>
      <c r="I105" s="37">
        <v>192.2</v>
      </c>
      <c r="J105" s="37">
        <v>189.767</v>
      </c>
      <c r="K105" s="37">
        <v>185.61699999999999</v>
      </c>
      <c r="L105" s="37">
        <v>187.55</v>
      </c>
      <c r="M105" s="37">
        <v>187.38300000000001</v>
      </c>
      <c r="N105" s="37">
        <v>184.61699999999999</v>
      </c>
      <c r="O105" s="37">
        <v>184.03399999999999</v>
      </c>
      <c r="P105" s="37">
        <v>183</v>
      </c>
      <c r="Q105" s="37">
        <v>166.267</v>
      </c>
      <c r="S105" s="4">
        <f t="shared" si="229"/>
        <v>193.07677852421619</v>
      </c>
      <c r="T105" s="4">
        <f t="shared" si="230"/>
        <v>202.82655354768477</v>
      </c>
      <c r="U105" s="4">
        <f t="shared" si="231"/>
        <v>200.49932992152051</v>
      </c>
      <c r="V105" s="4">
        <f t="shared" si="232"/>
        <v>192.26301907367073</v>
      </c>
      <c r="W105" s="4">
        <f t="shared" si="233"/>
        <v>198.23588553293152</v>
      </c>
      <c r="X105" s="4">
        <f t="shared" si="234"/>
        <v>196.01139136153373</v>
      </c>
      <c r="Y105" s="4">
        <f t="shared" si="235"/>
        <v>189.2076235330411</v>
      </c>
      <c r="Z105" s="4">
        <f t="shared" si="236"/>
        <v>187.71918009686118</v>
      </c>
      <c r="AA105" s="4">
        <f t="shared" si="237"/>
        <v>185.46895979813024</v>
      </c>
      <c r="AB105" s="4">
        <f t="shared" si="238"/>
        <v>188.86675907917066</v>
      </c>
      <c r="AC105" s="4">
        <f t="shared" si="239"/>
        <v>192.36997489447995</v>
      </c>
      <c r="AD105" s="4">
        <f t="shared" si="240"/>
        <v>191.91592029540018</v>
      </c>
      <c r="AE105" s="4">
        <f t="shared" si="241"/>
        <v>190.03633350499831</v>
      </c>
      <c r="AF105" s="4">
        <f t="shared" si="242"/>
        <v>187.77500869883775</v>
      </c>
      <c r="AG105" s="4">
        <f t="shared" si="243"/>
        <v>167.21844976389434</v>
      </c>
      <c r="AI105" s="4">
        <f t="shared" si="244"/>
        <v>-6.184778524216199</v>
      </c>
      <c r="AJ105" s="4">
        <f t="shared" si="245"/>
        <v>-10.068553547684758</v>
      </c>
      <c r="AK105" s="4">
        <f t="shared" si="246"/>
        <v>-9.106329921520512</v>
      </c>
      <c r="AL105" s="4">
        <f t="shared" si="247"/>
        <v>-4.6340190736707427</v>
      </c>
      <c r="AM105" s="4">
        <f t="shared" si="248"/>
        <v>-5.7438855329315288</v>
      </c>
      <c r="AN105" s="4">
        <f t="shared" si="249"/>
        <v>-4.9783913615337383</v>
      </c>
      <c r="AO105" s="4">
        <f t="shared" si="250"/>
        <v>2.9923764669588877</v>
      </c>
      <c r="AP105" s="4">
        <f t="shared" si="251"/>
        <v>2.0478199031388158</v>
      </c>
      <c r="AQ105" s="4">
        <f t="shared" si="252"/>
        <v>0.14804020186974753</v>
      </c>
      <c r="AR105" s="4">
        <f t="shared" si="253"/>
        <v>-1.3167590791706516</v>
      </c>
      <c r="AS105" s="4">
        <f t="shared" si="254"/>
        <v>-4.9869748944799426</v>
      </c>
      <c r="AT105" s="4">
        <f t="shared" si="255"/>
        <v>-7.2989202954001939</v>
      </c>
      <c r="AU105" s="4">
        <f t="shared" si="256"/>
        <v>-6.0023335049983189</v>
      </c>
      <c r="AV105" s="4">
        <f t="shared" si="257"/>
        <v>-4.7750086988377518</v>
      </c>
      <c r="AW105" s="4">
        <f t="shared" si="257"/>
        <v>-0.95144976389434532</v>
      </c>
      <c r="AY105" s="2">
        <f t="shared" si="308"/>
        <v>101.38836104826103</v>
      </c>
      <c r="AZ105" s="2">
        <f t="shared" si="147"/>
        <v>99.946352587302002</v>
      </c>
      <c r="BA105" s="2">
        <f t="shared" si="148"/>
        <v>96.565817811567783</v>
      </c>
      <c r="BB105" s="2">
        <f t="shared" si="149"/>
        <v>96.165303097504932</v>
      </c>
      <c r="BC105" s="2">
        <f t="shared" si="150"/>
        <v>96.153594392204838</v>
      </c>
      <c r="BD105" s="2">
        <f t="shared" si="151"/>
        <v>94.979741119335529</v>
      </c>
      <c r="BE105" s="2">
        <f t="shared" si="152"/>
        <v>94.915107957542133</v>
      </c>
      <c r="BF105" s="2">
        <f t="shared" si="153"/>
        <v>94.853203863668526</v>
      </c>
      <c r="BG105" s="2">
        <f t="shared" si="154"/>
        <v>94.861244720980409</v>
      </c>
      <c r="BH105" s="2">
        <f t="shared" si="155"/>
        <v>93.80021444203696</v>
      </c>
      <c r="BI105" s="2">
        <f t="shared" si="156"/>
        <v>94.288400433838973</v>
      </c>
      <c r="BJ105" s="2">
        <f t="shared" si="157"/>
        <v>92.580798729839572</v>
      </c>
      <c r="BK105" s="2">
        <f t="shared" si="158"/>
        <v>93.63964113838513</v>
      </c>
      <c r="BL105" s="2">
        <f t="shared" si="159"/>
        <v>94.368388769505529</v>
      </c>
      <c r="BM105" s="2">
        <f t="shared" si="160"/>
        <v>97.512999176768517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125.76722286572283</v>
      </c>
      <c r="DL105" s="2">
        <f t="shared" si="289"/>
        <v>109.04191666666667</v>
      </c>
      <c r="DM105" s="2">
        <f t="shared" si="289"/>
        <v>105.126306097561</v>
      </c>
      <c r="DN105" s="2">
        <f t="shared" si="289"/>
        <v>107.38899756097557</v>
      </c>
      <c r="DO105" s="2">
        <f t="shared" si="289"/>
        <v>104.08165897435899</v>
      </c>
      <c r="DP105" s="2">
        <f t="shared" si="289"/>
        <v>106.50778991136886</v>
      </c>
      <c r="DQ105" s="2">
        <f t="shared" si="289"/>
        <v>104.64368907563023</v>
      </c>
      <c r="DR105" s="2">
        <f t="shared" si="289"/>
        <v>106.73036409266412</v>
      </c>
      <c r="DS105" s="2">
        <f t="shared" si="289"/>
        <v>107.60417983697984</v>
      </c>
      <c r="DT105" s="2">
        <f t="shared" si="289"/>
        <v>102.45649626769625</v>
      </c>
      <c r="DU105" s="2">
        <f t="shared" si="289"/>
        <v>104.25047027027027</v>
      </c>
      <c r="DV105" s="2">
        <f t="shared" si="289"/>
        <v>101.32794201680673</v>
      </c>
      <c r="DW105" s="2">
        <f t="shared" si="289"/>
        <v>103.90649915966387</v>
      </c>
      <c r="DX105" s="2">
        <f t="shared" si="289"/>
        <v>111.94839015151516</v>
      </c>
      <c r="DY105" s="2">
        <f t="shared" si="289"/>
        <v>112.11440985221677</v>
      </c>
      <c r="EA105" s="2">
        <f t="shared" si="228"/>
        <v>100.46448380952381</v>
      </c>
      <c r="EB105" s="2">
        <f t="shared" si="290"/>
        <v>99.639005686051533</v>
      </c>
      <c r="EC105" s="2">
        <f t="shared" si="291"/>
        <v>96.29721364976146</v>
      </c>
      <c r="ED105" s="2">
        <f t="shared" si="292"/>
        <v>95.835722186904007</v>
      </c>
      <c r="EE105" s="2">
        <f t="shared" si="293"/>
        <v>95.888826988942171</v>
      </c>
      <c r="EF105" s="2">
        <f t="shared" si="294"/>
        <v>94.597520679103724</v>
      </c>
      <c r="EG105" s="2">
        <f t="shared" si="295"/>
        <v>94.549677533892833</v>
      </c>
      <c r="EH105" s="2">
        <f t="shared" si="296"/>
        <v>94.417479200786147</v>
      </c>
      <c r="EI105" s="2">
        <f t="shared" si="297"/>
        <v>94.379995616686841</v>
      </c>
      <c r="EJ105" s="2">
        <f t="shared" si="298"/>
        <v>93.470049905606146</v>
      </c>
      <c r="EK105" s="2">
        <f t="shared" si="299"/>
        <v>93.896256018254419</v>
      </c>
      <c r="EL105" s="2">
        <f t="shared" si="300"/>
        <v>92.22625471190095</v>
      </c>
      <c r="EM105" s="2">
        <f t="shared" si="301"/>
        <v>93.25110078571204</v>
      </c>
      <c r="EN105" s="2">
        <f t="shared" si="302"/>
        <v>93.631248696991236</v>
      </c>
      <c r="EO105" s="2">
        <f t="shared" si="303"/>
        <v>96.813633524199147</v>
      </c>
      <c r="EQ105" s="2">
        <f t="shared" si="304"/>
        <v>99.280906924351783</v>
      </c>
      <c r="ER105" s="2">
        <f t="shared" si="305"/>
        <v>98.359298636979076</v>
      </c>
      <c r="ES105" s="2">
        <f t="shared" si="305"/>
        <v>94.901445912587874</v>
      </c>
      <c r="ET105" s="2">
        <f t="shared" si="305"/>
        <v>94.532239439140866</v>
      </c>
      <c r="EU105" s="2">
        <f t="shared" si="305"/>
        <v>95.708745251909704</v>
      </c>
      <c r="EV105" s="2">
        <f t="shared" si="305"/>
        <v>94.499256741241425</v>
      </c>
      <c r="EW105" s="2">
        <f t="shared" si="305"/>
        <v>94.042752022661034</v>
      </c>
      <c r="EX105" s="2">
        <f t="shared" si="305"/>
        <v>94.146508669191675</v>
      </c>
      <c r="EY105" s="2">
        <f t="shared" si="305"/>
        <v>93.904109139323026</v>
      </c>
      <c r="EZ105" s="2">
        <f t="shared" si="305"/>
        <v>93.743381348489095</v>
      </c>
      <c r="FA105" s="2">
        <f t="shared" si="305"/>
        <v>93.333742717976278</v>
      </c>
      <c r="FB105" s="2">
        <f t="shared" si="305"/>
        <v>90.106563797141263</v>
      </c>
      <c r="FC105" s="2">
        <f t="shared" si="305"/>
        <v>92.632586571295178</v>
      </c>
      <c r="FD105" s="2">
        <f t="shared" si="305"/>
        <v>93.09103769843567</v>
      </c>
      <c r="FE105" s="2">
        <f t="shared" si="305"/>
        <v>97.11042441339562</v>
      </c>
      <c r="FG105" s="2">
        <f t="shared" si="306"/>
        <v>0.96337807432533651</v>
      </c>
      <c r="FH105" s="2">
        <f t="shared" si="307"/>
        <v>0.96699137554014603</v>
      </c>
      <c r="FI105" s="2">
        <f t="shared" si="307"/>
        <v>0.96916502594034415</v>
      </c>
      <c r="FJ105" s="2">
        <f t="shared" si="307"/>
        <v>0.97120971441137305</v>
      </c>
      <c r="FK105" s="2">
        <f t="shared" si="307"/>
        <v>0.96762501592972094</v>
      </c>
      <c r="FL105" s="2">
        <f t="shared" si="307"/>
        <v>0.96788680596374776</v>
      </c>
      <c r="FM105" s="2">
        <f t="shared" si="307"/>
        <v>0.96365503425872501</v>
      </c>
      <c r="FN105" s="2">
        <f t="shared" si="307"/>
        <v>0.96454411910280224</v>
      </c>
      <c r="FO105" s="2">
        <f t="shared" si="307"/>
        <v>0.96349243043408239</v>
      </c>
      <c r="FP105" s="2">
        <f t="shared" si="307"/>
        <v>0.96335429053760124</v>
      </c>
      <c r="FQ105" s="2">
        <f t="shared" si="307"/>
        <v>0.96197658888577564</v>
      </c>
      <c r="FR105" s="2">
        <f t="shared" si="307"/>
        <v>0.96051051170126711</v>
      </c>
      <c r="FS105" s="2">
        <f t="shared" si="307"/>
        <v>0.96340133896218871</v>
      </c>
      <c r="FT105" s="2">
        <f t="shared" si="307"/>
        <v>0.95969293419222268</v>
      </c>
      <c r="FU105" s="2">
        <f t="shared" si="307"/>
        <v>0.95432581300773411</v>
      </c>
      <c r="FW105" s="2">
        <f t="shared" si="324"/>
        <v>2.330047484750603E-3</v>
      </c>
      <c r="FX105" s="2">
        <f t="shared" si="164"/>
        <v>2.3679295509784004E-3</v>
      </c>
      <c r="FY105" s="2">
        <f t="shared" si="165"/>
        <v>2.6083672053192346E-3</v>
      </c>
      <c r="FZ105" s="2">
        <f t="shared" si="166"/>
        <v>2.3331240155284143E-3</v>
      </c>
      <c r="GA105" s="2">
        <f t="shared" si="167"/>
        <v>2.6399220904305891E-3</v>
      </c>
      <c r="GB105" s="2">
        <f t="shared" si="168"/>
        <v>2.6087561062518062E-3</v>
      </c>
      <c r="GC105" s="2">
        <f t="shared" si="169"/>
        <v>2.8329211991737799E-3</v>
      </c>
      <c r="GD105" s="2">
        <f t="shared" si="170"/>
        <v>3.0981868766934363E-3</v>
      </c>
      <c r="GE105" s="2">
        <f t="shared" si="171"/>
        <v>3.2228717440928771E-3</v>
      </c>
      <c r="GF105" s="2">
        <f t="shared" si="172"/>
        <v>3.1091700876921717E-3</v>
      </c>
      <c r="GG105" s="2">
        <f t="shared" si="173"/>
        <v>2.7699428330421666E-3</v>
      </c>
      <c r="GH105" s="2">
        <f t="shared" si="174"/>
        <v>2.300786569036894E-3</v>
      </c>
      <c r="GI105" s="2">
        <f t="shared" si="175"/>
        <v>2.3167788299931782E-3</v>
      </c>
      <c r="GJ105" s="2">
        <f t="shared" si="176"/>
        <v>2.1661045529965755E-3</v>
      </c>
      <c r="GK105" s="2">
        <f t="shared" si="177"/>
        <v>1.7356780663117099E-3</v>
      </c>
      <c r="GM105" s="86">
        <f t="shared" si="325"/>
        <v>1.1696795803824547E-13</v>
      </c>
      <c r="GN105" s="86">
        <f t="shared" si="178"/>
        <v>1.0585809358856193E-9</v>
      </c>
      <c r="GO105" s="86">
        <f t="shared" si="179"/>
        <v>6.5233987655168486E-13</v>
      </c>
      <c r="GP105" s="86">
        <f t="shared" si="180"/>
        <v>1.5291096974925193E-12</v>
      </c>
      <c r="GQ105" s="86">
        <f t="shared" si="181"/>
        <v>4.1068172620732921E-14</v>
      </c>
      <c r="GR105" s="86">
        <f t="shared" si="182"/>
        <v>5.2029824395528267E-12</v>
      </c>
      <c r="GS105" s="86">
        <f t="shared" si="183"/>
        <v>5.0896985958076738E-15</v>
      </c>
      <c r="GT105" s="86">
        <f t="shared" si="184"/>
        <v>5.0903070450499452E-18</v>
      </c>
      <c r="GU105" s="86">
        <f t="shared" si="185"/>
        <v>2.0693105616386175E-15</v>
      </c>
      <c r="GV105" s="86">
        <f t="shared" si="186"/>
        <v>1.1357378055514155E-15</v>
      </c>
      <c r="GW105" s="86">
        <f t="shared" si="187"/>
        <v>5.8552026354965847E-16</v>
      </c>
      <c r="GX105" s="86">
        <f t="shared" si="188"/>
        <v>4.5269239320166165E-11</v>
      </c>
      <c r="GY105" s="86">
        <f t="shared" si="189"/>
        <v>7.6015810581747055E-13</v>
      </c>
      <c r="GZ105" s="86">
        <f t="shared" si="190"/>
        <v>6.8680508187495501E-18</v>
      </c>
      <c r="HA105" s="86">
        <f t="shared" si="191"/>
        <v>2.8776804509695806E-21</v>
      </c>
      <c r="HC105" s="86">
        <f t="shared" si="326"/>
        <v>0.57782633629260449</v>
      </c>
      <c r="HD105" s="86">
        <f t="shared" si="192"/>
        <v>0.55653169084949394</v>
      </c>
      <c r="HE105" s="86">
        <f t="shared" si="193"/>
        <v>0.56054459495227971</v>
      </c>
      <c r="HF105" s="86">
        <f t="shared" si="194"/>
        <v>0.59743888754311236</v>
      </c>
      <c r="HG105" s="86">
        <f t="shared" si="195"/>
        <v>0.64602487713700485</v>
      </c>
      <c r="HH105" s="86">
        <f t="shared" si="196"/>
        <v>0.63756606548447647</v>
      </c>
      <c r="HI105" s="86">
        <f t="shared" si="197"/>
        <v>0.59224415928794027</v>
      </c>
      <c r="HJ105" s="86">
        <f t="shared" si="198"/>
        <v>0.64617114526307473</v>
      </c>
      <c r="HK105" s="86">
        <f t="shared" si="199"/>
        <v>0.62386046631966774</v>
      </c>
      <c r="HL105" s="86">
        <f t="shared" si="200"/>
        <v>0.60953342611527539</v>
      </c>
      <c r="HM105" s="86">
        <f t="shared" si="201"/>
        <v>0.61074008569492233</v>
      </c>
      <c r="HN105" s="86">
        <f t="shared" si="202"/>
        <v>0.55759931778756144</v>
      </c>
      <c r="HO105" s="86">
        <f t="shared" si="203"/>
        <v>0.58457926730958532</v>
      </c>
      <c r="HP105" s="86">
        <f t="shared" si="204"/>
        <v>0.595938611740229</v>
      </c>
      <c r="HQ105" s="86">
        <f t="shared" si="205"/>
        <v>0.56020285478889553</v>
      </c>
      <c r="HS105" s="86">
        <f t="shared" si="327"/>
        <v>9.7466067855051788E-13</v>
      </c>
      <c r="HT105" s="86">
        <f t="shared" si="206"/>
        <v>2.7209389363567436E-11</v>
      </c>
      <c r="HU105" s="86">
        <f t="shared" si="207"/>
        <v>1.741961681362115E-13</v>
      </c>
      <c r="HV105" s="86">
        <f t="shared" si="208"/>
        <v>1.6694295551354671E-12</v>
      </c>
      <c r="HW105" s="86">
        <f t="shared" si="209"/>
        <v>1.7482135697729824E-12</v>
      </c>
      <c r="HX105" s="86">
        <f t="shared" si="210"/>
        <v>3.0616714142243863E-12</v>
      </c>
      <c r="HY105" s="86">
        <f t="shared" si="211"/>
        <v>6.3188157820949822E-15</v>
      </c>
      <c r="HZ105" s="86">
        <f t="shared" si="212"/>
        <v>9.5853043397688503E-14</v>
      </c>
      <c r="IA105" s="86">
        <f t="shared" si="213"/>
        <v>7.4577749260460645E-14</v>
      </c>
      <c r="IB105" s="86">
        <f t="shared" si="214"/>
        <v>1.4843317091412364E-14</v>
      </c>
      <c r="IC105" s="86">
        <f t="shared" si="215"/>
        <v>1.3916292186398403E-14</v>
      </c>
      <c r="ID105" s="86">
        <f t="shared" si="216"/>
        <v>1.6378396197520424E-14</v>
      </c>
      <c r="IE105" s="86">
        <f t="shared" si="217"/>
        <v>3.5239371375761115E-14</v>
      </c>
      <c r="IF105" s="86">
        <f t="shared" si="218"/>
        <v>1.3389458912879601E-14</v>
      </c>
      <c r="IG105" s="86">
        <f t="shared" si="219"/>
        <v>1.2942627776850099E-10</v>
      </c>
      <c r="II105" s="86">
        <f t="shared" si="328"/>
        <v>1.026651297064986E-34</v>
      </c>
      <c r="IJ105" s="86">
        <f t="shared" si="329"/>
        <v>3.1618886229473518E-35</v>
      </c>
      <c r="IK105" s="86">
        <f t="shared" si="330"/>
        <v>5.4017828052447604E-40</v>
      </c>
      <c r="IL105" s="86">
        <f t="shared" si="331"/>
        <v>9.1098985369189488E-35</v>
      </c>
      <c r="IM105" s="86">
        <f t="shared" si="332"/>
        <v>4.585070457154703E-35</v>
      </c>
      <c r="IN105" s="86">
        <f t="shared" si="333"/>
        <v>3.5432719231720563E-34</v>
      </c>
      <c r="IO105" s="86">
        <f t="shared" si="334"/>
        <v>1.6386139245894171E-42</v>
      </c>
      <c r="IP105" s="86">
        <f t="shared" si="335"/>
        <v>5.3001636232569116E-39</v>
      </c>
      <c r="IQ105" s="86">
        <f t="shared" si="336"/>
        <v>4.2917775829460258E-39</v>
      </c>
      <c r="IR105" s="86">
        <f t="shared" si="337"/>
        <v>4.6452190158081239E-41</v>
      </c>
      <c r="IS105" s="86">
        <f t="shared" si="338"/>
        <v>4.2114785146293004E-41</v>
      </c>
      <c r="IT105" s="86">
        <f t="shared" si="339"/>
        <v>2.8040411730260872E-40</v>
      </c>
      <c r="IU105" s="86">
        <f t="shared" si="340"/>
        <v>9.0493842439950455E-40</v>
      </c>
      <c r="IV105" s="86">
        <f t="shared" si="341"/>
        <v>1.0525976708592689E-60</v>
      </c>
      <c r="IW105" s="86">
        <f t="shared" si="342"/>
        <v>1.1432695368715131E-36</v>
      </c>
      <c r="IY105" s="86">
        <f t="shared" si="343"/>
        <v>0.57782633629369617</v>
      </c>
      <c r="IZ105" s="86">
        <f t="shared" si="344"/>
        <v>0.55653169193528418</v>
      </c>
      <c r="JA105" s="86">
        <f t="shared" si="345"/>
        <v>0.56054459495310627</v>
      </c>
      <c r="JB105" s="86">
        <f t="shared" si="346"/>
        <v>0.59743888754631091</v>
      </c>
      <c r="JC105" s="86">
        <f t="shared" si="347"/>
        <v>0.6460248771387942</v>
      </c>
      <c r="JD105" s="86">
        <f t="shared" si="348"/>
        <v>0.63756606549274109</v>
      </c>
      <c r="JE105" s="86">
        <f t="shared" si="349"/>
        <v>0.59224415928795171</v>
      </c>
      <c r="JF105" s="86">
        <f t="shared" si="350"/>
        <v>0.64617114526317054</v>
      </c>
      <c r="JG105" s="86">
        <f t="shared" si="351"/>
        <v>0.62386046631974446</v>
      </c>
      <c r="JH105" s="86">
        <f t="shared" si="352"/>
        <v>0.60953342611529138</v>
      </c>
      <c r="JI105" s="86">
        <f t="shared" si="353"/>
        <v>0.61074008569493676</v>
      </c>
      <c r="JJ105" s="86">
        <f t="shared" si="354"/>
        <v>0.55759931783284711</v>
      </c>
      <c r="JK105" s="86">
        <f t="shared" si="355"/>
        <v>0.58457926731038068</v>
      </c>
      <c r="JL105" s="86">
        <f t="shared" si="356"/>
        <v>0.59593861174024243</v>
      </c>
      <c r="JM105" s="86">
        <f t="shared" si="357"/>
        <v>0.56020285491832178</v>
      </c>
    </row>
    <row r="106" spans="2:273" x14ac:dyDescent="0.25">
      <c r="B106" s="2">
        <v>79</v>
      </c>
      <c r="C106" s="37">
        <v>184.41499999999999</v>
      </c>
      <c r="D106" s="37">
        <v>194.226</v>
      </c>
      <c r="E106" s="37">
        <v>190.09800000000001</v>
      </c>
      <c r="F106" s="37">
        <v>182.79</v>
      </c>
      <c r="G106" s="37">
        <v>184.63900000000001</v>
      </c>
      <c r="H106" s="37">
        <v>182.3</v>
      </c>
      <c r="I106" s="37">
        <v>179.017</v>
      </c>
      <c r="J106" s="37">
        <v>165.56700000000001</v>
      </c>
      <c r="K106" s="37">
        <v>167.95</v>
      </c>
      <c r="L106" s="37">
        <v>178.017</v>
      </c>
      <c r="M106" s="37">
        <v>180.45</v>
      </c>
      <c r="N106" s="37">
        <v>182.13300000000001</v>
      </c>
      <c r="O106" s="37">
        <v>180.22</v>
      </c>
      <c r="P106" s="37">
        <v>177.833</v>
      </c>
      <c r="Q106" s="37">
        <v>157.30000000000001</v>
      </c>
      <c r="S106" s="4">
        <f t="shared" si="229"/>
        <v>186.75969389866395</v>
      </c>
      <c r="T106" s="4">
        <f t="shared" si="230"/>
        <v>200.6869777703416</v>
      </c>
      <c r="U106" s="4">
        <f t="shared" si="231"/>
        <v>192.0263574202435</v>
      </c>
      <c r="V106" s="4">
        <f t="shared" si="232"/>
        <v>181.74339763759366</v>
      </c>
      <c r="W106" s="4">
        <f t="shared" si="233"/>
        <v>182.53719513230055</v>
      </c>
      <c r="X106" s="4">
        <f t="shared" si="234"/>
        <v>181.98198959563069</v>
      </c>
      <c r="Y106" s="4">
        <f t="shared" si="235"/>
        <v>170.1674280268694</v>
      </c>
      <c r="Z106" s="4">
        <f t="shared" si="236"/>
        <v>159.6474984221507</v>
      </c>
      <c r="AA106" s="4">
        <f t="shared" si="237"/>
        <v>163.13735946775881</v>
      </c>
      <c r="AB106" s="4">
        <f t="shared" si="238"/>
        <v>170.97762558904819</v>
      </c>
      <c r="AC106" s="4">
        <f t="shared" si="239"/>
        <v>179.11831257946287</v>
      </c>
      <c r="AD106" s="4">
        <f t="shared" si="240"/>
        <v>186.55300653967984</v>
      </c>
      <c r="AE106" s="4">
        <f t="shared" si="241"/>
        <v>181.08143653586657</v>
      </c>
      <c r="AF106" s="4">
        <f t="shared" si="242"/>
        <v>178.85500653214029</v>
      </c>
      <c r="AG106" s="4">
        <f t="shared" si="243"/>
        <v>155.94233147034291</v>
      </c>
      <c r="AI106" s="4">
        <f t="shared" si="244"/>
        <v>-2.3446938986639623</v>
      </c>
      <c r="AJ106" s="4">
        <f t="shared" si="245"/>
        <v>-6.4609777703416</v>
      </c>
      <c r="AK106" s="4">
        <f t="shared" si="246"/>
        <v>-1.9283574202434863</v>
      </c>
      <c r="AL106" s="4">
        <f t="shared" si="247"/>
        <v>1.0466023624063325</v>
      </c>
      <c r="AM106" s="4">
        <f t="shared" si="248"/>
        <v>2.1018048676994567</v>
      </c>
      <c r="AN106" s="4">
        <f t="shared" si="249"/>
        <v>0.31801040436931771</v>
      </c>
      <c r="AO106" s="4">
        <f t="shared" si="250"/>
        <v>8.849571973130594</v>
      </c>
      <c r="AP106" s="4">
        <f t="shared" si="251"/>
        <v>5.919501577849303</v>
      </c>
      <c r="AQ106" s="4">
        <f t="shared" si="252"/>
        <v>4.8126405322411756</v>
      </c>
      <c r="AR106" s="4">
        <f t="shared" si="253"/>
        <v>7.0393744109518082</v>
      </c>
      <c r="AS106" s="4">
        <f t="shared" si="254"/>
        <v>1.3316874205371221</v>
      </c>
      <c r="AT106" s="4">
        <f t="shared" si="255"/>
        <v>-4.4200065396798323</v>
      </c>
      <c r="AU106" s="4">
        <f t="shared" si="256"/>
        <v>-0.86143653586657365</v>
      </c>
      <c r="AV106" s="4">
        <f t="shared" si="257"/>
        <v>-1.0220065321402956</v>
      </c>
      <c r="AW106" s="4">
        <f t="shared" si="257"/>
        <v>1.3576685296571043</v>
      </c>
      <c r="AY106" s="2">
        <f t="shared" si="308"/>
        <v>101.17175782693369</v>
      </c>
      <c r="AZ106" s="2">
        <f t="shared" si="147"/>
        <v>99.780442726042835</v>
      </c>
      <c r="BA106" s="2">
        <f t="shared" si="148"/>
        <v>96.392100708280779</v>
      </c>
      <c r="BB106" s="2">
        <f t="shared" si="149"/>
        <v>95.992439258230689</v>
      </c>
      <c r="BC106" s="2">
        <f t="shared" si="150"/>
        <v>96.017581795894586</v>
      </c>
      <c r="BD106" s="2">
        <f t="shared" si="151"/>
        <v>94.859603352301079</v>
      </c>
      <c r="BE106" s="2">
        <f t="shared" si="152"/>
        <v>94.766306962971299</v>
      </c>
      <c r="BF106" s="2">
        <f t="shared" si="153"/>
        <v>94.704755865852789</v>
      </c>
      <c r="BG106" s="2">
        <f t="shared" si="154"/>
        <v>94.706115866110736</v>
      </c>
      <c r="BH106" s="2">
        <f t="shared" si="155"/>
        <v>93.67285835003581</v>
      </c>
      <c r="BI106" s="2">
        <f t="shared" si="156"/>
        <v>94.159847666539889</v>
      </c>
      <c r="BJ106" s="2">
        <f t="shared" si="157"/>
        <v>92.458095901465555</v>
      </c>
      <c r="BK106" s="2">
        <f t="shared" si="158"/>
        <v>93.488118677691006</v>
      </c>
      <c r="BL106" s="2">
        <f t="shared" si="159"/>
        <v>94.176658622932194</v>
      </c>
      <c r="BM106" s="2">
        <f t="shared" si="160"/>
        <v>97.383370605283943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126.06978206778204</v>
      </c>
      <c r="DL106" s="2">
        <f t="shared" si="289"/>
        <v>109.120838731444</v>
      </c>
      <c r="DM106" s="2">
        <f t="shared" si="289"/>
        <v>105.22044380863041</v>
      </c>
      <c r="DN106" s="2">
        <f t="shared" si="289"/>
        <v>107.50629709193242</v>
      </c>
      <c r="DO106" s="2">
        <f t="shared" si="289"/>
        <v>104.14746180836708</v>
      </c>
      <c r="DP106" s="2">
        <f t="shared" si="289"/>
        <v>106.61711828427619</v>
      </c>
      <c r="DQ106" s="2">
        <f t="shared" si="289"/>
        <v>104.72829019607842</v>
      </c>
      <c r="DR106" s="2">
        <f t="shared" si="289"/>
        <v>106.85539523809526</v>
      </c>
      <c r="DS106" s="2">
        <f t="shared" si="289"/>
        <v>107.74176825396826</v>
      </c>
      <c r="DT106" s="2">
        <f t="shared" si="289"/>
        <v>102.5437714285714</v>
      </c>
      <c r="DU106" s="2">
        <f t="shared" si="289"/>
        <v>104.37770180180181</v>
      </c>
      <c r="DV106" s="2">
        <f t="shared" si="289"/>
        <v>101.40390588235296</v>
      </c>
      <c r="DW106" s="2">
        <f t="shared" si="289"/>
        <v>104.01223697478991</v>
      </c>
      <c r="DX106" s="2">
        <f t="shared" si="289"/>
        <v>112.17110606060606</v>
      </c>
      <c r="DY106" s="2">
        <f t="shared" si="289"/>
        <v>112.34321724137932</v>
      </c>
      <c r="EA106" s="2">
        <f t="shared" si="228"/>
        <v>100.31156776556776</v>
      </c>
      <c r="EB106" s="2">
        <f t="shared" si="290"/>
        <v>99.492977216579746</v>
      </c>
      <c r="EC106" s="2">
        <f t="shared" si="291"/>
        <v>96.13988878422316</v>
      </c>
      <c r="ED106" s="2">
        <f t="shared" si="292"/>
        <v>95.684451366814997</v>
      </c>
      <c r="EE106" s="2">
        <f t="shared" si="293"/>
        <v>95.770018103532635</v>
      </c>
      <c r="EF106" s="2">
        <f t="shared" si="294"/>
        <v>94.504126690356316</v>
      </c>
      <c r="EG106" s="2">
        <f t="shared" si="295"/>
        <v>94.425203615235645</v>
      </c>
      <c r="EH106" s="2">
        <f t="shared" si="296"/>
        <v>94.298320990094567</v>
      </c>
      <c r="EI106" s="2">
        <f t="shared" si="297"/>
        <v>94.257315447400259</v>
      </c>
      <c r="EJ106" s="2">
        <f t="shared" si="298"/>
        <v>93.364199430900968</v>
      </c>
      <c r="EK106" s="2">
        <f t="shared" si="299"/>
        <v>93.793236679977184</v>
      </c>
      <c r="EL106" s="2">
        <f t="shared" si="300"/>
        <v>92.128028782983336</v>
      </c>
      <c r="EM106" s="2">
        <f t="shared" si="301"/>
        <v>93.125065665330865</v>
      </c>
      <c r="EN106" s="2">
        <f t="shared" si="302"/>
        <v>93.488669924188571</v>
      </c>
      <c r="EO106" s="2">
        <f t="shared" si="303"/>
        <v>96.729845381877396</v>
      </c>
      <c r="EQ106" s="2">
        <f t="shared" si="304"/>
        <v>99.174258824909131</v>
      </c>
      <c r="ER106" s="2">
        <f t="shared" si="305"/>
        <v>98.253260212871581</v>
      </c>
      <c r="ES106" s="2">
        <f t="shared" si="305"/>
        <v>94.795284721398346</v>
      </c>
      <c r="ET106" s="2">
        <f t="shared" si="305"/>
        <v>94.430460305991488</v>
      </c>
      <c r="EU106" s="2">
        <f t="shared" si="305"/>
        <v>95.597872244143332</v>
      </c>
      <c r="EV106" s="2">
        <f t="shared" si="305"/>
        <v>94.403132118009438</v>
      </c>
      <c r="EW106" s="2">
        <f t="shared" si="305"/>
        <v>93.939353816173693</v>
      </c>
      <c r="EX106" s="2">
        <f t="shared" si="305"/>
        <v>94.038239995712246</v>
      </c>
      <c r="EY106" s="2">
        <f t="shared" si="305"/>
        <v>93.80006629972128</v>
      </c>
      <c r="EZ106" s="2">
        <f t="shared" si="305"/>
        <v>93.620470946519148</v>
      </c>
      <c r="FA106" s="2">
        <f t="shared" si="305"/>
        <v>93.244319842314681</v>
      </c>
      <c r="FB106" s="2">
        <f t="shared" si="305"/>
        <v>90.079444682225656</v>
      </c>
      <c r="FC106" s="2">
        <f t="shared" si="305"/>
        <v>92.527718512153058</v>
      </c>
      <c r="FD106" s="2">
        <f t="shared" si="305"/>
        <v>92.970258531307508</v>
      </c>
      <c r="FE106" s="2">
        <f t="shared" si="305"/>
        <v>97.00332437814437</v>
      </c>
      <c r="FG106" s="2">
        <f t="shared" si="306"/>
        <v>0.96649243430865428</v>
      </c>
      <c r="FH106" s="2">
        <f t="shared" si="307"/>
        <v>0.96980808727403345</v>
      </c>
      <c r="FI106" s="2">
        <f t="shared" si="307"/>
        <v>0.97180166329278272</v>
      </c>
      <c r="FJ106" s="2">
        <f t="shared" si="307"/>
        <v>0.97367626331489054</v>
      </c>
      <c r="FK106" s="2">
        <f t="shared" si="307"/>
        <v>0.97038931318981703</v>
      </c>
      <c r="FL106" s="2">
        <f t="shared" si="307"/>
        <v>0.97062942908593375</v>
      </c>
      <c r="FM106" s="2">
        <f t="shared" si="307"/>
        <v>0.9667466543178489</v>
      </c>
      <c r="FN106" s="2">
        <f t="shared" si="307"/>
        <v>0.96756265644523465</v>
      </c>
      <c r="FO106" s="2">
        <f t="shared" si="307"/>
        <v>0.96659740266252392</v>
      </c>
      <c r="FP106" s="2">
        <f t="shared" si="307"/>
        <v>0.96647060272031204</v>
      </c>
      <c r="FQ106" s="2">
        <f t="shared" si="307"/>
        <v>0.96520582786111231</v>
      </c>
      <c r="FR106" s="2">
        <f t="shared" si="307"/>
        <v>0.96385958344351219</v>
      </c>
      <c r="FS106" s="2">
        <f t="shared" si="307"/>
        <v>0.96651378926989728</v>
      </c>
      <c r="FT106" s="2">
        <f t="shared" si="307"/>
        <v>0.9631086808857896</v>
      </c>
      <c r="FU106" s="2">
        <f t="shared" si="307"/>
        <v>0.9581765649676548</v>
      </c>
      <c r="FW106" s="2">
        <f t="shared" si="324"/>
        <v>2.5542720657675865E-3</v>
      </c>
      <c r="FX106" s="2">
        <f t="shared" si="164"/>
        <v>2.5957901051301088E-3</v>
      </c>
      <c r="FY106" s="2">
        <f t="shared" si="165"/>
        <v>2.8592982241600136E-3</v>
      </c>
      <c r="FZ106" s="2">
        <f t="shared" si="166"/>
        <v>2.5576438975464535E-3</v>
      </c>
      <c r="GA106" s="2">
        <f t="shared" si="167"/>
        <v>2.8938799551466161E-3</v>
      </c>
      <c r="GB106" s="2">
        <f t="shared" si="168"/>
        <v>2.8597244309996697E-3</v>
      </c>
      <c r="GC106" s="2">
        <f t="shared" si="169"/>
        <v>3.1053875768855483E-3</v>
      </c>
      <c r="GD106" s="2">
        <f t="shared" si="170"/>
        <v>3.3960792443784886E-3</v>
      </c>
      <c r="GE106" s="2">
        <f t="shared" si="171"/>
        <v>3.5327101465908312E-3</v>
      </c>
      <c r="GF106" s="2">
        <f t="shared" si="172"/>
        <v>3.4081148868425008E-3</v>
      </c>
      <c r="GG106" s="2">
        <f t="shared" si="173"/>
        <v>3.0363704841149613E-3</v>
      </c>
      <c r="GH106" s="2">
        <f t="shared" si="174"/>
        <v>2.5222024391804939E-3</v>
      </c>
      <c r="GI106" s="2">
        <f t="shared" si="175"/>
        <v>2.5397297954177552E-3</v>
      </c>
      <c r="GJ106" s="2">
        <f t="shared" si="176"/>
        <v>2.3745901666576254E-3</v>
      </c>
      <c r="GK106" s="2">
        <f t="shared" si="177"/>
        <v>1.9028145192602271E-3</v>
      </c>
      <c r="GM106" s="86">
        <f t="shared" si="325"/>
        <v>5.7505952587419586E-15</v>
      </c>
      <c r="GN106" s="86">
        <f t="shared" si="178"/>
        <v>1.2550074958656315E-10</v>
      </c>
      <c r="GO106" s="86">
        <f t="shared" si="179"/>
        <v>3.5620201269170889E-14</v>
      </c>
      <c r="GP106" s="86">
        <f t="shared" si="180"/>
        <v>8.8911622802809047E-14</v>
      </c>
      <c r="GQ106" s="86">
        <f t="shared" si="181"/>
        <v>1.8225256094916277E-15</v>
      </c>
      <c r="GR106" s="86">
        <f t="shared" si="182"/>
        <v>3.9610295072332288E-13</v>
      </c>
      <c r="GS106" s="86">
        <f t="shared" si="183"/>
        <v>1.9079126922667557E-16</v>
      </c>
      <c r="GT106" s="86">
        <f t="shared" si="184"/>
        <v>9.3495564566095633E-20</v>
      </c>
      <c r="GU106" s="86">
        <f t="shared" si="185"/>
        <v>6.5078590024940512E-17</v>
      </c>
      <c r="GV106" s="86">
        <f t="shared" si="186"/>
        <v>3.2576654673496945E-17</v>
      </c>
      <c r="GW106" s="86">
        <f t="shared" si="187"/>
        <v>1.4561077817376374E-17</v>
      </c>
      <c r="GX106" s="86">
        <f t="shared" si="188"/>
        <v>3.7870045052313302E-12</v>
      </c>
      <c r="GY106" s="86">
        <f t="shared" si="189"/>
        <v>4.7198420898401648E-14</v>
      </c>
      <c r="GZ106" s="86">
        <f t="shared" si="190"/>
        <v>1.2372404149263603E-19</v>
      </c>
      <c r="HA106" s="86">
        <f t="shared" si="191"/>
        <v>2.5614316213036067E-23</v>
      </c>
      <c r="HC106" s="86">
        <f t="shared" si="326"/>
        <v>0.59876753662016691</v>
      </c>
      <c r="HD106" s="86">
        <f t="shared" si="192"/>
        <v>0.60429740625338302</v>
      </c>
      <c r="HE106" s="86">
        <f t="shared" si="193"/>
        <v>0.57876441198740913</v>
      </c>
      <c r="HF106" s="86">
        <f t="shared" si="194"/>
        <v>0.5939268838116637</v>
      </c>
      <c r="HG106" s="86">
        <f t="shared" si="195"/>
        <v>0.61333009158889296</v>
      </c>
      <c r="HH106" s="86">
        <f t="shared" si="196"/>
        <v>0.61431390877013436</v>
      </c>
      <c r="HI106" s="86">
        <f t="shared" si="197"/>
        <v>0.53992815336420452</v>
      </c>
      <c r="HJ106" s="86">
        <f t="shared" si="198"/>
        <v>0.51500923169998614</v>
      </c>
      <c r="HK106" s="86">
        <f t="shared" si="199"/>
        <v>0.53655780242151496</v>
      </c>
      <c r="HL106" s="86">
        <f t="shared" si="200"/>
        <v>0.56383089134962938</v>
      </c>
      <c r="HM106" s="86">
        <f t="shared" si="201"/>
        <v>0.59787042875948271</v>
      </c>
      <c r="HN106" s="86">
        <f t="shared" si="202"/>
        <v>0.59013017015020319</v>
      </c>
      <c r="HO106" s="86">
        <f t="shared" si="203"/>
        <v>0.59520899819178941</v>
      </c>
      <c r="HP106" s="86">
        <f t="shared" si="204"/>
        <v>0.61133320316447759</v>
      </c>
      <c r="HQ106" s="86">
        <f t="shared" si="205"/>
        <v>0.55067731037825784</v>
      </c>
      <c r="HS106" s="86">
        <f t="shared" si="327"/>
        <v>3.8057299402071361E-12</v>
      </c>
      <c r="HT106" s="86">
        <f t="shared" si="206"/>
        <v>9.8567188819372035E-11</v>
      </c>
      <c r="HU106" s="86">
        <f t="shared" si="207"/>
        <v>8.1323399806365061E-13</v>
      </c>
      <c r="HV106" s="86">
        <f t="shared" si="208"/>
        <v>6.4374081599146764E-12</v>
      </c>
      <c r="HW106" s="86">
        <f t="shared" si="209"/>
        <v>6.9651225798324562E-12</v>
      </c>
      <c r="HX106" s="86">
        <f t="shared" si="210"/>
        <v>1.1770051752858684E-11</v>
      </c>
      <c r="HY106" s="86">
        <f t="shared" si="211"/>
        <v>3.4743639872533501E-14</v>
      </c>
      <c r="HZ106" s="86">
        <f t="shared" si="212"/>
        <v>4.6645012212229425E-13</v>
      </c>
      <c r="IA106" s="86">
        <f t="shared" si="213"/>
        <v>3.7011542123188628E-13</v>
      </c>
      <c r="IB106" s="86">
        <f t="shared" si="214"/>
        <v>7.945883066594901E-14</v>
      </c>
      <c r="IC106" s="86">
        <f t="shared" si="215"/>
        <v>7.2297188436770012E-14</v>
      </c>
      <c r="ID106" s="86">
        <f t="shared" si="216"/>
        <v>7.9288029427964567E-14</v>
      </c>
      <c r="IE106" s="86">
        <f t="shared" si="217"/>
        <v>1.658274169890172E-13</v>
      </c>
      <c r="IF106" s="86">
        <f t="shared" si="218"/>
        <v>6.2951160497869219E-14</v>
      </c>
      <c r="IG106" s="86">
        <f t="shared" si="219"/>
        <v>3.6842317969031299E-10</v>
      </c>
      <c r="II106" s="86">
        <f t="shared" si="328"/>
        <v>1.0173207691320079E-33</v>
      </c>
      <c r="IJ106" s="86">
        <f t="shared" si="329"/>
        <v>3.2658677730678996E-34</v>
      </c>
      <c r="IK106" s="86">
        <f t="shared" si="330"/>
        <v>8.1034110730139486E-39</v>
      </c>
      <c r="IL106" s="86">
        <f t="shared" si="331"/>
        <v>9.0640152923785937E-34</v>
      </c>
      <c r="IM106" s="86">
        <f t="shared" si="332"/>
        <v>4.8858642271195149E-34</v>
      </c>
      <c r="IN106" s="86">
        <f t="shared" si="333"/>
        <v>3.5304962133454815E-33</v>
      </c>
      <c r="IO106" s="86">
        <f t="shared" si="334"/>
        <v>3.0559725581809092E-41</v>
      </c>
      <c r="IP106" s="86">
        <f t="shared" si="335"/>
        <v>8.0183347341100452E-38</v>
      </c>
      <c r="IQ106" s="86">
        <f t="shared" si="336"/>
        <v>6.6590838897048013E-38</v>
      </c>
      <c r="IR106" s="86">
        <f t="shared" si="337"/>
        <v>8.1716742439064249E-40</v>
      </c>
      <c r="IS106" s="86">
        <f t="shared" si="338"/>
        <v>7.026376915699633E-40</v>
      </c>
      <c r="IT106" s="86">
        <f t="shared" si="339"/>
        <v>4.0575307836230527E-39</v>
      </c>
      <c r="IU106" s="86">
        <f t="shared" si="340"/>
        <v>1.2681290385266001E-38</v>
      </c>
      <c r="IV106" s="86">
        <f t="shared" si="341"/>
        <v>5.9923224833905945E-59</v>
      </c>
      <c r="IW106" s="86">
        <f t="shared" si="342"/>
        <v>1.1591113758175087E-35</v>
      </c>
      <c r="IY106" s="86">
        <f t="shared" si="343"/>
        <v>0.59876753662397841</v>
      </c>
      <c r="IZ106" s="86">
        <f t="shared" si="344"/>
        <v>0.60429740647745089</v>
      </c>
      <c r="JA106" s="86">
        <f t="shared" si="345"/>
        <v>0.57876441198825801</v>
      </c>
      <c r="JB106" s="86">
        <f t="shared" si="346"/>
        <v>0.59392688381819003</v>
      </c>
      <c r="JC106" s="86">
        <f t="shared" si="347"/>
        <v>0.61333009159585983</v>
      </c>
      <c r="JD106" s="86">
        <f t="shared" si="348"/>
        <v>0.61431390878230052</v>
      </c>
      <c r="JE106" s="86">
        <f t="shared" si="349"/>
        <v>0.53992815336423949</v>
      </c>
      <c r="JF106" s="86">
        <f t="shared" si="350"/>
        <v>0.51500923170045254</v>
      </c>
      <c r="JG106" s="86">
        <f t="shared" si="351"/>
        <v>0.53655780242188522</v>
      </c>
      <c r="JH106" s="86">
        <f t="shared" si="352"/>
        <v>0.56383089134970887</v>
      </c>
      <c r="JI106" s="86">
        <f t="shared" si="353"/>
        <v>0.59787042875955498</v>
      </c>
      <c r="JJ106" s="86">
        <f t="shared" si="354"/>
        <v>0.59013017015406943</v>
      </c>
      <c r="JK106" s="86">
        <f t="shared" si="355"/>
        <v>0.59520899819200246</v>
      </c>
      <c r="JL106" s="86">
        <f t="shared" si="356"/>
        <v>0.61133320316454054</v>
      </c>
      <c r="JM106" s="86">
        <f t="shared" si="357"/>
        <v>0.55067731074668103</v>
      </c>
    </row>
    <row r="107" spans="2:273" x14ac:dyDescent="0.25">
      <c r="B107" s="2">
        <v>80</v>
      </c>
      <c r="C107" s="37">
        <v>177.56899999999999</v>
      </c>
      <c r="D107" s="37">
        <v>187.67699999999999</v>
      </c>
      <c r="E107" s="37">
        <v>182.197</v>
      </c>
      <c r="F107" s="37">
        <v>172.01599999999999</v>
      </c>
      <c r="G107" s="37">
        <v>165.869</v>
      </c>
      <c r="H107" s="37">
        <v>167.9</v>
      </c>
      <c r="I107" s="37">
        <v>152.53299999999999</v>
      </c>
      <c r="J107" s="37">
        <v>128.483</v>
      </c>
      <c r="K107" s="37">
        <v>137.85</v>
      </c>
      <c r="L107" s="37">
        <v>156.65</v>
      </c>
      <c r="M107" s="37">
        <v>165.38300000000001</v>
      </c>
      <c r="N107" s="37">
        <v>176.017</v>
      </c>
      <c r="O107" s="37">
        <v>170.881</v>
      </c>
      <c r="P107" s="37">
        <v>164.35</v>
      </c>
      <c r="Q107" s="37">
        <v>142.30000000000001</v>
      </c>
      <c r="S107" s="4">
        <f t="shared" si="229"/>
        <v>173.59025984405827</v>
      </c>
      <c r="T107" s="4">
        <f t="shared" si="230"/>
        <v>189.90106714786441</v>
      </c>
      <c r="U107" s="4">
        <f t="shared" si="231"/>
        <v>175.64330105908846</v>
      </c>
      <c r="V107" s="4">
        <f t="shared" si="232"/>
        <v>164.55113007386487</v>
      </c>
      <c r="W107" s="4">
        <f t="shared" si="233"/>
        <v>157.72437569022401</v>
      </c>
      <c r="X107" s="4">
        <f t="shared" si="234"/>
        <v>159.28332940369759</v>
      </c>
      <c r="Y107" s="4">
        <f t="shared" si="235"/>
        <v>146.44779186218929</v>
      </c>
      <c r="Z107" s="4">
        <f t="shared" si="236"/>
        <v>128.58491332117842</v>
      </c>
      <c r="AA107" s="4">
        <f t="shared" si="237"/>
        <v>136.51823199111482</v>
      </c>
      <c r="AB107" s="4">
        <f t="shared" si="238"/>
        <v>146.75567796644577</v>
      </c>
      <c r="AC107" s="4">
        <f t="shared" si="239"/>
        <v>157.14073634698795</v>
      </c>
      <c r="AD107" s="4">
        <f t="shared" si="240"/>
        <v>172.8848113495788</v>
      </c>
      <c r="AE107" s="4">
        <f t="shared" si="241"/>
        <v>164.31089308538026</v>
      </c>
      <c r="AF107" s="4">
        <f t="shared" si="242"/>
        <v>159.87330770711054</v>
      </c>
      <c r="AG107" s="4">
        <f t="shared" si="243"/>
        <v>138.56472273991574</v>
      </c>
      <c r="AI107" s="4">
        <f t="shared" si="244"/>
        <v>3.9787401559417219</v>
      </c>
      <c r="AJ107" s="4">
        <f t="shared" si="245"/>
        <v>-2.2240671478644174</v>
      </c>
      <c r="AK107" s="4">
        <f t="shared" si="246"/>
        <v>6.5536989409115449</v>
      </c>
      <c r="AL107" s="4">
        <f t="shared" si="247"/>
        <v>7.4648699261351226</v>
      </c>
      <c r="AM107" s="4">
        <f t="shared" si="248"/>
        <v>8.1446243097759918</v>
      </c>
      <c r="AN107" s="4">
        <f t="shared" si="249"/>
        <v>8.6166705963024128</v>
      </c>
      <c r="AO107" s="4">
        <f t="shared" si="250"/>
        <v>6.0852081378106959</v>
      </c>
      <c r="AP107" s="4">
        <f t="shared" si="251"/>
        <v>-0.10191332117841512</v>
      </c>
      <c r="AQ107" s="4">
        <f t="shared" si="252"/>
        <v>1.3317680088851773</v>
      </c>
      <c r="AR107" s="4">
        <f t="shared" si="253"/>
        <v>9.8943220335542321</v>
      </c>
      <c r="AS107" s="4">
        <f t="shared" si="254"/>
        <v>8.2422636530120599</v>
      </c>
      <c r="AT107" s="4">
        <f t="shared" si="255"/>
        <v>3.1321886504211989</v>
      </c>
      <c r="AU107" s="4">
        <f t="shared" si="256"/>
        <v>6.5701069146197426</v>
      </c>
      <c r="AV107" s="4">
        <f t="shared" ref="AV107:AW122" si="358">IF(OR($B107 &lt; P$230, $B107 &gt; P$233), 0, P107-AF107)</f>
        <v>4.476692292889453</v>
      </c>
      <c r="AW107" s="4">
        <f t="shared" si="358"/>
        <v>3.7352772600842741</v>
      </c>
      <c r="AY107" s="2">
        <f t="shared" si="308"/>
        <v>100.95903661167397</v>
      </c>
      <c r="AZ107" s="2">
        <f t="shared" ref="AZ107:AZ170" si="359">IF(OR($B107 &lt; D$230, $B107 &gt; D$233), #N/A, ((1-FH107)*DL107) + (FH107 - FX107)*EB107 + (FX107*ER107))</f>
        <v>99.615558197659951</v>
      </c>
      <c r="BA107" s="2">
        <f t="shared" ref="BA107:BA170" si="360">IF(OR($B107 &lt; E$230, $B107 &gt; E$233), #N/A, ((1-FI107)*DM107) + (FI107 - FY107)*EC107 + (FY107*ES107))</f>
        <v>96.219100094588342</v>
      </c>
      <c r="BB107" s="2">
        <f t="shared" ref="BB107:BB170" si="361">IF(OR($B107 &lt; F$230, $B107 &gt; F$233), #N/A, ((1-FJ107)*DN107) + (FJ107 - FZ107)*ED107 + (FZ107*ET107))</f>
        <v>95.820738410792657</v>
      </c>
      <c r="BC107" s="2">
        <f t="shared" ref="BC107:BC170" si="362">IF(OR($B107 &lt; G$230, $B107 &gt; G$233), #N/A, ((1-FK107)*DO107) + (FK107 - GA107)*EE107 + (GA107*EU107))</f>
        <v>95.88251290871942</v>
      </c>
      <c r="BD107" s="2">
        <f t="shared" ref="BD107:BD170" si="363">IF(OR($B107 &lt; H$230, $B107 &gt; H$233), #N/A, ((1-FL107)*DP107) + (FL107 - GB107)*EF107 + (GB107*EV107))</f>
        <v>94.741154444926792</v>
      </c>
      <c r="BE107" s="2">
        <f t="shared" ref="BE107:BE170" si="364">IF(OR($B107 &lt; I$230, $B107 &gt; I$233), #N/A, ((1-FM107)*DQ107) + (FM107 - GC107)*EG107 + (GC107*EW107))</f>
        <v>94.618889817500232</v>
      </c>
      <c r="BF107" s="2">
        <f t="shared" ref="BF107:BF170" si="365">IF(OR($B107 &lt; J$230, $B107 &gt; J$233), #N/A, ((1-FN107)*DR107) + (FN107 - GD107)*EH107 + (GD107*EX107))</f>
        <v>94.558021579647246</v>
      </c>
      <c r="BG107" s="2">
        <f t="shared" ref="BG107:BG170" si="366">IF(OR($B107 &lt; K$230, $B107 &gt; K$233), #N/A, ((1-FO107)*DS107) + (FO107 - GE107)*EI107 + (GE107*EY107))</f>
        <v>94.552883872822136</v>
      </c>
      <c r="BH107" s="2">
        <f t="shared" ref="BH107:BH170" si="367">IF(OR($B107 &lt; L$230, $B107 &gt; L$233), #N/A, ((1-FP107)*DT107) + (FP107 - GF107)*EJ107 + (GF107*EZ107))</f>
        <v>93.546699990923386</v>
      </c>
      <c r="BI107" s="2">
        <f t="shared" ref="BI107:BI170" si="368">IF(OR($B107 &lt; M$230, $B107 &gt; M$233), #N/A, ((1-FQ107)*DU107) + (FQ107 - GG107)*EK107 + (GG107*FA107))</f>
        <v>94.032669217300153</v>
      </c>
      <c r="BJ107" s="2">
        <f t="shared" ref="BJ107:BJ170" si="369">IF(OR($B107 &lt; N$230, $B107 &gt; N$233), #N/A, ((1-FR107)*DV107) + (FR107 - GH107)*EL107 + (GH107*FB107))</f>
        <v>92.336807515229978</v>
      </c>
      <c r="BK107" s="2">
        <f t="shared" ref="BK107:BK170" si="370">IF(OR($B107 &lt; O$230, $B107 &gt; O$233), #N/A, ((1-FS107)*DW107) + (FS107 - GI107)*EM107 + (GI107*FC107))</f>
        <v>93.338000080590888</v>
      </c>
      <c r="BL107" s="2">
        <f t="shared" ref="BL107:BL170" si="371">IF(OR($B107 &lt; P$230, $B107 &gt; P$233), #N/A, ((1-FT107)*DX107) + (FT107 - GJ107)*EN107 + (GJ107*FD107))</f>
        <v>93.987751768223291</v>
      </c>
      <c r="BM107" s="2">
        <f t="shared" ref="BM107:BM170" si="372">IF(OR($B107 &lt; Q$230, $B107 &gt; Q$233), #N/A, ((1-FU107)*DY107) + (FU107 - GK107)*EO107 + (GK107*FE107))</f>
        <v>97.256293806729829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126.37234126984124</v>
      </c>
      <c r="DL107" s="2">
        <f t="shared" ref="DL107:DY122" si="373">BP$228*$B107+BP$229</f>
        <v>109.19976079622133</v>
      </c>
      <c r="DM107" s="2">
        <f t="shared" si="373"/>
        <v>105.31458151969983</v>
      </c>
      <c r="DN107" s="2">
        <f t="shared" si="373"/>
        <v>107.62359662288927</v>
      </c>
      <c r="DO107" s="2">
        <f t="shared" si="373"/>
        <v>104.21326464237518</v>
      </c>
      <c r="DP107" s="2">
        <f t="shared" si="373"/>
        <v>106.7264466571835</v>
      </c>
      <c r="DQ107" s="2">
        <f t="shared" si="373"/>
        <v>104.8128913165266</v>
      </c>
      <c r="DR107" s="2">
        <f t="shared" si="373"/>
        <v>106.98042638352641</v>
      </c>
      <c r="DS107" s="2">
        <f t="shared" si="373"/>
        <v>107.87935667095667</v>
      </c>
      <c r="DT107" s="2">
        <f t="shared" si="373"/>
        <v>102.63104658944657</v>
      </c>
      <c r="DU107" s="2">
        <f t="shared" si="373"/>
        <v>104.50493333333334</v>
      </c>
      <c r="DV107" s="2">
        <f t="shared" si="373"/>
        <v>101.47986974789917</v>
      </c>
      <c r="DW107" s="2">
        <f t="shared" si="373"/>
        <v>104.11797478991596</v>
      </c>
      <c r="DX107" s="2">
        <f t="shared" si="373"/>
        <v>112.39382196969697</v>
      </c>
      <c r="DY107" s="2">
        <f t="shared" si="373"/>
        <v>112.57202463054188</v>
      </c>
      <c r="EA107" s="2">
        <f t="shared" si="228"/>
        <v>100.15865172161172</v>
      </c>
      <c r="EB107" s="2">
        <f t="shared" si="290"/>
        <v>99.346948747107959</v>
      </c>
      <c r="EC107" s="2">
        <f t="shared" si="291"/>
        <v>95.98256391868486</v>
      </c>
      <c r="ED107" s="2">
        <f t="shared" si="292"/>
        <v>95.533180546726001</v>
      </c>
      <c r="EE107" s="2">
        <f t="shared" si="293"/>
        <v>95.651209218123114</v>
      </c>
      <c r="EF107" s="2">
        <f t="shared" si="294"/>
        <v>94.410732701608907</v>
      </c>
      <c r="EG107" s="2">
        <f t="shared" si="295"/>
        <v>94.300729696578443</v>
      </c>
      <c r="EH107" s="2">
        <f t="shared" si="296"/>
        <v>94.179162779403001</v>
      </c>
      <c r="EI107" s="2">
        <f t="shared" si="297"/>
        <v>94.134635278113677</v>
      </c>
      <c r="EJ107" s="2">
        <f t="shared" si="298"/>
        <v>93.258348956195775</v>
      </c>
      <c r="EK107" s="2">
        <f t="shared" si="299"/>
        <v>93.690217341699949</v>
      </c>
      <c r="EL107" s="2">
        <f t="shared" si="300"/>
        <v>92.029802854065736</v>
      </c>
      <c r="EM107" s="2">
        <f t="shared" si="301"/>
        <v>92.999030544949676</v>
      </c>
      <c r="EN107" s="2">
        <f t="shared" si="302"/>
        <v>93.34609115138592</v>
      </c>
      <c r="EO107" s="2">
        <f t="shared" si="303"/>
        <v>96.64605723955566</v>
      </c>
      <c r="EQ107" s="2">
        <f t="shared" si="304"/>
        <v>99.067610725466494</v>
      </c>
      <c r="ER107" s="2">
        <f t="shared" ref="ER107:FE122" si="374">CV$228*$B107+CV$229</f>
        <v>98.147221788764085</v>
      </c>
      <c r="ES107" s="2">
        <f t="shared" si="374"/>
        <v>94.689123530208803</v>
      </c>
      <c r="ET107" s="2">
        <f t="shared" si="374"/>
        <v>94.32868117284211</v>
      </c>
      <c r="EU107" s="2">
        <f t="shared" si="374"/>
        <v>95.486999236376974</v>
      </c>
      <c r="EV107" s="2">
        <f t="shared" si="374"/>
        <v>94.307007494777437</v>
      </c>
      <c r="EW107" s="2">
        <f t="shared" si="374"/>
        <v>93.835955609686366</v>
      </c>
      <c r="EX107" s="2">
        <f t="shared" si="374"/>
        <v>93.929971322232802</v>
      </c>
      <c r="EY107" s="2">
        <f t="shared" si="374"/>
        <v>93.696023460119534</v>
      </c>
      <c r="EZ107" s="2">
        <f t="shared" si="374"/>
        <v>93.497560544549202</v>
      </c>
      <c r="FA107" s="2">
        <f t="shared" si="374"/>
        <v>93.15489696665307</v>
      </c>
      <c r="FB107" s="2">
        <f t="shared" si="374"/>
        <v>90.052325567310049</v>
      </c>
      <c r="FC107" s="2">
        <f t="shared" si="374"/>
        <v>92.422850453010952</v>
      </c>
      <c r="FD107" s="2">
        <f t="shared" si="374"/>
        <v>92.849479364179345</v>
      </c>
      <c r="FE107" s="2">
        <f t="shared" si="374"/>
        <v>96.896224342893106</v>
      </c>
      <c r="FG107" s="2">
        <f t="shared" si="306"/>
        <v>0.96935037251325495</v>
      </c>
      <c r="FH107" s="2">
        <f t="shared" ref="FH107:FU122" si="375">POWER(10,($B107-D$231)/D$229)/(1+POWER(10,($B107-D$231)/D$229))</f>
        <v>0.97239130414673747</v>
      </c>
      <c r="FI107" s="2">
        <f t="shared" si="375"/>
        <v>0.97421884440913431</v>
      </c>
      <c r="FJ107" s="2">
        <f t="shared" si="375"/>
        <v>0.97593673138393711</v>
      </c>
      <c r="FK107" s="2">
        <f t="shared" si="375"/>
        <v>0.97292418882250142</v>
      </c>
      <c r="FL107" s="2">
        <f t="shared" si="375"/>
        <v>0.97314431804743473</v>
      </c>
      <c r="FM107" s="2">
        <f t="shared" si="375"/>
        <v>0.96958359189114041</v>
      </c>
      <c r="FN107" s="2">
        <f t="shared" si="375"/>
        <v>0.97033211493990723</v>
      </c>
      <c r="FO107" s="2">
        <f t="shared" si="375"/>
        <v>0.96944667089946479</v>
      </c>
      <c r="FP107" s="2">
        <f t="shared" si="375"/>
        <v>0.96933034390297756</v>
      </c>
      <c r="FQ107" s="2">
        <f t="shared" si="375"/>
        <v>0.96816988966175999</v>
      </c>
      <c r="FR107" s="2">
        <f t="shared" si="375"/>
        <v>0.96693440091656302</v>
      </c>
      <c r="FS107" s="2">
        <f t="shared" si="375"/>
        <v>0.96936996378437246</v>
      </c>
      <c r="FT107" s="2">
        <f t="shared" si="375"/>
        <v>0.96624514761680869</v>
      </c>
      <c r="FU107" s="2">
        <f t="shared" si="375"/>
        <v>0.96171568729825574</v>
      </c>
      <c r="FW107" s="2">
        <f t="shared" si="324"/>
        <v>2.8000136154046839E-3</v>
      </c>
      <c r="FX107" s="2">
        <f t="shared" ref="FX107:FX170" si="376">POWER(10,($B107-D$232)/D$229)/(1+POWER(10,($B107-D$232)/D$229))</f>
        <v>2.8455146294740948E-3</v>
      </c>
      <c r="FY107" s="2">
        <f t="shared" ref="FY107:FY170" si="377">POWER(10,($B107-E$232)/E$229)/(1+POWER(10,($B107-E$232)/E$229))</f>
        <v>3.1342935330523928E-3</v>
      </c>
      <c r="FZ107" s="2">
        <f t="shared" ref="FZ107:FZ170" si="378">POWER(10,($B107-F$232)/F$229)/(1+POWER(10,($B107-F$232)/F$229))</f>
        <v>2.8037089327188191E-3</v>
      </c>
      <c r="GA107" s="2">
        <f t="shared" ref="GA107:GA170" si="379">POWER(10,($B107-G$232)/G$229)/(1+POWER(10,($B107-G$232)/G$229))</f>
        <v>3.1721906091362437E-3</v>
      </c>
      <c r="GB107" s="2">
        <f t="shared" ref="GB107:GB170" si="380">POWER(10,($B107-H$232)/H$229)/(1+POWER(10,($B107-H$232)/H$229))</f>
        <v>3.1347606018132523E-3</v>
      </c>
      <c r="GC107" s="2">
        <f t="shared" ref="GC107:GC170" si="381">POWER(10,($B107-I$232)/I$229)/(1+POWER(10,($B107-I$232)/I$229))</f>
        <v>3.4039699317767319E-3</v>
      </c>
      <c r="GD107" s="2">
        <f t="shared" ref="GD107:GD170" si="382">POWER(10,($B107-J$232)/J$229)/(1+POWER(10,($B107-J$232)/J$229))</f>
        <v>3.7225071732961456E-3</v>
      </c>
      <c r="GE107" s="2">
        <f t="shared" ref="GE107:GE170" si="383">POWER(10,($B107-K$232)/K$229)/(1+POWER(10,($B107-K$232)/K$229))</f>
        <v>3.872219882254837E-3</v>
      </c>
      <c r="GF107" s="2">
        <f t="shared" ref="GF107:GF170" si="384">POWER(10,($B107-L$232)/L$229)/(1+POWER(10,($B107-L$232)/L$229))</f>
        <v>3.7356953339615457E-3</v>
      </c>
      <c r="GG107" s="2">
        <f t="shared" ref="GG107:GG170" si="385">POWER(10,($B107-M$232)/M$229)/(1+POWER(10,($B107-M$232)/M$229))</f>
        <v>3.32833901580744E-3</v>
      </c>
      <c r="GH107" s="2">
        <f t="shared" ref="GH107:GH170" si="386">POWER(10,($B107-N$232)/N$229)/(1+POWER(10,($B107-N$232)/N$229))</f>
        <v>2.7648671848368488E-3</v>
      </c>
      <c r="GI107" s="2">
        <f t="shared" ref="GI107:GI170" si="387">POWER(10,($B107-O$232)/O$229)/(1+POWER(10,($B107-O$232)/O$229))</f>
        <v>2.7840761666263628E-3</v>
      </c>
      <c r="GJ107" s="2">
        <f t="shared" ref="GJ107:GJ170" si="388">POWER(10,($B107-P$232)/P$229)/(1+POWER(10,($B107-P$232)/P$229))</f>
        <v>2.6030899845552228E-3</v>
      </c>
      <c r="GK107" s="2">
        <f t="shared" ref="GK107:GK170" si="389">POWER(10,($B107-Q$232)/Q$229)/(1+POWER(10,($B107-Q$232)/Q$229))</f>
        <v>2.0860116814145472E-3</v>
      </c>
      <c r="GM107" s="86">
        <f t="shared" si="325"/>
        <v>2.4346147300271778E-16</v>
      </c>
      <c r="GN107" s="86">
        <f t="shared" ref="GN107:GN170" si="390" xml:space="preserve"> _xlfn.NORM.DIST($B107, D$7, ABS(D$11), TRUE) * _xlfn.NORM.DIST(($B107 - D$7)*D$15, 0, ABS(D$11), TRUE) * 2</f>
        <v>1.3344143987978329E-11</v>
      </c>
      <c r="GO107" s="86">
        <f t="shared" ref="GO107:GO170" si="391" xml:space="preserve"> _xlfn.NORM.DIST($B107, E$7, ABS(E$11), TRUE) * _xlfn.NORM.DIST(($B107 - E$7)*E$15, 0, ABS(E$11), TRUE) * 2</f>
        <v>1.6769447286384146E-15</v>
      </c>
      <c r="GP107" s="86">
        <f t="shared" ref="GP107:GP170" si="392" xml:space="preserve"> _xlfn.NORM.DIST($B107, F$7, ABS(F$11), TRUE) * _xlfn.NORM.DIST(($B107 - F$7)*F$15, 0, ABS(F$11), TRUE) * 2</f>
        <v>4.4646505568707651E-15</v>
      </c>
      <c r="GQ107" s="86">
        <f t="shared" ref="GQ107:GQ170" si="393" xml:space="preserve"> _xlfn.NORM.DIST($B107, G$7, ABS(G$11), TRUE) * _xlfn.NORM.DIST(($B107 - G$7)*G$15, 0, ABS(G$11), TRUE) * 2</f>
        <v>6.9298331046179547E-17</v>
      </c>
      <c r="GR107" s="86">
        <f t="shared" ref="GR107:GR170" si="394" xml:space="preserve"> _xlfn.NORM.DIST($B107, H$7, ABS(H$11), TRUE) * _xlfn.NORM.DIST(($B107 - H$7)*H$15, 0, ABS(H$11), TRUE) * 2</f>
        <v>2.6592532190135334E-14</v>
      </c>
      <c r="GS107" s="86">
        <f t="shared" ref="GS107:GS170" si="395" xml:space="preserve"> _xlfn.NORM.DIST($B107, I$7, ABS(I$11), TRUE) * _xlfn.NORM.DIST(($B107 - I$7)*I$15, 0, ABS(I$11), TRUE) * 2</f>
        <v>6.0913731818114944E-18</v>
      </c>
      <c r="GT107" s="86">
        <f t="shared" ref="GT107:GT170" si="396" xml:space="preserve"> _xlfn.NORM.DIST($B107, J$7, ABS(J$11), TRUE) * _xlfn.NORM.DIST(($B107 - J$7)*J$15, 0, ABS(J$11), TRUE) * 2</f>
        <v>1.4115815725358777E-21</v>
      </c>
      <c r="GU107" s="86">
        <f t="shared" ref="GU107:GU170" si="397" xml:space="preserve"> _xlfn.NORM.DIST($B107, K$7, ABS(K$11), TRUE) * _xlfn.NORM.DIST(($B107 - K$7)*K$15, 0, ABS(K$11), TRUE) * 2</f>
        <v>1.721144500911301E-18</v>
      </c>
      <c r="GV107" s="86">
        <f t="shared" ref="GV107:GV170" si="398" xml:space="preserve"> _xlfn.NORM.DIST($B107, L$7, ABS(L$11), TRUE) * _xlfn.NORM.DIST(($B107 - L$7)*L$15, 0, ABS(L$11), TRUE) * 2</f>
        <v>7.8102183753509225E-19</v>
      </c>
      <c r="GW107" s="86">
        <f t="shared" ref="GW107:GW170" si="399" xml:space="preserve"> _xlfn.NORM.DIST($B107, M$7, ABS(M$11), TRUE) * _xlfn.NORM.DIST(($B107 - M$7)*M$15, 0, ABS(M$11), TRUE) * 2</f>
        <v>2.9941109987863254E-19</v>
      </c>
      <c r="GX107" s="86">
        <f t="shared" ref="GX107:GX170" si="400" xml:space="preserve"> _xlfn.NORM.DIST($B107, N$7, ABS(N$11), TRUE) * _xlfn.NORM.DIST(($B107 - N$7)*N$15, 0, ABS(N$11), TRUE) * 2</f>
        <v>2.7899394237871959E-13</v>
      </c>
      <c r="GY107" s="86">
        <f t="shared" ref="GY107:GY170" si="401" xml:space="preserve"> _xlfn.NORM.DIST($B107, O$7, ABS(O$11), TRUE) * _xlfn.NORM.DIST(($B107 - O$7)*O$15, 0, ABS(O$11), TRUE) * 2</f>
        <v>2.5580763660467433E-15</v>
      </c>
      <c r="GZ107" s="86">
        <f t="shared" ref="GZ107:GZ170" si="402" xml:space="preserve"> _xlfn.NORM.DIST($B107, P$7, ABS(P$11), TRUE) * _xlfn.NORM.DIST(($B107 - P$7)*P$15, 0, ABS(P$11), TRUE) * 2</f>
        <v>1.8262307335682243E-21</v>
      </c>
      <c r="HA107" s="86">
        <f t="shared" ref="HA107:HA170" si="403" xml:space="preserve"> _xlfn.NORM.DIST($B107, Q$7, ABS(Q$11), TRUE) * _xlfn.NORM.DIST(($B107 - Q$7)*Q$15, 0, ABS(Q$11), TRUE) * 2</f>
        <v>1.8123232202180621E-25</v>
      </c>
      <c r="HC107" s="86">
        <f t="shared" si="326"/>
        <v>0.56815799506434106</v>
      </c>
      <c r="HD107" s="86">
        <f t="shared" ref="HD107:HD170" si="404" xml:space="preserve"> _xlfn.NORM.DIST($B107, D$8, ABS(D$12), TRUE) * _xlfn.NORM.DIST(($B107 - D$8)*D$16, 0, ABS(D$12), TRUE) * 2</f>
        <v>0.60278603043876477</v>
      </c>
      <c r="HE107" s="86">
        <f t="shared" ref="HE107:HE170" si="405" xml:space="preserve"> _xlfn.NORM.DIST($B107, E$8, ABS(E$12), TRUE) * _xlfn.NORM.DIST(($B107 - E$8)*E$16, 0, ABS(E$12), TRUE) * 2</f>
        <v>0.54412412315197733</v>
      </c>
      <c r="HF107" s="86">
        <f t="shared" ref="HF107:HF170" si="406" xml:space="preserve"> _xlfn.NORM.DIST($B107, F$8, ABS(F$12), TRUE) * _xlfn.NORM.DIST(($B107 - F$8)*F$16, 0, ABS(F$12), TRUE) * 2</f>
        <v>0.53437628657555813</v>
      </c>
      <c r="HG107" s="86">
        <f t="shared" ref="HG107:HG170" si="407" xml:space="preserve"> _xlfn.NORM.DIST($B107, G$8, ABS(G$12), TRUE) * _xlfn.NORM.DIST(($B107 - G$8)*G$16, 0, ABS(G$12), TRUE) * 2</f>
        <v>0.49513685423896664</v>
      </c>
      <c r="HH107" s="86">
        <f t="shared" ref="HH107:HH170" si="408" xml:space="preserve"> _xlfn.NORM.DIST($B107, H$8, ABS(H$12), TRUE) * _xlfn.NORM.DIST(($B107 - H$8)*H$16, 0, ABS(H$12), TRUE) * 2</f>
        <v>0.5125482159293866</v>
      </c>
      <c r="HI107" s="86">
        <f t="shared" ref="HI107:HI170" si="409" xml:space="preserve"> _xlfn.NORM.DIST($B107, I$8, ABS(I$12), TRUE) * _xlfn.NORM.DIST(($B107 - I$8)*I$16, 0, ABS(I$12), TRUE) * 2</f>
        <v>0.42773844961668661</v>
      </c>
      <c r="HJ107" s="86">
        <f t="shared" ref="HJ107:HJ170" si="410" xml:space="preserve"> _xlfn.NORM.DIST($B107, J$8, ABS(J$12), TRUE) * _xlfn.NORM.DIST(($B107 - J$8)*J$16, 0, ABS(J$12), TRUE) * 2</f>
        <v>0.31081410514199714</v>
      </c>
      <c r="HK107" s="86">
        <f t="shared" ref="HK107:HK170" si="411" xml:space="preserve"> _xlfn.NORM.DIST($B107, K$8, ABS(K$12), TRUE) * _xlfn.NORM.DIST(($B107 - K$8)*K$16, 0, ABS(K$12), TRUE) * 2</f>
        <v>0.37868773703992364</v>
      </c>
      <c r="HL107" s="86">
        <f t="shared" ref="HL107:HL170" si="412" xml:space="preserve"> _xlfn.NORM.DIST($B107, L$8, ABS(L$12), TRUE) * _xlfn.NORM.DIST(($B107 - L$8)*L$16, 0, ABS(L$12), TRUE) * 2</f>
        <v>0.44616872443550398</v>
      </c>
      <c r="HM107" s="86">
        <f t="shared" ref="HM107:HM170" si="413" xml:space="preserve"> _xlfn.NORM.DIST($B107, M$8, ABS(M$12), TRUE) * _xlfn.NORM.DIST(($B107 - M$8)*M$16, 0, ABS(M$12), TRUE) * 2</f>
        <v>0.50680599125186754</v>
      </c>
      <c r="HN107" s="86">
        <f t="shared" ref="HN107:HN170" si="414" xml:space="preserve"> _xlfn.NORM.DIST($B107, N$8, ABS(N$12), TRUE) * _xlfn.NORM.DIST(($B107 - N$8)*N$16, 0, ABS(N$12), TRUE) * 2</f>
        <v>0.56909067600245067</v>
      </c>
      <c r="HO107" s="86">
        <f t="shared" ref="HO107:HO170" si="415" xml:space="preserve"> _xlfn.NORM.DIST($B107, O$8, ABS(O$12), TRUE) * _xlfn.NORM.DIST(($B107 - O$8)*O$16, 0, ABS(O$12), TRUE) * 2</f>
        <v>0.54501758397066791</v>
      </c>
      <c r="HP107" s="86">
        <f t="shared" ref="HP107:HP170" si="416" xml:space="preserve"> _xlfn.NORM.DIST($B107, P$8, ABS(P$12), TRUE) * _xlfn.NORM.DIST(($B107 - P$8)*P$16, 0, ABS(P$12), TRUE) * 2</f>
        <v>0.54371904487429745</v>
      </c>
      <c r="HQ107" s="86">
        <f t="shared" ref="HQ107:HQ170" si="417" xml:space="preserve"> _xlfn.NORM.DIST($B107, Q$8, ABS(Q$12), TRUE) * _xlfn.NORM.DIST(($B107 - Q$8)*Q$16, 0, ABS(Q$12), TRUE) * 2</f>
        <v>0.46196859187440187</v>
      </c>
      <c r="HS107" s="86">
        <f t="shared" si="327"/>
        <v>1.4343773815747435E-11</v>
      </c>
      <c r="HT107" s="86">
        <f t="shared" ref="HT107:HT170" si="418" xml:space="preserve"> _xlfn.NORM.DIST($B107, D$9, ABS(D$13), TRUE) * _xlfn.NORM.DIST(($B107 - D$9)*D$17, 0, ABS(D$13), TRUE) * 2</f>
        <v>3.4443337076531013E-10</v>
      </c>
      <c r="HU107" s="86">
        <f t="shared" ref="HU107:HU170" si="419" xml:space="preserve"> _xlfn.NORM.DIST($B107, E$9, ABS(E$13), TRUE) * _xlfn.NORM.DIST(($B107 - E$9)*E$17, 0, ABS(E$13), TRUE) * 2</f>
        <v>3.6380895390396069E-12</v>
      </c>
      <c r="HV107" s="86">
        <f t="shared" ref="HV107:HV170" si="420" xml:space="preserve"> _xlfn.NORM.DIST($B107, F$9, ABS(F$13), TRUE) * _xlfn.NORM.DIST(($B107 - F$9)*F$17, 0, ABS(F$13), TRUE) * 2</f>
        <v>2.3959058517064975E-11</v>
      </c>
      <c r="HW107" s="86">
        <f t="shared" ref="HW107:HW170" si="421" xml:space="preserve"> _xlfn.NORM.DIST($B107, G$9, ABS(G$13), TRUE) * _xlfn.NORM.DIST(($B107 - G$9)*G$17, 0, ABS(G$13), TRUE) * 2</f>
        <v>2.6735375913448757E-11</v>
      </c>
      <c r="HX107" s="86">
        <f t="shared" ref="HX107:HX170" si="422" xml:space="preserve"> _xlfn.NORM.DIST($B107, H$9, ABS(H$13), TRUE) * _xlfn.NORM.DIST(($B107 - H$9)*H$17, 0, ABS(H$13), TRUE) * 2</f>
        <v>4.3643648830728102E-11</v>
      </c>
      <c r="HY107" s="86">
        <f t="shared" ref="HY107:HY170" si="423" xml:space="preserve"> _xlfn.NORM.DIST($B107, I$9, ABS(I$13), TRUE) * _xlfn.NORM.DIST(($B107 - I$9)*I$17, 0, ABS(I$13), TRUE) * 2</f>
        <v>1.8229709204060514E-13</v>
      </c>
      <c r="HZ107" s="86">
        <f t="shared" ref="HZ107:HZ170" si="424" xml:space="preserve"> _xlfn.NORM.DIST($B107, J$9, ABS(J$13), TRUE) * _xlfn.NORM.DIST(($B107 - J$9)*J$17, 0, ABS(J$13), TRUE) * 2</f>
        <v>2.1720233662236519E-12</v>
      </c>
      <c r="IA107" s="86">
        <f t="shared" ref="IA107:IA170" si="425" xml:space="preserve"> _xlfn.NORM.DIST($B107, K$9, ABS(K$13), TRUE) * _xlfn.NORM.DIST(($B107 - K$9)*K$17, 0, ABS(K$13), TRUE) * 2</f>
        <v>1.756343907318097E-12</v>
      </c>
      <c r="IB107" s="86">
        <f t="shared" ref="IB107:IB170" si="426" xml:space="preserve"> _xlfn.NORM.DIST($B107, L$9, ABS(L$13), TRUE) * _xlfn.NORM.DIST(($B107 - L$9)*L$17, 0, ABS(L$13), TRUE) * 2</f>
        <v>4.0598674721483003E-13</v>
      </c>
      <c r="IC107" s="86">
        <f t="shared" ref="IC107:IC170" si="427" xml:space="preserve"> _xlfn.NORM.DIST($B107, M$9, ABS(M$13), TRUE) * _xlfn.NORM.DIST(($B107 - M$9)*M$17, 0, ABS(M$13), TRUE) * 2</f>
        <v>3.5912430115840394E-13</v>
      </c>
      <c r="ID107" s="86">
        <f t="shared" ref="ID107:ID170" si="428" xml:space="preserve"> _xlfn.NORM.DIST($B107, N$9, ABS(N$13), TRUE) * _xlfn.NORM.DIST(($B107 - N$9)*N$17, 0, ABS(N$13), TRUE) * 2</f>
        <v>3.6832235982534435E-13</v>
      </c>
      <c r="IE107" s="86">
        <f t="shared" ref="IE107:IE170" si="429" xml:space="preserve"> _xlfn.NORM.DIST($B107, O$9, ABS(O$13), TRUE) * _xlfn.NORM.DIST(($B107 - O$9)*O$17, 0, ABS(O$13), TRUE) * 2</f>
        <v>7.491552323475178E-13</v>
      </c>
      <c r="IF107" s="86">
        <f t="shared" ref="IF107:IF170" si="430" xml:space="preserve"> _xlfn.NORM.DIST($B107, P$9, ABS(P$13), TRUE) * _xlfn.NORM.DIST(($B107 - P$9)*P$17, 0, ABS(P$13), TRUE) * 2</f>
        <v>2.8451658967298114E-13</v>
      </c>
      <c r="IG107" s="86">
        <f t="shared" ref="IG107:IG170" si="431" xml:space="preserve"> _xlfn.NORM.DIST($B107, Q$9, ABS(Q$13), TRUE) * _xlfn.NORM.DIST(($B107 - Q$9)*Q$17, 0, ABS(Q$13), TRUE) * 2</f>
        <v>1.0225046321568539E-9</v>
      </c>
      <c r="II107" s="86">
        <f t="shared" si="328"/>
        <v>9.7372753252759943E-33</v>
      </c>
      <c r="IJ107" s="86">
        <f t="shared" si="329"/>
        <v>3.2559562498413743E-33</v>
      </c>
      <c r="IK107" s="86">
        <f t="shared" si="330"/>
        <v>1.1658642955766767E-37</v>
      </c>
      <c r="IL107" s="86">
        <f t="shared" si="331"/>
        <v>8.710476221929347E-33</v>
      </c>
      <c r="IM107" s="86">
        <f t="shared" si="332"/>
        <v>5.0196344426458725E-33</v>
      </c>
      <c r="IN107" s="86">
        <f t="shared" si="333"/>
        <v>3.3953851085675161E-32</v>
      </c>
      <c r="IO107" s="86">
        <f t="shared" si="334"/>
        <v>5.444021307726478E-40</v>
      </c>
      <c r="IP107" s="86">
        <f t="shared" si="335"/>
        <v>1.1617937653038364E-36</v>
      </c>
      <c r="IQ107" s="86">
        <f t="shared" si="336"/>
        <v>9.8886042415148433E-37</v>
      </c>
      <c r="IR107" s="86">
        <f t="shared" si="337"/>
        <v>1.3734111337974701E-38</v>
      </c>
      <c r="IS107" s="86">
        <f t="shared" si="338"/>
        <v>1.1219270599578993E-38</v>
      </c>
      <c r="IT107" s="86">
        <f t="shared" si="339"/>
        <v>5.6390049605156069E-38</v>
      </c>
      <c r="IU107" s="86">
        <f t="shared" si="340"/>
        <v>1.7075138116649419E-37</v>
      </c>
      <c r="IV107" s="86">
        <f t="shared" si="341"/>
        <v>3.2104317820464223E-57</v>
      </c>
      <c r="IW107" s="86">
        <f t="shared" si="342"/>
        <v>1.1365712130457237E-34</v>
      </c>
      <c r="IY107" s="86">
        <f t="shared" si="343"/>
        <v>0.56815799507868503</v>
      </c>
      <c r="IZ107" s="86">
        <f t="shared" si="344"/>
        <v>0.60278603079654225</v>
      </c>
      <c r="JA107" s="86">
        <f t="shared" si="345"/>
        <v>0.54412412315561709</v>
      </c>
      <c r="JB107" s="86">
        <f t="shared" si="346"/>
        <v>0.53437628659952163</v>
      </c>
      <c r="JC107" s="86">
        <f t="shared" si="347"/>
        <v>0.49513685426570209</v>
      </c>
      <c r="JD107" s="86">
        <f t="shared" si="348"/>
        <v>0.51254821597305689</v>
      </c>
      <c r="JE107" s="86">
        <f t="shared" si="349"/>
        <v>0.42773844961686891</v>
      </c>
      <c r="JF107" s="86">
        <f t="shared" si="350"/>
        <v>0.31081410514416918</v>
      </c>
      <c r="JG107" s="86">
        <f t="shared" si="351"/>
        <v>0.37868773704167996</v>
      </c>
      <c r="JH107" s="86">
        <f t="shared" si="352"/>
        <v>0.44616872443590999</v>
      </c>
      <c r="JI107" s="86">
        <f t="shared" si="353"/>
        <v>0.5068059912522267</v>
      </c>
      <c r="JJ107" s="86">
        <f t="shared" si="354"/>
        <v>0.56909067600309804</v>
      </c>
      <c r="JK107" s="86">
        <f t="shared" si="355"/>
        <v>0.54501758397141964</v>
      </c>
      <c r="JL107" s="86">
        <f t="shared" si="356"/>
        <v>0.543719044874582</v>
      </c>
      <c r="JM107" s="86">
        <f t="shared" si="357"/>
        <v>0.4619685928969065</v>
      </c>
    </row>
    <row r="108" spans="2:273" x14ac:dyDescent="0.25">
      <c r="B108" s="2">
        <v>81</v>
      </c>
      <c r="C108" s="37">
        <v>163.154</v>
      </c>
      <c r="D108" s="37">
        <v>178.37100000000001</v>
      </c>
      <c r="E108" s="37">
        <v>167.04900000000001</v>
      </c>
      <c r="F108" s="37">
        <v>150.74199999999999</v>
      </c>
      <c r="G108" s="37">
        <v>133.279</v>
      </c>
      <c r="H108" s="37">
        <v>138.167</v>
      </c>
      <c r="I108" s="37">
        <v>118.68300000000001</v>
      </c>
      <c r="J108" s="37">
        <v>102.75</v>
      </c>
      <c r="K108" s="37">
        <v>111.167</v>
      </c>
      <c r="L108" s="37">
        <v>123.35</v>
      </c>
      <c r="M108" s="37">
        <v>136</v>
      </c>
      <c r="N108" s="37">
        <v>162.083</v>
      </c>
      <c r="O108" s="37">
        <v>149.49199999999999</v>
      </c>
      <c r="P108" s="37">
        <v>140.86699999999999</v>
      </c>
      <c r="Q108" s="37">
        <v>121.8</v>
      </c>
      <c r="S108" s="4">
        <f t="shared" si="229"/>
        <v>155.80258921615518</v>
      </c>
      <c r="T108" s="4">
        <f t="shared" si="230"/>
        <v>171.42935532024859</v>
      </c>
      <c r="U108" s="4">
        <f t="shared" si="231"/>
        <v>154.64194438983864</v>
      </c>
      <c r="V108" s="4">
        <f t="shared" si="232"/>
        <v>144.26401266733438</v>
      </c>
      <c r="W108" s="4">
        <f t="shared" si="233"/>
        <v>131.65139130821521</v>
      </c>
      <c r="X108" s="4">
        <f t="shared" si="234"/>
        <v>134.39051164813037</v>
      </c>
      <c r="Y108" s="4">
        <f t="shared" si="235"/>
        <v>124.50684384173438</v>
      </c>
      <c r="Z108" s="4">
        <f t="shared" si="236"/>
        <v>107.10887040714886</v>
      </c>
      <c r="AA108" s="4">
        <f t="shared" si="237"/>
        <v>114.62258089552272</v>
      </c>
      <c r="AB108" s="4">
        <f t="shared" si="238"/>
        <v>123.61923776850027</v>
      </c>
      <c r="AC108" s="4">
        <f t="shared" si="239"/>
        <v>132.92422017642974</v>
      </c>
      <c r="AD108" s="4">
        <f t="shared" si="240"/>
        <v>153.32864958500898</v>
      </c>
      <c r="AE108" s="4">
        <f t="shared" si="241"/>
        <v>143.41851310665939</v>
      </c>
      <c r="AF108" s="4">
        <f t="shared" si="242"/>
        <v>136.26351344225176</v>
      </c>
      <c r="AG108" s="4">
        <f t="shared" si="243"/>
        <v>121.01772108986161</v>
      </c>
      <c r="AI108" s="4">
        <f t="shared" si="244"/>
        <v>7.3514107838448126</v>
      </c>
      <c r="AJ108" s="4">
        <f t="shared" si="245"/>
        <v>6.9416446797514197</v>
      </c>
      <c r="AK108" s="4">
        <f t="shared" si="246"/>
        <v>12.407055610161365</v>
      </c>
      <c r="AL108" s="4">
        <f t="shared" si="247"/>
        <v>6.4779873326656059</v>
      </c>
      <c r="AM108" s="4">
        <f t="shared" si="248"/>
        <v>1.6276086917847863</v>
      </c>
      <c r="AN108" s="4">
        <f t="shared" si="249"/>
        <v>3.7764883518696308</v>
      </c>
      <c r="AO108" s="4">
        <f t="shared" si="250"/>
        <v>-5.823843841734373</v>
      </c>
      <c r="AP108" s="4">
        <f t="shared" si="251"/>
        <v>-4.3588704071488564</v>
      </c>
      <c r="AQ108" s="4">
        <f t="shared" si="252"/>
        <v>-3.455580895522715</v>
      </c>
      <c r="AR108" s="4">
        <f t="shared" si="253"/>
        <v>-0.26923776850027537</v>
      </c>
      <c r="AS108" s="4">
        <f t="shared" si="254"/>
        <v>3.075779823570258</v>
      </c>
      <c r="AT108" s="4">
        <f t="shared" si="255"/>
        <v>8.7543504149910234</v>
      </c>
      <c r="AU108" s="4">
        <f t="shared" si="256"/>
        <v>6.0734868933406005</v>
      </c>
      <c r="AV108" s="4">
        <f t="shared" si="358"/>
        <v>4.6034865577482265</v>
      </c>
      <c r="AW108" s="4">
        <f t="shared" si="358"/>
        <v>0.78227891013838757</v>
      </c>
      <c r="AY108" s="2">
        <f t="shared" si="308"/>
        <v>100.75002242588948</v>
      </c>
      <c r="AZ108" s="2">
        <f t="shared" si="359"/>
        <v>99.45167308896049</v>
      </c>
      <c r="BA108" s="2">
        <f t="shared" si="360"/>
        <v>96.046816783811522</v>
      </c>
      <c r="BB108" s="2">
        <f t="shared" si="361"/>
        <v>95.65016529502374</v>
      </c>
      <c r="BC108" s="2">
        <f t="shared" si="362"/>
        <v>95.748357969300699</v>
      </c>
      <c r="BD108" s="2">
        <f t="shared" si="363"/>
        <v>94.624309119702971</v>
      </c>
      <c r="BE108" s="2">
        <f t="shared" si="364"/>
        <v>94.472806476233373</v>
      </c>
      <c r="BF108" s="2">
        <f t="shared" si="365"/>
        <v>94.412932559473774</v>
      </c>
      <c r="BG108" s="2">
        <f t="shared" si="366"/>
        <v>94.401473190574393</v>
      </c>
      <c r="BH108" s="2">
        <f t="shared" si="367"/>
        <v>93.421698323314189</v>
      </c>
      <c r="BI108" s="2">
        <f t="shared" si="368"/>
        <v>93.906823940768788</v>
      </c>
      <c r="BJ108" s="2">
        <f t="shared" si="369"/>
        <v>92.216876810757739</v>
      </c>
      <c r="BK108" s="2">
        <f t="shared" si="370"/>
        <v>93.189239915683672</v>
      </c>
      <c r="BL108" s="2">
        <f t="shared" si="371"/>
        <v>93.801563705733599</v>
      </c>
      <c r="BM108" s="2">
        <f t="shared" si="372"/>
        <v>97.131685185146509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126.67490047190044</v>
      </c>
      <c r="DL108" s="2">
        <f t="shared" si="373"/>
        <v>109.27868286099866</v>
      </c>
      <c r="DM108" s="2">
        <f t="shared" si="373"/>
        <v>105.40871923076925</v>
      </c>
      <c r="DN108" s="2">
        <f t="shared" si="373"/>
        <v>107.74089615384612</v>
      </c>
      <c r="DO108" s="2">
        <f t="shared" si="373"/>
        <v>104.27906747638328</v>
      </c>
      <c r="DP108" s="2">
        <f t="shared" si="373"/>
        <v>106.83577503009083</v>
      </c>
      <c r="DQ108" s="2">
        <f t="shared" si="373"/>
        <v>104.89749243697477</v>
      </c>
      <c r="DR108" s="2">
        <f t="shared" si="373"/>
        <v>107.10545752895754</v>
      </c>
      <c r="DS108" s="2">
        <f t="shared" si="373"/>
        <v>108.01694508794509</v>
      </c>
      <c r="DT108" s="2">
        <f t="shared" si="373"/>
        <v>102.71832175032173</v>
      </c>
      <c r="DU108" s="2">
        <f t="shared" si="373"/>
        <v>104.63216486486488</v>
      </c>
      <c r="DV108" s="2">
        <f t="shared" si="373"/>
        <v>101.55583361344539</v>
      </c>
      <c r="DW108" s="2">
        <f t="shared" si="373"/>
        <v>104.22371260504201</v>
      </c>
      <c r="DX108" s="2">
        <f t="shared" si="373"/>
        <v>112.61653787878788</v>
      </c>
      <c r="DY108" s="2">
        <f t="shared" si="373"/>
        <v>112.80083201970444</v>
      </c>
      <c r="EA108" s="2">
        <f t="shared" si="228"/>
        <v>100.00573567765568</v>
      </c>
      <c r="EB108" s="2">
        <f t="shared" si="290"/>
        <v>99.200920277636172</v>
      </c>
      <c r="EC108" s="2">
        <f t="shared" si="291"/>
        <v>95.825239053146547</v>
      </c>
      <c r="ED108" s="2">
        <f t="shared" si="292"/>
        <v>95.381909726636991</v>
      </c>
      <c r="EE108" s="2">
        <f t="shared" si="293"/>
        <v>95.532400332713578</v>
      </c>
      <c r="EF108" s="2">
        <f t="shared" si="294"/>
        <v>94.317338712861499</v>
      </c>
      <c r="EG108" s="2">
        <f t="shared" si="295"/>
        <v>94.176255777921241</v>
      </c>
      <c r="EH108" s="2">
        <f t="shared" si="296"/>
        <v>94.06000456871142</v>
      </c>
      <c r="EI108" s="2">
        <f t="shared" si="297"/>
        <v>94.011955108827109</v>
      </c>
      <c r="EJ108" s="2">
        <f t="shared" si="298"/>
        <v>93.152498481490582</v>
      </c>
      <c r="EK108" s="2">
        <f t="shared" si="299"/>
        <v>93.587198003422699</v>
      </c>
      <c r="EL108" s="2">
        <f t="shared" si="300"/>
        <v>91.931576925148121</v>
      </c>
      <c r="EM108" s="2">
        <f t="shared" si="301"/>
        <v>92.872995424568501</v>
      </c>
      <c r="EN108" s="2">
        <f t="shared" si="302"/>
        <v>93.20351237858327</v>
      </c>
      <c r="EO108" s="2">
        <f t="shared" si="303"/>
        <v>96.562269097233909</v>
      </c>
      <c r="EQ108" s="2">
        <f t="shared" si="304"/>
        <v>98.960962626023843</v>
      </c>
      <c r="ER108" s="2">
        <f t="shared" si="374"/>
        <v>98.04118336465659</v>
      </c>
      <c r="ES108" s="2">
        <f t="shared" si="374"/>
        <v>94.582962339019275</v>
      </c>
      <c r="ET108" s="2">
        <f t="shared" si="374"/>
        <v>94.226902039692732</v>
      </c>
      <c r="EU108" s="2">
        <f t="shared" si="374"/>
        <v>95.376126228610602</v>
      </c>
      <c r="EV108" s="2">
        <f t="shared" si="374"/>
        <v>94.210882871545437</v>
      </c>
      <c r="EW108" s="2">
        <f t="shared" si="374"/>
        <v>93.732557403199024</v>
      </c>
      <c r="EX108" s="2">
        <f t="shared" si="374"/>
        <v>93.821702648753359</v>
      </c>
      <c r="EY108" s="2">
        <f t="shared" si="374"/>
        <v>93.591980620517788</v>
      </c>
      <c r="EZ108" s="2">
        <f t="shared" si="374"/>
        <v>93.374650142579256</v>
      </c>
      <c r="FA108" s="2">
        <f t="shared" si="374"/>
        <v>93.065474090991472</v>
      </c>
      <c r="FB108" s="2">
        <f t="shared" si="374"/>
        <v>90.025206452394443</v>
      </c>
      <c r="FC108" s="2">
        <f t="shared" si="374"/>
        <v>92.317982393868846</v>
      </c>
      <c r="FD108" s="2">
        <f t="shared" si="374"/>
        <v>92.728700197051182</v>
      </c>
      <c r="FE108" s="2">
        <f t="shared" si="374"/>
        <v>96.789124307641856</v>
      </c>
      <c r="FG108" s="2">
        <f t="shared" si="306"/>
        <v>0.97197161959268674</v>
      </c>
      <c r="FH108" s="2">
        <f t="shared" si="375"/>
        <v>0.97475925363502591</v>
      </c>
      <c r="FI108" s="2">
        <f t="shared" si="375"/>
        <v>0.97643384772340713</v>
      </c>
      <c r="FJ108" s="2">
        <f t="shared" si="375"/>
        <v>0.97800747326523974</v>
      </c>
      <c r="FK108" s="2">
        <f t="shared" si="375"/>
        <v>0.97524759714425013</v>
      </c>
      <c r="FL108" s="2">
        <f t="shared" si="375"/>
        <v>0.97544931346986152</v>
      </c>
      <c r="FM108" s="2">
        <f t="shared" si="375"/>
        <v>0.97218546567673436</v>
      </c>
      <c r="FN108" s="2">
        <f t="shared" si="375"/>
        <v>0.97287175024233263</v>
      </c>
      <c r="FO108" s="2">
        <f t="shared" si="375"/>
        <v>0.97205991963765914</v>
      </c>
      <c r="FP108" s="2">
        <f t="shared" si="375"/>
        <v>0.97195325432813162</v>
      </c>
      <c r="FQ108" s="2">
        <f t="shared" si="375"/>
        <v>0.9708890632163959</v>
      </c>
      <c r="FR108" s="2">
        <f t="shared" si="375"/>
        <v>0.9697558223829692</v>
      </c>
      <c r="FS108" s="2">
        <f t="shared" si="375"/>
        <v>0.97198958377564171</v>
      </c>
      <c r="FT108" s="2">
        <f t="shared" si="375"/>
        <v>0.96912350366410804</v>
      </c>
      <c r="FU108" s="2">
        <f t="shared" si="375"/>
        <v>0.96496627708062266</v>
      </c>
      <c r="FW108" s="2">
        <f t="shared" si="324"/>
        <v>3.0693247300061306E-3</v>
      </c>
      <c r="FX108" s="2">
        <f t="shared" si="376"/>
        <v>3.119188436853449E-3</v>
      </c>
      <c r="FY108" s="2">
        <f t="shared" si="377"/>
        <v>3.4356456110397979E-3</v>
      </c>
      <c r="FZ108" s="2">
        <f t="shared" si="378"/>
        <v>3.0733743751848014E-3</v>
      </c>
      <c r="GA108" s="2">
        <f t="shared" si="379"/>
        <v>3.4771736575696125E-3</v>
      </c>
      <c r="GB108" s="2">
        <f t="shared" si="380"/>
        <v>3.4361574321421359E-3</v>
      </c>
      <c r="GC108" s="2">
        <f t="shared" si="381"/>
        <v>3.7311534665938097E-3</v>
      </c>
      <c r="GD108" s="2">
        <f t="shared" si="382"/>
        <v>4.080182590559092E-3</v>
      </c>
      <c r="GE108" s="2">
        <f t="shared" si="383"/>
        <v>4.2442190958678436E-3</v>
      </c>
      <c r="GF108" s="2">
        <f t="shared" si="384"/>
        <v>4.0946327216569902E-3</v>
      </c>
      <c r="GG108" s="2">
        <f t="shared" si="385"/>
        <v>3.6482796533026858E-3</v>
      </c>
      <c r="GH108" s="2">
        <f t="shared" si="386"/>
        <v>3.0308081171629654E-3</v>
      </c>
      <c r="GI108" s="2">
        <f t="shared" si="387"/>
        <v>3.051859075683293E-3</v>
      </c>
      <c r="GJ108" s="2">
        <f t="shared" si="388"/>
        <v>2.8535147748935128E-3</v>
      </c>
      <c r="GK108" s="2">
        <f t="shared" si="389"/>
        <v>2.2868060952240853E-3</v>
      </c>
      <c r="GM108" s="86">
        <f t="shared" si="325"/>
        <v>8.8751512886796897E-18</v>
      </c>
      <c r="GN108" s="86">
        <f t="shared" si="390"/>
        <v>1.2724559687440883E-12</v>
      </c>
      <c r="GO108" s="86">
        <f t="shared" si="391"/>
        <v>6.8065059759736527E-17</v>
      </c>
      <c r="GP108" s="86">
        <f t="shared" si="392"/>
        <v>1.9360451436055416E-16</v>
      </c>
      <c r="GQ108" s="86">
        <f t="shared" si="393"/>
        <v>2.2574745227135652E-18</v>
      </c>
      <c r="GR108" s="86">
        <f t="shared" si="394"/>
        <v>1.5742647033627884E-15</v>
      </c>
      <c r="GS108" s="86">
        <f t="shared" si="395"/>
        <v>1.6562041637605989E-19</v>
      </c>
      <c r="GT108" s="86">
        <f t="shared" si="396"/>
        <v>1.7516243103042889E-23</v>
      </c>
      <c r="GU108" s="86">
        <f t="shared" si="397"/>
        <v>3.8275416414772139E-20</v>
      </c>
      <c r="GV108" s="86">
        <f t="shared" si="398"/>
        <v>1.564970691058429E-20</v>
      </c>
      <c r="GW108" s="86">
        <f t="shared" si="399"/>
        <v>5.0900651394369941E-21</v>
      </c>
      <c r="GX108" s="86">
        <f t="shared" si="400"/>
        <v>1.8099284357716733E-14</v>
      </c>
      <c r="GY108" s="86">
        <f t="shared" si="401"/>
        <v>1.2100864858439873E-16</v>
      </c>
      <c r="GZ108" s="86">
        <f t="shared" si="402"/>
        <v>2.2083985785237379E-23</v>
      </c>
      <c r="HA108" s="86">
        <f t="shared" si="403"/>
        <v>1.0191205800573871E-27</v>
      </c>
      <c r="HC108" s="86">
        <f t="shared" si="326"/>
        <v>0.48536288516115678</v>
      </c>
      <c r="HD108" s="86">
        <f t="shared" si="404"/>
        <v>0.53987996222464751</v>
      </c>
      <c r="HE108" s="86">
        <f t="shared" si="405"/>
        <v>0.45887784921618013</v>
      </c>
      <c r="HF108" s="86">
        <f t="shared" si="406"/>
        <v>0.42783256730187386</v>
      </c>
      <c r="HG108" s="86">
        <f t="shared" si="407"/>
        <v>0.3276241048389984</v>
      </c>
      <c r="HH108" s="86">
        <f t="shared" si="408"/>
        <v>0.35876565202377747</v>
      </c>
      <c r="HI108" s="86">
        <f t="shared" si="409"/>
        <v>0.28913911602122477</v>
      </c>
      <c r="HJ108" s="86">
        <f t="shared" si="410"/>
        <v>0.13515506868849084</v>
      </c>
      <c r="HK108" s="86">
        <f t="shared" si="411"/>
        <v>0.21247656777765656</v>
      </c>
      <c r="HL108" s="86">
        <f t="shared" si="412"/>
        <v>0.29455671686104024</v>
      </c>
      <c r="HM108" s="86">
        <f t="shared" si="413"/>
        <v>0.36146019831166248</v>
      </c>
      <c r="HN108" s="86">
        <f t="shared" si="414"/>
        <v>0.49086016012864975</v>
      </c>
      <c r="HO108" s="86">
        <f t="shared" si="415"/>
        <v>0.4400324125080507</v>
      </c>
      <c r="HP108" s="86">
        <f t="shared" si="416"/>
        <v>0.40510181630920777</v>
      </c>
      <c r="HQ108" s="86">
        <f t="shared" si="417"/>
        <v>0.32361603446515591</v>
      </c>
      <c r="HS108" s="86">
        <f t="shared" si="327"/>
        <v>5.2184866986507772E-11</v>
      </c>
      <c r="HT108" s="86">
        <f t="shared" si="418"/>
        <v>1.1610626763644925E-9</v>
      </c>
      <c r="HU108" s="86">
        <f t="shared" si="419"/>
        <v>1.559661053326897E-11</v>
      </c>
      <c r="HV108" s="86">
        <f t="shared" si="420"/>
        <v>8.6071510871327952E-11</v>
      </c>
      <c r="HW108" s="86">
        <f t="shared" si="421"/>
        <v>9.8874336331346697E-11</v>
      </c>
      <c r="HX108" s="86">
        <f t="shared" si="422"/>
        <v>1.5609997212125156E-10</v>
      </c>
      <c r="HY108" s="86">
        <f t="shared" si="423"/>
        <v>9.1278143966489453E-13</v>
      </c>
      <c r="HZ108" s="86">
        <f t="shared" si="424"/>
        <v>9.6783696663609942E-12</v>
      </c>
      <c r="IA108" s="86">
        <f t="shared" si="425"/>
        <v>7.9697574346038972E-12</v>
      </c>
      <c r="IB108" s="86">
        <f t="shared" si="426"/>
        <v>1.9799692173970365E-12</v>
      </c>
      <c r="IC108" s="86">
        <f t="shared" si="427"/>
        <v>1.7057327095014757E-12</v>
      </c>
      <c r="ID108" s="86">
        <f t="shared" si="428"/>
        <v>1.6419050749353212E-12</v>
      </c>
      <c r="IE108" s="86">
        <f t="shared" si="429"/>
        <v>3.2493027147117209E-12</v>
      </c>
      <c r="IF108" s="86">
        <f t="shared" si="430"/>
        <v>1.2361999599044194E-12</v>
      </c>
      <c r="IG108" s="86">
        <f t="shared" si="431"/>
        <v>2.7668725286589226E-9</v>
      </c>
      <c r="II108" s="86">
        <f t="shared" si="328"/>
        <v>9.0025304019710667E-32</v>
      </c>
      <c r="IJ108" s="86">
        <f t="shared" si="329"/>
        <v>3.1332100130243095E-32</v>
      </c>
      <c r="IK108" s="86">
        <f t="shared" si="330"/>
        <v>1.6087210570501293E-36</v>
      </c>
      <c r="IL108" s="86">
        <f t="shared" si="331"/>
        <v>8.0850064643979856E-32</v>
      </c>
      <c r="IM108" s="86">
        <f t="shared" si="332"/>
        <v>4.9721168246618349E-32</v>
      </c>
      <c r="IN108" s="86">
        <f t="shared" si="333"/>
        <v>3.1518645581768189E-31</v>
      </c>
      <c r="IO108" s="86">
        <f t="shared" si="334"/>
        <v>9.2638417830958755E-39</v>
      </c>
      <c r="IP108" s="86">
        <f t="shared" si="335"/>
        <v>1.6122314443550964E-35</v>
      </c>
      <c r="IQ108" s="86">
        <f t="shared" si="336"/>
        <v>1.405407755123679E-35</v>
      </c>
      <c r="IR108" s="86">
        <f t="shared" si="337"/>
        <v>2.2053539503975696E-37</v>
      </c>
      <c r="IS108" s="86">
        <f t="shared" si="338"/>
        <v>1.7144999294513932E-37</v>
      </c>
      <c r="IT108" s="86">
        <f t="shared" si="339"/>
        <v>7.5267827233655341E-37</v>
      </c>
      <c r="IU108" s="86">
        <f t="shared" si="340"/>
        <v>2.209145924241292E-36</v>
      </c>
      <c r="IV108" s="86">
        <f t="shared" si="341"/>
        <v>1.6187143720849504E-55</v>
      </c>
      <c r="IW108" s="86">
        <f t="shared" si="342"/>
        <v>1.0778683119299243E-33</v>
      </c>
      <c r="IY108" s="86">
        <f t="shared" si="343"/>
        <v>0.48536288521334164</v>
      </c>
      <c r="IZ108" s="86">
        <f t="shared" si="344"/>
        <v>0.53987996338698263</v>
      </c>
      <c r="JA108" s="86">
        <f t="shared" si="345"/>
        <v>0.45887784923177682</v>
      </c>
      <c r="JB108" s="86">
        <f t="shared" si="346"/>
        <v>0.42783256738794551</v>
      </c>
      <c r="JC108" s="86">
        <f t="shared" si="347"/>
        <v>0.32762410493787275</v>
      </c>
      <c r="JD108" s="86">
        <f t="shared" si="348"/>
        <v>0.35876565217987899</v>
      </c>
      <c r="JE108" s="86">
        <f t="shared" si="349"/>
        <v>0.28913911602213754</v>
      </c>
      <c r="JF108" s="86">
        <f t="shared" si="350"/>
        <v>0.13515506869816921</v>
      </c>
      <c r="JG108" s="86">
        <f t="shared" si="351"/>
        <v>0.21247656778562632</v>
      </c>
      <c r="JH108" s="86">
        <f t="shared" si="352"/>
        <v>0.29455671686302021</v>
      </c>
      <c r="JI108" s="86">
        <f t="shared" si="353"/>
        <v>0.36146019831336823</v>
      </c>
      <c r="JJ108" s="86">
        <f t="shared" si="354"/>
        <v>0.49086016013030975</v>
      </c>
      <c r="JK108" s="86">
        <f t="shared" si="355"/>
        <v>0.4400324125113001</v>
      </c>
      <c r="JL108" s="86">
        <f t="shared" si="356"/>
        <v>0.40510181631044395</v>
      </c>
      <c r="JM108" s="86">
        <f t="shared" si="357"/>
        <v>0.32361603723202842</v>
      </c>
    </row>
    <row r="109" spans="2:273" x14ac:dyDescent="0.25">
      <c r="B109" s="2">
        <v>82</v>
      </c>
      <c r="C109" s="37">
        <v>142.66200000000001</v>
      </c>
      <c r="D109" s="37">
        <v>157</v>
      </c>
      <c r="E109" s="37">
        <v>139.59</v>
      </c>
      <c r="F109" s="37">
        <v>123.258</v>
      </c>
      <c r="G109" s="37">
        <v>105.902</v>
      </c>
      <c r="H109" s="37">
        <v>107.7</v>
      </c>
      <c r="I109" s="37">
        <v>99.066999999999993</v>
      </c>
      <c r="J109" s="37">
        <v>94.733000000000004</v>
      </c>
      <c r="K109" s="37">
        <v>99.632999999999996</v>
      </c>
      <c r="L109" s="37">
        <v>100.4</v>
      </c>
      <c r="M109" s="37">
        <v>107.767</v>
      </c>
      <c r="N109" s="37">
        <v>137.06700000000001</v>
      </c>
      <c r="O109" s="37">
        <v>123.339</v>
      </c>
      <c r="P109" s="37">
        <v>112.833</v>
      </c>
      <c r="Q109" s="37">
        <v>105.917</v>
      </c>
      <c r="S109" s="4">
        <f t="shared" si="229"/>
        <v>137.25538553541904</v>
      </c>
      <c r="T109" s="4">
        <f t="shared" si="230"/>
        <v>149.34612403221064</v>
      </c>
      <c r="U109" s="4">
        <f t="shared" si="231"/>
        <v>133.76344315573084</v>
      </c>
      <c r="V109" s="4">
        <f t="shared" si="232"/>
        <v>125.38335965543729</v>
      </c>
      <c r="W109" s="4">
        <f t="shared" si="233"/>
        <v>112.06613416000535</v>
      </c>
      <c r="X109" s="4">
        <f t="shared" si="234"/>
        <v>114.3758544582688</v>
      </c>
      <c r="Y109" s="4">
        <f t="shared" si="235"/>
        <v>108.78198673367339</v>
      </c>
      <c r="Z109" s="4">
        <f t="shared" si="236"/>
        <v>97.529901061723308</v>
      </c>
      <c r="AA109" s="4">
        <f t="shared" si="237"/>
        <v>101.72811465075785</v>
      </c>
      <c r="AB109" s="4">
        <f t="shared" si="238"/>
        <v>107.14919969856599</v>
      </c>
      <c r="AC109" s="4">
        <f t="shared" si="239"/>
        <v>113.3964247373228</v>
      </c>
      <c r="AD109" s="4">
        <f t="shared" si="240"/>
        <v>132.51081957622145</v>
      </c>
      <c r="AE109" s="4">
        <f t="shared" si="241"/>
        <v>123.56456385855317</v>
      </c>
      <c r="AF109" s="4">
        <f t="shared" si="242"/>
        <v>115.65046952547283</v>
      </c>
      <c r="AG109" s="4">
        <f t="shared" si="243"/>
        <v>108.12292390521667</v>
      </c>
      <c r="AI109" s="4">
        <f t="shared" si="244"/>
        <v>5.4066144645809686</v>
      </c>
      <c r="AJ109" s="4">
        <f t="shared" si="245"/>
        <v>7.6538759677893609</v>
      </c>
      <c r="AK109" s="4">
        <f t="shared" si="246"/>
        <v>5.8265568442691631</v>
      </c>
      <c r="AL109" s="4">
        <f t="shared" si="247"/>
        <v>-2.1253596554372933</v>
      </c>
      <c r="AM109" s="4">
        <f t="shared" si="248"/>
        <v>-6.1641341600053465</v>
      </c>
      <c r="AN109" s="4">
        <f t="shared" si="249"/>
        <v>-6.6758544582688017</v>
      </c>
      <c r="AO109" s="4">
        <f t="shared" si="250"/>
        <v>-9.714986733673399</v>
      </c>
      <c r="AP109" s="4">
        <f t="shared" si="251"/>
        <v>-2.7969010617233039</v>
      </c>
      <c r="AQ109" s="4">
        <f t="shared" si="252"/>
        <v>-2.09511465075785</v>
      </c>
      <c r="AR109" s="4">
        <f t="shared" si="253"/>
        <v>-6.7491996985659881</v>
      </c>
      <c r="AS109" s="4">
        <f t="shared" si="254"/>
        <v>-5.6294247373228075</v>
      </c>
      <c r="AT109" s="4">
        <f t="shared" si="255"/>
        <v>4.5561804237785566</v>
      </c>
      <c r="AU109" s="4">
        <f t="shared" si="256"/>
        <v>-0.22556385855317274</v>
      </c>
      <c r="AV109" s="4">
        <f t="shared" si="358"/>
        <v>-2.8174695254728306</v>
      </c>
      <c r="AW109" s="4">
        <f t="shared" si="358"/>
        <v>-2.2059239052166646</v>
      </c>
      <c r="AY109" s="2">
        <f t="shared" si="308"/>
        <v>100.54453952603718</v>
      </c>
      <c r="AZ109" s="2">
        <f t="shared" si="359"/>
        <v>99.288757936774104</v>
      </c>
      <c r="BA109" s="2">
        <f t="shared" si="360"/>
        <v>95.875246193764909</v>
      </c>
      <c r="BB109" s="2">
        <f t="shared" si="361"/>
        <v>95.480681856724573</v>
      </c>
      <c r="BC109" s="2">
        <f t="shared" si="362"/>
        <v>95.615084943489293</v>
      </c>
      <c r="BD109" s="2">
        <f t="shared" si="363"/>
        <v>94.508983112863092</v>
      </c>
      <c r="BE109" s="2">
        <f t="shared" si="364"/>
        <v>94.328004659987997</v>
      </c>
      <c r="BF109" s="2">
        <f t="shared" si="365"/>
        <v>94.269418547523784</v>
      </c>
      <c r="BG109" s="2">
        <f t="shared" si="366"/>
        <v>94.251806262856235</v>
      </c>
      <c r="BH109" s="2">
        <f t="shared" si="367"/>
        <v>93.297809515896333</v>
      </c>
      <c r="BI109" s="2">
        <f t="shared" si="368"/>
        <v>93.782266759553053</v>
      </c>
      <c r="BJ109" s="2">
        <f t="shared" si="369"/>
        <v>92.098245679914271</v>
      </c>
      <c r="BK109" s="2">
        <f t="shared" si="370"/>
        <v>93.041789477412465</v>
      </c>
      <c r="BL109" s="2">
        <f t="shared" si="371"/>
        <v>93.617985398676083</v>
      </c>
      <c r="BM109" s="2">
        <f t="shared" si="372"/>
        <v>97.00945471284264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126.97745967395964</v>
      </c>
      <c r="DL109" s="2">
        <f t="shared" si="373"/>
        <v>109.35760492577599</v>
      </c>
      <c r="DM109" s="2">
        <f t="shared" si="373"/>
        <v>105.50285694183867</v>
      </c>
      <c r="DN109" s="2">
        <f t="shared" si="373"/>
        <v>107.85819568480296</v>
      </c>
      <c r="DO109" s="2">
        <f t="shared" si="373"/>
        <v>104.34487031039137</v>
      </c>
      <c r="DP109" s="2">
        <f t="shared" si="373"/>
        <v>106.94510340299814</v>
      </c>
      <c r="DQ109" s="2">
        <f t="shared" si="373"/>
        <v>104.98209355742296</v>
      </c>
      <c r="DR109" s="2">
        <f t="shared" si="373"/>
        <v>107.2304886743887</v>
      </c>
      <c r="DS109" s="2">
        <f t="shared" si="373"/>
        <v>108.15453350493351</v>
      </c>
      <c r="DT109" s="2">
        <f t="shared" si="373"/>
        <v>102.80559691119689</v>
      </c>
      <c r="DU109" s="2">
        <f t="shared" si="373"/>
        <v>104.7593963963964</v>
      </c>
      <c r="DV109" s="2">
        <f t="shared" si="373"/>
        <v>101.63179747899161</v>
      </c>
      <c r="DW109" s="2">
        <f t="shared" si="373"/>
        <v>104.32945042016807</v>
      </c>
      <c r="DX109" s="2">
        <f t="shared" si="373"/>
        <v>112.8392537878788</v>
      </c>
      <c r="DY109" s="2">
        <f t="shared" si="373"/>
        <v>113.02963940886701</v>
      </c>
      <c r="EA109" s="2">
        <f t="shared" si="228"/>
        <v>99.852819633699625</v>
      </c>
      <c r="EB109" s="2">
        <f t="shared" si="290"/>
        <v>99.054891808164385</v>
      </c>
      <c r="EC109" s="2">
        <f t="shared" si="291"/>
        <v>95.667914187608247</v>
      </c>
      <c r="ED109" s="2">
        <f t="shared" si="292"/>
        <v>95.230638906547995</v>
      </c>
      <c r="EE109" s="2">
        <f t="shared" si="293"/>
        <v>95.413591447304043</v>
      </c>
      <c r="EF109" s="2">
        <f t="shared" si="294"/>
        <v>94.223944724114091</v>
      </c>
      <c r="EG109" s="2">
        <f t="shared" si="295"/>
        <v>94.05178185926404</v>
      </c>
      <c r="EH109" s="2">
        <f t="shared" si="296"/>
        <v>93.94084635801984</v>
      </c>
      <c r="EI109" s="2">
        <f t="shared" si="297"/>
        <v>93.889274939540527</v>
      </c>
      <c r="EJ109" s="2">
        <f t="shared" si="298"/>
        <v>93.046648006785389</v>
      </c>
      <c r="EK109" s="2">
        <f t="shared" si="299"/>
        <v>93.484178665145464</v>
      </c>
      <c r="EL109" s="2">
        <f t="shared" si="300"/>
        <v>91.833350996230507</v>
      </c>
      <c r="EM109" s="2">
        <f t="shared" si="301"/>
        <v>92.746960304187326</v>
      </c>
      <c r="EN109" s="2">
        <f t="shared" si="302"/>
        <v>93.060933605780619</v>
      </c>
      <c r="EO109" s="2">
        <f t="shared" si="303"/>
        <v>96.478480954912158</v>
      </c>
      <c r="EQ109" s="2">
        <f t="shared" si="304"/>
        <v>98.854314526581192</v>
      </c>
      <c r="ER109" s="2">
        <f t="shared" si="374"/>
        <v>97.935144940549094</v>
      </c>
      <c r="ES109" s="2">
        <f t="shared" si="374"/>
        <v>94.476801147829747</v>
      </c>
      <c r="ET109" s="2">
        <f t="shared" si="374"/>
        <v>94.125122906543339</v>
      </c>
      <c r="EU109" s="2">
        <f t="shared" si="374"/>
        <v>95.265253220844244</v>
      </c>
      <c r="EV109" s="2">
        <f t="shared" si="374"/>
        <v>94.114758248313436</v>
      </c>
      <c r="EW109" s="2">
        <f t="shared" si="374"/>
        <v>93.629159196711697</v>
      </c>
      <c r="EX109" s="2">
        <f t="shared" si="374"/>
        <v>93.713433975273915</v>
      </c>
      <c r="EY109" s="2">
        <f t="shared" si="374"/>
        <v>93.487937780916042</v>
      </c>
      <c r="EZ109" s="2">
        <f t="shared" si="374"/>
        <v>93.25173974060931</v>
      </c>
      <c r="FA109" s="2">
        <f t="shared" si="374"/>
        <v>92.976051215329875</v>
      </c>
      <c r="FB109" s="2">
        <f t="shared" si="374"/>
        <v>89.998087337478822</v>
      </c>
      <c r="FC109" s="2">
        <f t="shared" si="374"/>
        <v>92.213114334726725</v>
      </c>
      <c r="FD109" s="2">
        <f t="shared" si="374"/>
        <v>92.607921029923034</v>
      </c>
      <c r="FE109" s="2">
        <f t="shared" si="374"/>
        <v>96.682024272390592</v>
      </c>
      <c r="FG109" s="2">
        <f t="shared" si="306"/>
        <v>0.97437461609946874</v>
      </c>
      <c r="FH109" s="2">
        <f t="shared" si="375"/>
        <v>0.97692892689660216</v>
      </c>
      <c r="FI109" s="2">
        <f t="shared" si="375"/>
        <v>0.97846275478331579</v>
      </c>
      <c r="FJ109" s="2">
        <f t="shared" si="375"/>
        <v>0.97990368878149625</v>
      </c>
      <c r="FK109" s="2">
        <f t="shared" si="375"/>
        <v>0.97737626709130876</v>
      </c>
      <c r="FL109" s="2">
        <f t="shared" si="375"/>
        <v>0.97756103524710458</v>
      </c>
      <c r="FM109" s="2">
        <f t="shared" si="375"/>
        <v>0.97457060788270555</v>
      </c>
      <c r="FN109" s="2">
        <f t="shared" si="375"/>
        <v>0.97519954367925621</v>
      </c>
      <c r="FO109" s="2">
        <f t="shared" si="375"/>
        <v>0.97445554474961071</v>
      </c>
      <c r="FP109" s="2">
        <f t="shared" si="375"/>
        <v>0.97435778383110239</v>
      </c>
      <c r="FQ109" s="2">
        <f t="shared" si="375"/>
        <v>0.97338233036235211</v>
      </c>
      <c r="FR109" s="2">
        <f t="shared" si="375"/>
        <v>0.97234338350977467</v>
      </c>
      <c r="FS109" s="2">
        <f t="shared" si="375"/>
        <v>0.97439108071279379</v>
      </c>
      <c r="FT109" s="2">
        <f t="shared" si="375"/>
        <v>0.97176358806119412</v>
      </c>
      <c r="FU109" s="2">
        <f t="shared" si="375"/>
        <v>0.96795006822348229</v>
      </c>
      <c r="FW109" s="2">
        <f t="shared" si="324"/>
        <v>3.3644513521986262E-3</v>
      </c>
      <c r="FX109" s="2">
        <f t="shared" si="376"/>
        <v>3.4190931903968361E-3</v>
      </c>
      <c r="FY109" s="2">
        <f t="shared" si="377"/>
        <v>3.7658622510590733E-3</v>
      </c>
      <c r="FZ109" s="2">
        <f t="shared" si="378"/>
        <v>3.3688890694961253E-3</v>
      </c>
      <c r="GA109" s="2">
        <f t="shared" si="379"/>
        <v>3.8113664951138159E-3</v>
      </c>
      <c r="GB109" s="2">
        <f t="shared" si="380"/>
        <v>3.7664230798586779E-3</v>
      </c>
      <c r="GC109" s="2">
        <f t="shared" si="381"/>
        <v>4.0896562487560085E-3</v>
      </c>
      <c r="GD109" s="2">
        <f t="shared" si="382"/>
        <v>4.4720708221611671E-3</v>
      </c>
      <c r="GE109" s="2">
        <f t="shared" si="383"/>
        <v>4.6517889088597041E-3</v>
      </c>
      <c r="GF109" s="2">
        <f t="shared" si="384"/>
        <v>4.4879025870021207E-3</v>
      </c>
      <c r="GG109" s="2">
        <f t="shared" si="385"/>
        <v>3.998851579739629E-3</v>
      </c>
      <c r="GH109" s="2">
        <f t="shared" si="386"/>
        <v>3.3222435702195577E-3</v>
      </c>
      <c r="GI109" s="2">
        <f t="shared" si="387"/>
        <v>3.3453119477025103E-3</v>
      </c>
      <c r="GJ109" s="2">
        <f t="shared" si="388"/>
        <v>3.1279556007412779E-3</v>
      </c>
      <c r="GK109" s="2">
        <f t="shared" si="389"/>
        <v>2.5068799370036965E-3</v>
      </c>
      <c r="GM109" s="86">
        <f t="shared" si="325"/>
        <v>2.7854994919927646E-19</v>
      </c>
      <c r="GN109" s="86">
        <f t="shared" si="390"/>
        <v>1.0881309362980169E-13</v>
      </c>
      <c r="GO109" s="86">
        <f t="shared" si="391"/>
        <v>2.3817195613407231E-18</v>
      </c>
      <c r="GP109" s="86">
        <f t="shared" si="392"/>
        <v>7.2498322530967133E-18</v>
      </c>
      <c r="GQ109" s="86">
        <f t="shared" si="393"/>
        <v>6.2999854884673564E-20</v>
      </c>
      <c r="GR109" s="86">
        <f t="shared" si="394"/>
        <v>8.2172854630629221E-17</v>
      </c>
      <c r="GS109" s="86">
        <f t="shared" si="395"/>
        <v>3.8344654112762199E-21</v>
      </c>
      <c r="GT109" s="86">
        <f t="shared" si="396"/>
        <v>1.7862680967545236E-25</v>
      </c>
      <c r="GU109" s="86">
        <f t="shared" si="397"/>
        <v>7.1564826771585548E-22</v>
      </c>
      <c r="GV109" s="86">
        <f t="shared" si="398"/>
        <v>2.6205368677161388E-22</v>
      </c>
      <c r="GW109" s="86">
        <f t="shared" si="399"/>
        <v>7.1534285597834632E-23</v>
      </c>
      <c r="GX109" s="86">
        <f t="shared" si="400"/>
        <v>1.0338372363674552E-15</v>
      </c>
      <c r="GY109" s="86">
        <f t="shared" si="401"/>
        <v>4.9956099845480287E-18</v>
      </c>
      <c r="GZ109" s="86">
        <f t="shared" si="402"/>
        <v>2.1875595905886539E-25</v>
      </c>
      <c r="HA109" s="86">
        <f t="shared" si="403"/>
        <v>4.553901567549929E-30</v>
      </c>
      <c r="HC109" s="86">
        <f t="shared" si="326"/>
        <v>0.36796218106046558</v>
      </c>
      <c r="HD109" s="86">
        <f t="shared" si="404"/>
        <v>0.42539322650390299</v>
      </c>
      <c r="HE109" s="86">
        <f t="shared" si="405"/>
        <v>0.34285799708487757</v>
      </c>
      <c r="HF109" s="86">
        <f t="shared" si="406"/>
        <v>0.3006066946247688</v>
      </c>
      <c r="HG109" s="86">
        <f t="shared" si="407"/>
        <v>0.17280921775015695</v>
      </c>
      <c r="HH109" s="86">
        <f t="shared" si="408"/>
        <v>0.20557631637738547</v>
      </c>
      <c r="HI109" s="86">
        <f t="shared" si="409"/>
        <v>0.16450492382552157</v>
      </c>
      <c r="HJ109" s="86">
        <f t="shared" si="410"/>
        <v>4.0979784006931842E-2</v>
      </c>
      <c r="HK109" s="86">
        <f t="shared" si="411"/>
        <v>9.2669859006063171E-2</v>
      </c>
      <c r="HL109" s="86">
        <f t="shared" si="412"/>
        <v>0.15923755055367672</v>
      </c>
      <c r="HM109" s="86">
        <f t="shared" si="413"/>
        <v>0.21213587064572384</v>
      </c>
      <c r="HN109" s="86">
        <f t="shared" si="414"/>
        <v>0.3727627026252921</v>
      </c>
      <c r="HO109" s="86">
        <f t="shared" si="415"/>
        <v>0.30823105306140258</v>
      </c>
      <c r="HP109" s="86">
        <f t="shared" si="416"/>
        <v>0.2460733641931746</v>
      </c>
      <c r="HQ109" s="86">
        <f t="shared" si="417"/>
        <v>0.1862958576663318</v>
      </c>
      <c r="HS109" s="86">
        <f t="shared" si="327"/>
        <v>1.8327249332466117E-10</v>
      </c>
      <c r="HT109" s="86">
        <f t="shared" si="418"/>
        <v>3.7757522398896524E-9</v>
      </c>
      <c r="HU109" s="86">
        <f t="shared" si="419"/>
        <v>6.4077503637168359E-11</v>
      </c>
      <c r="HV109" s="86">
        <f t="shared" si="420"/>
        <v>2.9846709763188035E-10</v>
      </c>
      <c r="HW109" s="86">
        <f t="shared" si="421"/>
        <v>3.52320908819103E-10</v>
      </c>
      <c r="HX109" s="86">
        <f t="shared" si="422"/>
        <v>5.3856875656243889E-10</v>
      </c>
      <c r="HY109" s="86">
        <f t="shared" si="423"/>
        <v>4.3616998170014411E-12</v>
      </c>
      <c r="HZ109" s="86">
        <f t="shared" si="424"/>
        <v>4.1270365613269232E-11</v>
      </c>
      <c r="IA109" s="86">
        <f t="shared" si="425"/>
        <v>3.4583110642854202E-11</v>
      </c>
      <c r="IB109" s="86">
        <f t="shared" si="426"/>
        <v>9.2172599944657156E-12</v>
      </c>
      <c r="IC109" s="86">
        <f t="shared" si="427"/>
        <v>7.747090543856846E-12</v>
      </c>
      <c r="ID109" s="86">
        <f t="shared" si="428"/>
        <v>7.0239914887814226E-12</v>
      </c>
      <c r="IE109" s="86">
        <f t="shared" si="429"/>
        <v>1.3530946850405258E-11</v>
      </c>
      <c r="IF109" s="86">
        <f t="shared" si="430"/>
        <v>5.163715779395209E-12</v>
      </c>
      <c r="IG109" s="86">
        <f t="shared" si="431"/>
        <v>7.3001372637162145E-9</v>
      </c>
      <c r="II109" s="86">
        <f t="shared" si="328"/>
        <v>8.0397493242337256E-31</v>
      </c>
      <c r="IJ109" s="86">
        <f t="shared" si="329"/>
        <v>2.910278961307518E-31</v>
      </c>
      <c r="IK109" s="86">
        <f t="shared" si="330"/>
        <v>2.1289697348068571E-35</v>
      </c>
      <c r="IL109" s="86">
        <f t="shared" si="331"/>
        <v>7.2483508179797008E-31</v>
      </c>
      <c r="IM109" s="86">
        <f t="shared" si="332"/>
        <v>4.7484565347384944E-31</v>
      </c>
      <c r="IN109" s="86">
        <f t="shared" si="333"/>
        <v>2.8240645230140419E-30</v>
      </c>
      <c r="IO109" s="86">
        <f t="shared" si="334"/>
        <v>1.5057987744294174E-37</v>
      </c>
      <c r="IP109" s="86">
        <f t="shared" si="335"/>
        <v>2.1428063403355478E-34</v>
      </c>
      <c r="IQ109" s="86">
        <f t="shared" si="336"/>
        <v>1.9117025490095E-34</v>
      </c>
      <c r="IR109" s="86">
        <f t="shared" si="337"/>
        <v>3.383358236631538E-36</v>
      </c>
      <c r="IS109" s="86">
        <f t="shared" si="338"/>
        <v>2.507572447350037E-36</v>
      </c>
      <c r="IT109" s="86">
        <f t="shared" si="339"/>
        <v>9.649075491510656E-36</v>
      </c>
      <c r="IU109" s="86">
        <f t="shared" si="340"/>
        <v>2.7462948626975884E-35</v>
      </c>
      <c r="IV109" s="86">
        <f t="shared" si="341"/>
        <v>7.6810157883881552E-54</v>
      </c>
      <c r="IW109" s="86">
        <f t="shared" si="342"/>
        <v>9.8863290222509226E-33</v>
      </c>
      <c r="IY109" s="86">
        <f t="shared" si="343"/>
        <v>0.36796218124373808</v>
      </c>
      <c r="IZ109" s="86">
        <f t="shared" si="344"/>
        <v>0.42539323027976406</v>
      </c>
      <c r="JA109" s="86">
        <f t="shared" si="345"/>
        <v>0.3428579971489551</v>
      </c>
      <c r="JB109" s="86">
        <f t="shared" si="346"/>
        <v>0.30060669492323588</v>
      </c>
      <c r="JC109" s="86">
        <f t="shared" si="347"/>
        <v>0.17280921810247787</v>
      </c>
      <c r="JD109" s="86">
        <f t="shared" si="348"/>
        <v>0.20557631691595429</v>
      </c>
      <c r="JE109" s="86">
        <f t="shared" si="349"/>
        <v>0.16450492382988327</v>
      </c>
      <c r="JF109" s="86">
        <f t="shared" si="350"/>
        <v>4.0979784048202211E-2</v>
      </c>
      <c r="JG109" s="86">
        <f t="shared" si="351"/>
        <v>9.2669859040646285E-2</v>
      </c>
      <c r="JH109" s="86">
        <f t="shared" si="352"/>
        <v>0.15923755056289399</v>
      </c>
      <c r="JI109" s="86">
        <f t="shared" si="353"/>
        <v>0.21213587065347092</v>
      </c>
      <c r="JJ109" s="86">
        <f t="shared" si="354"/>
        <v>0.37276270263231714</v>
      </c>
      <c r="JK109" s="86">
        <f t="shared" si="355"/>
        <v>0.30823105307493354</v>
      </c>
      <c r="JL109" s="86">
        <f t="shared" si="356"/>
        <v>0.24607336419833831</v>
      </c>
      <c r="JM109" s="86">
        <f t="shared" si="357"/>
        <v>0.18629586496646908</v>
      </c>
    </row>
    <row r="110" spans="2:273" x14ac:dyDescent="0.25">
      <c r="B110" s="2">
        <v>83</v>
      </c>
      <c r="C110" s="37">
        <v>116.723</v>
      </c>
      <c r="D110" s="37">
        <v>132.37100000000001</v>
      </c>
      <c r="E110" s="37">
        <v>112.393</v>
      </c>
      <c r="F110" s="37">
        <v>105.871</v>
      </c>
      <c r="G110" s="37">
        <v>96.902000000000001</v>
      </c>
      <c r="H110" s="37">
        <v>97.033000000000001</v>
      </c>
      <c r="I110" s="37">
        <v>95.75</v>
      </c>
      <c r="J110" s="37">
        <v>93.933000000000007</v>
      </c>
      <c r="K110" s="37">
        <v>95.4</v>
      </c>
      <c r="L110" s="37">
        <v>93.417000000000002</v>
      </c>
      <c r="M110" s="37">
        <v>95.8</v>
      </c>
      <c r="N110" s="37">
        <v>110.333</v>
      </c>
      <c r="O110" s="37">
        <v>101.322</v>
      </c>
      <c r="P110" s="37">
        <v>97.382999999999996</v>
      </c>
      <c r="Q110" s="37">
        <v>97.016999999999996</v>
      </c>
      <c r="S110" s="4">
        <f t="shared" si="229"/>
        <v>121.61642527398774</v>
      </c>
      <c r="T110" s="4">
        <f t="shared" si="230"/>
        <v>128.97151156987618</v>
      </c>
      <c r="U110" s="4">
        <f t="shared" si="231"/>
        <v>116.94619661542121</v>
      </c>
      <c r="V110" s="4">
        <f t="shared" si="232"/>
        <v>111.1240480674404</v>
      </c>
      <c r="W110" s="4">
        <f t="shared" si="233"/>
        <v>101.31094787998556</v>
      </c>
      <c r="X110" s="4">
        <f t="shared" si="234"/>
        <v>102.29471603617939</v>
      </c>
      <c r="Y110" s="4">
        <f t="shared" si="235"/>
        <v>99.896943276418511</v>
      </c>
      <c r="Z110" s="4">
        <f t="shared" si="236"/>
        <v>94.691186649823166</v>
      </c>
      <c r="AA110" s="4">
        <f t="shared" si="237"/>
        <v>96.189998313524825</v>
      </c>
      <c r="AB110" s="4">
        <f t="shared" si="238"/>
        <v>98.235802811524309</v>
      </c>
      <c r="AC110" s="4">
        <f t="shared" si="239"/>
        <v>101.53874865364364</v>
      </c>
      <c r="AD110" s="4">
        <f t="shared" si="240"/>
        <v>114.96220243613605</v>
      </c>
      <c r="AE110" s="4">
        <f t="shared" si="241"/>
        <v>108.60873401957981</v>
      </c>
      <c r="AF110" s="4">
        <f t="shared" si="242"/>
        <v>102.44937813620821</v>
      </c>
      <c r="AG110" s="4">
        <f t="shared" si="243"/>
        <v>100.99343199761117</v>
      </c>
      <c r="AI110" s="4">
        <f t="shared" si="244"/>
        <v>-4.8934252739877451</v>
      </c>
      <c r="AJ110" s="4">
        <f t="shared" si="245"/>
        <v>3.3994884301238244</v>
      </c>
      <c r="AK110" s="4">
        <f t="shared" si="246"/>
        <v>-4.5531966154212142</v>
      </c>
      <c r="AL110" s="4">
        <f t="shared" si="247"/>
        <v>-5.2530480674404032</v>
      </c>
      <c r="AM110" s="4">
        <f t="shared" si="248"/>
        <v>-4.4089478799855613</v>
      </c>
      <c r="AN110" s="4">
        <f t="shared" si="249"/>
        <v>-5.2617160361793935</v>
      </c>
      <c r="AO110" s="4">
        <f t="shared" si="250"/>
        <v>-4.1469432764185115</v>
      </c>
      <c r="AP110" s="4">
        <f t="shared" si="251"/>
        <v>-0.75818664982315909</v>
      </c>
      <c r="AQ110" s="4">
        <f t="shared" si="252"/>
        <v>-0.7899983135248192</v>
      </c>
      <c r="AR110" s="4">
        <f t="shared" si="253"/>
        <v>-4.8188028115243071</v>
      </c>
      <c r="AS110" s="4">
        <f t="shared" si="254"/>
        <v>-5.7387486536436398</v>
      </c>
      <c r="AT110" s="4">
        <f t="shared" si="255"/>
        <v>-4.6292024361360546</v>
      </c>
      <c r="AU110" s="4">
        <f t="shared" si="256"/>
        <v>-7.2867340195798107</v>
      </c>
      <c r="AV110" s="4">
        <f t="shared" si="358"/>
        <v>-5.0663781362082148</v>
      </c>
      <c r="AW110" s="4">
        <f t="shared" si="358"/>
        <v>-3.9764319976111722</v>
      </c>
      <c r="AY110" s="2">
        <f t="shared" si="308"/>
        <v>100.34241311296191</v>
      </c>
      <c r="AZ110" s="2">
        <f t="shared" si="359"/>
        <v>99.126780589466435</v>
      </c>
      <c r="BA110" s="2">
        <f t="shared" si="360"/>
        <v>95.704379328072008</v>
      </c>
      <c r="BB110" s="2">
        <f t="shared" si="361"/>
        <v>95.312248088925472</v>
      </c>
      <c r="BC110" s="2">
        <f t="shared" si="362"/>
        <v>95.482660177316433</v>
      </c>
      <c r="BD110" s="2">
        <f t="shared" si="363"/>
        <v>94.395093715534117</v>
      </c>
      <c r="BE110" s="2">
        <f t="shared" si="364"/>
        <v>94.184430703061764</v>
      </c>
      <c r="BF110" s="2">
        <f t="shared" si="365"/>
        <v>94.127408390887069</v>
      </c>
      <c r="BG110" s="2">
        <f t="shared" si="366"/>
        <v>94.103804555362771</v>
      </c>
      <c r="BH110" s="2">
        <f t="shared" si="367"/>
        <v>93.174987723899875</v>
      </c>
      <c r="BI110" s="2">
        <f t="shared" si="368"/>
        <v>93.658949686676976</v>
      </c>
      <c r="BJ110" s="2">
        <f t="shared" si="369"/>
        <v>91.980855468533122</v>
      </c>
      <c r="BK110" s="2">
        <f t="shared" si="370"/>
        <v>92.895597754096315</v>
      </c>
      <c r="BL110" s="2">
        <f t="shared" si="371"/>
        <v>93.43690497575848</v>
      </c>
      <c r="BM110" s="2">
        <f t="shared" si="372"/>
        <v>96.88950769898868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>
        <f t="shared" si="316"/>
        <v>93.933000000000007</v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>
        <f t="shared" si="280"/>
        <v>93.933000000000007</v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127.28001887601884</v>
      </c>
      <c r="DL110" s="2">
        <f t="shared" si="373"/>
        <v>109.4365269905533</v>
      </c>
      <c r="DM110" s="2">
        <f t="shared" si="373"/>
        <v>105.59699465290808</v>
      </c>
      <c r="DN110" s="2">
        <f t="shared" si="373"/>
        <v>107.97549521575982</v>
      </c>
      <c r="DO110" s="2">
        <f t="shared" si="373"/>
        <v>104.41067314439947</v>
      </c>
      <c r="DP110" s="2">
        <f t="shared" si="373"/>
        <v>107.05443177590547</v>
      </c>
      <c r="DQ110" s="2">
        <f t="shared" si="373"/>
        <v>105.06669467787114</v>
      </c>
      <c r="DR110" s="2">
        <f t="shared" si="373"/>
        <v>107.35551981981985</v>
      </c>
      <c r="DS110" s="2">
        <f t="shared" si="373"/>
        <v>108.29212192192192</v>
      </c>
      <c r="DT110" s="2">
        <f t="shared" si="373"/>
        <v>102.89287207207205</v>
      </c>
      <c r="DU110" s="2">
        <f t="shared" si="373"/>
        <v>104.88662792792793</v>
      </c>
      <c r="DV110" s="2">
        <f t="shared" si="373"/>
        <v>101.70776134453783</v>
      </c>
      <c r="DW110" s="2">
        <f t="shared" si="373"/>
        <v>104.43518823529412</v>
      </c>
      <c r="DX110" s="2">
        <f t="shared" si="373"/>
        <v>113.06196969696971</v>
      </c>
      <c r="DY110" s="2">
        <f t="shared" si="373"/>
        <v>113.25844679802957</v>
      </c>
      <c r="EA110" s="2">
        <f t="shared" si="228"/>
        <v>99.699903589743585</v>
      </c>
      <c r="EB110" s="2">
        <f t="shared" si="290"/>
        <v>98.908863338692598</v>
      </c>
      <c r="EC110" s="2">
        <f t="shared" si="291"/>
        <v>95.510589322069947</v>
      </c>
      <c r="ED110" s="2">
        <f t="shared" si="292"/>
        <v>95.079368086458999</v>
      </c>
      <c r="EE110" s="2">
        <f t="shared" si="293"/>
        <v>95.294782561894522</v>
      </c>
      <c r="EF110" s="2">
        <f t="shared" si="294"/>
        <v>94.130550735366683</v>
      </c>
      <c r="EG110" s="2">
        <f t="shared" si="295"/>
        <v>93.927307940606852</v>
      </c>
      <c r="EH110" s="2">
        <f t="shared" si="296"/>
        <v>93.821688147328274</v>
      </c>
      <c r="EI110" s="2">
        <f t="shared" si="297"/>
        <v>93.766594770253946</v>
      </c>
      <c r="EJ110" s="2">
        <f t="shared" si="298"/>
        <v>92.940797532080197</v>
      </c>
      <c r="EK110" s="2">
        <f t="shared" si="299"/>
        <v>93.381159326868229</v>
      </c>
      <c r="EL110" s="2">
        <f t="shared" si="300"/>
        <v>91.735125067312907</v>
      </c>
      <c r="EM110" s="2">
        <f t="shared" si="301"/>
        <v>92.620925183806136</v>
      </c>
      <c r="EN110" s="2">
        <f t="shared" si="302"/>
        <v>92.918354832977968</v>
      </c>
      <c r="EO110" s="2">
        <f t="shared" si="303"/>
        <v>96.394692812590421</v>
      </c>
      <c r="EQ110" s="2">
        <f t="shared" si="304"/>
        <v>98.747666427138554</v>
      </c>
      <c r="ER110" s="2">
        <f t="shared" si="374"/>
        <v>97.829106516441598</v>
      </c>
      <c r="ES110" s="2">
        <f t="shared" si="374"/>
        <v>94.370639956640218</v>
      </c>
      <c r="ET110" s="2">
        <f t="shared" si="374"/>
        <v>94.023343773393961</v>
      </c>
      <c r="EU110" s="2">
        <f t="shared" si="374"/>
        <v>95.154380213077872</v>
      </c>
      <c r="EV110" s="2">
        <f t="shared" si="374"/>
        <v>94.018633625081435</v>
      </c>
      <c r="EW110" s="2">
        <f t="shared" si="374"/>
        <v>93.525760990224356</v>
      </c>
      <c r="EX110" s="2">
        <f t="shared" si="374"/>
        <v>93.605165301794486</v>
      </c>
      <c r="EY110" s="2">
        <f t="shared" si="374"/>
        <v>93.383894941314296</v>
      </c>
      <c r="EZ110" s="2">
        <f t="shared" si="374"/>
        <v>93.128829338639363</v>
      </c>
      <c r="FA110" s="2">
        <f t="shared" si="374"/>
        <v>92.886628339668263</v>
      </c>
      <c r="FB110" s="2">
        <f t="shared" si="374"/>
        <v>89.970968222563215</v>
      </c>
      <c r="FC110" s="2">
        <f t="shared" si="374"/>
        <v>92.108246275584619</v>
      </c>
      <c r="FD110" s="2">
        <f t="shared" si="374"/>
        <v>92.487141862794871</v>
      </c>
      <c r="FE110" s="2">
        <f t="shared" si="374"/>
        <v>96.574924237139342</v>
      </c>
      <c r="FG110" s="2">
        <f t="shared" si="306"/>
        <v>0.97657655797312604</v>
      </c>
      <c r="FH110" s="2">
        <f t="shared" si="375"/>
        <v>0.97891613090799834</v>
      </c>
      <c r="FI110" s="2">
        <f t="shared" si="375"/>
        <v>0.98032050540181381</v>
      </c>
      <c r="FJ110" s="2">
        <f t="shared" si="375"/>
        <v>0.98163948020980085</v>
      </c>
      <c r="FK110" s="2">
        <f t="shared" si="375"/>
        <v>0.97932575531455024</v>
      </c>
      <c r="FL110" s="2">
        <f t="shared" si="375"/>
        <v>0.97949493601685456</v>
      </c>
      <c r="FM110" s="2">
        <f t="shared" si="375"/>
        <v>0.97675611029496401</v>
      </c>
      <c r="FN110" s="2">
        <f t="shared" si="375"/>
        <v>0.97733225010044344</v>
      </c>
      <c r="FO110" s="2">
        <f t="shared" si="375"/>
        <v>0.9766506992164129</v>
      </c>
      <c r="FP110" s="2">
        <f t="shared" si="375"/>
        <v>0.97656113727772353</v>
      </c>
      <c r="FQ110" s="2">
        <f t="shared" si="375"/>
        <v>0.97566740822621567</v>
      </c>
      <c r="FR110" s="2">
        <f t="shared" si="375"/>
        <v>0.9747153361948443</v>
      </c>
      <c r="FS110" s="2">
        <f t="shared" si="375"/>
        <v>0.97659164180116054</v>
      </c>
      <c r="FT110" s="2">
        <f t="shared" si="375"/>
        <v>0.97418394630872229</v>
      </c>
      <c r="FU110" s="2">
        <f t="shared" si="375"/>
        <v>0.97068745206819151</v>
      </c>
      <c r="FW110" s="2">
        <f t="shared" si="324"/>
        <v>3.6878504874251865E-3</v>
      </c>
      <c r="FX110" s="2">
        <f t="shared" si="376"/>
        <v>3.7477248795531192E-3</v>
      </c>
      <c r="FY110" s="2">
        <f t="shared" si="377"/>
        <v>4.1276861621816234E-3</v>
      </c>
      <c r="FZ110" s="2">
        <f t="shared" si="378"/>
        <v>3.6927131882591897E-3</v>
      </c>
      <c r="GA110" s="2">
        <f t="shared" si="379"/>
        <v>4.1775441189295173E-3</v>
      </c>
      <c r="GB110" s="2">
        <f t="shared" si="380"/>
        <v>4.1283006521004046E-3</v>
      </c>
      <c r="GC110" s="2">
        <f t="shared" si="381"/>
        <v>4.4824502989786064E-3</v>
      </c>
      <c r="GD110" s="2">
        <f t="shared" si="382"/>
        <v>4.9014133973900465E-3</v>
      </c>
      <c r="GE110" s="2">
        <f t="shared" si="383"/>
        <v>5.0982970152843249E-3</v>
      </c>
      <c r="GF110" s="2">
        <f t="shared" si="384"/>
        <v>4.918757586058085E-3</v>
      </c>
      <c r="GG110" s="2">
        <f t="shared" si="385"/>
        <v>4.3829626111126698E-3</v>
      </c>
      <c r="GH110" s="2">
        <f t="shared" si="386"/>
        <v>3.6416004164474846E-3</v>
      </c>
      <c r="GI110" s="2">
        <f t="shared" si="387"/>
        <v>3.6668781262763264E-3</v>
      </c>
      <c r="GJ110" s="2">
        <f t="shared" si="388"/>
        <v>3.4287004031755301E-3</v>
      </c>
      <c r="GK110" s="2">
        <f t="shared" si="389"/>
        <v>2.7480745440134637E-3</v>
      </c>
      <c r="GM110" s="86">
        <f t="shared" si="325"/>
        <v>7.5260164480409143E-21</v>
      </c>
      <c r="GN110" s="86">
        <f t="shared" si="390"/>
        <v>8.3440973102649765E-15</v>
      </c>
      <c r="GO110" s="86">
        <f t="shared" si="391"/>
        <v>7.1844147828081328E-20</v>
      </c>
      <c r="GP110" s="86">
        <f t="shared" si="392"/>
        <v>2.3442610704783729E-19</v>
      </c>
      <c r="GQ110" s="86">
        <f t="shared" si="393"/>
        <v>1.5060374283230121E-21</v>
      </c>
      <c r="GR110" s="86">
        <f t="shared" si="394"/>
        <v>3.7815947408720009E-18</v>
      </c>
      <c r="GS110" s="86">
        <f t="shared" si="395"/>
        <v>7.5585566925269575E-23</v>
      </c>
      <c r="GT110" s="86">
        <f t="shared" si="396"/>
        <v>1.4968354056153782E-27</v>
      </c>
      <c r="GU110" s="86">
        <f t="shared" si="397"/>
        <v>1.124887809489415E-23</v>
      </c>
      <c r="GV110" s="86">
        <f t="shared" si="398"/>
        <v>3.6666438712521805E-24</v>
      </c>
      <c r="GW110" s="86">
        <f t="shared" si="399"/>
        <v>8.3098505236191211E-25</v>
      </c>
      <c r="GX110" s="86">
        <f t="shared" si="400"/>
        <v>5.1990159286255488E-17</v>
      </c>
      <c r="GY110" s="86">
        <f t="shared" si="401"/>
        <v>1.7996254477133235E-19</v>
      </c>
      <c r="GZ110" s="86">
        <f t="shared" si="402"/>
        <v>1.7747858397219722E-27</v>
      </c>
      <c r="HA110" s="86">
        <f t="shared" si="403"/>
        <v>1.616768003470849E-32</v>
      </c>
      <c r="HC110" s="86">
        <f t="shared" si="326"/>
        <v>0.24474597917572158</v>
      </c>
      <c r="HD110" s="86">
        <f t="shared" si="404"/>
        <v>0.29002787456733081</v>
      </c>
      <c r="HE110" s="86">
        <f t="shared" si="405"/>
        <v>0.22477677202106447</v>
      </c>
      <c r="HF110" s="86">
        <f t="shared" si="406"/>
        <v>0.18339155743463675</v>
      </c>
      <c r="HG110" s="86">
        <f t="shared" si="407"/>
        <v>7.1250322307931185E-2</v>
      </c>
      <c r="HH110" s="86">
        <f t="shared" si="408"/>
        <v>9.4739794395622037E-2</v>
      </c>
      <c r="HI110" s="86">
        <f t="shared" si="409"/>
        <v>7.8009110083850253E-2</v>
      </c>
      <c r="HJ110" s="86">
        <f t="shared" si="410"/>
        <v>8.4863683716638882E-3</v>
      </c>
      <c r="HK110" s="86">
        <f t="shared" si="411"/>
        <v>3.0943050078632274E-2</v>
      </c>
      <c r="HL110" s="86">
        <f t="shared" si="412"/>
        <v>6.9567088168547481E-2</v>
      </c>
      <c r="HM110" s="86">
        <f t="shared" si="413"/>
        <v>0.10082068535840845</v>
      </c>
      <c r="HN110" s="86">
        <f t="shared" si="414"/>
        <v>0.24615248874150145</v>
      </c>
      <c r="HO110" s="86">
        <f t="shared" si="415"/>
        <v>0.18501864712150592</v>
      </c>
      <c r="HP110" s="86">
        <f t="shared" si="416"/>
        <v>0.11949381179709728</v>
      </c>
      <c r="HQ110" s="86">
        <f t="shared" si="417"/>
        <v>8.7175604646201374E-2</v>
      </c>
      <c r="HS110" s="86">
        <f t="shared" si="327"/>
        <v>6.2135333968760813E-10</v>
      </c>
      <c r="HT110" s="86">
        <f t="shared" si="418"/>
        <v>1.1845956051497831E-8</v>
      </c>
      <c r="HU110" s="86">
        <f t="shared" si="419"/>
        <v>2.5230194771479496E-10</v>
      </c>
      <c r="HV110" s="86">
        <f t="shared" si="420"/>
        <v>9.9907596804581296E-10</v>
      </c>
      <c r="HW110" s="86">
        <f t="shared" si="421"/>
        <v>1.2096786685432824E-9</v>
      </c>
      <c r="HX110" s="86">
        <f t="shared" si="422"/>
        <v>1.792482378609988E-9</v>
      </c>
      <c r="HY110" s="86">
        <f t="shared" si="423"/>
        <v>1.9891500501307985E-11</v>
      </c>
      <c r="HZ110" s="86">
        <f t="shared" si="424"/>
        <v>1.6842031143335602E-10</v>
      </c>
      <c r="IA110" s="86">
        <f t="shared" si="425"/>
        <v>1.4351204614211628E-10</v>
      </c>
      <c r="IB110" s="86">
        <f t="shared" si="426"/>
        <v>4.0960349904479834E-11</v>
      </c>
      <c r="IC110" s="86">
        <f t="shared" si="427"/>
        <v>3.3647125330403818E-11</v>
      </c>
      <c r="ID110" s="86">
        <f t="shared" si="428"/>
        <v>2.8837236994588221E-11</v>
      </c>
      <c r="IE110" s="86">
        <f t="shared" si="429"/>
        <v>5.4100835704835827E-11</v>
      </c>
      <c r="IF110" s="86">
        <f t="shared" si="430"/>
        <v>2.0736944744275118E-11</v>
      </c>
      <c r="IG110" s="86">
        <f t="shared" si="431"/>
        <v>1.8780374954656249E-8</v>
      </c>
      <c r="II110" s="86">
        <f t="shared" si="328"/>
        <v>6.9354474692271594E-30</v>
      </c>
      <c r="IJ110" s="86">
        <f t="shared" si="329"/>
        <v>2.6092592864195748E-30</v>
      </c>
      <c r="IK110" s="86">
        <f t="shared" si="330"/>
        <v>2.7022017522990117E-34</v>
      </c>
      <c r="IL110" s="86">
        <f t="shared" si="331"/>
        <v>6.276560300586158E-30</v>
      </c>
      <c r="IM110" s="86">
        <f t="shared" si="332"/>
        <v>4.3722909134315027E-30</v>
      </c>
      <c r="IN110" s="86">
        <f t="shared" si="333"/>
        <v>2.4423828740468435E-29</v>
      </c>
      <c r="IO110" s="86">
        <f t="shared" si="334"/>
        <v>2.3380347931600004E-36</v>
      </c>
      <c r="IP110" s="86">
        <f t="shared" si="335"/>
        <v>2.7277183981337474E-33</v>
      </c>
      <c r="IQ110" s="86">
        <f t="shared" si="336"/>
        <v>2.4888165609803343E-33</v>
      </c>
      <c r="IR110" s="86">
        <f t="shared" si="337"/>
        <v>4.9592216342150903E-35</v>
      </c>
      <c r="IS110" s="86">
        <f t="shared" si="338"/>
        <v>3.5100745873799149E-35</v>
      </c>
      <c r="IT110" s="86">
        <f t="shared" si="339"/>
        <v>1.1880501440307379E-34</v>
      </c>
      <c r="IU110" s="86">
        <f t="shared" si="340"/>
        <v>3.2804682285594044E-34</v>
      </c>
      <c r="IV110" s="86">
        <f t="shared" si="341"/>
        <v>3.4301416071560222E-52</v>
      </c>
      <c r="IW110" s="86">
        <f t="shared" si="342"/>
        <v>8.7701611675753026E-32</v>
      </c>
      <c r="IY110" s="86">
        <f t="shared" si="343"/>
        <v>0.24474597979707491</v>
      </c>
      <c r="IZ110" s="86">
        <f t="shared" si="344"/>
        <v>0.29002788641329519</v>
      </c>
      <c r="JA110" s="86">
        <f t="shared" si="345"/>
        <v>0.22477677227336643</v>
      </c>
      <c r="JB110" s="86">
        <f t="shared" si="346"/>
        <v>0.18339155843371271</v>
      </c>
      <c r="JC110" s="86">
        <f t="shared" si="347"/>
        <v>7.1250323517609848E-2</v>
      </c>
      <c r="JD110" s="86">
        <f t="shared" si="348"/>
        <v>9.4739796188104422E-2</v>
      </c>
      <c r="JE110" s="86">
        <f t="shared" si="349"/>
        <v>7.8009110103741758E-2</v>
      </c>
      <c r="JF110" s="86">
        <f t="shared" si="350"/>
        <v>8.4863685400841989E-3</v>
      </c>
      <c r="JG110" s="86">
        <f t="shared" si="351"/>
        <v>3.094305022214432E-2</v>
      </c>
      <c r="JH110" s="86">
        <f t="shared" si="352"/>
        <v>6.9567088209507827E-2</v>
      </c>
      <c r="JI110" s="86">
        <f t="shared" si="353"/>
        <v>0.10082068539205558</v>
      </c>
      <c r="JJ110" s="86">
        <f t="shared" si="354"/>
        <v>0.24615248877033874</v>
      </c>
      <c r="JK110" s="86">
        <f t="shared" si="355"/>
        <v>0.18501864717560676</v>
      </c>
      <c r="JL110" s="86">
        <f t="shared" si="356"/>
        <v>0.11949381181783422</v>
      </c>
      <c r="JM110" s="86">
        <f t="shared" si="357"/>
        <v>8.7175623426576324E-2</v>
      </c>
    </row>
    <row r="111" spans="2:273" x14ac:dyDescent="0.25">
      <c r="B111" s="2">
        <v>84</v>
      </c>
      <c r="C111" s="37">
        <v>102.923</v>
      </c>
      <c r="D111" s="37">
        <v>110.919</v>
      </c>
      <c r="E111" s="37">
        <v>98.606999999999999</v>
      </c>
      <c r="F111" s="37">
        <v>96.048000000000002</v>
      </c>
      <c r="G111" s="37">
        <v>95.983999999999995</v>
      </c>
      <c r="H111" s="37">
        <v>92.882999999999996</v>
      </c>
      <c r="I111" s="37">
        <v>93.75</v>
      </c>
      <c r="J111" s="37">
        <v>94</v>
      </c>
      <c r="K111" s="37">
        <v>94.2</v>
      </c>
      <c r="L111" s="37">
        <v>89.716999999999999</v>
      </c>
      <c r="M111" s="37">
        <v>92.216999999999999</v>
      </c>
      <c r="N111" s="37">
        <v>95.25</v>
      </c>
      <c r="O111" s="37">
        <v>95.441000000000003</v>
      </c>
      <c r="P111" s="37">
        <v>93.2</v>
      </c>
      <c r="Q111" s="37">
        <v>96.8</v>
      </c>
      <c r="S111" s="4">
        <f t="shared" si="229"/>
        <v>110.75520814801177</v>
      </c>
      <c r="T111" s="4">
        <f t="shared" si="230"/>
        <v>114.01488524246309</v>
      </c>
      <c r="U111" s="4">
        <f t="shared" si="231"/>
        <v>105.77343305575597</v>
      </c>
      <c r="V111" s="4">
        <f t="shared" si="232"/>
        <v>102.26882275796233</v>
      </c>
      <c r="W111" s="4">
        <f t="shared" si="233"/>
        <v>96.924825911522376</v>
      </c>
      <c r="X111" s="4">
        <f t="shared" si="234"/>
        <v>96.749609131294392</v>
      </c>
      <c r="Y111" s="4">
        <f t="shared" si="235"/>
        <v>95.880872488475845</v>
      </c>
      <c r="Z111" s="4">
        <f t="shared" si="236"/>
        <v>94.051535196630013</v>
      </c>
      <c r="AA111" s="4">
        <f t="shared" si="237"/>
        <v>94.39174124061951</v>
      </c>
      <c r="AB111" s="4">
        <f t="shared" si="238"/>
        <v>94.51068161127624</v>
      </c>
      <c r="AC111" s="4">
        <f t="shared" si="239"/>
        <v>96.035429344163461</v>
      </c>
      <c r="AD111" s="4">
        <f t="shared" si="240"/>
        <v>102.98609222404347</v>
      </c>
      <c r="AE111" s="4">
        <f t="shared" si="241"/>
        <v>99.533997381436961</v>
      </c>
      <c r="AF111" s="4">
        <f t="shared" si="242"/>
        <v>96.121211387515586</v>
      </c>
      <c r="AG111" s="4">
        <f t="shared" si="243"/>
        <v>97.962646539363277</v>
      </c>
      <c r="AI111" s="4">
        <f t="shared" si="244"/>
        <v>-7.8322081480117731</v>
      </c>
      <c r="AJ111" s="4">
        <f t="shared" si="245"/>
        <v>-3.0958852424630976</v>
      </c>
      <c r="AK111" s="4">
        <f t="shared" si="246"/>
        <v>-7.1664330557559737</v>
      </c>
      <c r="AL111" s="4">
        <f t="shared" si="247"/>
        <v>-6.2208227579623241</v>
      </c>
      <c r="AM111" s="4">
        <f t="shared" si="248"/>
        <v>-0.94082591152238138</v>
      </c>
      <c r="AN111" s="4">
        <f t="shared" si="249"/>
        <v>-3.8666091312943962</v>
      </c>
      <c r="AO111" s="4">
        <f t="shared" si="250"/>
        <v>-2.1308724884758448</v>
      </c>
      <c r="AP111" s="4">
        <f t="shared" si="251"/>
        <v>-5.1535196630013047E-2</v>
      </c>
      <c r="AQ111" s="4">
        <f t="shared" si="252"/>
        <v>-0.19174124061950693</v>
      </c>
      <c r="AR111" s="4">
        <f t="shared" si="253"/>
        <v>-4.7936816112762415</v>
      </c>
      <c r="AS111" s="4">
        <f t="shared" si="254"/>
        <v>-3.8184293441634622</v>
      </c>
      <c r="AT111" s="4">
        <f t="shared" si="255"/>
        <v>-7.7360922240434746</v>
      </c>
      <c r="AU111" s="4">
        <f t="shared" si="256"/>
        <v>-4.0929973814369589</v>
      </c>
      <c r="AV111" s="4">
        <f t="shared" si="358"/>
        <v>-2.9212113875155836</v>
      </c>
      <c r="AW111" s="4">
        <f t="shared" si="358"/>
        <v>-1.1626465393632799</v>
      </c>
      <c r="AY111" s="2">
        <f t="shared" si="308"/>
        <v>100.14347075840833</v>
      </c>
      <c r="AZ111" s="2">
        <f t="shared" si="359"/>
        <v>98.965706960386413</v>
      </c>
      <c r="BA111" s="2">
        <f t="shared" si="360"/>
        <v>95.534203651488724</v>
      </c>
      <c r="BB111" s="2">
        <f t="shared" si="361"/>
        <v>95.144822763289582</v>
      </c>
      <c r="BC111" s="2">
        <f t="shared" si="362"/>
        <v>95.351048960100485</v>
      </c>
      <c r="BD111" s="2">
        <f t="shared" si="363"/>
        <v>94.282560206352997</v>
      </c>
      <c r="BE111" s="2">
        <f t="shared" si="364"/>
        <v>94.042030280709398</v>
      </c>
      <c r="BF111" s="2">
        <f t="shared" si="365"/>
        <v>93.986830818695012</v>
      </c>
      <c r="BG111" s="2">
        <f t="shared" si="366"/>
        <v>93.957389429207907</v>
      </c>
      <c r="BH111" s="2">
        <f t="shared" si="367"/>
        <v>93.053185751381179</v>
      </c>
      <c r="BI111" s="2">
        <f t="shared" si="368"/>
        <v>93.536822711465206</v>
      </c>
      <c r="BJ111" s="2">
        <f t="shared" si="369"/>
        <v>91.864647664733894</v>
      </c>
      <c r="BK111" s="2">
        <f t="shared" si="370"/>
        <v>92.750612263811789</v>
      </c>
      <c r="BL111" s="2">
        <f t="shared" si="371"/>
        <v>93.258209186748971</v>
      </c>
      <c r="BM111" s="2">
        <f t="shared" si="372"/>
        <v>96.771746312721788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>
        <f t="shared" si="316"/>
        <v>94</v>
      </c>
      <c r="CM111" s="2">
        <f t="shared" si="317"/>
        <v>94.2</v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>
        <f t="shared" si="280"/>
        <v>94</v>
      </c>
      <c r="DC111" s="2">
        <f t="shared" si="281"/>
        <v>94.2</v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127.58257807807806</v>
      </c>
      <c r="DL111" s="2">
        <f t="shared" si="373"/>
        <v>109.51544905533063</v>
      </c>
      <c r="DM111" s="2">
        <f t="shared" si="373"/>
        <v>105.6911323639775</v>
      </c>
      <c r="DN111" s="2">
        <f t="shared" si="373"/>
        <v>108.09279474671666</v>
      </c>
      <c r="DO111" s="2">
        <f t="shared" si="373"/>
        <v>104.47647597840756</v>
      </c>
      <c r="DP111" s="2">
        <f t="shared" si="373"/>
        <v>107.16376014881278</v>
      </c>
      <c r="DQ111" s="2">
        <f t="shared" si="373"/>
        <v>105.15129579831931</v>
      </c>
      <c r="DR111" s="2">
        <f t="shared" si="373"/>
        <v>107.48055096525098</v>
      </c>
      <c r="DS111" s="2">
        <f t="shared" si="373"/>
        <v>108.42971033891034</v>
      </c>
      <c r="DT111" s="2">
        <f t="shared" si="373"/>
        <v>102.9801472329472</v>
      </c>
      <c r="DU111" s="2">
        <f t="shared" si="373"/>
        <v>105.01385945945947</v>
      </c>
      <c r="DV111" s="2">
        <f t="shared" si="373"/>
        <v>101.78372521008404</v>
      </c>
      <c r="DW111" s="2">
        <f t="shared" si="373"/>
        <v>104.54092605042017</v>
      </c>
      <c r="DX111" s="2">
        <f t="shared" si="373"/>
        <v>113.28468560606062</v>
      </c>
      <c r="DY111" s="2">
        <f t="shared" si="373"/>
        <v>113.48725418719214</v>
      </c>
      <c r="EA111" s="2">
        <f t="shared" si="228"/>
        <v>99.546987545787545</v>
      </c>
      <c r="EB111" s="2">
        <f t="shared" si="290"/>
        <v>98.762834869220811</v>
      </c>
      <c r="EC111" s="2">
        <f t="shared" si="291"/>
        <v>95.353264456531647</v>
      </c>
      <c r="ED111" s="2">
        <f t="shared" si="292"/>
        <v>94.928097266369988</v>
      </c>
      <c r="EE111" s="2">
        <f t="shared" si="293"/>
        <v>95.175973676484986</v>
      </c>
      <c r="EF111" s="2">
        <f t="shared" si="294"/>
        <v>94.037156746619274</v>
      </c>
      <c r="EG111" s="2">
        <f t="shared" si="295"/>
        <v>93.80283402194965</v>
      </c>
      <c r="EH111" s="2">
        <f t="shared" si="296"/>
        <v>93.702529936636694</v>
      </c>
      <c r="EI111" s="2">
        <f t="shared" si="297"/>
        <v>93.643914600967378</v>
      </c>
      <c r="EJ111" s="2">
        <f t="shared" si="298"/>
        <v>92.834947057375018</v>
      </c>
      <c r="EK111" s="2">
        <f t="shared" si="299"/>
        <v>93.278139988590993</v>
      </c>
      <c r="EL111" s="2">
        <f t="shared" si="300"/>
        <v>91.636899138395293</v>
      </c>
      <c r="EM111" s="2">
        <f t="shared" si="301"/>
        <v>92.494890063424961</v>
      </c>
      <c r="EN111" s="2">
        <f t="shared" si="302"/>
        <v>92.775776060175303</v>
      </c>
      <c r="EO111" s="2">
        <f t="shared" si="303"/>
        <v>96.31090467026867</v>
      </c>
      <c r="EQ111" s="2">
        <f t="shared" si="304"/>
        <v>98.641018327695903</v>
      </c>
      <c r="ER111" s="2">
        <f t="shared" si="374"/>
        <v>97.723068092334103</v>
      </c>
      <c r="ES111" s="2">
        <f t="shared" si="374"/>
        <v>94.264478765450676</v>
      </c>
      <c r="ET111" s="2">
        <f t="shared" si="374"/>
        <v>93.921564640244583</v>
      </c>
      <c r="EU111" s="2">
        <f t="shared" si="374"/>
        <v>95.043507205311499</v>
      </c>
      <c r="EV111" s="2">
        <f t="shared" si="374"/>
        <v>93.922509001849448</v>
      </c>
      <c r="EW111" s="2">
        <f t="shared" si="374"/>
        <v>93.422362783737029</v>
      </c>
      <c r="EX111" s="2">
        <f t="shared" si="374"/>
        <v>93.496896628315042</v>
      </c>
      <c r="EY111" s="2">
        <f t="shared" si="374"/>
        <v>93.279852101712549</v>
      </c>
      <c r="EZ111" s="2">
        <f t="shared" si="374"/>
        <v>93.005918936669417</v>
      </c>
      <c r="FA111" s="2">
        <f t="shared" si="374"/>
        <v>92.797205464006666</v>
      </c>
      <c r="FB111" s="2">
        <f t="shared" si="374"/>
        <v>89.943849107647608</v>
      </c>
      <c r="FC111" s="2">
        <f t="shared" si="374"/>
        <v>92.003378216442513</v>
      </c>
      <c r="FD111" s="2">
        <f t="shared" si="374"/>
        <v>92.366362695666709</v>
      </c>
      <c r="FE111" s="2">
        <f t="shared" si="374"/>
        <v>96.467824201888078</v>
      </c>
      <c r="FG111" s="2">
        <f t="shared" si="306"/>
        <v>0.97859344787981595</v>
      </c>
      <c r="FH111" s="2">
        <f t="shared" si="375"/>
        <v>0.98073554436019283</v>
      </c>
      <c r="FI111" s="2">
        <f t="shared" si="375"/>
        <v>0.9820209554196313</v>
      </c>
      <c r="FJ111" s="2">
        <f t="shared" si="375"/>
        <v>0.98322791117739716</v>
      </c>
      <c r="FK111" s="2">
        <f t="shared" si="375"/>
        <v>0.98111050268855748</v>
      </c>
      <c r="FL111" s="2">
        <f t="shared" si="375"/>
        <v>0.9812653579066134</v>
      </c>
      <c r="FM111" s="2">
        <f t="shared" si="375"/>
        <v>0.97875787602851239</v>
      </c>
      <c r="FN111" s="2">
        <f t="shared" si="375"/>
        <v>0.97928545088219499</v>
      </c>
      <c r="FO111" s="2">
        <f t="shared" si="375"/>
        <v>0.97866134463857002</v>
      </c>
      <c r="FP111" s="2">
        <f t="shared" si="375"/>
        <v>0.97857932586813701</v>
      </c>
      <c r="FQ111" s="2">
        <f t="shared" si="375"/>
        <v>0.9777607983256843</v>
      </c>
      <c r="FR111" s="2">
        <f t="shared" si="375"/>
        <v>0.97688869505567688</v>
      </c>
      <c r="FS111" s="2">
        <f t="shared" si="375"/>
        <v>0.97860726135691189</v>
      </c>
      <c r="FT111" s="2">
        <f t="shared" si="375"/>
        <v>0.97640187528760569</v>
      </c>
      <c r="FU111" s="2">
        <f t="shared" si="375"/>
        <v>0.97319750993681231</v>
      </c>
      <c r="FW111" s="2">
        <f t="shared" si="324"/>
        <v>4.0422094434468293E-3</v>
      </c>
      <c r="FX111" s="2">
        <f t="shared" si="376"/>
        <v>4.1078133381577901E-3</v>
      </c>
      <c r="FY111" s="2">
        <f t="shared" si="377"/>
        <v>4.5241162307878688E-3</v>
      </c>
      <c r="FZ111" s="2">
        <f t="shared" si="378"/>
        <v>4.0475374942999225E-3</v>
      </c>
      <c r="GA111" s="2">
        <f t="shared" si="379"/>
        <v>4.5787406154194511E-3</v>
      </c>
      <c r="GB111" s="2">
        <f t="shared" si="380"/>
        <v>4.5247894692290675E-3</v>
      </c>
      <c r="GC111" s="2">
        <f t="shared" si="381"/>
        <v>4.9127844416584528E-3</v>
      </c>
      <c r="GD111" s="2">
        <f t="shared" si="382"/>
        <v>5.3717527286535659E-3</v>
      </c>
      <c r="GE111" s="2">
        <f t="shared" si="383"/>
        <v>5.5874232037296679E-3</v>
      </c>
      <c r="GF111" s="2">
        <f t="shared" si="384"/>
        <v>5.3907522483340638E-3</v>
      </c>
      <c r="GG111" s="2">
        <f t="shared" si="385"/>
        <v>4.8037916047095177E-3</v>
      </c>
      <c r="GH111" s="2">
        <f t="shared" si="386"/>
        <v>3.9915330902656606E-3</v>
      </c>
      <c r="GI111" s="2">
        <f t="shared" si="387"/>
        <v>4.0192300151526807E-3</v>
      </c>
      <c r="GJ111" s="2">
        <f t="shared" si="388"/>
        <v>3.7582520228502708E-3</v>
      </c>
      <c r="GK111" s="2">
        <f t="shared" si="389"/>
        <v>3.0124051420959376E-3</v>
      </c>
      <c r="GM111" s="86">
        <f t="shared" si="325"/>
        <v>1.7503131527752441E-22</v>
      </c>
      <c r="GN111" s="86">
        <f t="shared" si="390"/>
        <v>5.7372949423074924E-16</v>
      </c>
      <c r="GO111" s="86">
        <f t="shared" si="391"/>
        <v>1.8680860484457048E-21</v>
      </c>
      <c r="GP111" s="86">
        <f t="shared" si="392"/>
        <v>6.5452607160853703E-21</v>
      </c>
      <c r="GQ111" s="86">
        <f t="shared" si="393"/>
        <v>3.0837074725333148E-23</v>
      </c>
      <c r="GR111" s="86">
        <f t="shared" si="394"/>
        <v>1.5341927259183271E-19</v>
      </c>
      <c r="GS111" s="86">
        <f t="shared" si="395"/>
        <v>1.2684361274393688E-24</v>
      </c>
      <c r="GT111" s="86">
        <f t="shared" si="396"/>
        <v>1.0305660646834573E-29</v>
      </c>
      <c r="GU111" s="86">
        <f t="shared" si="397"/>
        <v>1.4862849450548479E-25</v>
      </c>
      <c r="GV111" s="86">
        <f t="shared" si="398"/>
        <v>4.2864248595375046E-26</v>
      </c>
      <c r="GW111" s="86">
        <f t="shared" si="399"/>
        <v>7.9783448448369775E-27</v>
      </c>
      <c r="GX111" s="86">
        <f t="shared" si="400"/>
        <v>2.3015585089540604E-18</v>
      </c>
      <c r="GY111" s="86">
        <f t="shared" si="401"/>
        <v>5.6565398053705039E-21</v>
      </c>
      <c r="GZ111" s="86">
        <f t="shared" si="402"/>
        <v>1.1791858330687393E-29</v>
      </c>
      <c r="HA111" s="86">
        <f t="shared" si="403"/>
        <v>4.5599694437043065E-35</v>
      </c>
      <c r="HC111" s="86">
        <f t="shared" si="326"/>
        <v>0.14159090390276363</v>
      </c>
      <c r="HD111" s="86">
        <f t="shared" si="404"/>
        <v>0.16894538984163157</v>
      </c>
      <c r="HE111" s="86">
        <f t="shared" si="405"/>
        <v>0.12837465237929399</v>
      </c>
      <c r="HF111" s="86">
        <f t="shared" si="406"/>
        <v>9.6375731945705603E-2</v>
      </c>
      <c r="HG111" s="86">
        <f t="shared" si="407"/>
        <v>2.2659509164822969E-2</v>
      </c>
      <c r="HH111" s="86">
        <f t="shared" si="408"/>
        <v>3.4685083726909885E-2</v>
      </c>
      <c r="HI111" s="86">
        <f t="shared" si="409"/>
        <v>3.0624816972714106E-2</v>
      </c>
      <c r="HJ111" s="86">
        <f t="shared" si="410"/>
        <v>1.1849080690629849E-3</v>
      </c>
      <c r="HK111" s="86">
        <f t="shared" si="411"/>
        <v>7.8313460695945761E-3</v>
      </c>
      <c r="HL111" s="86">
        <f t="shared" si="412"/>
        <v>2.4341250747605531E-2</v>
      </c>
      <c r="HM111" s="86">
        <f t="shared" si="413"/>
        <v>3.8376079542046734E-2</v>
      </c>
      <c r="HN111" s="86">
        <f t="shared" si="414"/>
        <v>0.14003017244012628</v>
      </c>
      <c r="HO111" s="86">
        <f t="shared" si="415"/>
        <v>9.4312686191692058E-2</v>
      </c>
      <c r="HP111" s="86">
        <f t="shared" si="416"/>
        <v>4.5765739404118808E-2</v>
      </c>
      <c r="HQ111" s="86">
        <f t="shared" si="417"/>
        <v>3.292947407982303E-2</v>
      </c>
      <c r="HS111" s="86">
        <f t="shared" si="327"/>
        <v>2.0337008022080225E-9</v>
      </c>
      <c r="HT111" s="86">
        <f t="shared" si="418"/>
        <v>3.5857398652366356E-8</v>
      </c>
      <c r="HU111" s="86">
        <f t="shared" si="419"/>
        <v>9.5213435907847932E-10</v>
      </c>
      <c r="HV111" s="86">
        <f t="shared" si="420"/>
        <v>3.2283799284371608E-9</v>
      </c>
      <c r="HW111" s="86">
        <f t="shared" si="421"/>
        <v>4.0022037074240813E-9</v>
      </c>
      <c r="HX111" s="86">
        <f t="shared" si="422"/>
        <v>5.755253110146676E-9</v>
      </c>
      <c r="HY111" s="86">
        <f t="shared" si="423"/>
        <v>8.6581436794673799E-11</v>
      </c>
      <c r="HZ111" s="86">
        <f t="shared" si="424"/>
        <v>6.5780043949156055E-10</v>
      </c>
      <c r="IA111" s="86">
        <f t="shared" si="425"/>
        <v>5.6956311283036395E-10</v>
      </c>
      <c r="IB111" s="86">
        <f t="shared" si="426"/>
        <v>1.7376702470842917E-10</v>
      </c>
      <c r="IC111" s="86">
        <f t="shared" si="427"/>
        <v>1.3975292105334928E-10</v>
      </c>
      <c r="ID111" s="86">
        <f t="shared" si="428"/>
        <v>1.1362561735510501E-10</v>
      </c>
      <c r="IE111" s="86">
        <f t="shared" si="429"/>
        <v>2.0770029374807831E-10</v>
      </c>
      <c r="IF111" s="86">
        <f t="shared" si="430"/>
        <v>8.0067024933122547E-11</v>
      </c>
      <c r="IG111" s="86">
        <f t="shared" si="431"/>
        <v>4.7111089887488646E-8</v>
      </c>
      <c r="II111" s="86">
        <f t="shared" si="328"/>
        <v>5.7791503238573929E-29</v>
      </c>
      <c r="IJ111" s="86">
        <f t="shared" si="329"/>
        <v>2.2580879456725044E-29</v>
      </c>
      <c r="IK111" s="86">
        <f t="shared" si="330"/>
        <v>3.2894956341225968E-33</v>
      </c>
      <c r="IL111" s="86">
        <f t="shared" si="331"/>
        <v>5.2496619077337573E-29</v>
      </c>
      <c r="IM111" s="86">
        <f t="shared" si="332"/>
        <v>3.8816357170716642E-29</v>
      </c>
      <c r="IN111" s="86">
        <f t="shared" si="333"/>
        <v>2.0388656483756893E-28</v>
      </c>
      <c r="IO111" s="86">
        <f t="shared" si="334"/>
        <v>3.4677447782488231E-35</v>
      </c>
      <c r="IP111" s="86">
        <f t="shared" si="335"/>
        <v>3.325686414545398E-32</v>
      </c>
      <c r="IQ111" s="86">
        <f t="shared" si="336"/>
        <v>3.101160348800985E-32</v>
      </c>
      <c r="IR111" s="86">
        <f t="shared" si="337"/>
        <v>6.945108034165025E-34</v>
      </c>
      <c r="IS111" s="86">
        <f t="shared" si="338"/>
        <v>4.7025117314175399E-34</v>
      </c>
      <c r="IT111" s="86">
        <f t="shared" si="339"/>
        <v>1.4049473764825919E-33</v>
      </c>
      <c r="IU111" s="86">
        <f t="shared" si="340"/>
        <v>3.7652507593345149E-33</v>
      </c>
      <c r="IV111" s="86">
        <f t="shared" si="341"/>
        <v>1.4416301366782047E-50</v>
      </c>
      <c r="IW111" s="86">
        <f t="shared" si="342"/>
        <v>7.5246487379597081E-31</v>
      </c>
      <c r="IY111" s="86">
        <f t="shared" si="343"/>
        <v>0.14159090593646442</v>
      </c>
      <c r="IZ111" s="86">
        <f t="shared" si="344"/>
        <v>0.16894542569903082</v>
      </c>
      <c r="JA111" s="86">
        <f t="shared" si="345"/>
        <v>0.12837465333142836</v>
      </c>
      <c r="JB111" s="86">
        <f t="shared" si="346"/>
        <v>9.6375735174085528E-2</v>
      </c>
      <c r="JC111" s="86">
        <f t="shared" si="347"/>
        <v>2.2659513167026676E-2</v>
      </c>
      <c r="JD111" s="86">
        <f t="shared" si="348"/>
        <v>3.4685089482162992E-2</v>
      </c>
      <c r="JE111" s="86">
        <f t="shared" si="349"/>
        <v>3.0624817059295543E-2</v>
      </c>
      <c r="JF111" s="86">
        <f t="shared" si="350"/>
        <v>1.1849087268634244E-3</v>
      </c>
      <c r="JG111" s="86">
        <f t="shared" si="351"/>
        <v>7.8313466391576898E-3</v>
      </c>
      <c r="JH111" s="86">
        <f t="shared" si="352"/>
        <v>2.4341250921372556E-2</v>
      </c>
      <c r="JI111" s="86">
        <f t="shared" si="353"/>
        <v>3.8376079681799659E-2</v>
      </c>
      <c r="JJ111" s="86">
        <f t="shared" si="354"/>
        <v>0.14003017255375189</v>
      </c>
      <c r="JK111" s="86">
        <f t="shared" si="355"/>
        <v>9.4312686399392345E-2</v>
      </c>
      <c r="JL111" s="86">
        <f t="shared" si="356"/>
        <v>4.576573948418583E-2</v>
      </c>
      <c r="JM111" s="86">
        <f t="shared" si="357"/>
        <v>3.2929521190912921E-2</v>
      </c>
    </row>
    <row r="112" spans="2:273" x14ac:dyDescent="0.25">
      <c r="B112" s="2">
        <v>85</v>
      </c>
      <c r="C112" s="37">
        <v>99.677000000000007</v>
      </c>
      <c r="D112" s="37">
        <v>102.51600000000001</v>
      </c>
      <c r="E112" s="37">
        <v>95.18</v>
      </c>
      <c r="F112" s="37">
        <v>94.822999999999993</v>
      </c>
      <c r="G112" s="37">
        <v>94.016000000000005</v>
      </c>
      <c r="H112" s="37">
        <v>94.8</v>
      </c>
      <c r="I112" s="37">
        <v>91.8</v>
      </c>
      <c r="J112" s="37">
        <v>92.382999999999996</v>
      </c>
      <c r="K112" s="37">
        <v>92.016999999999996</v>
      </c>
      <c r="L112" s="37">
        <v>92.533000000000001</v>
      </c>
      <c r="M112" s="37">
        <v>91.983000000000004</v>
      </c>
      <c r="N112" s="37">
        <v>92.867000000000004</v>
      </c>
      <c r="O112" s="37">
        <v>91.474999999999994</v>
      </c>
      <c r="P112" s="37">
        <v>91.3</v>
      </c>
      <c r="Q112" s="37">
        <v>94.332999999999998</v>
      </c>
      <c r="S112" s="4">
        <f t="shared" si="229"/>
        <v>104.47049151797729</v>
      </c>
      <c r="T112" s="4">
        <f t="shared" si="230"/>
        <v>105.15824277541877</v>
      </c>
      <c r="U112" s="4">
        <f t="shared" si="231"/>
        <v>99.580885266266534</v>
      </c>
      <c r="V112" s="4">
        <f t="shared" si="232"/>
        <v>97.694929578112578</v>
      </c>
      <c r="W112" s="4">
        <f t="shared" si="233"/>
        <v>95.54089140214505</v>
      </c>
      <c r="X112" s="4">
        <f t="shared" si="234"/>
        <v>94.770758567111486</v>
      </c>
      <c r="Y112" s="4">
        <f t="shared" si="235"/>
        <v>94.379924054195556</v>
      </c>
      <c r="Z112" s="4">
        <f t="shared" si="236"/>
        <v>93.852498017641238</v>
      </c>
      <c r="AA112" s="4">
        <f t="shared" si="237"/>
        <v>93.8794233958793</v>
      </c>
      <c r="AB112" s="4">
        <f t="shared" si="238"/>
        <v>93.260745435368577</v>
      </c>
      <c r="AC112" s="4">
        <f t="shared" si="239"/>
        <v>94.035646825845674</v>
      </c>
      <c r="AD112" s="4">
        <f t="shared" si="240"/>
        <v>96.2933912781359</v>
      </c>
      <c r="AE112" s="4">
        <f t="shared" si="241"/>
        <v>95.043805594474406</v>
      </c>
      <c r="AF112" s="4">
        <f t="shared" si="242"/>
        <v>93.780652268576972</v>
      </c>
      <c r="AG112" s="4">
        <f t="shared" si="243"/>
        <v>96.925749493551265</v>
      </c>
      <c r="AI112" s="4">
        <f t="shared" si="244"/>
        <v>-4.7934915179772872</v>
      </c>
      <c r="AJ112" s="4">
        <f t="shared" si="245"/>
        <v>-2.6422427754187652</v>
      </c>
      <c r="AK112" s="4">
        <f t="shared" si="246"/>
        <v>-4.4008852662665277</v>
      </c>
      <c r="AL112" s="4">
        <f t="shared" si="247"/>
        <v>-2.8719295781125851</v>
      </c>
      <c r="AM112" s="4">
        <f t="shared" si="248"/>
        <v>-1.5248914021450446</v>
      </c>
      <c r="AN112" s="4">
        <f t="shared" si="249"/>
        <v>2.9241432888511554E-2</v>
      </c>
      <c r="AO112" s="4">
        <f t="shared" si="250"/>
        <v>-2.5799240541955584</v>
      </c>
      <c r="AP112" s="4">
        <f t="shared" si="251"/>
        <v>-1.4694980176412429</v>
      </c>
      <c r="AQ112" s="4">
        <f t="shared" si="252"/>
        <v>-1.8624233958793042</v>
      </c>
      <c r="AR112" s="4">
        <f t="shared" si="253"/>
        <v>-0.7277454353685755</v>
      </c>
      <c r="AS112" s="4">
        <f t="shared" si="254"/>
        <v>-2.0526468258456703</v>
      </c>
      <c r="AT112" s="4">
        <f t="shared" si="255"/>
        <v>-3.4263912781358954</v>
      </c>
      <c r="AU112" s="4">
        <f t="shared" si="256"/>
        <v>-3.5688055944744121</v>
      </c>
      <c r="AV112" s="4">
        <f t="shared" si="358"/>
        <v>-2.480652268576975</v>
      </c>
      <c r="AW112" s="4">
        <f t="shared" si="358"/>
        <v>-2.5927494935512669</v>
      </c>
      <c r="AY112" s="2">
        <f t="shared" si="308"/>
        <v>99.947543580251534</v>
      </c>
      <c r="AZ112" s="2">
        <f t="shared" si="359"/>
        <v>98.805501683770487</v>
      </c>
      <c r="BA112" s="2">
        <f t="shared" si="360"/>
        <v>95.36470386851029</v>
      </c>
      <c r="BB112" s="2">
        <f t="shared" si="361"/>
        <v>94.97836406355303</v>
      </c>
      <c r="BC112" s="2">
        <f t="shared" si="362"/>
        <v>95.220216006736194</v>
      </c>
      <c r="BD112" s="2">
        <f t="shared" si="363"/>
        <v>94.171304189304195</v>
      </c>
      <c r="BE112" s="2">
        <f t="shared" si="364"/>
        <v>93.900749028928402</v>
      </c>
      <c r="BF112" s="2">
        <f t="shared" si="365"/>
        <v>93.847615094486358</v>
      </c>
      <c r="BG112" s="2">
        <f t="shared" si="366"/>
        <v>93.812482876036981</v>
      </c>
      <c r="BH112" s="2">
        <f t="shared" si="367"/>
        <v>92.932355610008514</v>
      </c>
      <c r="BI112" s="2">
        <f t="shared" si="368"/>
        <v>93.415834561543264</v>
      </c>
      <c r="BJ112" s="2">
        <f t="shared" si="369"/>
        <v>91.749564486761614</v>
      </c>
      <c r="BK112" s="2">
        <f t="shared" si="370"/>
        <v>92.606779771122092</v>
      </c>
      <c r="BL112" s="2">
        <f t="shared" si="371"/>
        <v>93.081784635773474</v>
      </c>
      <c r="BM112" s="2">
        <f t="shared" si="372"/>
        <v>96.656070882026455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94.016000000000005</v>
      </c>
      <c r="CJ112" s="2" t="str">
        <f t="shared" si="314"/>
        <v/>
      </c>
      <c r="CK112" s="2">
        <f t="shared" si="315"/>
        <v>91.8</v>
      </c>
      <c r="CL112" s="2">
        <f t="shared" si="316"/>
        <v>92.382999999999996</v>
      </c>
      <c r="CM112" s="2">
        <f t="shared" si="317"/>
        <v>92.016999999999996</v>
      </c>
      <c r="CN112" s="2">
        <f t="shared" si="318"/>
        <v>92.533000000000001</v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>
        <f t="shared" si="323"/>
        <v>94.332999999999998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94.016000000000005</v>
      </c>
      <c r="CZ112" s="2" t="str">
        <f t="shared" si="278"/>
        <v/>
      </c>
      <c r="DA112" s="2">
        <f t="shared" si="279"/>
        <v>91.8</v>
      </c>
      <c r="DB112" s="2">
        <f t="shared" si="280"/>
        <v>92.382999999999996</v>
      </c>
      <c r="DC112" s="2">
        <f t="shared" si="281"/>
        <v>92.016999999999996</v>
      </c>
      <c r="DD112" s="2">
        <f t="shared" si="282"/>
        <v>92.533000000000001</v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>
        <f t="shared" si="287"/>
        <v>94.332999999999998</v>
      </c>
      <c r="DK112" s="2">
        <f t="shared" si="288"/>
        <v>127.88513728013726</v>
      </c>
      <c r="DL112" s="2">
        <f t="shared" si="373"/>
        <v>109.59437112010797</v>
      </c>
      <c r="DM112" s="2">
        <f t="shared" si="373"/>
        <v>105.78527007504692</v>
      </c>
      <c r="DN112" s="2">
        <f t="shared" si="373"/>
        <v>108.21009427767351</v>
      </c>
      <c r="DO112" s="2">
        <f t="shared" si="373"/>
        <v>104.54227881241566</v>
      </c>
      <c r="DP112" s="2">
        <f t="shared" si="373"/>
        <v>107.2730885217201</v>
      </c>
      <c r="DQ112" s="2">
        <f t="shared" si="373"/>
        <v>105.23589691876749</v>
      </c>
      <c r="DR112" s="2">
        <f t="shared" si="373"/>
        <v>107.60558211068214</v>
      </c>
      <c r="DS112" s="2">
        <f t="shared" si="373"/>
        <v>108.56729875589876</v>
      </c>
      <c r="DT112" s="2">
        <f t="shared" si="373"/>
        <v>103.06742239382237</v>
      </c>
      <c r="DU112" s="2">
        <f t="shared" si="373"/>
        <v>105.14109099099099</v>
      </c>
      <c r="DV112" s="2">
        <f t="shared" si="373"/>
        <v>101.85968907563027</v>
      </c>
      <c r="DW112" s="2">
        <f t="shared" si="373"/>
        <v>104.64666386554622</v>
      </c>
      <c r="DX112" s="2">
        <f t="shared" si="373"/>
        <v>113.50740151515153</v>
      </c>
      <c r="DY112" s="2">
        <f t="shared" si="373"/>
        <v>113.71606157635469</v>
      </c>
      <c r="EA112" s="2">
        <f t="shared" si="228"/>
        <v>99.394071501831505</v>
      </c>
      <c r="EB112" s="2">
        <f t="shared" si="290"/>
        <v>98.616806399749038</v>
      </c>
      <c r="EC112" s="2">
        <f t="shared" si="291"/>
        <v>95.195939590993348</v>
      </c>
      <c r="ED112" s="2">
        <f t="shared" si="292"/>
        <v>94.776826446280992</v>
      </c>
      <c r="EE112" s="2">
        <f t="shared" si="293"/>
        <v>95.057164791075451</v>
      </c>
      <c r="EF112" s="2">
        <f t="shared" si="294"/>
        <v>93.943762757871866</v>
      </c>
      <c r="EG112" s="2">
        <f t="shared" si="295"/>
        <v>93.678360103292448</v>
      </c>
      <c r="EH112" s="2">
        <f t="shared" si="296"/>
        <v>93.583371725945113</v>
      </c>
      <c r="EI112" s="2">
        <f t="shared" si="297"/>
        <v>93.521234431680796</v>
      </c>
      <c r="EJ112" s="2">
        <f t="shared" si="298"/>
        <v>92.729096582669825</v>
      </c>
      <c r="EK112" s="2">
        <f t="shared" si="299"/>
        <v>93.175120650313744</v>
      </c>
      <c r="EL112" s="2">
        <f t="shared" si="300"/>
        <v>91.538673209477679</v>
      </c>
      <c r="EM112" s="2">
        <f t="shared" si="301"/>
        <v>92.368854943043772</v>
      </c>
      <c r="EN112" s="2">
        <f t="shared" si="302"/>
        <v>92.633197287372653</v>
      </c>
      <c r="EO112" s="2">
        <f t="shared" si="303"/>
        <v>96.227116527946933</v>
      </c>
      <c r="EQ112" s="2">
        <f t="shared" si="304"/>
        <v>98.534370228253266</v>
      </c>
      <c r="ER112" s="2">
        <f t="shared" si="374"/>
        <v>97.617029668226607</v>
      </c>
      <c r="ES112" s="2">
        <f t="shared" si="374"/>
        <v>94.158317574261147</v>
      </c>
      <c r="ET112" s="2">
        <f t="shared" si="374"/>
        <v>93.81978550709519</v>
      </c>
      <c r="EU112" s="2">
        <f t="shared" si="374"/>
        <v>94.932634197545141</v>
      </c>
      <c r="EV112" s="2">
        <f t="shared" si="374"/>
        <v>93.826384378617448</v>
      </c>
      <c r="EW112" s="2">
        <f t="shared" si="374"/>
        <v>93.318964577249687</v>
      </c>
      <c r="EX112" s="2">
        <f t="shared" si="374"/>
        <v>93.388627954835599</v>
      </c>
      <c r="EY112" s="2">
        <f t="shared" si="374"/>
        <v>93.175809262110789</v>
      </c>
      <c r="EZ112" s="2">
        <f t="shared" si="374"/>
        <v>92.883008534699471</v>
      </c>
      <c r="FA112" s="2">
        <f t="shared" si="374"/>
        <v>92.707782588345054</v>
      </c>
      <c r="FB112" s="2">
        <f t="shared" si="374"/>
        <v>89.916729992732002</v>
      </c>
      <c r="FC112" s="2">
        <f t="shared" si="374"/>
        <v>91.898510157300407</v>
      </c>
      <c r="FD112" s="2">
        <f t="shared" si="374"/>
        <v>92.245583528538546</v>
      </c>
      <c r="FE112" s="2">
        <f t="shared" si="374"/>
        <v>96.360724166636828</v>
      </c>
      <c r="FG112" s="2">
        <f t="shared" si="306"/>
        <v>0.98044015058532585</v>
      </c>
      <c r="FH112" s="2">
        <f t="shared" si="375"/>
        <v>0.98240077584354524</v>
      </c>
      <c r="FI112" s="2">
        <f t="shared" si="375"/>
        <v>0.98357693581371075</v>
      </c>
      <c r="FJ112" s="2">
        <f t="shared" si="375"/>
        <v>0.9846810660943357</v>
      </c>
      <c r="FK112" s="2">
        <f t="shared" si="375"/>
        <v>0.98274389282644237</v>
      </c>
      <c r="FL112" s="2">
        <f t="shared" si="375"/>
        <v>0.98288559117030816</v>
      </c>
      <c r="FM112" s="2">
        <f t="shared" si="375"/>
        <v>0.98059067517106535</v>
      </c>
      <c r="FN112" s="2">
        <f t="shared" si="375"/>
        <v>0.98107361037856411</v>
      </c>
      <c r="FO112" s="2">
        <f t="shared" si="375"/>
        <v>0.98050230672182503</v>
      </c>
      <c r="FP112" s="2">
        <f t="shared" si="375"/>
        <v>0.98042722248613101</v>
      </c>
      <c r="FQ112" s="2">
        <f t="shared" si="375"/>
        <v>0.9796778404359936</v>
      </c>
      <c r="FR112" s="2">
        <f t="shared" si="375"/>
        <v>0.97887928947812874</v>
      </c>
      <c r="FS112" s="2">
        <f t="shared" si="375"/>
        <v>0.98045279620313119</v>
      </c>
      <c r="FT112" s="2">
        <f t="shared" si="375"/>
        <v>0.97843347418850979</v>
      </c>
      <c r="FU112" s="2">
        <f t="shared" si="375"/>
        <v>0.97549805490267116</v>
      </c>
      <c r="FW112" s="2">
        <f t="shared" si="324"/>
        <v>4.4304667030916579E-3</v>
      </c>
      <c r="FX112" s="2">
        <f t="shared" si="376"/>
        <v>4.5023434154925004E-3</v>
      </c>
      <c r="FY112" s="2">
        <f t="shared" si="377"/>
        <v>4.9584305551829003E-3</v>
      </c>
      <c r="FZ112" s="2">
        <f t="shared" si="378"/>
        <v>4.4363042376875583E-3</v>
      </c>
      <c r="GA112" s="2">
        <f t="shared" si="379"/>
        <v>5.0182724356032538E-3</v>
      </c>
      <c r="GB112" s="2">
        <f t="shared" si="380"/>
        <v>4.9591681024189092E-3</v>
      </c>
      <c r="GC112" s="2">
        <f t="shared" si="381"/>
        <v>5.3842090336409659E-3</v>
      </c>
      <c r="GD112" s="2">
        <f t="shared" si="382"/>
        <v>5.8869587843637721E-3</v>
      </c>
      <c r="GE112" s="2">
        <f t="shared" si="383"/>
        <v>6.1231869227450064E-3</v>
      </c>
      <c r="GF112" s="2">
        <f t="shared" si="384"/>
        <v>5.9077697288381021E-3</v>
      </c>
      <c r="GG112" s="2">
        <f t="shared" si="385"/>
        <v>5.2648127172302099E-3</v>
      </c>
      <c r="GH112" s="2">
        <f t="shared" si="386"/>
        <v>4.3749442295205792E-3</v>
      </c>
      <c r="GI112" s="2">
        <f t="shared" si="387"/>
        <v>4.4052898461940685E-3</v>
      </c>
      <c r="GJ112" s="2">
        <f t="shared" si="388"/>
        <v>4.1193477669307582E-3</v>
      </c>
      <c r="GK112" s="2">
        <f t="shared" si="389"/>
        <v>3.3020768689877001E-3</v>
      </c>
      <c r="GM112" s="86">
        <f t="shared" si="325"/>
        <v>3.5035674259421218E-24</v>
      </c>
      <c r="GN112" s="86">
        <f t="shared" si="390"/>
        <v>3.5369770870970892E-17</v>
      </c>
      <c r="GO112" s="86">
        <f t="shared" si="391"/>
        <v>4.1867346733706765E-23</v>
      </c>
      <c r="GP112" s="86">
        <f t="shared" si="392"/>
        <v>1.5778493122512829E-22</v>
      </c>
      <c r="GQ112" s="86">
        <f t="shared" si="393"/>
        <v>5.4077104132674404E-25</v>
      </c>
      <c r="GR112" s="86">
        <f t="shared" si="394"/>
        <v>5.486629311723411E-21</v>
      </c>
      <c r="GS112" s="86">
        <f t="shared" si="395"/>
        <v>1.8119623733015004E-26</v>
      </c>
      <c r="GT112" s="86">
        <f t="shared" si="396"/>
        <v>5.8291754168799624E-32</v>
      </c>
      <c r="GU112" s="86">
        <f t="shared" si="397"/>
        <v>1.6505677577300246E-27</v>
      </c>
      <c r="GV112" s="86">
        <f t="shared" si="398"/>
        <v>4.1862468429926841E-28</v>
      </c>
      <c r="GW112" s="86">
        <f t="shared" si="399"/>
        <v>6.330337282513825E-29</v>
      </c>
      <c r="GX112" s="86">
        <f t="shared" si="400"/>
        <v>8.9682878830736866E-20</v>
      </c>
      <c r="GY112" s="86">
        <f t="shared" si="401"/>
        <v>1.5511385957228289E-22</v>
      </c>
      <c r="GZ112" s="86">
        <f t="shared" si="402"/>
        <v>6.4153364219302698E-32</v>
      </c>
      <c r="HA112" s="86">
        <f t="shared" si="403"/>
        <v>1.0215890098477149E-37</v>
      </c>
      <c r="HC112" s="86">
        <f t="shared" si="326"/>
        <v>7.0793117436873124E-2</v>
      </c>
      <c r="HD112" s="86">
        <f t="shared" si="404"/>
        <v>8.3306875938885652E-2</v>
      </c>
      <c r="HE112" s="86">
        <f t="shared" si="405"/>
        <v>6.3540154157208859E-2</v>
      </c>
      <c r="HF112" s="86">
        <f t="shared" si="406"/>
        <v>4.3378139499800794E-2</v>
      </c>
      <c r="HG112" s="86">
        <f t="shared" si="407"/>
        <v>5.5092283511526188E-3</v>
      </c>
      <c r="HH112" s="86">
        <f t="shared" si="408"/>
        <v>1.0003662556568102E-2</v>
      </c>
      <c r="HI112" s="86">
        <f t="shared" si="409"/>
        <v>9.9083896272491156E-3</v>
      </c>
      <c r="HJ112" s="86">
        <f t="shared" si="410"/>
        <v>1.1065486423652866E-4</v>
      </c>
      <c r="HK112" s="86">
        <f t="shared" si="411"/>
        <v>1.4925886001272571E-3</v>
      </c>
      <c r="HL112" s="86">
        <f t="shared" si="412"/>
        <v>6.7806903660839017E-3</v>
      </c>
      <c r="HM112" s="86">
        <f t="shared" si="413"/>
        <v>1.1612151995386321E-2</v>
      </c>
      <c r="HN112" s="86">
        <f t="shared" si="414"/>
        <v>6.8163980798659096E-2</v>
      </c>
      <c r="HO112" s="86">
        <f t="shared" si="415"/>
        <v>4.0564983850368302E-2</v>
      </c>
      <c r="HP112" s="86">
        <f t="shared" si="416"/>
        <v>1.3700684109919675E-2</v>
      </c>
      <c r="HQ112" s="86">
        <f t="shared" si="417"/>
        <v>9.9998816603239313E-3</v>
      </c>
      <c r="HS112" s="86">
        <f t="shared" si="327"/>
        <v>6.4263218985837063E-9</v>
      </c>
      <c r="HT112" s="86">
        <f t="shared" si="418"/>
        <v>1.0472604757331336E-7</v>
      </c>
      <c r="HU112" s="86">
        <f t="shared" si="419"/>
        <v>3.4440023882883402E-9</v>
      </c>
      <c r="HV112" s="86">
        <f t="shared" si="420"/>
        <v>1.0071066281760855E-8</v>
      </c>
      <c r="HW112" s="86">
        <f t="shared" si="421"/>
        <v>1.2759934898301817E-8</v>
      </c>
      <c r="HX112" s="86">
        <f t="shared" si="422"/>
        <v>1.7827557065325418E-8</v>
      </c>
      <c r="HY112" s="86">
        <f t="shared" si="423"/>
        <v>3.5970971045761993E-10</v>
      </c>
      <c r="HZ112" s="86">
        <f t="shared" si="424"/>
        <v>2.4590251609585905E-9</v>
      </c>
      <c r="IA112" s="86">
        <f t="shared" si="425"/>
        <v>2.1619742052960849E-9</v>
      </c>
      <c r="IB112" s="86">
        <f t="shared" si="426"/>
        <v>7.0378256402770686E-10</v>
      </c>
      <c r="IC112" s="86">
        <f t="shared" si="427"/>
        <v>5.5513834371032314E-10</v>
      </c>
      <c r="ID112" s="86">
        <f t="shared" si="428"/>
        <v>4.2970715999431135E-10</v>
      </c>
      <c r="IE112" s="86">
        <f t="shared" si="429"/>
        <v>7.6568264634004054E-10</v>
      </c>
      <c r="IF112" s="86">
        <f t="shared" si="430"/>
        <v>2.9724061659868199E-10</v>
      </c>
      <c r="IG112" s="86">
        <f t="shared" si="431"/>
        <v>1.1523994612581685E-7</v>
      </c>
      <c r="II112" s="86">
        <f t="shared" si="328"/>
        <v>4.6517315603547368E-28</v>
      </c>
      <c r="IJ112" s="86">
        <f t="shared" si="329"/>
        <v>1.886292869460119E-28</v>
      </c>
      <c r="IK112" s="86">
        <f t="shared" si="330"/>
        <v>3.8406790455400732E-32</v>
      </c>
      <c r="IL112" s="86">
        <f t="shared" si="331"/>
        <v>4.2410336478539245E-28</v>
      </c>
      <c r="IM112" s="86">
        <f t="shared" si="332"/>
        <v>3.3225652921993432E-28</v>
      </c>
      <c r="IN112" s="86">
        <f t="shared" si="333"/>
        <v>1.6428694388710344E-27</v>
      </c>
      <c r="IO112" s="86">
        <f t="shared" si="334"/>
        <v>4.9131441968404164E-34</v>
      </c>
      <c r="IP112" s="86">
        <f t="shared" si="335"/>
        <v>3.8835821621244229E-31</v>
      </c>
      <c r="IQ112" s="86">
        <f t="shared" si="336"/>
        <v>3.6984410943932211E-31</v>
      </c>
      <c r="IR112" s="86">
        <f t="shared" si="337"/>
        <v>9.2928463963033467E-33</v>
      </c>
      <c r="IS112" s="86">
        <f t="shared" si="338"/>
        <v>6.0297340397391771E-33</v>
      </c>
      <c r="IT112" s="86">
        <f t="shared" si="339"/>
        <v>1.5957513006430813E-32</v>
      </c>
      <c r="IU112" s="86">
        <f t="shared" si="340"/>
        <v>4.1526470923261989E-32</v>
      </c>
      <c r="IV112" s="86">
        <f t="shared" si="341"/>
        <v>5.7022688340880491E-49</v>
      </c>
      <c r="IW112" s="86">
        <f t="shared" si="342"/>
        <v>6.2441618172628373E-30</v>
      </c>
      <c r="IY112" s="86">
        <f t="shared" si="343"/>
        <v>7.0793123863195029E-2</v>
      </c>
      <c r="IZ112" s="86">
        <f t="shared" si="344"/>
        <v>8.3306980664933264E-2</v>
      </c>
      <c r="JA112" s="86">
        <f t="shared" si="345"/>
        <v>6.3540157601211247E-2</v>
      </c>
      <c r="JB112" s="86">
        <f t="shared" si="346"/>
        <v>4.3378149570867074E-2</v>
      </c>
      <c r="JC112" s="86">
        <f t="shared" si="347"/>
        <v>5.5092411110875174E-3</v>
      </c>
      <c r="JD112" s="86">
        <f t="shared" si="348"/>
        <v>1.0003680384125168E-2</v>
      </c>
      <c r="JE112" s="86">
        <f t="shared" si="349"/>
        <v>9.9083899869588255E-3</v>
      </c>
      <c r="JF112" s="86">
        <f t="shared" si="350"/>
        <v>1.1065732326168961E-4</v>
      </c>
      <c r="JG112" s="86">
        <f t="shared" si="351"/>
        <v>1.4925907621014625E-3</v>
      </c>
      <c r="JH112" s="86">
        <f t="shared" si="352"/>
        <v>6.7806910698664661E-3</v>
      </c>
      <c r="JI112" s="86">
        <f t="shared" si="353"/>
        <v>1.1612152550524665E-2</v>
      </c>
      <c r="JJ112" s="86">
        <f t="shared" si="354"/>
        <v>6.8163981228366255E-2</v>
      </c>
      <c r="JK112" s="86">
        <f t="shared" si="355"/>
        <v>4.0564984616050952E-2</v>
      </c>
      <c r="JL112" s="86">
        <f t="shared" si="356"/>
        <v>1.3700684407160291E-2</v>
      </c>
      <c r="JM112" s="86">
        <f t="shared" si="357"/>
        <v>9.999996900270057E-3</v>
      </c>
    </row>
    <row r="113" spans="2:273" x14ac:dyDescent="0.25">
      <c r="B113" s="2">
        <v>86</v>
      </c>
      <c r="C113" s="37">
        <v>98.462000000000003</v>
      </c>
      <c r="D113" s="37">
        <v>98.822999999999993</v>
      </c>
      <c r="E113" s="37">
        <v>94.787000000000006</v>
      </c>
      <c r="F113" s="37">
        <v>94.757999999999996</v>
      </c>
      <c r="G113" s="37">
        <v>93.835999999999999</v>
      </c>
      <c r="H113" s="37">
        <v>91.516999999999996</v>
      </c>
      <c r="I113" s="37">
        <v>91.832999999999998</v>
      </c>
      <c r="J113" s="37">
        <v>91.566999999999993</v>
      </c>
      <c r="K113" s="37">
        <v>90.667000000000002</v>
      </c>
      <c r="L113" s="37">
        <v>92.066999999999993</v>
      </c>
      <c r="M113" s="37">
        <v>92</v>
      </c>
      <c r="N113" s="37">
        <v>90.316999999999993</v>
      </c>
      <c r="O113" s="37">
        <v>92.542000000000002</v>
      </c>
      <c r="P113" s="37">
        <v>92.783000000000001</v>
      </c>
      <c r="Q113" s="37">
        <v>94.6</v>
      </c>
      <c r="S113" s="4">
        <f t="shared" si="229"/>
        <v>101.39253361977913</v>
      </c>
      <c r="T113" s="4">
        <f t="shared" si="230"/>
        <v>100.87406187836289</v>
      </c>
      <c r="U113" s="4">
        <f t="shared" si="231"/>
        <v>96.671556269211493</v>
      </c>
      <c r="V113" s="4">
        <f t="shared" si="232"/>
        <v>95.685126161863963</v>
      </c>
      <c r="W113" s="4">
        <f t="shared" si="233"/>
        <v>95.139091581026648</v>
      </c>
      <c r="X113" s="4">
        <f t="shared" si="234"/>
        <v>94.173825734641653</v>
      </c>
      <c r="Y113" s="4">
        <f t="shared" si="235"/>
        <v>93.86115967388038</v>
      </c>
      <c r="Z113" s="4">
        <f t="shared" si="236"/>
        <v>93.709933893941752</v>
      </c>
      <c r="AA113" s="4">
        <f t="shared" si="237"/>
        <v>93.676603119922078</v>
      </c>
      <c r="AB113" s="4">
        <f t="shared" si="238"/>
        <v>92.87002014689655</v>
      </c>
      <c r="AC113" s="4">
        <f t="shared" si="239"/>
        <v>93.415450045473136</v>
      </c>
      <c r="AD113" s="4">
        <f t="shared" si="240"/>
        <v>93.193490690569504</v>
      </c>
      <c r="AE113" s="4">
        <f t="shared" si="241"/>
        <v>93.188528672396842</v>
      </c>
      <c r="AF113" s="4">
        <f t="shared" si="242"/>
        <v>93.037626315231591</v>
      </c>
      <c r="AG113" s="4">
        <f t="shared" si="243"/>
        <v>96.589949067942655</v>
      </c>
      <c r="AI113" s="4">
        <f t="shared" si="244"/>
        <v>-2.9305336197791263</v>
      </c>
      <c r="AJ113" s="4">
        <f t="shared" si="245"/>
        <v>-2.0510618783629013</v>
      </c>
      <c r="AK113" s="4">
        <f t="shared" si="246"/>
        <v>-1.8845562692114868</v>
      </c>
      <c r="AL113" s="4">
        <f t="shared" si="247"/>
        <v>-0.92712616186396701</v>
      </c>
      <c r="AM113" s="4">
        <f t="shared" si="248"/>
        <v>-1.3030915810266492</v>
      </c>
      <c r="AN113" s="4">
        <f t="shared" si="249"/>
        <v>-2.6568257346416573</v>
      </c>
      <c r="AO113" s="4">
        <f t="shared" si="250"/>
        <v>-2.0281596738803813</v>
      </c>
      <c r="AP113" s="4">
        <f t="shared" si="251"/>
        <v>-2.142933893941759</v>
      </c>
      <c r="AQ113" s="4">
        <f t="shared" si="252"/>
        <v>-3.0096031199220761</v>
      </c>
      <c r="AR113" s="4">
        <f t="shared" si="253"/>
        <v>-0.80302014689655721</v>
      </c>
      <c r="AS113" s="4">
        <f t="shared" si="254"/>
        <v>-1.4154500454731362</v>
      </c>
      <c r="AT113" s="4">
        <f t="shared" si="255"/>
        <v>-2.8764906905695113</v>
      </c>
      <c r="AU113" s="4">
        <f t="shared" si="256"/>
        <v>-0.64652867239684042</v>
      </c>
      <c r="AV113" s="4">
        <f t="shared" si="358"/>
        <v>-0.25462631523159018</v>
      </c>
      <c r="AW113" s="4">
        <f t="shared" si="358"/>
        <v>-1.9899490679426606</v>
      </c>
      <c r="AY113" s="2">
        <f t="shared" si="308"/>
        <v>99.754467197903409</v>
      </c>
      <c r="AZ113" s="2">
        <f t="shared" si="359"/>
        <v>98.646128683365077</v>
      </c>
      <c r="BA113" s="2">
        <f t="shared" si="360"/>
        <v>95.195862614561207</v>
      </c>
      <c r="BB113" s="2">
        <f t="shared" si="361"/>
        <v>94.812830132349177</v>
      </c>
      <c r="BC113" s="2">
        <f t="shared" si="362"/>
        <v>95.090125867815729</v>
      </c>
      <c r="BD113" s="2">
        <f t="shared" si="363"/>
        <v>94.061249849366988</v>
      </c>
      <c r="BE113" s="2">
        <f t="shared" si="364"/>
        <v>93.760533068646481</v>
      </c>
      <c r="BF113" s="2">
        <f t="shared" si="365"/>
        <v>93.709691558210878</v>
      </c>
      <c r="BG113" s="2">
        <f t="shared" si="366"/>
        <v>93.669008131076183</v>
      </c>
      <c r="BH113" s="2">
        <f t="shared" si="367"/>
        <v>92.812448984643822</v>
      </c>
      <c r="BI113" s="2">
        <f t="shared" si="368"/>
        <v>93.295933353395995</v>
      </c>
      <c r="BJ113" s="2">
        <f t="shared" si="369"/>
        <v>91.635549382783182</v>
      </c>
      <c r="BK113" s="2">
        <f t="shared" si="370"/>
        <v>92.464046897257717</v>
      </c>
      <c r="BL113" s="2">
        <f t="shared" si="371"/>
        <v>92.907518816336832</v>
      </c>
      <c r="BM113" s="2">
        <f t="shared" si="372"/>
        <v>96.542380989594008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>
        <f t="shared" si="313"/>
        <v>93.835999999999999</v>
      </c>
      <c r="CJ113" s="2">
        <f t="shared" si="314"/>
        <v>91.516999999999996</v>
      </c>
      <c r="CK113" s="2">
        <f t="shared" si="315"/>
        <v>91.832999999999998</v>
      </c>
      <c r="CL113" s="2">
        <f t="shared" si="316"/>
        <v>91.566999999999993</v>
      </c>
      <c r="CM113" s="2">
        <f t="shared" si="317"/>
        <v>90.667000000000002</v>
      </c>
      <c r="CN113" s="2">
        <f t="shared" si="318"/>
        <v>92.066999999999993</v>
      </c>
      <c r="CO113" s="2">
        <f t="shared" si="319"/>
        <v>92</v>
      </c>
      <c r="CP113" s="2" t="str">
        <f t="shared" si="320"/>
        <v/>
      </c>
      <c r="CQ113" s="2" t="str">
        <f t="shared" si="321"/>
        <v/>
      </c>
      <c r="CR113" s="2">
        <f t="shared" si="322"/>
        <v>92.783000000000001</v>
      </c>
      <c r="CS113" s="2">
        <f t="shared" si="323"/>
        <v>94.6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>
        <f t="shared" si="277"/>
        <v>93.835999999999999</v>
      </c>
      <c r="CZ113" s="2">
        <f t="shared" si="278"/>
        <v>91.516999999999996</v>
      </c>
      <c r="DA113" s="2">
        <f t="shared" si="279"/>
        <v>91.832999999999998</v>
      </c>
      <c r="DB113" s="2">
        <f t="shared" si="280"/>
        <v>91.566999999999993</v>
      </c>
      <c r="DC113" s="2">
        <f t="shared" si="281"/>
        <v>90.667000000000002</v>
      </c>
      <c r="DD113" s="2">
        <f t="shared" si="282"/>
        <v>92.066999999999993</v>
      </c>
      <c r="DE113" s="2">
        <f t="shared" si="283"/>
        <v>92</v>
      </c>
      <c r="DF113" s="2" t="str">
        <f t="shared" si="284"/>
        <v/>
      </c>
      <c r="DG113" s="2" t="str">
        <f t="shared" si="285"/>
        <v/>
      </c>
      <c r="DH113" s="2">
        <f t="shared" si="286"/>
        <v>92.783000000000001</v>
      </c>
      <c r="DI113" s="2">
        <f t="shared" si="287"/>
        <v>94.6</v>
      </c>
      <c r="DK113" s="2">
        <f t="shared" si="288"/>
        <v>128.18769648219646</v>
      </c>
      <c r="DL113" s="2">
        <f t="shared" si="373"/>
        <v>109.6732931848853</v>
      </c>
      <c r="DM113" s="2">
        <f t="shared" si="373"/>
        <v>105.87940778611635</v>
      </c>
      <c r="DN113" s="2">
        <f t="shared" si="373"/>
        <v>108.32739380863036</v>
      </c>
      <c r="DO113" s="2">
        <f t="shared" si="373"/>
        <v>104.60808164642376</v>
      </c>
      <c r="DP113" s="2">
        <f t="shared" si="373"/>
        <v>107.38241689462743</v>
      </c>
      <c r="DQ113" s="2">
        <f t="shared" si="373"/>
        <v>105.32049803921568</v>
      </c>
      <c r="DR113" s="2">
        <f t="shared" si="373"/>
        <v>107.73061325611327</v>
      </c>
      <c r="DS113" s="2">
        <f t="shared" si="373"/>
        <v>108.70488717288717</v>
      </c>
      <c r="DT113" s="2">
        <f t="shared" si="373"/>
        <v>103.15469755469753</v>
      </c>
      <c r="DU113" s="2">
        <f t="shared" si="373"/>
        <v>105.26832252252252</v>
      </c>
      <c r="DV113" s="2">
        <f t="shared" si="373"/>
        <v>101.93565294117649</v>
      </c>
      <c r="DW113" s="2">
        <f t="shared" si="373"/>
        <v>104.75240168067228</v>
      </c>
      <c r="DX113" s="2">
        <f t="shared" si="373"/>
        <v>113.73011742424244</v>
      </c>
      <c r="DY113" s="2">
        <f t="shared" si="373"/>
        <v>113.94486896551726</v>
      </c>
      <c r="EA113" s="2">
        <f t="shared" si="228"/>
        <v>99.24115545787545</v>
      </c>
      <c r="EB113" s="2">
        <f t="shared" si="290"/>
        <v>98.470777930277251</v>
      </c>
      <c r="EC113" s="2">
        <f t="shared" si="291"/>
        <v>95.038614725455034</v>
      </c>
      <c r="ED113" s="2">
        <f t="shared" si="292"/>
        <v>94.625555626191982</v>
      </c>
      <c r="EE113" s="2">
        <f t="shared" si="293"/>
        <v>94.938355905665929</v>
      </c>
      <c r="EF113" s="2">
        <f t="shared" si="294"/>
        <v>93.850368769124458</v>
      </c>
      <c r="EG113" s="2">
        <f t="shared" si="295"/>
        <v>93.553886184635246</v>
      </c>
      <c r="EH113" s="2">
        <f t="shared" si="296"/>
        <v>93.464213515253547</v>
      </c>
      <c r="EI113" s="2">
        <f t="shared" si="297"/>
        <v>93.398554262394214</v>
      </c>
      <c r="EJ113" s="2">
        <f t="shared" si="298"/>
        <v>92.623246107964633</v>
      </c>
      <c r="EK113" s="2">
        <f t="shared" si="299"/>
        <v>93.072101312036509</v>
      </c>
      <c r="EL113" s="2">
        <f t="shared" si="300"/>
        <v>91.440447280560079</v>
      </c>
      <c r="EM113" s="2">
        <f t="shared" si="301"/>
        <v>92.242819822662597</v>
      </c>
      <c r="EN113" s="2">
        <f t="shared" si="302"/>
        <v>92.490618514570002</v>
      </c>
      <c r="EO113" s="2">
        <f t="shared" si="303"/>
        <v>96.143328385625182</v>
      </c>
      <c r="EQ113" s="2">
        <f t="shared" si="304"/>
        <v>98.427722128810615</v>
      </c>
      <c r="ER113" s="2">
        <f t="shared" si="374"/>
        <v>97.510991244119111</v>
      </c>
      <c r="ES113" s="2">
        <f t="shared" si="374"/>
        <v>94.052156383071605</v>
      </c>
      <c r="ET113" s="2">
        <f t="shared" si="374"/>
        <v>93.718006373945812</v>
      </c>
      <c r="EU113" s="2">
        <f t="shared" si="374"/>
        <v>94.821761189778769</v>
      </c>
      <c r="EV113" s="2">
        <f t="shared" si="374"/>
        <v>93.730259755385447</v>
      </c>
      <c r="EW113" s="2">
        <f t="shared" si="374"/>
        <v>93.21556637076236</v>
      </c>
      <c r="EX113" s="2">
        <f t="shared" si="374"/>
        <v>93.280359281356169</v>
      </c>
      <c r="EY113" s="2">
        <f t="shared" si="374"/>
        <v>93.071766422509043</v>
      </c>
      <c r="EZ113" s="2">
        <f t="shared" si="374"/>
        <v>92.760098132729524</v>
      </c>
      <c r="FA113" s="2">
        <f t="shared" si="374"/>
        <v>92.618359712683457</v>
      </c>
      <c r="FB113" s="2">
        <f t="shared" si="374"/>
        <v>89.889610877816381</v>
      </c>
      <c r="FC113" s="2">
        <f t="shared" si="374"/>
        <v>91.793642098158301</v>
      </c>
      <c r="FD113" s="2">
        <f t="shared" si="374"/>
        <v>92.124804361410384</v>
      </c>
      <c r="FE113" s="2">
        <f t="shared" si="374"/>
        <v>96.253624131385564</v>
      </c>
      <c r="FG113" s="2">
        <f t="shared" si="306"/>
        <v>0.98213045084551098</v>
      </c>
      <c r="FH113" s="2">
        <f t="shared" si="375"/>
        <v>0.98392442311577377</v>
      </c>
      <c r="FI113" s="2">
        <f t="shared" si="375"/>
        <v>0.98500031212320616</v>
      </c>
      <c r="FJ113" s="2">
        <f t="shared" si="375"/>
        <v>0.98601010925501509</v>
      </c>
      <c r="FK113" s="2">
        <f t="shared" si="375"/>
        <v>0.98423831144672635</v>
      </c>
      <c r="FL113" s="2">
        <f t="shared" si="375"/>
        <v>0.98436793358339958</v>
      </c>
      <c r="FM113" s="2">
        <f t="shared" si="375"/>
        <v>0.9822682028273495</v>
      </c>
      <c r="FN113" s="2">
        <f t="shared" si="375"/>
        <v>0.98271013440591026</v>
      </c>
      <c r="FO113" s="2">
        <f t="shared" si="375"/>
        <v>0.98218733323208662</v>
      </c>
      <c r="FP113" s="2">
        <f t="shared" si="375"/>
        <v>0.98211861957599755</v>
      </c>
      <c r="FQ113" s="2">
        <f t="shared" si="375"/>
        <v>0.98143276958118641</v>
      </c>
      <c r="FR113" s="2">
        <f t="shared" si="375"/>
        <v>0.98070181945411006</v>
      </c>
      <c r="FS113" s="2">
        <f t="shared" si="375"/>
        <v>0.98214202357348301</v>
      </c>
      <c r="FT113" s="2">
        <f t="shared" si="375"/>
        <v>0.98029369961299639</v>
      </c>
      <c r="FU113" s="2">
        <f t="shared" si="375"/>
        <v>0.97760568044737584</v>
      </c>
      <c r="FW113" s="2">
        <f t="shared" si="324"/>
        <v>4.8558345440782242E-3</v>
      </c>
      <c r="FX113" s="2">
        <f t="shared" si="376"/>
        <v>4.9345779146933305E-3</v>
      </c>
      <c r="FY113" s="2">
        <f t="shared" si="377"/>
        <v>5.4342113704453094E-3</v>
      </c>
      <c r="FZ113" s="2">
        <f t="shared" si="378"/>
        <v>4.8622298014884806E-3</v>
      </c>
      <c r="GA113" s="2">
        <f t="shared" si="379"/>
        <v>5.499763576112985E-3</v>
      </c>
      <c r="GB113" s="2">
        <f t="shared" si="380"/>
        <v>5.4350193016688281E-3</v>
      </c>
      <c r="GC113" s="2">
        <f t="shared" si="381"/>
        <v>5.9006026890185666E-3</v>
      </c>
      <c r="GD113" s="2">
        <f t="shared" si="382"/>
        <v>6.451257871813978E-3</v>
      </c>
      <c r="GE113" s="2">
        <f t="shared" si="383"/>
        <v>6.7099770057486539E-3</v>
      </c>
      <c r="GF113" s="2">
        <f t="shared" si="384"/>
        <v>6.4740506745844702E-3</v>
      </c>
      <c r="GG113" s="2">
        <f t="shared" si="385"/>
        <v>5.7698216301332803E-3</v>
      </c>
      <c r="GH113" s="2">
        <f t="shared" si="386"/>
        <v>4.7950070481784972E-3</v>
      </c>
      <c r="GI113" s="2">
        <f t="shared" si="387"/>
        <v>4.8282521872501649E-3</v>
      </c>
      <c r="GJ113" s="2">
        <f t="shared" si="388"/>
        <v>4.5149806324709732E-3</v>
      </c>
      <c r="GK113" s="2">
        <f t="shared" si="389"/>
        <v>3.6195021935443226E-3</v>
      </c>
      <c r="GM113" s="86">
        <f t="shared" si="325"/>
        <v>6.0354196788330104E-26</v>
      </c>
      <c r="GN113" s="86">
        <f t="shared" si="390"/>
        <v>1.9548854389668129E-18</v>
      </c>
      <c r="GO113" s="86">
        <f t="shared" si="391"/>
        <v>8.0871332293798932E-25</v>
      </c>
      <c r="GP113" s="86">
        <f t="shared" si="392"/>
        <v>3.2839345162824615E-24</v>
      </c>
      <c r="GQ113" s="86">
        <f t="shared" si="393"/>
        <v>8.1211793768213895E-27</v>
      </c>
      <c r="GR113" s="86">
        <f t="shared" si="394"/>
        <v>1.7294800212822683E-22</v>
      </c>
      <c r="GS113" s="86">
        <f t="shared" si="395"/>
        <v>2.20312316576018E-28</v>
      </c>
      <c r="GT113" s="86">
        <f t="shared" si="396"/>
        <v>2.7084819384067745E-34</v>
      </c>
      <c r="GU113" s="86">
        <f t="shared" si="397"/>
        <v>1.5404961310496434E-29</v>
      </c>
      <c r="GV113" s="86">
        <f t="shared" si="398"/>
        <v>3.4151905623246028E-30</v>
      </c>
      <c r="GW113" s="86">
        <f t="shared" si="399"/>
        <v>4.1504132410659539E-31</v>
      </c>
      <c r="GX113" s="86">
        <f t="shared" si="400"/>
        <v>3.0756754642278257E-21</v>
      </c>
      <c r="GY113" s="86">
        <f t="shared" si="401"/>
        <v>3.7105655445730259E-24</v>
      </c>
      <c r="GZ113" s="86">
        <f t="shared" si="402"/>
        <v>2.8576714020320616E-34</v>
      </c>
      <c r="HA113" s="86">
        <f t="shared" si="403"/>
        <v>1.8177976871469102E-40</v>
      </c>
      <c r="HC113" s="86">
        <f t="shared" si="326"/>
        <v>3.0450437052303127E-2</v>
      </c>
      <c r="HD113" s="86">
        <f t="shared" si="404"/>
        <v>3.4543675352962509E-2</v>
      </c>
      <c r="HE113" s="86">
        <f t="shared" si="405"/>
        <v>2.7157877376752255E-2</v>
      </c>
      <c r="HF113" s="86">
        <f t="shared" si="406"/>
        <v>1.6654295939760765E-2</v>
      </c>
      <c r="HG113" s="86">
        <f t="shared" si="407"/>
        <v>1.0179939951703615E-3</v>
      </c>
      <c r="HH113" s="86">
        <f t="shared" si="408"/>
        <v>2.2600841966519433E-3</v>
      </c>
      <c r="HI113" s="86">
        <f t="shared" si="409"/>
        <v>2.634336323862427E-3</v>
      </c>
      <c r="HJ113" s="86">
        <f t="shared" si="410"/>
        <v>6.8772625172341611E-6</v>
      </c>
      <c r="HK113" s="86">
        <f t="shared" si="411"/>
        <v>2.1334330577030885E-4</v>
      </c>
      <c r="HL113" s="86">
        <f t="shared" si="412"/>
        <v>1.498046859527088E-3</v>
      </c>
      <c r="HM113" s="86">
        <f t="shared" si="413"/>
        <v>2.7795765482958009E-3</v>
      </c>
      <c r="HN113" s="86">
        <f t="shared" si="414"/>
        <v>2.8258447515630922E-2</v>
      </c>
      <c r="HO113" s="86">
        <f t="shared" si="415"/>
        <v>1.4656587647629893E-2</v>
      </c>
      <c r="HP113" s="86">
        <f t="shared" si="416"/>
        <v>3.187219223266609E-3</v>
      </c>
      <c r="HQ113" s="86">
        <f t="shared" si="417"/>
        <v>2.4361335402666049E-3</v>
      </c>
      <c r="HS113" s="86">
        <f t="shared" si="327"/>
        <v>1.9605884768645421E-8</v>
      </c>
      <c r="HT113" s="86">
        <f t="shared" si="418"/>
        <v>2.9513817545540121E-7</v>
      </c>
      <c r="HU113" s="86">
        <f t="shared" si="419"/>
        <v>1.1941074660758639E-8</v>
      </c>
      <c r="HV113" s="86">
        <f t="shared" si="420"/>
        <v>3.0331458256596008E-8</v>
      </c>
      <c r="HW113" s="86">
        <f t="shared" si="421"/>
        <v>3.9205076215706519E-8</v>
      </c>
      <c r="HX113" s="86">
        <f t="shared" si="422"/>
        <v>5.3279614745663162E-8</v>
      </c>
      <c r="HY113" s="86">
        <f t="shared" si="423"/>
        <v>1.4265156468805092E-9</v>
      </c>
      <c r="HZ113" s="86">
        <f t="shared" si="424"/>
        <v>8.7989083724916857E-9</v>
      </c>
      <c r="IA113" s="86">
        <f t="shared" si="425"/>
        <v>7.8495116015166992E-9</v>
      </c>
      <c r="IB113" s="86">
        <f t="shared" si="426"/>
        <v>2.72147867413907E-9</v>
      </c>
      <c r="IC113" s="86">
        <f t="shared" si="427"/>
        <v>2.1090888644514928E-9</v>
      </c>
      <c r="ID113" s="86">
        <f t="shared" si="428"/>
        <v>1.5597866281369599E-9</v>
      </c>
      <c r="IE113" s="86">
        <f t="shared" si="429"/>
        <v>2.7105789508298591E-9</v>
      </c>
      <c r="IF113" s="86">
        <f t="shared" si="430"/>
        <v>1.0610327304293855E-9</v>
      </c>
      <c r="IG113" s="86">
        <f t="shared" si="431"/>
        <v>2.7489093882864324E-7</v>
      </c>
      <c r="II113" s="86">
        <f t="shared" si="328"/>
        <v>3.6168478997258793E-27</v>
      </c>
      <c r="IJ113" s="86">
        <f t="shared" si="329"/>
        <v>1.5209883486085545E-27</v>
      </c>
      <c r="IK113" s="86">
        <f t="shared" si="330"/>
        <v>4.3008863799154259E-31</v>
      </c>
      <c r="IL113" s="86">
        <f t="shared" si="331"/>
        <v>3.3093801520392468E-27</v>
      </c>
      <c r="IM113" s="86">
        <f t="shared" si="332"/>
        <v>2.7421384011904615E-27</v>
      </c>
      <c r="IN113" s="86">
        <f t="shared" si="333"/>
        <v>1.2777947803825008E-26</v>
      </c>
      <c r="IO113" s="86">
        <f t="shared" si="334"/>
        <v>6.6495526865692834E-33</v>
      </c>
      <c r="IP113" s="86">
        <f t="shared" si="335"/>
        <v>4.3436781886042794E-30</v>
      </c>
      <c r="IQ113" s="86">
        <f t="shared" si="336"/>
        <v>4.221637598953366E-30</v>
      </c>
      <c r="IR113" s="86">
        <f t="shared" si="337"/>
        <v>1.1880297332311875E-31</v>
      </c>
      <c r="IS113" s="86">
        <f t="shared" si="338"/>
        <v>7.3998922445915156E-32</v>
      </c>
      <c r="IT113" s="86">
        <f t="shared" si="339"/>
        <v>1.7408206939798338E-31</v>
      </c>
      <c r="IU113" s="86">
        <f t="shared" si="340"/>
        <v>4.4008141409457736E-31</v>
      </c>
      <c r="IV113" s="86">
        <f t="shared" si="341"/>
        <v>2.1227426998566669E-47</v>
      </c>
      <c r="IW113" s="86">
        <f t="shared" si="342"/>
        <v>5.0115791188836499E-29</v>
      </c>
      <c r="IY113" s="86">
        <f t="shared" si="343"/>
        <v>3.0450456658187897E-2</v>
      </c>
      <c r="IZ113" s="86">
        <f t="shared" si="344"/>
        <v>3.4543970491137964E-2</v>
      </c>
      <c r="JA113" s="86">
        <f t="shared" si="345"/>
        <v>2.7157889317826915E-2</v>
      </c>
      <c r="JB113" s="86">
        <f t="shared" si="346"/>
        <v>1.6654326271219023E-2</v>
      </c>
      <c r="JC113" s="86">
        <f t="shared" si="347"/>
        <v>1.0180332002465771E-3</v>
      </c>
      <c r="JD113" s="86">
        <f t="shared" si="348"/>
        <v>2.260137476266689E-3</v>
      </c>
      <c r="JE113" s="86">
        <f t="shared" si="349"/>
        <v>2.634337750378074E-3</v>
      </c>
      <c r="JF113" s="86">
        <f t="shared" si="350"/>
        <v>6.8860614256066528E-6</v>
      </c>
      <c r="JG113" s="86">
        <f t="shared" si="351"/>
        <v>2.1335115528191037E-4</v>
      </c>
      <c r="JH113" s="86">
        <f t="shared" si="352"/>
        <v>1.4980495810057622E-3</v>
      </c>
      <c r="JI113" s="86">
        <f t="shared" si="353"/>
        <v>2.7795786573846654E-3</v>
      </c>
      <c r="JJ113" s="86">
        <f t="shared" si="354"/>
        <v>2.8258449075417552E-2</v>
      </c>
      <c r="JK113" s="86">
        <f t="shared" si="355"/>
        <v>1.4656590358208843E-2</v>
      </c>
      <c r="JL113" s="86">
        <f t="shared" si="356"/>
        <v>3.1872202842993394E-3</v>
      </c>
      <c r="JM113" s="86">
        <f t="shared" si="357"/>
        <v>2.4364084312054335E-3</v>
      </c>
    </row>
    <row r="114" spans="2:273" x14ac:dyDescent="0.25">
      <c r="B114" s="2">
        <v>87</v>
      </c>
      <c r="C114" s="37">
        <v>97.415000000000006</v>
      </c>
      <c r="D114" s="37">
        <v>96.581000000000003</v>
      </c>
      <c r="E114" s="37">
        <v>93.197000000000003</v>
      </c>
      <c r="F114" s="37">
        <v>92.629000000000005</v>
      </c>
      <c r="G114" s="37">
        <v>93.525000000000006</v>
      </c>
      <c r="H114" s="37">
        <v>92.15</v>
      </c>
      <c r="I114" s="37">
        <v>90.85</v>
      </c>
      <c r="J114" s="37">
        <v>92.25</v>
      </c>
      <c r="K114" s="37">
        <v>92.683000000000007</v>
      </c>
      <c r="L114" s="37">
        <v>89.983000000000004</v>
      </c>
      <c r="M114" s="37">
        <v>91.4</v>
      </c>
      <c r="N114" s="37">
        <v>90.5</v>
      </c>
      <c r="O114" s="37">
        <v>89.694999999999993</v>
      </c>
      <c r="P114" s="37">
        <v>91.716999999999999</v>
      </c>
      <c r="Q114" s="37">
        <v>94.75</v>
      </c>
      <c r="S114" s="4">
        <f t="shared" si="229"/>
        <v>100.06604326740168</v>
      </c>
      <c r="T114" s="4">
        <f t="shared" si="230"/>
        <v>99.133029221876342</v>
      </c>
      <c r="U114" s="4">
        <f t="shared" si="231"/>
        <v>95.465031704303158</v>
      </c>
      <c r="V114" s="4">
        <f t="shared" si="232"/>
        <v>94.883136541250664</v>
      </c>
      <c r="W114" s="4">
        <f t="shared" si="233"/>
        <v>94.966329560417691</v>
      </c>
      <c r="X114" s="4">
        <f t="shared" si="234"/>
        <v>93.968602116143359</v>
      </c>
      <c r="Y114" s="4">
        <f t="shared" si="235"/>
        <v>93.638301959538381</v>
      </c>
      <c r="Z114" s="4">
        <f t="shared" si="236"/>
        <v>93.573005307852938</v>
      </c>
      <c r="AA114" s="4">
        <f t="shared" si="237"/>
        <v>93.527526995426726</v>
      </c>
      <c r="AB114" s="4">
        <f t="shared" si="238"/>
        <v>92.701241449574084</v>
      </c>
      <c r="AC114" s="4">
        <f t="shared" si="239"/>
        <v>93.194899927583791</v>
      </c>
      <c r="AD114" s="4">
        <f t="shared" si="240"/>
        <v>91.968798616868568</v>
      </c>
      <c r="AE114" s="4">
        <f t="shared" si="241"/>
        <v>92.499817550501731</v>
      </c>
      <c r="AF114" s="4">
        <f t="shared" si="242"/>
        <v>92.753676455095629</v>
      </c>
      <c r="AG114" s="4">
        <f t="shared" si="243"/>
        <v>96.43747404521784</v>
      </c>
      <c r="AI114" s="4">
        <f t="shared" si="244"/>
        <v>-2.6510432674016755</v>
      </c>
      <c r="AJ114" s="4">
        <f t="shared" si="245"/>
        <v>-2.5520292218763387</v>
      </c>
      <c r="AK114" s="4">
        <f t="shared" si="246"/>
        <v>-2.268031704303155</v>
      </c>
      <c r="AL114" s="4">
        <f t="shared" si="247"/>
        <v>-2.2541365412506593</v>
      </c>
      <c r="AM114" s="4">
        <f t="shared" si="248"/>
        <v>-1.4413295604176852</v>
      </c>
      <c r="AN114" s="4">
        <f t="shared" si="249"/>
        <v>-1.818602116143353</v>
      </c>
      <c r="AO114" s="4">
        <f t="shared" si="250"/>
        <v>-2.7883019595383871</v>
      </c>
      <c r="AP114" s="4">
        <f t="shared" si="251"/>
        <v>-1.323005307852938</v>
      </c>
      <c r="AQ114" s="4">
        <f t="shared" si="252"/>
        <v>-0.84452699542671894</v>
      </c>
      <c r="AR114" s="4">
        <f t="shared" si="253"/>
        <v>-2.7182414495740801</v>
      </c>
      <c r="AS114" s="4">
        <f t="shared" si="254"/>
        <v>-1.7948999275837849</v>
      </c>
      <c r="AT114" s="4">
        <f t="shared" si="255"/>
        <v>-1.4687986168685683</v>
      </c>
      <c r="AU114" s="4">
        <f t="shared" si="256"/>
        <v>-2.8048175505017383</v>
      </c>
      <c r="AV114" s="4">
        <f t="shared" si="358"/>
        <v>-1.0366764550956304</v>
      </c>
      <c r="AW114" s="4">
        <f t="shared" si="358"/>
        <v>-1.6874740452178401</v>
      </c>
      <c r="AY114" s="2">
        <f t="shared" si="308"/>
        <v>99.564082497041014</v>
      </c>
      <c r="AZ114" s="2">
        <f t="shared" si="359"/>
        <v>98.487551663615591</v>
      </c>
      <c r="BA114" s="2">
        <f t="shared" si="360"/>
        <v>95.02766106890472</v>
      </c>
      <c r="BB114" s="2">
        <f t="shared" si="361"/>
        <v>94.648179542118982</v>
      </c>
      <c r="BC114" s="2">
        <f t="shared" si="362"/>
        <v>94.960743275751867</v>
      </c>
      <c r="BD114" s="2">
        <f t="shared" si="363"/>
        <v>93.952324137382078</v>
      </c>
      <c r="BE114" s="2">
        <f t="shared" si="364"/>
        <v>93.621329445745587</v>
      </c>
      <c r="BF114" s="2">
        <f t="shared" si="365"/>
        <v>93.572992071351081</v>
      </c>
      <c r="BG114" s="2">
        <f t="shared" si="366"/>
        <v>93.526890179158158</v>
      </c>
      <c r="BH114" s="2">
        <f t="shared" si="367"/>
        <v>92.693417615470011</v>
      </c>
      <c r="BI114" s="2">
        <f t="shared" si="368"/>
        <v>93.177067143451069</v>
      </c>
      <c r="BJ114" s="2">
        <f t="shared" si="369"/>
        <v>91.52254745443598</v>
      </c>
      <c r="BK114" s="2">
        <f t="shared" si="370"/>
        <v>92.322360635767126</v>
      </c>
      <c r="BL114" s="2">
        <f t="shared" si="371"/>
        <v>92.735300970876921</v>
      </c>
      <c r="BM114" s="2">
        <f t="shared" si="372"/>
        <v>96.430576386287512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>
        <f t="shared" si="311"/>
        <v>93.197000000000003</v>
      </c>
      <c r="CH114" s="2">
        <f t="shared" si="312"/>
        <v>92.629000000000005</v>
      </c>
      <c r="CI114" s="2">
        <f t="shared" si="313"/>
        <v>93.525000000000006</v>
      </c>
      <c r="CJ114" s="2">
        <f t="shared" si="314"/>
        <v>92.15</v>
      </c>
      <c r="CK114" s="2">
        <f t="shared" si="315"/>
        <v>90.85</v>
      </c>
      <c r="CL114" s="2">
        <f t="shared" si="316"/>
        <v>92.25</v>
      </c>
      <c r="CM114" s="2">
        <f t="shared" si="317"/>
        <v>92.683000000000007</v>
      </c>
      <c r="CN114" s="2">
        <f t="shared" si="318"/>
        <v>89.983000000000004</v>
      </c>
      <c r="CO114" s="2">
        <f t="shared" si="319"/>
        <v>91.4</v>
      </c>
      <c r="CP114" s="2">
        <f t="shared" si="320"/>
        <v>90.5</v>
      </c>
      <c r="CQ114" s="2">
        <f t="shared" si="321"/>
        <v>89.694999999999993</v>
      </c>
      <c r="CR114" s="2">
        <f t="shared" si="322"/>
        <v>91.716999999999999</v>
      </c>
      <c r="CS114" s="2">
        <f t="shared" si="323"/>
        <v>94.75</v>
      </c>
      <c r="CU114" s="2" t="str">
        <f t="shared" si="273"/>
        <v/>
      </c>
      <c r="CV114" s="2" t="str">
        <f t="shared" si="274"/>
        <v/>
      </c>
      <c r="CW114" s="2">
        <f t="shared" si="275"/>
        <v>93.197000000000003</v>
      </c>
      <c r="CX114" s="2">
        <f t="shared" si="276"/>
        <v>92.629000000000005</v>
      </c>
      <c r="CY114" s="2">
        <f t="shared" si="277"/>
        <v>93.525000000000006</v>
      </c>
      <c r="CZ114" s="2">
        <f t="shared" si="278"/>
        <v>92.15</v>
      </c>
      <c r="DA114" s="2">
        <f t="shared" si="279"/>
        <v>90.85</v>
      </c>
      <c r="DB114" s="2">
        <f t="shared" si="280"/>
        <v>92.25</v>
      </c>
      <c r="DC114" s="2">
        <f t="shared" si="281"/>
        <v>92.683000000000007</v>
      </c>
      <c r="DD114" s="2">
        <f t="shared" si="282"/>
        <v>89.983000000000004</v>
      </c>
      <c r="DE114" s="2">
        <f t="shared" si="283"/>
        <v>91.4</v>
      </c>
      <c r="DF114" s="2">
        <f t="shared" si="284"/>
        <v>90.5</v>
      </c>
      <c r="DG114" s="2">
        <f t="shared" si="285"/>
        <v>89.694999999999993</v>
      </c>
      <c r="DH114" s="2">
        <f t="shared" si="286"/>
        <v>91.716999999999999</v>
      </c>
      <c r="DI114" s="2">
        <f t="shared" si="287"/>
        <v>94.75</v>
      </c>
      <c r="DK114" s="2">
        <f t="shared" si="288"/>
        <v>128.49025568425566</v>
      </c>
      <c r="DL114" s="2">
        <f t="shared" si="373"/>
        <v>109.75221524966263</v>
      </c>
      <c r="DM114" s="2">
        <f t="shared" si="373"/>
        <v>105.97354549718575</v>
      </c>
      <c r="DN114" s="2">
        <f t="shared" si="373"/>
        <v>108.4446933395872</v>
      </c>
      <c r="DO114" s="2">
        <f t="shared" si="373"/>
        <v>104.67388448043187</v>
      </c>
      <c r="DP114" s="2">
        <f t="shared" si="373"/>
        <v>107.49174526753474</v>
      </c>
      <c r="DQ114" s="2">
        <f t="shared" si="373"/>
        <v>105.40509915966385</v>
      </c>
      <c r="DR114" s="2">
        <f t="shared" si="373"/>
        <v>107.85564440154442</v>
      </c>
      <c r="DS114" s="2">
        <f t="shared" si="373"/>
        <v>108.84247558987559</v>
      </c>
      <c r="DT114" s="2">
        <f t="shared" si="373"/>
        <v>103.24197271557269</v>
      </c>
      <c r="DU114" s="2">
        <f t="shared" si="373"/>
        <v>105.39555405405406</v>
      </c>
      <c r="DV114" s="2">
        <f t="shared" si="373"/>
        <v>102.0116168067227</v>
      </c>
      <c r="DW114" s="2">
        <f t="shared" si="373"/>
        <v>104.85813949579833</v>
      </c>
      <c r="DX114" s="2">
        <f t="shared" si="373"/>
        <v>113.95283333333334</v>
      </c>
      <c r="DY114" s="2">
        <f t="shared" si="373"/>
        <v>114.17367635467981</v>
      </c>
      <c r="EA114" s="2">
        <f t="shared" si="228"/>
        <v>99.08823941391941</v>
      </c>
      <c r="EB114" s="2">
        <f t="shared" si="290"/>
        <v>98.324749460805464</v>
      </c>
      <c r="EC114" s="2">
        <f t="shared" si="291"/>
        <v>94.881289859916734</v>
      </c>
      <c r="ED114" s="2">
        <f t="shared" si="292"/>
        <v>94.474284806102986</v>
      </c>
      <c r="EE114" s="2">
        <f t="shared" si="293"/>
        <v>94.819547020256394</v>
      </c>
      <c r="EF114" s="2">
        <f t="shared" si="294"/>
        <v>93.75697478037705</v>
      </c>
      <c r="EG114" s="2">
        <f t="shared" si="295"/>
        <v>93.429412265978058</v>
      </c>
      <c r="EH114" s="2">
        <f t="shared" si="296"/>
        <v>93.345055304561967</v>
      </c>
      <c r="EI114" s="2">
        <f t="shared" si="297"/>
        <v>93.275874093107632</v>
      </c>
      <c r="EJ114" s="2">
        <f t="shared" si="298"/>
        <v>92.51739563325944</v>
      </c>
      <c r="EK114" s="2">
        <f t="shared" si="299"/>
        <v>92.969081973759273</v>
      </c>
      <c r="EL114" s="2">
        <f t="shared" si="300"/>
        <v>91.342221351642465</v>
      </c>
      <c r="EM114" s="2">
        <f t="shared" si="301"/>
        <v>92.116784702281421</v>
      </c>
      <c r="EN114" s="2">
        <f t="shared" si="302"/>
        <v>92.348039741767352</v>
      </c>
      <c r="EO114" s="2">
        <f t="shared" si="303"/>
        <v>96.059540243303445</v>
      </c>
      <c r="EQ114" s="2">
        <f t="shared" si="304"/>
        <v>98.321074029367963</v>
      </c>
      <c r="ER114" s="2">
        <f t="shared" si="374"/>
        <v>97.404952820011616</v>
      </c>
      <c r="ES114" s="2">
        <f t="shared" si="374"/>
        <v>93.945995191882076</v>
      </c>
      <c r="ET114" s="2">
        <f t="shared" si="374"/>
        <v>93.616227240796434</v>
      </c>
      <c r="EU114" s="2">
        <f t="shared" si="374"/>
        <v>94.710888182012411</v>
      </c>
      <c r="EV114" s="2">
        <f t="shared" si="374"/>
        <v>93.634135132153446</v>
      </c>
      <c r="EW114" s="2">
        <f t="shared" si="374"/>
        <v>93.112168164275019</v>
      </c>
      <c r="EX114" s="2">
        <f t="shared" si="374"/>
        <v>93.172090607876726</v>
      </c>
      <c r="EY114" s="2">
        <f t="shared" si="374"/>
        <v>92.967723582907297</v>
      </c>
      <c r="EZ114" s="2">
        <f t="shared" si="374"/>
        <v>92.637187730759564</v>
      </c>
      <c r="FA114" s="2">
        <f t="shared" si="374"/>
        <v>92.528936837021845</v>
      </c>
      <c r="FB114" s="2">
        <f t="shared" si="374"/>
        <v>89.862491762900774</v>
      </c>
      <c r="FC114" s="2">
        <f t="shared" si="374"/>
        <v>91.688774039016181</v>
      </c>
      <c r="FD114" s="2">
        <f t="shared" si="374"/>
        <v>92.004025194282221</v>
      </c>
      <c r="FE114" s="2">
        <f t="shared" si="374"/>
        <v>96.146524096134314</v>
      </c>
      <c r="FG114" s="2">
        <f t="shared" si="306"/>
        <v>0.98367711256609247</v>
      </c>
      <c r="FH114" s="2">
        <f t="shared" si="375"/>
        <v>0.98531813247584898</v>
      </c>
      <c r="FI114" s="2">
        <f t="shared" si="375"/>
        <v>0.98630204337000571</v>
      </c>
      <c r="FJ114" s="2">
        <f t="shared" si="375"/>
        <v>0.98722534292333675</v>
      </c>
      <c r="FK114" s="2">
        <f t="shared" si="375"/>
        <v>0.98560520566082921</v>
      </c>
      <c r="FL114" s="2">
        <f t="shared" si="375"/>
        <v>0.98572374968372367</v>
      </c>
      <c r="FM114" s="2">
        <f t="shared" si="375"/>
        <v>0.98380313833734601</v>
      </c>
      <c r="FN114" s="2">
        <f t="shared" si="375"/>
        <v>0.98420742960196295</v>
      </c>
      <c r="FO114" s="2">
        <f t="shared" si="375"/>
        <v>0.98372915318019394</v>
      </c>
      <c r="FP114" s="2">
        <f t="shared" si="375"/>
        <v>0.98366628829698899</v>
      </c>
      <c r="FQ114" s="2">
        <f t="shared" si="375"/>
        <v>0.98303877479284418</v>
      </c>
      <c r="FR114" s="2">
        <f t="shared" si="375"/>
        <v>0.98236991373443405</v>
      </c>
      <c r="FS114" s="2">
        <f t="shared" si="375"/>
        <v>0.98368770027718488</v>
      </c>
      <c r="FT114" s="2">
        <f t="shared" si="375"/>
        <v>0.98199642330672654</v>
      </c>
      <c r="FU114" s="2">
        <f t="shared" si="375"/>
        <v>0.97953581402170731</v>
      </c>
      <c r="FW114" s="2">
        <f t="shared" si="324"/>
        <v>5.3218235222946631E-3</v>
      </c>
      <c r="FX114" s="2">
        <f t="shared" si="376"/>
        <v>5.4080824152113035E-3</v>
      </c>
      <c r="FY114" s="2">
        <f t="shared" si="377"/>
        <v>5.9553719811713682E-3</v>
      </c>
      <c r="FZ114" s="2">
        <f t="shared" si="378"/>
        <v>5.3288292126597225E-3</v>
      </c>
      <c r="GA114" s="2">
        <f t="shared" si="379"/>
        <v>6.0271727834597085E-3</v>
      </c>
      <c r="GB114" s="2">
        <f t="shared" si="380"/>
        <v>5.9562569319005871E-3</v>
      </c>
      <c r="GC114" s="2">
        <f t="shared" si="381"/>
        <v>6.4662011168507691E-3</v>
      </c>
      <c r="GD114" s="2">
        <f t="shared" si="382"/>
        <v>7.0692636439964483E-3</v>
      </c>
      <c r="GE114" s="2">
        <f t="shared" si="383"/>
        <v>7.3525836672350478E-3</v>
      </c>
      <c r="GF114" s="2">
        <f t="shared" si="384"/>
        <v>7.0942243193365621E-3</v>
      </c>
      <c r="GG114" s="2">
        <f t="shared" si="385"/>
        <v>6.322963859476379E-3</v>
      </c>
      <c r="GH114" s="2">
        <f t="shared" si="386"/>
        <v>5.2551895563609733E-3</v>
      </c>
      <c r="GI114" s="2">
        <f t="shared" si="387"/>
        <v>5.2916083062019472E-3</v>
      </c>
      <c r="GJ114" s="2">
        <f t="shared" si="388"/>
        <v>4.9484223006787112E-3</v>
      </c>
      <c r="GK114" s="2">
        <f t="shared" si="389"/>
        <v>3.9673198359562204E-3</v>
      </c>
      <c r="GM114" s="86">
        <f t="shared" si="325"/>
        <v>8.9468002425676888E-28</v>
      </c>
      <c r="GN114" s="86">
        <f t="shared" si="390"/>
        <v>9.6859277626434523E-20</v>
      </c>
      <c r="GO114" s="86">
        <f t="shared" si="391"/>
        <v>1.3462381763775096E-26</v>
      </c>
      <c r="GP114" s="86">
        <f t="shared" si="392"/>
        <v>5.900456953929888E-26</v>
      </c>
      <c r="GQ114" s="86">
        <f t="shared" si="393"/>
        <v>1.0443699191177557E-28</v>
      </c>
      <c r="GR114" s="86">
        <f t="shared" si="394"/>
        <v>4.8047943655316305E-24</v>
      </c>
      <c r="GS114" s="86">
        <f t="shared" si="395"/>
        <v>2.2798106155112785E-30</v>
      </c>
      <c r="GT114" s="86">
        <f t="shared" si="396"/>
        <v>1.0336974460833561E-36</v>
      </c>
      <c r="GU114" s="86">
        <f t="shared" si="397"/>
        <v>1.2082150096705906E-31</v>
      </c>
      <c r="GV114" s="86">
        <f t="shared" si="398"/>
        <v>2.3271565379155425E-32</v>
      </c>
      <c r="GW114" s="86">
        <f t="shared" si="399"/>
        <v>2.2483553446316021E-33</v>
      </c>
      <c r="GX114" s="86">
        <f t="shared" si="400"/>
        <v>9.2827002852708608E-23</v>
      </c>
      <c r="GY114" s="86">
        <f t="shared" si="401"/>
        <v>7.742497753838878E-26</v>
      </c>
      <c r="GZ114" s="86">
        <f t="shared" si="402"/>
        <v>1.0421244755979232E-36</v>
      </c>
      <c r="HA114" s="86">
        <f t="shared" si="403"/>
        <v>2.5687949948686978E-43</v>
      </c>
      <c r="HC114" s="86">
        <f t="shared" si="326"/>
        <v>1.1231745478543517E-2</v>
      </c>
      <c r="HD114" s="86">
        <f t="shared" si="404"/>
        <v>1.1989470596843715E-2</v>
      </c>
      <c r="HE114" s="86">
        <f t="shared" si="405"/>
        <v>9.99950696497659E-3</v>
      </c>
      <c r="HF114" s="86">
        <f t="shared" si="406"/>
        <v>5.438945706245946E-3</v>
      </c>
      <c r="HG114" s="86">
        <f t="shared" si="407"/>
        <v>1.424067843406034E-4</v>
      </c>
      <c r="HH114" s="86">
        <f t="shared" si="408"/>
        <v>3.9847520701575959E-4</v>
      </c>
      <c r="HI114" s="86">
        <f t="shared" si="409"/>
        <v>5.7451979603712565E-4</v>
      </c>
      <c r="HJ114" s="86">
        <f t="shared" si="410"/>
        <v>2.8359098714506376E-7</v>
      </c>
      <c r="HK114" s="86">
        <f t="shared" si="411"/>
        <v>2.2810682161146001E-5</v>
      </c>
      <c r="HL114" s="86">
        <f t="shared" si="412"/>
        <v>2.6185249158373897E-4</v>
      </c>
      <c r="HM114" s="86">
        <f t="shared" si="413"/>
        <v>5.2468196083682247E-4</v>
      </c>
      <c r="HN114" s="86">
        <f t="shared" si="414"/>
        <v>9.9449300343012383E-3</v>
      </c>
      <c r="HO114" s="86">
        <f t="shared" si="415"/>
        <v>4.4352845074139375E-3</v>
      </c>
      <c r="HP114" s="86">
        <f t="shared" si="416"/>
        <v>5.7404451832746646E-4</v>
      </c>
      <c r="HQ114" s="86">
        <f t="shared" si="417"/>
        <v>4.7569798883033778E-4</v>
      </c>
      <c r="HS114" s="86">
        <f t="shared" si="327"/>
        <v>5.7754037479957962E-8</v>
      </c>
      <c r="HT114" s="86">
        <f t="shared" si="418"/>
        <v>8.0263993471862092E-7</v>
      </c>
      <c r="HU114" s="86">
        <f t="shared" si="419"/>
        <v>3.9688787850428716E-8</v>
      </c>
      <c r="HV114" s="86">
        <f t="shared" si="420"/>
        <v>8.8198740315024223E-8</v>
      </c>
      <c r="HW114" s="86">
        <f t="shared" si="421"/>
        <v>1.1609335138285353E-7</v>
      </c>
      <c r="HX114" s="86">
        <f t="shared" si="422"/>
        <v>1.5363784199070106E-7</v>
      </c>
      <c r="HY114" s="86">
        <f t="shared" si="423"/>
        <v>5.4004167402232579E-9</v>
      </c>
      <c r="HZ114" s="86">
        <f t="shared" si="424"/>
        <v>3.0138532678317046E-8</v>
      </c>
      <c r="IA114" s="86">
        <f t="shared" si="425"/>
        <v>2.7261465631795927E-8</v>
      </c>
      <c r="IB114" s="86">
        <f t="shared" si="426"/>
        <v>1.0048404792601604E-8</v>
      </c>
      <c r="IC114" s="86">
        <f t="shared" si="427"/>
        <v>7.6642582459338899E-9</v>
      </c>
      <c r="ID114" s="86">
        <f t="shared" si="428"/>
        <v>5.4347373460070993E-9</v>
      </c>
      <c r="IE114" s="86">
        <f t="shared" si="429"/>
        <v>9.2151390537761049E-9</v>
      </c>
      <c r="IF114" s="86">
        <f t="shared" si="430"/>
        <v>3.6419831567903331E-9</v>
      </c>
      <c r="IG114" s="86">
        <f t="shared" si="431"/>
        <v>6.3945945518805801E-7</v>
      </c>
      <c r="II114" s="86">
        <f t="shared" si="328"/>
        <v>2.7165317109842882E-26</v>
      </c>
      <c r="IJ114" s="86">
        <f t="shared" si="329"/>
        <v>1.1838458923319193E-26</v>
      </c>
      <c r="IK114" s="86">
        <f t="shared" si="330"/>
        <v>4.6193777266173878E-30</v>
      </c>
      <c r="IL114" s="86">
        <f t="shared" si="331"/>
        <v>2.4943657957298188E-26</v>
      </c>
      <c r="IM114" s="86">
        <f t="shared" si="332"/>
        <v>2.1820595306094981E-26</v>
      </c>
      <c r="IN114" s="86">
        <f t="shared" si="333"/>
        <v>9.5932779072600909E-26</v>
      </c>
      <c r="IO114" s="86">
        <f t="shared" si="334"/>
        <v>8.5970691703666469E-32</v>
      </c>
      <c r="IP114" s="86">
        <f t="shared" si="335"/>
        <v>4.6533044764588055E-29</v>
      </c>
      <c r="IQ114" s="86">
        <f t="shared" si="336"/>
        <v>4.6122814965012589E-29</v>
      </c>
      <c r="IR114" s="86">
        <f t="shared" si="337"/>
        <v>1.4511738076311764E-30</v>
      </c>
      <c r="IS114" s="86">
        <f t="shared" si="338"/>
        <v>8.6919269176034396E-31</v>
      </c>
      <c r="IT114" s="86">
        <f t="shared" si="339"/>
        <v>1.8240240856806435E-30</v>
      </c>
      <c r="IU114" s="86">
        <f t="shared" si="340"/>
        <v>4.481484868819936E-30</v>
      </c>
      <c r="IV114" s="86">
        <f t="shared" si="341"/>
        <v>7.4371551872396856E-46</v>
      </c>
      <c r="IW114" s="86">
        <f t="shared" si="342"/>
        <v>3.8903705729488466E-28</v>
      </c>
      <c r="IY114" s="86">
        <f t="shared" si="343"/>
        <v>1.1231803232580996E-2</v>
      </c>
      <c r="IZ114" s="86">
        <f t="shared" si="344"/>
        <v>1.1990273236778435E-2</v>
      </c>
      <c r="JA114" s="86">
        <f t="shared" si="345"/>
        <v>9.9995466537644399E-3</v>
      </c>
      <c r="JB114" s="86">
        <f t="shared" si="346"/>
        <v>5.4390339049862606E-3</v>
      </c>
      <c r="JC114" s="86">
        <f t="shared" si="347"/>
        <v>1.4252287769198624E-4</v>
      </c>
      <c r="JD114" s="86">
        <f t="shared" si="348"/>
        <v>3.9862884485775027E-4</v>
      </c>
      <c r="JE114" s="86">
        <f t="shared" si="349"/>
        <v>5.7452519645386586E-4</v>
      </c>
      <c r="JF114" s="86">
        <f t="shared" si="350"/>
        <v>3.1372951982338082E-7</v>
      </c>
      <c r="JG114" s="86">
        <f t="shared" si="351"/>
        <v>2.2837943626777796E-5</v>
      </c>
      <c r="JH114" s="86">
        <f t="shared" si="352"/>
        <v>2.6186253998853156E-4</v>
      </c>
      <c r="JI114" s="86">
        <f t="shared" si="353"/>
        <v>5.2468962509506843E-4</v>
      </c>
      <c r="JJ114" s="86">
        <f t="shared" si="354"/>
        <v>9.9449354690385842E-3</v>
      </c>
      <c r="JK114" s="86">
        <f t="shared" si="355"/>
        <v>4.4352937225529913E-3</v>
      </c>
      <c r="JL114" s="86">
        <f t="shared" si="356"/>
        <v>5.7404816031062325E-4</v>
      </c>
      <c r="JM114" s="86">
        <f t="shared" si="357"/>
        <v>4.7633744828552585E-4</v>
      </c>
    </row>
    <row r="115" spans="2:273" x14ac:dyDescent="0.25">
      <c r="B115" s="2">
        <v>88</v>
      </c>
      <c r="C115" s="37">
        <v>99.584999999999994</v>
      </c>
      <c r="D115" s="37">
        <v>96.064999999999998</v>
      </c>
      <c r="E115" s="37">
        <v>93.688999999999993</v>
      </c>
      <c r="F115" s="37">
        <v>93.322999999999993</v>
      </c>
      <c r="G115" s="37">
        <v>92.343999999999994</v>
      </c>
      <c r="H115" s="37">
        <v>91.266999999999996</v>
      </c>
      <c r="I115" s="37">
        <v>91.2</v>
      </c>
      <c r="J115" s="37">
        <v>93.316999999999993</v>
      </c>
      <c r="K115" s="37">
        <v>92.533000000000001</v>
      </c>
      <c r="L115" s="37">
        <v>92.516999999999996</v>
      </c>
      <c r="M115" s="37">
        <v>92.433000000000007</v>
      </c>
      <c r="N115" s="37">
        <v>90.316999999999993</v>
      </c>
      <c r="O115" s="37">
        <v>89.728999999999999</v>
      </c>
      <c r="P115" s="37">
        <v>88.417000000000002</v>
      </c>
      <c r="Q115" s="37">
        <v>93.183000000000007</v>
      </c>
      <c r="S115" s="4">
        <f t="shared" si="229"/>
        <v>99.505960304881853</v>
      </c>
      <c r="T115" s="4">
        <f t="shared" si="230"/>
        <v>98.483615283774895</v>
      </c>
      <c r="U115" s="4">
        <f t="shared" si="231"/>
        <v>94.969533909991654</v>
      </c>
      <c r="V115" s="4">
        <f t="shared" si="232"/>
        <v>94.537318925869741</v>
      </c>
      <c r="W115" s="4">
        <f t="shared" si="233"/>
        <v>94.832539996022945</v>
      </c>
      <c r="X115" s="4">
        <f t="shared" si="234"/>
        <v>93.846311368625194</v>
      </c>
      <c r="Y115" s="4">
        <f t="shared" si="235"/>
        <v>93.485382835941635</v>
      </c>
      <c r="Z115" s="4">
        <f t="shared" si="236"/>
        <v>93.437467993580825</v>
      </c>
      <c r="AA115" s="4">
        <f t="shared" si="237"/>
        <v>93.386111837554054</v>
      </c>
      <c r="AB115" s="4">
        <f t="shared" si="238"/>
        <v>92.576042010439622</v>
      </c>
      <c r="AC115" s="4">
        <f t="shared" si="239"/>
        <v>93.061241555450351</v>
      </c>
      <c r="AD115" s="4">
        <f t="shared" si="240"/>
        <v>91.516925127699423</v>
      </c>
      <c r="AE115" s="4">
        <f t="shared" si="241"/>
        <v>92.217373464147187</v>
      </c>
      <c r="AF115" s="4">
        <f t="shared" si="242"/>
        <v>92.566989272877876</v>
      </c>
      <c r="AG115" s="4">
        <f t="shared" si="243"/>
        <v>96.322255776260562</v>
      </c>
      <c r="AI115" s="4">
        <f t="shared" si="244"/>
        <v>7.9039695118140685E-2</v>
      </c>
      <c r="AJ115" s="4">
        <f t="shared" si="245"/>
        <v>-2.4186152837748978</v>
      </c>
      <c r="AK115" s="4">
        <f t="shared" si="246"/>
        <v>-1.2805339099916608</v>
      </c>
      <c r="AL115" s="4">
        <f t="shared" si="247"/>
        <v>-1.2143189258697475</v>
      </c>
      <c r="AM115" s="4">
        <f t="shared" si="248"/>
        <v>-2.4885399960229506</v>
      </c>
      <c r="AN115" s="4">
        <f t="shared" si="249"/>
        <v>-2.5793113686251985</v>
      </c>
      <c r="AO115" s="4">
        <f t="shared" si="250"/>
        <v>-2.2853828359416326</v>
      </c>
      <c r="AP115" s="4">
        <f t="shared" si="251"/>
        <v>-0.12046799358083149</v>
      </c>
      <c r="AQ115" s="4">
        <f t="shared" si="252"/>
        <v>-0.85311183755405295</v>
      </c>
      <c r="AR115" s="4">
        <f t="shared" si="253"/>
        <v>-5.9042010439625869E-2</v>
      </c>
      <c r="AS115" s="4">
        <f t="shared" si="254"/>
        <v>-0.62824155545034444</v>
      </c>
      <c r="AT115" s="4">
        <f t="shared" si="255"/>
        <v>-1.19992512769943</v>
      </c>
      <c r="AU115" s="4">
        <f t="shared" si="256"/>
        <v>-2.4883734641471875</v>
      </c>
      <c r="AV115" s="4">
        <f t="shared" si="358"/>
        <v>-4.1499892728778747</v>
      </c>
      <c r="AW115" s="4">
        <f t="shared" si="358"/>
        <v>-3.1392557762605549</v>
      </c>
      <c r="AY115" s="2">
        <f t="shared" si="308"/>
        <v>99.376236230389836</v>
      </c>
      <c r="AZ115" s="2">
        <f t="shared" si="359"/>
        <v>98.329734532754927</v>
      </c>
      <c r="BA115" s="2">
        <f t="shared" si="360"/>
        <v>94.86007949811507</v>
      </c>
      <c r="BB115" s="2">
        <f t="shared" si="361"/>
        <v>94.484371700109605</v>
      </c>
      <c r="BC115" s="2">
        <f t="shared" si="362"/>
        <v>94.832033434533017</v>
      </c>
      <c r="BD115" s="2">
        <f t="shared" si="363"/>
        <v>93.844456894389054</v>
      </c>
      <c r="BE115" s="2">
        <f t="shared" si="364"/>
        <v>93.483086497605598</v>
      </c>
      <c r="BF115" s="2">
        <f t="shared" si="365"/>
        <v>93.437450377629276</v>
      </c>
      <c r="BG115" s="2">
        <f t="shared" si="366"/>
        <v>93.386056167668983</v>
      </c>
      <c r="BH115" s="2">
        <f t="shared" si="367"/>
        <v>92.575213605764063</v>
      </c>
      <c r="BI115" s="2">
        <f t="shared" si="368"/>
        <v>93.059184391023223</v>
      </c>
      <c r="BJ115" s="2">
        <f t="shared" si="369"/>
        <v>91.410505815191769</v>
      </c>
      <c r="BK115" s="2">
        <f t="shared" si="370"/>
        <v>92.181668784946865</v>
      </c>
      <c r="BL115" s="2">
        <f t="shared" si="371"/>
        <v>92.565022796232029</v>
      </c>
      <c r="BM115" s="2">
        <f t="shared" si="372"/>
        <v>96.320557741885537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99.584999999999994</v>
      </c>
      <c r="CF115" s="2">
        <f t="shared" si="310"/>
        <v>96.064999999999998</v>
      </c>
      <c r="CG115" s="2">
        <f t="shared" si="311"/>
        <v>93.688999999999993</v>
      </c>
      <c r="CH115" s="2">
        <f t="shared" si="312"/>
        <v>93.322999999999993</v>
      </c>
      <c r="CI115" s="2">
        <f t="shared" si="313"/>
        <v>92.343999999999994</v>
      </c>
      <c r="CJ115" s="2">
        <f t="shared" si="314"/>
        <v>91.266999999999996</v>
      </c>
      <c r="CK115" s="2">
        <f t="shared" si="315"/>
        <v>91.2</v>
      </c>
      <c r="CL115" s="2">
        <f t="shared" si="316"/>
        <v>93.316999999999993</v>
      </c>
      <c r="CM115" s="2">
        <f t="shared" si="317"/>
        <v>92.533000000000001</v>
      </c>
      <c r="CN115" s="2">
        <f t="shared" si="318"/>
        <v>92.516999999999996</v>
      </c>
      <c r="CO115" s="2">
        <f t="shared" si="319"/>
        <v>92.433000000000007</v>
      </c>
      <c r="CP115" s="2">
        <f t="shared" si="320"/>
        <v>90.316999999999993</v>
      </c>
      <c r="CQ115" s="2">
        <f t="shared" si="321"/>
        <v>89.728999999999999</v>
      </c>
      <c r="CR115" s="2">
        <f t="shared" si="322"/>
        <v>88.417000000000002</v>
      </c>
      <c r="CS115" s="2">
        <f t="shared" si="323"/>
        <v>93.183000000000007</v>
      </c>
      <c r="CU115" s="2">
        <f t="shared" si="273"/>
        <v>99.584999999999994</v>
      </c>
      <c r="CV115" s="2">
        <f t="shared" si="274"/>
        <v>96.064999999999998</v>
      </c>
      <c r="CW115" s="2">
        <f t="shared" si="275"/>
        <v>93.688999999999993</v>
      </c>
      <c r="CX115" s="2">
        <f t="shared" si="276"/>
        <v>93.322999999999993</v>
      </c>
      <c r="CY115" s="2">
        <f t="shared" si="277"/>
        <v>92.343999999999994</v>
      </c>
      <c r="CZ115" s="2">
        <f t="shared" si="278"/>
        <v>91.266999999999996</v>
      </c>
      <c r="DA115" s="2">
        <f t="shared" si="279"/>
        <v>91.2</v>
      </c>
      <c r="DB115" s="2">
        <f t="shared" si="280"/>
        <v>93.316999999999993</v>
      </c>
      <c r="DC115" s="2">
        <f t="shared" si="281"/>
        <v>92.533000000000001</v>
      </c>
      <c r="DD115" s="2">
        <f t="shared" si="282"/>
        <v>92.516999999999996</v>
      </c>
      <c r="DE115" s="2">
        <f t="shared" si="283"/>
        <v>92.433000000000007</v>
      </c>
      <c r="DF115" s="2">
        <f t="shared" si="284"/>
        <v>90.316999999999993</v>
      </c>
      <c r="DG115" s="2">
        <f t="shared" si="285"/>
        <v>89.728999999999999</v>
      </c>
      <c r="DH115" s="2">
        <f t="shared" si="286"/>
        <v>88.417000000000002</v>
      </c>
      <c r="DI115" s="2">
        <f t="shared" si="287"/>
        <v>93.183000000000007</v>
      </c>
      <c r="DK115" s="2">
        <f t="shared" si="288"/>
        <v>128.79281488631486</v>
      </c>
      <c r="DL115" s="2">
        <f t="shared" si="373"/>
        <v>109.83113731443996</v>
      </c>
      <c r="DM115" s="2">
        <f t="shared" si="373"/>
        <v>106.06768320825518</v>
      </c>
      <c r="DN115" s="2">
        <f t="shared" si="373"/>
        <v>108.56199287054406</v>
      </c>
      <c r="DO115" s="2">
        <f t="shared" si="373"/>
        <v>104.73968731443996</v>
      </c>
      <c r="DP115" s="2">
        <f t="shared" si="373"/>
        <v>107.60107364044207</v>
      </c>
      <c r="DQ115" s="2">
        <f t="shared" si="373"/>
        <v>105.48970028011203</v>
      </c>
      <c r="DR115" s="2">
        <f t="shared" si="373"/>
        <v>107.98067554697556</v>
      </c>
      <c r="DS115" s="2">
        <f t="shared" si="373"/>
        <v>108.98006400686401</v>
      </c>
      <c r="DT115" s="2">
        <f t="shared" si="373"/>
        <v>103.32924787644785</v>
      </c>
      <c r="DU115" s="2">
        <f t="shared" si="373"/>
        <v>105.52278558558559</v>
      </c>
      <c r="DV115" s="2">
        <f t="shared" si="373"/>
        <v>102.08758067226893</v>
      </c>
      <c r="DW115" s="2">
        <f t="shared" si="373"/>
        <v>104.96387731092437</v>
      </c>
      <c r="DX115" s="2">
        <f t="shared" si="373"/>
        <v>114.17554924242425</v>
      </c>
      <c r="DY115" s="2">
        <f t="shared" si="373"/>
        <v>114.40248374384238</v>
      </c>
      <c r="EA115" s="2">
        <f t="shared" si="228"/>
        <v>98.935323369963371</v>
      </c>
      <c r="EB115" s="2">
        <f t="shared" si="290"/>
        <v>98.178720991333677</v>
      </c>
      <c r="EC115" s="2">
        <f t="shared" si="291"/>
        <v>94.723964994378434</v>
      </c>
      <c r="ED115" s="2">
        <f t="shared" si="292"/>
        <v>94.323013986013976</v>
      </c>
      <c r="EE115" s="2">
        <f t="shared" si="293"/>
        <v>94.700738134846858</v>
      </c>
      <c r="EF115" s="2">
        <f t="shared" si="294"/>
        <v>93.663580791629641</v>
      </c>
      <c r="EG115" s="2">
        <f t="shared" si="295"/>
        <v>93.304938347320856</v>
      </c>
      <c r="EH115" s="2">
        <f t="shared" si="296"/>
        <v>93.225897093870401</v>
      </c>
      <c r="EI115" s="2">
        <f t="shared" si="297"/>
        <v>93.153193923821064</v>
      </c>
      <c r="EJ115" s="2">
        <f t="shared" si="298"/>
        <v>92.411545158554247</v>
      </c>
      <c r="EK115" s="2">
        <f t="shared" si="299"/>
        <v>92.866062635482024</v>
      </c>
      <c r="EL115" s="2">
        <f t="shared" si="300"/>
        <v>91.243995422724851</v>
      </c>
      <c r="EM115" s="2">
        <f t="shared" si="301"/>
        <v>91.990749581900232</v>
      </c>
      <c r="EN115" s="2">
        <f t="shared" si="302"/>
        <v>92.205460968964701</v>
      </c>
      <c r="EO115" s="2">
        <f t="shared" si="303"/>
        <v>95.975752100981694</v>
      </c>
      <c r="EQ115" s="2">
        <f t="shared" si="304"/>
        <v>98.214425929925326</v>
      </c>
      <c r="ER115" s="2">
        <f t="shared" si="374"/>
        <v>97.29891439590412</v>
      </c>
      <c r="ES115" s="2">
        <f t="shared" si="374"/>
        <v>93.839834000692548</v>
      </c>
      <c r="ET115" s="2">
        <f t="shared" si="374"/>
        <v>93.514448107647056</v>
      </c>
      <c r="EU115" s="2">
        <f t="shared" si="374"/>
        <v>94.600015174246039</v>
      </c>
      <c r="EV115" s="2">
        <f t="shared" si="374"/>
        <v>93.538010508921445</v>
      </c>
      <c r="EW115" s="2">
        <f t="shared" si="374"/>
        <v>93.008769957787678</v>
      </c>
      <c r="EX115" s="2">
        <f t="shared" si="374"/>
        <v>93.063821934397282</v>
      </c>
      <c r="EY115" s="2">
        <f t="shared" si="374"/>
        <v>92.863680743305551</v>
      </c>
      <c r="EZ115" s="2">
        <f t="shared" si="374"/>
        <v>92.514277328789632</v>
      </c>
      <c r="FA115" s="2">
        <f t="shared" si="374"/>
        <v>92.439513961360248</v>
      </c>
      <c r="FB115" s="2">
        <f t="shared" si="374"/>
        <v>89.835372647985167</v>
      </c>
      <c r="FC115" s="2">
        <f t="shared" si="374"/>
        <v>91.583905979874075</v>
      </c>
      <c r="FD115" s="2">
        <f t="shared" si="374"/>
        <v>91.883246027154058</v>
      </c>
      <c r="FE115" s="2">
        <f t="shared" si="374"/>
        <v>96.03942406088305</v>
      </c>
      <c r="FG115" s="2">
        <f t="shared" si="306"/>
        <v>0.98509193821830698</v>
      </c>
      <c r="FH115" s="2">
        <f t="shared" si="375"/>
        <v>0.98659265746488622</v>
      </c>
      <c r="FI115" s="2">
        <f t="shared" si="375"/>
        <v>0.98749223982697087</v>
      </c>
      <c r="FJ115" s="2">
        <f t="shared" si="375"/>
        <v>0.98833626387191931</v>
      </c>
      <c r="FK115" s="2">
        <f t="shared" si="375"/>
        <v>0.98685514244151007</v>
      </c>
      <c r="FL115" s="2">
        <f t="shared" si="375"/>
        <v>0.98696352913445518</v>
      </c>
      <c r="FM115" s="2">
        <f t="shared" si="375"/>
        <v>0.98520720467355039</v>
      </c>
      <c r="FN115" s="2">
        <f t="shared" si="375"/>
        <v>0.98557696272347728</v>
      </c>
      <c r="FO115" s="2">
        <f t="shared" si="375"/>
        <v>0.98513953623070016</v>
      </c>
      <c r="FP115" s="2">
        <f t="shared" si="375"/>
        <v>0.98508203794026838</v>
      </c>
      <c r="FQ115" s="2">
        <f t="shared" si="375"/>
        <v>0.98450805852736856</v>
      </c>
      <c r="FR115" s="2">
        <f t="shared" si="375"/>
        <v>0.98389618908578791</v>
      </c>
      <c r="FS115" s="2">
        <f t="shared" si="375"/>
        <v>0.98510162211334273</v>
      </c>
      <c r="FT115" s="2">
        <f t="shared" si="375"/>
        <v>0.9835544912557953</v>
      </c>
      <c r="FU115" s="2">
        <f t="shared" si="375"/>
        <v>0.98130277384742703</v>
      </c>
      <c r="FW115" s="2">
        <f t="shared" si="324"/>
        <v>5.8322689361425739E-3</v>
      </c>
      <c r="FX115" s="2">
        <f t="shared" si="376"/>
        <v>5.926752096983505E-3</v>
      </c>
      <c r="FY115" s="2">
        <f t="shared" si="377"/>
        <v>6.5261858188098553E-3</v>
      </c>
      <c r="FZ115" s="2">
        <f t="shared" si="378"/>
        <v>5.8399426356969741E-3</v>
      </c>
      <c r="GA115" s="2">
        <f t="shared" si="379"/>
        <v>6.6048228979778585E-3</v>
      </c>
      <c r="GB115" s="2">
        <f t="shared" si="380"/>
        <v>6.5271550338351038E-3</v>
      </c>
      <c r="GC115" s="2">
        <f t="shared" si="381"/>
        <v>7.085628185643341E-3</v>
      </c>
      <c r="GD115" s="2">
        <f t="shared" si="382"/>
        <v>7.7460104384453549E-3</v>
      </c>
      <c r="GE115" s="2">
        <f t="shared" si="383"/>
        <v>8.0562328747905698E-3</v>
      </c>
      <c r="GF115" s="2">
        <f t="shared" si="384"/>
        <v>7.7733419143773113E-3</v>
      </c>
      <c r="GG115" s="2">
        <f t="shared" si="385"/>
        <v>6.9287652650785016E-3</v>
      </c>
      <c r="GH115" s="2">
        <f t="shared" si="386"/>
        <v>5.7592807452567793E-3</v>
      </c>
      <c r="GI115" s="2">
        <f t="shared" si="387"/>
        <v>5.7991725087557693E-3</v>
      </c>
      <c r="GJ115" s="2">
        <f t="shared" si="388"/>
        <v>5.4232480188237649E-3</v>
      </c>
      <c r="GK115" s="2">
        <f t="shared" si="389"/>
        <v>4.3484152984158723E-3</v>
      </c>
      <c r="GM115" s="86">
        <f t="shared" si="325"/>
        <v>1.1411828586768082E-29</v>
      </c>
      <c r="GN115" s="86">
        <f t="shared" si="390"/>
        <v>4.301893935366715E-21</v>
      </c>
      <c r="GO115" s="86">
        <f t="shared" si="391"/>
        <v>1.9311927899358796E-28</v>
      </c>
      <c r="GP115" s="86">
        <f t="shared" si="392"/>
        <v>9.1518854128625266E-28</v>
      </c>
      <c r="GQ115" s="86">
        <f t="shared" si="393"/>
        <v>1.1499668289478121E-30</v>
      </c>
      <c r="GR115" s="86">
        <f t="shared" si="394"/>
        <v>1.1763877149167881E-25</v>
      </c>
      <c r="GS115" s="86">
        <f t="shared" si="395"/>
        <v>2.0076761605681429E-32</v>
      </c>
      <c r="GT115" s="86">
        <f t="shared" si="396"/>
        <v>3.2402153948537427E-39</v>
      </c>
      <c r="GU115" s="86">
        <f t="shared" si="397"/>
        <v>7.9624650820632246E-34</v>
      </c>
      <c r="GV115" s="86">
        <f t="shared" si="398"/>
        <v>1.324401752849978E-34</v>
      </c>
      <c r="GW115" s="86">
        <f t="shared" si="399"/>
        <v>1.0062578836479177E-35</v>
      </c>
      <c r="GX115" s="86">
        <f t="shared" si="400"/>
        <v>2.4653198848034678E-24</v>
      </c>
      <c r="GY115" s="86">
        <f t="shared" si="401"/>
        <v>1.4090886209112348E-27</v>
      </c>
      <c r="GZ115" s="86">
        <f t="shared" si="402"/>
        <v>3.1110277158625315E-39</v>
      </c>
      <c r="HA115" s="86">
        <f t="shared" si="403"/>
        <v>2.8826464889606729E-46</v>
      </c>
      <c r="HC115" s="86">
        <f t="shared" si="326"/>
        <v>3.5448500732804776E-3</v>
      </c>
      <c r="HD115" s="86">
        <f t="shared" si="404"/>
        <v>3.4721480070619946E-3</v>
      </c>
      <c r="HE115" s="86">
        <f t="shared" si="405"/>
        <v>3.1669106608282825E-3</v>
      </c>
      <c r="HF115" s="86">
        <f t="shared" si="406"/>
        <v>1.508050700622121E-3</v>
      </c>
      <c r="HG115" s="86">
        <f t="shared" si="407"/>
        <v>1.5043779428195303E-5</v>
      </c>
      <c r="HH115" s="86">
        <f t="shared" si="408"/>
        <v>5.469063076788689E-5</v>
      </c>
      <c r="HI115" s="86">
        <f t="shared" si="409"/>
        <v>1.0267555969176027E-4</v>
      </c>
      <c r="HJ115" s="86">
        <f t="shared" si="410"/>
        <v>7.7447213945356264E-9</v>
      </c>
      <c r="HK115" s="86">
        <f t="shared" si="411"/>
        <v>1.8215978430398518E-6</v>
      </c>
      <c r="HL115" s="86">
        <f t="shared" si="412"/>
        <v>3.6162142027173453E-5</v>
      </c>
      <c r="HM115" s="86">
        <f t="shared" si="413"/>
        <v>7.7951662897888965E-5</v>
      </c>
      <c r="HN115" s="86">
        <f t="shared" si="414"/>
        <v>2.964806657410769E-3</v>
      </c>
      <c r="HO115" s="86">
        <f t="shared" si="415"/>
        <v>1.1219659549312443E-3</v>
      </c>
      <c r="HP115" s="86">
        <f t="shared" si="416"/>
        <v>7.9867315633930545E-5</v>
      </c>
      <c r="HQ115" s="86">
        <f t="shared" si="417"/>
        <v>7.4445213450948644E-5</v>
      </c>
      <c r="HS115" s="86">
        <f t="shared" si="327"/>
        <v>1.6427655617882654E-7</v>
      </c>
      <c r="HT115" s="86">
        <f t="shared" si="418"/>
        <v>2.1065587849957578E-6</v>
      </c>
      <c r="HU115" s="86">
        <f t="shared" si="419"/>
        <v>1.2646466365988648E-7</v>
      </c>
      <c r="HV115" s="86">
        <f t="shared" si="420"/>
        <v>2.4763332016854614E-7</v>
      </c>
      <c r="HW115" s="86">
        <f t="shared" si="421"/>
        <v>3.3133905083132821E-7</v>
      </c>
      <c r="HX115" s="86">
        <f t="shared" si="422"/>
        <v>4.274955290534362E-7</v>
      </c>
      <c r="HY115" s="86">
        <f t="shared" si="423"/>
        <v>1.9518053294209609E-8</v>
      </c>
      <c r="HZ115" s="86">
        <f t="shared" si="424"/>
        <v>9.8827151871346254E-8</v>
      </c>
      <c r="IA115" s="86">
        <f t="shared" si="425"/>
        <v>9.0574121898527974E-8</v>
      </c>
      <c r="IB115" s="86">
        <f t="shared" si="426"/>
        <v>3.5428146914780996E-8</v>
      </c>
      <c r="IC115" s="86">
        <f t="shared" si="427"/>
        <v>2.6641452065886208E-8</v>
      </c>
      <c r="ID115" s="86">
        <f t="shared" si="428"/>
        <v>1.8177718034035367E-8</v>
      </c>
      <c r="IE115" s="86">
        <f t="shared" si="429"/>
        <v>3.0088153859269083E-8</v>
      </c>
      <c r="IF115" s="86">
        <f t="shared" si="430"/>
        <v>1.2021534101848896E-8</v>
      </c>
      <c r="IG115" s="86">
        <f t="shared" si="431"/>
        <v>1.4507076808156068E-6</v>
      </c>
      <c r="II115" s="86">
        <f t="shared" si="328"/>
        <v>1.9709355775998288E-25</v>
      </c>
      <c r="IJ115" s="86">
        <f t="shared" si="329"/>
        <v>8.894493145474735E-26</v>
      </c>
      <c r="IK115" s="86">
        <f t="shared" si="330"/>
        <v>4.7587080030350055E-29</v>
      </c>
      <c r="IL115" s="86">
        <f t="shared" si="331"/>
        <v>1.8160021566848233E-25</v>
      </c>
      <c r="IM115" s="86">
        <f t="shared" si="332"/>
        <v>1.6742090865493843E-25</v>
      </c>
      <c r="IN115" s="86">
        <f t="shared" si="333"/>
        <v>6.9522479839559413E-25</v>
      </c>
      <c r="IO115" s="86">
        <f t="shared" si="334"/>
        <v>1.0617890661683987E-30</v>
      </c>
      <c r="IP115" s="86">
        <f t="shared" si="335"/>
        <v>4.7747317259567837E-28</v>
      </c>
      <c r="IQ115" s="86">
        <f t="shared" si="336"/>
        <v>4.8231235614887509E-28</v>
      </c>
      <c r="IR115" s="86">
        <f t="shared" si="337"/>
        <v>1.6936752765159198E-29</v>
      </c>
      <c r="IS115" s="86">
        <f t="shared" si="338"/>
        <v>9.7718065717744587E-30</v>
      </c>
      <c r="IT115" s="86">
        <f t="shared" si="339"/>
        <v>1.8356885661043353E-29</v>
      </c>
      <c r="IU115" s="86">
        <f t="shared" si="340"/>
        <v>4.3852662763379689E-29</v>
      </c>
      <c r="IV115" s="86">
        <f t="shared" si="341"/>
        <v>2.4523380787553227E-44</v>
      </c>
      <c r="IW115" s="86">
        <f t="shared" si="342"/>
        <v>2.9209684606058468E-27</v>
      </c>
      <c r="IY115" s="86">
        <f t="shared" si="343"/>
        <v>3.5450143498366566E-3</v>
      </c>
      <c r="IZ115" s="86">
        <f t="shared" si="344"/>
        <v>3.4742545658469903E-3</v>
      </c>
      <c r="JA115" s="86">
        <f t="shared" si="345"/>
        <v>3.1670371254919425E-3</v>
      </c>
      <c r="JB115" s="86">
        <f t="shared" si="346"/>
        <v>1.5082983339422895E-3</v>
      </c>
      <c r="JC115" s="86">
        <f t="shared" si="347"/>
        <v>1.5375118479026633E-5</v>
      </c>
      <c r="JD115" s="86">
        <f t="shared" si="348"/>
        <v>5.5118126296940323E-5</v>
      </c>
      <c r="JE115" s="86">
        <f t="shared" si="349"/>
        <v>1.0269507774505447E-4</v>
      </c>
      <c r="JF115" s="86">
        <f t="shared" si="350"/>
        <v>1.0657187326588188E-7</v>
      </c>
      <c r="JG115" s="86">
        <f t="shared" si="351"/>
        <v>1.91217196493838E-6</v>
      </c>
      <c r="JH115" s="86">
        <f t="shared" si="352"/>
        <v>3.6197570174088234E-5</v>
      </c>
      <c r="JI115" s="86">
        <f t="shared" si="353"/>
        <v>7.7978304349954857E-5</v>
      </c>
      <c r="JJ115" s="86">
        <f t="shared" si="354"/>
        <v>2.9648248351288029E-3</v>
      </c>
      <c r="JK115" s="86">
        <f t="shared" si="355"/>
        <v>1.1219960430851035E-3</v>
      </c>
      <c r="JL115" s="86">
        <f t="shared" si="356"/>
        <v>7.9879337168032398E-5</v>
      </c>
      <c r="JM115" s="86">
        <f t="shared" si="357"/>
        <v>7.5895921131764252E-5</v>
      </c>
    </row>
    <row r="116" spans="2:273" x14ac:dyDescent="0.25">
      <c r="B116" s="2">
        <v>89</v>
      </c>
      <c r="C116" s="37">
        <v>96.507999999999996</v>
      </c>
      <c r="D116" s="37">
        <v>97.531999999999996</v>
      </c>
      <c r="E116" s="37">
        <v>92.442999999999998</v>
      </c>
      <c r="F116" s="37">
        <v>92.677000000000007</v>
      </c>
      <c r="G116" s="37">
        <v>92.573999999999998</v>
      </c>
      <c r="H116" s="37">
        <v>92.417000000000002</v>
      </c>
      <c r="I116" s="37">
        <v>91.2</v>
      </c>
      <c r="J116" s="37">
        <v>92.766999999999996</v>
      </c>
      <c r="K116" s="37">
        <v>91.917000000000002</v>
      </c>
      <c r="L116" s="37">
        <v>91.632999999999996</v>
      </c>
      <c r="M116" s="37">
        <v>91.733000000000004</v>
      </c>
      <c r="N116" s="37">
        <v>89.05</v>
      </c>
      <c r="O116" s="37">
        <v>92.728999999999999</v>
      </c>
      <c r="P116" s="37">
        <v>94.15</v>
      </c>
      <c r="Q116" s="37">
        <v>93.4</v>
      </c>
      <c r="S116" s="4">
        <f t="shared" si="229"/>
        <v>99.218984029709816</v>
      </c>
      <c r="T116" s="4">
        <f t="shared" si="230"/>
        <v>98.202852871337512</v>
      </c>
      <c r="U116" s="4">
        <f t="shared" si="231"/>
        <v>94.716195094153576</v>
      </c>
      <c r="V116" s="4">
        <f t="shared" si="232"/>
        <v>94.331371299740809</v>
      </c>
      <c r="W116" s="4">
        <f t="shared" si="233"/>
        <v>94.704085338845701</v>
      </c>
      <c r="X116" s="4">
        <f t="shared" si="234"/>
        <v>93.737876014594775</v>
      </c>
      <c r="Y116" s="4">
        <f t="shared" si="235"/>
        <v>93.346012996356663</v>
      </c>
      <c r="Z116" s="4">
        <f t="shared" si="236"/>
        <v>93.30305514999597</v>
      </c>
      <c r="AA116" s="4">
        <f t="shared" si="237"/>
        <v>93.246490361099433</v>
      </c>
      <c r="AB116" s="4">
        <f t="shared" si="238"/>
        <v>92.457879840948038</v>
      </c>
      <c r="AC116" s="4">
        <f t="shared" si="239"/>
        <v>92.942434887267368</v>
      </c>
      <c r="AD116" s="4">
        <f t="shared" si="240"/>
        <v>91.320458019305704</v>
      </c>
      <c r="AE116" s="4">
        <f t="shared" si="241"/>
        <v>92.047826979545732</v>
      </c>
      <c r="AF116" s="4">
        <f t="shared" si="242"/>
        <v>92.396754985084286</v>
      </c>
      <c r="AG116" s="4">
        <f t="shared" si="243"/>
        <v>96.214478668911454</v>
      </c>
      <c r="AI116" s="4">
        <f t="shared" si="244"/>
        <v>-2.7109840297098202</v>
      </c>
      <c r="AJ116" s="4">
        <f t="shared" si="245"/>
        <v>-0.67085287133751592</v>
      </c>
      <c r="AK116" s="4">
        <f t="shared" si="246"/>
        <v>-2.2731950941535786</v>
      </c>
      <c r="AL116" s="4">
        <f t="shared" si="247"/>
        <v>-1.6543712997408022</v>
      </c>
      <c r="AM116" s="4">
        <f t="shared" si="248"/>
        <v>-2.1300853388457028</v>
      </c>
      <c r="AN116" s="4">
        <f t="shared" si="249"/>
        <v>-1.3208760145947736</v>
      </c>
      <c r="AO116" s="4">
        <f t="shared" si="250"/>
        <v>-2.1460129963566601</v>
      </c>
      <c r="AP116" s="4">
        <f t="shared" si="251"/>
        <v>-0.53605514999597403</v>
      </c>
      <c r="AQ116" s="4">
        <f t="shared" si="252"/>
        <v>-1.3294903610994311</v>
      </c>
      <c r="AR116" s="4">
        <f t="shared" si="253"/>
        <v>-0.8248798409480429</v>
      </c>
      <c r="AS116" s="4">
        <f t="shared" si="254"/>
        <v>-1.2094348872673635</v>
      </c>
      <c r="AT116" s="4">
        <f t="shared" si="255"/>
        <v>-2.2704580193057069</v>
      </c>
      <c r="AU116" s="4">
        <f t="shared" si="256"/>
        <v>0.68117302045426698</v>
      </c>
      <c r="AV116" s="4">
        <f t="shared" si="358"/>
        <v>1.7532450149157199</v>
      </c>
      <c r="AW116" s="4">
        <f t="shared" si="358"/>
        <v>-2.8144786689114483</v>
      </c>
      <c r="AY116" s="2">
        <f t="shared" si="308"/>
        <v>99.190781478869155</v>
      </c>
      <c r="AZ116" s="2">
        <f t="shared" si="359"/>
        <v>98.172641766549248</v>
      </c>
      <c r="BA116" s="2">
        <f t="shared" si="360"/>
        <v>94.693097738570188</v>
      </c>
      <c r="BB116" s="2">
        <f t="shared" si="361"/>
        <v>94.321367196741235</v>
      </c>
      <c r="BC116" s="2">
        <f t="shared" si="362"/>
        <v>94.703962260161887</v>
      </c>
      <c r="BD116" s="2">
        <f t="shared" si="363"/>
        <v>93.737580924573066</v>
      </c>
      <c r="BE116" s="2">
        <f t="shared" si="364"/>
        <v>93.345754156047889</v>
      </c>
      <c r="BF116" s="2">
        <f t="shared" si="365"/>
        <v>93.303002390718632</v>
      </c>
      <c r="BG116" s="2">
        <f t="shared" si="366"/>
        <v>93.246435739220559</v>
      </c>
      <c r="BH116" s="2">
        <f t="shared" si="367"/>
        <v>92.457789663708454</v>
      </c>
      <c r="BI116" s="2">
        <f t="shared" si="368"/>
        <v>92.942234343725531</v>
      </c>
      <c r="BJ116" s="2">
        <f t="shared" si="369"/>
        <v>91.29937389382151</v>
      </c>
      <c r="BK116" s="2">
        <f t="shared" si="370"/>
        <v>92.041920307575097</v>
      </c>
      <c r="BL116" s="2">
        <f t="shared" si="371"/>
        <v>92.396579014831559</v>
      </c>
      <c r="BM116" s="2">
        <f t="shared" si="372"/>
        <v>96.212227251577687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96.507999999999996</v>
      </c>
      <c r="CF116" s="2">
        <f t="shared" si="310"/>
        <v>97.531999999999996</v>
      </c>
      <c r="CG116" s="2">
        <f t="shared" si="311"/>
        <v>92.442999999999998</v>
      </c>
      <c r="CH116" s="2">
        <f t="shared" si="312"/>
        <v>92.677000000000007</v>
      </c>
      <c r="CI116" s="2">
        <f t="shared" si="313"/>
        <v>92.573999999999998</v>
      </c>
      <c r="CJ116" s="2">
        <f t="shared" si="314"/>
        <v>92.417000000000002</v>
      </c>
      <c r="CK116" s="2">
        <f t="shared" si="315"/>
        <v>91.2</v>
      </c>
      <c r="CL116" s="2">
        <f t="shared" si="316"/>
        <v>92.766999999999996</v>
      </c>
      <c r="CM116" s="2">
        <f t="shared" si="317"/>
        <v>91.917000000000002</v>
      </c>
      <c r="CN116" s="2">
        <f t="shared" si="318"/>
        <v>91.632999999999996</v>
      </c>
      <c r="CO116" s="2">
        <f t="shared" si="319"/>
        <v>91.733000000000004</v>
      </c>
      <c r="CP116" s="2">
        <f t="shared" si="320"/>
        <v>89.05</v>
      </c>
      <c r="CQ116" s="2">
        <f t="shared" si="321"/>
        <v>92.728999999999999</v>
      </c>
      <c r="CR116" s="2">
        <f t="shared" si="322"/>
        <v>94.15</v>
      </c>
      <c r="CS116" s="2">
        <f t="shared" si="323"/>
        <v>93.4</v>
      </c>
      <c r="CU116" s="2">
        <f t="shared" si="273"/>
        <v>96.507999999999996</v>
      </c>
      <c r="CV116" s="2">
        <f t="shared" si="274"/>
        <v>97.531999999999996</v>
      </c>
      <c r="CW116" s="2">
        <f t="shared" si="275"/>
        <v>92.442999999999998</v>
      </c>
      <c r="CX116" s="2">
        <f t="shared" si="276"/>
        <v>92.677000000000007</v>
      </c>
      <c r="CY116" s="2">
        <f t="shared" si="277"/>
        <v>92.573999999999998</v>
      </c>
      <c r="CZ116" s="2">
        <f t="shared" si="278"/>
        <v>92.417000000000002</v>
      </c>
      <c r="DA116" s="2">
        <f t="shared" si="279"/>
        <v>91.2</v>
      </c>
      <c r="DB116" s="2">
        <f t="shared" si="280"/>
        <v>92.766999999999996</v>
      </c>
      <c r="DC116" s="2">
        <f t="shared" si="281"/>
        <v>91.917000000000002</v>
      </c>
      <c r="DD116" s="2">
        <f t="shared" si="282"/>
        <v>91.632999999999996</v>
      </c>
      <c r="DE116" s="2">
        <f t="shared" si="283"/>
        <v>91.733000000000004</v>
      </c>
      <c r="DF116" s="2">
        <f t="shared" si="284"/>
        <v>89.05</v>
      </c>
      <c r="DG116" s="2">
        <f t="shared" si="285"/>
        <v>92.728999999999999</v>
      </c>
      <c r="DH116" s="2">
        <f t="shared" si="286"/>
        <v>94.15</v>
      </c>
      <c r="DI116" s="2">
        <f t="shared" si="287"/>
        <v>93.4</v>
      </c>
      <c r="DK116" s="2">
        <f t="shared" si="288"/>
        <v>129.09537408837406</v>
      </c>
      <c r="DL116" s="2">
        <f t="shared" si="373"/>
        <v>109.91005937921727</v>
      </c>
      <c r="DM116" s="2">
        <f t="shared" si="373"/>
        <v>106.1618209193246</v>
      </c>
      <c r="DN116" s="2">
        <f t="shared" si="373"/>
        <v>108.6792924015009</v>
      </c>
      <c r="DO116" s="2">
        <f t="shared" si="373"/>
        <v>104.80549014844806</v>
      </c>
      <c r="DP116" s="2">
        <f t="shared" si="373"/>
        <v>107.71040201334938</v>
      </c>
      <c r="DQ116" s="2">
        <f t="shared" si="373"/>
        <v>105.57430140056022</v>
      </c>
      <c r="DR116" s="2">
        <f t="shared" si="373"/>
        <v>108.10570669240671</v>
      </c>
      <c r="DS116" s="2">
        <f t="shared" si="373"/>
        <v>109.11765242385243</v>
      </c>
      <c r="DT116" s="2">
        <f t="shared" si="373"/>
        <v>103.41652303732302</v>
      </c>
      <c r="DU116" s="2">
        <f t="shared" si="373"/>
        <v>105.65001711711712</v>
      </c>
      <c r="DV116" s="2">
        <f t="shared" si="373"/>
        <v>102.16354453781514</v>
      </c>
      <c r="DW116" s="2">
        <f t="shared" si="373"/>
        <v>105.06961512605042</v>
      </c>
      <c r="DX116" s="2">
        <f t="shared" si="373"/>
        <v>114.39826515151516</v>
      </c>
      <c r="DY116" s="2">
        <f t="shared" si="373"/>
        <v>114.63129113300494</v>
      </c>
      <c r="EA116" s="2">
        <f t="shared" si="228"/>
        <v>98.782407326007331</v>
      </c>
      <c r="EB116" s="2">
        <f t="shared" si="290"/>
        <v>98.03269252186189</v>
      </c>
      <c r="EC116" s="2">
        <f t="shared" si="291"/>
        <v>94.566640128840135</v>
      </c>
      <c r="ED116" s="2">
        <f t="shared" si="292"/>
        <v>94.17174316592498</v>
      </c>
      <c r="EE116" s="2">
        <f t="shared" si="293"/>
        <v>94.581929249437323</v>
      </c>
      <c r="EF116" s="2">
        <f t="shared" si="294"/>
        <v>93.570186802882233</v>
      </c>
      <c r="EG116" s="2">
        <f t="shared" si="295"/>
        <v>93.180464428663655</v>
      </c>
      <c r="EH116" s="2">
        <f t="shared" si="296"/>
        <v>93.106738883178821</v>
      </c>
      <c r="EI116" s="2">
        <f t="shared" si="297"/>
        <v>93.030513754534482</v>
      </c>
      <c r="EJ116" s="2">
        <f t="shared" si="298"/>
        <v>92.305694683849055</v>
      </c>
      <c r="EK116" s="2">
        <f t="shared" si="299"/>
        <v>92.763043297204788</v>
      </c>
      <c r="EL116" s="2">
        <f t="shared" si="300"/>
        <v>91.145769493807251</v>
      </c>
      <c r="EM116" s="2">
        <f t="shared" si="301"/>
        <v>91.864714461519057</v>
      </c>
      <c r="EN116" s="2">
        <f t="shared" si="302"/>
        <v>92.062882196162036</v>
      </c>
      <c r="EO116" s="2">
        <f t="shared" si="303"/>
        <v>95.891963958659957</v>
      </c>
      <c r="EQ116" s="2">
        <f t="shared" si="304"/>
        <v>98.107777830482675</v>
      </c>
      <c r="ER116" s="2">
        <f t="shared" si="374"/>
        <v>97.192875971796624</v>
      </c>
      <c r="ES116" s="2">
        <f t="shared" si="374"/>
        <v>93.733672809503005</v>
      </c>
      <c r="ET116" s="2">
        <f t="shared" si="374"/>
        <v>93.412668974497663</v>
      </c>
      <c r="EU116" s="2">
        <f t="shared" si="374"/>
        <v>94.489142166479681</v>
      </c>
      <c r="EV116" s="2">
        <f t="shared" si="374"/>
        <v>93.441885885689459</v>
      </c>
      <c r="EW116" s="2">
        <f t="shared" si="374"/>
        <v>92.905371751300351</v>
      </c>
      <c r="EX116" s="2">
        <f t="shared" si="374"/>
        <v>92.955553260917853</v>
      </c>
      <c r="EY116" s="2">
        <f t="shared" si="374"/>
        <v>92.759637903703805</v>
      </c>
      <c r="EZ116" s="2">
        <f t="shared" si="374"/>
        <v>92.391366926819671</v>
      </c>
      <c r="FA116" s="2">
        <f t="shared" si="374"/>
        <v>92.350091085698651</v>
      </c>
      <c r="FB116" s="2">
        <f t="shared" si="374"/>
        <v>89.808253533069561</v>
      </c>
      <c r="FC116" s="2">
        <f t="shared" si="374"/>
        <v>91.479037920731969</v>
      </c>
      <c r="FD116" s="2">
        <f t="shared" si="374"/>
        <v>91.762466860025896</v>
      </c>
      <c r="FE116" s="2">
        <f t="shared" si="374"/>
        <v>95.9323240256318</v>
      </c>
      <c r="FG116" s="2">
        <f t="shared" si="306"/>
        <v>0.98638582770015992</v>
      </c>
      <c r="FH116" s="2">
        <f t="shared" si="375"/>
        <v>0.98775791628486875</v>
      </c>
      <c r="FI116" s="2">
        <f t="shared" si="375"/>
        <v>0.98858021913691907</v>
      </c>
      <c r="FJ116" s="2">
        <f t="shared" si="375"/>
        <v>0.98935161797725724</v>
      </c>
      <c r="FK116" s="2">
        <f t="shared" si="375"/>
        <v>0.98799786569652137</v>
      </c>
      <c r="FL116" s="2">
        <f t="shared" si="375"/>
        <v>0.98809694364709288</v>
      </c>
      <c r="FM116" s="2">
        <f t="shared" si="375"/>
        <v>0.98649122722300975</v>
      </c>
      <c r="FN116" s="2">
        <f t="shared" si="375"/>
        <v>0.98682931913898486</v>
      </c>
      <c r="FO116" s="2">
        <f t="shared" si="375"/>
        <v>0.98642935153104261</v>
      </c>
      <c r="FP116" s="2">
        <f t="shared" si="375"/>
        <v>0.98637677479672425</v>
      </c>
      <c r="FQ116" s="2">
        <f t="shared" si="375"/>
        <v>0.98585189584915223</v>
      </c>
      <c r="FR116" s="2">
        <f t="shared" si="375"/>
        <v>0.98529230967056414</v>
      </c>
      <c r="FS116" s="2">
        <f t="shared" si="375"/>
        <v>0.98639468272574915</v>
      </c>
      <c r="FT116" s="2">
        <f t="shared" si="375"/>
        <v>0.98497978311453216</v>
      </c>
      <c r="FU116" s="2">
        <f t="shared" si="375"/>
        <v>0.98291982758204766</v>
      </c>
      <c r="FW116" s="2">
        <f t="shared" si="324"/>
        <v>6.3913593890483162E-3</v>
      </c>
      <c r="FX116" s="2">
        <f t="shared" si="376"/>
        <v>6.4948406831143541E-3</v>
      </c>
      <c r="FY116" s="2">
        <f t="shared" si="377"/>
        <v>7.1513177369672519E-3</v>
      </c>
      <c r="FZ116" s="2">
        <f t="shared" si="378"/>
        <v>6.3997639661177328E-3</v>
      </c>
      <c r="GA116" s="2">
        <f t="shared" si="379"/>
        <v>7.2374324501885811E-3</v>
      </c>
      <c r="GB116" s="2">
        <f t="shared" si="380"/>
        <v>7.1523791230188784E-3</v>
      </c>
      <c r="GC116" s="2">
        <f t="shared" si="381"/>
        <v>7.7639293224798598E-3</v>
      </c>
      <c r="GD116" s="2">
        <f t="shared" si="382"/>
        <v>8.4869890467404677E-3</v>
      </c>
      <c r="GE116" s="2">
        <f t="shared" si="383"/>
        <v>8.826623190187375E-3</v>
      </c>
      <c r="GF116" s="2">
        <f t="shared" si="384"/>
        <v>8.5169125934955719E-3</v>
      </c>
      <c r="GG116" s="2">
        <f t="shared" si="385"/>
        <v>7.5921648686560076E-3</v>
      </c>
      <c r="GH116" s="2">
        <f t="shared" si="386"/>
        <v>6.3114188542023712E-3</v>
      </c>
      <c r="GI116" s="2">
        <f t="shared" si="387"/>
        <v>6.3551105671809461E-3</v>
      </c>
      <c r="GJ116" s="2">
        <f t="shared" si="388"/>
        <v>5.9433634874502409E-3</v>
      </c>
      <c r="GK116" s="2">
        <f t="shared" si="389"/>
        <v>4.7659431194108544E-3</v>
      </c>
      <c r="GM116" s="86">
        <f t="shared" si="325"/>
        <v>1.2523820565857095E-31</v>
      </c>
      <c r="GN116" s="86">
        <f t="shared" si="390"/>
        <v>1.7125600385121744E-22</v>
      </c>
      <c r="GO116" s="86">
        <f t="shared" si="391"/>
        <v>2.3871257214675405E-30</v>
      </c>
      <c r="GP116" s="86">
        <f t="shared" si="392"/>
        <v>1.2252965926822339E-29</v>
      </c>
      <c r="GQ116" s="86">
        <f t="shared" si="393"/>
        <v>1.0841273501780709E-32</v>
      </c>
      <c r="GR116" s="86">
        <f t="shared" si="394"/>
        <v>2.5381181764233882E-27</v>
      </c>
      <c r="GS116" s="86">
        <f t="shared" si="395"/>
        <v>1.5044956770472943E-34</v>
      </c>
      <c r="GT116" s="86">
        <f t="shared" si="396"/>
        <v>8.341314538586062E-42</v>
      </c>
      <c r="GU116" s="86">
        <f t="shared" si="397"/>
        <v>4.4089667019287745E-36</v>
      </c>
      <c r="GV116" s="86">
        <f t="shared" si="398"/>
        <v>6.2945289626497408E-37</v>
      </c>
      <c r="GW116" s="86">
        <f t="shared" si="399"/>
        <v>3.7203942698116606E-38</v>
      </c>
      <c r="GX116" s="86">
        <f t="shared" si="400"/>
        <v>5.7610620770468778E-26</v>
      </c>
      <c r="GY116" s="86">
        <f t="shared" si="401"/>
        <v>2.2365542861597318E-29</v>
      </c>
      <c r="GZ116" s="86">
        <f t="shared" si="402"/>
        <v>7.6020563088580878E-42</v>
      </c>
      <c r="HA116" s="86">
        <f t="shared" si="403"/>
        <v>2.5686109105015835E-49</v>
      </c>
      <c r="HC116" s="86">
        <f t="shared" si="326"/>
        <v>9.5590418517550518E-4</v>
      </c>
      <c r="HD116" s="86">
        <f t="shared" si="404"/>
        <v>8.3722498137562954E-4</v>
      </c>
      <c r="HE116" s="86">
        <f t="shared" si="405"/>
        <v>8.6194856536634182E-4</v>
      </c>
      <c r="HF116" s="86">
        <f t="shared" si="406"/>
        <v>3.545668949501897E-4</v>
      </c>
      <c r="HG116" s="86">
        <f t="shared" si="407"/>
        <v>1.198213056582424E-6</v>
      </c>
      <c r="HH116" s="86">
        <f t="shared" si="408"/>
        <v>5.8340318140116577E-6</v>
      </c>
      <c r="HI116" s="86">
        <f t="shared" si="409"/>
        <v>1.5029387846499E-5</v>
      </c>
      <c r="HJ116" s="86">
        <f t="shared" si="410"/>
        <v>1.3992582271017194E-10</v>
      </c>
      <c r="HK116" s="86">
        <f t="shared" si="411"/>
        <v>1.0855457589061232E-7</v>
      </c>
      <c r="HL116" s="86">
        <f t="shared" si="412"/>
        <v>3.9426244659418018E-6</v>
      </c>
      <c r="HM116" s="86">
        <f t="shared" si="413"/>
        <v>9.1049511040069242E-6</v>
      </c>
      <c r="HN116" s="86">
        <f t="shared" si="414"/>
        <v>7.4775493274712552E-4</v>
      </c>
      <c r="HO116" s="86">
        <f t="shared" si="415"/>
        <v>2.3696957217735808E-4</v>
      </c>
      <c r="HP116" s="86">
        <f t="shared" si="416"/>
        <v>8.5728591345024404E-6</v>
      </c>
      <c r="HQ116" s="86">
        <f t="shared" si="417"/>
        <v>9.3395177226856891E-6</v>
      </c>
      <c r="HS116" s="86">
        <f t="shared" si="327"/>
        <v>4.5122568372374482E-7</v>
      </c>
      <c r="HT116" s="86">
        <f t="shared" si="418"/>
        <v>5.336047713226024E-6</v>
      </c>
      <c r="HU116" s="86">
        <f t="shared" si="419"/>
        <v>3.8635195515854589E-7</v>
      </c>
      <c r="HV116" s="86">
        <f t="shared" si="420"/>
        <v>6.7137024788250277E-7</v>
      </c>
      <c r="HW116" s="86">
        <f t="shared" si="421"/>
        <v>9.1152762723802847E-7</v>
      </c>
      <c r="HX116" s="86">
        <f t="shared" si="422"/>
        <v>1.1478686148053663E-6</v>
      </c>
      <c r="HY116" s="86">
        <f t="shared" si="423"/>
        <v>6.735028998731601E-8</v>
      </c>
      <c r="HZ116" s="86">
        <f t="shared" si="424"/>
        <v>3.1026155347033362E-7</v>
      </c>
      <c r="IA116" s="86">
        <f t="shared" si="425"/>
        <v>2.879020106405023E-7</v>
      </c>
      <c r="IB116" s="86">
        <f t="shared" si="426"/>
        <v>1.1928766421183447E-7</v>
      </c>
      <c r="IC116" s="86">
        <f t="shared" si="427"/>
        <v>8.8591496669799907E-8</v>
      </c>
      <c r="ID116" s="86">
        <f t="shared" si="428"/>
        <v>5.8368253558822981E-8</v>
      </c>
      <c r="IE116" s="86">
        <f t="shared" si="429"/>
        <v>9.4356699488145136E-8</v>
      </c>
      <c r="IF116" s="86">
        <f t="shared" si="430"/>
        <v>3.8161117684737895E-8</v>
      </c>
      <c r="IG116" s="86">
        <f t="shared" si="431"/>
        <v>3.2098276893778404E-6</v>
      </c>
      <c r="II116" s="86">
        <f t="shared" si="328"/>
        <v>1.3813622770688225E-24</v>
      </c>
      <c r="IJ116" s="86">
        <f t="shared" si="329"/>
        <v>6.450723553661068E-25</v>
      </c>
      <c r="IK116" s="86">
        <f t="shared" si="330"/>
        <v>4.7019658586261261E-28</v>
      </c>
      <c r="IL116" s="86">
        <f t="shared" si="331"/>
        <v>1.2770847246210734E-24</v>
      </c>
      <c r="IM116" s="86">
        <f t="shared" si="332"/>
        <v>1.2385781172018602E-24</v>
      </c>
      <c r="IN116" s="86">
        <f t="shared" si="333"/>
        <v>4.8634055277170013E-24</v>
      </c>
      <c r="IO116" s="86">
        <f t="shared" si="334"/>
        <v>1.2527399838294953E-29</v>
      </c>
      <c r="IP116" s="86">
        <f t="shared" si="335"/>
        <v>4.6927284003889238E-27</v>
      </c>
      <c r="IQ116" s="86">
        <f t="shared" si="336"/>
        <v>4.8275200907080378E-27</v>
      </c>
      <c r="IR116" s="86">
        <f t="shared" si="337"/>
        <v>1.8887077350541655E-28</v>
      </c>
      <c r="IS116" s="86">
        <f t="shared" si="338"/>
        <v>1.0514938220670193E-28</v>
      </c>
      <c r="IT116" s="86">
        <f t="shared" si="339"/>
        <v>1.774450013231492E-28</v>
      </c>
      <c r="IU116" s="86">
        <f t="shared" si="340"/>
        <v>4.1234389688721266E-28</v>
      </c>
      <c r="IV116" s="86">
        <f t="shared" si="341"/>
        <v>7.6106588583820754E-43</v>
      </c>
      <c r="IW116" s="86">
        <f t="shared" si="342"/>
        <v>2.1212215403746787E-26</v>
      </c>
      <c r="IY116" s="86">
        <f t="shared" si="343"/>
        <v>9.563554108592289E-4</v>
      </c>
      <c r="IZ116" s="86">
        <f t="shared" si="344"/>
        <v>8.4256102908885559E-4</v>
      </c>
      <c r="JA116" s="86">
        <f t="shared" si="345"/>
        <v>8.6233491732150042E-4</v>
      </c>
      <c r="JB116" s="86">
        <f t="shared" si="346"/>
        <v>3.5523826519807218E-4</v>
      </c>
      <c r="JC116" s="86">
        <f t="shared" si="347"/>
        <v>2.1097406838204524E-6</v>
      </c>
      <c r="JD116" s="86">
        <f t="shared" si="348"/>
        <v>6.9819004288170237E-6</v>
      </c>
      <c r="JE116" s="86">
        <f t="shared" si="349"/>
        <v>1.5096738136486316E-5</v>
      </c>
      <c r="JF116" s="86">
        <f t="shared" si="350"/>
        <v>3.104014792930438E-7</v>
      </c>
      <c r="JG116" s="86">
        <f t="shared" si="351"/>
        <v>3.9645658653111464E-7</v>
      </c>
      <c r="JH116" s="86">
        <f t="shared" si="352"/>
        <v>4.0619121301536363E-6</v>
      </c>
      <c r="JI116" s="86">
        <f t="shared" si="353"/>
        <v>9.1935426006767239E-6</v>
      </c>
      <c r="JJ116" s="86">
        <f t="shared" si="354"/>
        <v>7.4781330100068429E-4</v>
      </c>
      <c r="JK116" s="86">
        <f t="shared" si="355"/>
        <v>2.3706392887684621E-4</v>
      </c>
      <c r="JL116" s="86">
        <f t="shared" si="356"/>
        <v>8.6110202521871778E-6</v>
      </c>
      <c r="JM116" s="86">
        <f t="shared" si="357"/>
        <v>1.2549345412063529E-5</v>
      </c>
    </row>
    <row r="117" spans="2:273" x14ac:dyDescent="0.25">
      <c r="B117" s="2">
        <v>90</v>
      </c>
      <c r="C117" s="37">
        <v>99.353999999999999</v>
      </c>
      <c r="D117" s="37">
        <v>96.5</v>
      </c>
      <c r="E117" s="37">
        <v>94.097999999999999</v>
      </c>
      <c r="F117" s="37">
        <v>94.694000000000003</v>
      </c>
      <c r="G117" s="37">
        <v>93.197000000000003</v>
      </c>
      <c r="H117" s="37">
        <v>92.582999999999998</v>
      </c>
      <c r="I117" s="37">
        <v>93.55</v>
      </c>
      <c r="J117" s="37">
        <v>92.35</v>
      </c>
      <c r="K117" s="37">
        <v>93.4</v>
      </c>
      <c r="L117" s="37">
        <v>91.966999999999999</v>
      </c>
      <c r="M117" s="37">
        <v>89.983000000000004</v>
      </c>
      <c r="N117" s="37">
        <v>91.033000000000001</v>
      </c>
      <c r="O117" s="37">
        <v>90.203000000000003</v>
      </c>
      <c r="P117" s="37">
        <v>89.816999999999993</v>
      </c>
      <c r="Q117" s="37">
        <v>95.783000000000001</v>
      </c>
      <c r="S117" s="4">
        <f t="shared" si="229"/>
        <v>99.01272573360211</v>
      </c>
      <c r="T117" s="4">
        <f t="shared" si="230"/>
        <v>98.021408440148647</v>
      </c>
      <c r="U117" s="4">
        <f t="shared" si="231"/>
        <v>94.530861017449951</v>
      </c>
      <c r="V117" s="4">
        <f t="shared" si="232"/>
        <v>94.160826470119559</v>
      </c>
      <c r="W117" s="4">
        <f t="shared" si="233"/>
        <v>94.576736897621785</v>
      </c>
      <c r="X117" s="4">
        <f t="shared" si="234"/>
        <v>93.631998568875389</v>
      </c>
      <c r="Y117" s="4">
        <f t="shared" si="235"/>
        <v>93.209340944820639</v>
      </c>
      <c r="Z117" s="4">
        <f t="shared" si="236"/>
        <v>93.169738877340023</v>
      </c>
      <c r="AA117" s="4">
        <f t="shared" si="237"/>
        <v>93.108116046610249</v>
      </c>
      <c r="AB117" s="4">
        <f t="shared" si="238"/>
        <v>92.341176792505692</v>
      </c>
      <c r="AC117" s="4">
        <f t="shared" si="239"/>
        <v>92.826238084923389</v>
      </c>
      <c r="AD117" s="4">
        <f t="shared" si="240"/>
        <v>91.19260184759392</v>
      </c>
      <c r="AE117" s="4">
        <f t="shared" si="241"/>
        <v>91.903928170952696</v>
      </c>
      <c r="AF117" s="4">
        <f t="shared" si="242"/>
        <v>92.229931535395323</v>
      </c>
      <c r="AG117" s="4">
        <f t="shared" si="243"/>
        <v>96.110082876631949</v>
      </c>
      <c r="AI117" s="4">
        <f t="shared" si="244"/>
        <v>0.34127426639788894</v>
      </c>
      <c r="AJ117" s="4">
        <f t="shared" si="245"/>
        <v>-1.5214084401486474</v>
      </c>
      <c r="AK117" s="4">
        <f t="shared" si="246"/>
        <v>-0.43286101744995165</v>
      </c>
      <c r="AL117" s="4">
        <f t="shared" si="247"/>
        <v>0.5331735298804432</v>
      </c>
      <c r="AM117" s="4">
        <f t="shared" si="248"/>
        <v>-1.3797368976217825</v>
      </c>
      <c r="AN117" s="4">
        <f t="shared" si="249"/>
        <v>-1.0489985688753904</v>
      </c>
      <c r="AO117" s="4">
        <f t="shared" si="250"/>
        <v>0.34065905517935846</v>
      </c>
      <c r="AP117" s="4">
        <f t="shared" si="251"/>
        <v>-0.81973887734002915</v>
      </c>
      <c r="AQ117" s="4">
        <f t="shared" si="252"/>
        <v>0.29188395338975681</v>
      </c>
      <c r="AR117" s="4">
        <f t="shared" si="253"/>
        <v>-0.37417679250569336</v>
      </c>
      <c r="AS117" s="4">
        <f t="shared" si="254"/>
        <v>-2.8432380849233851</v>
      </c>
      <c r="AT117" s="4">
        <f t="shared" si="255"/>
        <v>-0.15960184759391893</v>
      </c>
      <c r="AU117" s="4">
        <f t="shared" si="256"/>
        <v>-1.7009281709526931</v>
      </c>
      <c r="AV117" s="4">
        <f t="shared" si="358"/>
        <v>-2.4129315353953302</v>
      </c>
      <c r="AW117" s="4">
        <f t="shared" si="358"/>
        <v>-0.32708287663194824</v>
      </c>
      <c r="AY117" s="2">
        <f t="shared" si="308"/>
        <v>99.007577995040876</v>
      </c>
      <c r="AZ117" s="2">
        <f t="shared" si="359"/>
        <v>98.016238720851348</v>
      </c>
      <c r="BA117" s="2">
        <f t="shared" si="360"/>
        <v>94.526695625977368</v>
      </c>
      <c r="BB117" s="2">
        <f t="shared" si="361"/>
        <v>94.15912810590217</v>
      </c>
      <c r="BC117" s="2">
        <f t="shared" si="362"/>
        <v>94.576496578245312</v>
      </c>
      <c r="BD117" s="2">
        <f t="shared" si="363"/>
        <v>93.631632024910417</v>
      </c>
      <c r="BE117" s="2">
        <f t="shared" si="364"/>
        <v>93.209284195741105</v>
      </c>
      <c r="BF117" s="2">
        <f t="shared" si="365"/>
        <v>93.16958641933401</v>
      </c>
      <c r="BG117" s="2">
        <f t="shared" si="366"/>
        <v>93.107961295710211</v>
      </c>
      <c r="BH117" s="2">
        <f t="shared" si="367"/>
        <v>92.34109928589973</v>
      </c>
      <c r="BI117" s="2">
        <f t="shared" si="368"/>
        <v>92.826167355170355</v>
      </c>
      <c r="BJ117" s="2">
        <f t="shared" si="369"/>
        <v>91.189103692460108</v>
      </c>
      <c r="BK117" s="2">
        <f t="shared" si="370"/>
        <v>91.903065627652808</v>
      </c>
      <c r="BL117" s="2">
        <f t="shared" si="371"/>
        <v>92.229867829784666</v>
      </c>
      <c r="BM117" s="2">
        <f t="shared" si="372"/>
        <v>96.105489115324914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99.353999999999999</v>
      </c>
      <c r="CF117" s="2">
        <f t="shared" si="310"/>
        <v>96.5</v>
      </c>
      <c r="CG117" s="2">
        <f t="shared" si="311"/>
        <v>94.097999999999999</v>
      </c>
      <c r="CH117" s="2">
        <f t="shared" si="312"/>
        <v>94.694000000000003</v>
      </c>
      <c r="CI117" s="2">
        <f t="shared" si="313"/>
        <v>93.197000000000003</v>
      </c>
      <c r="CJ117" s="2">
        <f t="shared" si="314"/>
        <v>92.582999999999998</v>
      </c>
      <c r="CK117" s="2">
        <f t="shared" si="315"/>
        <v>93.55</v>
      </c>
      <c r="CL117" s="2">
        <f t="shared" si="316"/>
        <v>92.35</v>
      </c>
      <c r="CM117" s="2">
        <f t="shared" si="317"/>
        <v>93.4</v>
      </c>
      <c r="CN117" s="2">
        <f t="shared" si="318"/>
        <v>91.966999999999999</v>
      </c>
      <c r="CO117" s="2">
        <f t="shared" si="319"/>
        <v>89.983000000000004</v>
      </c>
      <c r="CP117" s="2">
        <f t="shared" si="320"/>
        <v>91.033000000000001</v>
      </c>
      <c r="CQ117" s="2">
        <f t="shared" si="321"/>
        <v>90.203000000000003</v>
      </c>
      <c r="CR117" s="2">
        <f t="shared" si="322"/>
        <v>89.816999999999993</v>
      </c>
      <c r="CS117" s="2">
        <f t="shared" si="323"/>
        <v>95.783000000000001</v>
      </c>
      <c r="CU117" s="2">
        <f t="shared" si="273"/>
        <v>99.353999999999999</v>
      </c>
      <c r="CV117" s="2">
        <f t="shared" si="274"/>
        <v>96.5</v>
      </c>
      <c r="CW117" s="2">
        <f t="shared" si="275"/>
        <v>94.097999999999999</v>
      </c>
      <c r="CX117" s="2">
        <f t="shared" si="276"/>
        <v>94.694000000000003</v>
      </c>
      <c r="CY117" s="2">
        <f t="shared" si="277"/>
        <v>93.197000000000003</v>
      </c>
      <c r="CZ117" s="2">
        <f t="shared" si="278"/>
        <v>92.582999999999998</v>
      </c>
      <c r="DA117" s="2">
        <f t="shared" si="279"/>
        <v>93.55</v>
      </c>
      <c r="DB117" s="2">
        <f t="shared" si="280"/>
        <v>92.35</v>
      </c>
      <c r="DC117" s="2">
        <f t="shared" si="281"/>
        <v>93.4</v>
      </c>
      <c r="DD117" s="2">
        <f t="shared" si="282"/>
        <v>91.966999999999999</v>
      </c>
      <c r="DE117" s="2">
        <f t="shared" si="283"/>
        <v>89.983000000000004</v>
      </c>
      <c r="DF117" s="2">
        <f t="shared" si="284"/>
        <v>91.033000000000001</v>
      </c>
      <c r="DG117" s="2">
        <f t="shared" si="285"/>
        <v>90.203000000000003</v>
      </c>
      <c r="DH117" s="2">
        <f t="shared" si="286"/>
        <v>89.816999999999993</v>
      </c>
      <c r="DI117" s="2">
        <f t="shared" si="287"/>
        <v>95.783000000000001</v>
      </c>
      <c r="DK117" s="2">
        <f t="shared" si="288"/>
        <v>129.39793329043326</v>
      </c>
      <c r="DL117" s="2">
        <f t="shared" si="373"/>
        <v>109.9889814439946</v>
      </c>
      <c r="DM117" s="2">
        <f t="shared" si="373"/>
        <v>106.25595863039402</v>
      </c>
      <c r="DN117" s="2">
        <f t="shared" si="373"/>
        <v>108.79659193245774</v>
      </c>
      <c r="DO117" s="2">
        <f t="shared" si="373"/>
        <v>104.87129298245615</v>
      </c>
      <c r="DP117" s="2">
        <f t="shared" si="373"/>
        <v>107.81973038625671</v>
      </c>
      <c r="DQ117" s="2">
        <f t="shared" si="373"/>
        <v>105.65890252100839</v>
      </c>
      <c r="DR117" s="2">
        <f t="shared" si="373"/>
        <v>108.23073783783786</v>
      </c>
      <c r="DS117" s="2">
        <f t="shared" si="373"/>
        <v>109.25524084084084</v>
      </c>
      <c r="DT117" s="2">
        <f t="shared" si="373"/>
        <v>103.50379819819817</v>
      </c>
      <c r="DU117" s="2">
        <f t="shared" si="373"/>
        <v>105.77724864864865</v>
      </c>
      <c r="DV117" s="2">
        <f t="shared" si="373"/>
        <v>102.23950840336136</v>
      </c>
      <c r="DW117" s="2">
        <f t="shared" si="373"/>
        <v>105.17535294117647</v>
      </c>
      <c r="DX117" s="2">
        <f t="shared" si="373"/>
        <v>114.62098106060607</v>
      </c>
      <c r="DY117" s="2">
        <f t="shared" si="373"/>
        <v>114.8600985221675</v>
      </c>
      <c r="EA117" s="2">
        <f t="shared" si="228"/>
        <v>98.629491282051276</v>
      </c>
      <c r="EB117" s="2">
        <f t="shared" si="290"/>
        <v>97.886664052390103</v>
      </c>
      <c r="EC117" s="2">
        <f t="shared" si="291"/>
        <v>94.409315263301835</v>
      </c>
      <c r="ED117" s="2">
        <f t="shared" si="292"/>
        <v>94.020472345835969</v>
      </c>
      <c r="EE117" s="2">
        <f t="shared" si="293"/>
        <v>94.463120364027802</v>
      </c>
      <c r="EF117" s="2">
        <f t="shared" si="294"/>
        <v>93.476792814134825</v>
      </c>
      <c r="EG117" s="2">
        <f t="shared" si="295"/>
        <v>93.055990510006467</v>
      </c>
      <c r="EH117" s="2">
        <f t="shared" si="296"/>
        <v>92.98758067248724</v>
      </c>
      <c r="EI117" s="2">
        <f t="shared" si="297"/>
        <v>92.9078335852479</v>
      </c>
      <c r="EJ117" s="2">
        <f t="shared" si="298"/>
        <v>92.199844209143876</v>
      </c>
      <c r="EK117" s="2">
        <f t="shared" si="299"/>
        <v>92.660023958927553</v>
      </c>
      <c r="EL117" s="2">
        <f t="shared" si="300"/>
        <v>91.047543564889637</v>
      </c>
      <c r="EM117" s="2">
        <f t="shared" si="301"/>
        <v>91.738679341137868</v>
      </c>
      <c r="EN117" s="2">
        <f t="shared" si="302"/>
        <v>91.920303423359385</v>
      </c>
      <c r="EO117" s="2">
        <f t="shared" si="303"/>
        <v>95.808175816338206</v>
      </c>
      <c r="EQ117" s="2">
        <f t="shared" si="304"/>
        <v>98.001129731040038</v>
      </c>
      <c r="ER117" s="2">
        <f t="shared" si="374"/>
        <v>97.086837547689129</v>
      </c>
      <c r="ES117" s="2">
        <f t="shared" si="374"/>
        <v>93.627511618313477</v>
      </c>
      <c r="ET117" s="2">
        <f t="shared" si="374"/>
        <v>93.310889841348285</v>
      </c>
      <c r="EU117" s="2">
        <f t="shared" si="374"/>
        <v>94.378269158713309</v>
      </c>
      <c r="EV117" s="2">
        <f t="shared" si="374"/>
        <v>93.345761262457458</v>
      </c>
      <c r="EW117" s="2">
        <f t="shared" si="374"/>
        <v>92.801973544813009</v>
      </c>
      <c r="EX117" s="2">
        <f t="shared" si="374"/>
        <v>92.847284587438409</v>
      </c>
      <c r="EY117" s="2">
        <f t="shared" si="374"/>
        <v>92.655595064102059</v>
      </c>
      <c r="EZ117" s="2">
        <f t="shared" si="374"/>
        <v>92.268456524849739</v>
      </c>
      <c r="FA117" s="2">
        <f t="shared" si="374"/>
        <v>92.260668210037039</v>
      </c>
      <c r="FB117" s="2">
        <f t="shared" si="374"/>
        <v>89.781134418153954</v>
      </c>
      <c r="FC117" s="2">
        <f t="shared" si="374"/>
        <v>91.374169861589863</v>
      </c>
      <c r="FD117" s="2">
        <f t="shared" si="374"/>
        <v>91.641687692897733</v>
      </c>
      <c r="FE117" s="2">
        <f t="shared" si="374"/>
        <v>95.825223990380536</v>
      </c>
      <c r="FG117" s="2">
        <f t="shared" si="306"/>
        <v>0.98756883600739298</v>
      </c>
      <c r="FH117" s="2">
        <f t="shared" si="375"/>
        <v>0.98882304747004557</v>
      </c>
      <c r="FI117" s="2">
        <f t="shared" si="375"/>
        <v>0.98957456041156977</v>
      </c>
      <c r="FJ117" s="2">
        <f t="shared" si="375"/>
        <v>0.99027945258260852</v>
      </c>
      <c r="FK117" s="2">
        <f t="shared" si="375"/>
        <v>0.98904235151050557</v>
      </c>
      <c r="FL117" s="2">
        <f t="shared" si="375"/>
        <v>0.98913290203898419</v>
      </c>
      <c r="FM117" s="2">
        <f t="shared" si="375"/>
        <v>0.98766519133190644</v>
      </c>
      <c r="FN117" s="2">
        <f t="shared" si="375"/>
        <v>0.98797425993763777</v>
      </c>
      <c r="FO117" s="2">
        <f t="shared" si="375"/>
        <v>0.98760862533086535</v>
      </c>
      <c r="FP117" s="2">
        <f t="shared" si="375"/>
        <v>0.98756055983858504</v>
      </c>
      <c r="FQ117" s="2">
        <f t="shared" si="375"/>
        <v>0.98708069267325393</v>
      </c>
      <c r="FR117" s="2">
        <f t="shared" si="375"/>
        <v>0.98656904576707216</v>
      </c>
      <c r="FS117" s="2">
        <f t="shared" si="375"/>
        <v>0.98757693126340473</v>
      </c>
      <c r="FT117" s="2">
        <f t="shared" si="375"/>
        <v>0.98628327113885428</v>
      </c>
      <c r="FU117" s="2">
        <f t="shared" si="375"/>
        <v>0.98439925171965004</v>
      </c>
      <c r="FW117" s="2">
        <f t="shared" si="324"/>
        <v>7.0036675645145366E-3</v>
      </c>
      <c r="FX117" s="2">
        <f t="shared" si="376"/>
        <v>7.116991614689456E-3</v>
      </c>
      <c r="FY117" s="2">
        <f t="shared" si="377"/>
        <v>7.8358576517893429E-3</v>
      </c>
      <c r="FZ117" s="2">
        <f t="shared" si="378"/>
        <v>7.0128716380941682E-3</v>
      </c>
      <c r="GA117" s="2">
        <f t="shared" si="379"/>
        <v>7.9301496156110769E-3</v>
      </c>
      <c r="GB117" s="2">
        <f t="shared" si="380"/>
        <v>7.8370198340937149E-3</v>
      </c>
      <c r="GC117" s="2">
        <f t="shared" si="381"/>
        <v>8.5066073451485619E-3</v>
      </c>
      <c r="GD117" s="2">
        <f t="shared" si="382"/>
        <v>9.2981849994330529E-3</v>
      </c>
      <c r="GE117" s="2">
        <f t="shared" si="383"/>
        <v>9.6699651567552381E-3</v>
      </c>
      <c r="GF117" s="2">
        <f t="shared" si="384"/>
        <v>9.3309417563138698E-3</v>
      </c>
      <c r="GG117" s="2">
        <f t="shared" si="385"/>
        <v>8.3185500819895515E-3</v>
      </c>
      <c r="GH117" s="2">
        <f t="shared" si="386"/>
        <v>6.9161218348315432E-3</v>
      </c>
      <c r="GI117" s="2">
        <f t="shared" si="387"/>
        <v>6.9639703546085742E-3</v>
      </c>
      <c r="GJ117" s="2">
        <f t="shared" si="388"/>
        <v>6.5130338696329461E-3</v>
      </c>
      <c r="GK117" s="2">
        <f t="shared" si="389"/>
        <v>5.2233509675992541E-3</v>
      </c>
      <c r="GM117" s="86">
        <f t="shared" si="325"/>
        <v>1.1824482752372401E-33</v>
      </c>
      <c r="GN117" s="86">
        <f t="shared" si="390"/>
        <v>6.1104092731898531E-24</v>
      </c>
      <c r="GO117" s="86">
        <f t="shared" si="391"/>
        <v>2.5423886452453824E-32</v>
      </c>
      <c r="GP117" s="86">
        <f t="shared" si="392"/>
        <v>1.4159580837156552E-31</v>
      </c>
      <c r="GQ117" s="86">
        <f t="shared" si="393"/>
        <v>8.7500370151199312E-35</v>
      </c>
      <c r="GR117" s="86">
        <f t="shared" si="394"/>
        <v>4.8253670816339422E-29</v>
      </c>
      <c r="GS117" s="86">
        <f t="shared" si="395"/>
        <v>9.5931424237772762E-37</v>
      </c>
      <c r="GT117" s="86">
        <f t="shared" si="396"/>
        <v>1.7633776073066257E-44</v>
      </c>
      <c r="GU117" s="86">
        <f t="shared" si="397"/>
        <v>2.0510729952976393E-38</v>
      </c>
      <c r="GV117" s="86">
        <f t="shared" si="398"/>
        <v>2.4981856183460997E-39</v>
      </c>
      <c r="GW117" s="86">
        <f t="shared" si="399"/>
        <v>1.1362435902428429E-40</v>
      </c>
      <c r="GX117" s="86">
        <f t="shared" si="400"/>
        <v>1.1844866856019239E-27</v>
      </c>
      <c r="GY117" s="86">
        <f t="shared" si="401"/>
        <v>3.0958142878730812E-31</v>
      </c>
      <c r="GZ117" s="86">
        <f t="shared" si="402"/>
        <v>1.5204432934740511E-44</v>
      </c>
      <c r="HA117" s="86">
        <f t="shared" si="403"/>
        <v>1.817273427259891E-52</v>
      </c>
      <c r="HC117" s="86">
        <f t="shared" si="326"/>
        <v>2.2003863209816982E-4</v>
      </c>
      <c r="HD117" s="86">
        <f t="shared" si="404"/>
        <v>1.6785569738154361E-4</v>
      </c>
      <c r="HE117" s="86">
        <f t="shared" si="405"/>
        <v>2.0152041359265511E-4</v>
      </c>
      <c r="HF117" s="86">
        <f t="shared" si="406"/>
        <v>7.0637452123428155E-5</v>
      </c>
      <c r="HG117" s="86">
        <f t="shared" si="407"/>
        <v>7.1885379904647079E-8</v>
      </c>
      <c r="HH117" s="86">
        <f t="shared" si="408"/>
        <v>4.8321555721214447E-7</v>
      </c>
      <c r="HI117" s="86">
        <f t="shared" si="409"/>
        <v>1.8015563281718289E-6</v>
      </c>
      <c r="HJ117" s="86">
        <f t="shared" si="410"/>
        <v>1.6715502567931172E-12</v>
      </c>
      <c r="HK117" s="86">
        <f t="shared" si="411"/>
        <v>4.8254084474564565E-9</v>
      </c>
      <c r="HL117" s="86">
        <f t="shared" si="412"/>
        <v>3.3923065157637271E-7</v>
      </c>
      <c r="HM117" s="86">
        <f t="shared" si="413"/>
        <v>8.3558964963129612E-7</v>
      </c>
      <c r="HN117" s="86">
        <f t="shared" si="414"/>
        <v>1.5942639177944743E-4</v>
      </c>
      <c r="HO117" s="86">
        <f t="shared" si="415"/>
        <v>4.1760727422524925E-5</v>
      </c>
      <c r="HP117" s="86">
        <f t="shared" si="416"/>
        <v>7.0945776495601775E-7</v>
      </c>
      <c r="HQ117" s="86">
        <f t="shared" si="417"/>
        <v>9.3959696220986762E-7</v>
      </c>
      <c r="HS117" s="86">
        <f t="shared" si="327"/>
        <v>1.1969256330850845E-6</v>
      </c>
      <c r="HT117" s="86">
        <f t="shared" si="418"/>
        <v>1.3046634214088302E-5</v>
      </c>
      <c r="HU117" s="86">
        <f t="shared" si="419"/>
        <v>1.1317454600590469E-6</v>
      </c>
      <c r="HV117" s="86">
        <f t="shared" si="420"/>
        <v>1.7577323690215717E-6</v>
      </c>
      <c r="HW117" s="86">
        <f t="shared" si="421"/>
        <v>2.4173174980841471E-6</v>
      </c>
      <c r="HX117" s="86">
        <f t="shared" si="422"/>
        <v>2.9744993936247667E-6</v>
      </c>
      <c r="HY117" s="86">
        <f t="shared" si="423"/>
        <v>2.2190902463223451E-7</v>
      </c>
      <c r="HZ117" s="86">
        <f t="shared" si="424"/>
        <v>9.3264738256016111E-7</v>
      </c>
      <c r="IA117" s="86">
        <f t="shared" si="425"/>
        <v>8.7561245653285308E-7</v>
      </c>
      <c r="IB117" s="86">
        <f t="shared" si="426"/>
        <v>3.836001523299271E-7</v>
      </c>
      <c r="IC117" s="86">
        <f t="shared" si="427"/>
        <v>2.8184463667569536E-7</v>
      </c>
      <c r="ID117" s="86">
        <f t="shared" si="428"/>
        <v>1.7993779093923977E-7</v>
      </c>
      <c r="IE117" s="86">
        <f t="shared" si="429"/>
        <v>2.8422744980518513E-7</v>
      </c>
      <c r="IF117" s="86">
        <f t="shared" si="430"/>
        <v>1.1650654614002616E-7</v>
      </c>
      <c r="IG117" s="86">
        <f t="shared" si="431"/>
        <v>6.9269284410136049E-6</v>
      </c>
      <c r="II117" s="86">
        <f t="shared" si="328"/>
        <v>9.3524391297746166E-24</v>
      </c>
      <c r="IJ117" s="86">
        <f t="shared" si="329"/>
        <v>4.5160789197729893E-24</v>
      </c>
      <c r="IK117" s="86">
        <f t="shared" si="330"/>
        <v>4.4561492711199123E-27</v>
      </c>
      <c r="IL117" s="86">
        <f t="shared" si="331"/>
        <v>8.675106608885202E-24</v>
      </c>
      <c r="IM117" s="86">
        <f t="shared" si="332"/>
        <v>8.8351250646189671E-24</v>
      </c>
      <c r="IN117" s="86">
        <f t="shared" si="333"/>
        <v>3.2841096357695418E-23</v>
      </c>
      <c r="IO117" s="86">
        <f t="shared" si="334"/>
        <v>1.4119645345874744E-28</v>
      </c>
      <c r="IP117" s="86">
        <f t="shared" si="335"/>
        <v>4.4177013705854631E-26</v>
      </c>
      <c r="IQ117" s="86">
        <f t="shared" si="336"/>
        <v>4.6249666139339798E-26</v>
      </c>
      <c r="IR117" s="86">
        <f t="shared" si="337"/>
        <v>2.0124674060868223E-27</v>
      </c>
      <c r="IS117" s="86">
        <f t="shared" si="338"/>
        <v>1.0829710974043289E-27</v>
      </c>
      <c r="IT117" s="86">
        <f t="shared" si="339"/>
        <v>1.6475155619804158E-27</v>
      </c>
      <c r="IU117" s="86">
        <f t="shared" si="340"/>
        <v>3.7257817367904474E-27</v>
      </c>
      <c r="IV117" s="86">
        <f t="shared" si="341"/>
        <v>2.222988526833884E-41</v>
      </c>
      <c r="IW117" s="86">
        <f t="shared" si="342"/>
        <v>1.4899523748623718E-25</v>
      </c>
      <c r="IY117" s="86">
        <f t="shared" si="343"/>
        <v>2.2123555773125492E-4</v>
      </c>
      <c r="IZ117" s="86">
        <f t="shared" si="344"/>
        <v>1.809023315956319E-4</v>
      </c>
      <c r="JA117" s="86">
        <f t="shared" si="345"/>
        <v>2.0265215905271417E-4</v>
      </c>
      <c r="JB117" s="86">
        <f t="shared" si="346"/>
        <v>7.2395184492449733E-5</v>
      </c>
      <c r="JC117" s="86">
        <f t="shared" si="347"/>
        <v>2.4892028779887941E-6</v>
      </c>
      <c r="JD117" s="86">
        <f t="shared" si="348"/>
        <v>3.4577149508369111E-6</v>
      </c>
      <c r="JE117" s="86">
        <f t="shared" si="349"/>
        <v>2.0234653528040633E-6</v>
      </c>
      <c r="JF117" s="86">
        <f t="shared" si="350"/>
        <v>9.3264905411041788E-7</v>
      </c>
      <c r="JG117" s="86">
        <f t="shared" si="351"/>
        <v>8.8043786498030955E-7</v>
      </c>
      <c r="JH117" s="86">
        <f t="shared" si="352"/>
        <v>7.2283080390629976E-7</v>
      </c>
      <c r="JI117" s="86">
        <f t="shared" si="353"/>
        <v>1.1174342863069916E-6</v>
      </c>
      <c r="JJ117" s="86">
        <f t="shared" si="354"/>
        <v>1.5960632957038668E-4</v>
      </c>
      <c r="JK117" s="86">
        <f t="shared" si="355"/>
        <v>4.204495487233011E-5</v>
      </c>
      <c r="JL117" s="86">
        <f t="shared" si="356"/>
        <v>8.2596431109604394E-7</v>
      </c>
      <c r="JM117" s="86">
        <f t="shared" si="357"/>
        <v>7.8665254032234718E-6</v>
      </c>
    </row>
    <row r="118" spans="2:273" x14ac:dyDescent="0.25">
      <c r="B118" s="2">
        <v>91</v>
      </c>
      <c r="C118" s="37">
        <v>97.953999999999994</v>
      </c>
      <c r="D118" s="37">
        <v>95.064999999999998</v>
      </c>
      <c r="E118" s="37">
        <v>94.41</v>
      </c>
      <c r="F118" s="37">
        <v>93.177000000000007</v>
      </c>
      <c r="G118" s="37">
        <v>94.721000000000004</v>
      </c>
      <c r="H118" s="37">
        <v>93.766999999999996</v>
      </c>
      <c r="I118" s="37">
        <v>93.033000000000001</v>
      </c>
      <c r="J118" s="37">
        <v>92.433000000000007</v>
      </c>
      <c r="K118" s="37">
        <v>92.266999999999996</v>
      </c>
      <c r="L118" s="37">
        <v>89.65</v>
      </c>
      <c r="M118" s="37">
        <v>93.05</v>
      </c>
      <c r="N118" s="37">
        <v>91.382999999999996</v>
      </c>
      <c r="O118" s="37">
        <v>90.084999999999994</v>
      </c>
      <c r="P118" s="37">
        <v>92.5</v>
      </c>
      <c r="Q118" s="37">
        <v>95.382999999999996</v>
      </c>
      <c r="S118" s="4">
        <f t="shared" si="229"/>
        <v>98.827280087773815</v>
      </c>
      <c r="T118" s="4">
        <f t="shared" si="230"/>
        <v>97.861948656683765</v>
      </c>
      <c r="U118" s="4">
        <f t="shared" si="231"/>
        <v>94.361667594256161</v>
      </c>
      <c r="V118" s="4">
        <f t="shared" si="232"/>
        <v>93.998164037397288</v>
      </c>
      <c r="W118" s="4">
        <f t="shared" si="233"/>
        <v>94.450191909466056</v>
      </c>
      <c r="X118" s="4">
        <f t="shared" si="234"/>
        <v>93.527407825324943</v>
      </c>
      <c r="Y118" s="4">
        <f t="shared" si="235"/>
        <v>93.073738883519766</v>
      </c>
      <c r="Z118" s="4">
        <f t="shared" si="236"/>
        <v>93.037564593012107</v>
      </c>
      <c r="AA118" s="4">
        <f t="shared" si="237"/>
        <v>92.971000254515403</v>
      </c>
      <c r="AB118" s="4">
        <f t="shared" si="238"/>
        <v>92.22531343023951</v>
      </c>
      <c r="AC118" s="4">
        <f t="shared" si="239"/>
        <v>92.711106669399413</v>
      </c>
      <c r="AD118" s="4">
        <f t="shared" si="240"/>
        <v>91.080236912748902</v>
      </c>
      <c r="AE118" s="4">
        <f t="shared" si="241"/>
        <v>91.765338880835316</v>
      </c>
      <c r="AF118" s="4">
        <f t="shared" si="242"/>
        <v>92.064945180631156</v>
      </c>
      <c r="AG118" s="4">
        <f t="shared" si="243"/>
        <v>96.009594909530392</v>
      </c>
      <c r="AI118" s="4">
        <f t="shared" si="244"/>
        <v>-0.87328008777382138</v>
      </c>
      <c r="AJ118" s="4">
        <f t="shared" si="245"/>
        <v>-2.7969486566837674</v>
      </c>
      <c r="AK118" s="4">
        <f t="shared" si="246"/>
        <v>4.8332405743835238E-2</v>
      </c>
      <c r="AL118" s="4">
        <f t="shared" si="247"/>
        <v>-0.82116403739728128</v>
      </c>
      <c r="AM118" s="4">
        <f t="shared" si="248"/>
        <v>0.27080809053394717</v>
      </c>
      <c r="AN118" s="4">
        <f t="shared" si="249"/>
        <v>0.23959217467505312</v>
      </c>
      <c r="AO118" s="4">
        <f t="shared" si="250"/>
        <v>-4.0738883519765068E-2</v>
      </c>
      <c r="AP118" s="4">
        <f t="shared" si="251"/>
        <v>-0.60456459301209975</v>
      </c>
      <c r="AQ118" s="4">
        <f t="shared" si="252"/>
        <v>-0.70400025451540671</v>
      </c>
      <c r="AR118" s="4">
        <f t="shared" si="253"/>
        <v>-2.575313430239504</v>
      </c>
      <c r="AS118" s="4">
        <f t="shared" si="254"/>
        <v>0.33889333060058391</v>
      </c>
      <c r="AT118" s="4">
        <f t="shared" si="255"/>
        <v>0.30276308725109402</v>
      </c>
      <c r="AU118" s="4">
        <f t="shared" si="256"/>
        <v>-1.6803388808353219</v>
      </c>
      <c r="AV118" s="4">
        <f t="shared" si="358"/>
        <v>0.43505481936884394</v>
      </c>
      <c r="AW118" s="4">
        <f t="shared" si="358"/>
        <v>-0.62659490953039665</v>
      </c>
      <c r="AY118" s="2">
        <f t="shared" si="308"/>
        <v>98.826492448538389</v>
      </c>
      <c r="AZ118" s="2">
        <f t="shared" si="359"/>
        <v>97.860491900498502</v>
      </c>
      <c r="BA118" s="2">
        <f t="shared" si="360"/>
        <v>94.360853379469148</v>
      </c>
      <c r="BB118" s="2">
        <f t="shared" si="361"/>
        <v>93.997618245031049</v>
      </c>
      <c r="BC118" s="2">
        <f t="shared" si="362"/>
        <v>94.44960428462133</v>
      </c>
      <c r="BD118" s="2">
        <f t="shared" si="363"/>
        <v>93.526548978625968</v>
      </c>
      <c r="BE118" s="2">
        <f t="shared" si="364"/>
        <v>93.073630436319391</v>
      </c>
      <c r="BF118" s="2">
        <f t="shared" si="365"/>
        <v>93.037143339060776</v>
      </c>
      <c r="BG118" s="2">
        <f t="shared" si="366"/>
        <v>92.970568204311505</v>
      </c>
      <c r="BH118" s="2">
        <f t="shared" si="367"/>
        <v>92.225096889479346</v>
      </c>
      <c r="BI118" s="2">
        <f t="shared" si="368"/>
        <v>92.710935143978446</v>
      </c>
      <c r="BJ118" s="2">
        <f t="shared" si="369"/>
        <v>91.079650007995966</v>
      </c>
      <c r="BK118" s="2">
        <f t="shared" si="370"/>
        <v>91.765056873033444</v>
      </c>
      <c r="BL118" s="2">
        <f t="shared" si="371"/>
        <v>92.064791280401309</v>
      </c>
      <c r="BM118" s="2">
        <f t="shared" si="372"/>
        <v>96.000249905762544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97.953999999999994</v>
      </c>
      <c r="CF118" s="2">
        <f t="shared" si="310"/>
        <v>95.064999999999998</v>
      </c>
      <c r="CG118" s="2">
        <f t="shared" si="311"/>
        <v>94.41</v>
      </c>
      <c r="CH118" s="2">
        <f t="shared" si="312"/>
        <v>93.177000000000007</v>
      </c>
      <c r="CI118" s="2">
        <f t="shared" si="313"/>
        <v>94.721000000000004</v>
      </c>
      <c r="CJ118" s="2">
        <f t="shared" si="314"/>
        <v>93.766999999999996</v>
      </c>
      <c r="CK118" s="2">
        <f t="shared" si="315"/>
        <v>93.033000000000001</v>
      </c>
      <c r="CL118" s="2">
        <f t="shared" si="316"/>
        <v>92.433000000000007</v>
      </c>
      <c r="CM118" s="2">
        <f t="shared" si="317"/>
        <v>92.266999999999996</v>
      </c>
      <c r="CN118" s="2">
        <f t="shared" si="318"/>
        <v>89.65</v>
      </c>
      <c r="CO118" s="2">
        <f t="shared" si="319"/>
        <v>93.05</v>
      </c>
      <c r="CP118" s="2">
        <f t="shared" si="320"/>
        <v>91.382999999999996</v>
      </c>
      <c r="CQ118" s="2">
        <f t="shared" si="321"/>
        <v>90.084999999999994</v>
      </c>
      <c r="CR118" s="2">
        <f t="shared" si="322"/>
        <v>92.5</v>
      </c>
      <c r="CS118" s="2">
        <f t="shared" si="323"/>
        <v>95.382999999999996</v>
      </c>
      <c r="CU118" s="2">
        <f t="shared" si="273"/>
        <v>97.953999999999994</v>
      </c>
      <c r="CV118" s="2">
        <f t="shared" si="274"/>
        <v>95.064999999999998</v>
      </c>
      <c r="CW118" s="2">
        <f t="shared" si="275"/>
        <v>94.41</v>
      </c>
      <c r="CX118" s="2">
        <f t="shared" si="276"/>
        <v>93.177000000000007</v>
      </c>
      <c r="CY118" s="2">
        <f t="shared" si="277"/>
        <v>94.721000000000004</v>
      </c>
      <c r="CZ118" s="2">
        <f t="shared" si="278"/>
        <v>93.766999999999996</v>
      </c>
      <c r="DA118" s="2">
        <f t="shared" si="279"/>
        <v>93.033000000000001</v>
      </c>
      <c r="DB118" s="2">
        <f t="shared" si="280"/>
        <v>92.433000000000007</v>
      </c>
      <c r="DC118" s="2">
        <f t="shared" si="281"/>
        <v>92.266999999999996</v>
      </c>
      <c r="DD118" s="2">
        <f t="shared" si="282"/>
        <v>89.65</v>
      </c>
      <c r="DE118" s="2">
        <f t="shared" si="283"/>
        <v>93.05</v>
      </c>
      <c r="DF118" s="2">
        <f t="shared" si="284"/>
        <v>91.382999999999996</v>
      </c>
      <c r="DG118" s="2">
        <f t="shared" si="285"/>
        <v>90.084999999999994</v>
      </c>
      <c r="DH118" s="2">
        <f t="shared" si="286"/>
        <v>92.5</v>
      </c>
      <c r="DI118" s="2">
        <f t="shared" si="287"/>
        <v>95.382999999999996</v>
      </c>
      <c r="DK118" s="2">
        <f t="shared" si="288"/>
        <v>129.70049249249246</v>
      </c>
      <c r="DL118" s="2">
        <f t="shared" si="373"/>
        <v>110.06790350877193</v>
      </c>
      <c r="DM118" s="2">
        <f t="shared" si="373"/>
        <v>106.35009634146343</v>
      </c>
      <c r="DN118" s="2">
        <f t="shared" si="373"/>
        <v>108.9138914634146</v>
      </c>
      <c r="DO118" s="2">
        <f t="shared" si="373"/>
        <v>104.93709581646425</v>
      </c>
      <c r="DP118" s="2">
        <f t="shared" si="373"/>
        <v>107.92905875916402</v>
      </c>
      <c r="DQ118" s="2">
        <f t="shared" si="373"/>
        <v>105.74350364145657</v>
      </c>
      <c r="DR118" s="2">
        <f t="shared" si="373"/>
        <v>108.355768983269</v>
      </c>
      <c r="DS118" s="2">
        <f t="shared" si="373"/>
        <v>109.39282925782926</v>
      </c>
      <c r="DT118" s="2">
        <f t="shared" si="373"/>
        <v>103.59107335907333</v>
      </c>
      <c r="DU118" s="2">
        <f t="shared" si="373"/>
        <v>105.90448018018019</v>
      </c>
      <c r="DV118" s="2">
        <f t="shared" si="373"/>
        <v>102.31547226890757</v>
      </c>
      <c r="DW118" s="2">
        <f t="shared" si="373"/>
        <v>105.28109075630252</v>
      </c>
      <c r="DX118" s="2">
        <f t="shared" si="373"/>
        <v>114.84369696969698</v>
      </c>
      <c r="DY118" s="2">
        <f t="shared" si="373"/>
        <v>115.08890591133006</v>
      </c>
      <c r="EA118" s="2">
        <f t="shared" si="228"/>
        <v>98.476575238095236</v>
      </c>
      <c r="EB118" s="2">
        <f t="shared" si="290"/>
        <v>97.740635582918316</v>
      </c>
      <c r="EC118" s="2">
        <f t="shared" si="291"/>
        <v>94.251990397763521</v>
      </c>
      <c r="ED118" s="2">
        <f t="shared" si="292"/>
        <v>93.869201525746973</v>
      </c>
      <c r="EE118" s="2">
        <f t="shared" si="293"/>
        <v>94.344311478618266</v>
      </c>
      <c r="EF118" s="2">
        <f t="shared" si="294"/>
        <v>93.383398825387417</v>
      </c>
      <c r="EG118" s="2">
        <f t="shared" si="295"/>
        <v>92.931516591349265</v>
      </c>
      <c r="EH118" s="2">
        <f t="shared" si="296"/>
        <v>92.86842246179566</v>
      </c>
      <c r="EI118" s="2">
        <f t="shared" si="297"/>
        <v>92.785153415961332</v>
      </c>
      <c r="EJ118" s="2">
        <f t="shared" si="298"/>
        <v>92.093993734438683</v>
      </c>
      <c r="EK118" s="2">
        <f t="shared" si="299"/>
        <v>92.557004620650318</v>
      </c>
      <c r="EL118" s="2">
        <f t="shared" si="300"/>
        <v>90.949317635972022</v>
      </c>
      <c r="EM118" s="2">
        <f t="shared" si="301"/>
        <v>91.612644220756692</v>
      </c>
      <c r="EN118" s="2">
        <f t="shared" si="302"/>
        <v>91.777724650556735</v>
      </c>
      <c r="EO118" s="2">
        <f t="shared" si="303"/>
        <v>95.724387674016469</v>
      </c>
      <c r="EQ118" s="2">
        <f t="shared" si="304"/>
        <v>97.894481631597387</v>
      </c>
      <c r="ER118" s="2">
        <f t="shared" si="374"/>
        <v>96.980799123581633</v>
      </c>
      <c r="ES118" s="2">
        <f t="shared" si="374"/>
        <v>93.521350427123949</v>
      </c>
      <c r="ET118" s="2">
        <f t="shared" si="374"/>
        <v>93.209110708198907</v>
      </c>
      <c r="EU118" s="2">
        <f t="shared" si="374"/>
        <v>94.267396150946951</v>
      </c>
      <c r="EV118" s="2">
        <f t="shared" si="374"/>
        <v>93.249636639225457</v>
      </c>
      <c r="EW118" s="2">
        <f t="shared" si="374"/>
        <v>92.698575338325682</v>
      </c>
      <c r="EX118" s="2">
        <f t="shared" si="374"/>
        <v>92.739015913958966</v>
      </c>
      <c r="EY118" s="2">
        <f t="shared" si="374"/>
        <v>92.551552224500313</v>
      </c>
      <c r="EZ118" s="2">
        <f t="shared" si="374"/>
        <v>92.145546122879779</v>
      </c>
      <c r="FA118" s="2">
        <f t="shared" si="374"/>
        <v>92.171245334375442</v>
      </c>
      <c r="FB118" s="2">
        <f t="shared" si="374"/>
        <v>89.754015303238333</v>
      </c>
      <c r="FC118" s="2">
        <f t="shared" si="374"/>
        <v>91.269301802447742</v>
      </c>
      <c r="FD118" s="2">
        <f t="shared" si="374"/>
        <v>91.520908525769585</v>
      </c>
      <c r="FE118" s="2">
        <f t="shared" si="374"/>
        <v>95.718123955129272</v>
      </c>
      <c r="FG118" s="2">
        <f t="shared" si="306"/>
        <v>0.98865022922643031</v>
      </c>
      <c r="FH118" s="2">
        <f t="shared" si="375"/>
        <v>0.98979646346685823</v>
      </c>
      <c r="FI118" s="2">
        <f t="shared" si="375"/>
        <v>0.99048315604496096</v>
      </c>
      <c r="FJ118" s="2">
        <f t="shared" si="375"/>
        <v>0.99112716643139742</v>
      </c>
      <c r="FK118" s="2">
        <f t="shared" si="375"/>
        <v>0.98999686123454267</v>
      </c>
      <c r="FL118" s="2">
        <f t="shared" si="375"/>
        <v>0.99007960311437826</v>
      </c>
      <c r="FM118" s="2">
        <f t="shared" si="375"/>
        <v>0.98873829813649938</v>
      </c>
      <c r="FN118" s="2">
        <f t="shared" si="375"/>
        <v>0.98902077721442572</v>
      </c>
      <c r="FO118" s="2">
        <f t="shared" si="375"/>
        <v>0.98868659690853211</v>
      </c>
      <c r="FP118" s="2">
        <f t="shared" si="375"/>
        <v>0.98864266472609963</v>
      </c>
      <c r="FQ118" s="2">
        <f t="shared" si="375"/>
        <v>0.98820404252011673</v>
      </c>
      <c r="FR118" s="2">
        <f t="shared" si="375"/>
        <v>0.98773633121793269</v>
      </c>
      <c r="FS118" s="2">
        <f t="shared" si="375"/>
        <v>0.98865762836000159</v>
      </c>
      <c r="FT118" s="2">
        <f t="shared" si="375"/>
        <v>0.98747507797591261</v>
      </c>
      <c r="FU118" s="2">
        <f t="shared" si="375"/>
        <v>0.98575239081948873</v>
      </c>
      <c r="FW118" s="2">
        <f t="shared" si="324"/>
        <v>7.6741833225455244E-3</v>
      </c>
      <c r="FX118" s="2">
        <f t="shared" si="376"/>
        <v>7.7982715652428021E-3</v>
      </c>
      <c r="FY118" s="2">
        <f t="shared" si="377"/>
        <v>8.5853566245668086E-3</v>
      </c>
      <c r="FZ118" s="2">
        <f t="shared" si="378"/>
        <v>7.6842617549661143E-3</v>
      </c>
      <c r="GA118" s="2">
        <f t="shared" si="379"/>
        <v>8.6885886235496916E-3</v>
      </c>
      <c r="GB118" s="2">
        <f t="shared" si="380"/>
        <v>8.5866290074375681E-3</v>
      </c>
      <c r="GC118" s="2">
        <f t="shared" si="381"/>
        <v>9.3196608116096515E-3</v>
      </c>
      <c r="GD118" s="2">
        <f t="shared" si="382"/>
        <v>1.0186119431869858E-2</v>
      </c>
      <c r="GE118" s="2">
        <f t="shared" si="383"/>
        <v>1.0593023288277454E-2</v>
      </c>
      <c r="GF118" s="2">
        <f t="shared" si="384"/>
        <v>1.0221972034566646E-2</v>
      </c>
      <c r="GG118" s="2">
        <f t="shared" si="385"/>
        <v>9.1137944333554832E-3</v>
      </c>
      <c r="GH118" s="2">
        <f t="shared" si="386"/>
        <v>7.5783201220807634E-3</v>
      </c>
      <c r="GI118" s="2">
        <f t="shared" si="387"/>
        <v>7.6307147941638773E-3</v>
      </c>
      <c r="GJ118" s="2">
        <f t="shared" si="388"/>
        <v>7.1369150357600813E-3</v>
      </c>
      <c r="GK118" s="2">
        <f t="shared" si="389"/>
        <v>5.7244056927525907E-3</v>
      </c>
      <c r="GM118" s="86">
        <f t="shared" si="325"/>
        <v>9.6042478969240987E-36</v>
      </c>
      <c r="GN118" s="86">
        <f t="shared" si="390"/>
        <v>1.9539154496310942E-25</v>
      </c>
      <c r="GO118" s="86">
        <f t="shared" si="391"/>
        <v>2.332911997866056E-34</v>
      </c>
      <c r="GP118" s="86">
        <f t="shared" si="392"/>
        <v>1.4122514977062859E-33</v>
      </c>
      <c r="GQ118" s="86">
        <f t="shared" si="393"/>
        <v>6.0457038308394171E-37</v>
      </c>
      <c r="GR118" s="86">
        <f t="shared" si="394"/>
        <v>8.0831319086645811E-31</v>
      </c>
      <c r="GS118" s="86">
        <f t="shared" si="395"/>
        <v>5.2044677628136101E-39</v>
      </c>
      <c r="GT118" s="86">
        <f t="shared" si="396"/>
        <v>3.0611100056826795E-47</v>
      </c>
      <c r="GU118" s="86">
        <f t="shared" si="397"/>
        <v>8.015896302513871E-41</v>
      </c>
      <c r="GV118" s="86">
        <f t="shared" si="398"/>
        <v>8.278952796249666E-42</v>
      </c>
      <c r="GW118" s="86">
        <f t="shared" si="399"/>
        <v>2.8663349508935816E-43</v>
      </c>
      <c r="GX118" s="86">
        <f t="shared" si="400"/>
        <v>2.1425297089110865E-29</v>
      </c>
      <c r="GY118" s="86">
        <f t="shared" si="401"/>
        <v>3.736780481901919E-33</v>
      </c>
      <c r="GZ118" s="86">
        <f t="shared" si="402"/>
        <v>2.4888178043404154E-47</v>
      </c>
      <c r="HA118" s="86">
        <f t="shared" si="403"/>
        <v>1.0207748654999684E-55</v>
      </c>
      <c r="HC118" s="86">
        <f t="shared" si="326"/>
        <v>4.3213386784328945E-5</v>
      </c>
      <c r="HD118" s="86">
        <f t="shared" si="404"/>
        <v>2.7958437792049055E-5</v>
      </c>
      <c r="HE118" s="86">
        <f t="shared" si="405"/>
        <v>4.0464748014878341E-5</v>
      </c>
      <c r="HF118" s="86">
        <f t="shared" si="406"/>
        <v>1.1919068268888596E-5</v>
      </c>
      <c r="HG118" s="86">
        <f t="shared" si="407"/>
        <v>3.2466259099707209E-9</v>
      </c>
      <c r="HH118" s="86">
        <f t="shared" si="408"/>
        <v>3.1058280619828915E-8</v>
      </c>
      <c r="HI118" s="86">
        <f t="shared" si="409"/>
        <v>1.7684036343728828E-7</v>
      </c>
      <c r="HJ118" s="86">
        <f t="shared" si="410"/>
        <v>1.3199079546809452E-14</v>
      </c>
      <c r="HK118" s="86">
        <f t="shared" si="411"/>
        <v>1.5996521128641237E-10</v>
      </c>
      <c r="HL118" s="86">
        <f t="shared" si="412"/>
        <v>2.3031898165416228E-8</v>
      </c>
      <c r="HM118" s="86">
        <f t="shared" si="413"/>
        <v>6.0235626581269204E-8</v>
      </c>
      <c r="HN118" s="86">
        <f t="shared" si="414"/>
        <v>2.8723207418700961E-5</v>
      </c>
      <c r="HO118" s="86">
        <f t="shared" si="415"/>
        <v>6.1384915738177387E-6</v>
      </c>
      <c r="HP118" s="86">
        <f t="shared" si="416"/>
        <v>4.5252770968758015E-8</v>
      </c>
      <c r="HQ118" s="86">
        <f t="shared" si="417"/>
        <v>7.5823844728798749E-8</v>
      </c>
      <c r="HS118" s="86">
        <f t="shared" si="327"/>
        <v>3.0663986106208927E-6</v>
      </c>
      <c r="HT118" s="86">
        <f t="shared" si="418"/>
        <v>3.0793086773006757E-5</v>
      </c>
      <c r="HU118" s="86">
        <f t="shared" si="419"/>
        <v>3.1791373308348402E-6</v>
      </c>
      <c r="HV118" s="86">
        <f t="shared" si="420"/>
        <v>4.4444224626150786E-6</v>
      </c>
      <c r="HW118" s="86">
        <f t="shared" si="421"/>
        <v>6.1801964912517346E-6</v>
      </c>
      <c r="HX118" s="86">
        <f t="shared" si="422"/>
        <v>7.439329837765704E-6</v>
      </c>
      <c r="HY118" s="86">
        <f t="shared" si="423"/>
        <v>6.9820948304666922E-7</v>
      </c>
      <c r="HZ118" s="86">
        <f t="shared" si="424"/>
        <v>2.6846600500056921E-6</v>
      </c>
      <c r="IA118" s="86">
        <f t="shared" si="425"/>
        <v>2.5483033660346076E-6</v>
      </c>
      <c r="IB118" s="86">
        <f t="shared" si="426"/>
        <v>1.1782642224952221E-6</v>
      </c>
      <c r="IC118" s="86">
        <f t="shared" si="427"/>
        <v>8.5793041275521931E-7</v>
      </c>
      <c r="ID118" s="86">
        <f t="shared" si="428"/>
        <v>5.3261241008272029E-7</v>
      </c>
      <c r="IE118" s="86">
        <f t="shared" si="429"/>
        <v>8.2245288743816173E-7</v>
      </c>
      <c r="IF118" s="86">
        <f t="shared" si="430"/>
        <v>3.4212050401503354E-7</v>
      </c>
      <c r="IG118" s="86">
        <f t="shared" si="431"/>
        <v>1.4580786397526478E-5</v>
      </c>
      <c r="II118" s="86">
        <f t="shared" si="328"/>
        <v>6.1168691314172053E-23</v>
      </c>
      <c r="IJ118" s="86">
        <f t="shared" si="329"/>
        <v>3.052006124693293E-23</v>
      </c>
      <c r="IK118" s="86">
        <f t="shared" si="330"/>
        <v>4.0507469757106612E-26</v>
      </c>
      <c r="IL118" s="86">
        <f t="shared" si="331"/>
        <v>5.6922840053895038E-23</v>
      </c>
      <c r="IM118" s="86">
        <f t="shared" si="332"/>
        <v>6.0769105124428792E-23</v>
      </c>
      <c r="IN118" s="86">
        <f t="shared" si="333"/>
        <v>2.1407302274294021E-22</v>
      </c>
      <c r="IO118" s="86">
        <f t="shared" si="334"/>
        <v>1.5203108180493307E-27</v>
      </c>
      <c r="IP118" s="86">
        <f t="shared" si="335"/>
        <v>3.9835258943140602E-25</v>
      </c>
      <c r="IQ118" s="86">
        <f t="shared" si="336"/>
        <v>4.2411920366868735E-25</v>
      </c>
      <c r="IR118" s="86">
        <f t="shared" si="337"/>
        <v>2.0489357595795574E-26</v>
      </c>
      <c r="IS118" s="86">
        <f t="shared" si="338"/>
        <v>1.0676054426106347E-26</v>
      </c>
      <c r="IT118" s="86">
        <f t="shared" si="339"/>
        <v>1.469268515548873E-26</v>
      </c>
      <c r="IU118" s="86">
        <f t="shared" si="340"/>
        <v>3.2350008649152062E-26</v>
      </c>
      <c r="IV118" s="86">
        <f t="shared" si="341"/>
        <v>6.1112510072706579E-40</v>
      </c>
      <c r="IW118" s="86">
        <f t="shared" si="342"/>
        <v>1.0122553243381921E-24</v>
      </c>
      <c r="IY118" s="86">
        <f t="shared" si="343"/>
        <v>4.6279785394949836E-5</v>
      </c>
      <c r="IZ118" s="86">
        <f t="shared" si="344"/>
        <v>5.8751524565055815E-5</v>
      </c>
      <c r="JA118" s="86">
        <f t="shared" si="345"/>
        <v>4.364388534571318E-5</v>
      </c>
      <c r="JB118" s="86">
        <f t="shared" si="346"/>
        <v>1.6363490731503677E-5</v>
      </c>
      <c r="JC118" s="86">
        <f t="shared" si="347"/>
        <v>6.1834431171617049E-6</v>
      </c>
      <c r="JD118" s="86">
        <f t="shared" si="348"/>
        <v>7.4703881183855329E-6</v>
      </c>
      <c r="JE118" s="86">
        <f t="shared" si="349"/>
        <v>8.7504984648395753E-7</v>
      </c>
      <c r="JF118" s="86">
        <f t="shared" si="350"/>
        <v>2.6846600632047715E-6</v>
      </c>
      <c r="JG118" s="86">
        <f t="shared" si="351"/>
        <v>2.548463331245894E-6</v>
      </c>
      <c r="JH118" s="86">
        <f t="shared" si="352"/>
        <v>1.2012961206606382E-6</v>
      </c>
      <c r="JI118" s="86">
        <f t="shared" si="353"/>
        <v>9.181660393364885E-7</v>
      </c>
      <c r="JJ118" s="86">
        <f t="shared" si="354"/>
        <v>2.9255819828783681E-5</v>
      </c>
      <c r="JK118" s="86">
        <f t="shared" si="355"/>
        <v>6.9609444612559005E-6</v>
      </c>
      <c r="JL118" s="86">
        <f t="shared" si="356"/>
        <v>3.8737327498379152E-7</v>
      </c>
      <c r="JM118" s="86">
        <f t="shared" si="357"/>
        <v>1.4656610242255277E-5</v>
      </c>
    </row>
    <row r="119" spans="2:273" x14ac:dyDescent="0.25">
      <c r="B119" s="2">
        <v>92</v>
      </c>
      <c r="C119" s="37">
        <v>96.8</v>
      </c>
      <c r="D119" s="37">
        <v>97.613</v>
      </c>
      <c r="E119" s="37">
        <v>94.492000000000004</v>
      </c>
      <c r="F119" s="37">
        <v>93.516000000000005</v>
      </c>
      <c r="G119" s="37">
        <v>95.114999999999995</v>
      </c>
      <c r="H119" s="37">
        <v>94</v>
      </c>
      <c r="I119" s="37">
        <v>94.082999999999998</v>
      </c>
      <c r="J119" s="37">
        <v>93.733000000000004</v>
      </c>
      <c r="K119" s="37">
        <v>93.316999999999993</v>
      </c>
      <c r="L119" s="37">
        <v>90.867000000000004</v>
      </c>
      <c r="M119" s="37">
        <v>90.933000000000007</v>
      </c>
      <c r="N119" s="37">
        <v>93.65</v>
      </c>
      <c r="O119" s="37">
        <v>91.965999999999994</v>
      </c>
      <c r="P119" s="37">
        <v>90.65</v>
      </c>
      <c r="Q119" s="37">
        <v>95.332999999999998</v>
      </c>
      <c r="S119" s="4">
        <f t="shared" si="229"/>
        <v>98.647499488229187</v>
      </c>
      <c r="T119" s="4">
        <f t="shared" si="230"/>
        <v>97.707248382996241</v>
      </c>
      <c r="U119" s="4">
        <f t="shared" si="231"/>
        <v>94.196159043329288</v>
      </c>
      <c r="V119" s="4">
        <f t="shared" si="232"/>
        <v>93.837630997995873</v>
      </c>
      <c r="W119" s="4">
        <f t="shared" si="233"/>
        <v>94.324645488381975</v>
      </c>
      <c r="X119" s="4">
        <f t="shared" si="234"/>
        <v>93.424264319363786</v>
      </c>
      <c r="Y119" s="4">
        <f t="shared" si="235"/>
        <v>92.939057302605846</v>
      </c>
      <c r="Z119" s="4">
        <f t="shared" si="236"/>
        <v>92.906729635682012</v>
      </c>
      <c r="AA119" s="4">
        <f t="shared" si="237"/>
        <v>92.835347858552836</v>
      </c>
      <c r="AB119" s="4">
        <f t="shared" si="238"/>
        <v>92.110346320345371</v>
      </c>
      <c r="AC119" s="4">
        <f t="shared" si="239"/>
        <v>92.596968711913661</v>
      </c>
      <c r="AD119" s="4">
        <f t="shared" si="240"/>
        <v>90.971345126080266</v>
      </c>
      <c r="AE119" s="4">
        <f t="shared" si="241"/>
        <v>91.628376676857229</v>
      </c>
      <c r="AF119" s="4">
        <f t="shared" si="242"/>
        <v>91.901673122702547</v>
      </c>
      <c r="AG119" s="4">
        <f t="shared" si="243"/>
        <v>95.914955699050125</v>
      </c>
      <c r="AI119" s="4">
        <f t="shared" si="244"/>
        <v>-1.8474994882291895</v>
      </c>
      <c r="AJ119" s="4">
        <f t="shared" si="245"/>
        <v>-9.4248382996241276E-2</v>
      </c>
      <c r="AK119" s="4">
        <f t="shared" si="246"/>
        <v>0.29584095667071608</v>
      </c>
      <c r="AL119" s="4">
        <f t="shared" si="247"/>
        <v>-0.32163099799586803</v>
      </c>
      <c r="AM119" s="4">
        <f t="shared" si="248"/>
        <v>0.79035451161801973</v>
      </c>
      <c r="AN119" s="4">
        <f t="shared" si="249"/>
        <v>0.57573568063621394</v>
      </c>
      <c r="AO119" s="4">
        <f t="shared" si="250"/>
        <v>1.1439426973941522</v>
      </c>
      <c r="AP119" s="4">
        <f t="shared" si="251"/>
        <v>0.82627036431799183</v>
      </c>
      <c r="AQ119" s="4">
        <f t="shared" si="252"/>
        <v>0.48165214144715662</v>
      </c>
      <c r="AR119" s="4">
        <f t="shared" si="253"/>
        <v>-1.243346320345367</v>
      </c>
      <c r="AS119" s="4">
        <f t="shared" si="254"/>
        <v>-1.6639687119136539</v>
      </c>
      <c r="AT119" s="4">
        <f t="shared" si="255"/>
        <v>2.67865487391974</v>
      </c>
      <c r="AU119" s="4">
        <f t="shared" si="256"/>
        <v>0.33762332314276478</v>
      </c>
      <c r="AV119" s="4">
        <f t="shared" si="358"/>
        <v>-1.2516731227025417</v>
      </c>
      <c r="AW119" s="4">
        <f t="shared" si="358"/>
        <v>-0.5819556990501269</v>
      </c>
      <c r="AY119" s="2">
        <f t="shared" si="308"/>
        <v>98.647398591025322</v>
      </c>
      <c r="AZ119" s="2">
        <f t="shared" si="359"/>
        <v>97.705369191488302</v>
      </c>
      <c r="BA119" s="2">
        <f t="shared" si="360"/>
        <v>94.195551947315622</v>
      </c>
      <c r="BB119" s="2">
        <f t="shared" si="361"/>
        <v>93.836803402175406</v>
      </c>
      <c r="BC119" s="2">
        <f t="shared" si="362"/>
        <v>94.323254474349696</v>
      </c>
      <c r="BD119" s="2">
        <f t="shared" si="363"/>
        <v>93.422273518678963</v>
      </c>
      <c r="BE119" s="2">
        <f t="shared" si="364"/>
        <v>92.938748905681337</v>
      </c>
      <c r="BF119" s="2">
        <f t="shared" si="365"/>
        <v>92.905616719311126</v>
      </c>
      <c r="BG119" s="2">
        <f t="shared" si="366"/>
        <v>92.834194954870526</v>
      </c>
      <c r="BH119" s="2">
        <f t="shared" si="367"/>
        <v>92.109737899097851</v>
      </c>
      <c r="BI119" s="2">
        <f t="shared" si="368"/>
        <v>92.596491002315631</v>
      </c>
      <c r="BJ119" s="2">
        <f t="shared" si="369"/>
        <v>90.970970624767986</v>
      </c>
      <c r="BK119" s="2">
        <f t="shared" si="370"/>
        <v>91.627848072013606</v>
      </c>
      <c r="BL119" s="2">
        <f t="shared" si="371"/>
        <v>91.901255513080145</v>
      </c>
      <c r="BM119" s="2">
        <f t="shared" si="372"/>
        <v>95.896418838861067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96.8</v>
      </c>
      <c r="CF119" s="2">
        <f t="shared" si="310"/>
        <v>97.613</v>
      </c>
      <c r="CG119" s="2">
        <f t="shared" si="311"/>
        <v>94.492000000000004</v>
      </c>
      <c r="CH119" s="2">
        <f t="shared" si="312"/>
        <v>93.516000000000005</v>
      </c>
      <c r="CI119" s="2">
        <f t="shared" si="313"/>
        <v>95.114999999999995</v>
      </c>
      <c r="CJ119" s="2">
        <f t="shared" si="314"/>
        <v>94</v>
      </c>
      <c r="CK119" s="2">
        <f t="shared" si="315"/>
        <v>94.082999999999998</v>
      </c>
      <c r="CL119" s="2">
        <f t="shared" si="316"/>
        <v>93.733000000000004</v>
      </c>
      <c r="CM119" s="2">
        <f t="shared" si="317"/>
        <v>93.316999999999993</v>
      </c>
      <c r="CN119" s="2">
        <f t="shared" si="318"/>
        <v>90.867000000000004</v>
      </c>
      <c r="CO119" s="2">
        <f t="shared" si="319"/>
        <v>90.933000000000007</v>
      </c>
      <c r="CP119" s="2">
        <f t="shared" si="320"/>
        <v>93.65</v>
      </c>
      <c r="CQ119" s="2">
        <f t="shared" si="321"/>
        <v>91.965999999999994</v>
      </c>
      <c r="CR119" s="2">
        <f t="shared" si="322"/>
        <v>90.65</v>
      </c>
      <c r="CS119" s="2">
        <f t="shared" si="323"/>
        <v>95.332999999999998</v>
      </c>
      <c r="CU119" s="2">
        <f t="shared" si="273"/>
        <v>96.8</v>
      </c>
      <c r="CV119" s="2">
        <f t="shared" si="274"/>
        <v>97.613</v>
      </c>
      <c r="CW119" s="2">
        <f t="shared" si="275"/>
        <v>94.492000000000004</v>
      </c>
      <c r="CX119" s="2">
        <f t="shared" si="276"/>
        <v>93.516000000000005</v>
      </c>
      <c r="CY119" s="2">
        <f t="shared" si="277"/>
        <v>95.114999999999995</v>
      </c>
      <c r="CZ119" s="2">
        <f t="shared" si="278"/>
        <v>94</v>
      </c>
      <c r="DA119" s="2">
        <f t="shared" si="279"/>
        <v>94.082999999999998</v>
      </c>
      <c r="DB119" s="2">
        <f t="shared" si="280"/>
        <v>93.733000000000004</v>
      </c>
      <c r="DC119" s="2">
        <f t="shared" si="281"/>
        <v>93.316999999999993</v>
      </c>
      <c r="DD119" s="2">
        <f t="shared" si="282"/>
        <v>90.867000000000004</v>
      </c>
      <c r="DE119" s="2">
        <f t="shared" si="283"/>
        <v>90.933000000000007</v>
      </c>
      <c r="DF119" s="2">
        <f t="shared" si="284"/>
        <v>93.65</v>
      </c>
      <c r="DG119" s="2">
        <f t="shared" si="285"/>
        <v>91.965999999999994</v>
      </c>
      <c r="DH119" s="2">
        <f t="shared" si="286"/>
        <v>90.65</v>
      </c>
      <c r="DI119" s="2">
        <f t="shared" si="287"/>
        <v>95.332999999999998</v>
      </c>
      <c r="DK119" s="2">
        <f t="shared" si="288"/>
        <v>130.00305169455166</v>
      </c>
      <c r="DL119" s="2">
        <f t="shared" si="373"/>
        <v>110.14682557354926</v>
      </c>
      <c r="DM119" s="2">
        <f t="shared" si="373"/>
        <v>106.44423405253285</v>
      </c>
      <c r="DN119" s="2">
        <f t="shared" si="373"/>
        <v>109.03119099437144</v>
      </c>
      <c r="DO119" s="2">
        <f t="shared" si="373"/>
        <v>105.00289865047235</v>
      </c>
      <c r="DP119" s="2">
        <f t="shared" si="373"/>
        <v>108.03838713207135</v>
      </c>
      <c r="DQ119" s="2">
        <f t="shared" si="373"/>
        <v>105.82810476190475</v>
      </c>
      <c r="DR119" s="2">
        <f t="shared" si="373"/>
        <v>108.48080012870015</v>
      </c>
      <c r="DS119" s="2">
        <f t="shared" si="373"/>
        <v>109.53041767481767</v>
      </c>
      <c r="DT119" s="2">
        <f t="shared" si="373"/>
        <v>103.6783485199485</v>
      </c>
      <c r="DU119" s="2">
        <f t="shared" si="373"/>
        <v>106.03171171171172</v>
      </c>
      <c r="DV119" s="2">
        <f t="shared" si="373"/>
        <v>102.3914361344538</v>
      </c>
      <c r="DW119" s="2">
        <f t="shared" si="373"/>
        <v>105.38682857142857</v>
      </c>
      <c r="DX119" s="2">
        <f t="shared" si="373"/>
        <v>115.06641287878789</v>
      </c>
      <c r="DY119" s="2">
        <f t="shared" si="373"/>
        <v>115.31771330049263</v>
      </c>
      <c r="EA119" s="2">
        <f t="shared" si="228"/>
        <v>98.323659194139196</v>
      </c>
      <c r="EB119" s="2">
        <f t="shared" si="290"/>
        <v>97.594607113446529</v>
      </c>
      <c r="EC119" s="2">
        <f t="shared" si="291"/>
        <v>94.094665532225221</v>
      </c>
      <c r="ED119" s="2">
        <f t="shared" si="292"/>
        <v>93.717930705657977</v>
      </c>
      <c r="EE119" s="2">
        <f t="shared" si="293"/>
        <v>94.225502593208731</v>
      </c>
      <c r="EF119" s="2">
        <f t="shared" si="294"/>
        <v>93.290004836640009</v>
      </c>
      <c r="EG119" s="2">
        <f t="shared" si="295"/>
        <v>92.807042672692063</v>
      </c>
      <c r="EH119" s="2">
        <f t="shared" si="296"/>
        <v>92.749264251104094</v>
      </c>
      <c r="EI119" s="2">
        <f t="shared" si="297"/>
        <v>92.66247324667475</v>
      </c>
      <c r="EJ119" s="2">
        <f t="shared" si="298"/>
        <v>91.988143259733491</v>
      </c>
      <c r="EK119" s="2">
        <f t="shared" si="299"/>
        <v>92.453985282373068</v>
      </c>
      <c r="EL119" s="2">
        <f t="shared" si="300"/>
        <v>90.851091707054422</v>
      </c>
      <c r="EM119" s="2">
        <f t="shared" si="301"/>
        <v>91.486609100375517</v>
      </c>
      <c r="EN119" s="2">
        <f t="shared" si="302"/>
        <v>91.635145877754084</v>
      </c>
      <c r="EO119" s="2">
        <f t="shared" si="303"/>
        <v>95.640599531694718</v>
      </c>
      <c r="EQ119" s="2">
        <f t="shared" si="304"/>
        <v>97.787833532154735</v>
      </c>
      <c r="ER119" s="2">
        <f t="shared" si="374"/>
        <v>96.874760699474137</v>
      </c>
      <c r="ES119" s="2">
        <f t="shared" si="374"/>
        <v>93.415189235934406</v>
      </c>
      <c r="ET119" s="2">
        <f t="shared" si="374"/>
        <v>93.107331575049528</v>
      </c>
      <c r="EU119" s="2">
        <f t="shared" si="374"/>
        <v>94.156523143180578</v>
      </c>
      <c r="EV119" s="2">
        <f t="shared" si="374"/>
        <v>93.153512015993456</v>
      </c>
      <c r="EW119" s="2">
        <f t="shared" si="374"/>
        <v>92.595177131838341</v>
      </c>
      <c r="EX119" s="2">
        <f t="shared" si="374"/>
        <v>92.630747240479536</v>
      </c>
      <c r="EY119" s="2">
        <f t="shared" si="374"/>
        <v>92.447509384898567</v>
      </c>
      <c r="EZ119" s="2">
        <f t="shared" si="374"/>
        <v>92.022635720909832</v>
      </c>
      <c r="FA119" s="2">
        <f t="shared" si="374"/>
        <v>92.08182245871383</v>
      </c>
      <c r="FB119" s="2">
        <f t="shared" si="374"/>
        <v>89.726896188322726</v>
      </c>
      <c r="FC119" s="2">
        <f t="shared" si="374"/>
        <v>91.164433743305636</v>
      </c>
      <c r="FD119" s="2">
        <f t="shared" si="374"/>
        <v>91.400129358641422</v>
      </c>
      <c r="FE119" s="2">
        <f t="shared" si="374"/>
        <v>95.611023919878022</v>
      </c>
      <c r="FG119" s="2">
        <f t="shared" si="306"/>
        <v>0.98963853848626082</v>
      </c>
      <c r="FH119" s="2">
        <f t="shared" si="375"/>
        <v>0.99068590187898797</v>
      </c>
      <c r="FI119" s="2">
        <f t="shared" si="375"/>
        <v>0.99131326106281181</v>
      </c>
      <c r="FJ119" s="2">
        <f t="shared" si="375"/>
        <v>0.99190155704849803</v>
      </c>
      <c r="FK119" s="2">
        <f t="shared" si="375"/>
        <v>0.99086899219942215</v>
      </c>
      <c r="FL119" s="2">
        <f t="shared" si="375"/>
        <v>0.99094458615299486</v>
      </c>
      <c r="FM119" s="2">
        <f t="shared" si="375"/>
        <v>0.98971901832704712</v>
      </c>
      <c r="FN119" s="2">
        <f t="shared" si="375"/>
        <v>0.98997714720888041</v>
      </c>
      <c r="FO119" s="2">
        <f t="shared" si="375"/>
        <v>0.98967177244579363</v>
      </c>
      <c r="FP119" s="2">
        <f t="shared" si="375"/>
        <v>0.98963162577541119</v>
      </c>
      <c r="FQ119" s="2">
        <f t="shared" si="375"/>
        <v>0.98923078136915821</v>
      </c>
      <c r="FR119" s="2">
        <f t="shared" si="375"/>
        <v>0.98880331913893438</v>
      </c>
      <c r="FS119" s="2">
        <f t="shared" si="375"/>
        <v>0.98964530007014206</v>
      </c>
      <c r="FT119" s="2">
        <f t="shared" si="375"/>
        <v>0.98856453281098067</v>
      </c>
      <c r="FU119" s="2">
        <f t="shared" si="375"/>
        <v>0.98698971584263684</v>
      </c>
      <c r="FW119" s="2">
        <f t="shared" si="324"/>
        <v>8.4083492172323023E-3</v>
      </c>
      <c r="FX119" s="2">
        <f t="shared" si="376"/>
        <v>8.5442063926542237E-3</v>
      </c>
      <c r="FY119" s="2">
        <f t="shared" si="377"/>
        <v>9.4058654692128329E-3</v>
      </c>
      <c r="FZ119" s="2">
        <f t="shared" si="378"/>
        <v>8.4193836422606985E-3</v>
      </c>
      <c r="GA119" s="2">
        <f t="shared" si="379"/>
        <v>9.5188687002198524E-3</v>
      </c>
      <c r="GB119" s="2">
        <f t="shared" si="380"/>
        <v>9.40725830079704E-3</v>
      </c>
      <c r="GC119" s="2">
        <f t="shared" si="381"/>
        <v>1.0209624951711424E-2</v>
      </c>
      <c r="GD119" s="2">
        <f t="shared" si="382"/>
        <v>1.1157892570545719E-2</v>
      </c>
      <c r="GE119" s="2">
        <f t="shared" si="383"/>
        <v>1.1603160685594627E-2</v>
      </c>
      <c r="GF119" s="2">
        <f t="shared" si="384"/>
        <v>1.1197126879814731E-2</v>
      </c>
      <c r="GG119" s="2">
        <f t="shared" si="385"/>
        <v>9.9842978624498473E-3</v>
      </c>
      <c r="GH119" s="2">
        <f t="shared" si="386"/>
        <v>8.3033918133173738E-3</v>
      </c>
      <c r="GI119" s="2">
        <f t="shared" si="387"/>
        <v>8.3607572233973786E-3</v>
      </c>
      <c r="GJ119" s="2">
        <f t="shared" si="388"/>
        <v>7.820087151123447E-3</v>
      </c>
      <c r="GK119" s="2">
        <f t="shared" si="389"/>
        <v>6.2732214511351421E-3</v>
      </c>
      <c r="GM119" s="86">
        <f t="shared" si="325"/>
        <v>6.7105014633993077E-38</v>
      </c>
      <c r="GN119" s="86">
        <f t="shared" si="390"/>
        <v>5.5992088669867977E-27</v>
      </c>
      <c r="GO119" s="86">
        <f t="shared" si="391"/>
        <v>1.8442471393318245E-36</v>
      </c>
      <c r="GP119" s="86">
        <f t="shared" si="392"/>
        <v>1.2156302093992638E-35</v>
      </c>
      <c r="GQ119" s="86">
        <f t="shared" si="393"/>
        <v>3.5757416529235995E-39</v>
      </c>
      <c r="GR119" s="86">
        <f t="shared" si="394"/>
        <v>1.1929862685175559E-32</v>
      </c>
      <c r="GS119" s="86">
        <f t="shared" si="395"/>
        <v>2.4022176589315237E-41</v>
      </c>
      <c r="GT119" s="86">
        <f t="shared" si="396"/>
        <v>4.363251572451548E-50</v>
      </c>
      <c r="GU119" s="86">
        <f t="shared" si="397"/>
        <v>2.6316236514850945E-43</v>
      </c>
      <c r="GV119" s="86">
        <f t="shared" si="398"/>
        <v>2.2908096921831808E-44</v>
      </c>
      <c r="GW119" s="86">
        <f t="shared" si="399"/>
        <v>5.9721150443553988E-46</v>
      </c>
      <c r="GX119" s="86">
        <f t="shared" si="400"/>
        <v>3.4093038459359754E-31</v>
      </c>
      <c r="GY119" s="86">
        <f t="shared" si="401"/>
        <v>3.9329885915875796E-35</v>
      </c>
      <c r="GZ119" s="86">
        <f t="shared" si="402"/>
        <v>3.3340642981805158E-50</v>
      </c>
      <c r="HA119" s="86">
        <f t="shared" si="403"/>
        <v>4.5520026859693224E-59</v>
      </c>
      <c r="HC119" s="86">
        <f t="shared" si="326"/>
        <v>7.2385424891698925E-6</v>
      </c>
      <c r="HD119" s="86">
        <f t="shared" si="404"/>
        <v>3.8668966953974691E-6</v>
      </c>
      <c r="HE119" s="86">
        <f t="shared" si="405"/>
        <v>6.978404482156369E-6</v>
      </c>
      <c r="HF119" s="86">
        <f t="shared" si="406"/>
        <v>1.703061104440217E-6</v>
      </c>
      <c r="HG119" s="86">
        <f t="shared" si="407"/>
        <v>1.1035126621314826E-10</v>
      </c>
      <c r="HH119" s="86">
        <f t="shared" si="408"/>
        <v>1.548604788705683E-9</v>
      </c>
      <c r="HI119" s="86">
        <f t="shared" si="409"/>
        <v>1.4215673712676961E-8</v>
      </c>
      <c r="HJ119" s="86">
        <f t="shared" si="410"/>
        <v>6.8882392613365843E-17</v>
      </c>
      <c r="HK119" s="86">
        <f t="shared" si="411"/>
        <v>3.9545008312281137E-12</v>
      </c>
      <c r="HL119" s="86">
        <f t="shared" si="412"/>
        <v>1.233915465902245E-9</v>
      </c>
      <c r="HM119" s="86">
        <f t="shared" si="413"/>
        <v>3.4105131566541666E-9</v>
      </c>
      <c r="HN119" s="86">
        <f t="shared" si="414"/>
        <v>4.3723547313556006E-6</v>
      </c>
      <c r="HO119" s="86">
        <f t="shared" si="415"/>
        <v>7.525242849822879E-7</v>
      </c>
      <c r="HP119" s="86">
        <f t="shared" si="416"/>
        <v>2.2245554807529037E-9</v>
      </c>
      <c r="HQ119" s="86">
        <f t="shared" si="417"/>
        <v>4.9087650471398442E-9</v>
      </c>
      <c r="HS119" s="86">
        <f t="shared" si="327"/>
        <v>7.5877711190774997E-6</v>
      </c>
      <c r="HT119" s="86">
        <f t="shared" si="418"/>
        <v>7.0166798600056139E-5</v>
      </c>
      <c r="HU119" s="86">
        <f t="shared" si="419"/>
        <v>8.564704291781553E-6</v>
      </c>
      <c r="HV119" s="86">
        <f t="shared" si="420"/>
        <v>1.0853939949437741E-5</v>
      </c>
      <c r="HW119" s="86">
        <f t="shared" si="421"/>
        <v>1.5234123448413196E-5</v>
      </c>
      <c r="HX119" s="86">
        <f t="shared" si="422"/>
        <v>1.7959438571586371E-5</v>
      </c>
      <c r="HY119" s="86">
        <f t="shared" si="423"/>
        <v>2.0980656796725289E-6</v>
      </c>
      <c r="HZ119" s="86">
        <f t="shared" si="424"/>
        <v>7.4010379918400807E-6</v>
      </c>
      <c r="IA119" s="86">
        <f t="shared" si="425"/>
        <v>7.0976146925512067E-6</v>
      </c>
      <c r="IB119" s="86">
        <f t="shared" si="426"/>
        <v>3.4572962384590131E-6</v>
      </c>
      <c r="IC119" s="86">
        <f t="shared" si="427"/>
        <v>2.4989877063062022E-6</v>
      </c>
      <c r="ID119" s="86">
        <f t="shared" si="428"/>
        <v>1.5138459369439333E-6</v>
      </c>
      <c r="IE119" s="86">
        <f t="shared" si="429"/>
        <v>2.2863723267802372E-6</v>
      </c>
      <c r="IF119" s="86">
        <f t="shared" si="430"/>
        <v>9.6636655509122385E-7</v>
      </c>
      <c r="IG119" s="86">
        <f t="shared" si="431"/>
        <v>2.9938398997371313E-5</v>
      </c>
      <c r="II119" s="86">
        <f t="shared" si="328"/>
        <v>3.864787428387041E-22</v>
      </c>
      <c r="IJ119" s="86">
        <f t="shared" si="329"/>
        <v>1.9910641249639596E-22</v>
      </c>
      <c r="IK119" s="86">
        <f t="shared" si="330"/>
        <v>3.531922803731343E-25</v>
      </c>
      <c r="IL119" s="86">
        <f t="shared" si="331"/>
        <v>3.6079462417042482E-22</v>
      </c>
      <c r="IM119" s="86">
        <f t="shared" si="332"/>
        <v>4.0303184116812197E-22</v>
      </c>
      <c r="IN119" s="86">
        <f t="shared" si="333"/>
        <v>1.3470348989987003E-21</v>
      </c>
      <c r="IO119" s="86">
        <f t="shared" si="334"/>
        <v>1.5638411425502507E-26</v>
      </c>
      <c r="IP119" s="86">
        <f t="shared" si="335"/>
        <v>3.4406895232189461E-24</v>
      </c>
      <c r="IQ119" s="86">
        <f t="shared" si="336"/>
        <v>3.7227892712892906E-24</v>
      </c>
      <c r="IR119" s="86">
        <f t="shared" si="337"/>
        <v>1.9932852935696324E-25</v>
      </c>
      <c r="IS119" s="86">
        <f t="shared" si="338"/>
        <v>1.0073821833417542E-25</v>
      </c>
      <c r="IT119" s="86">
        <f t="shared" si="339"/>
        <v>1.2585888356037493E-25</v>
      </c>
      <c r="IU119" s="86">
        <f t="shared" si="340"/>
        <v>2.6992041050269959E-25</v>
      </c>
      <c r="IV119" s="86">
        <f t="shared" si="341"/>
        <v>1.5812702654197501E-38</v>
      </c>
      <c r="IW119" s="86">
        <f t="shared" si="342"/>
        <v>6.6518647983896772E-24</v>
      </c>
      <c r="IY119" s="86">
        <f t="shared" si="343"/>
        <v>1.4826313608247393E-5</v>
      </c>
      <c r="IZ119" s="86">
        <f t="shared" si="344"/>
        <v>7.4033695295453605E-5</v>
      </c>
      <c r="JA119" s="86">
        <f t="shared" si="345"/>
        <v>1.5543108773937923E-5</v>
      </c>
      <c r="JB119" s="86">
        <f t="shared" si="346"/>
        <v>1.2557001053877958E-5</v>
      </c>
      <c r="JC119" s="86">
        <f t="shared" si="347"/>
        <v>1.5234233799679409E-5</v>
      </c>
      <c r="JD119" s="86">
        <f t="shared" si="348"/>
        <v>1.7960987176375076E-5</v>
      </c>
      <c r="JE119" s="86">
        <f t="shared" si="349"/>
        <v>2.1122813533852057E-6</v>
      </c>
      <c r="JF119" s="86">
        <f t="shared" si="350"/>
        <v>7.4010379919089631E-6</v>
      </c>
      <c r="JG119" s="86">
        <f t="shared" si="351"/>
        <v>7.0976186470520375E-6</v>
      </c>
      <c r="JH119" s="86">
        <f t="shared" si="352"/>
        <v>3.4585301539249155E-6</v>
      </c>
      <c r="JI119" s="86">
        <f t="shared" si="353"/>
        <v>2.5023982194628565E-6</v>
      </c>
      <c r="JJ119" s="86">
        <f t="shared" si="354"/>
        <v>5.8862006682995337E-6</v>
      </c>
      <c r="JK119" s="86">
        <f t="shared" si="355"/>
        <v>3.0388966117625252E-6</v>
      </c>
      <c r="JL119" s="86">
        <f t="shared" si="356"/>
        <v>9.6859111057197665E-7</v>
      </c>
      <c r="JM119" s="86">
        <f t="shared" si="357"/>
        <v>2.9943307762418453E-5</v>
      </c>
    </row>
    <row r="120" spans="2:273" x14ac:dyDescent="0.25">
      <c r="B120" s="2">
        <v>93</v>
      </c>
      <c r="C120" s="37">
        <v>95.876999999999995</v>
      </c>
      <c r="D120" s="37">
        <v>97.644999999999996</v>
      </c>
      <c r="E120" s="37">
        <v>92.131</v>
      </c>
      <c r="F120" s="37">
        <v>93.677000000000007</v>
      </c>
      <c r="G120" s="37">
        <v>94.328000000000003</v>
      </c>
      <c r="H120" s="37">
        <v>94.35</v>
      </c>
      <c r="I120" s="37">
        <v>92.167000000000002</v>
      </c>
      <c r="J120" s="37">
        <v>91.283000000000001</v>
      </c>
      <c r="K120" s="37">
        <v>92.132999999999996</v>
      </c>
      <c r="L120" s="37">
        <v>92.783000000000001</v>
      </c>
      <c r="M120" s="37">
        <v>93.533000000000001</v>
      </c>
      <c r="N120" s="37">
        <v>89.65</v>
      </c>
      <c r="O120" s="37">
        <v>90.525000000000006</v>
      </c>
      <c r="P120" s="37">
        <v>90.6</v>
      </c>
      <c r="Q120" s="37">
        <v>95.95</v>
      </c>
      <c r="S120" s="4">
        <f t="shared" si="229"/>
        <v>98.470188166459238</v>
      </c>
      <c r="T120" s="4">
        <f t="shared" si="230"/>
        <v>97.554660635484552</v>
      </c>
      <c r="U120" s="4">
        <f t="shared" si="231"/>
        <v>94.032094850706883</v>
      </c>
      <c r="V120" s="4">
        <f t="shared" si="232"/>
        <v>93.678478912236159</v>
      </c>
      <c r="W120" s="4">
        <f t="shared" si="233"/>
        <v>94.200587895749635</v>
      </c>
      <c r="X120" s="4">
        <f t="shared" si="234"/>
        <v>93.323200574110572</v>
      </c>
      <c r="Y120" s="4">
        <f t="shared" si="235"/>
        <v>92.805445263589817</v>
      </c>
      <c r="Z120" s="4">
        <f t="shared" si="236"/>
        <v>92.777764203949189</v>
      </c>
      <c r="AA120" s="4">
        <f t="shared" si="237"/>
        <v>92.701722682767326</v>
      </c>
      <c r="AB120" s="4">
        <f t="shared" si="238"/>
        <v>91.996610645239571</v>
      </c>
      <c r="AC120" s="4">
        <f t="shared" si="239"/>
        <v>92.484065768132893</v>
      </c>
      <c r="AD120" s="4">
        <f t="shared" si="240"/>
        <v>90.863875312023481</v>
      </c>
      <c r="AE120" s="4">
        <f t="shared" si="241"/>
        <v>91.492731472098399</v>
      </c>
      <c r="AF120" s="4">
        <f t="shared" si="242"/>
        <v>91.740262606968869</v>
      </c>
      <c r="AG120" s="4">
        <f t="shared" si="243"/>
        <v>95.829737689352172</v>
      </c>
      <c r="AI120" s="4">
        <f t="shared" si="244"/>
        <v>-2.5931881664592424</v>
      </c>
      <c r="AJ120" s="4">
        <f t="shared" si="245"/>
        <v>9.0339364515443776E-2</v>
      </c>
      <c r="AK120" s="4">
        <f t="shared" si="246"/>
        <v>-1.9010948507068832</v>
      </c>
      <c r="AL120" s="4">
        <f t="shared" si="247"/>
        <v>-1.4789122361520413E-3</v>
      </c>
      <c r="AM120" s="4">
        <f t="shared" si="248"/>
        <v>0.12741210425036797</v>
      </c>
      <c r="AN120" s="4">
        <f t="shared" si="249"/>
        <v>1.026799425889422</v>
      </c>
      <c r="AO120" s="4">
        <f t="shared" si="250"/>
        <v>-0.63844526358981568</v>
      </c>
      <c r="AP120" s="4">
        <f t="shared" si="251"/>
        <v>-1.4947642039491882</v>
      </c>
      <c r="AQ120" s="4">
        <f t="shared" si="252"/>
        <v>-0.56872268276732996</v>
      </c>
      <c r="AR120" s="4">
        <f t="shared" si="253"/>
        <v>0.78638935476043059</v>
      </c>
      <c r="AS120" s="4">
        <f t="shared" si="254"/>
        <v>1.0489342318671078</v>
      </c>
      <c r="AT120" s="4">
        <f t="shared" si="255"/>
        <v>-1.2138753120234753</v>
      </c>
      <c r="AU120" s="4">
        <f t="shared" si="256"/>
        <v>-0.96773147209839294</v>
      </c>
      <c r="AV120" s="4">
        <f t="shared" si="358"/>
        <v>-1.140262606968875</v>
      </c>
      <c r="AW120" s="4">
        <f t="shared" si="358"/>
        <v>0.12026231064783133</v>
      </c>
      <c r="AY120" s="2">
        <f t="shared" si="308"/>
        <v>98.47017735625866</v>
      </c>
      <c r="AZ120" s="2">
        <f t="shared" si="359"/>
        <v>97.550840062783706</v>
      </c>
      <c r="BA120" s="2">
        <f t="shared" si="360"/>
        <v>94.030773320808649</v>
      </c>
      <c r="BB120" s="2">
        <f t="shared" si="361"/>
        <v>93.676651536584743</v>
      </c>
      <c r="BC120" s="2">
        <f t="shared" si="362"/>
        <v>94.197417543856787</v>
      </c>
      <c r="BD120" s="2">
        <f t="shared" si="363"/>
        <v>93.318750266678123</v>
      </c>
      <c r="BE120" s="2">
        <f t="shared" si="364"/>
        <v>92.804597971188443</v>
      </c>
      <c r="BF120" s="2">
        <f t="shared" si="365"/>
        <v>92.774952912882981</v>
      </c>
      <c r="BG120" s="2">
        <f t="shared" si="366"/>
        <v>92.6987832771717</v>
      </c>
      <c r="BH120" s="2">
        <f t="shared" si="367"/>
        <v>91.994978794242243</v>
      </c>
      <c r="BI120" s="2">
        <f t="shared" si="368"/>
        <v>92.482789961402503</v>
      </c>
      <c r="BJ120" s="2">
        <f t="shared" si="369"/>
        <v>90.863026485853197</v>
      </c>
      <c r="BK120" s="2">
        <f t="shared" si="370"/>
        <v>91.491395311182984</v>
      </c>
      <c r="BL120" s="2">
        <f t="shared" si="371"/>
        <v>91.739170980964843</v>
      </c>
      <c r="BM120" s="2">
        <f t="shared" si="372"/>
        <v>95.793907960123747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95.876999999999995</v>
      </c>
      <c r="CF120" s="2">
        <f t="shared" si="310"/>
        <v>97.644999999999996</v>
      </c>
      <c r="CG120" s="2">
        <f t="shared" si="311"/>
        <v>92.131</v>
      </c>
      <c r="CH120" s="2">
        <f t="shared" si="312"/>
        <v>93.677000000000007</v>
      </c>
      <c r="CI120" s="2">
        <f t="shared" si="313"/>
        <v>94.328000000000003</v>
      </c>
      <c r="CJ120" s="2">
        <f t="shared" si="314"/>
        <v>94.35</v>
      </c>
      <c r="CK120" s="2">
        <f t="shared" si="315"/>
        <v>92.167000000000002</v>
      </c>
      <c r="CL120" s="2">
        <f t="shared" si="316"/>
        <v>91.283000000000001</v>
      </c>
      <c r="CM120" s="2">
        <f t="shared" si="317"/>
        <v>92.132999999999996</v>
      </c>
      <c r="CN120" s="2">
        <f t="shared" si="318"/>
        <v>92.783000000000001</v>
      </c>
      <c r="CO120" s="2">
        <f t="shared" si="319"/>
        <v>93.533000000000001</v>
      </c>
      <c r="CP120" s="2">
        <f t="shared" si="320"/>
        <v>89.65</v>
      </c>
      <c r="CQ120" s="2">
        <f t="shared" si="321"/>
        <v>90.525000000000006</v>
      </c>
      <c r="CR120" s="2">
        <f t="shared" si="322"/>
        <v>90.6</v>
      </c>
      <c r="CS120" s="2">
        <f t="shared" si="323"/>
        <v>95.95</v>
      </c>
      <c r="CU120" s="2">
        <f t="shared" si="273"/>
        <v>95.876999999999995</v>
      </c>
      <c r="CV120" s="2">
        <f t="shared" si="274"/>
        <v>97.644999999999996</v>
      </c>
      <c r="CW120" s="2">
        <f t="shared" si="275"/>
        <v>92.131</v>
      </c>
      <c r="CX120" s="2">
        <f t="shared" si="276"/>
        <v>93.677000000000007</v>
      </c>
      <c r="CY120" s="2">
        <f t="shared" si="277"/>
        <v>94.328000000000003</v>
      </c>
      <c r="CZ120" s="2">
        <f t="shared" si="278"/>
        <v>94.35</v>
      </c>
      <c r="DA120" s="2">
        <f t="shared" si="279"/>
        <v>92.167000000000002</v>
      </c>
      <c r="DB120" s="2">
        <f t="shared" si="280"/>
        <v>91.283000000000001</v>
      </c>
      <c r="DC120" s="2">
        <f t="shared" si="281"/>
        <v>92.132999999999996</v>
      </c>
      <c r="DD120" s="2">
        <f t="shared" si="282"/>
        <v>92.783000000000001</v>
      </c>
      <c r="DE120" s="2">
        <f t="shared" si="283"/>
        <v>93.533000000000001</v>
      </c>
      <c r="DF120" s="2">
        <f t="shared" si="284"/>
        <v>89.65</v>
      </c>
      <c r="DG120" s="2">
        <f t="shared" si="285"/>
        <v>90.525000000000006</v>
      </c>
      <c r="DH120" s="2">
        <f t="shared" si="286"/>
        <v>90.6</v>
      </c>
      <c r="DI120" s="2">
        <f t="shared" si="287"/>
        <v>95.95</v>
      </c>
      <c r="DK120" s="2">
        <f t="shared" si="288"/>
        <v>130.30561089661086</v>
      </c>
      <c r="DL120" s="2">
        <f t="shared" si="373"/>
        <v>110.2257476383266</v>
      </c>
      <c r="DM120" s="2">
        <f t="shared" si="373"/>
        <v>106.53837176360227</v>
      </c>
      <c r="DN120" s="2">
        <f t="shared" si="373"/>
        <v>109.1484905253283</v>
      </c>
      <c r="DO120" s="2">
        <f t="shared" si="373"/>
        <v>105.06870148448044</v>
      </c>
      <c r="DP120" s="2">
        <f t="shared" si="373"/>
        <v>108.14771550497866</v>
      </c>
      <c r="DQ120" s="2">
        <f t="shared" si="373"/>
        <v>105.91270588235292</v>
      </c>
      <c r="DR120" s="2">
        <f t="shared" si="373"/>
        <v>108.60583127413129</v>
      </c>
      <c r="DS120" s="2">
        <f t="shared" si="373"/>
        <v>109.66800609180609</v>
      </c>
      <c r="DT120" s="2">
        <f t="shared" si="373"/>
        <v>103.76562368082365</v>
      </c>
      <c r="DU120" s="2">
        <f t="shared" si="373"/>
        <v>106.15894324324324</v>
      </c>
      <c r="DV120" s="2">
        <f t="shared" si="373"/>
        <v>102.46740000000001</v>
      </c>
      <c r="DW120" s="2">
        <f t="shared" si="373"/>
        <v>105.49256638655463</v>
      </c>
      <c r="DX120" s="2">
        <f t="shared" si="373"/>
        <v>115.28912878787879</v>
      </c>
      <c r="DY120" s="2">
        <f t="shared" si="373"/>
        <v>115.54652068965518</v>
      </c>
      <c r="EA120" s="2">
        <f t="shared" si="228"/>
        <v>98.170743150183142</v>
      </c>
      <c r="EB120" s="2">
        <f t="shared" si="290"/>
        <v>97.448578643974741</v>
      </c>
      <c r="EC120" s="2">
        <f t="shared" si="291"/>
        <v>93.937340666686922</v>
      </c>
      <c r="ED120" s="2">
        <f t="shared" si="292"/>
        <v>93.566659885568967</v>
      </c>
      <c r="EE120" s="2">
        <f t="shared" si="293"/>
        <v>94.106693707799195</v>
      </c>
      <c r="EF120" s="2">
        <f t="shared" si="294"/>
        <v>93.1966108478926</v>
      </c>
      <c r="EG120" s="2">
        <f t="shared" si="295"/>
        <v>92.682568754034861</v>
      </c>
      <c r="EH120" s="2">
        <f t="shared" si="296"/>
        <v>92.630106040412514</v>
      </c>
      <c r="EI120" s="2">
        <f t="shared" si="297"/>
        <v>92.539793077388168</v>
      </c>
      <c r="EJ120" s="2">
        <f t="shared" si="298"/>
        <v>91.882292785028298</v>
      </c>
      <c r="EK120" s="2">
        <f t="shared" si="299"/>
        <v>92.350965944095833</v>
      </c>
      <c r="EL120" s="2">
        <f t="shared" si="300"/>
        <v>90.752865778136808</v>
      </c>
      <c r="EM120" s="2">
        <f t="shared" si="301"/>
        <v>91.360573979994328</v>
      </c>
      <c r="EN120" s="2">
        <f t="shared" si="302"/>
        <v>91.492567104951434</v>
      </c>
      <c r="EO120" s="2">
        <f t="shared" si="303"/>
        <v>95.556811389372967</v>
      </c>
      <c r="EQ120" s="2">
        <f t="shared" si="304"/>
        <v>97.681185432712098</v>
      </c>
      <c r="ER120" s="2">
        <f t="shared" si="374"/>
        <v>96.768722275366656</v>
      </c>
      <c r="ES120" s="2">
        <f t="shared" si="374"/>
        <v>93.309028044744878</v>
      </c>
      <c r="ET120" s="2">
        <f t="shared" si="374"/>
        <v>93.005552441900136</v>
      </c>
      <c r="EU120" s="2">
        <f t="shared" si="374"/>
        <v>94.04565013541422</v>
      </c>
      <c r="EV120" s="2">
        <f t="shared" si="374"/>
        <v>93.05738739276147</v>
      </c>
      <c r="EW120" s="2">
        <f t="shared" si="374"/>
        <v>92.491778925351014</v>
      </c>
      <c r="EX120" s="2">
        <f t="shared" si="374"/>
        <v>92.522478567000093</v>
      </c>
      <c r="EY120" s="2">
        <f t="shared" si="374"/>
        <v>92.34346654529682</v>
      </c>
      <c r="EZ120" s="2">
        <f t="shared" si="374"/>
        <v>91.899725318939886</v>
      </c>
      <c r="FA120" s="2">
        <f t="shared" si="374"/>
        <v>91.992399583052233</v>
      </c>
      <c r="FB120" s="2">
        <f t="shared" si="374"/>
        <v>89.69977707340712</v>
      </c>
      <c r="FC120" s="2">
        <f t="shared" si="374"/>
        <v>91.05956568416353</v>
      </c>
      <c r="FD120" s="2">
        <f t="shared" si="374"/>
        <v>91.279350191513259</v>
      </c>
      <c r="FE120" s="2">
        <f t="shared" si="374"/>
        <v>95.503923884626772</v>
      </c>
      <c r="FG120" s="2">
        <f t="shared" si="306"/>
        <v>0.99054161161018628</v>
      </c>
      <c r="FH120" s="2">
        <f t="shared" si="375"/>
        <v>0.99149847421712844</v>
      </c>
      <c r="FI120" s="2">
        <f t="shared" si="375"/>
        <v>0.9920715399004133</v>
      </c>
      <c r="FJ120" s="2">
        <f t="shared" si="375"/>
        <v>0.9926088655072014</v>
      </c>
      <c r="FK120" s="2">
        <f t="shared" si="375"/>
        <v>0.99166572590819457</v>
      </c>
      <c r="FL120" s="2">
        <f t="shared" si="375"/>
        <v>0.99173477886813532</v>
      </c>
      <c r="FM120" s="2">
        <f t="shared" si="375"/>
        <v>0.99061514359365754</v>
      </c>
      <c r="FN120" s="2">
        <f t="shared" si="375"/>
        <v>0.99085098107143976</v>
      </c>
      <c r="FO120" s="2">
        <f t="shared" si="375"/>
        <v>0.99057197659485108</v>
      </c>
      <c r="FP120" s="2">
        <f t="shared" si="375"/>
        <v>0.99053529562785825</v>
      </c>
      <c r="FQ120" s="2">
        <f t="shared" si="375"/>
        <v>0.99016904031048658</v>
      </c>
      <c r="FR120" s="2">
        <f t="shared" si="375"/>
        <v>0.98977843554206546</v>
      </c>
      <c r="FS120" s="2">
        <f t="shared" si="375"/>
        <v>0.99054778950389577</v>
      </c>
      <c r="FT120" s="2">
        <f t="shared" si="375"/>
        <v>0.98956022549906653</v>
      </c>
      <c r="FU120" s="2">
        <f t="shared" si="375"/>
        <v>0.98812088103784967</v>
      </c>
      <c r="FW120" s="2">
        <f t="shared" si="324"/>
        <v>9.2120985219031025E-3</v>
      </c>
      <c r="FX120" s="2">
        <f t="shared" si="376"/>
        <v>9.3608196120166763E-3</v>
      </c>
      <c r="FY120" s="2">
        <f t="shared" si="377"/>
        <v>1.0303975947214742E-2</v>
      </c>
      <c r="FZ120" s="2">
        <f t="shared" si="378"/>
        <v>9.2241779093959874E-3</v>
      </c>
      <c r="GA120" s="2">
        <f t="shared" si="379"/>
        <v>1.0427655605720253E-2</v>
      </c>
      <c r="GB120" s="2">
        <f t="shared" si="380"/>
        <v>1.0305500388475551E-2</v>
      </c>
      <c r="GC120" s="2">
        <f t="shared" si="381"/>
        <v>1.1183615220036058E-2</v>
      </c>
      <c r="GD120" s="2">
        <f t="shared" si="382"/>
        <v>1.2221229845878364E-2</v>
      </c>
      <c r="GE120" s="2">
        <f t="shared" si="383"/>
        <v>1.2708386269515204E-2</v>
      </c>
      <c r="GF120" s="2">
        <f t="shared" si="384"/>
        <v>1.2264156777011275E-2</v>
      </c>
      <c r="GG120" s="2">
        <f t="shared" si="385"/>
        <v>1.0937029629735131E-2</v>
      </c>
      <c r="GH120" s="2">
        <f t="shared" si="386"/>
        <v>9.0972003441276185E-3</v>
      </c>
      <c r="GI120" s="2">
        <f t="shared" si="387"/>
        <v>9.1599992613958583E-3</v>
      </c>
      <c r="GJ120" s="2">
        <f t="shared" si="388"/>
        <v>8.5680907037287493E-3</v>
      </c>
      <c r="GK120" s="2">
        <f t="shared" si="389"/>
        <v>6.874290020456586E-3</v>
      </c>
      <c r="GM120" s="86">
        <f t="shared" si="325"/>
        <v>4.0330501735103022E-40</v>
      </c>
      <c r="GN120" s="86">
        <f t="shared" si="390"/>
        <v>1.4378358554199078E-28</v>
      </c>
      <c r="GO120" s="86">
        <f t="shared" si="391"/>
        <v>1.2559738224122413E-38</v>
      </c>
      <c r="GP120" s="86">
        <f t="shared" si="392"/>
        <v>9.0301611796700511E-38</v>
      </c>
      <c r="GQ120" s="86">
        <f t="shared" si="393"/>
        <v>1.8102750333532918E-41</v>
      </c>
      <c r="GR120" s="86">
        <f t="shared" si="394"/>
        <v>1.5512267286806646E-34</v>
      </c>
      <c r="GS120" s="86">
        <f t="shared" si="395"/>
        <v>9.4329207025858182E-44</v>
      </c>
      <c r="GT120" s="86">
        <f t="shared" si="396"/>
        <v>5.1064170235359203E-53</v>
      </c>
      <c r="GU120" s="86">
        <f t="shared" si="397"/>
        <v>7.2572552113110756E-46</v>
      </c>
      <c r="GV120" s="86">
        <f t="shared" si="398"/>
        <v>5.2922625972584347E-47</v>
      </c>
      <c r="GW120" s="86">
        <f t="shared" si="399"/>
        <v>1.0276616196288529E-48</v>
      </c>
      <c r="GX120" s="86">
        <f t="shared" si="400"/>
        <v>4.772238450171975E-33</v>
      </c>
      <c r="GY120" s="86">
        <f t="shared" si="401"/>
        <v>3.6093370948785523E-37</v>
      </c>
      <c r="GZ120" s="86">
        <f t="shared" si="402"/>
        <v>3.6550159935608107E-53</v>
      </c>
      <c r="HA120" s="86">
        <f t="shared" si="403"/>
        <v>1.6114436906843406E-62</v>
      </c>
      <c r="HC120" s="86">
        <f t="shared" si="326"/>
        <v>1.0340651594093466E-6</v>
      </c>
      <c r="HD120" s="86">
        <f t="shared" si="404"/>
        <v>4.4399544040843826E-7</v>
      </c>
      <c r="HE120" s="86">
        <f t="shared" si="405"/>
        <v>1.03369874243589E-6</v>
      </c>
      <c r="HF120" s="86">
        <f t="shared" si="406"/>
        <v>2.0604741953047683E-7</v>
      </c>
      <c r="HG120" s="86">
        <f t="shared" si="407"/>
        <v>2.8223498934854962E-12</v>
      </c>
      <c r="HH120" s="86">
        <f t="shared" si="408"/>
        <v>5.9891125546089411E-11</v>
      </c>
      <c r="HI120" s="86">
        <f t="shared" si="409"/>
        <v>9.3590918116746141E-10</v>
      </c>
      <c r="HJ120" s="86">
        <f t="shared" si="410"/>
        <v>2.375626081208226E-19</v>
      </c>
      <c r="HK120" s="86">
        <f t="shared" si="411"/>
        <v>7.2898920622364177E-14</v>
      </c>
      <c r="HL120" s="86">
        <f t="shared" si="412"/>
        <v>5.2164225603151378E-11</v>
      </c>
      <c r="HM120" s="86">
        <f t="shared" si="413"/>
        <v>1.516662613944932E-10</v>
      </c>
      <c r="HN120" s="86">
        <f t="shared" si="414"/>
        <v>5.6234760619968654E-7</v>
      </c>
      <c r="HO120" s="86">
        <f t="shared" si="415"/>
        <v>7.693816819234903E-8</v>
      </c>
      <c r="HP120" s="86">
        <f t="shared" si="416"/>
        <v>8.4279134175655237E-11</v>
      </c>
      <c r="HQ120" s="86">
        <f t="shared" si="417"/>
        <v>2.5493443637398373E-10</v>
      </c>
      <c r="HS120" s="86">
        <f t="shared" si="327"/>
        <v>1.8136923024755306E-5</v>
      </c>
      <c r="HT120" s="86">
        <f t="shared" si="418"/>
        <v>1.5437840807431223E-4</v>
      </c>
      <c r="HU120" s="86">
        <f t="shared" si="419"/>
        <v>2.2131498463262693E-5</v>
      </c>
      <c r="HV120" s="86">
        <f t="shared" si="420"/>
        <v>2.5604144469836811E-5</v>
      </c>
      <c r="HW120" s="86">
        <f t="shared" si="421"/>
        <v>3.6209740084578485E-5</v>
      </c>
      <c r="HX120" s="86">
        <f t="shared" si="422"/>
        <v>4.1853869432130722E-5</v>
      </c>
      <c r="HY120" s="86">
        <f t="shared" si="423"/>
        <v>6.0218146120514849E-6</v>
      </c>
      <c r="HZ120" s="86">
        <f t="shared" si="424"/>
        <v>1.9542586174823331E-5</v>
      </c>
      <c r="IA120" s="86">
        <f t="shared" si="425"/>
        <v>1.8921320390545766E-5</v>
      </c>
      <c r="IB120" s="86">
        <f t="shared" si="426"/>
        <v>9.6920398793428138E-6</v>
      </c>
      <c r="IC120" s="86">
        <f t="shared" si="427"/>
        <v>6.9662007216043884E-6</v>
      </c>
      <c r="ID120" s="86">
        <f t="shared" si="428"/>
        <v>4.1321467083816614E-6</v>
      </c>
      <c r="IE120" s="86">
        <f t="shared" si="429"/>
        <v>6.1068457243319098E-6</v>
      </c>
      <c r="IF120" s="86">
        <f t="shared" si="430"/>
        <v>2.6258900186247729E-6</v>
      </c>
      <c r="IG120" s="86">
        <f t="shared" si="431"/>
        <v>5.9966945080360347E-5</v>
      </c>
      <c r="II120" s="86">
        <f t="shared" si="328"/>
        <v>2.3589544752956235E-21</v>
      </c>
      <c r="IJ120" s="86">
        <f t="shared" si="329"/>
        <v>1.253910463474095E-21</v>
      </c>
      <c r="IK120" s="86">
        <f t="shared" si="330"/>
        <v>2.9538869779326366E-24</v>
      </c>
      <c r="IL120" s="86">
        <f t="shared" si="331"/>
        <v>2.2090254535226317E-21</v>
      </c>
      <c r="IM120" s="86">
        <f t="shared" si="332"/>
        <v>2.5774372387105085E-21</v>
      </c>
      <c r="IN120" s="86">
        <f t="shared" si="333"/>
        <v>8.182276461596725E-21</v>
      </c>
      <c r="IO120" s="86">
        <f t="shared" si="334"/>
        <v>1.5367767293254213E-25</v>
      </c>
      <c r="IP120" s="86">
        <f t="shared" si="335"/>
        <v>2.8466654630874427E-23</v>
      </c>
      <c r="IQ120" s="86">
        <f t="shared" si="336"/>
        <v>3.127928960895927E-23</v>
      </c>
      <c r="IR120" s="86">
        <f t="shared" si="337"/>
        <v>1.8529291898315181E-24</v>
      </c>
      <c r="IS120" s="86">
        <f t="shared" si="338"/>
        <v>9.0985766191270148E-25</v>
      </c>
      <c r="IT120" s="86">
        <f t="shared" si="339"/>
        <v>1.0355786303428856E-24</v>
      </c>
      <c r="IU120" s="86">
        <f t="shared" si="340"/>
        <v>2.1642471092525038E-24</v>
      </c>
      <c r="IV120" s="86">
        <f t="shared" si="341"/>
        <v>3.850974116766136E-37</v>
      </c>
      <c r="IW120" s="86">
        <f t="shared" si="342"/>
        <v>4.2280194413026847E-23</v>
      </c>
      <c r="IY120" s="86">
        <f t="shared" si="343"/>
        <v>1.9170988184164655E-5</v>
      </c>
      <c r="IZ120" s="86">
        <f t="shared" si="344"/>
        <v>1.5482240351472068E-4</v>
      </c>
      <c r="JA120" s="86">
        <f t="shared" si="345"/>
        <v>2.3165197205698582E-5</v>
      </c>
      <c r="JB120" s="86">
        <f t="shared" si="346"/>
        <v>2.5810191889367292E-5</v>
      </c>
      <c r="JC120" s="86">
        <f t="shared" si="347"/>
        <v>3.6209742906928376E-5</v>
      </c>
      <c r="JD120" s="86">
        <f t="shared" si="348"/>
        <v>4.1853929323256276E-5</v>
      </c>
      <c r="JE120" s="86">
        <f t="shared" si="349"/>
        <v>6.0227505212326526E-6</v>
      </c>
      <c r="JF120" s="86">
        <f t="shared" si="350"/>
        <v>1.9542586174823568E-5</v>
      </c>
      <c r="JG120" s="86">
        <f t="shared" si="351"/>
        <v>1.8921320463444688E-5</v>
      </c>
      <c r="JH120" s="86">
        <f t="shared" si="352"/>
        <v>9.6920920435684167E-6</v>
      </c>
      <c r="JI120" s="86">
        <f t="shared" si="353"/>
        <v>6.966352387865783E-6</v>
      </c>
      <c r="JJ120" s="86">
        <f t="shared" si="354"/>
        <v>4.6944943145813475E-6</v>
      </c>
      <c r="JK120" s="86">
        <f t="shared" si="355"/>
        <v>6.1837838925242588E-6</v>
      </c>
      <c r="JL120" s="86">
        <f t="shared" si="356"/>
        <v>2.6259742977589485E-6</v>
      </c>
      <c r="JM120" s="86">
        <f t="shared" si="357"/>
        <v>5.9967200014796721E-5</v>
      </c>
    </row>
    <row r="121" spans="2:273" x14ac:dyDescent="0.25">
      <c r="B121" s="2">
        <v>94</v>
      </c>
      <c r="C121" s="37">
        <v>97.108000000000004</v>
      </c>
      <c r="D121" s="37">
        <v>97.435000000000002</v>
      </c>
      <c r="E121" s="37">
        <v>94</v>
      </c>
      <c r="F121" s="37">
        <v>93.064999999999998</v>
      </c>
      <c r="G121" s="37">
        <v>95.41</v>
      </c>
      <c r="H121" s="37">
        <v>93.7</v>
      </c>
      <c r="I121" s="37">
        <v>94.216999999999999</v>
      </c>
      <c r="J121" s="37">
        <v>92.25</v>
      </c>
      <c r="K121" s="37">
        <v>93.433000000000007</v>
      </c>
      <c r="L121" s="37">
        <v>91.25</v>
      </c>
      <c r="M121" s="37">
        <v>92.816999999999993</v>
      </c>
      <c r="N121" s="37">
        <v>90.617000000000004</v>
      </c>
      <c r="O121" s="37">
        <v>90.102000000000004</v>
      </c>
      <c r="P121" s="37">
        <v>90.417000000000002</v>
      </c>
      <c r="Q121" s="37">
        <v>92.417000000000002</v>
      </c>
      <c r="S121" s="4">
        <f t="shared" si="229"/>
        <v>98.29471787692431</v>
      </c>
      <c r="T121" s="4">
        <f t="shared" si="230"/>
        <v>97.404615011778162</v>
      </c>
      <c r="U121" s="4">
        <f t="shared" si="231"/>
        <v>93.869612255423633</v>
      </c>
      <c r="V121" s="4">
        <f t="shared" si="232"/>
        <v>93.521122342267873</v>
      </c>
      <c r="W121" s="4">
        <f t="shared" si="233"/>
        <v>94.079021831171573</v>
      </c>
      <c r="X121" s="4">
        <f t="shared" si="234"/>
        <v>93.225515578366924</v>
      </c>
      <c r="Y121" s="4">
        <f t="shared" si="235"/>
        <v>92.673358706332309</v>
      </c>
      <c r="Z121" s="4">
        <f t="shared" si="236"/>
        <v>92.651891178193893</v>
      </c>
      <c r="AA121" s="4">
        <f t="shared" si="237"/>
        <v>92.571438545354212</v>
      </c>
      <c r="AB121" s="4">
        <f t="shared" si="238"/>
        <v>91.884951445124329</v>
      </c>
      <c r="AC121" s="4">
        <f t="shared" si="239"/>
        <v>92.373044539544281</v>
      </c>
      <c r="AD121" s="4">
        <f t="shared" si="240"/>
        <v>90.757904094643166</v>
      </c>
      <c r="AE121" s="4">
        <f t="shared" si="241"/>
        <v>91.358942956526988</v>
      </c>
      <c r="AF121" s="4">
        <f t="shared" si="242"/>
        <v>91.581193998314134</v>
      </c>
      <c r="AG121" s="4">
        <f t="shared" si="243"/>
        <v>95.760115285881554</v>
      </c>
      <c r="AI121" s="4">
        <f t="shared" si="244"/>
        <v>-1.1867178769243054</v>
      </c>
      <c r="AJ121" s="4">
        <f t="shared" si="245"/>
        <v>3.0384988221840104E-2</v>
      </c>
      <c r="AK121" s="4">
        <f t="shared" si="246"/>
        <v>0.13038774457636748</v>
      </c>
      <c r="AL121" s="4">
        <f t="shared" si="247"/>
        <v>-0.45612234226787507</v>
      </c>
      <c r="AM121" s="4">
        <f t="shared" si="248"/>
        <v>1.3309781688284232</v>
      </c>
      <c r="AN121" s="4">
        <f t="shared" si="249"/>
        <v>0.47448442163307902</v>
      </c>
      <c r="AO121" s="4">
        <f t="shared" si="250"/>
        <v>1.5436412936676902</v>
      </c>
      <c r="AP121" s="4">
        <f t="shared" si="251"/>
        <v>-0.40189117819389253</v>
      </c>
      <c r="AQ121" s="4">
        <f t="shared" si="252"/>
        <v>0.86156145464579481</v>
      </c>
      <c r="AR121" s="4">
        <f t="shared" si="253"/>
        <v>-0.63495144512432944</v>
      </c>
      <c r="AS121" s="4">
        <f t="shared" si="254"/>
        <v>0.44395546045571166</v>
      </c>
      <c r="AT121" s="4">
        <f t="shared" si="255"/>
        <v>-0.14090409464316167</v>
      </c>
      <c r="AU121" s="4">
        <f t="shared" si="256"/>
        <v>-1.2569429565269843</v>
      </c>
      <c r="AV121" s="4">
        <f t="shared" si="358"/>
        <v>-1.1641939983141327</v>
      </c>
      <c r="AW121" s="4">
        <f t="shared" si="358"/>
        <v>-3.3431152858815523</v>
      </c>
      <c r="AY121" s="2">
        <f t="shared" si="308"/>
        <v>98.294716909018121</v>
      </c>
      <c r="AZ121" s="2">
        <f t="shared" si="359"/>
        <v>97.396875743546985</v>
      </c>
      <c r="BA121" s="2">
        <f t="shared" si="360"/>
        <v>93.866500822392965</v>
      </c>
      <c r="BB121" s="2">
        <f t="shared" si="361"/>
        <v>93.517132958806968</v>
      </c>
      <c r="BC121" s="2">
        <f t="shared" si="362"/>
        <v>94.07206527052432</v>
      </c>
      <c r="BD121" s="2">
        <f t="shared" si="363"/>
        <v>93.215926651892474</v>
      </c>
      <c r="BE121" s="2">
        <f t="shared" si="364"/>
        <v>92.671138444782557</v>
      </c>
      <c r="BF121" s="2">
        <f t="shared" si="365"/>
        <v>92.645101114749124</v>
      </c>
      <c r="BG121" s="2">
        <f t="shared" si="366"/>
        <v>92.56427822559381</v>
      </c>
      <c r="BH121" s="2">
        <f t="shared" si="367"/>
        <v>91.880777121819847</v>
      </c>
      <c r="BI121" s="2">
        <f t="shared" si="368"/>
        <v>92.369788920702959</v>
      </c>
      <c r="BJ121" s="2">
        <f t="shared" si="369"/>
        <v>90.755781849576778</v>
      </c>
      <c r="BK121" s="2">
        <f t="shared" si="370"/>
        <v>91.355656861100059</v>
      </c>
      <c r="BL121" s="2">
        <f t="shared" si="371"/>
        <v>91.578452584328446</v>
      </c>
      <c r="BM121" s="2">
        <f t="shared" si="372"/>
        <v>95.69263225771131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97.108000000000004</v>
      </c>
      <c r="CF121" s="2">
        <f t="shared" si="310"/>
        <v>97.435000000000002</v>
      </c>
      <c r="CG121" s="2">
        <f t="shared" si="311"/>
        <v>94</v>
      </c>
      <c r="CH121" s="2">
        <f t="shared" si="312"/>
        <v>93.064999999999998</v>
      </c>
      <c r="CI121" s="2">
        <f t="shared" si="313"/>
        <v>95.41</v>
      </c>
      <c r="CJ121" s="2">
        <f t="shared" si="314"/>
        <v>93.7</v>
      </c>
      <c r="CK121" s="2">
        <f t="shared" si="315"/>
        <v>94.216999999999999</v>
      </c>
      <c r="CL121" s="2">
        <f t="shared" si="316"/>
        <v>92.25</v>
      </c>
      <c r="CM121" s="2">
        <f t="shared" si="317"/>
        <v>93.433000000000007</v>
      </c>
      <c r="CN121" s="2">
        <f t="shared" si="318"/>
        <v>91.25</v>
      </c>
      <c r="CO121" s="2">
        <f t="shared" si="319"/>
        <v>92.816999999999993</v>
      </c>
      <c r="CP121" s="2">
        <f t="shared" si="320"/>
        <v>90.617000000000004</v>
      </c>
      <c r="CQ121" s="2">
        <f t="shared" si="321"/>
        <v>90.102000000000004</v>
      </c>
      <c r="CR121" s="2">
        <f t="shared" si="322"/>
        <v>90.417000000000002</v>
      </c>
      <c r="CS121" s="2">
        <f t="shared" si="323"/>
        <v>92.417000000000002</v>
      </c>
      <c r="CU121" s="2">
        <f t="shared" si="273"/>
        <v>97.108000000000004</v>
      </c>
      <c r="CV121" s="2">
        <f t="shared" si="274"/>
        <v>97.435000000000002</v>
      </c>
      <c r="CW121" s="2">
        <f t="shared" si="275"/>
        <v>94</v>
      </c>
      <c r="CX121" s="2">
        <f t="shared" si="276"/>
        <v>93.064999999999998</v>
      </c>
      <c r="CY121" s="2">
        <f t="shared" si="277"/>
        <v>95.41</v>
      </c>
      <c r="CZ121" s="2">
        <f t="shared" si="278"/>
        <v>93.7</v>
      </c>
      <c r="DA121" s="2">
        <f t="shared" si="279"/>
        <v>94.216999999999999</v>
      </c>
      <c r="DB121" s="2">
        <f t="shared" si="280"/>
        <v>92.25</v>
      </c>
      <c r="DC121" s="2">
        <f t="shared" si="281"/>
        <v>93.433000000000007</v>
      </c>
      <c r="DD121" s="2">
        <f t="shared" si="282"/>
        <v>91.25</v>
      </c>
      <c r="DE121" s="2">
        <f t="shared" si="283"/>
        <v>92.816999999999993</v>
      </c>
      <c r="DF121" s="2">
        <f t="shared" si="284"/>
        <v>90.617000000000004</v>
      </c>
      <c r="DG121" s="2">
        <f t="shared" si="285"/>
        <v>90.102000000000004</v>
      </c>
      <c r="DH121" s="2">
        <f t="shared" si="286"/>
        <v>90.417000000000002</v>
      </c>
      <c r="DI121" s="2">
        <f t="shared" si="287"/>
        <v>92.417000000000002</v>
      </c>
      <c r="DK121" s="2">
        <f t="shared" si="288"/>
        <v>130.60817009867009</v>
      </c>
      <c r="DL121" s="2">
        <f t="shared" si="373"/>
        <v>110.30466970310391</v>
      </c>
      <c r="DM121" s="2">
        <f t="shared" si="373"/>
        <v>106.63250947467169</v>
      </c>
      <c r="DN121" s="2">
        <f t="shared" si="373"/>
        <v>109.26579005628514</v>
      </c>
      <c r="DO121" s="2">
        <f t="shared" si="373"/>
        <v>105.13450431848854</v>
      </c>
      <c r="DP121" s="2">
        <f t="shared" si="373"/>
        <v>108.25704387788599</v>
      </c>
      <c r="DQ121" s="2">
        <f t="shared" si="373"/>
        <v>105.99730700280111</v>
      </c>
      <c r="DR121" s="2">
        <f t="shared" si="373"/>
        <v>108.73086241956244</v>
      </c>
      <c r="DS121" s="2">
        <f t="shared" si="373"/>
        <v>109.80559450879451</v>
      </c>
      <c r="DT121" s="2">
        <f t="shared" si="373"/>
        <v>103.85289884169882</v>
      </c>
      <c r="DU121" s="2">
        <f t="shared" si="373"/>
        <v>106.28617477477478</v>
      </c>
      <c r="DV121" s="2">
        <f t="shared" si="373"/>
        <v>102.54336386554623</v>
      </c>
      <c r="DW121" s="2">
        <f t="shared" si="373"/>
        <v>105.59830420168068</v>
      </c>
      <c r="DX121" s="2">
        <f t="shared" si="373"/>
        <v>115.5118446969697</v>
      </c>
      <c r="DY121" s="2">
        <f t="shared" si="373"/>
        <v>115.77532807881775</v>
      </c>
      <c r="EA121" s="2">
        <f t="shared" si="228"/>
        <v>98.017827106227102</v>
      </c>
      <c r="EB121" s="2">
        <f t="shared" si="290"/>
        <v>97.302550174502969</v>
      </c>
      <c r="EC121" s="2">
        <f t="shared" si="291"/>
        <v>93.780015801148622</v>
      </c>
      <c r="ED121" s="2">
        <f t="shared" si="292"/>
        <v>93.415389065479971</v>
      </c>
      <c r="EE121" s="2">
        <f t="shared" si="293"/>
        <v>93.987884822389674</v>
      </c>
      <c r="EF121" s="2">
        <f t="shared" si="294"/>
        <v>93.103216859145192</v>
      </c>
      <c r="EG121" s="2">
        <f t="shared" si="295"/>
        <v>92.558094835377659</v>
      </c>
      <c r="EH121" s="2">
        <f t="shared" si="296"/>
        <v>92.510947829720948</v>
      </c>
      <c r="EI121" s="2">
        <f t="shared" si="297"/>
        <v>92.417112908101586</v>
      </c>
      <c r="EJ121" s="2">
        <f t="shared" si="298"/>
        <v>91.776442310323105</v>
      </c>
      <c r="EK121" s="2">
        <f t="shared" si="299"/>
        <v>92.247946605818598</v>
      </c>
      <c r="EL121" s="2">
        <f t="shared" si="300"/>
        <v>90.654639849219194</v>
      </c>
      <c r="EM121" s="2">
        <f t="shared" si="301"/>
        <v>91.234538859613153</v>
      </c>
      <c r="EN121" s="2">
        <f t="shared" si="302"/>
        <v>91.349988332148769</v>
      </c>
      <c r="EO121" s="2">
        <f t="shared" si="303"/>
        <v>95.473023247051231</v>
      </c>
      <c r="EQ121" s="2">
        <f t="shared" si="304"/>
        <v>97.574537333269447</v>
      </c>
      <c r="ER121" s="2">
        <f t="shared" si="374"/>
        <v>96.662683851259146</v>
      </c>
      <c r="ES121" s="2">
        <f t="shared" si="374"/>
        <v>93.202866853555349</v>
      </c>
      <c r="ET121" s="2">
        <f t="shared" si="374"/>
        <v>92.903773308750758</v>
      </c>
      <c r="EU121" s="2">
        <f t="shared" si="374"/>
        <v>93.934777127647848</v>
      </c>
      <c r="EV121" s="2">
        <f t="shared" si="374"/>
        <v>92.961262769529469</v>
      </c>
      <c r="EW121" s="2">
        <f t="shared" si="374"/>
        <v>92.388380718863672</v>
      </c>
      <c r="EX121" s="2">
        <f t="shared" si="374"/>
        <v>92.414209893520649</v>
      </c>
      <c r="EY121" s="2">
        <f t="shared" si="374"/>
        <v>92.23942370569506</v>
      </c>
      <c r="EZ121" s="2">
        <f t="shared" si="374"/>
        <v>91.77681491696994</v>
      </c>
      <c r="FA121" s="2">
        <f t="shared" si="374"/>
        <v>91.902976707390621</v>
      </c>
      <c r="FB121" s="2">
        <f t="shared" si="374"/>
        <v>89.672657958491513</v>
      </c>
      <c r="FC121" s="2">
        <f t="shared" si="374"/>
        <v>90.954697625021424</v>
      </c>
      <c r="FD121" s="2">
        <f t="shared" si="374"/>
        <v>91.158571024385097</v>
      </c>
      <c r="FE121" s="2">
        <f t="shared" si="374"/>
        <v>95.396823849375508</v>
      </c>
      <c r="FG121" s="2">
        <f t="shared" si="306"/>
        <v>0.99136666229418735</v>
      </c>
      <c r="FH121" s="2">
        <f t="shared" si="375"/>
        <v>0.99224071206077458</v>
      </c>
      <c r="FI121" s="2">
        <f t="shared" si="375"/>
        <v>0.99276411055908098</v>
      </c>
      <c r="FJ121" s="2">
        <f t="shared" si="375"/>
        <v>0.993254818568025</v>
      </c>
      <c r="FK121" s="2">
        <f t="shared" si="375"/>
        <v>0.99239347362821106</v>
      </c>
      <c r="FL121" s="2">
        <f t="shared" si="375"/>
        <v>0.99245654275976902</v>
      </c>
      <c r="FM121" s="2">
        <f t="shared" si="375"/>
        <v>0.99143383558739584</v>
      </c>
      <c r="FN121" s="2">
        <f t="shared" si="375"/>
        <v>0.99164927311148121</v>
      </c>
      <c r="FO121" s="2">
        <f t="shared" si="375"/>
        <v>0.9913944015672983</v>
      </c>
      <c r="FP121" s="2">
        <f t="shared" si="375"/>
        <v>0.99136089244689019</v>
      </c>
      <c r="FQ121" s="2">
        <f t="shared" si="375"/>
        <v>0.99102629578719648</v>
      </c>
      <c r="FR121" s="2">
        <f t="shared" si="375"/>
        <v>0.99066943062753898</v>
      </c>
      <c r="FS121" s="2">
        <f t="shared" si="375"/>
        <v>0.99137230598700532</v>
      </c>
      <c r="FT121" s="2">
        <f t="shared" si="375"/>
        <v>0.99047005841430724</v>
      </c>
      <c r="FU121" s="2">
        <f t="shared" si="375"/>
        <v>0.98915477895392689</v>
      </c>
      <c r="FW121" s="2">
        <f t="shared" si="324"/>
        <v>1.0091895829560342E-2</v>
      </c>
      <c r="FX121" s="2">
        <f t="shared" si="376"/>
        <v>1.0254673453286537E-2</v>
      </c>
      <c r="FY121" s="2">
        <f t="shared" si="377"/>
        <v>1.1286864585897199E-2</v>
      </c>
      <c r="FZ121" s="2">
        <f t="shared" si="378"/>
        <v>1.0105117087477614E-2</v>
      </c>
      <c r="GA121" s="2">
        <f t="shared" si="379"/>
        <v>1.1422205796619327E-2</v>
      </c>
      <c r="GB121" s="2">
        <f t="shared" si="380"/>
        <v>1.1288532783865499E-2</v>
      </c>
      <c r="GC121" s="2">
        <f t="shared" si="381"/>
        <v>1.2249373474800491E-2</v>
      </c>
      <c r="GD121" s="2">
        <f t="shared" si="382"/>
        <v>1.338453059414477E-2</v>
      </c>
      <c r="GE121" s="2">
        <f t="shared" si="383"/>
        <v>1.391740457090845E-2</v>
      </c>
      <c r="GF121" s="2">
        <f t="shared" si="384"/>
        <v>1.343148804478392E-2</v>
      </c>
      <c r="GG121" s="2">
        <f t="shared" si="385"/>
        <v>1.1979573854258792E-2</v>
      </c>
      <c r="GH121" s="2">
        <f t="shared" si="386"/>
        <v>9.9661347314096912E-3</v>
      </c>
      <c r="GI121" s="2">
        <f t="shared" si="387"/>
        <v>1.0034871247630564E-2</v>
      </c>
      <c r="GJ121" s="2">
        <f t="shared" si="388"/>
        <v>9.386965055349715E-3</v>
      </c>
      <c r="GK121" s="2">
        <f t="shared" si="389"/>
        <v>7.53251341462068E-3</v>
      </c>
      <c r="GM121" s="86">
        <f t="shared" si="325"/>
        <v>2.0848645816448478E-42</v>
      </c>
      <c r="GN121" s="86">
        <f t="shared" si="390"/>
        <v>3.3085047021117582E-30</v>
      </c>
      <c r="GO121" s="86">
        <f t="shared" si="391"/>
        <v>7.3681905513202721E-41</v>
      </c>
      <c r="GP121" s="86">
        <f t="shared" si="392"/>
        <v>5.7885845330016273E-40</v>
      </c>
      <c r="GQ121" s="86">
        <f t="shared" si="393"/>
        <v>7.8444202276267265E-44</v>
      </c>
      <c r="GR121" s="86">
        <f t="shared" si="394"/>
        <v>1.7769635138611339E-36</v>
      </c>
      <c r="GS121" s="86">
        <f t="shared" si="395"/>
        <v>3.1510614106476618E-46</v>
      </c>
      <c r="GT121" s="86">
        <f t="shared" si="396"/>
        <v>4.9065463625080082E-56</v>
      </c>
      <c r="GU121" s="86">
        <f t="shared" si="397"/>
        <v>1.6810324590982577E-48</v>
      </c>
      <c r="GV121" s="86">
        <f t="shared" si="398"/>
        <v>1.0207288258392431E-49</v>
      </c>
      <c r="GW121" s="86">
        <f t="shared" si="399"/>
        <v>1.4603936799492426E-51</v>
      </c>
      <c r="GX121" s="86">
        <f t="shared" si="400"/>
        <v>5.8758885044286003E-35</v>
      </c>
      <c r="GY121" s="86">
        <f t="shared" si="401"/>
        <v>2.8879585433633666E-39</v>
      </c>
      <c r="GZ121" s="86">
        <f t="shared" si="402"/>
        <v>3.2788190995802205E-56</v>
      </c>
      <c r="HA121" s="86">
        <f t="shared" si="403"/>
        <v>4.5284227490177179E-66</v>
      </c>
      <c r="HC121" s="86">
        <f t="shared" si="326"/>
        <v>1.2597975766510238E-7</v>
      </c>
      <c r="HD121" s="86">
        <f t="shared" si="404"/>
        <v>4.231728130525167E-8</v>
      </c>
      <c r="HE121" s="86">
        <f t="shared" si="405"/>
        <v>1.3153348224925021E-7</v>
      </c>
      <c r="HF121" s="86">
        <f t="shared" si="406"/>
        <v>2.1108283200093737E-8</v>
      </c>
      <c r="HG121" s="86">
        <f t="shared" si="407"/>
        <v>5.4312889761251576E-14</v>
      </c>
      <c r="HH121" s="86">
        <f t="shared" si="408"/>
        <v>1.7964420100874582E-12</v>
      </c>
      <c r="HI121" s="86">
        <f t="shared" si="409"/>
        <v>5.0465390981430218E-11</v>
      </c>
      <c r="HJ121" s="86">
        <f t="shared" si="410"/>
        <v>5.4140562019754699E-22</v>
      </c>
      <c r="HK121" s="86">
        <f t="shared" si="411"/>
        <v>1.0020771466423883E-15</v>
      </c>
      <c r="HL121" s="86">
        <f t="shared" si="412"/>
        <v>1.7401873696545935E-12</v>
      </c>
      <c r="HM121" s="86">
        <f t="shared" si="413"/>
        <v>5.2974413256884704E-12</v>
      </c>
      <c r="HN121" s="86">
        <f t="shared" si="414"/>
        <v>6.111183574522174E-8</v>
      </c>
      <c r="HO121" s="86">
        <f t="shared" si="415"/>
        <v>6.5605995307986024E-9</v>
      </c>
      <c r="HP121" s="86">
        <f t="shared" si="416"/>
        <v>2.4608241914253081E-12</v>
      </c>
      <c r="HQ121" s="86">
        <f t="shared" si="417"/>
        <v>1.0619542045043238E-11</v>
      </c>
      <c r="HS121" s="86">
        <f t="shared" si="327"/>
        <v>4.1881317451716519E-5</v>
      </c>
      <c r="HT121" s="86">
        <f t="shared" si="418"/>
        <v>3.2800190925986902E-4</v>
      </c>
      <c r="HU121" s="86">
        <f t="shared" si="419"/>
        <v>5.4860944023659916E-5</v>
      </c>
      <c r="HV121" s="86">
        <f t="shared" si="420"/>
        <v>5.8348453047743944E-5</v>
      </c>
      <c r="HW121" s="86">
        <f t="shared" si="421"/>
        <v>8.2999806450968392E-5</v>
      </c>
      <c r="HX121" s="86">
        <f t="shared" si="422"/>
        <v>9.4169865308050174E-5</v>
      </c>
      <c r="HY121" s="86">
        <f t="shared" si="423"/>
        <v>1.6510830132520497E-5</v>
      </c>
      <c r="HZ121" s="86">
        <f t="shared" si="424"/>
        <v>4.9433138055969061E-5</v>
      </c>
      <c r="IA121" s="86">
        <f t="shared" si="425"/>
        <v>4.8286986729658937E-5</v>
      </c>
      <c r="IB121" s="86">
        <f t="shared" si="426"/>
        <v>2.5962073817620205E-5</v>
      </c>
      <c r="IC121" s="86">
        <f t="shared" si="427"/>
        <v>1.8586738423858868E-5</v>
      </c>
      <c r="ID121" s="86">
        <f t="shared" si="428"/>
        <v>1.0832780965028053E-5</v>
      </c>
      <c r="IE121" s="86">
        <f t="shared" si="429"/>
        <v>1.5673596412413407E-5</v>
      </c>
      <c r="IF121" s="86">
        <f t="shared" si="430"/>
        <v>6.8647488778443333E-6</v>
      </c>
      <c r="IG121" s="86">
        <f t="shared" si="431"/>
        <v>1.171822516986467E-4</v>
      </c>
      <c r="II121" s="86">
        <f t="shared" si="328"/>
        <v>1.3909666932474522E-20</v>
      </c>
      <c r="IJ121" s="86">
        <f t="shared" si="329"/>
        <v>7.6231594635638223E-21</v>
      </c>
      <c r="IK121" s="86">
        <f t="shared" si="330"/>
        <v>2.3696780792424051E-23</v>
      </c>
      <c r="IL121" s="86">
        <f t="shared" si="331"/>
        <v>1.3065145500424866E-20</v>
      </c>
      <c r="IM121" s="86">
        <f t="shared" si="332"/>
        <v>1.5894074254333159E-20</v>
      </c>
      <c r="IN121" s="86">
        <f t="shared" si="333"/>
        <v>4.7979305352714689E-20</v>
      </c>
      <c r="IO121" s="86">
        <f t="shared" si="334"/>
        <v>1.4427577398893098E-24</v>
      </c>
      <c r="IP121" s="86">
        <f t="shared" si="335"/>
        <v>2.2560432940269134E-22</v>
      </c>
      <c r="IQ121" s="86">
        <f t="shared" si="336"/>
        <v>2.5157086949742591E-22</v>
      </c>
      <c r="IR121" s="86">
        <f t="shared" si="337"/>
        <v>1.6458999107739296E-23</v>
      </c>
      <c r="IS121" s="86">
        <f t="shared" si="338"/>
        <v>7.86601622023189E-24</v>
      </c>
      <c r="IT121" s="86">
        <f t="shared" si="339"/>
        <v>8.1847333685119411E-24</v>
      </c>
      <c r="IU121" s="86">
        <f t="shared" si="340"/>
        <v>1.6676063043438052E-23</v>
      </c>
      <c r="IV121" s="86">
        <f t="shared" si="341"/>
        <v>8.8273295955327655E-36</v>
      </c>
      <c r="IW121" s="86">
        <f t="shared" si="342"/>
        <v>2.5994145853867907E-22</v>
      </c>
      <c r="IY121" s="86">
        <f t="shared" si="343"/>
        <v>4.2007297209381637E-5</v>
      </c>
      <c r="IZ121" s="86">
        <f t="shared" si="344"/>
        <v>3.2804422654117427E-4</v>
      </c>
      <c r="JA121" s="86">
        <f t="shared" si="345"/>
        <v>5.4992477505909167E-5</v>
      </c>
      <c r="JB121" s="86">
        <f t="shared" si="346"/>
        <v>5.8369561330944051E-5</v>
      </c>
      <c r="JC121" s="86">
        <f t="shared" si="347"/>
        <v>8.2999806505281297E-5</v>
      </c>
      <c r="JD121" s="86">
        <f t="shared" si="348"/>
        <v>9.4169867104492238E-5</v>
      </c>
      <c r="JE121" s="86">
        <f t="shared" si="349"/>
        <v>1.6510880597911477E-5</v>
      </c>
      <c r="JF121" s="86">
        <f t="shared" si="350"/>
        <v>4.9433138055969061E-5</v>
      </c>
      <c r="JG121" s="86">
        <f t="shared" si="351"/>
        <v>4.828698673066101E-5</v>
      </c>
      <c r="JH121" s="86">
        <f t="shared" si="352"/>
        <v>2.5962075557807576E-5</v>
      </c>
      <c r="JI121" s="86">
        <f t="shared" si="353"/>
        <v>1.8586743721300194E-5</v>
      </c>
      <c r="JJ121" s="86">
        <f t="shared" si="354"/>
        <v>1.0893892800773275E-5</v>
      </c>
      <c r="JK121" s="86">
        <f t="shared" si="355"/>
        <v>1.5680157011944207E-5</v>
      </c>
      <c r="JL121" s="86">
        <f t="shared" si="356"/>
        <v>6.8647513386685243E-6</v>
      </c>
      <c r="JM121" s="86">
        <f t="shared" si="357"/>
        <v>1.1718226231818874E-4</v>
      </c>
    </row>
    <row r="122" spans="2:273" x14ac:dyDescent="0.25">
      <c r="B122" s="2">
        <v>95</v>
      </c>
      <c r="C122" s="37">
        <v>98.614999999999995</v>
      </c>
      <c r="D122" s="37">
        <v>99.644999999999996</v>
      </c>
      <c r="E122" s="37">
        <v>93.426000000000002</v>
      </c>
      <c r="F122" s="37">
        <v>94.322999999999993</v>
      </c>
      <c r="G122" s="37">
        <v>94.656000000000006</v>
      </c>
      <c r="H122" s="37">
        <v>94.1</v>
      </c>
      <c r="I122" s="37">
        <v>94.632999999999996</v>
      </c>
      <c r="J122" s="37">
        <v>92.5</v>
      </c>
      <c r="K122" s="37">
        <v>92.4</v>
      </c>
      <c r="L122" s="37">
        <v>91.7</v>
      </c>
      <c r="M122" s="37">
        <v>95.683000000000007</v>
      </c>
      <c r="N122" s="37">
        <v>89.183000000000007</v>
      </c>
      <c r="O122" s="37">
        <v>91.168999999999997</v>
      </c>
      <c r="P122" s="37">
        <v>91.2</v>
      </c>
      <c r="Q122" s="37">
        <v>95.766999999999996</v>
      </c>
      <c r="S122" s="4">
        <f t="shared" si="229"/>
        <v>98.120912727387179</v>
      </c>
      <c r="T122" s="4">
        <f t="shared" si="230"/>
        <v>97.258581719414025</v>
      </c>
      <c r="U122" s="4">
        <f t="shared" si="231"/>
        <v>93.709773152260581</v>
      </c>
      <c r="V122" s="4">
        <f t="shared" si="232"/>
        <v>93.366629416419485</v>
      </c>
      <c r="W122" s="4">
        <f t="shared" si="233"/>
        <v>93.961866647763216</v>
      </c>
      <c r="X122" s="4">
        <f t="shared" si="234"/>
        <v>93.133667062872377</v>
      </c>
      <c r="Y122" s="4">
        <f t="shared" si="235"/>
        <v>92.54388138898986</v>
      </c>
      <c r="Z122" s="4">
        <f t="shared" si="236"/>
        <v>92.531694137226111</v>
      </c>
      <c r="AA122" s="4">
        <f t="shared" si="237"/>
        <v>92.44729348345939</v>
      </c>
      <c r="AB122" s="4">
        <f t="shared" si="238"/>
        <v>91.777275424229245</v>
      </c>
      <c r="AC122" s="4">
        <f t="shared" si="239"/>
        <v>92.265384316074261</v>
      </c>
      <c r="AD122" s="4">
        <f t="shared" si="240"/>
        <v>90.654320182774057</v>
      </c>
      <c r="AE122" s="4">
        <f t="shared" si="241"/>
        <v>91.228349783014281</v>
      </c>
      <c r="AF122" s="4">
        <f t="shared" si="242"/>
        <v>91.425633667057781</v>
      </c>
      <c r="AG122" s="4">
        <f t="shared" si="243"/>
        <v>95.716357757245746</v>
      </c>
      <c r="AI122" s="4">
        <f t="shared" si="244"/>
        <v>0.49408727261281626</v>
      </c>
      <c r="AJ122" s="4">
        <f t="shared" si="245"/>
        <v>2.3864182805859713</v>
      </c>
      <c r="AK122" s="4">
        <f t="shared" si="246"/>
        <v>-0.28377315226057931</v>
      </c>
      <c r="AL122" s="4">
        <f t="shared" si="247"/>
        <v>0.95637058358050808</v>
      </c>
      <c r="AM122" s="4">
        <f t="shared" si="248"/>
        <v>0.69413335223678985</v>
      </c>
      <c r="AN122" s="4">
        <f t="shared" si="249"/>
        <v>0.9663329371276177</v>
      </c>
      <c r="AO122" s="4">
        <f t="shared" si="250"/>
        <v>2.0891186110101359</v>
      </c>
      <c r="AP122" s="4">
        <f t="shared" si="251"/>
        <v>-3.1694137226111252E-2</v>
      </c>
      <c r="AQ122" s="4">
        <f t="shared" si="252"/>
        <v>-4.7293483459384333E-2</v>
      </c>
      <c r="AR122" s="4">
        <f t="shared" si="253"/>
        <v>-7.7275424229242162E-2</v>
      </c>
      <c r="AS122" s="4">
        <f t="shared" si="254"/>
        <v>3.4176156839257459</v>
      </c>
      <c r="AT122" s="4">
        <f t="shared" si="255"/>
        <v>-1.4713201827740505</v>
      </c>
      <c r="AU122" s="4">
        <f t="shared" si="256"/>
        <v>-5.934978301428373E-2</v>
      </c>
      <c r="AV122" s="4">
        <f t="shared" si="358"/>
        <v>-0.2256336670577781</v>
      </c>
      <c r="AW122" s="4">
        <f t="shared" si="358"/>
        <v>5.0642242754250333E-2</v>
      </c>
      <c r="AY122" s="2">
        <f t="shared" si="308"/>
        <v>98.120912655013214</v>
      </c>
      <c r="AZ122" s="2">
        <f t="shared" si="359"/>
        <v>97.243449381083593</v>
      </c>
      <c r="BA122" s="2">
        <f t="shared" si="360"/>
        <v>93.702719373651675</v>
      </c>
      <c r="BB122" s="2">
        <f t="shared" si="361"/>
        <v>93.358220495710427</v>
      </c>
      <c r="BC122" s="2">
        <f t="shared" si="362"/>
        <v>93.947170873544096</v>
      </c>
      <c r="BD122" s="2">
        <f t="shared" si="363"/>
        <v>93.113752814367714</v>
      </c>
      <c r="BE122" s="2">
        <f t="shared" si="364"/>
        <v>92.538333667385743</v>
      </c>
      <c r="BF122" s="2">
        <f t="shared" si="365"/>
        <v>92.516013395920282</v>
      </c>
      <c r="BG122" s="2">
        <f t="shared" si="366"/>
        <v>92.430628237805109</v>
      </c>
      <c r="BH122" s="2">
        <f t="shared" si="367"/>
        <v>91.767091478304167</v>
      </c>
      <c r="BI122" s="2">
        <f t="shared" si="368"/>
        <v>92.257446746804348</v>
      </c>
      <c r="BJ122" s="2">
        <f t="shared" si="369"/>
        <v>90.649204437274193</v>
      </c>
      <c r="BK122" s="2">
        <f t="shared" si="370"/>
        <v>91.220593275675867</v>
      </c>
      <c r="BL122" s="2">
        <f t="shared" si="371"/>
        <v>91.419019762303648</v>
      </c>
      <c r="BM122" s="2">
        <f t="shared" si="372"/>
        <v>95.592509712572252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98.614999999999995</v>
      </c>
      <c r="CF122" s="2">
        <f t="shared" si="310"/>
        <v>99.644999999999996</v>
      </c>
      <c r="CG122" s="2">
        <f t="shared" si="311"/>
        <v>93.426000000000002</v>
      </c>
      <c r="CH122" s="2">
        <f t="shared" si="312"/>
        <v>94.322999999999993</v>
      </c>
      <c r="CI122" s="2">
        <f t="shared" si="313"/>
        <v>94.656000000000006</v>
      </c>
      <c r="CJ122" s="2">
        <f t="shared" si="314"/>
        <v>94.1</v>
      </c>
      <c r="CK122" s="2">
        <f t="shared" si="315"/>
        <v>94.632999999999996</v>
      </c>
      <c r="CL122" s="2">
        <f t="shared" si="316"/>
        <v>92.5</v>
      </c>
      <c r="CM122" s="2">
        <f t="shared" si="317"/>
        <v>92.4</v>
      </c>
      <c r="CN122" s="2">
        <f t="shared" si="318"/>
        <v>91.7</v>
      </c>
      <c r="CO122" s="2">
        <f t="shared" si="319"/>
        <v>95.683000000000007</v>
      </c>
      <c r="CP122" s="2">
        <f t="shared" si="320"/>
        <v>89.183000000000007</v>
      </c>
      <c r="CQ122" s="2">
        <f t="shared" si="321"/>
        <v>91.168999999999997</v>
      </c>
      <c r="CR122" s="2">
        <f t="shared" si="322"/>
        <v>91.2</v>
      </c>
      <c r="CS122" s="2">
        <f t="shared" si="323"/>
        <v>95.766999999999996</v>
      </c>
      <c r="CU122" s="2">
        <f t="shared" si="273"/>
        <v>98.614999999999995</v>
      </c>
      <c r="CV122" s="2">
        <f t="shared" si="274"/>
        <v>99.644999999999996</v>
      </c>
      <c r="CW122" s="2">
        <f t="shared" si="275"/>
        <v>93.426000000000002</v>
      </c>
      <c r="CX122" s="2">
        <f t="shared" si="276"/>
        <v>94.322999999999993</v>
      </c>
      <c r="CY122" s="2">
        <f t="shared" si="277"/>
        <v>94.656000000000006</v>
      </c>
      <c r="CZ122" s="2">
        <f t="shared" si="278"/>
        <v>94.1</v>
      </c>
      <c r="DA122" s="2">
        <f t="shared" si="279"/>
        <v>94.632999999999996</v>
      </c>
      <c r="DB122" s="2">
        <f t="shared" si="280"/>
        <v>92.5</v>
      </c>
      <c r="DC122" s="2">
        <f t="shared" si="281"/>
        <v>92.4</v>
      </c>
      <c r="DD122" s="2">
        <f t="shared" si="282"/>
        <v>91.7</v>
      </c>
      <c r="DE122" s="2">
        <f t="shared" si="283"/>
        <v>95.683000000000007</v>
      </c>
      <c r="DF122" s="2">
        <f t="shared" si="284"/>
        <v>89.183000000000007</v>
      </c>
      <c r="DG122" s="2">
        <f t="shared" si="285"/>
        <v>91.168999999999997</v>
      </c>
      <c r="DH122" s="2">
        <f t="shared" si="286"/>
        <v>91.2</v>
      </c>
      <c r="DI122" s="2">
        <f t="shared" si="287"/>
        <v>95.766999999999996</v>
      </c>
      <c r="DK122" s="2">
        <f t="shared" si="288"/>
        <v>130.91072930072926</v>
      </c>
      <c r="DL122" s="2">
        <f t="shared" si="373"/>
        <v>110.38359176788124</v>
      </c>
      <c r="DM122" s="2">
        <f t="shared" si="373"/>
        <v>106.7266471857411</v>
      </c>
      <c r="DN122" s="2">
        <f t="shared" si="373"/>
        <v>109.38308958724198</v>
      </c>
      <c r="DO122" s="2">
        <f t="shared" si="373"/>
        <v>105.20030715249663</v>
      </c>
      <c r="DP122" s="2">
        <f t="shared" si="373"/>
        <v>108.3663722507933</v>
      </c>
      <c r="DQ122" s="2">
        <f t="shared" si="373"/>
        <v>106.08190812324929</v>
      </c>
      <c r="DR122" s="2">
        <f t="shared" si="373"/>
        <v>108.85589356499358</v>
      </c>
      <c r="DS122" s="2">
        <f t="shared" si="373"/>
        <v>109.94318292578293</v>
      </c>
      <c r="DT122" s="2">
        <f t="shared" si="373"/>
        <v>103.94017400257398</v>
      </c>
      <c r="DU122" s="2">
        <f t="shared" si="373"/>
        <v>106.41340630630631</v>
      </c>
      <c r="DV122" s="2">
        <f t="shared" si="373"/>
        <v>102.61932773109245</v>
      </c>
      <c r="DW122" s="2">
        <f t="shared" si="373"/>
        <v>105.70404201680672</v>
      </c>
      <c r="DX122" s="2">
        <f t="shared" si="373"/>
        <v>115.73456060606063</v>
      </c>
      <c r="DY122" s="2">
        <f t="shared" si="373"/>
        <v>116.0041354679803</v>
      </c>
      <c r="EA122" s="2">
        <f t="shared" si="228"/>
        <v>97.864911062271062</v>
      </c>
      <c r="EB122" s="2">
        <f t="shared" si="290"/>
        <v>97.156521705031182</v>
      </c>
      <c r="EC122" s="2">
        <f t="shared" si="291"/>
        <v>93.622690935610308</v>
      </c>
      <c r="ED122" s="2">
        <f t="shared" si="292"/>
        <v>93.264118245390961</v>
      </c>
      <c r="EE122" s="2">
        <f t="shared" si="293"/>
        <v>93.869075936980138</v>
      </c>
      <c r="EF122" s="2">
        <f t="shared" si="294"/>
        <v>93.009822870397784</v>
      </c>
      <c r="EG122" s="2">
        <f t="shared" si="295"/>
        <v>92.433620916720471</v>
      </c>
      <c r="EH122" s="2">
        <f t="shared" si="296"/>
        <v>92.391789619029367</v>
      </c>
      <c r="EI122" s="2">
        <f t="shared" si="297"/>
        <v>92.294432738815019</v>
      </c>
      <c r="EJ122" s="2">
        <f t="shared" si="298"/>
        <v>91.670591835617927</v>
      </c>
      <c r="EK122" s="2">
        <f t="shared" si="299"/>
        <v>92.144927267541362</v>
      </c>
      <c r="EL122" s="2">
        <f t="shared" si="300"/>
        <v>90.556413920301594</v>
      </c>
      <c r="EM122" s="2">
        <f t="shared" si="301"/>
        <v>91.108503739231963</v>
      </c>
      <c r="EN122" s="2">
        <f t="shared" si="302"/>
        <v>91.207409559346118</v>
      </c>
      <c r="EO122" s="2">
        <f t="shared" si="303"/>
        <v>95.38923510472948</v>
      </c>
      <c r="EQ122" s="2">
        <f t="shared" si="304"/>
        <v>97.46788923382681</v>
      </c>
      <c r="ER122" s="2">
        <f t="shared" si="374"/>
        <v>96.556645427151665</v>
      </c>
      <c r="ES122" s="2">
        <f t="shared" si="374"/>
        <v>93.096705662365807</v>
      </c>
      <c r="ET122" s="2">
        <f t="shared" si="374"/>
        <v>92.801994175601379</v>
      </c>
      <c r="EU122" s="2">
        <f t="shared" si="374"/>
        <v>93.82390411988149</v>
      </c>
      <c r="EV122" s="2">
        <f t="shared" si="374"/>
        <v>92.865138146297468</v>
      </c>
      <c r="EW122" s="2">
        <f t="shared" si="374"/>
        <v>92.284982512376345</v>
      </c>
      <c r="EX122" s="2">
        <f t="shared" si="374"/>
        <v>92.30594122004122</v>
      </c>
      <c r="EY122" s="2">
        <f t="shared" si="374"/>
        <v>92.135380866093314</v>
      </c>
      <c r="EZ122" s="2">
        <f t="shared" si="374"/>
        <v>91.653904514999994</v>
      </c>
      <c r="FA122" s="2">
        <f t="shared" si="374"/>
        <v>91.813553831729024</v>
      </c>
      <c r="FB122" s="2">
        <f t="shared" si="374"/>
        <v>89.645538843575892</v>
      </c>
      <c r="FC122" s="2">
        <f t="shared" si="374"/>
        <v>90.849829565879304</v>
      </c>
      <c r="FD122" s="2">
        <f t="shared" si="374"/>
        <v>91.037791857256934</v>
      </c>
      <c r="FE122" s="2">
        <f t="shared" si="374"/>
        <v>95.289723814124244</v>
      </c>
      <c r="FG122" s="2">
        <f t="shared" si="306"/>
        <v>0.99212031670877376</v>
      </c>
      <c r="FH122" s="2">
        <f t="shared" si="375"/>
        <v>0.99291861059385966</v>
      </c>
      <c r="FI122" s="2">
        <f t="shared" si="375"/>
        <v>0.99339658613702964</v>
      </c>
      <c r="FJ122" s="2">
        <f t="shared" si="375"/>
        <v>0.9938446682136427</v>
      </c>
      <c r="FK122" s="2">
        <f t="shared" si="375"/>
        <v>0.9930581193547976</v>
      </c>
      <c r="FL122" s="2">
        <f t="shared" si="375"/>
        <v>0.99311571583891201</v>
      </c>
      <c r="FM122" s="2">
        <f t="shared" si="375"/>
        <v>0.99218167229885956</v>
      </c>
      <c r="FN122" s="2">
        <f t="shared" si="375"/>
        <v>0.99237844644597317</v>
      </c>
      <c r="FO122" s="2">
        <f t="shared" si="375"/>
        <v>0.99214565364401774</v>
      </c>
      <c r="FP122" s="2">
        <f t="shared" si="375"/>
        <v>0.99211504653899996</v>
      </c>
      <c r="FQ122" s="2">
        <f t="shared" si="375"/>
        <v>0.99180941729718808</v>
      </c>
      <c r="FR122" s="2">
        <f t="shared" si="375"/>
        <v>0.99148342758295871</v>
      </c>
      <c r="FS122" s="2">
        <f t="shared" si="375"/>
        <v>0.99212547164405673</v>
      </c>
      <c r="FT122" s="2">
        <f t="shared" si="375"/>
        <v>0.99130129583743853</v>
      </c>
      <c r="FU122" s="2">
        <f t="shared" si="375"/>
        <v>0.99009959326986474</v>
      </c>
      <c r="FW122" s="2">
        <f t="shared" si="324"/>
        <v>1.1054780271206628E-2</v>
      </c>
      <c r="FX122" s="2">
        <f t="shared" si="376"/>
        <v>1.1232912541151276E-2</v>
      </c>
      <c r="FY122" s="2">
        <f t="shared" si="377"/>
        <v>1.2362339120998055E-2</v>
      </c>
      <c r="FZ122" s="2">
        <f t="shared" si="378"/>
        <v>1.1069248885377048E-2</v>
      </c>
      <c r="GA122" s="2">
        <f t="shared" si="379"/>
        <v>1.2510413209920074E-2</v>
      </c>
      <c r="GB122" s="2">
        <f t="shared" si="380"/>
        <v>1.2364164286261296E-2</v>
      </c>
      <c r="GC122" s="2">
        <f t="shared" si="381"/>
        <v>1.3415316744323707E-2</v>
      </c>
      <c r="GD122" s="2">
        <f t="shared" si="382"/>
        <v>1.4656919257007815E-2</v>
      </c>
      <c r="GE122" s="2">
        <f t="shared" si="383"/>
        <v>1.5239667959163438E-2</v>
      </c>
      <c r="GF122" s="2">
        <f t="shared" si="384"/>
        <v>1.4708274128519473E-2</v>
      </c>
      <c r="GG122" s="2">
        <f t="shared" si="385"/>
        <v>1.3120177653046669E-2</v>
      </c>
      <c r="GH122" s="2">
        <f t="shared" si="386"/>
        <v>1.0917152430256856E-2</v>
      </c>
      <c r="GI122" s="2">
        <f t="shared" si="387"/>
        <v>1.0992375296917474E-2</v>
      </c>
      <c r="GJ122" s="2">
        <f t="shared" si="388"/>
        <v>1.0283289578937448E-2</v>
      </c>
      <c r="GK122" s="2">
        <f t="shared" si="389"/>
        <v>8.2532389002233468E-3</v>
      </c>
      <c r="GM122" s="86">
        <f t="shared" si="325"/>
        <v>9.2697477915000794E-45</v>
      </c>
      <c r="GN122" s="86">
        <f t="shared" si="390"/>
        <v>6.8214032699898214E-32</v>
      </c>
      <c r="GO122" s="86">
        <f t="shared" si="391"/>
        <v>3.723399309277865E-43</v>
      </c>
      <c r="GP122" s="86">
        <f t="shared" si="392"/>
        <v>3.2019303056894303E-42</v>
      </c>
      <c r="GQ122" s="86">
        <f t="shared" si="393"/>
        <v>2.909345948777411E-46</v>
      </c>
      <c r="GR122" s="86">
        <f t="shared" si="394"/>
        <v>1.7931890711495768E-38</v>
      </c>
      <c r="GS122" s="86">
        <f t="shared" si="395"/>
        <v>8.9541659832260907E-49</v>
      </c>
      <c r="GT122" s="86">
        <f t="shared" si="396"/>
        <v>3.8705236584187917E-59</v>
      </c>
      <c r="GU122" s="86">
        <f t="shared" si="397"/>
        <v>3.2705050018727313E-51</v>
      </c>
      <c r="GV122" s="86">
        <f t="shared" si="398"/>
        <v>1.6435224471927382E-52</v>
      </c>
      <c r="GW122" s="86">
        <f t="shared" si="399"/>
        <v>1.7138253025518454E-54</v>
      </c>
      <c r="GX122" s="86">
        <f t="shared" si="400"/>
        <v>6.363545906765367E-37</v>
      </c>
      <c r="GY122" s="86">
        <f t="shared" si="401"/>
        <v>2.0146238674573868E-41</v>
      </c>
      <c r="GZ122" s="86">
        <f t="shared" si="402"/>
        <v>2.4067926090057362E-59</v>
      </c>
      <c r="HA122" s="86">
        <f t="shared" si="403"/>
        <v>1.0101335708707026E-69</v>
      </c>
      <c r="HC122" s="86">
        <f t="shared" si="326"/>
        <v>1.3089449715998431E-8</v>
      </c>
      <c r="HD122" s="86">
        <f t="shared" si="404"/>
        <v>3.3478948962863855E-9</v>
      </c>
      <c r="HE122" s="86">
        <f t="shared" si="405"/>
        <v>1.4378734566298657E-8</v>
      </c>
      <c r="HF122" s="86">
        <f t="shared" si="406"/>
        <v>1.8310467959036341E-9</v>
      </c>
      <c r="HG122" s="86">
        <f t="shared" si="407"/>
        <v>7.8638862838992365E-16</v>
      </c>
      <c r="HH122" s="86">
        <f t="shared" si="408"/>
        <v>4.1790682220651686E-14</v>
      </c>
      <c r="HI122" s="86">
        <f t="shared" si="409"/>
        <v>2.2286367855390963E-12</v>
      </c>
      <c r="HJ122" s="86">
        <f t="shared" si="410"/>
        <v>8.1527587207793969E-25</v>
      </c>
      <c r="HK122" s="86">
        <f t="shared" si="411"/>
        <v>1.0270871189389135E-17</v>
      </c>
      <c r="HL122" s="86">
        <f t="shared" si="412"/>
        <v>4.5808124613402841E-14</v>
      </c>
      <c r="HM122" s="86">
        <f t="shared" si="413"/>
        <v>1.4532748085848077E-13</v>
      </c>
      <c r="HN122" s="86">
        <f t="shared" si="414"/>
        <v>5.61184020712635E-9</v>
      </c>
      <c r="HO122" s="86">
        <f t="shared" si="415"/>
        <v>4.6659985990110427E-10</v>
      </c>
      <c r="HP122" s="86">
        <f t="shared" si="416"/>
        <v>5.5375483065329452E-14</v>
      </c>
      <c r="HQ122" s="86">
        <f t="shared" si="417"/>
        <v>3.5472935406076596E-13</v>
      </c>
      <c r="HS122" s="86">
        <f t="shared" si="327"/>
        <v>9.3439912544148357E-5</v>
      </c>
      <c r="HT122" s="86">
        <f t="shared" si="418"/>
        <v>6.7307897734504238E-4</v>
      </c>
      <c r="HU122" s="86">
        <f t="shared" si="419"/>
        <v>1.3047732908015092E-4</v>
      </c>
      <c r="HV122" s="86">
        <f t="shared" si="420"/>
        <v>1.2846795335774762E-4</v>
      </c>
      <c r="HW122" s="86">
        <f t="shared" si="421"/>
        <v>1.8349699438337019E-4</v>
      </c>
      <c r="HX122" s="86">
        <f t="shared" si="422"/>
        <v>2.0458631573840499E-4</v>
      </c>
      <c r="HY122" s="86">
        <f t="shared" si="423"/>
        <v>4.3252241901686885E-5</v>
      </c>
      <c r="HZ122" s="86">
        <f t="shared" si="424"/>
        <v>1.1980328744141823E-4</v>
      </c>
      <c r="IA122" s="86">
        <f t="shared" si="425"/>
        <v>1.1798247996355573E-4</v>
      </c>
      <c r="IB122" s="86">
        <f t="shared" si="426"/>
        <v>6.6462569914981461E-5</v>
      </c>
      <c r="IC122" s="86">
        <f t="shared" si="427"/>
        <v>4.7473092789894594E-5</v>
      </c>
      <c r="ID122" s="86">
        <f t="shared" si="428"/>
        <v>2.7278836461439205E-5</v>
      </c>
      <c r="IE122" s="86">
        <f t="shared" si="429"/>
        <v>3.8659375493909055E-5</v>
      </c>
      <c r="IF122" s="86">
        <f t="shared" si="430"/>
        <v>1.7267607225295761E-5</v>
      </c>
      <c r="IG122" s="86">
        <f t="shared" si="431"/>
        <v>2.2341478085735107E-4</v>
      </c>
      <c r="II122" s="86">
        <f t="shared" si="328"/>
        <v>7.9236109392808255E-20</v>
      </c>
      <c r="IJ122" s="86">
        <f t="shared" si="329"/>
        <v>4.474008165389426E-20</v>
      </c>
      <c r="IK122" s="86">
        <f t="shared" si="330"/>
        <v>1.8234934775626625E-22</v>
      </c>
      <c r="IL122" s="86">
        <f t="shared" si="331"/>
        <v>7.4646022806328138E-20</v>
      </c>
      <c r="IM122" s="86">
        <f t="shared" si="332"/>
        <v>9.4512076657135E-20</v>
      </c>
      <c r="IN122" s="86">
        <f t="shared" si="333"/>
        <v>2.7159684892172353E-19</v>
      </c>
      <c r="IO122" s="86">
        <f t="shared" si="334"/>
        <v>1.2940395269268563E-23</v>
      </c>
      <c r="IP122" s="86">
        <f t="shared" si="335"/>
        <v>1.7127179037134168E-21</v>
      </c>
      <c r="IQ122" s="86">
        <f t="shared" si="336"/>
        <v>1.9368073591269605E-21</v>
      </c>
      <c r="IR122" s="86">
        <f t="shared" si="337"/>
        <v>1.3970459154842614E-22</v>
      </c>
      <c r="IS122" s="86">
        <f t="shared" si="338"/>
        <v>6.5094646948436616E-23</v>
      </c>
      <c r="IT122" s="86">
        <f t="shared" si="339"/>
        <v>6.2137577347257233E-23</v>
      </c>
      <c r="IU122" s="86">
        <f t="shared" si="340"/>
        <v>1.2348149080316721E-22</v>
      </c>
      <c r="IV122" s="86">
        <f t="shared" si="341"/>
        <v>1.9045325340230886E-34</v>
      </c>
      <c r="IW122" s="86">
        <f t="shared" si="342"/>
        <v>1.5458387503500691E-21</v>
      </c>
      <c r="IY122" s="86">
        <f t="shared" si="343"/>
        <v>9.3453001993864439E-5</v>
      </c>
      <c r="IZ122" s="86">
        <f t="shared" si="344"/>
        <v>6.7308232523993869E-4</v>
      </c>
      <c r="JA122" s="86">
        <f t="shared" si="345"/>
        <v>1.3049170781471723E-4</v>
      </c>
      <c r="JB122" s="86">
        <f t="shared" si="346"/>
        <v>1.284697844045436E-4</v>
      </c>
      <c r="JC122" s="86">
        <f t="shared" si="347"/>
        <v>1.8349699438415667E-4</v>
      </c>
      <c r="JD122" s="86">
        <f t="shared" si="348"/>
        <v>2.0458631578019595E-4</v>
      </c>
      <c r="JE122" s="86">
        <f t="shared" si="349"/>
        <v>4.3252244130323669E-5</v>
      </c>
      <c r="JF122" s="86">
        <f t="shared" si="350"/>
        <v>1.1980328744141823E-4</v>
      </c>
      <c r="JG122" s="86">
        <f t="shared" si="351"/>
        <v>1.17982479963566E-4</v>
      </c>
      <c r="JH122" s="86">
        <f t="shared" si="352"/>
        <v>6.6462569960789585E-5</v>
      </c>
      <c r="JI122" s="86">
        <f t="shared" si="353"/>
        <v>4.7473092935222077E-5</v>
      </c>
      <c r="JJ122" s="86">
        <f t="shared" si="354"/>
        <v>2.7284448301646333E-5</v>
      </c>
      <c r="JK122" s="86">
        <f t="shared" si="355"/>
        <v>3.8659842093768953E-5</v>
      </c>
      <c r="JL122" s="86">
        <f t="shared" si="356"/>
        <v>1.7267607280671245E-5</v>
      </c>
      <c r="JM122" s="86">
        <f t="shared" si="357"/>
        <v>2.2341478121208042E-4</v>
      </c>
    </row>
    <row r="123" spans="2:273" x14ac:dyDescent="0.25">
      <c r="B123" s="2">
        <v>96</v>
      </c>
      <c r="C123" s="37">
        <v>99.707999999999998</v>
      </c>
      <c r="D123" s="37">
        <v>98.677000000000007</v>
      </c>
      <c r="E123" s="37">
        <v>93.295000000000002</v>
      </c>
      <c r="F123" s="37">
        <v>93.064999999999998</v>
      </c>
      <c r="G123" s="37">
        <v>96.049000000000007</v>
      </c>
      <c r="H123" s="37">
        <v>93.882999999999996</v>
      </c>
      <c r="I123" s="37">
        <v>91.316999999999993</v>
      </c>
      <c r="J123" s="37">
        <v>92.917000000000002</v>
      </c>
      <c r="K123" s="37">
        <v>91.45</v>
      </c>
      <c r="L123" s="37">
        <v>93.6</v>
      </c>
      <c r="M123" s="37">
        <v>92.983000000000004</v>
      </c>
      <c r="N123" s="37">
        <v>88.832999999999998</v>
      </c>
      <c r="O123" s="37">
        <v>92.424000000000007</v>
      </c>
      <c r="P123" s="37">
        <v>89.8</v>
      </c>
      <c r="Q123" s="37">
        <v>97.466999999999999</v>
      </c>
      <c r="S123" s="4">
        <f t="shared" si="229"/>
        <v>97.948667226902259</v>
      </c>
      <c r="T123" s="4">
        <f t="shared" si="230"/>
        <v>97.119056673509064</v>
      </c>
      <c r="U123" s="4">
        <f t="shared" si="231"/>
        <v>93.554731007189801</v>
      </c>
      <c r="V123" s="4">
        <f t="shared" si="232"/>
        <v>93.216986226366572</v>
      </c>
      <c r="W123" s="4">
        <f t="shared" si="233"/>
        <v>93.85259735510931</v>
      </c>
      <c r="X123" s="4">
        <f t="shared" si="234"/>
        <v>93.052044659400451</v>
      </c>
      <c r="Y123" s="4">
        <f t="shared" si="235"/>
        <v>92.419367498327361</v>
      </c>
      <c r="Z123" s="4">
        <f t="shared" si="236"/>
        <v>92.422269263324182</v>
      </c>
      <c r="AA123" s="4">
        <f t="shared" si="237"/>
        <v>92.334844491423453</v>
      </c>
      <c r="AB123" s="4">
        <f t="shared" si="238"/>
        <v>91.677577214951967</v>
      </c>
      <c r="AC123" s="4">
        <f t="shared" si="239"/>
        <v>92.164214758013287</v>
      </c>
      <c r="AD123" s="4">
        <f t="shared" si="240"/>
        <v>90.555092805593333</v>
      </c>
      <c r="AE123" s="4">
        <f t="shared" si="241"/>
        <v>91.103732315267791</v>
      </c>
      <c r="AF123" s="4">
        <f t="shared" si="242"/>
        <v>91.276125892673221</v>
      </c>
      <c r="AG123" s="4">
        <f t="shared" si="243"/>
        <v>95.714937614905949</v>
      </c>
      <c r="AI123" s="4">
        <f t="shared" si="244"/>
        <v>1.7593327730977393</v>
      </c>
      <c r="AJ123" s="4">
        <f t="shared" si="245"/>
        <v>1.5579433264909426</v>
      </c>
      <c r="AK123" s="4">
        <f t="shared" si="246"/>
        <v>-0.25973100718979936</v>
      </c>
      <c r="AL123" s="4">
        <f t="shared" si="247"/>
        <v>-0.15198622636657433</v>
      </c>
      <c r="AM123" s="4">
        <f t="shared" si="248"/>
        <v>2.1964026448906964</v>
      </c>
      <c r="AN123" s="4">
        <f t="shared" si="249"/>
        <v>0.83095534059954446</v>
      </c>
      <c r="AO123" s="4">
        <f t="shared" si="250"/>
        <v>-1.1023674983273679</v>
      </c>
      <c r="AP123" s="4">
        <f t="shared" si="251"/>
        <v>0.49473073667581957</v>
      </c>
      <c r="AQ123" s="4">
        <f t="shared" si="252"/>
        <v>-0.88484449142345056</v>
      </c>
      <c r="AR123" s="4">
        <f t="shared" si="253"/>
        <v>1.9224227850480275</v>
      </c>
      <c r="AS123" s="4">
        <f t="shared" si="254"/>
        <v>0.81878524198671698</v>
      </c>
      <c r="AT123" s="4">
        <f t="shared" si="255"/>
        <v>-1.7220928055933342</v>
      </c>
      <c r="AU123" s="4">
        <f t="shared" si="256"/>
        <v>1.3202676847322152</v>
      </c>
      <c r="AV123" s="4">
        <f t="shared" ref="AV123:AW138" si="432">IF(OR($B123 &lt; P$230, $B123 &gt; P$233), 0, P123-AF123)</f>
        <v>-1.4761258926732239</v>
      </c>
      <c r="AW123" s="4">
        <f t="shared" si="432"/>
        <v>1.7520623850940495</v>
      </c>
      <c r="AY123" s="2">
        <f t="shared" si="308"/>
        <v>97.94866722238541</v>
      </c>
      <c r="AZ123" s="2">
        <f t="shared" si="359"/>
        <v>97.090536184294024</v>
      </c>
      <c r="BA123" s="2">
        <f t="shared" si="360"/>
        <v>93.539415748302972</v>
      </c>
      <c r="BB123" s="2">
        <f t="shared" si="361"/>
        <v>93.199889645349344</v>
      </c>
      <c r="BC123" s="2">
        <f t="shared" si="362"/>
        <v>93.822709059429855</v>
      </c>
      <c r="BD123" s="2">
        <f t="shared" si="363"/>
        <v>93.012181495577025</v>
      </c>
      <c r="BE123" s="2">
        <f t="shared" si="364"/>
        <v>92.406149577341822</v>
      </c>
      <c r="BF123" s="2">
        <f t="shared" si="365"/>
        <v>92.387644717510128</v>
      </c>
      <c r="BG123" s="2">
        <f t="shared" si="366"/>
        <v>92.29778517334276</v>
      </c>
      <c r="BH123" s="2">
        <f t="shared" si="367"/>
        <v>91.653881465218078</v>
      </c>
      <c r="BI123" s="2">
        <f t="shared" si="368"/>
        <v>92.145724347356875</v>
      </c>
      <c r="BJ123" s="2">
        <f t="shared" si="369"/>
        <v>90.543265577782819</v>
      </c>
      <c r="BK123" s="2">
        <f t="shared" si="370"/>
        <v>91.086167470516642</v>
      </c>
      <c r="BL123" s="2">
        <f t="shared" si="371"/>
        <v>91.260796545341435</v>
      </c>
      <c r="BM123" s="2">
        <f t="shared" si="372"/>
        <v>95.493461294431413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99.707999999999998</v>
      </c>
      <c r="CF123" s="2">
        <f t="shared" si="310"/>
        <v>98.677000000000007</v>
      </c>
      <c r="CG123" s="2">
        <f t="shared" si="311"/>
        <v>93.295000000000002</v>
      </c>
      <c r="CH123" s="2">
        <f t="shared" si="312"/>
        <v>93.064999999999998</v>
      </c>
      <c r="CI123" s="2">
        <f t="shared" si="313"/>
        <v>96.049000000000007</v>
      </c>
      <c r="CJ123" s="2">
        <f t="shared" si="314"/>
        <v>93.882999999999996</v>
      </c>
      <c r="CK123" s="2">
        <f t="shared" si="315"/>
        <v>91.316999999999993</v>
      </c>
      <c r="CL123" s="2">
        <f t="shared" si="316"/>
        <v>92.917000000000002</v>
      </c>
      <c r="CM123" s="2">
        <f t="shared" si="317"/>
        <v>91.45</v>
      </c>
      <c r="CN123" s="2">
        <f t="shared" si="318"/>
        <v>93.6</v>
      </c>
      <c r="CO123" s="2">
        <f t="shared" si="319"/>
        <v>92.983000000000004</v>
      </c>
      <c r="CP123" s="2">
        <f t="shared" si="320"/>
        <v>88.832999999999998</v>
      </c>
      <c r="CQ123" s="2">
        <f t="shared" si="321"/>
        <v>92.424000000000007</v>
      </c>
      <c r="CR123" s="2">
        <f t="shared" si="322"/>
        <v>89.8</v>
      </c>
      <c r="CS123" s="2">
        <f t="shared" si="323"/>
        <v>97.466999999999999</v>
      </c>
      <c r="CU123" s="2">
        <f t="shared" si="273"/>
        <v>99.707999999999998</v>
      </c>
      <c r="CV123" s="2">
        <f t="shared" si="274"/>
        <v>98.677000000000007</v>
      </c>
      <c r="CW123" s="2">
        <f t="shared" si="275"/>
        <v>93.295000000000002</v>
      </c>
      <c r="CX123" s="2">
        <f t="shared" si="276"/>
        <v>93.064999999999998</v>
      </c>
      <c r="CY123" s="2">
        <f t="shared" si="277"/>
        <v>96.049000000000007</v>
      </c>
      <c r="CZ123" s="2">
        <f t="shared" si="278"/>
        <v>93.882999999999996</v>
      </c>
      <c r="DA123" s="2">
        <f t="shared" si="279"/>
        <v>91.316999999999993</v>
      </c>
      <c r="DB123" s="2">
        <f t="shared" si="280"/>
        <v>92.917000000000002</v>
      </c>
      <c r="DC123" s="2">
        <f t="shared" si="281"/>
        <v>91.45</v>
      </c>
      <c r="DD123" s="2">
        <f t="shared" si="282"/>
        <v>93.6</v>
      </c>
      <c r="DE123" s="2">
        <f t="shared" si="283"/>
        <v>92.983000000000004</v>
      </c>
      <c r="DF123" s="2">
        <f t="shared" si="284"/>
        <v>88.832999999999998</v>
      </c>
      <c r="DG123" s="2">
        <f t="shared" si="285"/>
        <v>92.424000000000007</v>
      </c>
      <c r="DH123" s="2">
        <f t="shared" si="286"/>
        <v>89.8</v>
      </c>
      <c r="DI123" s="2">
        <f t="shared" si="287"/>
        <v>97.466999999999999</v>
      </c>
      <c r="DK123" s="2">
        <f t="shared" si="288"/>
        <v>131.21328850278849</v>
      </c>
      <c r="DL123" s="2">
        <f t="shared" ref="DL123:DY138" si="433">BP$228*$B123+BP$229</f>
        <v>110.46251383265857</v>
      </c>
      <c r="DM123" s="2">
        <f t="shared" si="433"/>
        <v>106.82078489681052</v>
      </c>
      <c r="DN123" s="2">
        <f t="shared" si="433"/>
        <v>109.50038911819884</v>
      </c>
      <c r="DO123" s="2">
        <f t="shared" si="433"/>
        <v>105.26610998650473</v>
      </c>
      <c r="DP123" s="2">
        <f t="shared" si="433"/>
        <v>108.47570062370062</v>
      </c>
      <c r="DQ123" s="2">
        <f t="shared" si="433"/>
        <v>106.16650924369746</v>
      </c>
      <c r="DR123" s="2">
        <f t="shared" si="433"/>
        <v>108.98092471042473</v>
      </c>
      <c r="DS123" s="2">
        <f t="shared" si="433"/>
        <v>110.08077134277134</v>
      </c>
      <c r="DT123" s="2">
        <f t="shared" si="433"/>
        <v>104.02744916344913</v>
      </c>
      <c r="DU123" s="2">
        <f t="shared" si="433"/>
        <v>106.54063783783783</v>
      </c>
      <c r="DV123" s="2">
        <f t="shared" si="433"/>
        <v>102.69529159663867</v>
      </c>
      <c r="DW123" s="2">
        <f t="shared" si="433"/>
        <v>105.80977983193277</v>
      </c>
      <c r="DX123" s="2">
        <f t="shared" si="433"/>
        <v>115.95727651515153</v>
      </c>
      <c r="DY123" s="2">
        <f t="shared" si="433"/>
        <v>116.23294285714287</v>
      </c>
      <c r="EA123" s="2">
        <f t="shared" si="228"/>
        <v>97.711995018315008</v>
      </c>
      <c r="EB123" s="2">
        <f t="shared" si="290"/>
        <v>97.010493235559395</v>
      </c>
      <c r="EC123" s="2">
        <f t="shared" si="291"/>
        <v>93.465366070072008</v>
      </c>
      <c r="ED123" s="2">
        <f t="shared" si="292"/>
        <v>93.112847425301965</v>
      </c>
      <c r="EE123" s="2">
        <f t="shared" si="293"/>
        <v>93.750267051570603</v>
      </c>
      <c r="EF123" s="2">
        <f t="shared" si="294"/>
        <v>92.916428881650376</v>
      </c>
      <c r="EG123" s="2">
        <f t="shared" si="295"/>
        <v>92.30914699806327</v>
      </c>
      <c r="EH123" s="2">
        <f t="shared" si="296"/>
        <v>92.272631408337787</v>
      </c>
      <c r="EI123" s="2">
        <f t="shared" si="297"/>
        <v>92.171752569528437</v>
      </c>
      <c r="EJ123" s="2">
        <f t="shared" si="298"/>
        <v>91.564741360912734</v>
      </c>
      <c r="EK123" s="2">
        <f t="shared" si="299"/>
        <v>92.041907929264113</v>
      </c>
      <c r="EL123" s="2">
        <f t="shared" si="300"/>
        <v>90.45818799138398</v>
      </c>
      <c r="EM123" s="2">
        <f t="shared" si="301"/>
        <v>90.982468618850788</v>
      </c>
      <c r="EN123" s="2">
        <f t="shared" si="302"/>
        <v>91.064830786543467</v>
      </c>
      <c r="EO123" s="2">
        <f t="shared" si="303"/>
        <v>95.305446962407743</v>
      </c>
      <c r="EQ123" s="2">
        <f t="shared" si="304"/>
        <v>97.361241134384159</v>
      </c>
      <c r="ER123" s="2">
        <f t="shared" ref="ER123:FE138" si="434">CV$228*$B123+CV$229</f>
        <v>96.450607003044169</v>
      </c>
      <c r="ES123" s="2">
        <f t="shared" si="434"/>
        <v>92.990544471176278</v>
      </c>
      <c r="ET123" s="2">
        <f t="shared" si="434"/>
        <v>92.700215042451987</v>
      </c>
      <c r="EU123" s="2">
        <f t="shared" si="434"/>
        <v>93.713031112115118</v>
      </c>
      <c r="EV123" s="2">
        <f t="shared" si="434"/>
        <v>92.769013523065468</v>
      </c>
      <c r="EW123" s="2">
        <f t="shared" si="434"/>
        <v>92.181584305889004</v>
      </c>
      <c r="EX123" s="2">
        <f t="shared" si="434"/>
        <v>92.197672546561776</v>
      </c>
      <c r="EY123" s="2">
        <f t="shared" si="434"/>
        <v>92.031338026491568</v>
      </c>
      <c r="EZ123" s="2">
        <f t="shared" si="434"/>
        <v>91.530994113030047</v>
      </c>
      <c r="FA123" s="2">
        <f t="shared" si="434"/>
        <v>91.724130956067427</v>
      </c>
      <c r="FB123" s="2">
        <f t="shared" si="434"/>
        <v>89.618419728660285</v>
      </c>
      <c r="FC123" s="2">
        <f t="shared" si="434"/>
        <v>90.744961506737198</v>
      </c>
      <c r="FD123" s="2">
        <f t="shared" si="434"/>
        <v>90.917012690128772</v>
      </c>
      <c r="FE123" s="2">
        <f t="shared" si="434"/>
        <v>95.182623778872994</v>
      </c>
      <c r="FG123" s="2">
        <f t="shared" si="306"/>
        <v>0.99280865747779434</v>
      </c>
      <c r="FH123" s="2">
        <f t="shared" ref="FH123:FU138" si="435">POWER(10,($B123-D$231)/D$229)/(1+POWER(10,($B123-D$231)/D$229))</f>
        <v>0.99353766951941636</v>
      </c>
      <c r="FI123" s="2">
        <f t="shared" si="435"/>
        <v>0.99397411376651046</v>
      </c>
      <c r="FJ123" s="2">
        <f t="shared" si="435"/>
        <v>0.99438322863372341</v>
      </c>
      <c r="FK123" s="2">
        <f t="shared" si="435"/>
        <v>0.99366506015986489</v>
      </c>
      <c r="FL123" s="2">
        <f t="shared" si="435"/>
        <v>0.9937176527398689</v>
      </c>
      <c r="FM123" s="2">
        <f t="shared" si="435"/>
        <v>0.99286469181197523</v>
      </c>
      <c r="FN123" s="2">
        <f t="shared" si="435"/>
        <v>0.99304439601989269</v>
      </c>
      <c r="FO123" s="2">
        <f t="shared" si="435"/>
        <v>0.99283179706128166</v>
      </c>
      <c r="FP123" s="2">
        <f t="shared" si="435"/>
        <v>0.99280384435178093</v>
      </c>
      <c r="FQ123" s="2">
        <f t="shared" si="435"/>
        <v>0.99252471248552121</v>
      </c>
      <c r="FR123" s="2">
        <f t="shared" si="435"/>
        <v>0.99222696879574246</v>
      </c>
      <c r="FS123" s="2">
        <f t="shared" si="435"/>
        <v>0.99281336535845044</v>
      </c>
      <c r="FT123" s="2">
        <f t="shared" si="435"/>
        <v>0.99206061077295116</v>
      </c>
      <c r="FU123" s="2">
        <f t="shared" si="435"/>
        <v>0.9909628492286856</v>
      </c>
      <c r="FW123" s="2">
        <f t="shared" si="324"/>
        <v>1.2108411361796025E-2</v>
      </c>
      <c r="FX123" s="2">
        <f t="shared" si="376"/>
        <v>1.2303310200174035E-2</v>
      </c>
      <c r="FY123" s="2">
        <f t="shared" si="377"/>
        <v>1.3538887520095858E-2</v>
      </c>
      <c r="FZ123" s="2">
        <f t="shared" si="378"/>
        <v>1.212424207329222E-2</v>
      </c>
      <c r="GA123" s="2">
        <f t="shared" si="379"/>
        <v>1.3700858618318965E-2</v>
      </c>
      <c r="GB123" s="2">
        <f t="shared" si="380"/>
        <v>1.3540884008411355E-2</v>
      </c>
      <c r="GC123" s="2">
        <f t="shared" si="381"/>
        <v>1.4690588487954999E-2</v>
      </c>
      <c r="GD123" s="2">
        <f t="shared" si="382"/>
        <v>1.60482989196408E-2</v>
      </c>
      <c r="GE123" s="2">
        <f t="shared" si="383"/>
        <v>1.668543111648654E-2</v>
      </c>
      <c r="GF123" s="2">
        <f t="shared" si="384"/>
        <v>1.6104449224369217E-2</v>
      </c>
      <c r="GG123" s="2">
        <f t="shared" si="385"/>
        <v>1.4367801803472609E-2</v>
      </c>
      <c r="GH123" s="2">
        <f t="shared" si="386"/>
        <v>1.1957824819399594E-2</v>
      </c>
      <c r="GI123" s="2">
        <f t="shared" si="387"/>
        <v>1.2040130982521489E-2</v>
      </c>
      <c r="GJ123" s="2">
        <f t="shared" si="388"/>
        <v>1.1264227418894658E-2</v>
      </c>
      <c r="GK123" s="2">
        <f t="shared" si="389"/>
        <v>9.0422965043296787E-3</v>
      </c>
      <c r="GM123" s="86">
        <f t="shared" si="325"/>
        <v>3.544750215019493E-47</v>
      </c>
      <c r="GN123" s="86">
        <f t="shared" si="390"/>
        <v>1.2601332207234418E-33</v>
      </c>
      <c r="GO123" s="86">
        <f t="shared" si="391"/>
        <v>1.6206831310016074E-45</v>
      </c>
      <c r="GP123" s="86">
        <f t="shared" si="392"/>
        <v>1.5282526678781317E-44</v>
      </c>
      <c r="GQ123" s="86">
        <f t="shared" si="393"/>
        <v>9.2348530642953542E-49</v>
      </c>
      <c r="GR123" s="86">
        <f t="shared" si="394"/>
        <v>1.5940443500040456E-40</v>
      </c>
      <c r="GS123" s="86">
        <f t="shared" si="395"/>
        <v>2.1643786682838805E-51</v>
      </c>
      <c r="GT123" s="86">
        <f t="shared" si="396"/>
        <v>2.50657008329805E-62</v>
      </c>
      <c r="GU123" s="86">
        <f t="shared" si="397"/>
        <v>5.3440444739024131E-54</v>
      </c>
      <c r="GV123" s="86">
        <f t="shared" si="398"/>
        <v>2.209115516389757E-55</v>
      </c>
      <c r="GW123" s="86">
        <f t="shared" si="399"/>
        <v>1.6608124850936621E-57</v>
      </c>
      <c r="GX123" s="86">
        <f t="shared" si="400"/>
        <v>6.0614974607823634E-39</v>
      </c>
      <c r="GY123" s="86">
        <f t="shared" si="401"/>
        <v>1.2252332192832545E-43</v>
      </c>
      <c r="GZ123" s="86">
        <f t="shared" si="402"/>
        <v>1.4455551556254394E-62</v>
      </c>
      <c r="HA123" s="86">
        <f t="shared" si="403"/>
        <v>1.7885166060259592E-73</v>
      </c>
      <c r="HC123" s="86">
        <f t="shared" si="326"/>
        <v>1.1599136731104706E-9</v>
      </c>
      <c r="HD123" s="86">
        <f t="shared" si="404"/>
        <v>2.1985993524723263E-10</v>
      </c>
      <c r="HE123" s="86">
        <f t="shared" si="405"/>
        <v>1.3504135027593018E-9</v>
      </c>
      <c r="HF123" s="86">
        <f t="shared" si="406"/>
        <v>1.3449877007786068E-10</v>
      </c>
      <c r="HG123" s="86">
        <f t="shared" si="407"/>
        <v>8.5663920403592442E-18</v>
      </c>
      <c r="HH123" s="86">
        <f t="shared" si="408"/>
        <v>7.5396383256315298E-16</v>
      </c>
      <c r="HI123" s="86">
        <f t="shared" si="409"/>
        <v>8.0601046551874196E-14</v>
      </c>
      <c r="HJ123" s="86">
        <f t="shared" si="410"/>
        <v>8.1109988511037808E-28</v>
      </c>
      <c r="HK123" s="86">
        <f t="shared" si="411"/>
        <v>7.848733396618541E-20</v>
      </c>
      <c r="HL123" s="86">
        <f t="shared" si="412"/>
        <v>9.5143678839118299E-16</v>
      </c>
      <c r="HM123" s="86">
        <f t="shared" si="413"/>
        <v>3.1312245428139386E-15</v>
      </c>
      <c r="HN123" s="86">
        <f t="shared" si="414"/>
        <v>4.3547572334637234E-10</v>
      </c>
      <c r="HO123" s="86">
        <f t="shared" si="415"/>
        <v>2.7679210633857037E-11</v>
      </c>
      <c r="HP123" s="86">
        <f t="shared" si="416"/>
        <v>9.6029357112175944E-16</v>
      </c>
      <c r="HQ123" s="86">
        <f t="shared" si="417"/>
        <v>9.4989484134648181E-15</v>
      </c>
      <c r="HS123" s="86">
        <f t="shared" si="327"/>
        <v>2.0144335585721911E-4</v>
      </c>
      <c r="HT123" s="86">
        <f t="shared" si="418"/>
        <v>1.3342210654218028E-3</v>
      </c>
      <c r="HU123" s="86">
        <f t="shared" si="419"/>
        <v>2.9778245932719327E-4</v>
      </c>
      <c r="HV123" s="86">
        <f t="shared" si="420"/>
        <v>2.7331416110595023E-4</v>
      </c>
      <c r="HW123" s="86">
        <f t="shared" si="421"/>
        <v>3.9133052932809867E-4</v>
      </c>
      <c r="HX123" s="86">
        <f t="shared" si="422"/>
        <v>4.2923023673100102E-4</v>
      </c>
      <c r="HY123" s="86">
        <f t="shared" si="423"/>
        <v>1.0827275025905188E-4</v>
      </c>
      <c r="HZ123" s="86">
        <f t="shared" si="424"/>
        <v>2.7823347923150302E-4</v>
      </c>
      <c r="IA123" s="86">
        <f t="shared" si="425"/>
        <v>2.7605209555084891E-4</v>
      </c>
      <c r="IB123" s="86">
        <f t="shared" si="426"/>
        <v>1.6263145507427646E-4</v>
      </c>
      <c r="IC123" s="86">
        <f t="shared" si="427"/>
        <v>1.1609084475877738E-4</v>
      </c>
      <c r="ID123" s="86">
        <f t="shared" si="428"/>
        <v>6.5991876141104991E-5</v>
      </c>
      <c r="IE123" s="86">
        <f t="shared" si="429"/>
        <v>9.1650325922018356E-5</v>
      </c>
      <c r="IF123" s="86">
        <f t="shared" si="430"/>
        <v>4.1797450862185056E-5</v>
      </c>
      <c r="IG123" s="86">
        <f t="shared" si="431"/>
        <v>4.1562223104950482E-4</v>
      </c>
      <c r="II123" s="86">
        <f t="shared" si="328"/>
        <v>4.3605890086062268E-19</v>
      </c>
      <c r="IJ123" s="86">
        <f t="shared" si="329"/>
        <v>2.5348850448676467E-19</v>
      </c>
      <c r="IK123" s="86">
        <f t="shared" si="330"/>
        <v>1.3460011567034116E-21</v>
      </c>
      <c r="IL123" s="86">
        <f t="shared" si="331"/>
        <v>4.1198779887645453E-19</v>
      </c>
      <c r="IM123" s="86">
        <f t="shared" si="332"/>
        <v>5.4194001250670826E-19</v>
      </c>
      <c r="IN123" s="86">
        <f t="shared" si="333"/>
        <v>1.4842029772284536E-18</v>
      </c>
      <c r="IO123" s="86">
        <f t="shared" si="334"/>
        <v>1.1088698682921878E-22</v>
      </c>
      <c r="IP123" s="86">
        <f t="shared" si="335"/>
        <v>1.2455451306704363E-20</v>
      </c>
      <c r="IQ123" s="86">
        <f t="shared" si="336"/>
        <v>1.4273916122220288E-20</v>
      </c>
      <c r="IR123" s="86">
        <f t="shared" si="337"/>
        <v>1.1331527989039596E-21</v>
      </c>
      <c r="IS123" s="86">
        <f t="shared" si="338"/>
        <v>5.1564647182077314E-22</v>
      </c>
      <c r="IT123" s="86">
        <f t="shared" si="339"/>
        <v>4.5314672372383665E-22</v>
      </c>
      <c r="IU123" s="86">
        <f t="shared" si="340"/>
        <v>8.7869528439909955E-22</v>
      </c>
      <c r="IV123" s="86">
        <f t="shared" si="341"/>
        <v>3.8677124140511173E-33</v>
      </c>
      <c r="IW123" s="86">
        <f t="shared" si="342"/>
        <v>8.892179298355015E-21</v>
      </c>
      <c r="IY123" s="86">
        <f t="shared" si="343"/>
        <v>2.0144451577089266E-4</v>
      </c>
      <c r="IZ123" s="86">
        <f t="shared" si="344"/>
        <v>1.3342212852817381E-3</v>
      </c>
      <c r="JA123" s="86">
        <f t="shared" si="345"/>
        <v>2.9778380974069602E-4</v>
      </c>
      <c r="JB123" s="86">
        <f t="shared" si="346"/>
        <v>2.7331429560472075E-4</v>
      </c>
      <c r="JC123" s="86">
        <f t="shared" si="347"/>
        <v>3.9133052932810778E-4</v>
      </c>
      <c r="JD123" s="86">
        <f t="shared" si="348"/>
        <v>4.2923023673175644E-4</v>
      </c>
      <c r="JE123" s="86">
        <f t="shared" si="349"/>
        <v>1.0827275033965293E-4</v>
      </c>
      <c r="JF123" s="86">
        <f t="shared" si="350"/>
        <v>2.7823347923150302E-4</v>
      </c>
      <c r="JG123" s="86">
        <f t="shared" si="351"/>
        <v>2.7605209555084896E-4</v>
      </c>
      <c r="JH123" s="86">
        <f t="shared" si="352"/>
        <v>1.626314550752279E-4</v>
      </c>
      <c r="JI123" s="86">
        <f t="shared" si="353"/>
        <v>1.1609084476190861E-4</v>
      </c>
      <c r="JJ123" s="86">
        <f t="shared" si="354"/>
        <v>6.5992311616828344E-5</v>
      </c>
      <c r="JK123" s="86">
        <f t="shared" si="355"/>
        <v>9.1650353601228991E-5</v>
      </c>
      <c r="JL123" s="86">
        <f t="shared" si="356"/>
        <v>4.1797450863145348E-5</v>
      </c>
      <c r="JM123" s="86">
        <f t="shared" si="357"/>
        <v>4.1562223105900378E-4</v>
      </c>
    </row>
    <row r="124" spans="2:273" x14ac:dyDescent="0.25">
      <c r="B124" s="2">
        <v>97</v>
      </c>
      <c r="C124" s="37">
        <v>96.138000000000005</v>
      </c>
      <c r="D124" s="37">
        <v>98.113</v>
      </c>
      <c r="E124" s="37">
        <v>95.147999999999996</v>
      </c>
      <c r="F124" s="37">
        <v>95.031999999999996</v>
      </c>
      <c r="G124" s="37">
        <v>95.18</v>
      </c>
      <c r="H124" s="37">
        <v>92.733000000000004</v>
      </c>
      <c r="I124" s="37">
        <v>94.466999999999999</v>
      </c>
      <c r="J124" s="37">
        <v>94.016999999999996</v>
      </c>
      <c r="K124" s="37">
        <v>94.966999999999999</v>
      </c>
      <c r="L124" s="37">
        <v>92.35</v>
      </c>
      <c r="M124" s="37">
        <v>92.75</v>
      </c>
      <c r="N124" s="37">
        <v>88.917000000000002</v>
      </c>
      <c r="O124" s="37">
        <v>90.575999999999993</v>
      </c>
      <c r="P124" s="37">
        <v>90.75</v>
      </c>
      <c r="Q124" s="37">
        <v>98.367000000000004</v>
      </c>
      <c r="S124" s="4">
        <f t="shared" si="229"/>
        <v>97.777890424313426</v>
      </c>
      <c r="T124" s="4">
        <f t="shared" si="230"/>
        <v>96.989925718450792</v>
      </c>
      <c r="U124" s="4">
        <f t="shared" si="231"/>
        <v>93.408419326753588</v>
      </c>
      <c r="V124" s="4">
        <f t="shared" si="232"/>
        <v>93.07564599726804</v>
      </c>
      <c r="W124" s="4">
        <f t="shared" si="233"/>
        <v>93.757178250219766</v>
      </c>
      <c r="X124" s="4">
        <f t="shared" si="234"/>
        <v>92.98807981324282</v>
      </c>
      <c r="Y124" s="4">
        <f t="shared" si="235"/>
        <v>92.304584370121802</v>
      </c>
      <c r="Z124" s="4">
        <f t="shared" si="236"/>
        <v>92.333054433595592</v>
      </c>
      <c r="AA124" s="4">
        <f t="shared" si="237"/>
        <v>92.244443269963952</v>
      </c>
      <c r="AB124" s="4">
        <f t="shared" si="238"/>
        <v>91.593691084919598</v>
      </c>
      <c r="AC124" s="4">
        <f t="shared" si="239"/>
        <v>92.075738590444629</v>
      </c>
      <c r="AD124" s="4">
        <f t="shared" si="240"/>
        <v>90.464161242107764</v>
      </c>
      <c r="AE124" s="4">
        <f t="shared" si="241"/>
        <v>90.990504952609527</v>
      </c>
      <c r="AF124" s="4">
        <f t="shared" si="242"/>
        <v>91.137844368108404</v>
      </c>
      <c r="AG124" s="4">
        <f t="shared" si="243"/>
        <v>95.781341319425337</v>
      </c>
      <c r="AI124" s="4">
        <f t="shared" si="244"/>
        <v>-1.6398904243134211</v>
      </c>
      <c r="AJ124" s="4">
        <f t="shared" si="245"/>
        <v>1.1230742815492079</v>
      </c>
      <c r="AK124" s="4">
        <f t="shared" si="246"/>
        <v>1.7395806732464081</v>
      </c>
      <c r="AL124" s="4">
        <f t="shared" si="247"/>
        <v>1.9563540027319561</v>
      </c>
      <c r="AM124" s="4">
        <f t="shared" si="248"/>
        <v>1.4228217497802405</v>
      </c>
      <c r="AN124" s="4">
        <f t="shared" si="249"/>
        <v>-0.25507981324281559</v>
      </c>
      <c r="AO124" s="4">
        <f t="shared" si="250"/>
        <v>2.1624156298781969</v>
      </c>
      <c r="AP124" s="4">
        <f t="shared" si="251"/>
        <v>1.6839455664044038</v>
      </c>
      <c r="AQ124" s="4">
        <f t="shared" si="252"/>
        <v>2.7225567300360467</v>
      </c>
      <c r="AR124" s="4">
        <f t="shared" si="253"/>
        <v>0.7563089150803961</v>
      </c>
      <c r="AS124" s="4">
        <f t="shared" si="254"/>
        <v>0.67426140955537051</v>
      </c>
      <c r="AT124" s="4">
        <f t="shared" si="255"/>
        <v>-1.5471612421077623</v>
      </c>
      <c r="AU124" s="4">
        <f t="shared" si="256"/>
        <v>-0.41450495260953346</v>
      </c>
      <c r="AV124" s="4">
        <f t="shared" si="432"/>
        <v>-0.38784436810840361</v>
      </c>
      <c r="AW124" s="4">
        <f t="shared" si="432"/>
        <v>2.5856586805746673</v>
      </c>
      <c r="AY124" s="2">
        <f t="shared" si="308"/>
        <v>97.777890424078251</v>
      </c>
      <c r="AZ124" s="2">
        <f t="shared" si="359"/>
        <v>96.938113556982415</v>
      </c>
      <c r="BA124" s="2">
        <f t="shared" si="360"/>
        <v>93.376578814929573</v>
      </c>
      <c r="BB124" s="2">
        <f t="shared" si="361"/>
        <v>93.042118726120606</v>
      </c>
      <c r="BC124" s="2">
        <f t="shared" si="362"/>
        <v>93.698656055180692</v>
      </c>
      <c r="BD124" s="2">
        <f t="shared" si="363"/>
        <v>92.911167919524132</v>
      </c>
      <c r="BE124" s="2">
        <f t="shared" si="364"/>
        <v>92.274554767098081</v>
      </c>
      <c r="BF124" s="2">
        <f t="shared" si="365"/>
        <v>92.259952929476015</v>
      </c>
      <c r="BG124" s="2">
        <f t="shared" si="366"/>
        <v>92.16570433718438</v>
      </c>
      <c r="BH124" s="2">
        <f t="shared" si="367"/>
        <v>91.541107621255236</v>
      </c>
      <c r="BI124" s="2">
        <f t="shared" si="368"/>
        <v>92.034584724844535</v>
      </c>
      <c r="BJ124" s="2">
        <f t="shared" si="369"/>
        <v>90.437940353631177</v>
      </c>
      <c r="BK124" s="2">
        <f t="shared" si="370"/>
        <v>90.952344784893384</v>
      </c>
      <c r="BL124" s="2">
        <f t="shared" si="371"/>
        <v>91.103711576652216</v>
      </c>
      <c r="BM124" s="2">
        <f t="shared" si="372"/>
        <v>95.395410911361182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96.138000000000005</v>
      </c>
      <c r="CF124" s="2">
        <f t="shared" si="310"/>
        <v>98.113</v>
      </c>
      <c r="CG124" s="2">
        <f t="shared" si="311"/>
        <v>95.147999999999996</v>
      </c>
      <c r="CH124" s="2">
        <f t="shared" si="312"/>
        <v>95.031999999999996</v>
      </c>
      <c r="CI124" s="2">
        <f t="shared" si="313"/>
        <v>95.18</v>
      </c>
      <c r="CJ124" s="2">
        <f t="shared" si="314"/>
        <v>92.733000000000004</v>
      </c>
      <c r="CK124" s="2">
        <f t="shared" si="315"/>
        <v>94.466999999999999</v>
      </c>
      <c r="CL124" s="2">
        <f t="shared" si="316"/>
        <v>94.016999999999996</v>
      </c>
      <c r="CM124" s="2">
        <f t="shared" si="317"/>
        <v>94.966999999999999</v>
      </c>
      <c r="CN124" s="2">
        <f t="shared" si="318"/>
        <v>92.35</v>
      </c>
      <c r="CO124" s="2">
        <f t="shared" si="319"/>
        <v>92.75</v>
      </c>
      <c r="CP124" s="2">
        <f t="shared" si="320"/>
        <v>88.917000000000002</v>
      </c>
      <c r="CQ124" s="2">
        <f t="shared" si="321"/>
        <v>90.575999999999993</v>
      </c>
      <c r="CR124" s="2">
        <f t="shared" si="322"/>
        <v>90.75</v>
      </c>
      <c r="CS124" s="2">
        <f t="shared" si="323"/>
        <v>98.367000000000004</v>
      </c>
      <c r="CU124" s="2">
        <f t="shared" si="273"/>
        <v>96.138000000000005</v>
      </c>
      <c r="CV124" s="2">
        <f t="shared" si="274"/>
        <v>98.113</v>
      </c>
      <c r="CW124" s="2">
        <f t="shared" si="275"/>
        <v>95.147999999999996</v>
      </c>
      <c r="CX124" s="2">
        <f t="shared" si="276"/>
        <v>95.031999999999996</v>
      </c>
      <c r="CY124" s="2">
        <f t="shared" si="277"/>
        <v>95.18</v>
      </c>
      <c r="CZ124" s="2">
        <f t="shared" si="278"/>
        <v>92.733000000000004</v>
      </c>
      <c r="DA124" s="2">
        <f t="shared" si="279"/>
        <v>94.466999999999999</v>
      </c>
      <c r="DB124" s="2">
        <f t="shared" si="280"/>
        <v>94.016999999999996</v>
      </c>
      <c r="DC124" s="2">
        <f t="shared" si="281"/>
        <v>94.966999999999999</v>
      </c>
      <c r="DD124" s="2">
        <f t="shared" si="282"/>
        <v>92.35</v>
      </c>
      <c r="DE124" s="2">
        <f t="shared" si="283"/>
        <v>92.75</v>
      </c>
      <c r="DF124" s="2">
        <f t="shared" si="284"/>
        <v>88.917000000000002</v>
      </c>
      <c r="DG124" s="2">
        <f t="shared" si="285"/>
        <v>90.575999999999993</v>
      </c>
      <c r="DH124" s="2">
        <f t="shared" si="286"/>
        <v>90.75</v>
      </c>
      <c r="DI124" s="2">
        <f t="shared" si="287"/>
        <v>98.367000000000004</v>
      </c>
      <c r="DK124" s="2">
        <f t="shared" si="288"/>
        <v>131.51584770484769</v>
      </c>
      <c r="DL124" s="2">
        <f t="shared" si="433"/>
        <v>110.5414358974359</v>
      </c>
      <c r="DM124" s="2">
        <f t="shared" si="433"/>
        <v>106.91492260787994</v>
      </c>
      <c r="DN124" s="2">
        <f t="shared" si="433"/>
        <v>109.61768864915568</v>
      </c>
      <c r="DO124" s="2">
        <f t="shared" si="433"/>
        <v>105.33191282051283</v>
      </c>
      <c r="DP124" s="2">
        <f t="shared" si="433"/>
        <v>108.58502899660795</v>
      </c>
      <c r="DQ124" s="2">
        <f t="shared" si="433"/>
        <v>106.25111036414565</v>
      </c>
      <c r="DR124" s="2">
        <f t="shared" si="433"/>
        <v>109.10595585585588</v>
      </c>
      <c r="DS124" s="2">
        <f t="shared" si="433"/>
        <v>110.21835975975976</v>
      </c>
      <c r="DT124" s="2">
        <f t="shared" si="433"/>
        <v>104.1147243243243</v>
      </c>
      <c r="DU124" s="2">
        <f t="shared" si="433"/>
        <v>106.66786936936937</v>
      </c>
      <c r="DV124" s="2">
        <f t="shared" si="433"/>
        <v>102.77125546218488</v>
      </c>
      <c r="DW124" s="2">
        <f t="shared" si="433"/>
        <v>105.91551764705882</v>
      </c>
      <c r="DX124" s="2">
        <f t="shared" si="433"/>
        <v>116.17999242424244</v>
      </c>
      <c r="DY124" s="2">
        <f t="shared" si="433"/>
        <v>116.46175024630543</v>
      </c>
      <c r="EA124" s="2">
        <f t="shared" si="228"/>
        <v>97.559078974358968</v>
      </c>
      <c r="EB124" s="2">
        <f t="shared" si="290"/>
        <v>96.864464766087607</v>
      </c>
      <c r="EC124" s="2">
        <f t="shared" si="291"/>
        <v>93.308041204533708</v>
      </c>
      <c r="ED124" s="2">
        <f t="shared" si="292"/>
        <v>92.961576605212969</v>
      </c>
      <c r="EE124" s="2">
        <f t="shared" si="293"/>
        <v>93.631458166161082</v>
      </c>
      <c r="EF124" s="2">
        <f t="shared" si="294"/>
        <v>92.823034892902967</v>
      </c>
      <c r="EG124" s="2">
        <f t="shared" si="295"/>
        <v>92.184673079406068</v>
      </c>
      <c r="EH124" s="2">
        <f t="shared" si="296"/>
        <v>92.153473197646221</v>
      </c>
      <c r="EI124" s="2">
        <f t="shared" si="297"/>
        <v>92.049072400241855</v>
      </c>
      <c r="EJ124" s="2">
        <f t="shared" si="298"/>
        <v>91.458890886207541</v>
      </c>
      <c r="EK124" s="2">
        <f t="shared" si="299"/>
        <v>91.938888590986878</v>
      </c>
      <c r="EL124" s="2">
        <f t="shared" si="300"/>
        <v>90.35996206246638</v>
      </c>
      <c r="EM124" s="2">
        <f t="shared" si="301"/>
        <v>90.856433498469613</v>
      </c>
      <c r="EN124" s="2">
        <f t="shared" si="302"/>
        <v>90.922252013740817</v>
      </c>
      <c r="EO124" s="2">
        <f t="shared" si="303"/>
        <v>95.221658820085992</v>
      </c>
      <c r="EQ124" s="2">
        <f t="shared" si="304"/>
        <v>97.254593034941507</v>
      </c>
      <c r="ER124" s="2">
        <f t="shared" si="434"/>
        <v>96.344568578936673</v>
      </c>
      <c r="ES124" s="2">
        <f t="shared" si="434"/>
        <v>92.884383279986736</v>
      </c>
      <c r="ET124" s="2">
        <f t="shared" si="434"/>
        <v>92.598435909302609</v>
      </c>
      <c r="EU124" s="2">
        <f t="shared" si="434"/>
        <v>93.602158104348746</v>
      </c>
      <c r="EV124" s="2">
        <f t="shared" si="434"/>
        <v>92.672888899833481</v>
      </c>
      <c r="EW124" s="2">
        <f t="shared" si="434"/>
        <v>92.078186099401677</v>
      </c>
      <c r="EX124" s="2">
        <f t="shared" si="434"/>
        <v>92.089403873082333</v>
      </c>
      <c r="EY124" s="2">
        <f t="shared" si="434"/>
        <v>91.927295186889822</v>
      </c>
      <c r="EZ124" s="2">
        <f t="shared" si="434"/>
        <v>91.408083711060101</v>
      </c>
      <c r="FA124" s="2">
        <f t="shared" si="434"/>
        <v>91.634708080405815</v>
      </c>
      <c r="FB124" s="2">
        <f t="shared" si="434"/>
        <v>89.591300613744679</v>
      </c>
      <c r="FC124" s="2">
        <f t="shared" si="434"/>
        <v>90.640093447595092</v>
      </c>
      <c r="FD124" s="2">
        <f t="shared" si="434"/>
        <v>90.796233523000609</v>
      </c>
      <c r="FE124" s="2">
        <f t="shared" si="434"/>
        <v>95.075523743621744</v>
      </c>
      <c r="FG124" s="2">
        <f t="shared" si="306"/>
        <v>0.99343726503278662</v>
      </c>
      <c r="FH124" s="2">
        <f t="shared" si="435"/>
        <v>0.99410293139233608</v>
      </c>
      <c r="FI124" s="2">
        <f t="shared" si="435"/>
        <v>0.99450141101677592</v>
      </c>
      <c r="FJ124" s="2">
        <f t="shared" si="435"/>
        <v>0.99487491073579115</v>
      </c>
      <c r="FK124" s="2">
        <f t="shared" si="435"/>
        <v>0.99421924397080697</v>
      </c>
      <c r="FL124" s="2">
        <f t="shared" si="435"/>
        <v>0.99426726226821449</v>
      </c>
      <c r="FM124" s="2">
        <f t="shared" si="435"/>
        <v>0.99348843343498283</v>
      </c>
      <c r="FN124" s="2">
        <f t="shared" si="435"/>
        <v>0.99365252901092416</v>
      </c>
      <c r="FO124" s="2">
        <f t="shared" si="435"/>
        <v>0.99345839527304014</v>
      </c>
      <c r="FP124" s="2">
        <f t="shared" si="435"/>
        <v>0.9934328698473941</v>
      </c>
      <c r="FQ124" s="2">
        <f t="shared" si="435"/>
        <v>0.99317796960806637</v>
      </c>
      <c r="FR124" s="2">
        <f t="shared" si="435"/>
        <v>0.99290605943968513</v>
      </c>
      <c r="FS124" s="2">
        <f t="shared" si="435"/>
        <v>0.99344156410804174</v>
      </c>
      <c r="FT124" s="2">
        <f t="shared" si="435"/>
        <v>0.99275412914519756</v>
      </c>
      <c r="FU124" s="2">
        <f t="shared" si="435"/>
        <v>0.99175146153852556</v>
      </c>
      <c r="FW124" s="2">
        <f t="shared" si="324"/>
        <v>1.3261117441428327E-2</v>
      </c>
      <c r="FX124" s="2">
        <f t="shared" si="376"/>
        <v>1.3474317344360798E-2</v>
      </c>
      <c r="FY124" s="2">
        <f t="shared" si="377"/>
        <v>1.4825729487575224E-2</v>
      </c>
      <c r="FZ124" s="2">
        <f t="shared" si="378"/>
        <v>1.3278434960728126E-2</v>
      </c>
      <c r="GA124" s="2">
        <f t="shared" si="379"/>
        <v>1.5002861449189374E-2</v>
      </c>
      <c r="GB124" s="2">
        <f t="shared" si="380"/>
        <v>1.4827912885394669E-2</v>
      </c>
      <c r="GC124" s="2">
        <f t="shared" si="381"/>
        <v>1.6085112190577424E-2</v>
      </c>
      <c r="GD124" s="2">
        <f t="shared" si="382"/>
        <v>1.7569406945750252E-2</v>
      </c>
      <c r="GE124" s="2">
        <f t="shared" si="383"/>
        <v>1.82658074755121E-2</v>
      </c>
      <c r="GF124" s="2">
        <f t="shared" si="384"/>
        <v>1.7630783988949378E-2</v>
      </c>
      <c r="GG124" s="2">
        <f t="shared" si="385"/>
        <v>1.5732173785640607E-2</v>
      </c>
      <c r="GH124" s="2">
        <f t="shared" si="386"/>
        <v>1.3096385289226894E-2</v>
      </c>
      <c r="GI124" s="2">
        <f t="shared" si="387"/>
        <v>1.3186423617941123E-2</v>
      </c>
      <c r="GJ124" s="2">
        <f t="shared" si="388"/>
        <v>1.2337571876081333E-2</v>
      </c>
      <c r="GK124" s="2">
        <f t="shared" si="389"/>
        <v>9.9060390855431526E-3</v>
      </c>
      <c r="GM124" s="86">
        <f t="shared" si="325"/>
        <v>1.1657736048920155E-49</v>
      </c>
      <c r="GN124" s="86">
        <f t="shared" si="390"/>
        <v>2.0856556810679301E-35</v>
      </c>
      <c r="GO124" s="86">
        <f t="shared" si="391"/>
        <v>6.0760168646982001E-48</v>
      </c>
      <c r="GP124" s="86">
        <f t="shared" si="392"/>
        <v>6.2936814829458582E-47</v>
      </c>
      <c r="GQ124" s="86">
        <f t="shared" si="393"/>
        <v>2.5086956751124556E-51</v>
      </c>
      <c r="GR124" s="86">
        <f t="shared" si="394"/>
        <v>1.2482029002579307E-42</v>
      </c>
      <c r="GS124" s="86">
        <f t="shared" si="395"/>
        <v>4.4500488390371014E-54</v>
      </c>
      <c r="GT124" s="86">
        <f t="shared" si="396"/>
        <v>1.3325691961745547E-65</v>
      </c>
      <c r="GU124" s="86">
        <f t="shared" si="397"/>
        <v>7.333727667686624E-57</v>
      </c>
      <c r="GV124" s="86">
        <f t="shared" si="398"/>
        <v>2.4786856401929575E-58</v>
      </c>
      <c r="GW124" s="86">
        <f t="shared" si="399"/>
        <v>1.3289671936918589E-60</v>
      </c>
      <c r="GX124" s="86">
        <f t="shared" si="400"/>
        <v>5.078063817686547E-41</v>
      </c>
      <c r="GY124" s="86">
        <f t="shared" si="401"/>
        <v>6.4960435512890761E-46</v>
      </c>
      <c r="GZ124" s="86">
        <f t="shared" si="402"/>
        <v>7.1037653602669302E-66</v>
      </c>
      <c r="HA124" s="86">
        <f t="shared" si="403"/>
        <v>2.5134668141643734E-77</v>
      </c>
      <c r="HC124" s="86">
        <f t="shared" si="326"/>
        <v>8.7664555010142601E-11</v>
      </c>
      <c r="HD124" s="86">
        <f t="shared" si="404"/>
        <v>1.1985230237685084E-11</v>
      </c>
      <c r="HE124" s="86">
        <f t="shared" si="405"/>
        <v>1.0896154459888598E-10</v>
      </c>
      <c r="HF124" s="86">
        <f t="shared" si="406"/>
        <v>8.3659069173352791E-12</v>
      </c>
      <c r="HG124" s="86">
        <f t="shared" si="407"/>
        <v>7.0204100037766592E-20</v>
      </c>
      <c r="HH124" s="86">
        <f t="shared" si="408"/>
        <v>1.0548973574928552E-17</v>
      </c>
      <c r="HI124" s="86">
        <f t="shared" si="409"/>
        <v>2.3869820771134203E-15</v>
      </c>
      <c r="HJ124" s="86">
        <f t="shared" si="410"/>
        <v>5.3305434375875515E-31</v>
      </c>
      <c r="HK124" s="86">
        <f t="shared" si="411"/>
        <v>4.4711982888562511E-22</v>
      </c>
      <c r="HL124" s="86">
        <f t="shared" si="412"/>
        <v>1.5590435418562003E-17</v>
      </c>
      <c r="HM124" s="86">
        <f t="shared" si="413"/>
        <v>5.2982026778742834E-17</v>
      </c>
      <c r="HN124" s="86">
        <f t="shared" si="414"/>
        <v>2.8556455988560854E-11</v>
      </c>
      <c r="HO124" s="86">
        <f t="shared" si="415"/>
        <v>1.3695054688932825E-12</v>
      </c>
      <c r="HP124" s="86">
        <f t="shared" si="416"/>
        <v>1.2831968246319857E-17</v>
      </c>
      <c r="HQ124" s="86">
        <f t="shared" si="417"/>
        <v>2.0384892360463078E-16</v>
      </c>
      <c r="HS124" s="86">
        <f t="shared" si="327"/>
        <v>4.1970166939843547E-4</v>
      </c>
      <c r="HT124" s="86">
        <f t="shared" si="418"/>
        <v>2.5553021280803195E-3</v>
      </c>
      <c r="HU124" s="86">
        <f t="shared" si="419"/>
        <v>6.5228463348486574E-4</v>
      </c>
      <c r="HV124" s="86">
        <f t="shared" si="420"/>
        <v>5.6194377408550432E-4</v>
      </c>
      <c r="HW124" s="86">
        <f t="shared" si="421"/>
        <v>8.0517668766730689E-4</v>
      </c>
      <c r="HX124" s="86">
        <f t="shared" si="422"/>
        <v>8.6980261865156078E-4</v>
      </c>
      <c r="HY124" s="86">
        <f t="shared" si="423"/>
        <v>2.5904907049555586E-4</v>
      </c>
      <c r="HZ124" s="86">
        <f t="shared" si="424"/>
        <v>6.1933417201782916E-4</v>
      </c>
      <c r="IA124" s="86">
        <f t="shared" si="425"/>
        <v>6.1863936536868782E-4</v>
      </c>
      <c r="IB124" s="86">
        <f t="shared" si="426"/>
        <v>3.804583422630067E-4</v>
      </c>
      <c r="IC124" s="86">
        <f t="shared" si="427"/>
        <v>2.7185149639027067E-4</v>
      </c>
      <c r="ID124" s="86">
        <f t="shared" si="428"/>
        <v>1.5339011720517256E-4</v>
      </c>
      <c r="IE124" s="86">
        <f t="shared" si="429"/>
        <v>2.0886773062821071E-4</v>
      </c>
      <c r="IF124" s="86">
        <f t="shared" si="430"/>
        <v>9.7371933678252172E-5</v>
      </c>
      <c r="IG124" s="86">
        <f t="shared" si="431"/>
        <v>7.5450567712598878E-4</v>
      </c>
      <c r="II124" s="86">
        <f t="shared" si="328"/>
        <v>2.3184060337642791E-18</v>
      </c>
      <c r="IJ124" s="86">
        <f t="shared" si="329"/>
        <v>1.3865205458592184E-18</v>
      </c>
      <c r="IK124" s="86">
        <f t="shared" si="330"/>
        <v>9.5306033775719087E-21</v>
      </c>
      <c r="IL124" s="86">
        <f t="shared" si="331"/>
        <v>2.1966154339848424E-18</v>
      </c>
      <c r="IM124" s="86">
        <f t="shared" si="332"/>
        <v>2.9966381051607156E-18</v>
      </c>
      <c r="IN124" s="86">
        <f t="shared" si="333"/>
        <v>7.8300928583769064E-18</v>
      </c>
      <c r="IO124" s="86">
        <f t="shared" si="334"/>
        <v>9.0782138472157542E-22</v>
      </c>
      <c r="IP124" s="86">
        <f t="shared" si="335"/>
        <v>8.6771403376470611E-20</v>
      </c>
      <c r="IQ124" s="86">
        <f t="shared" si="336"/>
        <v>1.0070221673099661E-19</v>
      </c>
      <c r="IR124" s="86">
        <f t="shared" si="337"/>
        <v>8.783046502170204E-21</v>
      </c>
      <c r="IS124" s="86">
        <f t="shared" si="338"/>
        <v>3.9100551733327364E-21</v>
      </c>
      <c r="IT124" s="86">
        <f t="shared" si="339"/>
        <v>3.1744238779605412E-21</v>
      </c>
      <c r="IU124" s="86">
        <f t="shared" si="340"/>
        <v>6.0091029208997737E-21</v>
      </c>
      <c r="IV124" s="86">
        <f t="shared" si="341"/>
        <v>7.3932173364275809E-32</v>
      </c>
      <c r="IW124" s="86">
        <f t="shared" si="342"/>
        <v>4.9478124229754029E-20</v>
      </c>
      <c r="IY124" s="86">
        <f t="shared" si="343"/>
        <v>4.1970175706299283E-4</v>
      </c>
      <c r="IZ124" s="86">
        <f t="shared" si="344"/>
        <v>2.5553021400655509E-3</v>
      </c>
      <c r="JA124" s="86">
        <f t="shared" si="345"/>
        <v>6.5228474244641039E-4</v>
      </c>
      <c r="JB124" s="86">
        <f t="shared" si="346"/>
        <v>5.6194378245141342E-4</v>
      </c>
      <c r="JC124" s="86">
        <f t="shared" si="347"/>
        <v>8.0517668766731003E-4</v>
      </c>
      <c r="JD124" s="86">
        <f t="shared" si="348"/>
        <v>8.6980261865157911E-4</v>
      </c>
      <c r="JE124" s="86">
        <f t="shared" si="349"/>
        <v>2.5904907049794284E-4</v>
      </c>
      <c r="JF124" s="86">
        <f t="shared" si="350"/>
        <v>6.1933417201782926E-4</v>
      </c>
      <c r="JG124" s="86">
        <f t="shared" si="351"/>
        <v>6.1863936536868792E-4</v>
      </c>
      <c r="JH124" s="86">
        <f t="shared" si="352"/>
        <v>3.8045834226302231E-4</v>
      </c>
      <c r="JI124" s="86">
        <f t="shared" si="353"/>
        <v>2.7185149639032363E-4</v>
      </c>
      <c r="JJ124" s="86">
        <f t="shared" si="354"/>
        <v>1.5339014576162856E-4</v>
      </c>
      <c r="JK124" s="86">
        <f t="shared" si="355"/>
        <v>2.0886773199771619E-4</v>
      </c>
      <c r="JL124" s="86">
        <f t="shared" si="356"/>
        <v>9.7371933678265006E-5</v>
      </c>
      <c r="JM124" s="86">
        <f t="shared" si="357"/>
        <v>7.5450567712619261E-4</v>
      </c>
    </row>
    <row r="125" spans="2:273" x14ac:dyDescent="0.25">
      <c r="B125" s="2">
        <v>98</v>
      </c>
      <c r="C125" s="37">
        <v>98.262</v>
      </c>
      <c r="D125" s="37">
        <v>97.613</v>
      </c>
      <c r="E125" s="37">
        <v>96.474999999999994</v>
      </c>
      <c r="F125" s="37">
        <v>92.596999999999994</v>
      </c>
      <c r="G125" s="37">
        <v>96.016000000000005</v>
      </c>
      <c r="H125" s="37">
        <v>95.35</v>
      </c>
      <c r="I125" s="37">
        <v>92.683000000000007</v>
      </c>
      <c r="J125" s="37">
        <v>93.367000000000004</v>
      </c>
      <c r="K125" s="37">
        <v>93.417000000000002</v>
      </c>
      <c r="L125" s="37">
        <v>93.4</v>
      </c>
      <c r="M125" s="37">
        <v>91.8</v>
      </c>
      <c r="N125" s="37">
        <v>92.417000000000002</v>
      </c>
      <c r="O125" s="37">
        <v>93.492000000000004</v>
      </c>
      <c r="P125" s="37">
        <v>92.766999999999996</v>
      </c>
      <c r="Q125" s="37">
        <v>96.6</v>
      </c>
      <c r="S125" s="4">
        <f t="shared" si="229"/>
        <v>97.608499209146686</v>
      </c>
      <c r="T125" s="4">
        <f t="shared" si="230"/>
        <v>96.876886669420571</v>
      </c>
      <c r="U125" s="4">
        <f t="shared" si="231"/>
        <v>93.277584702499738</v>
      </c>
      <c r="V125" s="4">
        <f t="shared" si="232"/>
        <v>92.948306159609899</v>
      </c>
      <c r="W125" s="4">
        <f t="shared" si="233"/>
        <v>93.685308753696987</v>
      </c>
      <c r="X125" s="4">
        <f t="shared" si="234"/>
        <v>92.953700310714893</v>
      </c>
      <c r="Y125" s="4">
        <f t="shared" si="235"/>
        <v>92.208574527033022</v>
      </c>
      <c r="Z125" s="4">
        <f t="shared" si="236"/>
        <v>92.280467115331348</v>
      </c>
      <c r="AA125" s="4">
        <f t="shared" si="237"/>
        <v>92.194185419992564</v>
      </c>
      <c r="AB125" s="4">
        <f t="shared" si="238"/>
        <v>91.540020344103439</v>
      </c>
      <c r="AC125" s="4">
        <f t="shared" si="239"/>
        <v>92.011507462587176</v>
      </c>
      <c r="AD125" s="4">
        <f t="shared" si="240"/>
        <v>90.388952045024979</v>
      </c>
      <c r="AE125" s="4">
        <f t="shared" si="241"/>
        <v>90.898629077254469</v>
      </c>
      <c r="AF125" s="4">
        <f t="shared" si="242"/>
        <v>91.020711474798759</v>
      </c>
      <c r="AG125" s="4">
        <f t="shared" si="243"/>
        <v>95.953576391912819</v>
      </c>
      <c r="AI125" s="4">
        <f t="shared" si="244"/>
        <v>0.65350079085331458</v>
      </c>
      <c r="AJ125" s="4">
        <f t="shared" si="245"/>
        <v>0.73611333057942829</v>
      </c>
      <c r="AK125" s="4">
        <f t="shared" si="246"/>
        <v>3.1974152975002568</v>
      </c>
      <c r="AL125" s="4">
        <f t="shared" si="247"/>
        <v>-0.35130615960990497</v>
      </c>
      <c r="AM125" s="4">
        <f t="shared" si="248"/>
        <v>2.3306912463030187</v>
      </c>
      <c r="AN125" s="4">
        <f t="shared" si="249"/>
        <v>2.396299689285101</v>
      </c>
      <c r="AO125" s="4">
        <f t="shared" si="250"/>
        <v>0.47442547296698478</v>
      </c>
      <c r="AP125" s="4">
        <f t="shared" si="251"/>
        <v>1.0865328846686566</v>
      </c>
      <c r="AQ125" s="4">
        <f t="shared" si="252"/>
        <v>1.2228145800074373</v>
      </c>
      <c r="AR125" s="4">
        <f t="shared" si="253"/>
        <v>1.8599796558965664</v>
      </c>
      <c r="AS125" s="4">
        <f t="shared" si="254"/>
        <v>-0.21150746258717845</v>
      </c>
      <c r="AT125" s="4">
        <f t="shared" si="255"/>
        <v>2.0280479549750225</v>
      </c>
      <c r="AU125" s="4">
        <f t="shared" si="256"/>
        <v>2.5933709227455353</v>
      </c>
      <c r="AV125" s="4">
        <f t="shared" si="432"/>
        <v>1.746288525201237</v>
      </c>
      <c r="AW125" s="4">
        <f t="shared" si="432"/>
        <v>0.64642360808717569</v>
      </c>
      <c r="AY125" s="2">
        <f t="shared" si="308"/>
        <v>97.608499209136468</v>
      </c>
      <c r="AZ125" s="2">
        <f t="shared" si="359"/>
        <v>96.786161224952636</v>
      </c>
      <c r="BA125" s="2">
        <f t="shared" si="360"/>
        <v>93.214199773739097</v>
      </c>
      <c r="BB125" s="2">
        <f t="shared" si="361"/>
        <v>92.884889024223867</v>
      </c>
      <c r="BC125" s="2">
        <f t="shared" si="362"/>
        <v>93.574989631728243</v>
      </c>
      <c r="BD125" s="2">
        <f t="shared" si="363"/>
        <v>92.810669666771204</v>
      </c>
      <c r="BE125" s="2">
        <f t="shared" si="364"/>
        <v>92.143520531808875</v>
      </c>
      <c r="BF125" s="2">
        <f t="shared" si="365"/>
        <v>92.132898757915314</v>
      </c>
      <c r="BG125" s="2">
        <f t="shared" si="366"/>
        <v>92.034344492742676</v>
      </c>
      <c r="BH125" s="2">
        <f t="shared" si="367"/>
        <v>91.42873133392952</v>
      </c>
      <c r="BI125" s="2">
        <f t="shared" si="368"/>
        <v>91.923993014415885</v>
      </c>
      <c r="BJ125" s="2">
        <f t="shared" si="369"/>
        <v>90.333207753420623</v>
      </c>
      <c r="BK125" s="2">
        <f t="shared" si="370"/>
        <v>90.819093031475219</v>
      </c>
      <c r="BL125" s="2">
        <f t="shared" si="371"/>
        <v>90.947698109858393</v>
      </c>
      <c r="BM125" s="2">
        <f t="shared" si="372"/>
        <v>95.298285319630921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98.262</v>
      </c>
      <c r="CF125" s="2">
        <f t="shared" si="310"/>
        <v>97.613</v>
      </c>
      <c r="CG125" s="2">
        <f t="shared" si="311"/>
        <v>96.474999999999994</v>
      </c>
      <c r="CH125" s="2">
        <f t="shared" si="312"/>
        <v>92.596999999999994</v>
      </c>
      <c r="CI125" s="2">
        <f t="shared" si="313"/>
        <v>96.016000000000005</v>
      </c>
      <c r="CJ125" s="2">
        <f t="shared" si="314"/>
        <v>95.35</v>
      </c>
      <c r="CK125" s="2">
        <f t="shared" si="315"/>
        <v>92.683000000000007</v>
      </c>
      <c r="CL125" s="2">
        <f t="shared" si="316"/>
        <v>93.367000000000004</v>
      </c>
      <c r="CM125" s="2">
        <f t="shared" si="317"/>
        <v>93.417000000000002</v>
      </c>
      <c r="CN125" s="2">
        <f t="shared" si="318"/>
        <v>93.4</v>
      </c>
      <c r="CO125" s="2">
        <f t="shared" si="319"/>
        <v>91.8</v>
      </c>
      <c r="CP125" s="2">
        <f t="shared" si="320"/>
        <v>92.417000000000002</v>
      </c>
      <c r="CQ125" s="2">
        <f t="shared" si="321"/>
        <v>93.492000000000004</v>
      </c>
      <c r="CR125" s="2">
        <f t="shared" si="322"/>
        <v>92.766999999999996</v>
      </c>
      <c r="CS125" s="2">
        <f t="shared" si="323"/>
        <v>96.6</v>
      </c>
      <c r="CU125" s="2">
        <f t="shared" si="273"/>
        <v>98.262</v>
      </c>
      <c r="CV125" s="2">
        <f t="shared" si="274"/>
        <v>97.613</v>
      </c>
      <c r="CW125" s="2">
        <f t="shared" si="275"/>
        <v>96.474999999999994</v>
      </c>
      <c r="CX125" s="2">
        <f t="shared" si="276"/>
        <v>92.596999999999994</v>
      </c>
      <c r="CY125" s="2">
        <f t="shared" si="277"/>
        <v>96.016000000000005</v>
      </c>
      <c r="CZ125" s="2">
        <f t="shared" si="278"/>
        <v>95.35</v>
      </c>
      <c r="DA125" s="2">
        <f t="shared" si="279"/>
        <v>92.683000000000007</v>
      </c>
      <c r="DB125" s="2">
        <f t="shared" si="280"/>
        <v>93.367000000000004</v>
      </c>
      <c r="DC125" s="2">
        <f t="shared" si="281"/>
        <v>93.417000000000002</v>
      </c>
      <c r="DD125" s="2">
        <f t="shared" si="282"/>
        <v>93.4</v>
      </c>
      <c r="DE125" s="2">
        <f t="shared" si="283"/>
        <v>91.8</v>
      </c>
      <c r="DF125" s="2">
        <f t="shared" si="284"/>
        <v>92.417000000000002</v>
      </c>
      <c r="DG125" s="2">
        <f t="shared" si="285"/>
        <v>93.492000000000004</v>
      </c>
      <c r="DH125" s="2">
        <f t="shared" si="286"/>
        <v>92.766999999999996</v>
      </c>
      <c r="DI125" s="2">
        <f t="shared" si="287"/>
        <v>96.6</v>
      </c>
      <c r="DK125" s="2">
        <f t="shared" si="288"/>
        <v>131.81840690690689</v>
      </c>
      <c r="DL125" s="2">
        <f t="shared" si="433"/>
        <v>110.62035796221323</v>
      </c>
      <c r="DM125" s="2">
        <f t="shared" si="433"/>
        <v>107.00906031894937</v>
      </c>
      <c r="DN125" s="2">
        <f t="shared" si="433"/>
        <v>109.73498818011254</v>
      </c>
      <c r="DO125" s="2">
        <f t="shared" si="433"/>
        <v>105.39771565452092</v>
      </c>
      <c r="DP125" s="2">
        <f t="shared" si="433"/>
        <v>108.69435736951527</v>
      </c>
      <c r="DQ125" s="2">
        <f t="shared" si="433"/>
        <v>106.33571148459383</v>
      </c>
      <c r="DR125" s="2">
        <f t="shared" si="433"/>
        <v>109.23098700128702</v>
      </c>
      <c r="DS125" s="2">
        <f t="shared" si="433"/>
        <v>110.35594817674819</v>
      </c>
      <c r="DT125" s="2">
        <f t="shared" si="433"/>
        <v>104.20199948519947</v>
      </c>
      <c r="DU125" s="2">
        <f t="shared" si="433"/>
        <v>106.79510090090091</v>
      </c>
      <c r="DV125" s="2">
        <f t="shared" si="433"/>
        <v>102.84721932773111</v>
      </c>
      <c r="DW125" s="2">
        <f t="shared" si="433"/>
        <v>106.02125546218488</v>
      </c>
      <c r="DX125" s="2">
        <f t="shared" si="433"/>
        <v>116.40270833333335</v>
      </c>
      <c r="DY125" s="2">
        <f t="shared" si="433"/>
        <v>116.690557635468</v>
      </c>
      <c r="EA125" s="2">
        <f t="shared" si="228"/>
        <v>97.406162930402928</v>
      </c>
      <c r="EB125" s="2">
        <f t="shared" si="290"/>
        <v>96.71843629661582</v>
      </c>
      <c r="EC125" s="2">
        <f t="shared" si="291"/>
        <v>93.150716338995409</v>
      </c>
      <c r="ED125" s="2">
        <f t="shared" si="292"/>
        <v>92.810305785123958</v>
      </c>
      <c r="EE125" s="2">
        <f t="shared" si="293"/>
        <v>93.512649280751546</v>
      </c>
      <c r="EF125" s="2">
        <f t="shared" si="294"/>
        <v>92.729640904155559</v>
      </c>
      <c r="EG125" s="2">
        <f t="shared" si="295"/>
        <v>92.06019916074888</v>
      </c>
      <c r="EH125" s="2">
        <f t="shared" si="296"/>
        <v>92.034314986954641</v>
      </c>
      <c r="EI125" s="2">
        <f t="shared" si="297"/>
        <v>91.926392230955287</v>
      </c>
      <c r="EJ125" s="2">
        <f t="shared" si="298"/>
        <v>91.353040411502349</v>
      </c>
      <c r="EK125" s="2">
        <f t="shared" si="299"/>
        <v>91.835869252709642</v>
      </c>
      <c r="EL125" s="2">
        <f t="shared" si="300"/>
        <v>90.261736133548766</v>
      </c>
      <c r="EM125" s="2">
        <f t="shared" si="301"/>
        <v>90.730398378088424</v>
      </c>
      <c r="EN125" s="2">
        <f t="shared" si="302"/>
        <v>90.779673240938166</v>
      </c>
      <c r="EO125" s="2">
        <f t="shared" si="303"/>
        <v>95.137870677764255</v>
      </c>
      <c r="EQ125" s="2">
        <f t="shared" si="304"/>
        <v>97.14794493549887</v>
      </c>
      <c r="ER125" s="2">
        <f t="shared" si="434"/>
        <v>96.238530154829178</v>
      </c>
      <c r="ES125" s="2">
        <f t="shared" si="434"/>
        <v>92.778222088797207</v>
      </c>
      <c r="ET125" s="2">
        <f t="shared" si="434"/>
        <v>92.49665677615323</v>
      </c>
      <c r="EU125" s="2">
        <f t="shared" si="434"/>
        <v>93.491285096582388</v>
      </c>
      <c r="EV125" s="2">
        <f t="shared" si="434"/>
        <v>92.57676427660148</v>
      </c>
      <c r="EW125" s="2">
        <f t="shared" si="434"/>
        <v>91.974787892914335</v>
      </c>
      <c r="EX125" s="2">
        <f t="shared" si="434"/>
        <v>91.981135199602903</v>
      </c>
      <c r="EY125" s="2">
        <f t="shared" si="434"/>
        <v>91.823252347288076</v>
      </c>
      <c r="EZ125" s="2">
        <f t="shared" si="434"/>
        <v>91.285173309090155</v>
      </c>
      <c r="FA125" s="2">
        <f t="shared" si="434"/>
        <v>91.545285204744204</v>
      </c>
      <c r="FB125" s="2">
        <f t="shared" si="434"/>
        <v>89.564181498829072</v>
      </c>
      <c r="FC125" s="2">
        <f t="shared" si="434"/>
        <v>90.535225388452986</v>
      </c>
      <c r="FD125" s="2">
        <f t="shared" si="434"/>
        <v>90.675454355872446</v>
      </c>
      <c r="FE125" s="2">
        <f t="shared" si="434"/>
        <v>94.96842370837048</v>
      </c>
      <c r="FG125" s="2">
        <f t="shared" si="306"/>
        <v>0.99401125637682319</v>
      </c>
      <c r="FH125" s="2">
        <f t="shared" si="435"/>
        <v>0.99461901743528403</v>
      </c>
      <c r="FI125" s="2">
        <f t="shared" si="435"/>
        <v>0.99498279984327487</v>
      </c>
      <c r="FJ125" s="2">
        <f t="shared" si="435"/>
        <v>0.99532375427459763</v>
      </c>
      <c r="FK125" s="2">
        <f t="shared" si="435"/>
        <v>0.99472520484948035</v>
      </c>
      <c r="FL125" s="2">
        <f t="shared" si="435"/>
        <v>0.99476904245619813</v>
      </c>
      <c r="FM125" s="2">
        <f t="shared" si="435"/>
        <v>0.99405797624518943</v>
      </c>
      <c r="FN125" s="2">
        <f t="shared" si="435"/>
        <v>0.99420780266318221</v>
      </c>
      <c r="FO125" s="2">
        <f t="shared" si="435"/>
        <v>0.99403054962444337</v>
      </c>
      <c r="FP125" s="2">
        <f t="shared" si="435"/>
        <v>0.99400724328517542</v>
      </c>
      <c r="FQ125" s="2">
        <f t="shared" si="435"/>
        <v>0.99377449738650758</v>
      </c>
      <c r="FR125" s="2">
        <f t="shared" si="435"/>
        <v>0.99352620844009809</v>
      </c>
      <c r="FS125" s="2">
        <f t="shared" si="435"/>
        <v>0.99401518171062664</v>
      </c>
      <c r="FT125" s="2">
        <f t="shared" si="435"/>
        <v>0.9933874713686921</v>
      </c>
      <c r="FU125" s="2">
        <f t="shared" si="435"/>
        <v>0.99247177966766431</v>
      </c>
      <c r="FW125" s="2">
        <f t="shared" si="324"/>
        <v>1.4521946626316751E-2</v>
      </c>
      <c r="FX125" s="2">
        <f t="shared" si="376"/>
        <v>1.4755113855090551E-2</v>
      </c>
      <c r="FY125" s="2">
        <f t="shared" si="377"/>
        <v>1.6232870282590829E-2</v>
      </c>
      <c r="FZ125" s="2">
        <f t="shared" si="378"/>
        <v>1.4540886382576248E-2</v>
      </c>
      <c r="GA125" s="2">
        <f t="shared" si="379"/>
        <v>1.6426533888585046E-2</v>
      </c>
      <c r="GB125" s="2">
        <f t="shared" si="380"/>
        <v>1.6235257496157857E-2</v>
      </c>
      <c r="GC125" s="2">
        <f t="shared" si="381"/>
        <v>1.7609647046677297E-2</v>
      </c>
      <c r="GD125" s="2">
        <f t="shared" si="382"/>
        <v>1.9231872367420112E-2</v>
      </c>
      <c r="GE125" s="2">
        <f t="shared" si="383"/>
        <v>1.9992827228952723E-2</v>
      </c>
      <c r="GF125" s="2">
        <f t="shared" si="384"/>
        <v>1.9298942988403754E-2</v>
      </c>
      <c r="GG125" s="2">
        <f t="shared" si="385"/>
        <v>1.7223842982661212E-2</v>
      </c>
      <c r="GH125" s="2">
        <f t="shared" si="386"/>
        <v>1.4341779854937557E-2</v>
      </c>
      <c r="GI125" s="2">
        <f t="shared" si="387"/>
        <v>1.4440255055558087E-2</v>
      </c>
      <c r="GJ125" s="2">
        <f t="shared" si="388"/>
        <v>1.3511795375186897E-2</v>
      </c>
      <c r="GK125" s="2">
        <f t="shared" si="389"/>
        <v>1.0851385016672987E-2</v>
      </c>
      <c r="GM125" s="86">
        <f t="shared" si="325"/>
        <v>3.2971456085592344E-52</v>
      </c>
      <c r="GN125" s="86">
        <f t="shared" si="390"/>
        <v>3.0926880210498461E-37</v>
      </c>
      <c r="GO125" s="86">
        <f t="shared" si="391"/>
        <v>1.9619417166357127E-50</v>
      </c>
      <c r="GP125" s="86">
        <f t="shared" si="392"/>
        <v>2.2362710097424334E-49</v>
      </c>
      <c r="GQ125" s="86">
        <f t="shared" si="393"/>
        <v>5.8322193138709237E-54</v>
      </c>
      <c r="GR125" s="86">
        <f t="shared" si="394"/>
        <v>8.6092510066164254E-45</v>
      </c>
      <c r="GS125" s="86">
        <f t="shared" si="395"/>
        <v>7.7822388970950749E-57</v>
      </c>
      <c r="GT125" s="86">
        <f t="shared" si="396"/>
        <v>5.8154617552492209E-69</v>
      </c>
      <c r="GU125" s="86">
        <f t="shared" si="397"/>
        <v>8.4520720737673816E-60</v>
      </c>
      <c r="GV125" s="86">
        <f t="shared" si="398"/>
        <v>2.3215002662193928E-61</v>
      </c>
      <c r="GW125" s="86">
        <f t="shared" si="399"/>
        <v>8.7807387890615784E-64</v>
      </c>
      <c r="GX125" s="86">
        <f t="shared" si="400"/>
        <v>3.7414295250176443E-43</v>
      </c>
      <c r="GY125" s="86">
        <f t="shared" si="401"/>
        <v>3.0024051466578924E-48</v>
      </c>
      <c r="GZ125" s="86">
        <f t="shared" si="402"/>
        <v>2.8561757138698575E-69</v>
      </c>
      <c r="HA125" s="86">
        <f t="shared" si="403"/>
        <v>2.8035237456950527E-81</v>
      </c>
      <c r="HC125" s="86">
        <f t="shared" si="326"/>
        <v>5.6508819690460046E-12</v>
      </c>
      <c r="HD125" s="86">
        <f t="shared" si="404"/>
        <v>5.4233905163669281E-13</v>
      </c>
      <c r="HE125" s="86">
        <f t="shared" si="405"/>
        <v>7.5529836464022871E-12</v>
      </c>
      <c r="HF125" s="86">
        <f t="shared" si="406"/>
        <v>4.4063150833870508E-13</v>
      </c>
      <c r="HG125" s="86">
        <f t="shared" si="407"/>
        <v>4.3281139402226861E-22</v>
      </c>
      <c r="HH125" s="86">
        <f t="shared" si="408"/>
        <v>1.144546261621395E-19</v>
      </c>
      <c r="HI125" s="86">
        <f t="shared" si="409"/>
        <v>5.78765499985311E-17</v>
      </c>
      <c r="HJ125" s="86">
        <f t="shared" si="410"/>
        <v>2.3138062314558169E-34</v>
      </c>
      <c r="HK125" s="86">
        <f t="shared" si="411"/>
        <v>1.8985214423140383E-24</v>
      </c>
      <c r="HL125" s="86">
        <f t="shared" si="412"/>
        <v>2.0151810522389806E-19</v>
      </c>
      <c r="HM125" s="86">
        <f t="shared" si="413"/>
        <v>7.0394499905927283E-19</v>
      </c>
      <c r="HN125" s="86">
        <f t="shared" si="414"/>
        <v>1.582382154469213E-12</v>
      </c>
      <c r="HO125" s="86">
        <f t="shared" si="415"/>
        <v>5.6513379061988091E-14</v>
      </c>
      <c r="HP125" s="86">
        <f t="shared" si="416"/>
        <v>1.3210591370029899E-19</v>
      </c>
      <c r="HQ125" s="86">
        <f t="shared" si="417"/>
        <v>3.504832686669268E-18</v>
      </c>
      <c r="HS125" s="86">
        <f t="shared" si="327"/>
        <v>8.4520283386245801E-4</v>
      </c>
      <c r="HT125" s="86">
        <f t="shared" si="418"/>
        <v>4.7293255900380986E-3</v>
      </c>
      <c r="HU125" s="86">
        <f t="shared" si="419"/>
        <v>1.3716425048708927E-3</v>
      </c>
      <c r="HV125" s="86">
        <f t="shared" si="420"/>
        <v>1.1167485177335892E-3</v>
      </c>
      <c r="HW125" s="86">
        <f t="shared" si="421"/>
        <v>1.5986345576292067E-3</v>
      </c>
      <c r="HX125" s="86">
        <f t="shared" si="422"/>
        <v>1.7027193801225182E-3</v>
      </c>
      <c r="HY125" s="86">
        <f t="shared" si="423"/>
        <v>5.9250079776380839E-4</v>
      </c>
      <c r="HZ125" s="86">
        <f t="shared" si="424"/>
        <v>1.3216340921019603E-3</v>
      </c>
      <c r="IA125" s="86">
        <f t="shared" si="425"/>
        <v>1.3281736183368815E-3</v>
      </c>
      <c r="IB125" s="86">
        <f t="shared" si="426"/>
        <v>8.5110105022567816E-4</v>
      </c>
      <c r="IC125" s="86">
        <f t="shared" si="427"/>
        <v>6.0972707449810236E-4</v>
      </c>
      <c r="ID125" s="86">
        <f t="shared" si="428"/>
        <v>3.4262370105545746E-4</v>
      </c>
      <c r="IE125" s="86">
        <f t="shared" si="429"/>
        <v>4.5765639981591402E-4</v>
      </c>
      <c r="IF125" s="86">
        <f t="shared" si="430"/>
        <v>2.1834670635146621E-4</v>
      </c>
      <c r="IG125" s="86">
        <f t="shared" si="431"/>
        <v>1.3367402201237605E-3</v>
      </c>
      <c r="II125" s="86">
        <f t="shared" si="328"/>
        <v>1.1908670992131799E-17</v>
      </c>
      <c r="IJ125" s="86">
        <f t="shared" si="329"/>
        <v>7.3216356298684976E-18</v>
      </c>
      <c r="IK125" s="86">
        <f t="shared" si="330"/>
        <v>6.4734671110998941E-20</v>
      </c>
      <c r="IL125" s="86">
        <f t="shared" si="331"/>
        <v>1.1314173541541766E-17</v>
      </c>
      <c r="IM125" s="86">
        <f t="shared" si="332"/>
        <v>1.5978805829827332E-17</v>
      </c>
      <c r="IN125" s="86">
        <f t="shared" si="333"/>
        <v>3.9879825473236062E-17</v>
      </c>
      <c r="IO125" s="86">
        <f t="shared" si="334"/>
        <v>7.1009326137742361E-21</v>
      </c>
      <c r="IP125" s="86">
        <f t="shared" si="335"/>
        <v>5.7909008064540705E-19</v>
      </c>
      <c r="IQ125" s="86">
        <f t="shared" si="336"/>
        <v>6.8011630249697378E-19</v>
      </c>
      <c r="IR125" s="86">
        <f t="shared" si="337"/>
        <v>6.5056352114433025E-20</v>
      </c>
      <c r="IS125" s="86">
        <f t="shared" si="338"/>
        <v>2.8382195429231799E-20</v>
      </c>
      <c r="IT125" s="86">
        <f t="shared" si="339"/>
        <v>2.1361893166743139E-20</v>
      </c>
      <c r="IU125" s="86">
        <f t="shared" si="340"/>
        <v>3.9493273266604812E-20</v>
      </c>
      <c r="IV125" s="86">
        <f t="shared" si="341"/>
        <v>1.330250704274844E-30</v>
      </c>
      <c r="IW125" s="86">
        <f t="shared" si="342"/>
        <v>2.6630858085919552E-19</v>
      </c>
      <c r="IY125" s="86">
        <f t="shared" si="343"/>
        <v>8.4520283951335193E-4</v>
      </c>
      <c r="IZ125" s="86">
        <f t="shared" si="344"/>
        <v>4.7293255905804443E-3</v>
      </c>
      <c r="JA125" s="86">
        <f t="shared" si="345"/>
        <v>1.3716425124238763E-3</v>
      </c>
      <c r="JB125" s="86">
        <f t="shared" si="346"/>
        <v>1.1167485181742319E-3</v>
      </c>
      <c r="JC125" s="86">
        <f t="shared" si="347"/>
        <v>1.5986345576292228E-3</v>
      </c>
      <c r="JD125" s="86">
        <f t="shared" si="348"/>
        <v>1.7027193801225583E-3</v>
      </c>
      <c r="JE125" s="86">
        <f t="shared" si="349"/>
        <v>5.9250079776386629E-4</v>
      </c>
      <c r="JF125" s="86">
        <f t="shared" si="350"/>
        <v>1.321634092101961E-3</v>
      </c>
      <c r="JG125" s="86">
        <f t="shared" si="351"/>
        <v>1.3281736183368821E-3</v>
      </c>
      <c r="JH125" s="86">
        <f t="shared" si="352"/>
        <v>8.5110105022567848E-4</v>
      </c>
      <c r="JI125" s="86">
        <f t="shared" si="353"/>
        <v>6.0972707449810301E-4</v>
      </c>
      <c r="JJ125" s="86">
        <f t="shared" si="354"/>
        <v>3.4262370263783964E-4</v>
      </c>
      <c r="JK125" s="86">
        <f t="shared" si="355"/>
        <v>4.5765639987242746E-4</v>
      </c>
      <c r="JL125" s="86">
        <f t="shared" si="356"/>
        <v>2.1834670635146634E-4</v>
      </c>
      <c r="JM125" s="86">
        <f t="shared" si="357"/>
        <v>1.3367402201237642E-3</v>
      </c>
    </row>
    <row r="126" spans="2:273" x14ac:dyDescent="0.25">
      <c r="B126" s="2">
        <v>99</v>
      </c>
      <c r="C126" s="37">
        <v>98.831000000000003</v>
      </c>
      <c r="D126" s="37">
        <v>97.644999999999996</v>
      </c>
      <c r="E126" s="37">
        <v>94.016000000000005</v>
      </c>
      <c r="F126" s="37">
        <v>93.79</v>
      </c>
      <c r="G126" s="37">
        <v>94.049000000000007</v>
      </c>
      <c r="H126" s="37">
        <v>95.05</v>
      </c>
      <c r="I126" s="37">
        <v>92.966999999999999</v>
      </c>
      <c r="J126" s="37">
        <v>92.45</v>
      </c>
      <c r="K126" s="37">
        <v>93.5</v>
      </c>
      <c r="L126" s="37">
        <v>92.433000000000007</v>
      </c>
      <c r="M126" s="37">
        <v>91.95</v>
      </c>
      <c r="N126" s="37">
        <v>94.65</v>
      </c>
      <c r="O126" s="37">
        <v>92.694999999999993</v>
      </c>
      <c r="P126" s="37">
        <v>91.6</v>
      </c>
      <c r="Q126" s="37">
        <v>97.167000000000002</v>
      </c>
      <c r="S126" s="4">
        <f t="shared" si="229"/>
        <v>97.440417609906376</v>
      </c>
      <c r="T126" s="4">
        <f t="shared" si="230"/>
        <v>96.787786710269856</v>
      </c>
      <c r="U126" s="4">
        <f t="shared" si="231"/>
        <v>93.173093269419937</v>
      </c>
      <c r="V126" s="4">
        <f t="shared" si="232"/>
        <v>92.843885224502415</v>
      </c>
      <c r="W126" s="4">
        <f t="shared" si="233"/>
        <v>93.651901772531971</v>
      </c>
      <c r="X126" s="4">
        <f t="shared" si="234"/>
        <v>92.967023101163093</v>
      </c>
      <c r="Y126" s="4">
        <f t="shared" si="235"/>
        <v>92.147401418105119</v>
      </c>
      <c r="Z126" s="4">
        <f t="shared" si="236"/>
        <v>92.291275115949475</v>
      </c>
      <c r="AA126" s="4">
        <f t="shared" si="237"/>
        <v>92.213689966567969</v>
      </c>
      <c r="AB126" s="4">
        <f t="shared" si="238"/>
        <v>91.541350888918942</v>
      </c>
      <c r="AC126" s="4">
        <f t="shared" si="239"/>
        <v>91.991725574430362</v>
      </c>
      <c r="AD126" s="4">
        <f t="shared" si="240"/>
        <v>90.342693629181611</v>
      </c>
      <c r="AE126" s="4">
        <f t="shared" si="241"/>
        <v>90.845422206574213</v>
      </c>
      <c r="AF126" s="4">
        <f t="shared" si="242"/>
        <v>90.942736848314283</v>
      </c>
      <c r="AG126" s="4">
        <f t="shared" si="243"/>
        <v>96.286198156657278</v>
      </c>
      <c r="AI126" s="4">
        <f t="shared" si="244"/>
        <v>1.3905823900936269</v>
      </c>
      <c r="AJ126" s="4">
        <f t="shared" si="245"/>
        <v>0.8572132897301401</v>
      </c>
      <c r="AK126" s="4">
        <f t="shared" si="246"/>
        <v>0.8429067305800686</v>
      </c>
      <c r="AL126" s="4">
        <f t="shared" si="247"/>
        <v>0.94611477549759115</v>
      </c>
      <c r="AM126" s="4">
        <f t="shared" si="248"/>
        <v>0.39709822746803525</v>
      </c>
      <c r="AN126" s="4">
        <f t="shared" si="249"/>
        <v>2.082976898836904</v>
      </c>
      <c r="AO126" s="4">
        <f t="shared" si="250"/>
        <v>0.81959858189487989</v>
      </c>
      <c r="AP126" s="4">
        <f t="shared" si="251"/>
        <v>0.1587248840505282</v>
      </c>
      <c r="AQ126" s="4">
        <f t="shared" si="252"/>
        <v>1.2863100334320308</v>
      </c>
      <c r="AR126" s="4">
        <f t="shared" si="253"/>
        <v>0.89164911108106537</v>
      </c>
      <c r="AS126" s="4">
        <f t="shared" si="254"/>
        <v>-4.1725574430358847E-2</v>
      </c>
      <c r="AT126" s="4">
        <f t="shared" si="255"/>
        <v>4.3073063708183952</v>
      </c>
      <c r="AU126" s="4">
        <f t="shared" si="256"/>
        <v>1.8495777934257802</v>
      </c>
      <c r="AV126" s="4">
        <f t="shared" si="432"/>
        <v>0.65726315168571148</v>
      </c>
      <c r="AW126" s="4">
        <f t="shared" si="432"/>
        <v>0.8808018433427236</v>
      </c>
      <c r="AY126" s="2">
        <f t="shared" si="308"/>
        <v>97.440417609906007</v>
      </c>
      <c r="AZ126" s="2">
        <f t="shared" si="359"/>
        <v>96.634661360431025</v>
      </c>
      <c r="BA126" s="2">
        <f t="shared" si="360"/>
        <v>93.052272391235817</v>
      </c>
      <c r="BB126" s="2">
        <f t="shared" si="361"/>
        <v>92.728184943023649</v>
      </c>
      <c r="BC126" s="2">
        <f t="shared" si="362"/>
        <v>93.45168911996754</v>
      </c>
      <c r="BD126" s="2">
        <f t="shared" si="363"/>
        <v>92.710646543480308</v>
      </c>
      <c r="BE126" s="2">
        <f t="shared" si="364"/>
        <v>92.013020913061382</v>
      </c>
      <c r="BF126" s="2">
        <f t="shared" si="365"/>
        <v>92.006445784255959</v>
      </c>
      <c r="BG126" s="2">
        <f t="shared" si="366"/>
        <v>91.903667868089954</v>
      </c>
      <c r="BH126" s="2">
        <f t="shared" si="367"/>
        <v>91.316714733290794</v>
      </c>
      <c r="BI126" s="2">
        <f t="shared" si="368"/>
        <v>91.813916509504608</v>
      </c>
      <c r="BJ126" s="2">
        <f t="shared" si="369"/>
        <v>90.229050834450774</v>
      </c>
      <c r="BK126" s="2">
        <f t="shared" si="370"/>
        <v>90.686382537474614</v>
      </c>
      <c r="BL126" s="2">
        <f t="shared" si="371"/>
        <v>90.79269398915973</v>
      </c>
      <c r="BM126" s="2">
        <f t="shared" si="372"/>
        <v>95.202013999603395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98.831000000000003</v>
      </c>
      <c r="CF126" s="2">
        <f t="shared" si="310"/>
        <v>97.644999999999996</v>
      </c>
      <c r="CG126" s="2">
        <f t="shared" si="311"/>
        <v>94.016000000000005</v>
      </c>
      <c r="CH126" s="2">
        <f t="shared" si="312"/>
        <v>93.79</v>
      </c>
      <c r="CI126" s="2">
        <f t="shared" si="313"/>
        <v>94.049000000000007</v>
      </c>
      <c r="CJ126" s="2">
        <f t="shared" si="314"/>
        <v>95.05</v>
      </c>
      <c r="CK126" s="2">
        <f t="shared" si="315"/>
        <v>92.966999999999999</v>
      </c>
      <c r="CL126" s="2">
        <f t="shared" si="316"/>
        <v>92.45</v>
      </c>
      <c r="CM126" s="2">
        <f t="shared" si="317"/>
        <v>93.5</v>
      </c>
      <c r="CN126" s="2">
        <f t="shared" si="318"/>
        <v>92.433000000000007</v>
      </c>
      <c r="CO126" s="2">
        <f t="shared" si="319"/>
        <v>91.95</v>
      </c>
      <c r="CP126" s="2">
        <f t="shared" si="320"/>
        <v>94.65</v>
      </c>
      <c r="CQ126" s="2">
        <f t="shared" si="321"/>
        <v>92.694999999999993</v>
      </c>
      <c r="CR126" s="2">
        <f t="shared" si="322"/>
        <v>91.6</v>
      </c>
      <c r="CS126" s="2">
        <f t="shared" si="323"/>
        <v>97.167000000000002</v>
      </c>
      <c r="CU126" s="2">
        <f t="shared" si="273"/>
        <v>98.831000000000003</v>
      </c>
      <c r="CV126" s="2">
        <f t="shared" si="274"/>
        <v>97.644999999999996</v>
      </c>
      <c r="CW126" s="2">
        <f t="shared" si="275"/>
        <v>94.016000000000005</v>
      </c>
      <c r="CX126" s="2">
        <f t="shared" si="276"/>
        <v>93.79</v>
      </c>
      <c r="CY126" s="2">
        <f t="shared" si="277"/>
        <v>94.049000000000007</v>
      </c>
      <c r="CZ126" s="2">
        <f t="shared" si="278"/>
        <v>95.05</v>
      </c>
      <c r="DA126" s="2">
        <f t="shared" si="279"/>
        <v>92.966999999999999</v>
      </c>
      <c r="DB126" s="2">
        <f t="shared" si="280"/>
        <v>92.45</v>
      </c>
      <c r="DC126" s="2">
        <f t="shared" si="281"/>
        <v>93.5</v>
      </c>
      <c r="DD126" s="2">
        <f t="shared" si="282"/>
        <v>92.433000000000007</v>
      </c>
      <c r="DE126" s="2">
        <f t="shared" si="283"/>
        <v>91.95</v>
      </c>
      <c r="DF126" s="2">
        <f t="shared" si="284"/>
        <v>94.65</v>
      </c>
      <c r="DG126" s="2">
        <f t="shared" si="285"/>
        <v>92.694999999999993</v>
      </c>
      <c r="DH126" s="2">
        <f t="shared" si="286"/>
        <v>91.6</v>
      </c>
      <c r="DI126" s="2">
        <f t="shared" si="287"/>
        <v>97.167000000000002</v>
      </c>
      <c r="DK126" s="2">
        <f t="shared" si="288"/>
        <v>132.12096610896609</v>
      </c>
      <c r="DL126" s="2">
        <f t="shared" si="433"/>
        <v>110.69928002699055</v>
      </c>
      <c r="DM126" s="2">
        <f t="shared" si="433"/>
        <v>107.10319803001877</v>
      </c>
      <c r="DN126" s="2">
        <f t="shared" si="433"/>
        <v>109.85228771106938</v>
      </c>
      <c r="DO126" s="2">
        <f t="shared" si="433"/>
        <v>105.46351848852902</v>
      </c>
      <c r="DP126" s="2">
        <f t="shared" si="433"/>
        <v>108.80368574242259</v>
      </c>
      <c r="DQ126" s="2">
        <f t="shared" si="433"/>
        <v>106.420312605042</v>
      </c>
      <c r="DR126" s="2">
        <f t="shared" si="433"/>
        <v>109.35601814671817</v>
      </c>
      <c r="DS126" s="2">
        <f t="shared" si="433"/>
        <v>110.49353659373659</v>
      </c>
      <c r="DT126" s="2">
        <f t="shared" si="433"/>
        <v>104.28927464607462</v>
      </c>
      <c r="DU126" s="2">
        <f t="shared" si="433"/>
        <v>106.92233243243244</v>
      </c>
      <c r="DV126" s="2">
        <f t="shared" si="433"/>
        <v>102.92318319327732</v>
      </c>
      <c r="DW126" s="2">
        <f t="shared" si="433"/>
        <v>106.12699327731093</v>
      </c>
      <c r="DX126" s="2">
        <f t="shared" si="433"/>
        <v>116.62542424242426</v>
      </c>
      <c r="DY126" s="2">
        <f t="shared" si="433"/>
        <v>116.91936502463057</v>
      </c>
      <c r="EA126" s="2">
        <f t="shared" si="228"/>
        <v>97.253246886446888</v>
      </c>
      <c r="EB126" s="2">
        <f t="shared" si="290"/>
        <v>96.572407827144033</v>
      </c>
      <c r="EC126" s="2">
        <f t="shared" si="291"/>
        <v>92.993391473457109</v>
      </c>
      <c r="ED126" s="2">
        <f t="shared" si="292"/>
        <v>92.659034965034962</v>
      </c>
      <c r="EE126" s="2">
        <f t="shared" si="293"/>
        <v>93.393840395342011</v>
      </c>
      <c r="EF126" s="2">
        <f t="shared" si="294"/>
        <v>92.636246915408151</v>
      </c>
      <c r="EG126" s="2">
        <f t="shared" si="295"/>
        <v>91.935725242091678</v>
      </c>
      <c r="EH126" s="2">
        <f t="shared" si="296"/>
        <v>91.915156776263061</v>
      </c>
      <c r="EI126" s="2">
        <f t="shared" si="297"/>
        <v>91.803712061668705</v>
      </c>
      <c r="EJ126" s="2">
        <f t="shared" si="298"/>
        <v>91.247189936797156</v>
      </c>
      <c r="EK126" s="2">
        <f t="shared" si="299"/>
        <v>91.732849914432393</v>
      </c>
      <c r="EL126" s="2">
        <f t="shared" si="300"/>
        <v>90.163510204631152</v>
      </c>
      <c r="EM126" s="2">
        <f t="shared" si="301"/>
        <v>90.604363257707249</v>
      </c>
      <c r="EN126" s="2">
        <f t="shared" si="302"/>
        <v>90.637094468135501</v>
      </c>
      <c r="EO126" s="2">
        <f t="shared" si="303"/>
        <v>95.054082535442504</v>
      </c>
      <c r="EQ126" s="2">
        <f t="shared" si="304"/>
        <v>97.041296836056219</v>
      </c>
      <c r="ER126" s="2">
        <f t="shared" si="434"/>
        <v>96.132491730721682</v>
      </c>
      <c r="ES126" s="2">
        <f t="shared" si="434"/>
        <v>92.672060897607679</v>
      </c>
      <c r="ET126" s="2">
        <f t="shared" si="434"/>
        <v>92.394877643003852</v>
      </c>
      <c r="EU126" s="2">
        <f t="shared" si="434"/>
        <v>93.380412088816016</v>
      </c>
      <c r="EV126" s="2">
        <f t="shared" si="434"/>
        <v>92.480639653369479</v>
      </c>
      <c r="EW126" s="2">
        <f t="shared" si="434"/>
        <v>91.871389686426994</v>
      </c>
      <c r="EX126" s="2">
        <f t="shared" si="434"/>
        <v>91.87286652612346</v>
      </c>
      <c r="EY126" s="2">
        <f t="shared" si="434"/>
        <v>91.71920950768633</v>
      </c>
      <c r="EZ126" s="2">
        <f t="shared" si="434"/>
        <v>91.162262907120208</v>
      </c>
      <c r="FA126" s="2">
        <f t="shared" si="434"/>
        <v>91.455862329082606</v>
      </c>
      <c r="FB126" s="2">
        <f t="shared" si="434"/>
        <v>89.537062383913451</v>
      </c>
      <c r="FC126" s="2">
        <f t="shared" si="434"/>
        <v>90.43035732931088</v>
      </c>
      <c r="FD126" s="2">
        <f t="shared" si="434"/>
        <v>90.554675188744284</v>
      </c>
      <c r="FE126" s="2">
        <f t="shared" si="434"/>
        <v>94.861323673119216</v>
      </c>
      <c r="FG126" s="2">
        <f t="shared" si="306"/>
        <v>0.99453532131902889</v>
      </c>
      <c r="FH126" s="2">
        <f t="shared" si="435"/>
        <v>0.99509016092222136</v>
      </c>
      <c r="FI126" s="2">
        <f t="shared" si="435"/>
        <v>0.99542223817863718</v>
      </c>
      <c r="FJ126" s="2">
        <f t="shared" si="435"/>
        <v>0.99573345770398625</v>
      </c>
      <c r="FK126" s="2">
        <f t="shared" si="435"/>
        <v>0.99518709585918264</v>
      </c>
      <c r="FL126" s="2">
        <f t="shared" si="435"/>
        <v>0.99522711321487001</v>
      </c>
      <c r="FM126" s="2">
        <f t="shared" si="435"/>
        <v>0.99457797511066182</v>
      </c>
      <c r="FN126" s="2">
        <f t="shared" si="435"/>
        <v>0.99471475961929789</v>
      </c>
      <c r="FO126" s="2">
        <f t="shared" si="435"/>
        <v>0.99455293549859891</v>
      </c>
      <c r="FP126" s="2">
        <f t="shared" si="435"/>
        <v>0.99453165747438532</v>
      </c>
      <c r="FQ126" s="2">
        <f t="shared" si="435"/>
        <v>0.9943191623052493</v>
      </c>
      <c r="FR126" s="2">
        <f t="shared" si="435"/>
        <v>0.99409246685601826</v>
      </c>
      <c r="FS126" s="2">
        <f t="shared" si="435"/>
        <v>0.99453890504061848</v>
      </c>
      <c r="FT126" s="2">
        <f t="shared" si="435"/>
        <v>0.99396579132396912</v>
      </c>
      <c r="FU126" s="2">
        <f t="shared" si="435"/>
        <v>0.99312963051081515</v>
      </c>
      <c r="FW126" s="2">
        <f t="shared" si="324"/>
        <v>1.5900720118070696E-2</v>
      </c>
      <c r="FX126" s="2">
        <f t="shared" si="376"/>
        <v>1.6155662282879187E-2</v>
      </c>
      <c r="FY126" s="2">
        <f t="shared" si="377"/>
        <v>1.7771156596688854E-2</v>
      </c>
      <c r="FZ126" s="2">
        <f t="shared" si="378"/>
        <v>1.5921429040782486E-2</v>
      </c>
      <c r="GA126" s="2">
        <f t="shared" si="379"/>
        <v>1.7982837004544099E-2</v>
      </c>
      <c r="GB126" s="2">
        <f t="shared" si="380"/>
        <v>1.7773765944220192E-2</v>
      </c>
      <c r="GC126" s="2">
        <f t="shared" si="381"/>
        <v>1.9275845389113758E-2</v>
      </c>
      <c r="GD126" s="2">
        <f t="shared" si="382"/>
        <v>2.1048274567088753E-2</v>
      </c>
      <c r="GE126" s="2">
        <f t="shared" si="383"/>
        <v>2.1879496389881931E-2</v>
      </c>
      <c r="GF126" s="2">
        <f t="shared" si="384"/>
        <v>2.1121543419049538E-2</v>
      </c>
      <c r="GG126" s="2">
        <f t="shared" si="385"/>
        <v>1.8854237720419047E-2</v>
      </c>
      <c r="GH126" s="2">
        <f t="shared" si="386"/>
        <v>1.5703720153280414E-2</v>
      </c>
      <c r="GI126" s="2">
        <f t="shared" si="387"/>
        <v>1.5811396855210012E-2</v>
      </c>
      <c r="GJ126" s="2">
        <f t="shared" si="388"/>
        <v>1.4796100916523289E-2</v>
      </c>
      <c r="GK126" s="2">
        <f t="shared" si="389"/>
        <v>1.1885863496134854E-2</v>
      </c>
      <c r="GM126" s="86">
        <f t="shared" si="325"/>
        <v>8.0194201977374679E-55</v>
      </c>
      <c r="GN126" s="86">
        <f t="shared" si="390"/>
        <v>4.1084883565932568E-39</v>
      </c>
      <c r="GO126" s="86">
        <f t="shared" si="391"/>
        <v>5.4561284758664287E-53</v>
      </c>
      <c r="GP126" s="86">
        <f t="shared" si="392"/>
        <v>6.8554995889889922E-52</v>
      </c>
      <c r="GQ126" s="86">
        <f t="shared" si="393"/>
        <v>1.1603078339532881E-56</v>
      </c>
      <c r="GR126" s="86">
        <f t="shared" si="394"/>
        <v>5.2303043657463647E-47</v>
      </c>
      <c r="GS126" s="86">
        <f t="shared" si="395"/>
        <v>1.1575466837684777E-59</v>
      </c>
      <c r="GT126" s="86">
        <f t="shared" si="396"/>
        <v>2.0832864838233114E-72</v>
      </c>
      <c r="GU126" s="86">
        <f t="shared" si="397"/>
        <v>8.1803275806140718E-63</v>
      </c>
      <c r="GV126" s="86">
        <f t="shared" si="398"/>
        <v>1.81486988490197E-64</v>
      </c>
      <c r="GW126" s="86">
        <f t="shared" si="399"/>
        <v>4.7902232650252242E-67</v>
      </c>
      <c r="GX126" s="86">
        <f t="shared" si="400"/>
        <v>2.4242817148101801E-45</v>
      </c>
      <c r="GY126" s="86">
        <f t="shared" si="401"/>
        <v>1.2096668977477976E-50</v>
      </c>
      <c r="GZ126" s="86">
        <f t="shared" si="402"/>
        <v>9.3952682668791946E-73</v>
      </c>
      <c r="HA126" s="86">
        <f t="shared" si="403"/>
        <v>2.4818311379074696E-85</v>
      </c>
      <c r="HC126" s="86">
        <f t="shared" si="326"/>
        <v>3.1066302056174525E-13</v>
      </c>
      <c r="HD126" s="86">
        <f t="shared" si="404"/>
        <v>2.037072892354948E-14</v>
      </c>
      <c r="HE126" s="86">
        <f t="shared" si="405"/>
        <v>4.4974298867740741E-13</v>
      </c>
      <c r="HF126" s="86">
        <f t="shared" si="406"/>
        <v>1.9651047163898031E-14</v>
      </c>
      <c r="HG126" s="86">
        <f t="shared" si="407"/>
        <v>2.0070815672265188E-24</v>
      </c>
      <c r="HH126" s="86">
        <f t="shared" si="408"/>
        <v>9.6290882595212688E-22</v>
      </c>
      <c r="HI126" s="86">
        <f t="shared" si="409"/>
        <v>1.1487646544176768E-18</v>
      </c>
      <c r="HJ126" s="86">
        <f t="shared" si="410"/>
        <v>6.6323423744673443E-38</v>
      </c>
      <c r="HK126" s="86">
        <f t="shared" si="411"/>
        <v>6.0076278644066498E-27</v>
      </c>
      <c r="HL126" s="86">
        <f t="shared" si="412"/>
        <v>2.0543569277215649E-21</v>
      </c>
      <c r="HM126" s="86">
        <f t="shared" si="413"/>
        <v>7.3431379037158351E-21</v>
      </c>
      <c r="HN126" s="86">
        <f t="shared" si="414"/>
        <v>7.4088990770469208E-14</v>
      </c>
      <c r="HO126" s="86">
        <f t="shared" si="415"/>
        <v>1.9448146267346031E-15</v>
      </c>
      <c r="HP126" s="86">
        <f t="shared" si="416"/>
        <v>1.047652025476163E-21</v>
      </c>
      <c r="HQ126" s="86">
        <f t="shared" si="417"/>
        <v>4.826507592150859E-20</v>
      </c>
      <c r="HS126" s="86">
        <f t="shared" si="327"/>
        <v>1.6454561824239902E-3</v>
      </c>
      <c r="HT126" s="86">
        <f t="shared" si="418"/>
        <v>8.4605381636696005E-3</v>
      </c>
      <c r="HU126" s="86">
        <f t="shared" si="419"/>
        <v>2.7695789774854437E-3</v>
      </c>
      <c r="HV126" s="86">
        <f t="shared" si="420"/>
        <v>2.145486828737774E-3</v>
      </c>
      <c r="HW126" s="86">
        <f t="shared" si="421"/>
        <v>3.0634071327791234E-3</v>
      </c>
      <c r="HX126" s="86">
        <f t="shared" si="422"/>
        <v>3.2206340440831208E-3</v>
      </c>
      <c r="HY126" s="86">
        <f t="shared" si="423"/>
        <v>1.2958161499480756E-3</v>
      </c>
      <c r="HZ126" s="86">
        <f t="shared" si="424"/>
        <v>2.7044294911741863E-3</v>
      </c>
      <c r="IA126" s="86">
        <f t="shared" si="425"/>
        <v>2.7324570156085195E-3</v>
      </c>
      <c r="IB126" s="86">
        <f t="shared" si="426"/>
        <v>1.8211067652709675E-3</v>
      </c>
      <c r="IC126" s="86">
        <f t="shared" si="427"/>
        <v>1.3101072188145806E-3</v>
      </c>
      <c r="ID126" s="86">
        <f t="shared" si="428"/>
        <v>7.3557979038477443E-4</v>
      </c>
      <c r="IE126" s="86">
        <f t="shared" si="429"/>
        <v>9.6431726094912008E-4</v>
      </c>
      <c r="IF126" s="86">
        <f t="shared" si="430"/>
        <v>4.7136568675794008E-4</v>
      </c>
      <c r="IG126" s="86">
        <f t="shared" si="431"/>
        <v>2.3115347626921491E-3</v>
      </c>
      <c r="II126" s="86">
        <f t="shared" si="328"/>
        <v>5.9098179898636165E-17</v>
      </c>
      <c r="IJ126" s="86">
        <f t="shared" si="329"/>
        <v>3.7325989643111828E-17</v>
      </c>
      <c r="IK126" s="86">
        <f t="shared" si="330"/>
        <v>4.2179692831899305E-19</v>
      </c>
      <c r="IL126" s="86">
        <f t="shared" si="331"/>
        <v>5.6298695601428896E-17</v>
      </c>
      <c r="IM126" s="86">
        <f t="shared" si="332"/>
        <v>8.2165506131743299E-17</v>
      </c>
      <c r="IN126" s="86">
        <f t="shared" si="333"/>
        <v>1.9609226423167069E-16</v>
      </c>
      <c r="IO126" s="86">
        <f t="shared" si="334"/>
        <v>5.3068209579898245E-20</v>
      </c>
      <c r="IP126" s="86">
        <f t="shared" si="335"/>
        <v>3.702349244660884E-18</v>
      </c>
      <c r="IQ126" s="86">
        <f t="shared" si="336"/>
        <v>4.3972918157940027E-18</v>
      </c>
      <c r="IR126" s="86">
        <f t="shared" si="337"/>
        <v>4.6050202313144723E-19</v>
      </c>
      <c r="IS126" s="86">
        <f t="shared" si="338"/>
        <v>1.9721960206434751E-19</v>
      </c>
      <c r="IT126" s="86">
        <f t="shared" si="339"/>
        <v>1.3809277269863837E-19</v>
      </c>
      <c r="IU126" s="86">
        <f t="shared" si="340"/>
        <v>2.4945167474371563E-19</v>
      </c>
      <c r="IV126" s="86">
        <f t="shared" si="341"/>
        <v>2.2530036531541861E-29</v>
      </c>
      <c r="IW126" s="86">
        <f t="shared" si="342"/>
        <v>1.3865331924721635E-18</v>
      </c>
      <c r="IY126" s="86">
        <f t="shared" si="343"/>
        <v>1.6454561827347123E-3</v>
      </c>
      <c r="IZ126" s="86">
        <f t="shared" si="344"/>
        <v>8.4605381636900095E-3</v>
      </c>
      <c r="JA126" s="86">
        <f t="shared" si="345"/>
        <v>2.7695789779351872E-3</v>
      </c>
      <c r="JB126" s="86">
        <f t="shared" si="346"/>
        <v>2.1454868287574813E-3</v>
      </c>
      <c r="JC126" s="86">
        <f t="shared" si="347"/>
        <v>3.0634071327792054E-3</v>
      </c>
      <c r="JD126" s="86">
        <f t="shared" si="348"/>
        <v>3.2206340440833169E-3</v>
      </c>
      <c r="JE126" s="86">
        <f t="shared" si="349"/>
        <v>1.2958161499480767E-3</v>
      </c>
      <c r="JF126" s="86">
        <f t="shared" si="350"/>
        <v>2.7044294911741902E-3</v>
      </c>
      <c r="JG126" s="86">
        <f t="shared" si="351"/>
        <v>2.7324570156085238E-3</v>
      </c>
      <c r="JH126" s="86">
        <f t="shared" si="352"/>
        <v>1.821106765270968E-3</v>
      </c>
      <c r="JI126" s="86">
        <f t="shared" si="353"/>
        <v>1.3101072188145808E-3</v>
      </c>
      <c r="JJ126" s="86">
        <f t="shared" si="354"/>
        <v>7.355797904588635E-4</v>
      </c>
      <c r="JK126" s="86">
        <f t="shared" si="355"/>
        <v>9.6431726095106514E-4</v>
      </c>
      <c r="JL126" s="86">
        <f t="shared" si="356"/>
        <v>4.7136568675794008E-4</v>
      </c>
      <c r="JM126" s="86">
        <f t="shared" si="357"/>
        <v>2.3115347626921504E-3</v>
      </c>
    </row>
    <row r="127" spans="2:273" x14ac:dyDescent="0.25">
      <c r="B127" s="2">
        <v>100</v>
      </c>
      <c r="C127" s="37">
        <v>100.877</v>
      </c>
      <c r="D127" s="37">
        <v>97.483999999999995</v>
      </c>
      <c r="E127" s="37">
        <v>95.492000000000004</v>
      </c>
      <c r="F127" s="37">
        <v>94.096999999999994</v>
      </c>
      <c r="G127" s="37">
        <v>94.328000000000003</v>
      </c>
      <c r="H127" s="37">
        <v>93.683000000000007</v>
      </c>
      <c r="I127" s="37">
        <v>95.2</v>
      </c>
      <c r="J127" s="37">
        <v>95.433000000000007</v>
      </c>
      <c r="K127" s="37">
        <v>93.266999999999996</v>
      </c>
      <c r="L127" s="37">
        <v>94.1</v>
      </c>
      <c r="M127" s="37">
        <v>93.016999999999996</v>
      </c>
      <c r="N127" s="37">
        <v>91.867000000000004</v>
      </c>
      <c r="O127" s="37">
        <v>91.948999999999998</v>
      </c>
      <c r="P127" s="37">
        <v>93</v>
      </c>
      <c r="Q127" s="37">
        <v>99.266999999999996</v>
      </c>
      <c r="S127" s="4">
        <f t="shared" si="229"/>
        <v>97.273576691118961</v>
      </c>
      <c r="T127" s="4">
        <f t="shared" si="230"/>
        <v>96.732701545096234</v>
      </c>
      <c r="U127" s="4">
        <f t="shared" si="231"/>
        <v>93.111312826464271</v>
      </c>
      <c r="V127" s="4">
        <f t="shared" si="232"/>
        <v>92.775595779758291</v>
      </c>
      <c r="W127" s="4">
        <f t="shared" si="233"/>
        <v>93.678553250912728</v>
      </c>
      <c r="X127" s="4">
        <f t="shared" si="234"/>
        <v>93.053995720511367</v>
      </c>
      <c r="Y127" s="4">
        <f t="shared" si="235"/>
        <v>92.14772199212365</v>
      </c>
      <c r="Z127" s="4">
        <f t="shared" si="236"/>
        <v>92.406214348948851</v>
      </c>
      <c r="AA127" s="4">
        <f t="shared" si="237"/>
        <v>92.348156876450602</v>
      </c>
      <c r="AB127" s="4">
        <f t="shared" si="238"/>
        <v>91.637465651605609</v>
      </c>
      <c r="AC127" s="4">
        <f t="shared" si="239"/>
        <v>92.049494555423578</v>
      </c>
      <c r="AD127" s="4">
        <f t="shared" si="240"/>
        <v>90.347619973257267</v>
      </c>
      <c r="AE127" s="4">
        <f t="shared" si="241"/>
        <v>90.859280839282519</v>
      </c>
      <c r="AF127" s="4">
        <f t="shared" si="242"/>
        <v>90.934859101709961</v>
      </c>
      <c r="AG127" s="4">
        <f t="shared" si="243"/>
        <v>96.854424296356584</v>
      </c>
      <c r="AI127" s="4">
        <f t="shared" si="244"/>
        <v>3.6034233088810339</v>
      </c>
      <c r="AJ127" s="4">
        <f t="shared" si="245"/>
        <v>0.75129845490376113</v>
      </c>
      <c r="AK127" s="4">
        <f t="shared" si="246"/>
        <v>2.3806871735357333</v>
      </c>
      <c r="AL127" s="4">
        <f t="shared" si="247"/>
        <v>1.3214042202417033</v>
      </c>
      <c r="AM127" s="4">
        <f t="shared" si="248"/>
        <v>0.64944674908727507</v>
      </c>
      <c r="AN127" s="4">
        <f t="shared" si="249"/>
        <v>0.62900427948864035</v>
      </c>
      <c r="AO127" s="4">
        <f t="shared" si="250"/>
        <v>3.0522780078763532</v>
      </c>
      <c r="AP127" s="4">
        <f t="shared" si="251"/>
        <v>3.0267856510511564</v>
      </c>
      <c r="AQ127" s="4">
        <f t="shared" si="252"/>
        <v>0.91884312354939368</v>
      </c>
      <c r="AR127" s="4">
        <f t="shared" si="253"/>
        <v>2.4625343483943851</v>
      </c>
      <c r="AS127" s="4">
        <f t="shared" si="254"/>
        <v>0.96750544457641752</v>
      </c>
      <c r="AT127" s="4">
        <f t="shared" si="255"/>
        <v>1.5193800267427378</v>
      </c>
      <c r="AU127" s="4">
        <f t="shared" si="256"/>
        <v>1.089719160717479</v>
      </c>
      <c r="AV127" s="4">
        <f t="shared" si="432"/>
        <v>2.0651408982900392</v>
      </c>
      <c r="AW127" s="4">
        <f t="shared" si="432"/>
        <v>2.4125757036434123</v>
      </c>
      <c r="AY127" s="2">
        <f t="shared" si="308"/>
        <v>97.273576691118947</v>
      </c>
      <c r="AZ127" s="2">
        <f t="shared" si="359"/>
        <v>96.483598706983258</v>
      </c>
      <c r="BA127" s="2">
        <f t="shared" si="360"/>
        <v>92.890793236265921</v>
      </c>
      <c r="BB127" s="2">
        <f t="shared" si="361"/>
        <v>92.571994157514155</v>
      </c>
      <c r="BC127" s="2">
        <f t="shared" si="362"/>
        <v>93.328735421366957</v>
      </c>
      <c r="BD127" s="2">
        <f t="shared" si="363"/>
        <v>92.61106044722959</v>
      </c>
      <c r="BE127" s="2">
        <f t="shared" si="364"/>
        <v>91.883032740473254</v>
      </c>
      <c r="BF127" s="2">
        <f t="shared" si="365"/>
        <v>91.880560419185954</v>
      </c>
      <c r="BG127" s="2">
        <f t="shared" si="366"/>
        <v>91.773640158639836</v>
      </c>
      <c r="BH127" s="2">
        <f t="shared" si="367"/>
        <v>91.205020569960169</v>
      </c>
      <c r="BI127" s="2">
        <f t="shared" si="368"/>
        <v>91.704324678516556</v>
      </c>
      <c r="BJ127" s="2">
        <f t="shared" si="369"/>
        <v>90.125456899210889</v>
      </c>
      <c r="BK127" s="2">
        <f t="shared" si="370"/>
        <v>90.554186180405679</v>
      </c>
      <c r="BL127" s="2">
        <f t="shared" si="371"/>
        <v>90.638641617474732</v>
      </c>
      <c r="BM127" s="2">
        <f t="shared" si="372"/>
        <v>95.106529002621954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100.877</v>
      </c>
      <c r="CF127" s="2" t="str">
        <f t="shared" si="310"/>
        <v/>
      </c>
      <c r="CG127" s="2">
        <f t="shared" si="311"/>
        <v>95.492000000000004</v>
      </c>
      <c r="CH127" s="2">
        <f t="shared" si="312"/>
        <v>94.096999999999994</v>
      </c>
      <c r="CI127" s="2">
        <f t="shared" si="313"/>
        <v>94.328000000000003</v>
      </c>
      <c r="CJ127" s="2">
        <f t="shared" si="314"/>
        <v>93.683000000000007</v>
      </c>
      <c r="CK127" s="2">
        <f t="shared" si="315"/>
        <v>95.2</v>
      </c>
      <c r="CL127" s="2">
        <f t="shared" si="316"/>
        <v>95.433000000000007</v>
      </c>
      <c r="CM127" s="2">
        <f t="shared" si="317"/>
        <v>93.266999999999996</v>
      </c>
      <c r="CN127" s="2">
        <f t="shared" si="318"/>
        <v>94.1</v>
      </c>
      <c r="CO127" s="2">
        <f t="shared" si="319"/>
        <v>93.016999999999996</v>
      </c>
      <c r="CP127" s="2">
        <f t="shared" si="320"/>
        <v>91.867000000000004</v>
      </c>
      <c r="CQ127" s="2">
        <f t="shared" si="321"/>
        <v>91.948999999999998</v>
      </c>
      <c r="CR127" s="2">
        <f t="shared" si="322"/>
        <v>93</v>
      </c>
      <c r="CS127" s="2">
        <f t="shared" si="323"/>
        <v>99.266999999999996</v>
      </c>
      <c r="CU127" s="2">
        <f t="shared" si="273"/>
        <v>100.877</v>
      </c>
      <c r="CV127" s="2" t="str">
        <f t="shared" si="274"/>
        <v/>
      </c>
      <c r="CW127" s="2">
        <f t="shared" si="275"/>
        <v>95.492000000000004</v>
      </c>
      <c r="CX127" s="2">
        <f t="shared" si="276"/>
        <v>94.096999999999994</v>
      </c>
      <c r="CY127" s="2">
        <f t="shared" si="277"/>
        <v>94.328000000000003</v>
      </c>
      <c r="CZ127" s="2">
        <f t="shared" si="278"/>
        <v>93.683000000000007</v>
      </c>
      <c r="DA127" s="2">
        <f t="shared" si="279"/>
        <v>95.2</v>
      </c>
      <c r="DB127" s="2">
        <f t="shared" si="280"/>
        <v>95.433000000000007</v>
      </c>
      <c r="DC127" s="2">
        <f t="shared" si="281"/>
        <v>93.266999999999996</v>
      </c>
      <c r="DD127" s="2">
        <f t="shared" si="282"/>
        <v>94.1</v>
      </c>
      <c r="DE127" s="2">
        <f t="shared" si="283"/>
        <v>93.016999999999996</v>
      </c>
      <c r="DF127" s="2">
        <f t="shared" si="284"/>
        <v>91.867000000000004</v>
      </c>
      <c r="DG127" s="2">
        <f t="shared" si="285"/>
        <v>91.948999999999998</v>
      </c>
      <c r="DH127" s="2">
        <f t="shared" si="286"/>
        <v>93</v>
      </c>
      <c r="DI127" s="2">
        <f t="shared" si="287"/>
        <v>99.266999999999996</v>
      </c>
      <c r="DK127" s="2">
        <f t="shared" si="288"/>
        <v>132.42352531102529</v>
      </c>
      <c r="DL127" s="2">
        <f t="shared" si="433"/>
        <v>110.77820209176788</v>
      </c>
      <c r="DM127" s="2">
        <f t="shared" si="433"/>
        <v>107.1973357410882</v>
      </c>
      <c r="DN127" s="2">
        <f t="shared" si="433"/>
        <v>109.96958724202622</v>
      </c>
      <c r="DO127" s="2">
        <f t="shared" si="433"/>
        <v>105.52932132253713</v>
      </c>
      <c r="DP127" s="2">
        <f t="shared" si="433"/>
        <v>108.9130141153299</v>
      </c>
      <c r="DQ127" s="2">
        <f t="shared" si="433"/>
        <v>106.50491372549018</v>
      </c>
      <c r="DR127" s="2">
        <f t="shared" si="433"/>
        <v>109.48104929214931</v>
      </c>
      <c r="DS127" s="2">
        <f t="shared" si="433"/>
        <v>110.63112501072501</v>
      </c>
      <c r="DT127" s="2">
        <f t="shared" si="433"/>
        <v>104.37654980694978</v>
      </c>
      <c r="DU127" s="2">
        <f t="shared" si="433"/>
        <v>107.04956396396398</v>
      </c>
      <c r="DV127" s="2">
        <f t="shared" si="433"/>
        <v>102.99914705882354</v>
      </c>
      <c r="DW127" s="2">
        <f t="shared" si="433"/>
        <v>106.23273109243698</v>
      </c>
      <c r="DX127" s="2">
        <f t="shared" si="433"/>
        <v>116.84814015151517</v>
      </c>
      <c r="DY127" s="2">
        <f t="shared" si="433"/>
        <v>117.14817241379312</v>
      </c>
      <c r="EA127" s="2">
        <f t="shared" si="228"/>
        <v>97.100330842490848</v>
      </c>
      <c r="EB127" s="2">
        <f t="shared" si="290"/>
        <v>96.426379357672246</v>
      </c>
      <c r="EC127" s="2">
        <f t="shared" si="291"/>
        <v>92.836066607918809</v>
      </c>
      <c r="ED127" s="2">
        <f t="shared" si="292"/>
        <v>92.507764144945952</v>
      </c>
      <c r="EE127" s="2">
        <f t="shared" si="293"/>
        <v>93.275031509932489</v>
      </c>
      <c r="EF127" s="2">
        <f t="shared" si="294"/>
        <v>92.542852926660728</v>
      </c>
      <c r="EG127" s="2">
        <f t="shared" si="295"/>
        <v>91.811251323434476</v>
      </c>
      <c r="EH127" s="2">
        <f t="shared" si="296"/>
        <v>91.795998565571495</v>
      </c>
      <c r="EI127" s="2">
        <f t="shared" si="297"/>
        <v>91.681031892382123</v>
      </c>
      <c r="EJ127" s="2">
        <f t="shared" si="298"/>
        <v>91.141339462091963</v>
      </c>
      <c r="EK127" s="2">
        <f t="shared" si="299"/>
        <v>91.629830576155157</v>
      </c>
      <c r="EL127" s="2">
        <f t="shared" si="300"/>
        <v>90.065284275713552</v>
      </c>
      <c r="EM127" s="2">
        <f t="shared" si="301"/>
        <v>90.478328137326059</v>
      </c>
      <c r="EN127" s="2">
        <f t="shared" si="302"/>
        <v>90.494515695332851</v>
      </c>
      <c r="EO127" s="2">
        <f t="shared" si="303"/>
        <v>94.970294393120767</v>
      </c>
      <c r="EQ127" s="2">
        <f t="shared" si="304"/>
        <v>96.934648736613582</v>
      </c>
      <c r="ER127" s="2">
        <f t="shared" si="434"/>
        <v>96.026453306614187</v>
      </c>
      <c r="ES127" s="2">
        <f t="shared" si="434"/>
        <v>92.565899706418151</v>
      </c>
      <c r="ET127" s="2">
        <f t="shared" si="434"/>
        <v>92.293098509854474</v>
      </c>
      <c r="EU127" s="2">
        <f t="shared" si="434"/>
        <v>93.269539081049658</v>
      </c>
      <c r="EV127" s="2">
        <f t="shared" si="434"/>
        <v>92.384515030137479</v>
      </c>
      <c r="EW127" s="2">
        <f t="shared" si="434"/>
        <v>91.767991479939667</v>
      </c>
      <c r="EX127" s="2">
        <f t="shared" si="434"/>
        <v>91.764597852644016</v>
      </c>
      <c r="EY127" s="2">
        <f t="shared" si="434"/>
        <v>91.615166668084584</v>
      </c>
      <c r="EZ127" s="2">
        <f t="shared" si="434"/>
        <v>91.039352505150262</v>
      </c>
      <c r="FA127" s="2">
        <f t="shared" si="434"/>
        <v>91.366439453421009</v>
      </c>
      <c r="FB127" s="2">
        <f t="shared" si="434"/>
        <v>89.509943268997844</v>
      </c>
      <c r="FC127" s="2">
        <f t="shared" si="434"/>
        <v>90.32548927016876</v>
      </c>
      <c r="FD127" s="2">
        <f t="shared" si="434"/>
        <v>90.433896021616135</v>
      </c>
      <c r="FE127" s="2">
        <f t="shared" si="434"/>
        <v>94.754223637867966</v>
      </c>
      <c r="FG127" s="2">
        <f t="shared" si="306"/>
        <v>0.99501375626136301</v>
      </c>
      <c r="FH127" s="2">
        <f t="shared" si="435"/>
        <v>0.99552023822795543</v>
      </c>
      <c r="FI127" s="2">
        <f t="shared" si="435"/>
        <v>0.99582334927149518</v>
      </c>
      <c r="FJ127" s="2">
        <f t="shared" si="435"/>
        <v>0.9961074058627416</v>
      </c>
      <c r="FK127" s="2">
        <f t="shared" si="435"/>
        <v>0.99560871962046738</v>
      </c>
      <c r="FL127" s="2">
        <f t="shared" si="435"/>
        <v>0.99564524668471566</v>
      </c>
      <c r="FM127" s="2">
        <f t="shared" si="435"/>
        <v>0.99505269427192367</v>
      </c>
      <c r="FN127" s="2">
        <f t="shared" si="435"/>
        <v>0.99517756083845221</v>
      </c>
      <c r="FO127" s="2">
        <f t="shared" si="435"/>
        <v>0.99502983601876982</v>
      </c>
      <c r="FP127" s="2">
        <f t="shared" si="435"/>
        <v>0.99501041157856562</v>
      </c>
      <c r="FQ127" s="2">
        <f t="shared" si="435"/>
        <v>0.99481642342391863</v>
      </c>
      <c r="FR127" s="2">
        <f t="shared" si="435"/>
        <v>0.99460946374411074</v>
      </c>
      <c r="FS127" s="2">
        <f t="shared" si="435"/>
        <v>0.99501702779863321</v>
      </c>
      <c r="FT127" s="2">
        <f t="shared" si="435"/>
        <v>0.99449381279819971</v>
      </c>
      <c r="FU127" s="2">
        <f t="shared" si="435"/>
        <v>0.99373035844402913</v>
      </c>
      <c r="FW127" s="2">
        <f t="shared" si="324"/>
        <v>1.7408087638791144E-2</v>
      </c>
      <c r="FX127" s="2">
        <f t="shared" si="376"/>
        <v>1.7686763624524492E-2</v>
      </c>
      <c r="FY127" s="2">
        <f t="shared" si="377"/>
        <v>1.9452334134959039E-2</v>
      </c>
      <c r="FZ127" s="2">
        <f t="shared" si="378"/>
        <v>1.7430724967816984E-2</v>
      </c>
      <c r="GA127" s="2">
        <f t="shared" si="379"/>
        <v>1.9683638518646941E-2</v>
      </c>
      <c r="GB127" s="2">
        <f t="shared" si="380"/>
        <v>1.9455185441237189E-2</v>
      </c>
      <c r="GC127" s="2">
        <f t="shared" si="381"/>
        <v>2.1096311396564701E-2</v>
      </c>
      <c r="GD127" s="2">
        <f t="shared" si="382"/>
        <v>2.3032202645420323E-2</v>
      </c>
      <c r="GE127" s="2">
        <f t="shared" si="383"/>
        <v>2.3939856226988146E-2</v>
      </c>
      <c r="GF127" s="2">
        <f t="shared" si="384"/>
        <v>2.3112214487338998E-2</v>
      </c>
      <c r="GG127" s="2">
        <f t="shared" si="385"/>
        <v>2.0635723712485388E-2</v>
      </c>
      <c r="GH127" s="2">
        <f t="shared" si="386"/>
        <v>1.7192738602505295E-2</v>
      </c>
      <c r="GI127" s="2">
        <f t="shared" si="387"/>
        <v>1.7310445595703272E-2</v>
      </c>
      <c r="GJ127" s="2">
        <f t="shared" si="388"/>
        <v>1.6200475845384817E-2</v>
      </c>
      <c r="GK127" s="2">
        <f t="shared" si="389"/>
        <v>1.3017662465120016E-2</v>
      </c>
      <c r="GM127" s="86">
        <f t="shared" si="325"/>
        <v>1.6773179077939847E-57</v>
      </c>
      <c r="GN127" s="86">
        <f t="shared" si="390"/>
        <v>4.8895244675920983E-41</v>
      </c>
      <c r="GO127" s="86">
        <f t="shared" si="391"/>
        <v>1.306774291729047E-55</v>
      </c>
      <c r="GP127" s="86">
        <f t="shared" si="392"/>
        <v>1.8131543507259578E-54</v>
      </c>
      <c r="GQ127" s="86">
        <f t="shared" si="393"/>
        <v>1.9753896685864291E-59</v>
      </c>
      <c r="GR127" s="86">
        <f t="shared" si="394"/>
        <v>2.7987039884049991E-49</v>
      </c>
      <c r="GS127" s="86">
        <f t="shared" si="395"/>
        <v>1.4643792816473626E-62</v>
      </c>
      <c r="GT127" s="86">
        <f t="shared" si="396"/>
        <v>6.1259154844155752E-76</v>
      </c>
      <c r="GU127" s="86">
        <f t="shared" si="397"/>
        <v>6.6486540310878298E-66</v>
      </c>
      <c r="GV127" s="86">
        <f t="shared" si="398"/>
        <v>1.1842352871782085E-67</v>
      </c>
      <c r="GW127" s="86">
        <f t="shared" si="399"/>
        <v>2.1576163746007711E-70</v>
      </c>
      <c r="GX127" s="86">
        <f t="shared" si="400"/>
        <v>1.3814040081986738E-47</v>
      </c>
      <c r="GY127" s="86">
        <f t="shared" si="401"/>
        <v>4.2483995886508748E-53</v>
      </c>
      <c r="GZ127" s="86">
        <f t="shared" si="402"/>
        <v>2.5284129846310691E-76</v>
      </c>
      <c r="HA127" s="86">
        <f t="shared" si="403"/>
        <v>1.7436693254104312E-89</v>
      </c>
      <c r="HC127" s="86">
        <f t="shared" si="326"/>
        <v>1.4565298072825161E-14</v>
      </c>
      <c r="HD127" s="86">
        <f t="shared" si="404"/>
        <v>6.3508031375468189E-16</v>
      </c>
      <c r="HE127" s="86">
        <f t="shared" si="405"/>
        <v>2.3001728676897916E-14</v>
      </c>
      <c r="HF127" s="86">
        <f t="shared" si="406"/>
        <v>7.42014641536857E-16</v>
      </c>
      <c r="HG127" s="86">
        <f t="shared" si="407"/>
        <v>7.0002298912303738E-27</v>
      </c>
      <c r="HH127" s="86">
        <f t="shared" si="408"/>
        <v>6.2809097941682771E-24</v>
      </c>
      <c r="HI127" s="86">
        <f t="shared" si="409"/>
        <v>1.8662132040088747E-20</v>
      </c>
      <c r="HJ127" s="86">
        <f t="shared" si="410"/>
        <v>1.2552091959203097E-41</v>
      </c>
      <c r="HK127" s="86">
        <f t="shared" si="411"/>
        <v>1.4164876021519078E-29</v>
      </c>
      <c r="HL127" s="86">
        <f t="shared" si="412"/>
        <v>1.651462774694853E-23</v>
      </c>
      <c r="HM127" s="86">
        <f t="shared" si="413"/>
        <v>6.012956706253853E-23</v>
      </c>
      <c r="HN127" s="86">
        <f t="shared" si="414"/>
        <v>2.9308033167498032E-15</v>
      </c>
      <c r="HO127" s="86">
        <f t="shared" si="415"/>
        <v>5.5807889767700196E-17</v>
      </c>
      <c r="HP127" s="86">
        <f t="shared" si="416"/>
        <v>6.3987964138708653E-24</v>
      </c>
      <c r="HQ127" s="86">
        <f t="shared" si="417"/>
        <v>5.3222830322406874E-22</v>
      </c>
      <c r="HS127" s="86">
        <f t="shared" si="327"/>
        <v>3.0974031614624887E-3</v>
      </c>
      <c r="HT127" s="86">
        <f t="shared" si="418"/>
        <v>1.4633412471375992E-2</v>
      </c>
      <c r="HU127" s="86">
        <f t="shared" si="419"/>
        <v>5.3712050394411712E-3</v>
      </c>
      <c r="HV127" s="86">
        <f t="shared" si="420"/>
        <v>3.985557639170384E-3</v>
      </c>
      <c r="HW127" s="86">
        <f t="shared" si="421"/>
        <v>5.6670199151951338E-3</v>
      </c>
      <c r="HX127" s="86">
        <f t="shared" si="422"/>
        <v>5.8872033508126035E-3</v>
      </c>
      <c r="HY127" s="86">
        <f t="shared" si="423"/>
        <v>2.7105817388767672E-3</v>
      </c>
      <c r="HZ127" s="86">
        <f t="shared" si="424"/>
        <v>5.3081072446476349E-3</v>
      </c>
      <c r="IA127" s="86">
        <f t="shared" si="425"/>
        <v>5.3883713639404623E-3</v>
      </c>
      <c r="IB127" s="86">
        <f t="shared" si="426"/>
        <v>3.728147489992313E-3</v>
      </c>
      <c r="IC127" s="86">
        <f t="shared" si="427"/>
        <v>2.6974659290857797E-3</v>
      </c>
      <c r="ID127" s="86">
        <f t="shared" si="428"/>
        <v>1.5181804902806163E-3</v>
      </c>
      <c r="IE127" s="86">
        <f t="shared" si="429"/>
        <v>1.9543565363082018E-3</v>
      </c>
      <c r="IF127" s="86">
        <f t="shared" si="430"/>
        <v>9.79818224216491E-4</v>
      </c>
      <c r="IG127" s="86">
        <f t="shared" si="431"/>
        <v>3.9018958644008463E-3</v>
      </c>
      <c r="II127" s="86">
        <f t="shared" si="328"/>
        <v>2.8335438749991723E-16</v>
      </c>
      <c r="IJ127" s="86">
        <f t="shared" si="329"/>
        <v>1.8371477840049013E-16</v>
      </c>
      <c r="IK127" s="86">
        <f t="shared" si="330"/>
        <v>2.6365053621888165E-18</v>
      </c>
      <c r="IL127" s="86">
        <f t="shared" si="331"/>
        <v>2.7063785791829974E-16</v>
      </c>
      <c r="IM127" s="86">
        <f t="shared" si="332"/>
        <v>4.0745412386119058E-16</v>
      </c>
      <c r="IN127" s="86">
        <f t="shared" si="333"/>
        <v>9.3088753293163636E-16</v>
      </c>
      <c r="IO127" s="86">
        <f t="shared" si="334"/>
        <v>3.7893701434059498E-19</v>
      </c>
      <c r="IP127" s="86">
        <f t="shared" si="335"/>
        <v>2.2676729513293254E-17</v>
      </c>
      <c r="IQ127" s="86">
        <f t="shared" si="336"/>
        <v>2.7217966180630562E-17</v>
      </c>
      <c r="IR127" s="86">
        <f t="shared" si="337"/>
        <v>3.1151632435963346E-18</v>
      </c>
      <c r="IS127" s="86">
        <f t="shared" si="338"/>
        <v>1.3119112402489772E-18</v>
      </c>
      <c r="IT127" s="86">
        <f t="shared" si="339"/>
        <v>8.575642409648106E-19</v>
      </c>
      <c r="IU127" s="86">
        <f t="shared" si="340"/>
        <v>1.5142851484791093E-18</v>
      </c>
      <c r="IV127" s="86">
        <f t="shared" si="341"/>
        <v>3.5919211713601901E-28</v>
      </c>
      <c r="IW127" s="86">
        <f t="shared" si="342"/>
        <v>6.9832112036168086E-18</v>
      </c>
      <c r="IY127" s="86">
        <f t="shared" si="343"/>
        <v>3.097403161477337E-3</v>
      </c>
      <c r="IZ127" s="86">
        <f t="shared" si="344"/>
        <v>1.4633412471376811E-2</v>
      </c>
      <c r="JA127" s="86">
        <f t="shared" si="345"/>
        <v>5.3712050394641754E-3</v>
      </c>
      <c r="JB127" s="86">
        <f t="shared" si="346"/>
        <v>3.9855576391713962E-3</v>
      </c>
      <c r="JC127" s="86">
        <f t="shared" si="347"/>
        <v>5.6670199151955414E-3</v>
      </c>
      <c r="JD127" s="86">
        <f t="shared" si="348"/>
        <v>5.8872033508135342E-3</v>
      </c>
      <c r="JE127" s="86">
        <f t="shared" si="349"/>
        <v>2.7105817388767676E-3</v>
      </c>
      <c r="JF127" s="86">
        <f t="shared" si="350"/>
        <v>5.3081072446476574E-3</v>
      </c>
      <c r="JG127" s="86">
        <f t="shared" si="351"/>
        <v>5.3883713639404892E-3</v>
      </c>
      <c r="JH127" s="86">
        <f t="shared" si="352"/>
        <v>3.7281474899923161E-3</v>
      </c>
      <c r="JI127" s="86">
        <f t="shared" si="353"/>
        <v>2.697465929085781E-3</v>
      </c>
      <c r="JJ127" s="86">
        <f t="shared" si="354"/>
        <v>1.518180490283548E-3</v>
      </c>
      <c r="JK127" s="86">
        <f t="shared" si="355"/>
        <v>1.9543565363082591E-3</v>
      </c>
      <c r="JL127" s="86">
        <f t="shared" si="356"/>
        <v>9.79818224216491E-4</v>
      </c>
      <c r="JM127" s="86">
        <f t="shared" si="357"/>
        <v>3.9018958644008533E-3</v>
      </c>
    </row>
    <row r="128" spans="2:273" x14ac:dyDescent="0.25">
      <c r="B128" s="2">
        <v>101</v>
      </c>
      <c r="C128" s="37">
        <v>97.968999999999994</v>
      </c>
      <c r="D128" s="37">
        <v>97.644999999999996</v>
      </c>
      <c r="E128" s="37">
        <v>94.918000000000006</v>
      </c>
      <c r="F128" s="37">
        <v>93.21</v>
      </c>
      <c r="G128" s="37">
        <v>94.933999999999997</v>
      </c>
      <c r="H128" s="37">
        <v>93.766999999999996</v>
      </c>
      <c r="I128" s="37">
        <v>93.867000000000004</v>
      </c>
      <c r="J128" s="37">
        <v>91.132999999999996</v>
      </c>
      <c r="K128" s="37">
        <v>93.1</v>
      </c>
      <c r="L128" s="37">
        <v>92</v>
      </c>
      <c r="M128" s="37">
        <v>93.167000000000002</v>
      </c>
      <c r="N128" s="37">
        <v>88.566999999999993</v>
      </c>
      <c r="O128" s="37">
        <v>91.542000000000002</v>
      </c>
      <c r="P128" s="37">
        <v>92.233000000000004</v>
      </c>
      <c r="Q128" s="37">
        <v>97.783000000000001</v>
      </c>
      <c r="S128" s="4">
        <f t="shared" si="229"/>
        <v>97.107914505946781</v>
      </c>
      <c r="T128" s="4">
        <f t="shared" si="230"/>
        <v>96.723533736857988</v>
      </c>
      <c r="U128" s="4">
        <f t="shared" si="231"/>
        <v>93.115149937691527</v>
      </c>
      <c r="V128" s="4">
        <f t="shared" si="232"/>
        <v>92.761885466738889</v>
      </c>
      <c r="W128" s="4">
        <f t="shared" si="233"/>
        <v>93.794546588527211</v>
      </c>
      <c r="X128" s="4">
        <f t="shared" si="234"/>
        <v>93.249459581693742</v>
      </c>
      <c r="Y128" s="4">
        <f t="shared" si="235"/>
        <v>92.250669381582924</v>
      </c>
      <c r="Z128" s="4">
        <f t="shared" si="236"/>
        <v>92.682757805603018</v>
      </c>
      <c r="AA128" s="4">
        <f t="shared" si="237"/>
        <v>92.661449436689608</v>
      </c>
      <c r="AB128" s="4">
        <f t="shared" si="238"/>
        <v>91.887582745058992</v>
      </c>
      <c r="AC128" s="4">
        <f t="shared" si="239"/>
        <v>92.235389534285105</v>
      </c>
      <c r="AD128" s="4">
        <f t="shared" si="240"/>
        <v>90.438893812232664</v>
      </c>
      <c r="AE128" s="4">
        <f t="shared" si="241"/>
        <v>90.983981110982057</v>
      </c>
      <c r="AF128" s="4">
        <f t="shared" si="242"/>
        <v>91.047296460170585</v>
      </c>
      <c r="AG128" s="4">
        <f t="shared" si="243"/>
        <v>97.757579983868041</v>
      </c>
      <c r="AI128" s="4">
        <f t="shared" si="244"/>
        <v>0.86108549405321355</v>
      </c>
      <c r="AJ128" s="4">
        <f t="shared" si="245"/>
        <v>0.9214662631420083</v>
      </c>
      <c r="AK128" s="4">
        <f t="shared" si="246"/>
        <v>1.8028500623084796</v>
      </c>
      <c r="AL128" s="4">
        <f t="shared" si="247"/>
        <v>0.44811453326110495</v>
      </c>
      <c r="AM128" s="4">
        <f t="shared" si="248"/>
        <v>1.1394534114727861</v>
      </c>
      <c r="AN128" s="4">
        <f t="shared" si="249"/>
        <v>0.51754041830625397</v>
      </c>
      <c r="AO128" s="4">
        <f t="shared" si="250"/>
        <v>1.6163306184170807</v>
      </c>
      <c r="AP128" s="4">
        <f t="shared" si="251"/>
        <v>-1.5497578056030221</v>
      </c>
      <c r="AQ128" s="4">
        <f t="shared" si="252"/>
        <v>0.43855056331038611</v>
      </c>
      <c r="AR128" s="4">
        <f t="shared" si="253"/>
        <v>0.11241725494100763</v>
      </c>
      <c r="AS128" s="4">
        <f t="shared" si="254"/>
        <v>0.93161046571489692</v>
      </c>
      <c r="AT128" s="4">
        <f t="shared" si="255"/>
        <v>-1.8718938122326705</v>
      </c>
      <c r="AU128" s="4">
        <f t="shared" si="256"/>
        <v>0.55801888901794428</v>
      </c>
      <c r="AV128" s="4">
        <f t="shared" si="432"/>
        <v>1.1857035398294187</v>
      </c>
      <c r="AW128" s="4">
        <f t="shared" si="432"/>
        <v>2.542001613196021E-2</v>
      </c>
      <c r="AY128" s="2">
        <f t="shared" si="308"/>
        <v>97.107914505946766</v>
      </c>
      <c r="AZ128" s="2">
        <f t="shared" si="359"/>
        <v>96.332960707734046</v>
      </c>
      <c r="BA128" s="2">
        <f t="shared" si="360"/>
        <v>92.729761920467865</v>
      </c>
      <c r="BB128" s="2">
        <f t="shared" si="361"/>
        <v>92.416307776696257</v>
      </c>
      <c r="BC128" s="2">
        <f t="shared" si="362"/>
        <v>93.206111014872249</v>
      </c>
      <c r="BD128" s="2">
        <f t="shared" si="363"/>
        <v>92.51187523108986</v>
      </c>
      <c r="BE128" s="2">
        <f t="shared" si="364"/>
        <v>91.753535673483242</v>
      </c>
      <c r="BF128" s="2">
        <f t="shared" si="365"/>
        <v>91.755211873712327</v>
      </c>
      <c r="BG128" s="2">
        <f t="shared" si="366"/>
        <v>91.644230528968663</v>
      </c>
      <c r="BH128" s="2">
        <f t="shared" si="367"/>
        <v>91.093612079515111</v>
      </c>
      <c r="BI128" s="2">
        <f t="shared" si="368"/>
        <v>91.595189175443139</v>
      </c>
      <c r="BJ128" s="2">
        <f t="shared" si="369"/>
        <v>90.022417688934823</v>
      </c>
      <c r="BK128" s="2">
        <f t="shared" si="370"/>
        <v>90.422479421243821</v>
      </c>
      <c r="BL128" s="2">
        <f t="shared" si="371"/>
        <v>90.485487917263129</v>
      </c>
      <c r="BM128" s="2">
        <f t="shared" si="372"/>
        <v>95.011764773104233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97.968999999999994</v>
      </c>
      <c r="CF128" s="2" t="str">
        <f t="shared" si="310"/>
        <v/>
      </c>
      <c r="CG128" s="2" t="str">
        <f t="shared" si="311"/>
        <v/>
      </c>
      <c r="CH128" s="2">
        <f t="shared" si="312"/>
        <v>93.21</v>
      </c>
      <c r="CI128" s="2" t="str">
        <f t="shared" si="313"/>
        <v/>
      </c>
      <c r="CJ128" s="2" t="str">
        <f t="shared" si="314"/>
        <v/>
      </c>
      <c r="CK128" s="2">
        <f t="shared" si="315"/>
        <v>93.867000000000004</v>
      </c>
      <c r="CL128" s="2">
        <f t="shared" si="316"/>
        <v>91.132999999999996</v>
      </c>
      <c r="CM128" s="2" t="str">
        <f t="shared" si="317"/>
        <v/>
      </c>
      <c r="CN128" s="2">
        <f t="shared" si="318"/>
        <v>92</v>
      </c>
      <c r="CO128" s="2">
        <f t="shared" si="319"/>
        <v>93.167000000000002</v>
      </c>
      <c r="CP128" s="2">
        <f t="shared" si="320"/>
        <v>88.566999999999993</v>
      </c>
      <c r="CQ128" s="2">
        <f t="shared" si="321"/>
        <v>91.542000000000002</v>
      </c>
      <c r="CR128" s="2">
        <f t="shared" si="322"/>
        <v>92.233000000000004</v>
      </c>
      <c r="CS128" s="2">
        <f t="shared" si="323"/>
        <v>97.783000000000001</v>
      </c>
      <c r="CU128" s="2">
        <f t="shared" si="273"/>
        <v>97.968999999999994</v>
      </c>
      <c r="CV128" s="2" t="str">
        <f t="shared" si="274"/>
        <v/>
      </c>
      <c r="CW128" s="2" t="str">
        <f t="shared" si="275"/>
        <v/>
      </c>
      <c r="CX128" s="2">
        <f t="shared" si="276"/>
        <v>93.21</v>
      </c>
      <c r="CY128" s="2" t="str">
        <f t="shared" si="277"/>
        <v/>
      </c>
      <c r="CZ128" s="2" t="str">
        <f t="shared" si="278"/>
        <v/>
      </c>
      <c r="DA128" s="2">
        <f t="shared" si="279"/>
        <v>93.867000000000004</v>
      </c>
      <c r="DB128" s="2">
        <f t="shared" si="280"/>
        <v>91.132999999999996</v>
      </c>
      <c r="DC128" s="2" t="str">
        <f t="shared" si="281"/>
        <v/>
      </c>
      <c r="DD128" s="2">
        <f t="shared" si="282"/>
        <v>92</v>
      </c>
      <c r="DE128" s="2">
        <f t="shared" si="283"/>
        <v>93.167000000000002</v>
      </c>
      <c r="DF128" s="2">
        <f t="shared" si="284"/>
        <v>88.566999999999993</v>
      </c>
      <c r="DG128" s="2">
        <f t="shared" si="285"/>
        <v>91.542000000000002</v>
      </c>
      <c r="DH128" s="2">
        <f t="shared" si="286"/>
        <v>92.233000000000004</v>
      </c>
      <c r="DI128" s="2">
        <f t="shared" si="287"/>
        <v>97.783000000000001</v>
      </c>
      <c r="DK128" s="2">
        <f t="shared" si="288"/>
        <v>132.72608451308449</v>
      </c>
      <c r="DL128" s="2">
        <f t="shared" si="433"/>
        <v>110.85712415654521</v>
      </c>
      <c r="DM128" s="2">
        <f t="shared" si="433"/>
        <v>107.29147345215762</v>
      </c>
      <c r="DN128" s="2">
        <f t="shared" si="433"/>
        <v>110.08688677298308</v>
      </c>
      <c r="DO128" s="2">
        <f t="shared" si="433"/>
        <v>105.59512415654522</v>
      </c>
      <c r="DP128" s="2">
        <f t="shared" si="433"/>
        <v>109.02234248823723</v>
      </c>
      <c r="DQ128" s="2">
        <f t="shared" si="433"/>
        <v>106.58951484593837</v>
      </c>
      <c r="DR128" s="2">
        <f t="shared" si="433"/>
        <v>109.60608043758046</v>
      </c>
      <c r="DS128" s="2">
        <f t="shared" si="433"/>
        <v>110.76871342771344</v>
      </c>
      <c r="DT128" s="2">
        <f t="shared" si="433"/>
        <v>104.46382496782495</v>
      </c>
      <c r="DU128" s="2">
        <f t="shared" si="433"/>
        <v>107.1767954954955</v>
      </c>
      <c r="DV128" s="2">
        <f t="shared" si="433"/>
        <v>103.07511092436977</v>
      </c>
      <c r="DW128" s="2">
        <f t="shared" si="433"/>
        <v>106.33846890756303</v>
      </c>
      <c r="DX128" s="2">
        <f t="shared" si="433"/>
        <v>117.07085606060608</v>
      </c>
      <c r="DY128" s="2">
        <f t="shared" si="433"/>
        <v>117.37697980295567</v>
      </c>
      <c r="EA128" s="2">
        <f t="shared" si="228"/>
        <v>96.947414798534794</v>
      </c>
      <c r="EB128" s="2">
        <f t="shared" si="290"/>
        <v>96.280350888200459</v>
      </c>
      <c r="EC128" s="2">
        <f t="shared" si="291"/>
        <v>92.678741742380495</v>
      </c>
      <c r="ED128" s="2">
        <f t="shared" si="292"/>
        <v>92.356493324856956</v>
      </c>
      <c r="EE128" s="2">
        <f t="shared" si="293"/>
        <v>93.156222624522954</v>
      </c>
      <c r="EF128" s="2">
        <f t="shared" si="294"/>
        <v>92.44945893791332</v>
      </c>
      <c r="EG128" s="2">
        <f t="shared" si="295"/>
        <v>91.686777404777274</v>
      </c>
      <c r="EH128" s="2">
        <f t="shared" si="296"/>
        <v>91.676840354879914</v>
      </c>
      <c r="EI128" s="2">
        <f t="shared" si="297"/>
        <v>91.558351723095541</v>
      </c>
      <c r="EJ128" s="2">
        <f t="shared" si="298"/>
        <v>91.035488987386771</v>
      </c>
      <c r="EK128" s="2">
        <f t="shared" si="299"/>
        <v>91.526811237877922</v>
      </c>
      <c r="EL128" s="2">
        <f t="shared" si="300"/>
        <v>89.967058346795937</v>
      </c>
      <c r="EM128" s="2">
        <f t="shared" si="301"/>
        <v>90.352293016944884</v>
      </c>
      <c r="EN128" s="2">
        <f t="shared" si="302"/>
        <v>90.3519369225302</v>
      </c>
      <c r="EO128" s="2">
        <f t="shared" si="303"/>
        <v>94.886506250799016</v>
      </c>
      <c r="EQ128" s="2">
        <f t="shared" si="304"/>
        <v>96.828000637170931</v>
      </c>
      <c r="ER128" s="2">
        <f t="shared" si="434"/>
        <v>95.920414882506691</v>
      </c>
      <c r="ES128" s="2">
        <f t="shared" si="434"/>
        <v>92.459738515228608</v>
      </c>
      <c r="ET128" s="2">
        <f t="shared" si="434"/>
        <v>92.191319376705081</v>
      </c>
      <c r="EU128" s="2">
        <f t="shared" si="434"/>
        <v>93.158666073283285</v>
      </c>
      <c r="EV128" s="2">
        <f t="shared" si="434"/>
        <v>92.288390406905478</v>
      </c>
      <c r="EW128" s="2">
        <f t="shared" si="434"/>
        <v>91.66459327345234</v>
      </c>
      <c r="EX128" s="2">
        <f t="shared" si="434"/>
        <v>91.656329179164572</v>
      </c>
      <c r="EY128" s="2">
        <f t="shared" si="434"/>
        <v>91.511123828482823</v>
      </c>
      <c r="EZ128" s="2">
        <f t="shared" si="434"/>
        <v>90.916442103180316</v>
      </c>
      <c r="FA128" s="2">
        <f t="shared" si="434"/>
        <v>91.277016577759397</v>
      </c>
      <c r="FB128" s="2">
        <f t="shared" si="434"/>
        <v>89.482824154082238</v>
      </c>
      <c r="FC128" s="2">
        <f t="shared" si="434"/>
        <v>90.220621211026653</v>
      </c>
      <c r="FD128" s="2">
        <f t="shared" si="434"/>
        <v>90.313116854487973</v>
      </c>
      <c r="FE128" s="2">
        <f t="shared" si="434"/>
        <v>94.647123602616702</v>
      </c>
      <c r="FG128" s="2">
        <f t="shared" si="306"/>
        <v>0.99545049563406873</v>
      </c>
      <c r="FH128" s="2">
        <f t="shared" si="435"/>
        <v>0.99591279765165897</v>
      </c>
      <c r="FI128" s="2">
        <f t="shared" si="435"/>
        <v>0.99618944888589622</v>
      </c>
      <c r="FJ128" s="2">
        <f t="shared" si="435"/>
        <v>0.9964486956102232</v>
      </c>
      <c r="FK128" s="2">
        <f t="shared" si="435"/>
        <v>0.99599355666530798</v>
      </c>
      <c r="FL128" s="2">
        <f t="shared" si="435"/>
        <v>0.99602689539492129</v>
      </c>
      <c r="FM128" s="2">
        <f t="shared" si="435"/>
        <v>0.99548603858109852</v>
      </c>
      <c r="FN128" s="2">
        <f t="shared" si="435"/>
        <v>0.9956000162009625</v>
      </c>
      <c r="FO128" s="2">
        <f t="shared" si="435"/>
        <v>0.99546517340284846</v>
      </c>
      <c r="FP128" s="2">
        <f t="shared" si="435"/>
        <v>0.99544744256781625</v>
      </c>
      <c r="FQ128" s="2">
        <f t="shared" si="435"/>
        <v>0.99527036479621411</v>
      </c>
      <c r="FR128" s="2">
        <f t="shared" si="435"/>
        <v>0.99508143958839534</v>
      </c>
      <c r="FS128" s="2">
        <f t="shared" si="435"/>
        <v>0.99545348193047423</v>
      </c>
      <c r="FT128" s="2">
        <f t="shared" si="435"/>
        <v>0.99497586347070277</v>
      </c>
      <c r="FU128" s="2">
        <f t="shared" si="435"/>
        <v>0.99427886281669042</v>
      </c>
      <c r="FW128" s="2">
        <f t="shared" si="324"/>
        <v>1.905558466101618E-2</v>
      </c>
      <c r="FX128" s="2">
        <f t="shared" si="376"/>
        <v>1.9360114825402897E-2</v>
      </c>
      <c r="FY128" s="2">
        <f t="shared" si="377"/>
        <v>2.1289106421235212E-2</v>
      </c>
      <c r="FZ128" s="2">
        <f t="shared" si="378"/>
        <v>1.9080322779429566E-2</v>
      </c>
      <c r="GA128" s="2">
        <f t="shared" si="379"/>
        <v>2.1541771728533228E-2</v>
      </c>
      <c r="GB128" s="2">
        <f t="shared" si="380"/>
        <v>2.1292221113721633E-2</v>
      </c>
      <c r="GC128" s="2">
        <f t="shared" si="381"/>
        <v>2.3084660469459652E-2</v>
      </c>
      <c r="GD128" s="2">
        <f t="shared" si="382"/>
        <v>2.5198314699586121E-2</v>
      </c>
      <c r="GE128" s="2">
        <f t="shared" si="383"/>
        <v>2.6189042218009578E-2</v>
      </c>
      <c r="GF128" s="2">
        <f t="shared" si="384"/>
        <v>2.5285656666577793E-2</v>
      </c>
      <c r="GG128" s="2">
        <f t="shared" si="385"/>
        <v>2.2581663337551214E-2</v>
      </c>
      <c r="GH128" s="2">
        <f t="shared" si="386"/>
        <v>1.8820245409227821E-2</v>
      </c>
      <c r="GI128" s="2">
        <f t="shared" si="387"/>
        <v>1.894888000497701E-2</v>
      </c>
      <c r="GJ128" s="2">
        <f t="shared" si="388"/>
        <v>1.7735747687688222E-2</v>
      </c>
      <c r="GK128" s="2">
        <f t="shared" si="389"/>
        <v>1.4255679056866132E-2</v>
      </c>
      <c r="GM128" s="86">
        <f t="shared" si="325"/>
        <v>3.0167751347725694E-60</v>
      </c>
      <c r="GN128" s="86">
        <f t="shared" si="390"/>
        <v>5.2128705121718723E-43</v>
      </c>
      <c r="GO128" s="86">
        <f t="shared" si="391"/>
        <v>2.6953874929479646E-58</v>
      </c>
      <c r="GP128" s="86">
        <f t="shared" si="392"/>
        <v>4.1371227181646467E-57</v>
      </c>
      <c r="GQ128" s="86">
        <f t="shared" si="393"/>
        <v>2.8777966573088231E-62</v>
      </c>
      <c r="GR128" s="86">
        <f t="shared" si="394"/>
        <v>1.3189954100739384E-51</v>
      </c>
      <c r="GS128" s="86">
        <f t="shared" si="395"/>
        <v>1.575569550184185E-65</v>
      </c>
      <c r="GT128" s="86">
        <f t="shared" si="396"/>
        <v>1.4785567248551392E-79</v>
      </c>
      <c r="GU128" s="86">
        <f t="shared" si="397"/>
        <v>4.5377410605322082E-69</v>
      </c>
      <c r="GV128" s="86">
        <f t="shared" si="398"/>
        <v>6.4496106364571667E-71</v>
      </c>
      <c r="GW128" s="86">
        <f t="shared" si="399"/>
        <v>8.0236756340817703E-74</v>
      </c>
      <c r="GX128" s="86">
        <f t="shared" si="400"/>
        <v>6.9220932406744747E-50</v>
      </c>
      <c r="GY128" s="86">
        <f t="shared" si="401"/>
        <v>1.3005762438141731E-55</v>
      </c>
      <c r="GZ128" s="86">
        <f t="shared" si="402"/>
        <v>5.5665864454439875E-80</v>
      </c>
      <c r="HA128" s="86">
        <f t="shared" si="403"/>
        <v>9.7222736902603738E-94</v>
      </c>
      <c r="HC128" s="86">
        <f t="shared" si="326"/>
        <v>5.8233262926520196E-16</v>
      </c>
      <c r="HD128" s="86">
        <f t="shared" si="404"/>
        <v>1.6432434423062172E-17</v>
      </c>
      <c r="HE128" s="86">
        <f t="shared" si="405"/>
        <v>1.0102967917404826E-15</v>
      </c>
      <c r="HF128" s="86">
        <f t="shared" si="406"/>
        <v>2.372009409935069E-17</v>
      </c>
      <c r="HG128" s="86">
        <f t="shared" si="407"/>
        <v>1.8360572417308014E-29</v>
      </c>
      <c r="HH128" s="86">
        <f t="shared" si="408"/>
        <v>3.1761158721939029E-26</v>
      </c>
      <c r="HI128" s="86">
        <f t="shared" si="409"/>
        <v>2.4809646740557229E-22</v>
      </c>
      <c r="HJ128" s="86">
        <f t="shared" si="410"/>
        <v>1.5681977397347947E-45</v>
      </c>
      <c r="HK128" s="86">
        <f t="shared" si="411"/>
        <v>2.4881232580981419E-32</v>
      </c>
      <c r="HL128" s="86">
        <f t="shared" si="412"/>
        <v>1.0466901141459061E-25</v>
      </c>
      <c r="HM128" s="86">
        <f t="shared" si="413"/>
        <v>3.8644375099606008E-25</v>
      </c>
      <c r="HN128" s="86">
        <f t="shared" si="414"/>
        <v>9.7939267678539059E-17</v>
      </c>
      <c r="HO128" s="86">
        <f t="shared" si="415"/>
        <v>1.3352032313381566E-18</v>
      </c>
      <c r="HP128" s="86">
        <f t="shared" si="416"/>
        <v>3.0094399193787193E-26</v>
      </c>
      <c r="HQ128" s="86">
        <f t="shared" si="417"/>
        <v>4.6985782994328562E-24</v>
      </c>
      <c r="HS128" s="86">
        <f t="shared" si="327"/>
        <v>5.6387798744439166E-3</v>
      </c>
      <c r="HT128" s="86">
        <f t="shared" si="418"/>
        <v>2.4476487589636529E-2</v>
      </c>
      <c r="HU128" s="86">
        <f t="shared" si="419"/>
        <v>1.0007925675216016E-2</v>
      </c>
      <c r="HV128" s="86">
        <f t="shared" si="420"/>
        <v>7.1604307268970943E-3</v>
      </c>
      <c r="HW128" s="86">
        <f t="shared" si="421"/>
        <v>1.0122928256021502E-2</v>
      </c>
      <c r="HX128" s="86">
        <f t="shared" si="422"/>
        <v>1.0402763548910522E-2</v>
      </c>
      <c r="HY128" s="86">
        <f t="shared" si="423"/>
        <v>5.4247376227531856E-3</v>
      </c>
      <c r="HZ128" s="86">
        <f t="shared" si="424"/>
        <v>9.9962852787885484E-3</v>
      </c>
      <c r="IA128" s="86">
        <f t="shared" si="425"/>
        <v>1.0188407377335907E-2</v>
      </c>
      <c r="IB128" s="86">
        <f t="shared" si="426"/>
        <v>7.304541393123979E-3</v>
      </c>
      <c r="IC128" s="86">
        <f t="shared" si="427"/>
        <v>5.3236207396007325E-3</v>
      </c>
      <c r="ID128" s="86">
        <f t="shared" si="428"/>
        <v>3.0129927035962914E-3</v>
      </c>
      <c r="IE128" s="86">
        <f t="shared" si="429"/>
        <v>3.810601550951663E-3</v>
      </c>
      <c r="IF128" s="86">
        <f t="shared" si="430"/>
        <v>1.9615361981858326E-3</v>
      </c>
      <c r="IG128" s="86">
        <f t="shared" si="431"/>
        <v>6.4302967528638497E-3</v>
      </c>
      <c r="II128" s="86">
        <f t="shared" si="328"/>
        <v>1.3126209207788077E-15</v>
      </c>
      <c r="IJ128" s="86">
        <f t="shared" si="329"/>
        <v>8.730015872921665E-16</v>
      </c>
      <c r="IK128" s="86">
        <f t="shared" si="330"/>
        <v>1.5809645143722215E-17</v>
      </c>
      <c r="IL128" s="86">
        <f t="shared" si="331"/>
        <v>1.256903706343829E-15</v>
      </c>
      <c r="IM128" s="86">
        <f t="shared" si="332"/>
        <v>1.9485933047593436E-15</v>
      </c>
      <c r="IN128" s="86">
        <f t="shared" si="333"/>
        <v>4.2665095934586179E-15</v>
      </c>
      <c r="IO128" s="86">
        <f t="shared" si="334"/>
        <v>2.5853734875343483E-18</v>
      </c>
      <c r="IP128" s="86">
        <f t="shared" si="335"/>
        <v>1.3306564333859356E-16</v>
      </c>
      <c r="IQ128" s="86">
        <f t="shared" si="336"/>
        <v>1.6128923098557705E-16</v>
      </c>
      <c r="IR128" s="86">
        <f t="shared" si="337"/>
        <v>2.0139483156988066E-17</v>
      </c>
      <c r="IS128" s="86">
        <f t="shared" si="338"/>
        <v>8.354472155116015E-18</v>
      </c>
      <c r="IT128" s="86">
        <f t="shared" si="339"/>
        <v>5.1160585342262568E-18</v>
      </c>
      <c r="IU128" s="86">
        <f t="shared" si="340"/>
        <v>8.8347751295965301E-18</v>
      </c>
      <c r="IV128" s="86">
        <f t="shared" si="341"/>
        <v>5.3905968098650961E-27</v>
      </c>
      <c r="IW128" s="86">
        <f t="shared" si="342"/>
        <v>3.4022552061685701E-17</v>
      </c>
      <c r="IY128" s="86">
        <f t="shared" si="343"/>
        <v>5.6387798744458109E-3</v>
      </c>
      <c r="IZ128" s="86">
        <f t="shared" si="344"/>
        <v>2.447648758963742E-2</v>
      </c>
      <c r="JA128" s="86">
        <f t="shared" si="345"/>
        <v>1.0007925675217041E-2</v>
      </c>
      <c r="JB128" s="86">
        <f t="shared" si="346"/>
        <v>7.1604307268983746E-3</v>
      </c>
      <c r="JC128" s="86">
        <f t="shared" si="347"/>
        <v>1.012292825602345E-2</v>
      </c>
      <c r="JD128" s="86">
        <f t="shared" si="348"/>
        <v>1.0402763548914788E-2</v>
      </c>
      <c r="JE128" s="86">
        <f t="shared" si="349"/>
        <v>5.4247376227531882E-3</v>
      </c>
      <c r="JF128" s="86">
        <f t="shared" si="350"/>
        <v>9.996285278788682E-3</v>
      </c>
      <c r="JG128" s="86">
        <f t="shared" si="351"/>
        <v>1.0188407377336069E-2</v>
      </c>
      <c r="JH128" s="86">
        <f t="shared" si="352"/>
        <v>7.304541393123999E-3</v>
      </c>
      <c r="JI128" s="86">
        <f t="shared" si="353"/>
        <v>5.3236207396007412E-3</v>
      </c>
      <c r="JJ128" s="86">
        <f t="shared" si="354"/>
        <v>3.0129927035963946E-3</v>
      </c>
      <c r="JK128" s="86">
        <f t="shared" si="355"/>
        <v>3.810601550951673E-3</v>
      </c>
      <c r="JL128" s="86">
        <f t="shared" si="356"/>
        <v>1.9615361981858326E-3</v>
      </c>
      <c r="JM128" s="86">
        <f t="shared" si="357"/>
        <v>6.4302967528638835E-3</v>
      </c>
    </row>
    <row r="129" spans="2:273" x14ac:dyDescent="0.25">
      <c r="B129" s="2">
        <v>102</v>
      </c>
      <c r="C129" s="37">
        <v>95.631</v>
      </c>
      <c r="D129" s="37">
        <v>96.387</v>
      </c>
      <c r="E129" s="37">
        <v>95.869</v>
      </c>
      <c r="F129" s="37">
        <v>94.451999999999998</v>
      </c>
      <c r="G129" s="37">
        <v>94.983999999999995</v>
      </c>
      <c r="H129" s="37">
        <v>92.382999999999996</v>
      </c>
      <c r="I129" s="37">
        <v>92.35</v>
      </c>
      <c r="J129" s="37">
        <v>92.933000000000007</v>
      </c>
      <c r="K129" s="37">
        <v>92.283000000000001</v>
      </c>
      <c r="L129" s="37">
        <v>92.4</v>
      </c>
      <c r="M129" s="37">
        <v>92.983000000000004</v>
      </c>
      <c r="N129" s="37">
        <v>89.832999999999998</v>
      </c>
      <c r="O129" s="37">
        <v>92.728999999999999</v>
      </c>
      <c r="P129" s="37">
        <v>91.367000000000004</v>
      </c>
      <c r="Q129" s="37">
        <v>100.45</v>
      </c>
      <c r="S129" s="4">
        <f t="shared" si="229"/>
        <v>96.943376063269781</v>
      </c>
      <c r="T129" s="4">
        <f t="shared" si="230"/>
        <v>96.772881577024748</v>
      </c>
      <c r="U129" s="4">
        <f t="shared" si="231"/>
        <v>93.21406688633428</v>
      </c>
      <c r="V129" s="4">
        <f t="shared" si="232"/>
        <v>92.826868473507773</v>
      </c>
      <c r="W129" s="4">
        <f t="shared" si="233"/>
        <v>94.036709871642913</v>
      </c>
      <c r="X129" s="4">
        <f t="shared" si="234"/>
        <v>93.596866087865038</v>
      </c>
      <c r="Y129" s="4">
        <f t="shared" si="235"/>
        <v>92.514826005476223</v>
      </c>
      <c r="Z129" s="4">
        <f t="shared" si="236"/>
        <v>93.195242126789296</v>
      </c>
      <c r="AA129" s="4">
        <f t="shared" si="237"/>
        <v>93.236147097556881</v>
      </c>
      <c r="AB129" s="4">
        <f t="shared" si="238"/>
        <v>92.372702724858712</v>
      </c>
      <c r="AC129" s="4">
        <f t="shared" si="239"/>
        <v>92.62097063623429</v>
      </c>
      <c r="AD129" s="4">
        <f t="shared" si="240"/>
        <v>90.668608643284685</v>
      </c>
      <c r="AE129" s="4">
        <f t="shared" si="241"/>
        <v>91.282650435343939</v>
      </c>
      <c r="AF129" s="4">
        <f t="shared" si="242"/>
        <v>91.356825674770093</v>
      </c>
      <c r="AG129" s="4">
        <f t="shared" si="243"/>
        <v>99.120767116941494</v>
      </c>
      <c r="AI129" s="4">
        <f t="shared" si="244"/>
        <v>-1.312376063269781</v>
      </c>
      <c r="AJ129" s="4">
        <f t="shared" si="245"/>
        <v>-0.38588157702474746</v>
      </c>
      <c r="AK129" s="4">
        <f t="shared" si="246"/>
        <v>2.6549331136657202</v>
      </c>
      <c r="AL129" s="4">
        <f t="shared" si="247"/>
        <v>1.6251315264922255</v>
      </c>
      <c r="AM129" s="4">
        <f t="shared" si="248"/>
        <v>0.94729012835708204</v>
      </c>
      <c r="AN129" s="4">
        <f t="shared" si="249"/>
        <v>-1.2138660878650427</v>
      </c>
      <c r="AO129" s="4">
        <f t="shared" si="250"/>
        <v>-0.16482600547622894</v>
      </c>
      <c r="AP129" s="4">
        <f t="shared" si="251"/>
        <v>-0.26224212678928893</v>
      </c>
      <c r="AQ129" s="4">
        <f t="shared" si="252"/>
        <v>-0.95314709755687943</v>
      </c>
      <c r="AR129" s="4">
        <f t="shared" si="253"/>
        <v>2.7297275141293653E-2</v>
      </c>
      <c r="AS129" s="4">
        <f t="shared" si="254"/>
        <v>0.36202936376571415</v>
      </c>
      <c r="AT129" s="4">
        <f t="shared" si="255"/>
        <v>-0.83560864328468654</v>
      </c>
      <c r="AU129" s="4">
        <f t="shared" si="256"/>
        <v>1.4463495646560602</v>
      </c>
      <c r="AV129" s="4">
        <f t="shared" si="432"/>
        <v>1.0174325229911574E-2</v>
      </c>
      <c r="AW129" s="4">
        <f t="shared" si="432"/>
        <v>1.3292328830585092</v>
      </c>
      <c r="AY129" s="2">
        <f t="shared" si="308"/>
        <v>96.94337606326971</v>
      </c>
      <c r="AZ129" s="2">
        <f t="shared" si="359"/>
        <v>96.182737639343713</v>
      </c>
      <c r="BA129" s="2">
        <f t="shared" si="360"/>
        <v>92.569181345707136</v>
      </c>
      <c r="BB129" s="2">
        <f t="shared" si="361"/>
        <v>92.261120516276748</v>
      </c>
      <c r="BC129" s="2">
        <f t="shared" si="362"/>
        <v>93.083799961558228</v>
      </c>
      <c r="BD129" s="2">
        <f t="shared" si="363"/>
        <v>92.413056567219769</v>
      </c>
      <c r="BE129" s="2">
        <f t="shared" si="364"/>
        <v>91.624512245240908</v>
      </c>
      <c r="BF129" s="2">
        <f t="shared" si="365"/>
        <v>91.630372129319639</v>
      </c>
      <c r="BG129" s="2">
        <f t="shared" si="366"/>
        <v>91.515411615940678</v>
      </c>
      <c r="BH129" s="2">
        <f t="shared" si="367"/>
        <v>90.982452835101498</v>
      </c>
      <c r="BI129" s="2">
        <f t="shared" si="368"/>
        <v>91.486483846880787</v>
      </c>
      <c r="BJ129" s="2">
        <f t="shared" si="369"/>
        <v>89.919929596981305</v>
      </c>
      <c r="BK129" s="2">
        <f t="shared" si="370"/>
        <v>90.29124033738816</v>
      </c>
      <c r="BL129" s="2">
        <f t="shared" si="371"/>
        <v>90.333184288045771</v>
      </c>
      <c r="BM129" s="2">
        <f t="shared" si="372"/>
        <v>94.917657949428474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95.631</v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>
        <f t="shared" si="320"/>
        <v>89.832999999999998</v>
      </c>
      <c r="CQ129" s="2">
        <f t="shared" si="321"/>
        <v>92.728999999999999</v>
      </c>
      <c r="CR129" s="2">
        <f t="shared" si="322"/>
        <v>91.367000000000004</v>
      </c>
      <c r="CS129" s="2" t="str">
        <f t="shared" si="323"/>
        <v/>
      </c>
      <c r="CU129" s="2">
        <f t="shared" si="273"/>
        <v>95.631</v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>
        <f t="shared" si="284"/>
        <v>89.832999999999998</v>
      </c>
      <c r="DG129" s="2">
        <f t="shared" si="285"/>
        <v>92.728999999999999</v>
      </c>
      <c r="DH129" s="2">
        <f t="shared" si="286"/>
        <v>91.367000000000004</v>
      </c>
      <c r="DI129" s="2" t="str">
        <f t="shared" si="287"/>
        <v/>
      </c>
      <c r="DK129" s="2">
        <f t="shared" si="288"/>
        <v>133.02864371514369</v>
      </c>
      <c r="DL129" s="2">
        <f t="shared" si="433"/>
        <v>110.93604622132254</v>
      </c>
      <c r="DM129" s="2">
        <f t="shared" si="433"/>
        <v>107.38561116322704</v>
      </c>
      <c r="DN129" s="2">
        <f t="shared" si="433"/>
        <v>110.20418630393992</v>
      </c>
      <c r="DO129" s="2">
        <f t="shared" si="433"/>
        <v>105.66092699055332</v>
      </c>
      <c r="DP129" s="2">
        <f t="shared" si="433"/>
        <v>109.13167086114454</v>
      </c>
      <c r="DQ129" s="2">
        <f t="shared" si="433"/>
        <v>106.67411596638654</v>
      </c>
      <c r="DR129" s="2">
        <f t="shared" si="433"/>
        <v>109.7311115830116</v>
      </c>
      <c r="DS129" s="2">
        <f t="shared" si="433"/>
        <v>110.90630184470184</v>
      </c>
      <c r="DT129" s="2">
        <f t="shared" si="433"/>
        <v>104.5511001287001</v>
      </c>
      <c r="DU129" s="2">
        <f t="shared" si="433"/>
        <v>107.30402702702703</v>
      </c>
      <c r="DV129" s="2">
        <f t="shared" si="433"/>
        <v>103.15107478991598</v>
      </c>
      <c r="DW129" s="2">
        <f t="shared" si="433"/>
        <v>106.44420672268907</v>
      </c>
      <c r="DX129" s="2">
        <f t="shared" si="433"/>
        <v>117.29357196969698</v>
      </c>
      <c r="DY129" s="2">
        <f t="shared" si="433"/>
        <v>117.60578719211824</v>
      </c>
      <c r="EA129" s="2">
        <f t="shared" si="228"/>
        <v>96.794498754578754</v>
      </c>
      <c r="EB129" s="2">
        <f t="shared" si="290"/>
        <v>96.134322418728686</v>
      </c>
      <c r="EC129" s="2">
        <f t="shared" si="291"/>
        <v>92.521416876842196</v>
      </c>
      <c r="ED129" s="2">
        <f t="shared" si="292"/>
        <v>92.20522250476796</v>
      </c>
      <c r="EE129" s="2">
        <f t="shared" si="293"/>
        <v>93.037413739113418</v>
      </c>
      <c r="EF129" s="2">
        <f t="shared" si="294"/>
        <v>92.356064949165912</v>
      </c>
      <c r="EG129" s="2">
        <f t="shared" si="295"/>
        <v>91.562303486120086</v>
      </c>
      <c r="EH129" s="2">
        <f t="shared" si="296"/>
        <v>91.557682144188334</v>
      </c>
      <c r="EI129" s="2">
        <f t="shared" si="297"/>
        <v>91.435671553808973</v>
      </c>
      <c r="EJ129" s="2">
        <f t="shared" si="298"/>
        <v>90.929638512681592</v>
      </c>
      <c r="EK129" s="2">
        <f t="shared" si="299"/>
        <v>91.423791899600687</v>
      </c>
      <c r="EL129" s="2">
        <f t="shared" si="300"/>
        <v>89.868832417878323</v>
      </c>
      <c r="EM129" s="2">
        <f t="shared" si="301"/>
        <v>90.226257896563709</v>
      </c>
      <c r="EN129" s="2">
        <f t="shared" si="302"/>
        <v>90.209358149727549</v>
      </c>
      <c r="EO129" s="2">
        <f t="shared" si="303"/>
        <v>94.802718108477279</v>
      </c>
      <c r="EQ129" s="2">
        <f t="shared" si="304"/>
        <v>96.721352537728279</v>
      </c>
      <c r="ER129" s="2">
        <f t="shared" si="434"/>
        <v>95.814376458399195</v>
      </c>
      <c r="ES129" s="2">
        <f t="shared" si="434"/>
        <v>92.35357732403908</v>
      </c>
      <c r="ET129" s="2">
        <f t="shared" si="434"/>
        <v>92.089540243555703</v>
      </c>
      <c r="EU129" s="2">
        <f t="shared" si="434"/>
        <v>93.047793065516927</v>
      </c>
      <c r="EV129" s="2">
        <f t="shared" si="434"/>
        <v>92.192265783673491</v>
      </c>
      <c r="EW129" s="2">
        <f t="shared" si="434"/>
        <v>91.561195066964999</v>
      </c>
      <c r="EX129" s="2">
        <f t="shared" si="434"/>
        <v>91.548060505685143</v>
      </c>
      <c r="EY129" s="2">
        <f t="shared" si="434"/>
        <v>91.407080988881077</v>
      </c>
      <c r="EZ129" s="2">
        <f t="shared" si="434"/>
        <v>90.79353170121037</v>
      </c>
      <c r="FA129" s="2">
        <f t="shared" si="434"/>
        <v>91.1875937020978</v>
      </c>
      <c r="FB129" s="2">
        <f t="shared" si="434"/>
        <v>89.455705039166631</v>
      </c>
      <c r="FC129" s="2">
        <f t="shared" si="434"/>
        <v>90.115753151884547</v>
      </c>
      <c r="FD129" s="2">
        <f t="shared" si="434"/>
        <v>90.19233768735981</v>
      </c>
      <c r="FE129" s="2">
        <f t="shared" si="434"/>
        <v>94.540023567365452</v>
      </c>
      <c r="FG129" s="2">
        <f t="shared" si="306"/>
        <v>0.99584914108640177</v>
      </c>
      <c r="FH129" s="2">
        <f t="shared" si="435"/>
        <v>0.99627108612822579</v>
      </c>
      <c r="FI129" s="2">
        <f t="shared" si="435"/>
        <v>0.99652357047771756</v>
      </c>
      <c r="FJ129" s="2">
        <f t="shared" si="435"/>
        <v>0.99676015952933295</v>
      </c>
      <c r="FK129" s="2">
        <f t="shared" si="435"/>
        <v>0.99634479170435908</v>
      </c>
      <c r="FL129" s="2">
        <f t="shared" si="435"/>
        <v>0.9963752183463499</v>
      </c>
      <c r="FM129" s="2">
        <f t="shared" si="435"/>
        <v>0.99588158250579972</v>
      </c>
      <c r="FN129" s="2">
        <f t="shared" si="435"/>
        <v>0.99598561290878707</v>
      </c>
      <c r="FO129" s="2">
        <f t="shared" si="435"/>
        <v>0.99586253807700476</v>
      </c>
      <c r="FP129" s="2">
        <f t="shared" si="435"/>
        <v>0.99584635442554459</v>
      </c>
      <c r="FQ129" s="2">
        <f t="shared" si="435"/>
        <v>0.99568472559788779</v>
      </c>
      <c r="FR129" s="2">
        <f t="shared" si="435"/>
        <v>0.9955122773939904</v>
      </c>
      <c r="FS129" s="2">
        <f t="shared" si="435"/>
        <v>0.99585186680218718</v>
      </c>
      <c r="FT129" s="2">
        <f t="shared" si="435"/>
        <v>0.99541590653871503</v>
      </c>
      <c r="FU129" s="2">
        <f t="shared" si="435"/>
        <v>0.9947796329527423</v>
      </c>
      <c r="FW129" s="2">
        <f t="shared" si="324"/>
        <v>2.0855690983125404E-2</v>
      </c>
      <c r="FX129" s="2">
        <f t="shared" si="376"/>
        <v>2.1188367534482448E-2</v>
      </c>
      <c r="FY129" s="2">
        <f t="shared" si="377"/>
        <v>2.3295194201221617E-2</v>
      </c>
      <c r="FZ129" s="2">
        <f t="shared" si="378"/>
        <v>2.0882716265441283E-2</v>
      </c>
      <c r="GA129" s="2">
        <f t="shared" si="379"/>
        <v>2.3571094934191534E-2</v>
      </c>
      <c r="GB129" s="2">
        <f t="shared" si="380"/>
        <v>2.3298595406541545E-2</v>
      </c>
      <c r="GC129" s="2">
        <f t="shared" si="381"/>
        <v>2.5255578494279035E-2</v>
      </c>
      <c r="GD129" s="2">
        <f t="shared" si="382"/>
        <v>2.7562396038820734E-2</v>
      </c>
      <c r="GE129" s="2">
        <f t="shared" si="383"/>
        <v>2.8643341453917587E-2</v>
      </c>
      <c r="GF129" s="2">
        <f t="shared" si="384"/>
        <v>2.7657699849043958E-2</v>
      </c>
      <c r="GG129" s="2">
        <f t="shared" si="385"/>
        <v>2.4706475013385125E-2</v>
      </c>
      <c r="GH129" s="2">
        <f t="shared" si="386"/>
        <v>2.0598586990387042E-2</v>
      </c>
      <c r="GI129" s="2">
        <f t="shared" si="387"/>
        <v>2.0739119467519596E-2</v>
      </c>
      <c r="GJ129" s="2">
        <f t="shared" si="388"/>
        <v>1.9413641698243913E-2</v>
      </c>
      <c r="GK129" s="2">
        <f t="shared" si="389"/>
        <v>1.5609572441171839E-2</v>
      </c>
      <c r="GM129" s="86">
        <f t="shared" si="325"/>
        <v>4.6656704598807687E-63</v>
      </c>
      <c r="GN129" s="86">
        <f t="shared" si="390"/>
        <v>4.9785287526749105E-45</v>
      </c>
      <c r="GO129" s="86">
        <f t="shared" si="391"/>
        <v>4.7877832588826462E-61</v>
      </c>
      <c r="GP129" s="86">
        <f t="shared" si="392"/>
        <v>8.1436266109123122E-60</v>
      </c>
      <c r="GQ129" s="86">
        <f t="shared" si="393"/>
        <v>3.5874317410989827E-65</v>
      </c>
      <c r="GR129" s="86">
        <f t="shared" si="394"/>
        <v>5.4748803859347255E-54</v>
      </c>
      <c r="GS129" s="86">
        <f t="shared" si="395"/>
        <v>1.4417142495360761E-68</v>
      </c>
      <c r="GT129" s="86">
        <f t="shared" si="396"/>
        <v>2.9291295163034329E-83</v>
      </c>
      <c r="GU129" s="86">
        <f t="shared" si="397"/>
        <v>2.6006199461446231E-72</v>
      </c>
      <c r="GV129" s="86">
        <f t="shared" si="398"/>
        <v>2.9317040186941449E-74</v>
      </c>
      <c r="GW129" s="86">
        <f t="shared" si="399"/>
        <v>2.4634341533414845E-77</v>
      </c>
      <c r="GX129" s="86">
        <f t="shared" si="400"/>
        <v>3.050149901268444E-52</v>
      </c>
      <c r="GY129" s="86">
        <f t="shared" si="401"/>
        <v>3.4704503471774211E-58</v>
      </c>
      <c r="GZ129" s="86">
        <f t="shared" si="402"/>
        <v>1.0025832239162038E-83</v>
      </c>
      <c r="HA129" s="86">
        <f t="shared" si="403"/>
        <v>4.3020168567129721E-98</v>
      </c>
      <c r="HC129" s="86">
        <f t="shared" si="326"/>
        <v>1.9851939758934243E-17</v>
      </c>
      <c r="HD129" s="86">
        <f t="shared" si="404"/>
        <v>3.5284432984000327E-19</v>
      </c>
      <c r="HE129" s="86">
        <f t="shared" si="405"/>
        <v>3.8103836124578843E-17</v>
      </c>
      <c r="HF129" s="86">
        <f t="shared" si="406"/>
        <v>6.4187765186873886E-19</v>
      </c>
      <c r="HG129" s="86">
        <f t="shared" si="407"/>
        <v>3.6210115597427787E-32</v>
      </c>
      <c r="HH129" s="86">
        <f t="shared" si="408"/>
        <v>1.2449552310022002E-28</v>
      </c>
      <c r="HI129" s="86">
        <f t="shared" si="409"/>
        <v>2.6986058701382477E-24</v>
      </c>
      <c r="HJ129" s="86">
        <f t="shared" si="410"/>
        <v>1.2931560495925336E-49</v>
      </c>
      <c r="HK129" s="86">
        <f t="shared" si="411"/>
        <v>3.2554466977776579E-35</v>
      </c>
      <c r="HL129" s="86">
        <f t="shared" si="412"/>
        <v>5.2294046342521929E-28</v>
      </c>
      <c r="HM129" s="86">
        <f t="shared" si="413"/>
        <v>1.9489721657351518E-27</v>
      </c>
      <c r="HN129" s="86">
        <f t="shared" si="414"/>
        <v>2.7644305651130346E-18</v>
      </c>
      <c r="HO129" s="86">
        <f t="shared" si="415"/>
        <v>2.6630172137672805E-20</v>
      </c>
      <c r="HP129" s="86">
        <f t="shared" si="416"/>
        <v>1.0896859088653405E-28</v>
      </c>
      <c r="HQ129" s="86">
        <f t="shared" si="417"/>
        <v>3.3201203516269369E-26</v>
      </c>
      <c r="HS129" s="86">
        <f t="shared" si="327"/>
        <v>9.929958320848949E-3</v>
      </c>
      <c r="HT129" s="86">
        <f t="shared" si="418"/>
        <v>3.9599887255862908E-2</v>
      </c>
      <c r="HU129" s="86">
        <f t="shared" si="419"/>
        <v>1.7921282400672783E-2</v>
      </c>
      <c r="HV129" s="86">
        <f t="shared" si="420"/>
        <v>1.2444525713667592E-2</v>
      </c>
      <c r="HW129" s="86">
        <f t="shared" si="421"/>
        <v>1.7465156890639138E-2</v>
      </c>
      <c r="HX129" s="86">
        <f t="shared" si="422"/>
        <v>1.7773337151042592E-2</v>
      </c>
      <c r="HY129" s="86">
        <f t="shared" si="423"/>
        <v>1.0390589748316614E-2</v>
      </c>
      <c r="HZ129" s="86">
        <f t="shared" si="424"/>
        <v>1.8068315504324944E-2</v>
      </c>
      <c r="IA129" s="86">
        <f t="shared" si="425"/>
        <v>1.8477724412370614E-2</v>
      </c>
      <c r="IB129" s="86">
        <f t="shared" si="426"/>
        <v>1.3702133277838747E-2</v>
      </c>
      <c r="IC129" s="86">
        <f t="shared" si="427"/>
        <v>1.0073930184007211E-2</v>
      </c>
      <c r="ID129" s="86">
        <f t="shared" si="428"/>
        <v>5.7512965662223359E-3</v>
      </c>
      <c r="IE129" s="86">
        <f t="shared" si="429"/>
        <v>7.1499613077294208E-3</v>
      </c>
      <c r="IF129" s="86">
        <f t="shared" si="430"/>
        <v>3.7827518770300614E-3</v>
      </c>
      <c r="IG129" s="86">
        <f t="shared" si="431"/>
        <v>1.0347386541154325E-2</v>
      </c>
      <c r="II129" s="86">
        <f t="shared" si="328"/>
        <v>5.8750464476690617E-15</v>
      </c>
      <c r="IJ129" s="86">
        <f t="shared" si="329"/>
        <v>4.005284211308222E-15</v>
      </c>
      <c r="IK129" s="86">
        <f t="shared" si="330"/>
        <v>9.0948149050207776E-17</v>
      </c>
      <c r="IL129" s="86">
        <f t="shared" si="331"/>
        <v>5.6395932289681715E-15</v>
      </c>
      <c r="IM129" s="86">
        <f t="shared" si="332"/>
        <v>8.9872526431885369E-15</v>
      </c>
      <c r="IN129" s="86">
        <f t="shared" si="333"/>
        <v>1.8879775225670724E-14</v>
      </c>
      <c r="IO129" s="86">
        <f t="shared" si="334"/>
        <v>1.6854428429817129E-17</v>
      </c>
      <c r="IP129" s="86">
        <f t="shared" si="335"/>
        <v>7.4807541210521649E-16</v>
      </c>
      <c r="IQ129" s="86">
        <f t="shared" si="336"/>
        <v>9.1505289518377227E-16</v>
      </c>
      <c r="IR129" s="86">
        <f t="shared" si="337"/>
        <v>1.2443588420442355E-16</v>
      </c>
      <c r="IS129" s="86">
        <f t="shared" si="338"/>
        <v>5.0933596067295274E-17</v>
      </c>
      <c r="IT129" s="86">
        <f t="shared" si="339"/>
        <v>2.9321531698948688E-17</v>
      </c>
      <c r="IU129" s="86">
        <f t="shared" si="340"/>
        <v>4.9540358409392476E-17</v>
      </c>
      <c r="IV129" s="86">
        <f t="shared" si="341"/>
        <v>7.6155499128687984E-26</v>
      </c>
      <c r="IW129" s="86">
        <f t="shared" si="342"/>
        <v>1.6035142600004493E-16</v>
      </c>
      <c r="IY129" s="86">
        <f t="shared" si="343"/>
        <v>9.9299583208548436E-3</v>
      </c>
      <c r="IZ129" s="86">
        <f t="shared" si="344"/>
        <v>3.9599887255866911E-2</v>
      </c>
      <c r="JA129" s="86">
        <f t="shared" si="345"/>
        <v>1.7921282400672912E-2</v>
      </c>
      <c r="JB129" s="86">
        <f t="shared" si="346"/>
        <v>1.2444525713673231E-2</v>
      </c>
      <c r="JC129" s="86">
        <f t="shared" si="347"/>
        <v>1.7465156890648124E-2</v>
      </c>
      <c r="JD129" s="86">
        <f t="shared" si="348"/>
        <v>1.7773337151061473E-2</v>
      </c>
      <c r="JE129" s="86">
        <f t="shared" si="349"/>
        <v>1.0390589748316631E-2</v>
      </c>
      <c r="JF129" s="86">
        <f t="shared" si="350"/>
        <v>1.8068315504325694E-2</v>
      </c>
      <c r="JG129" s="86">
        <f t="shared" si="351"/>
        <v>1.847772441237153E-2</v>
      </c>
      <c r="JH129" s="86">
        <f t="shared" si="352"/>
        <v>1.3702133277838872E-2</v>
      </c>
      <c r="JI129" s="86">
        <f t="shared" si="353"/>
        <v>1.0073930184007261E-2</v>
      </c>
      <c r="JJ129" s="86">
        <f t="shared" si="354"/>
        <v>5.751296566222368E-3</v>
      </c>
      <c r="JK129" s="86">
        <f t="shared" si="355"/>
        <v>7.1499613077294702E-3</v>
      </c>
      <c r="JL129" s="86">
        <f t="shared" si="356"/>
        <v>3.7827518770300614E-3</v>
      </c>
      <c r="JM129" s="86">
        <f t="shared" si="357"/>
        <v>1.0347386541154484E-2</v>
      </c>
    </row>
    <row r="130" spans="2:273" x14ac:dyDescent="0.25">
      <c r="B130" s="2">
        <v>103</v>
      </c>
      <c r="C130" s="37">
        <v>99.754000000000005</v>
      </c>
      <c r="D130" s="37">
        <v>96.5</v>
      </c>
      <c r="E130" s="37">
        <v>95.049000000000007</v>
      </c>
      <c r="F130" s="37">
        <v>94.064999999999998</v>
      </c>
      <c r="G130" s="37">
        <v>95.902000000000001</v>
      </c>
      <c r="H130" s="37">
        <v>93.082999999999998</v>
      </c>
      <c r="I130" s="37">
        <v>92.8</v>
      </c>
      <c r="J130" s="37">
        <v>94.316999999999993</v>
      </c>
      <c r="K130" s="37">
        <v>94.667000000000002</v>
      </c>
      <c r="L130" s="37">
        <v>93.6</v>
      </c>
      <c r="M130" s="37">
        <v>92.382999999999996</v>
      </c>
      <c r="N130" s="37">
        <v>92.733000000000004</v>
      </c>
      <c r="O130" s="37">
        <v>92.355999999999995</v>
      </c>
      <c r="P130" s="37">
        <v>92.382999999999996</v>
      </c>
      <c r="Q130" s="37">
        <v>100.55</v>
      </c>
      <c r="S130" s="4">
        <f t="shared" si="229"/>
        <v>96.779913309622017</v>
      </c>
      <c r="T130" s="4">
        <f t="shared" si="230"/>
        <v>96.891930398172349</v>
      </c>
      <c r="U130" s="4">
        <f t="shared" si="231"/>
        <v>93.442199576484967</v>
      </c>
      <c r="V130" s="4">
        <f t="shared" si="232"/>
        <v>92.999732203433808</v>
      </c>
      <c r="W130" s="4">
        <f t="shared" si="233"/>
        <v>94.447273851252817</v>
      </c>
      <c r="X130" s="4">
        <f t="shared" si="234"/>
        <v>94.145699962089751</v>
      </c>
      <c r="Y130" s="4">
        <f t="shared" si="235"/>
        <v>93.016252799410054</v>
      </c>
      <c r="Z130" s="4">
        <f t="shared" si="236"/>
        <v>94.029992225053221</v>
      </c>
      <c r="AA130" s="4">
        <f t="shared" si="237"/>
        <v>94.167868979324595</v>
      </c>
      <c r="AB130" s="4">
        <f t="shared" si="238"/>
        <v>93.193011032480271</v>
      </c>
      <c r="AC130" s="4">
        <f t="shared" si="239"/>
        <v>93.29893099861745</v>
      </c>
      <c r="AD130" s="4">
        <f t="shared" si="240"/>
        <v>91.10857373575395</v>
      </c>
      <c r="AE130" s="4">
        <f t="shared" si="241"/>
        <v>91.839778010529372</v>
      </c>
      <c r="AF130" s="4">
        <f t="shared" si="242"/>
        <v>91.973477741631839</v>
      </c>
      <c r="AG130" s="4">
        <f t="shared" si="243"/>
        <v>101.09336268802153</v>
      </c>
      <c r="AI130" s="4">
        <f t="shared" si="244"/>
        <v>2.9740866903779875</v>
      </c>
      <c r="AJ130" s="4">
        <f t="shared" si="245"/>
        <v>-0.39193039817234876</v>
      </c>
      <c r="AK130" s="4">
        <f t="shared" si="246"/>
        <v>1.6068004235150397</v>
      </c>
      <c r="AL130" s="4">
        <f t="shared" si="247"/>
        <v>1.0652677965661894</v>
      </c>
      <c r="AM130" s="4">
        <f t="shared" si="248"/>
        <v>1.4547261487471843</v>
      </c>
      <c r="AN130" s="4">
        <f t="shared" si="249"/>
        <v>-1.0626999620897521</v>
      </c>
      <c r="AO130" s="4">
        <f t="shared" si="250"/>
        <v>-0.21625279941005715</v>
      </c>
      <c r="AP130" s="4">
        <f t="shared" si="251"/>
        <v>0.28700777494677254</v>
      </c>
      <c r="AQ130" s="4">
        <f t="shared" si="252"/>
        <v>0.49913102067540649</v>
      </c>
      <c r="AR130" s="4">
        <f t="shared" si="253"/>
        <v>0.40698896751972313</v>
      </c>
      <c r="AS130" s="4">
        <f t="shared" si="254"/>
        <v>-0.91593099861745486</v>
      </c>
      <c r="AT130" s="4">
        <f t="shared" si="255"/>
        <v>1.6244262642460541</v>
      </c>
      <c r="AU130" s="4">
        <f t="shared" si="256"/>
        <v>0.51622198947062259</v>
      </c>
      <c r="AV130" s="4">
        <f t="shared" si="432"/>
        <v>0.40952225836815614</v>
      </c>
      <c r="AW130" s="4">
        <f t="shared" si="432"/>
        <v>-0.54336268802153143</v>
      </c>
      <c r="AY130" s="2">
        <f t="shared" si="308"/>
        <v>96.779913309621691</v>
      </c>
      <c r="AZ130" s="2">
        <f t="shared" si="359"/>
        <v>96.032922753834342</v>
      </c>
      <c r="BA130" s="2">
        <f t="shared" si="360"/>
        <v>92.409057960584946</v>
      </c>
      <c r="BB130" s="2">
        <f t="shared" si="361"/>
        <v>92.10643088368397</v>
      </c>
      <c r="BC130" s="2">
        <f t="shared" si="362"/>
        <v>92.96178790823663</v>
      </c>
      <c r="BD130" s="2">
        <f t="shared" si="363"/>
        <v>92.314571811055416</v>
      </c>
      <c r="BE130" s="2">
        <f t="shared" si="364"/>
        <v>91.495947910092113</v>
      </c>
      <c r="BF130" s="2">
        <f t="shared" si="365"/>
        <v>91.506015908800464</v>
      </c>
      <c r="BG130" s="2">
        <f t="shared" si="366"/>
        <v>91.387159534795089</v>
      </c>
      <c r="BH130" s="2">
        <f t="shared" si="367"/>
        <v>90.87150659006376</v>
      </c>
      <c r="BI130" s="2">
        <f t="shared" si="368"/>
        <v>91.378184737579616</v>
      </c>
      <c r="BJ130" s="2">
        <f t="shared" si="369"/>
        <v>89.817993904336504</v>
      </c>
      <c r="BK130" s="2">
        <f t="shared" si="370"/>
        <v>90.160449657462792</v>
      </c>
      <c r="BL130" s="2">
        <f t="shared" si="371"/>
        <v>90.181686564007435</v>
      </c>
      <c r="BM130" s="2">
        <f t="shared" si="372"/>
        <v>94.824147146661574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>
        <f t="shared" si="322"/>
        <v>92.382999999999996</v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>
        <f t="shared" si="286"/>
        <v>92.382999999999996</v>
      </c>
      <c r="DI130" s="2" t="str">
        <f t="shared" si="287"/>
        <v/>
      </c>
      <c r="DK130" s="2">
        <f t="shared" si="288"/>
        <v>133.33120291720289</v>
      </c>
      <c r="DL130" s="2">
        <f t="shared" si="433"/>
        <v>111.01496828609987</v>
      </c>
      <c r="DM130" s="2">
        <f t="shared" si="433"/>
        <v>107.47974887429645</v>
      </c>
      <c r="DN130" s="2">
        <f t="shared" si="433"/>
        <v>110.32148583489678</v>
      </c>
      <c r="DO130" s="2">
        <f t="shared" si="433"/>
        <v>105.72672982456142</v>
      </c>
      <c r="DP130" s="2">
        <f t="shared" si="433"/>
        <v>109.24099923405187</v>
      </c>
      <c r="DQ130" s="2">
        <f t="shared" si="433"/>
        <v>106.75871708683472</v>
      </c>
      <c r="DR130" s="2">
        <f t="shared" si="433"/>
        <v>109.85614272844275</v>
      </c>
      <c r="DS130" s="2">
        <f t="shared" si="433"/>
        <v>111.04389026169027</v>
      </c>
      <c r="DT130" s="2">
        <f t="shared" si="433"/>
        <v>104.63837528957527</v>
      </c>
      <c r="DU130" s="2">
        <f t="shared" si="433"/>
        <v>107.43125855855857</v>
      </c>
      <c r="DV130" s="2">
        <f t="shared" si="433"/>
        <v>103.2270386554622</v>
      </c>
      <c r="DW130" s="2">
        <f t="shared" si="433"/>
        <v>106.54994453781512</v>
      </c>
      <c r="DX130" s="2">
        <f t="shared" si="433"/>
        <v>117.51628787878789</v>
      </c>
      <c r="DY130" s="2">
        <f t="shared" si="433"/>
        <v>117.83459458128081</v>
      </c>
      <c r="EA130" s="2">
        <f t="shared" si="228"/>
        <v>96.641582710622714</v>
      </c>
      <c r="EB130" s="2">
        <f t="shared" si="290"/>
        <v>95.988293949256899</v>
      </c>
      <c r="EC130" s="2">
        <f t="shared" si="291"/>
        <v>92.364092011303896</v>
      </c>
      <c r="ED130" s="2">
        <f t="shared" si="292"/>
        <v>92.05395168467895</v>
      </c>
      <c r="EE130" s="2">
        <f t="shared" si="293"/>
        <v>92.918604853703897</v>
      </c>
      <c r="EF130" s="2">
        <f t="shared" si="294"/>
        <v>92.262670960418504</v>
      </c>
      <c r="EG130" s="2">
        <f t="shared" si="295"/>
        <v>91.437829567462884</v>
      </c>
      <c r="EH130" s="2">
        <f t="shared" si="296"/>
        <v>91.438523933496768</v>
      </c>
      <c r="EI130" s="2">
        <f t="shared" si="297"/>
        <v>91.312991384522391</v>
      </c>
      <c r="EJ130" s="2">
        <f t="shared" si="298"/>
        <v>90.823788037976399</v>
      </c>
      <c r="EK130" s="2">
        <f t="shared" si="299"/>
        <v>91.320772561323452</v>
      </c>
      <c r="EL130" s="2">
        <f t="shared" si="300"/>
        <v>89.770606488960723</v>
      </c>
      <c r="EM130" s="2">
        <f t="shared" si="301"/>
        <v>90.10022277618252</v>
      </c>
      <c r="EN130" s="2">
        <f t="shared" si="302"/>
        <v>90.066779376924899</v>
      </c>
      <c r="EO130" s="2">
        <f t="shared" si="303"/>
        <v>94.718929966155528</v>
      </c>
      <c r="EQ130" s="2">
        <f t="shared" si="304"/>
        <v>96.614704438285642</v>
      </c>
      <c r="ER130" s="2">
        <f t="shared" si="434"/>
        <v>95.7083380342917</v>
      </c>
      <c r="ES130" s="2">
        <f t="shared" si="434"/>
        <v>92.247416132849537</v>
      </c>
      <c r="ET130" s="2">
        <f t="shared" si="434"/>
        <v>91.987761110406325</v>
      </c>
      <c r="EU130" s="2">
        <f t="shared" si="434"/>
        <v>92.936920057750555</v>
      </c>
      <c r="EV130" s="2">
        <f t="shared" si="434"/>
        <v>92.096141160441491</v>
      </c>
      <c r="EW130" s="2">
        <f t="shared" si="434"/>
        <v>91.457796860477657</v>
      </c>
      <c r="EX130" s="2">
        <f t="shared" si="434"/>
        <v>91.4397918322057</v>
      </c>
      <c r="EY130" s="2">
        <f t="shared" si="434"/>
        <v>91.303038149279331</v>
      </c>
      <c r="EZ130" s="2">
        <f t="shared" si="434"/>
        <v>90.670621299240423</v>
      </c>
      <c r="FA130" s="2">
        <f t="shared" si="434"/>
        <v>91.098170826436188</v>
      </c>
      <c r="FB130" s="2">
        <f t="shared" si="434"/>
        <v>89.42858592425101</v>
      </c>
      <c r="FC130" s="2">
        <f t="shared" si="434"/>
        <v>90.010885092742427</v>
      </c>
      <c r="FD130" s="2">
        <f t="shared" si="434"/>
        <v>90.071558520231648</v>
      </c>
      <c r="FE130" s="2">
        <f t="shared" si="434"/>
        <v>94.432923532114188</v>
      </c>
      <c r="FG130" s="2">
        <f t="shared" si="306"/>
        <v>0.99621298854572693</v>
      </c>
      <c r="FH130" s="2">
        <f t="shared" si="435"/>
        <v>0.99659807394436506</v>
      </c>
      <c r="FI130" s="2">
        <f t="shared" si="435"/>
        <v>0.99682848846573435</v>
      </c>
      <c r="FJ130" s="2">
        <f t="shared" si="435"/>
        <v>0.99704438781410831</v>
      </c>
      <c r="FK130" s="2">
        <f t="shared" si="435"/>
        <v>0.99666533792455714</v>
      </c>
      <c r="FL130" s="2">
        <f t="shared" si="435"/>
        <v>0.99669310513558007</v>
      </c>
      <c r="FM130" s="2">
        <f t="shared" si="435"/>
        <v>0.99624259701126083</v>
      </c>
      <c r="FN130" s="2">
        <f t="shared" si="435"/>
        <v>0.99633754179661504</v>
      </c>
      <c r="FO130" s="2">
        <f t="shared" si="435"/>
        <v>0.99622521566176625</v>
      </c>
      <c r="FP130" s="2">
        <f t="shared" si="435"/>
        <v>0.99621044522273661</v>
      </c>
      <c r="FQ130" s="2">
        <f t="shared" si="435"/>
        <v>0.99606292807461283</v>
      </c>
      <c r="FR130" s="2">
        <f t="shared" si="435"/>
        <v>0.99590553155267036</v>
      </c>
      <c r="FS130" s="2">
        <f t="shared" si="435"/>
        <v>0.99621547624430717</v>
      </c>
      <c r="FT130" s="2">
        <f t="shared" si="435"/>
        <v>0.99581757008934146</v>
      </c>
      <c r="FU130" s="2">
        <f t="shared" si="435"/>
        <v>0.99523678075076616</v>
      </c>
      <c r="FW130" s="2">
        <f t="shared" si="324"/>
        <v>2.2821890059727717E-2</v>
      </c>
      <c r="FX130" s="2">
        <f t="shared" si="376"/>
        <v>2.3185187494270093E-2</v>
      </c>
      <c r="FY130" s="2">
        <f t="shared" si="377"/>
        <v>2.5485394644738736E-2</v>
      </c>
      <c r="FZ130" s="2">
        <f t="shared" si="378"/>
        <v>2.2851403725891437E-2</v>
      </c>
      <c r="GA130" s="2">
        <f t="shared" si="379"/>
        <v>2.5786550544539096E-2</v>
      </c>
      <c r="GB130" s="2">
        <f t="shared" si="380"/>
        <v>2.5489107284085672E-2</v>
      </c>
      <c r="GC130" s="2">
        <f t="shared" si="381"/>
        <v>2.7624880017696914E-2</v>
      </c>
      <c r="GD130" s="2">
        <f t="shared" si="382"/>
        <v>3.0141415135572364E-2</v>
      </c>
      <c r="GE130" s="2">
        <f t="shared" si="383"/>
        <v>3.1320247183925093E-2</v>
      </c>
      <c r="GF130" s="2">
        <f t="shared" si="384"/>
        <v>3.0245359182369772E-2</v>
      </c>
      <c r="GG130" s="2">
        <f t="shared" si="385"/>
        <v>2.7025691740129452E-2</v>
      </c>
      <c r="GH130" s="2">
        <f t="shared" si="386"/>
        <v>2.2541105240668147E-2</v>
      </c>
      <c r="GI130" s="2">
        <f t="shared" si="387"/>
        <v>2.2694583328042472E-2</v>
      </c>
      <c r="GJ130" s="2">
        <f t="shared" si="388"/>
        <v>2.1246839645136704E-2</v>
      </c>
      <c r="GK130" s="2">
        <f t="shared" si="389"/>
        <v>1.7089818849508113E-2</v>
      </c>
      <c r="GM130" s="86">
        <f t="shared" si="325"/>
        <v>6.2046593860589932E-66</v>
      </c>
      <c r="GN130" s="86">
        <f t="shared" si="390"/>
        <v>4.2591966852947723E-47</v>
      </c>
      <c r="GO130" s="86">
        <f t="shared" si="391"/>
        <v>7.3236777008520743E-64</v>
      </c>
      <c r="GP130" s="86">
        <f t="shared" si="392"/>
        <v>1.3828714360231659E-62</v>
      </c>
      <c r="GQ130" s="86">
        <f t="shared" si="393"/>
        <v>3.8265960960658482E-68</v>
      </c>
      <c r="GR130" s="86">
        <f t="shared" si="394"/>
        <v>2.0014303775815575E-56</v>
      </c>
      <c r="GS130" s="86">
        <f t="shared" si="395"/>
        <v>1.1219353521127062E-71</v>
      </c>
      <c r="GT130" s="86">
        <f t="shared" si="396"/>
        <v>4.762797574990973E-87</v>
      </c>
      <c r="GU130" s="86">
        <f t="shared" si="397"/>
        <v>1.2515100197331187E-75</v>
      </c>
      <c r="GV130" s="86">
        <f t="shared" si="398"/>
        <v>1.1122100295151285E-77</v>
      </c>
      <c r="GW130" s="86">
        <f t="shared" si="399"/>
        <v>6.2440395692993469E-81</v>
      </c>
      <c r="GX130" s="86">
        <f t="shared" si="400"/>
        <v>1.1818453354071128E-54</v>
      </c>
      <c r="GY130" s="86">
        <f t="shared" si="401"/>
        <v>8.0716965866376242E-61</v>
      </c>
      <c r="GZ130" s="86">
        <f t="shared" si="402"/>
        <v>1.4771739104044785E-87</v>
      </c>
      <c r="HA130" s="86">
        <f t="shared" si="403"/>
        <v>1.5106588797355082E-102</v>
      </c>
      <c r="HC130" s="86">
        <f t="shared" si="326"/>
        <v>5.7699016535600625E-19</v>
      </c>
      <c r="HD130" s="86">
        <f t="shared" si="404"/>
        <v>6.2867170793754385E-21</v>
      </c>
      <c r="HE130" s="86">
        <f t="shared" si="405"/>
        <v>1.2338382038554615E-18</v>
      </c>
      <c r="HF130" s="86">
        <f t="shared" si="406"/>
        <v>1.4701836847732623E-20</v>
      </c>
      <c r="HG130" s="86">
        <f t="shared" si="407"/>
        <v>5.3689114699415407E-35</v>
      </c>
      <c r="HH130" s="86">
        <f t="shared" si="408"/>
        <v>3.7821666538906625E-31</v>
      </c>
      <c r="HI130" s="86">
        <f t="shared" si="409"/>
        <v>2.4013356091811937E-26</v>
      </c>
      <c r="HJ130" s="86">
        <f t="shared" si="410"/>
        <v>7.0372190959330289E-54</v>
      </c>
      <c r="HK130" s="86">
        <f t="shared" si="411"/>
        <v>3.1722221466171644E-38</v>
      </c>
      <c r="HL130" s="86">
        <f t="shared" si="412"/>
        <v>2.0592261966413044E-30</v>
      </c>
      <c r="HM130" s="86">
        <f t="shared" si="413"/>
        <v>7.7122049462900758E-30</v>
      </c>
      <c r="HN130" s="86">
        <f t="shared" si="414"/>
        <v>6.5898110617034646E-20</v>
      </c>
      <c r="HO130" s="86">
        <f t="shared" si="415"/>
        <v>4.4270586776070667E-22</v>
      </c>
      <c r="HP130" s="86">
        <f t="shared" si="416"/>
        <v>3.0371896455857483E-31</v>
      </c>
      <c r="HQ130" s="86">
        <f t="shared" si="417"/>
        <v>1.8775229512007002E-28</v>
      </c>
      <c r="HS130" s="86">
        <f t="shared" si="327"/>
        <v>1.6919578709249278E-2</v>
      </c>
      <c r="HT130" s="86">
        <f t="shared" si="418"/>
        <v>6.1972089398507756E-2</v>
      </c>
      <c r="HU130" s="86">
        <f t="shared" si="419"/>
        <v>3.0851626683002245E-2</v>
      </c>
      <c r="HV130" s="86">
        <f t="shared" si="420"/>
        <v>2.092725019470118E-2</v>
      </c>
      <c r="HW130" s="86">
        <f t="shared" si="421"/>
        <v>2.91113223869745E-2</v>
      </c>
      <c r="HX130" s="86">
        <f t="shared" si="422"/>
        <v>2.9367874929888377E-2</v>
      </c>
      <c r="HY130" s="86">
        <f t="shared" si="423"/>
        <v>1.9054851819159498E-2</v>
      </c>
      <c r="HZ130" s="86">
        <f t="shared" si="424"/>
        <v>3.1355542174849454E-2</v>
      </c>
      <c r="IA130" s="86">
        <f t="shared" si="425"/>
        <v>3.2153184580911653E-2</v>
      </c>
      <c r="IB130" s="86">
        <f t="shared" si="426"/>
        <v>2.4617042694336871E-2</v>
      </c>
      <c r="IC130" s="86">
        <f t="shared" si="427"/>
        <v>1.8284377962696559E-2</v>
      </c>
      <c r="ID130" s="86">
        <f t="shared" si="428"/>
        <v>1.0562105112406277E-2</v>
      </c>
      <c r="IE130" s="86">
        <f t="shared" si="429"/>
        <v>1.2913971288799677E-2</v>
      </c>
      <c r="IF130" s="86">
        <f t="shared" si="430"/>
        <v>7.0289199149642552E-3</v>
      </c>
      <c r="IG130" s="86">
        <f t="shared" si="431"/>
        <v>1.6260930279859982E-2</v>
      </c>
      <c r="II130" s="86">
        <f t="shared" si="328"/>
        <v>2.5407125622649423E-14</v>
      </c>
      <c r="IJ130" s="86">
        <f t="shared" si="329"/>
        <v>1.7742254109624832E-14</v>
      </c>
      <c r="IK130" s="86">
        <f t="shared" si="330"/>
        <v>5.0194326407623691E-16</v>
      </c>
      <c r="IL130" s="86">
        <f t="shared" si="331"/>
        <v>2.4447560261252373E-14</v>
      </c>
      <c r="IM130" s="86">
        <f t="shared" si="332"/>
        <v>3.9976665605360321E-14</v>
      </c>
      <c r="IN130" s="86">
        <f t="shared" si="333"/>
        <v>8.0664039509281487E-14</v>
      </c>
      <c r="IO130" s="86">
        <f t="shared" si="334"/>
        <v>1.0499069306359009E-16</v>
      </c>
      <c r="IP130" s="86">
        <f t="shared" si="335"/>
        <v>4.0293129227493146E-15</v>
      </c>
      <c r="IQ130" s="86">
        <f t="shared" si="336"/>
        <v>4.9703938709836472E-15</v>
      </c>
      <c r="IR130" s="86">
        <f t="shared" si="337"/>
        <v>7.3482706509699122E-16</v>
      </c>
      <c r="IS130" s="86">
        <f t="shared" si="338"/>
        <v>2.9728412992136631E-16</v>
      </c>
      <c r="IT130" s="86">
        <f t="shared" si="339"/>
        <v>1.6144696688743747E-16</v>
      </c>
      <c r="IU130" s="86">
        <f t="shared" si="340"/>
        <v>2.669982466632096E-16</v>
      </c>
      <c r="IV130" s="86">
        <f t="shared" si="341"/>
        <v>1.012814435359718E-24</v>
      </c>
      <c r="IW130" s="86">
        <f t="shared" si="342"/>
        <v>7.3110688128990476E-16</v>
      </c>
      <c r="IY130" s="86">
        <f t="shared" si="343"/>
        <v>1.6919578709274685E-2</v>
      </c>
      <c r="IZ130" s="86">
        <f t="shared" si="344"/>
        <v>6.1972089398525498E-2</v>
      </c>
      <c r="JA130" s="86">
        <f t="shared" si="345"/>
        <v>3.0851626683002748E-2</v>
      </c>
      <c r="JB130" s="86">
        <f t="shared" si="346"/>
        <v>2.0927250194725629E-2</v>
      </c>
      <c r="JC130" s="86">
        <f t="shared" si="347"/>
        <v>2.9111322387014475E-2</v>
      </c>
      <c r="JD130" s="86">
        <f t="shared" si="348"/>
        <v>2.9367874929969041E-2</v>
      </c>
      <c r="JE130" s="86">
        <f t="shared" si="349"/>
        <v>1.9054851819159602E-2</v>
      </c>
      <c r="JF130" s="86">
        <f t="shared" si="350"/>
        <v>3.1355542174853486E-2</v>
      </c>
      <c r="JG130" s="86">
        <f t="shared" si="351"/>
        <v>3.2153184580916622E-2</v>
      </c>
      <c r="JH130" s="86">
        <f t="shared" si="352"/>
        <v>2.4617042694337607E-2</v>
      </c>
      <c r="JI130" s="86">
        <f t="shared" si="353"/>
        <v>1.8284377962696857E-2</v>
      </c>
      <c r="JJ130" s="86">
        <f t="shared" si="354"/>
        <v>1.0562105112406439E-2</v>
      </c>
      <c r="JK130" s="86">
        <f t="shared" si="355"/>
        <v>1.2913971288799944E-2</v>
      </c>
      <c r="JL130" s="86">
        <f t="shared" si="356"/>
        <v>7.0289199149642552E-3</v>
      </c>
      <c r="JM130" s="86">
        <f t="shared" si="357"/>
        <v>1.6260930279860714E-2</v>
      </c>
    </row>
    <row r="131" spans="2:273" x14ac:dyDescent="0.25">
      <c r="B131" s="2">
        <v>104</v>
      </c>
      <c r="C131" s="37">
        <v>96.569000000000003</v>
      </c>
      <c r="D131" s="37">
        <v>99.694000000000003</v>
      </c>
      <c r="E131" s="37">
        <v>94.623000000000005</v>
      </c>
      <c r="F131" s="37">
        <v>93.21</v>
      </c>
      <c r="G131" s="37">
        <v>96.671999999999997</v>
      </c>
      <c r="H131" s="37">
        <v>92.85</v>
      </c>
      <c r="I131" s="37">
        <v>93.9</v>
      </c>
      <c r="J131" s="37">
        <v>90.983000000000004</v>
      </c>
      <c r="K131" s="37">
        <v>93.033000000000001</v>
      </c>
      <c r="L131" s="37">
        <v>94.25</v>
      </c>
      <c r="M131" s="37">
        <v>93.9</v>
      </c>
      <c r="N131" s="37">
        <v>91.7</v>
      </c>
      <c r="O131" s="37">
        <v>93</v>
      </c>
      <c r="P131" s="37">
        <v>90.983000000000004</v>
      </c>
      <c r="Q131" s="37">
        <v>104.35</v>
      </c>
      <c r="S131" s="4">
        <f t="shared" si="229"/>
        <v>96.617485128508449</v>
      </c>
      <c r="T131" s="4">
        <f t="shared" si="230"/>
        <v>97.087131456167498</v>
      </c>
      <c r="U131" s="4">
        <f t="shared" si="231"/>
        <v>93.833612977034988</v>
      </c>
      <c r="V131" s="4">
        <f t="shared" si="232"/>
        <v>93.312519338398687</v>
      </c>
      <c r="W131" s="4">
        <f t="shared" si="233"/>
        <v>95.068814345653749</v>
      </c>
      <c r="X131" s="4">
        <f t="shared" si="234"/>
        <v>94.945602582986737</v>
      </c>
      <c r="Y131" s="4">
        <f t="shared" si="235"/>
        <v>93.842881538965628</v>
      </c>
      <c r="Z131" s="4">
        <f t="shared" si="236"/>
        <v>95.27284543983896</v>
      </c>
      <c r="AA131" s="4">
        <f t="shared" si="237"/>
        <v>95.550902442076861</v>
      </c>
      <c r="AB131" s="4">
        <f t="shared" si="238"/>
        <v>94.456882400938397</v>
      </c>
      <c r="AC131" s="4">
        <f t="shared" si="239"/>
        <v>94.376849043230607</v>
      </c>
      <c r="AD131" s="4">
        <f t="shared" si="240"/>
        <v>91.849880174578914</v>
      </c>
      <c r="AE131" s="4">
        <f t="shared" si="241"/>
        <v>92.758931488100743</v>
      </c>
      <c r="AF131" s="4">
        <f t="shared" si="242"/>
        <v>93.043964827336936</v>
      </c>
      <c r="AG131" s="4">
        <f t="shared" si="243"/>
        <v>103.84283629143532</v>
      </c>
      <c r="AI131" s="4">
        <f t="shared" si="244"/>
        <v>-4.8485128508445996E-2</v>
      </c>
      <c r="AJ131" s="4">
        <f t="shared" si="245"/>
        <v>2.6068685438325048</v>
      </c>
      <c r="AK131" s="4">
        <f t="shared" si="246"/>
        <v>0.78938702296501617</v>
      </c>
      <c r="AL131" s="4">
        <f t="shared" si="247"/>
        <v>-0.10251933839869309</v>
      </c>
      <c r="AM131" s="4">
        <f t="shared" si="248"/>
        <v>1.6031856543462482</v>
      </c>
      <c r="AN131" s="4">
        <f t="shared" si="249"/>
        <v>-2.0956025829867428</v>
      </c>
      <c r="AO131" s="4">
        <f t="shared" si="250"/>
        <v>5.7118461034377788E-2</v>
      </c>
      <c r="AP131" s="4">
        <f t="shared" si="251"/>
        <v>-4.2898454398389561</v>
      </c>
      <c r="AQ131" s="4">
        <f t="shared" si="252"/>
        <v>-2.5179024420768599</v>
      </c>
      <c r="AR131" s="4">
        <f t="shared" si="253"/>
        <v>-0.20688240093839738</v>
      </c>
      <c r="AS131" s="4">
        <f t="shared" si="254"/>
        <v>-0.47684904323060096</v>
      </c>
      <c r="AT131" s="4">
        <f t="shared" si="255"/>
        <v>-0.1498801745789109</v>
      </c>
      <c r="AU131" s="4">
        <f t="shared" si="256"/>
        <v>0.24106851189925749</v>
      </c>
      <c r="AV131" s="4">
        <f t="shared" si="432"/>
        <v>-2.0609648273369316</v>
      </c>
      <c r="AW131" s="4">
        <f t="shared" si="432"/>
        <v>0.50716370856467563</v>
      </c>
      <c r="AY131" s="2">
        <f t="shared" si="308"/>
        <v>96.617485128507141</v>
      </c>
      <c r="AZ131" s="2">
        <f t="shared" si="359"/>
        <v>95.883512429980385</v>
      </c>
      <c r="BA131" s="2">
        <f t="shared" si="360"/>
        <v>92.249402027570838</v>
      </c>
      <c r="BB131" s="2">
        <f t="shared" si="361"/>
        <v>91.952241376943036</v>
      </c>
      <c r="BC131" s="2">
        <f t="shared" si="362"/>
        <v>92.840062090992816</v>
      </c>
      <c r="BD131" s="2">
        <f t="shared" si="363"/>
        <v>92.216389867028425</v>
      </c>
      <c r="BE131" s="2">
        <f t="shared" si="364"/>
        <v>91.367831095742218</v>
      </c>
      <c r="BF131" s="2">
        <f t="shared" si="365"/>
        <v>91.38212064895167</v>
      </c>
      <c r="BG131" s="2">
        <f t="shared" si="366"/>
        <v>91.259453889353452</v>
      </c>
      <c r="BH131" s="2">
        <f t="shared" si="367"/>
        <v>90.760737112370791</v>
      </c>
      <c r="BI131" s="2">
        <f t="shared" si="368"/>
        <v>91.270270096310242</v>
      </c>
      <c r="BJ131" s="2">
        <f t="shared" si="369"/>
        <v>89.716617039023703</v>
      </c>
      <c r="BK131" s="2">
        <f t="shared" si="370"/>
        <v>90.03009079963779</v>
      </c>
      <c r="BL131" s="2">
        <f t="shared" si="371"/>
        <v>90.030954974483876</v>
      </c>
      <c r="BM131" s="2">
        <f t="shared" si="372"/>
        <v>94.731172723732598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133.63376211926209</v>
      </c>
      <c r="DL131" s="2">
        <f t="shared" si="433"/>
        <v>111.09389035087719</v>
      </c>
      <c r="DM131" s="2">
        <f t="shared" si="433"/>
        <v>107.57388658536587</v>
      </c>
      <c r="DN131" s="2">
        <f t="shared" si="433"/>
        <v>110.43878536585362</v>
      </c>
      <c r="DO131" s="2">
        <f t="shared" si="433"/>
        <v>105.79253265856951</v>
      </c>
      <c r="DP131" s="2">
        <f t="shared" si="433"/>
        <v>109.35032760695918</v>
      </c>
      <c r="DQ131" s="2">
        <f t="shared" si="433"/>
        <v>106.84331820728289</v>
      </c>
      <c r="DR131" s="2">
        <f t="shared" si="433"/>
        <v>109.9811738738739</v>
      </c>
      <c r="DS131" s="2">
        <f t="shared" si="433"/>
        <v>111.18147867867869</v>
      </c>
      <c r="DT131" s="2">
        <f t="shared" si="433"/>
        <v>104.72565045045043</v>
      </c>
      <c r="DU131" s="2">
        <f t="shared" si="433"/>
        <v>107.55849009009009</v>
      </c>
      <c r="DV131" s="2">
        <f t="shared" si="433"/>
        <v>103.30300252100842</v>
      </c>
      <c r="DW131" s="2">
        <f t="shared" si="433"/>
        <v>106.65568235294118</v>
      </c>
      <c r="DX131" s="2">
        <f t="shared" si="433"/>
        <v>117.7390037878788</v>
      </c>
      <c r="DY131" s="2">
        <f t="shared" si="433"/>
        <v>118.06340197044337</v>
      </c>
      <c r="EA131" s="2">
        <f t="shared" si="228"/>
        <v>96.48866666666666</v>
      </c>
      <c r="EB131" s="2">
        <f t="shared" si="290"/>
        <v>95.842265479785112</v>
      </c>
      <c r="EC131" s="2">
        <f t="shared" si="291"/>
        <v>92.206767145765596</v>
      </c>
      <c r="ED131" s="2">
        <f t="shared" si="292"/>
        <v>91.902680864589954</v>
      </c>
      <c r="EE131" s="2">
        <f t="shared" si="293"/>
        <v>92.799795968294362</v>
      </c>
      <c r="EF131" s="2">
        <f t="shared" si="294"/>
        <v>92.169276971671096</v>
      </c>
      <c r="EG131" s="2">
        <f t="shared" si="295"/>
        <v>91.313355648805683</v>
      </c>
      <c r="EH131" s="2">
        <f t="shared" si="296"/>
        <v>91.319365722805188</v>
      </c>
      <c r="EI131" s="2">
        <f t="shared" si="297"/>
        <v>91.190311215235809</v>
      </c>
      <c r="EJ131" s="2">
        <f t="shared" si="298"/>
        <v>90.717937563271207</v>
      </c>
      <c r="EK131" s="2">
        <f t="shared" si="299"/>
        <v>91.217753223046202</v>
      </c>
      <c r="EL131" s="2">
        <f t="shared" si="300"/>
        <v>89.672380560043109</v>
      </c>
      <c r="EM131" s="2">
        <f t="shared" si="301"/>
        <v>89.974187655801344</v>
      </c>
      <c r="EN131" s="2">
        <f t="shared" si="302"/>
        <v>89.924200604122234</v>
      </c>
      <c r="EO131" s="2">
        <f t="shared" si="303"/>
        <v>94.635141823833777</v>
      </c>
      <c r="EQ131" s="2">
        <f t="shared" si="304"/>
        <v>96.508056338842991</v>
      </c>
      <c r="ER131" s="2">
        <f t="shared" si="434"/>
        <v>95.602299610184204</v>
      </c>
      <c r="ES131" s="2">
        <f t="shared" si="434"/>
        <v>92.141254941660009</v>
      </c>
      <c r="ET131" s="2">
        <f t="shared" si="434"/>
        <v>91.885981977256932</v>
      </c>
      <c r="EU131" s="2">
        <f t="shared" si="434"/>
        <v>92.826047049984197</v>
      </c>
      <c r="EV131" s="2">
        <f t="shared" si="434"/>
        <v>92.00001653720949</v>
      </c>
      <c r="EW131" s="2">
        <f t="shared" si="434"/>
        <v>91.35439865399033</v>
      </c>
      <c r="EX131" s="2">
        <f t="shared" si="434"/>
        <v>91.33152315872627</v>
      </c>
      <c r="EY131" s="2">
        <f t="shared" si="434"/>
        <v>91.198995309677585</v>
      </c>
      <c r="EZ131" s="2">
        <f t="shared" si="434"/>
        <v>90.547710897270477</v>
      </c>
      <c r="FA131" s="2">
        <f t="shared" si="434"/>
        <v>91.008747950774591</v>
      </c>
      <c r="FB131" s="2">
        <f t="shared" si="434"/>
        <v>89.401466809335403</v>
      </c>
      <c r="FC131" s="2">
        <f t="shared" si="434"/>
        <v>89.906017033600321</v>
      </c>
      <c r="FD131" s="2">
        <f t="shared" si="434"/>
        <v>89.950779353103485</v>
      </c>
      <c r="FE131" s="2">
        <f t="shared" si="434"/>
        <v>94.325823496862938</v>
      </c>
      <c r="FG131" s="2">
        <f t="shared" si="306"/>
        <v>0.99654505326154652</v>
      </c>
      <c r="FH131" s="2">
        <f t="shared" si="435"/>
        <v>0.99689647757708111</v>
      </c>
      <c r="FI131" s="2">
        <f t="shared" si="435"/>
        <v>0.99710673971433306</v>
      </c>
      <c r="FJ131" s="2">
        <f t="shared" si="435"/>
        <v>0.99730374845740943</v>
      </c>
      <c r="FK131" s="2">
        <f t="shared" si="435"/>
        <v>0.99695785943461901</v>
      </c>
      <c r="FL131" s="2">
        <f t="shared" si="435"/>
        <v>0.99698319823750425</v>
      </c>
      <c r="FM131" s="2">
        <f t="shared" si="435"/>
        <v>0.99657207443745122</v>
      </c>
      <c r="FN131" s="2">
        <f t="shared" si="435"/>
        <v>0.99665872167075342</v>
      </c>
      <c r="FO131" s="2">
        <f t="shared" si="435"/>
        <v>0.99655621194717259</v>
      </c>
      <c r="FP131" s="2">
        <f t="shared" si="435"/>
        <v>0.99654273217630451</v>
      </c>
      <c r="FQ131" s="2">
        <f t="shared" si="435"/>
        <v>0.99640810342515396</v>
      </c>
      <c r="FR131" s="2">
        <f t="shared" si="435"/>
        <v>0.99626445459401713</v>
      </c>
      <c r="FS131" s="2">
        <f t="shared" si="435"/>
        <v>0.99654732358188181</v>
      </c>
      <c r="FT131" s="2">
        <f t="shared" si="435"/>
        <v>0.99618417433036244</v>
      </c>
      <c r="FU131" s="2">
        <f t="shared" si="435"/>
        <v>0.9956540709849302</v>
      </c>
      <c r="FW131" s="2">
        <f t="shared" si="324"/>
        <v>2.4968728330055073E-2</v>
      </c>
      <c r="FX131" s="2">
        <f t="shared" si="376"/>
        <v>2.5365313776666183E-2</v>
      </c>
      <c r="FY131" s="2">
        <f t="shared" si="377"/>
        <v>2.7875639346863827E-2</v>
      </c>
      <c r="FZ131" s="2">
        <f t="shared" si="378"/>
        <v>2.5000947292973738E-2</v>
      </c>
      <c r="GA131" s="2">
        <f t="shared" si="379"/>
        <v>2.8204222835440437E-2</v>
      </c>
      <c r="GB131" s="2">
        <f t="shared" si="380"/>
        <v>2.7879690228519893E-2</v>
      </c>
      <c r="GC131" s="2">
        <f t="shared" si="381"/>
        <v>3.0209564122687965E-2</v>
      </c>
      <c r="GD131" s="2">
        <f t="shared" si="382"/>
        <v>3.2953575849063381E-2</v>
      </c>
      <c r="GE131" s="2">
        <f t="shared" si="383"/>
        <v>3.4238508915266412E-2</v>
      </c>
      <c r="GF131" s="2">
        <f t="shared" si="384"/>
        <v>3.3066887116243331E-2</v>
      </c>
      <c r="GG131" s="2">
        <f t="shared" si="385"/>
        <v>2.9556017664178178E-2</v>
      </c>
      <c r="GH131" s="2">
        <f t="shared" si="386"/>
        <v>2.4662196912921059E-2</v>
      </c>
      <c r="GI131" s="2">
        <f t="shared" si="387"/>
        <v>2.482975024557435E-2</v>
      </c>
      <c r="GJ131" s="2">
        <f t="shared" si="388"/>
        <v>2.3249039207596887E-2</v>
      </c>
      <c r="GK131" s="2">
        <f t="shared" si="389"/>
        <v>1.8707768471369759E-2</v>
      </c>
      <c r="GM131" s="86">
        <f t="shared" si="325"/>
        <v>7.0948709252576241E-69</v>
      </c>
      <c r="GN131" s="86">
        <f t="shared" si="390"/>
        <v>3.2639727661227667E-49</v>
      </c>
      <c r="GO131" s="86">
        <f t="shared" si="391"/>
        <v>9.6470603773263853E-67</v>
      </c>
      <c r="GP131" s="86">
        <f t="shared" si="392"/>
        <v>2.025721297164239E-65</v>
      </c>
      <c r="GQ131" s="86">
        <f t="shared" si="393"/>
        <v>3.4925043983262329E-71</v>
      </c>
      <c r="GR131" s="86">
        <f t="shared" si="394"/>
        <v>6.4436358786543003E-59</v>
      </c>
      <c r="GS131" s="86">
        <f t="shared" si="395"/>
        <v>7.4249514007952607E-75</v>
      </c>
      <c r="GT131" s="86">
        <f t="shared" si="396"/>
        <v>6.3562168117242043E-91</v>
      </c>
      <c r="GU131" s="86">
        <f t="shared" si="397"/>
        <v>5.0571031871276275E-79</v>
      </c>
      <c r="GV131" s="86">
        <f t="shared" si="398"/>
        <v>3.5214637095463239E-81</v>
      </c>
      <c r="GW131" s="86">
        <f t="shared" si="399"/>
        <v>1.3065824510004455E-84</v>
      </c>
      <c r="GX131" s="86">
        <f t="shared" si="400"/>
        <v>4.0266631158200524E-57</v>
      </c>
      <c r="GY131" s="86">
        <f t="shared" si="401"/>
        <v>1.636299890061366E-63</v>
      </c>
      <c r="GZ131" s="86">
        <f t="shared" si="402"/>
        <v>1.7803789242888155E-91</v>
      </c>
      <c r="HA131" s="86">
        <f t="shared" si="403"/>
        <v>4.2096008123900681E-107</v>
      </c>
      <c r="HC131" s="86">
        <f t="shared" si="326"/>
        <v>1.4296144755500426E-20</v>
      </c>
      <c r="HD131" s="86">
        <f t="shared" si="404"/>
        <v>9.2933681008432751E-23</v>
      </c>
      <c r="HE131" s="86">
        <f t="shared" si="405"/>
        <v>3.4297149042049882E-20</v>
      </c>
      <c r="HF131" s="86">
        <f t="shared" si="406"/>
        <v>2.8498699599098488E-22</v>
      </c>
      <c r="HG131" s="86">
        <f t="shared" si="407"/>
        <v>5.9841094059172118E-38</v>
      </c>
      <c r="HH131" s="86">
        <f t="shared" si="408"/>
        <v>8.9043783335643453E-34</v>
      </c>
      <c r="HI131" s="86">
        <f t="shared" si="409"/>
        <v>1.7478371069264668E-28</v>
      </c>
      <c r="HJ131" s="86">
        <f t="shared" si="410"/>
        <v>2.5269181025882652E-58</v>
      </c>
      <c r="HK131" s="86">
        <f t="shared" si="411"/>
        <v>2.3018169619560134E-41</v>
      </c>
      <c r="HL131" s="86">
        <f t="shared" si="412"/>
        <v>6.3901601735030279E-33</v>
      </c>
      <c r="HM131" s="86">
        <f t="shared" si="413"/>
        <v>2.3940980378861985E-32</v>
      </c>
      <c r="HN131" s="86">
        <f t="shared" si="414"/>
        <v>1.3264757005342149E-21</v>
      </c>
      <c r="HO131" s="86">
        <f t="shared" si="415"/>
        <v>6.1335618709608507E-24</v>
      </c>
      <c r="HP131" s="86">
        <f t="shared" si="416"/>
        <v>6.5152288307079479E-34</v>
      </c>
      <c r="HQ131" s="86">
        <f t="shared" si="417"/>
        <v>8.4956106319920167E-31</v>
      </c>
      <c r="HS131" s="86">
        <f t="shared" si="327"/>
        <v>2.7900525689041923E-2</v>
      </c>
      <c r="HT131" s="86">
        <f t="shared" si="418"/>
        <v>9.37804278396598E-2</v>
      </c>
      <c r="HU131" s="86">
        <f t="shared" si="419"/>
        <v>5.1068226666184505E-2</v>
      </c>
      <c r="HV131" s="86">
        <f t="shared" si="420"/>
        <v>3.4059143321269129E-2</v>
      </c>
      <c r="HW131" s="86">
        <f t="shared" si="421"/>
        <v>4.6886342988626789E-2</v>
      </c>
      <c r="HX131" s="86">
        <f t="shared" si="422"/>
        <v>4.6938226374141342E-2</v>
      </c>
      <c r="HY131" s="86">
        <f t="shared" si="423"/>
        <v>3.3467441076906551E-2</v>
      </c>
      <c r="HZ131" s="86">
        <f t="shared" si="424"/>
        <v>5.2252823504705836E-2</v>
      </c>
      <c r="IA131" s="86">
        <f t="shared" si="425"/>
        <v>5.3692214669676455E-2</v>
      </c>
      <c r="IB131" s="86">
        <f t="shared" si="426"/>
        <v>4.2370325612519875E-2</v>
      </c>
      <c r="IC131" s="86">
        <f t="shared" si="427"/>
        <v>3.1841337102201495E-2</v>
      </c>
      <c r="ID131" s="86">
        <f t="shared" si="428"/>
        <v>1.8667405827753551E-2</v>
      </c>
      <c r="IE131" s="86">
        <f t="shared" si="429"/>
        <v>2.2459046709229828E-2</v>
      </c>
      <c r="IF131" s="86">
        <f t="shared" si="430"/>
        <v>1.2587998444271343E-2</v>
      </c>
      <c r="IG131" s="86">
        <f t="shared" si="431"/>
        <v>2.4960459657104039E-2</v>
      </c>
      <c r="II131" s="86">
        <f t="shared" si="328"/>
        <v>1.061652277831069E-13</v>
      </c>
      <c r="IJ131" s="86">
        <f t="shared" si="329"/>
        <v>7.5884283634599161E-14</v>
      </c>
      <c r="IK131" s="86">
        <f t="shared" si="330"/>
        <v>2.6577608739840354E-15</v>
      </c>
      <c r="IL131" s="86">
        <f t="shared" si="331"/>
        <v>1.0239424241969286E-13</v>
      </c>
      <c r="IM131" s="86">
        <f t="shared" si="332"/>
        <v>1.7150287244762075E-13</v>
      </c>
      <c r="IN131" s="86">
        <f t="shared" si="333"/>
        <v>3.32761714793699E-13</v>
      </c>
      <c r="IO131" s="86">
        <f t="shared" si="334"/>
        <v>6.249510321608503E-16</v>
      </c>
      <c r="IP131" s="86">
        <f t="shared" si="335"/>
        <v>2.0793898438413179E-14</v>
      </c>
      <c r="IQ131" s="86">
        <f t="shared" si="336"/>
        <v>2.5849536475565847E-14</v>
      </c>
      <c r="IR131" s="86">
        <f t="shared" si="337"/>
        <v>4.1474400624493833E-15</v>
      </c>
      <c r="IS131" s="86">
        <f t="shared" si="338"/>
        <v>1.6612434015142879E-15</v>
      </c>
      <c r="IT131" s="86">
        <f t="shared" si="339"/>
        <v>8.5403496534360906E-16</v>
      </c>
      <c r="IU131" s="86">
        <f t="shared" si="340"/>
        <v>1.3831005876282185E-15</v>
      </c>
      <c r="IV131" s="86">
        <f t="shared" si="341"/>
        <v>1.2680406892077246E-23</v>
      </c>
      <c r="IW131" s="86">
        <f t="shared" si="342"/>
        <v>3.2247747696127329E-15</v>
      </c>
      <c r="IY131" s="86">
        <f t="shared" si="343"/>
        <v>2.7900525689148088E-2</v>
      </c>
      <c r="IZ131" s="86">
        <f t="shared" si="344"/>
        <v>9.3780427839735683E-2</v>
      </c>
      <c r="JA131" s="86">
        <f t="shared" si="345"/>
        <v>5.1068226666187162E-2</v>
      </c>
      <c r="JB131" s="86">
        <f t="shared" si="346"/>
        <v>3.4059143321371527E-2</v>
      </c>
      <c r="JC131" s="86">
        <f t="shared" si="347"/>
        <v>4.6886342988798291E-2</v>
      </c>
      <c r="JD131" s="86">
        <f t="shared" si="348"/>
        <v>4.6938226374474104E-2</v>
      </c>
      <c r="JE131" s="86">
        <f t="shared" si="349"/>
        <v>3.3467441076907176E-2</v>
      </c>
      <c r="JF131" s="86">
        <f t="shared" si="350"/>
        <v>5.2252823504726632E-2</v>
      </c>
      <c r="JG131" s="86">
        <f t="shared" si="351"/>
        <v>5.3692214669702303E-2</v>
      </c>
      <c r="JH131" s="86">
        <f t="shared" si="352"/>
        <v>4.2370325612524025E-2</v>
      </c>
      <c r="JI131" s="86">
        <f t="shared" si="353"/>
        <v>3.1841337102203153E-2</v>
      </c>
      <c r="JJ131" s="86">
        <f t="shared" si="354"/>
        <v>1.8667405827754405E-2</v>
      </c>
      <c r="JK131" s="86">
        <f t="shared" si="355"/>
        <v>2.2459046709231212E-2</v>
      </c>
      <c r="JL131" s="86">
        <f t="shared" si="356"/>
        <v>1.2587998444271343E-2</v>
      </c>
      <c r="JM131" s="86">
        <f t="shared" si="357"/>
        <v>2.4960459657107262E-2</v>
      </c>
    </row>
    <row r="132" spans="2:273" x14ac:dyDescent="0.25">
      <c r="B132" s="2">
        <v>105</v>
      </c>
      <c r="C132" s="37">
        <v>97.614999999999995</v>
      </c>
      <c r="D132" s="37">
        <v>95.29</v>
      </c>
      <c r="E132" s="37">
        <v>91.869</v>
      </c>
      <c r="F132" s="37">
        <v>95.903000000000006</v>
      </c>
      <c r="G132" s="37">
        <v>96.721000000000004</v>
      </c>
      <c r="H132" s="37">
        <v>94.15</v>
      </c>
      <c r="I132" s="37">
        <v>93.367000000000004</v>
      </c>
      <c r="J132" s="37">
        <v>96.25</v>
      </c>
      <c r="K132" s="37">
        <v>95.632999999999996</v>
      </c>
      <c r="L132" s="37">
        <v>94</v>
      </c>
      <c r="M132" s="37">
        <v>93.483000000000004</v>
      </c>
      <c r="N132" s="37">
        <v>91.632999999999996</v>
      </c>
      <c r="O132" s="37">
        <v>93.016999999999996</v>
      </c>
      <c r="P132" s="37">
        <v>94.2</v>
      </c>
      <c r="Q132" s="37">
        <v>106.367</v>
      </c>
      <c r="S132" s="4">
        <f t="shared" si="229"/>
        <v>96.456057359032314</v>
      </c>
      <c r="T132" s="4">
        <f t="shared" si="230"/>
        <v>97.35549275726423</v>
      </c>
      <c r="U132" s="4">
        <f t="shared" si="231"/>
        <v>94.413750506198255</v>
      </c>
      <c r="V132" s="4">
        <f t="shared" si="232"/>
        <v>93.795670844295842</v>
      </c>
      <c r="W132" s="4">
        <f t="shared" si="233"/>
        <v>95.935384448414894</v>
      </c>
      <c r="X132" s="4">
        <f t="shared" si="234"/>
        <v>96.036215077351997</v>
      </c>
      <c r="Y132" s="4">
        <f t="shared" si="235"/>
        <v>95.080309137367962</v>
      </c>
      <c r="Z132" s="4">
        <f t="shared" si="236"/>
        <v>96.98652856385624</v>
      </c>
      <c r="AA132" s="4">
        <f t="shared" si="237"/>
        <v>97.452236688467821</v>
      </c>
      <c r="AB132" s="4">
        <f t="shared" si="238"/>
        <v>96.257925696817026</v>
      </c>
      <c r="AC132" s="4">
        <f t="shared" si="239"/>
        <v>95.961204695437957</v>
      </c>
      <c r="AD132" s="4">
        <f t="shared" si="240"/>
        <v>92.996710735130321</v>
      </c>
      <c r="AE132" s="4">
        <f t="shared" si="241"/>
        <v>94.15340488612209</v>
      </c>
      <c r="AF132" s="4">
        <f t="shared" si="242"/>
        <v>94.748011083988388</v>
      </c>
      <c r="AG132" s="4">
        <f t="shared" si="243"/>
        <v>107.54253604867436</v>
      </c>
      <c r="AI132" s="4">
        <f t="shared" si="244"/>
        <v>1.1589426409676804</v>
      </c>
      <c r="AJ132" s="4">
        <f t="shared" si="245"/>
        <v>-2.0654927572642237</v>
      </c>
      <c r="AK132" s="4">
        <f t="shared" si="246"/>
        <v>-2.5447505061982554</v>
      </c>
      <c r="AL132" s="4">
        <f t="shared" si="247"/>
        <v>2.1073291557041642</v>
      </c>
      <c r="AM132" s="4">
        <f t="shared" si="248"/>
        <v>0.78561555158510998</v>
      </c>
      <c r="AN132" s="4">
        <f t="shared" si="249"/>
        <v>-1.8862150773519915</v>
      </c>
      <c r="AO132" s="4">
        <f t="shared" si="250"/>
        <v>-1.7133091373679576</v>
      </c>
      <c r="AP132" s="4">
        <f t="shared" si="251"/>
        <v>-0.73652856385623977</v>
      </c>
      <c r="AQ132" s="4">
        <f t="shared" si="252"/>
        <v>-1.819236688467825</v>
      </c>
      <c r="AR132" s="4">
        <f t="shared" si="253"/>
        <v>-2.2579256968170256</v>
      </c>
      <c r="AS132" s="4">
        <f t="shared" si="254"/>
        <v>-2.4782046954379524</v>
      </c>
      <c r="AT132" s="4">
        <f t="shared" si="255"/>
        <v>-1.3637107351303257</v>
      </c>
      <c r="AU132" s="4">
        <f t="shared" si="256"/>
        <v>-1.1364048861220937</v>
      </c>
      <c r="AV132" s="4">
        <f t="shared" si="432"/>
        <v>-0.54801108398838494</v>
      </c>
      <c r="AW132" s="4">
        <f t="shared" si="432"/>
        <v>-1.1755360486743598</v>
      </c>
      <c r="AY132" s="2">
        <f t="shared" si="308"/>
        <v>96.456057359027156</v>
      </c>
      <c r="AZ132" s="2">
        <f t="shared" si="359"/>
        <v>95.734506335569804</v>
      </c>
      <c r="BA132" s="2">
        <f t="shared" si="360"/>
        <v>92.090227901700274</v>
      </c>
      <c r="BB132" s="2">
        <f t="shared" si="361"/>
        <v>91.798558698454997</v>
      </c>
      <c r="BC132" s="2">
        <f t="shared" si="362"/>
        <v>92.718611339396048</v>
      </c>
      <c r="BD132" s="2">
        <f t="shared" si="363"/>
        <v>92.118481056644825</v>
      </c>
      <c r="BE132" s="2">
        <f t="shared" si="364"/>
        <v>91.240153260748826</v>
      </c>
      <c r="BF132" s="2">
        <f t="shared" si="365"/>
        <v>91.258666475960567</v>
      </c>
      <c r="BG132" s="2">
        <f t="shared" si="366"/>
        <v>91.132277786995346</v>
      </c>
      <c r="BH132" s="2">
        <f t="shared" si="367"/>
        <v>90.650108012676455</v>
      </c>
      <c r="BI132" s="2">
        <f t="shared" si="368"/>
        <v>91.162720383515818</v>
      </c>
      <c r="BJ132" s="2">
        <f t="shared" si="369"/>
        <v>89.615810860626439</v>
      </c>
      <c r="BK132" s="2">
        <f t="shared" si="370"/>
        <v>89.900149914799428</v>
      </c>
      <c r="BL132" s="2">
        <f t="shared" si="371"/>
        <v>89.880954109583612</v>
      </c>
      <c r="BM132" s="2">
        <f t="shared" si="372"/>
        <v>94.638676537300668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133.93632132132129</v>
      </c>
      <c r="DL132" s="2">
        <f t="shared" si="433"/>
        <v>111.17281241565452</v>
      </c>
      <c r="DM132" s="2">
        <f t="shared" si="433"/>
        <v>107.66802429643529</v>
      </c>
      <c r="DN132" s="2">
        <f t="shared" si="433"/>
        <v>110.55608489681048</v>
      </c>
      <c r="DO132" s="2">
        <f t="shared" si="433"/>
        <v>105.85833549257761</v>
      </c>
      <c r="DP132" s="2">
        <f t="shared" si="433"/>
        <v>109.45965597986651</v>
      </c>
      <c r="DQ132" s="2">
        <f t="shared" si="433"/>
        <v>106.92791932773108</v>
      </c>
      <c r="DR132" s="2">
        <f t="shared" si="433"/>
        <v>110.10620501930504</v>
      </c>
      <c r="DS132" s="2">
        <f t="shared" si="433"/>
        <v>111.31906709566709</v>
      </c>
      <c r="DT132" s="2">
        <f t="shared" si="433"/>
        <v>104.81292561132558</v>
      </c>
      <c r="DU132" s="2">
        <f t="shared" si="433"/>
        <v>107.68572162162162</v>
      </c>
      <c r="DV132" s="2">
        <f t="shared" si="433"/>
        <v>103.37896638655464</v>
      </c>
      <c r="DW132" s="2">
        <f t="shared" si="433"/>
        <v>106.76142016806723</v>
      </c>
      <c r="DX132" s="2">
        <f t="shared" si="433"/>
        <v>117.96171969696971</v>
      </c>
      <c r="DY132" s="2">
        <f t="shared" si="433"/>
        <v>118.29220935960592</v>
      </c>
      <c r="EA132" s="2">
        <f t="shared" si="228"/>
        <v>96.33575062271062</v>
      </c>
      <c r="EB132" s="2">
        <f t="shared" si="290"/>
        <v>95.696237010313325</v>
      </c>
      <c r="EC132" s="2">
        <f t="shared" si="291"/>
        <v>92.049442280227282</v>
      </c>
      <c r="ED132" s="2">
        <f t="shared" si="292"/>
        <v>91.751410044500943</v>
      </c>
      <c r="EE132" s="2">
        <f t="shared" si="293"/>
        <v>92.680987082884826</v>
      </c>
      <c r="EF132" s="2">
        <f t="shared" si="294"/>
        <v>92.075882982923687</v>
      </c>
      <c r="EG132" s="2">
        <f t="shared" si="295"/>
        <v>91.188881730148481</v>
      </c>
      <c r="EH132" s="2">
        <f t="shared" si="296"/>
        <v>91.200207512113622</v>
      </c>
      <c r="EI132" s="2">
        <f t="shared" si="297"/>
        <v>91.067631045949227</v>
      </c>
      <c r="EJ132" s="2">
        <f t="shared" si="298"/>
        <v>90.612087088566014</v>
      </c>
      <c r="EK132" s="2">
        <f t="shared" si="299"/>
        <v>91.114733884768967</v>
      </c>
      <c r="EL132" s="2">
        <f t="shared" si="300"/>
        <v>89.574154631125495</v>
      </c>
      <c r="EM132" s="2">
        <f t="shared" si="301"/>
        <v>89.848152535420155</v>
      </c>
      <c r="EN132" s="2">
        <f t="shared" si="302"/>
        <v>89.781621831319583</v>
      </c>
      <c r="EO132" s="2">
        <f t="shared" si="303"/>
        <v>94.55135368151204</v>
      </c>
      <c r="EQ132" s="2">
        <f t="shared" si="304"/>
        <v>96.401408239400354</v>
      </c>
      <c r="ER132" s="2">
        <f t="shared" si="434"/>
        <v>95.496261186076708</v>
      </c>
      <c r="ES132" s="2">
        <f t="shared" si="434"/>
        <v>92.03509375047048</v>
      </c>
      <c r="ET132" s="2">
        <f t="shared" si="434"/>
        <v>91.784202844107554</v>
      </c>
      <c r="EU132" s="2">
        <f t="shared" si="434"/>
        <v>92.715174042217825</v>
      </c>
      <c r="EV132" s="2">
        <f t="shared" si="434"/>
        <v>91.903891913977489</v>
      </c>
      <c r="EW132" s="2">
        <f t="shared" si="434"/>
        <v>91.251000447502989</v>
      </c>
      <c r="EX132" s="2">
        <f t="shared" si="434"/>
        <v>91.223254485246827</v>
      </c>
      <c r="EY132" s="2">
        <f t="shared" si="434"/>
        <v>91.094952470075839</v>
      </c>
      <c r="EZ132" s="2">
        <f t="shared" si="434"/>
        <v>90.424800495300531</v>
      </c>
      <c r="FA132" s="2">
        <f t="shared" si="434"/>
        <v>90.919325075112994</v>
      </c>
      <c r="FB132" s="2">
        <f t="shared" si="434"/>
        <v>89.374347694419797</v>
      </c>
      <c r="FC132" s="2">
        <f t="shared" si="434"/>
        <v>89.801148974458215</v>
      </c>
      <c r="FD132" s="2">
        <f t="shared" si="434"/>
        <v>89.830000185975322</v>
      </c>
      <c r="FE132" s="2">
        <f t="shared" si="434"/>
        <v>94.218723461611674</v>
      </c>
      <c r="FG132" s="2">
        <f t="shared" si="306"/>
        <v>0.99684809295212429</v>
      </c>
      <c r="FH132" s="2">
        <f t="shared" si="435"/>
        <v>0.99716878077114879</v>
      </c>
      <c r="FI132" s="2">
        <f t="shared" si="435"/>
        <v>0.99736064334273677</v>
      </c>
      <c r="FJ132" s="2">
        <f t="shared" si="435"/>
        <v>0.99754040585117298</v>
      </c>
      <c r="FK132" s="2">
        <f t="shared" si="435"/>
        <v>0.9972247919746241</v>
      </c>
      <c r="FL132" s="2">
        <f t="shared" si="435"/>
        <v>0.99724791356247866</v>
      </c>
      <c r="FM132" s="2">
        <f t="shared" si="435"/>
        <v>0.99687275148883803</v>
      </c>
      <c r="FN132" s="2">
        <f t="shared" si="435"/>
        <v>0.99695182179338171</v>
      </c>
      <c r="FO132" s="2">
        <f t="shared" si="435"/>
        <v>0.99685827597466625</v>
      </c>
      <c r="FP132" s="2">
        <f t="shared" si="435"/>
        <v>0.99684597480916592</v>
      </c>
      <c r="FQ132" s="2">
        <f t="shared" si="435"/>
        <v>0.99672311573729311</v>
      </c>
      <c r="FR132" s="2">
        <f t="shared" si="435"/>
        <v>0.99659202193903207</v>
      </c>
      <c r="FS132" s="2">
        <f t="shared" si="435"/>
        <v>0.99685016476792876</v>
      </c>
      <c r="FT132" s="2">
        <f t="shared" si="435"/>
        <v>0.99651875679627433</v>
      </c>
      <c r="FU132" s="2">
        <f t="shared" si="435"/>
        <v>0.99603494941706994</v>
      </c>
      <c r="FW132" s="2">
        <f t="shared" si="324"/>
        <v>2.7311873592749659E-2</v>
      </c>
      <c r="FX132" s="2">
        <f t="shared" si="376"/>
        <v>2.7744616875856346E-2</v>
      </c>
      <c r="FY132" s="2">
        <f t="shared" si="377"/>
        <v>3.0483049895137535E-2</v>
      </c>
      <c r="FZ132" s="2">
        <f t="shared" si="378"/>
        <v>2.7347031284136132E-2</v>
      </c>
      <c r="GA132" s="2">
        <f t="shared" si="379"/>
        <v>3.0841393093468453E-2</v>
      </c>
      <c r="GB132" s="2">
        <f t="shared" si="380"/>
        <v>3.0487467801902417E-2</v>
      </c>
      <c r="GC132" s="2">
        <f t="shared" si="381"/>
        <v>3.30278665363627E-2</v>
      </c>
      <c r="GD132" s="2">
        <f t="shared" si="382"/>
        <v>3.6018364162281089E-2</v>
      </c>
      <c r="GE132" s="2">
        <f t="shared" si="383"/>
        <v>3.7418176171004645E-2</v>
      </c>
      <c r="GF132" s="2">
        <f t="shared" si="384"/>
        <v>3.6141819888355221E-2</v>
      </c>
      <c r="GG132" s="2">
        <f t="shared" si="385"/>
        <v>3.2315381259756533E-2</v>
      </c>
      <c r="GH132" s="2">
        <f t="shared" si="386"/>
        <v>2.6977372188494608E-2</v>
      </c>
      <c r="GI132" s="2">
        <f t="shared" si="387"/>
        <v>2.7160216659328829E-2</v>
      </c>
      <c r="GJ132" s="2">
        <f t="shared" si="388"/>
        <v>2.5435013192662569E-2</v>
      </c>
      <c r="GK132" s="2">
        <f t="shared" si="389"/>
        <v>2.0475703798368258E-2</v>
      </c>
      <c r="GM132" s="86">
        <f t="shared" si="325"/>
        <v>6.9756434795936892E-72</v>
      </c>
      <c r="GN132" s="86">
        <f t="shared" si="390"/>
        <v>2.2405144341300922E-51</v>
      </c>
      <c r="GO132" s="86">
        <f t="shared" si="391"/>
        <v>1.0942638175288985E-69</v>
      </c>
      <c r="GP132" s="86">
        <f t="shared" si="392"/>
        <v>2.5597740584771881E-68</v>
      </c>
      <c r="GQ132" s="86">
        <f t="shared" si="393"/>
        <v>2.7273899171804634E-74</v>
      </c>
      <c r="GR132" s="86">
        <f t="shared" si="394"/>
        <v>1.8269931692134212E-61</v>
      </c>
      <c r="GS132" s="86">
        <f t="shared" si="395"/>
        <v>4.1787585730937241E-78</v>
      </c>
      <c r="GT132" s="86">
        <f t="shared" si="396"/>
        <v>6.9620800696884391E-95</v>
      </c>
      <c r="GU132" s="86">
        <f t="shared" si="397"/>
        <v>1.7158123189475378E-82</v>
      </c>
      <c r="GV132" s="86">
        <f t="shared" si="398"/>
        <v>9.3050709301386102E-85</v>
      </c>
      <c r="GW132" s="86">
        <f t="shared" si="399"/>
        <v>2.2570675995851233E-88</v>
      </c>
      <c r="GX132" s="86">
        <f t="shared" si="400"/>
        <v>1.2063276617741723E-59</v>
      </c>
      <c r="GY132" s="86">
        <f t="shared" si="401"/>
        <v>2.8911510896158745E-66</v>
      </c>
      <c r="GZ132" s="86">
        <f t="shared" si="402"/>
        <v>1.7553084058501687E-95</v>
      </c>
      <c r="HA132" s="86">
        <f t="shared" si="403"/>
        <v>9.3086441385726596E-112</v>
      </c>
      <c r="HC132" s="86">
        <f t="shared" si="326"/>
        <v>3.0192966763239194E-22</v>
      </c>
      <c r="HD132" s="86">
        <f t="shared" si="404"/>
        <v>1.1396703307549514E-24</v>
      </c>
      <c r="HE132" s="86">
        <f t="shared" si="405"/>
        <v>8.1829886603604428E-22</v>
      </c>
      <c r="HF132" s="86">
        <f t="shared" si="406"/>
        <v>4.6748094647175955E-24</v>
      </c>
      <c r="HG132" s="86">
        <f t="shared" si="407"/>
        <v>5.0132196553418913E-41</v>
      </c>
      <c r="HH132" s="86">
        <f t="shared" si="408"/>
        <v>1.6243925488536091E-36</v>
      </c>
      <c r="HI132" s="86">
        <f t="shared" si="409"/>
        <v>1.0404692780870991E-30</v>
      </c>
      <c r="HJ132" s="86">
        <f t="shared" si="410"/>
        <v>5.9864111919044394E-63</v>
      </c>
      <c r="HK132" s="86">
        <f t="shared" si="411"/>
        <v>1.2435904218177184E-44</v>
      </c>
      <c r="HL132" s="86">
        <f t="shared" si="412"/>
        <v>1.5624963620128972E-35</v>
      </c>
      <c r="HM132" s="86">
        <f t="shared" si="413"/>
        <v>5.8295849365418316E-35</v>
      </c>
      <c r="HN132" s="86">
        <f t="shared" si="414"/>
        <v>2.2543837212665373E-23</v>
      </c>
      <c r="HO132" s="86">
        <f t="shared" si="415"/>
        <v>7.0812647277940342E-26</v>
      </c>
      <c r="HP132" s="86">
        <f t="shared" si="416"/>
        <v>1.0755061209909494E-36</v>
      </c>
      <c r="HQ132" s="86">
        <f t="shared" si="417"/>
        <v>3.0755526952630243E-33</v>
      </c>
      <c r="HS132" s="86">
        <f t="shared" si="327"/>
        <v>4.4533495014073096E-2</v>
      </c>
      <c r="HT132" s="86">
        <f t="shared" si="418"/>
        <v>0.13708823397413322</v>
      </c>
      <c r="HU132" s="86">
        <f t="shared" si="419"/>
        <v>8.12675934404056E-2</v>
      </c>
      <c r="HV132" s="86">
        <f t="shared" si="420"/>
        <v>5.3652173943075858E-2</v>
      </c>
      <c r="HW132" s="86">
        <f t="shared" si="421"/>
        <v>7.2961770703943551E-2</v>
      </c>
      <c r="HX132" s="86">
        <f t="shared" si="422"/>
        <v>7.2560685429424052E-2</v>
      </c>
      <c r="HY132" s="86">
        <f t="shared" si="423"/>
        <v>5.6307527207004861E-2</v>
      </c>
      <c r="HZ132" s="86">
        <f t="shared" si="424"/>
        <v>8.360275551514372E-2</v>
      </c>
      <c r="IA132" s="86">
        <f t="shared" si="425"/>
        <v>8.6022358121850134E-2</v>
      </c>
      <c r="IB132" s="86">
        <f t="shared" si="426"/>
        <v>6.9866938896569419E-2</v>
      </c>
      <c r="IC132" s="86">
        <f t="shared" si="427"/>
        <v>5.3212379181827356E-2</v>
      </c>
      <c r="ID132" s="86">
        <f t="shared" si="428"/>
        <v>3.1760636600490513E-2</v>
      </c>
      <c r="IE132" s="86">
        <f t="shared" si="429"/>
        <v>3.7619097215436853E-2</v>
      </c>
      <c r="IF132" s="86">
        <f t="shared" si="430"/>
        <v>2.173363527591457E-2</v>
      </c>
      <c r="IG132" s="86">
        <f t="shared" si="431"/>
        <v>3.7431306091000489E-2</v>
      </c>
      <c r="II132" s="86">
        <f t="shared" si="328"/>
        <v>4.2864973851687992E-13</v>
      </c>
      <c r="IJ132" s="86">
        <f t="shared" si="329"/>
        <v>3.1338168622319789E-13</v>
      </c>
      <c r="IK132" s="86">
        <f t="shared" si="330"/>
        <v>1.3501747398324143E-14</v>
      </c>
      <c r="IL132" s="86">
        <f t="shared" si="331"/>
        <v>4.143609364988618E-13</v>
      </c>
      <c r="IM132" s="86">
        <f t="shared" si="332"/>
        <v>7.0963262649925514E-13</v>
      </c>
      <c r="IN132" s="86">
        <f t="shared" si="333"/>
        <v>1.3254670598136107E-12</v>
      </c>
      <c r="IO132" s="86">
        <f t="shared" si="334"/>
        <v>3.554781135123674E-15</v>
      </c>
      <c r="IP132" s="86">
        <f t="shared" si="335"/>
        <v>1.0281920571573806E-13</v>
      </c>
      <c r="IQ132" s="86">
        <f t="shared" si="336"/>
        <v>1.2872018230744124E-13</v>
      </c>
      <c r="IR132" s="86">
        <f t="shared" si="337"/>
        <v>2.2374061447322429E-14</v>
      </c>
      <c r="IS132" s="86">
        <f t="shared" si="338"/>
        <v>8.887956773701557E-15</v>
      </c>
      <c r="IT132" s="86">
        <f t="shared" si="339"/>
        <v>4.3404532759465029E-15</v>
      </c>
      <c r="IU132" s="86">
        <f t="shared" si="340"/>
        <v>6.8866244325466772E-15</v>
      </c>
      <c r="IV132" s="86">
        <f t="shared" si="341"/>
        <v>1.4945911926669988E-22</v>
      </c>
      <c r="IW132" s="86">
        <f t="shared" si="342"/>
        <v>1.3760596676057407E-14</v>
      </c>
      <c r="IY132" s="86">
        <f t="shared" si="343"/>
        <v>4.4533495014501746E-2</v>
      </c>
      <c r="IZ132" s="86">
        <f t="shared" si="344"/>
        <v>0.13708823397444661</v>
      </c>
      <c r="JA132" s="86">
        <f t="shared" si="345"/>
        <v>8.1267593440419103E-2</v>
      </c>
      <c r="JB132" s="86">
        <f t="shared" si="346"/>
        <v>5.3652173943490221E-2</v>
      </c>
      <c r="JC132" s="86">
        <f t="shared" si="347"/>
        <v>7.2961770704653178E-2</v>
      </c>
      <c r="JD132" s="86">
        <f t="shared" si="348"/>
        <v>7.2560685430749519E-2</v>
      </c>
      <c r="JE132" s="86">
        <f t="shared" si="349"/>
        <v>5.6307527207008413E-2</v>
      </c>
      <c r="JF132" s="86">
        <f t="shared" si="350"/>
        <v>8.3602755515246541E-2</v>
      </c>
      <c r="JG132" s="86">
        <f t="shared" si="351"/>
        <v>8.6022358121978851E-2</v>
      </c>
      <c r="JH132" s="86">
        <f t="shared" si="352"/>
        <v>6.986693889659179E-2</v>
      </c>
      <c r="JI132" s="86">
        <f t="shared" si="353"/>
        <v>5.3212379181836245E-2</v>
      </c>
      <c r="JJ132" s="86">
        <f t="shared" si="354"/>
        <v>3.1760636600494857E-2</v>
      </c>
      <c r="JK132" s="86">
        <f t="shared" si="355"/>
        <v>3.7619097215443736E-2</v>
      </c>
      <c r="JL132" s="86">
        <f t="shared" si="356"/>
        <v>2.173363527591457E-2</v>
      </c>
      <c r="JM132" s="86">
        <f t="shared" si="357"/>
        <v>3.7431306091014249E-2</v>
      </c>
    </row>
    <row r="133" spans="2:273" x14ac:dyDescent="0.25">
      <c r="B133" s="2">
        <v>106</v>
      </c>
      <c r="C133" s="37">
        <v>96.908000000000001</v>
      </c>
      <c r="D133" s="37">
        <v>96.918999999999997</v>
      </c>
      <c r="E133" s="37">
        <v>93.787000000000006</v>
      </c>
      <c r="F133" s="37">
        <v>94.064999999999998</v>
      </c>
      <c r="G133" s="37">
        <v>93.869</v>
      </c>
      <c r="H133" s="37">
        <v>97.033000000000001</v>
      </c>
      <c r="I133" s="37">
        <v>95.45</v>
      </c>
      <c r="J133" s="37">
        <v>99.132999999999996</v>
      </c>
      <c r="K133" s="37">
        <v>97.566999999999993</v>
      </c>
      <c r="L133" s="37">
        <v>98.867000000000004</v>
      </c>
      <c r="M133" s="37">
        <v>97.233000000000004</v>
      </c>
      <c r="N133" s="37">
        <v>93.1</v>
      </c>
      <c r="O133" s="37">
        <v>96.626999999999995</v>
      </c>
      <c r="P133" s="37">
        <v>97.983000000000004</v>
      </c>
      <c r="Q133" s="37">
        <v>110.667</v>
      </c>
      <c r="S133" s="4">
        <f t="shared" si="229"/>
        <v>96.295602834995279</v>
      </c>
      <c r="T133" s="4">
        <f t="shared" si="230"/>
        <v>97.678640457784368</v>
      </c>
      <c r="U133" s="4">
        <f t="shared" si="231"/>
        <v>95.186237403393093</v>
      </c>
      <c r="V133" s="4">
        <f t="shared" si="232"/>
        <v>94.47074063064872</v>
      </c>
      <c r="W133" s="4">
        <f t="shared" si="233"/>
        <v>97.059014393857282</v>
      </c>
      <c r="X133" s="4">
        <f t="shared" si="234"/>
        <v>97.431840119439826</v>
      </c>
      <c r="Y133" s="4">
        <f t="shared" si="235"/>
        <v>96.786104461168378</v>
      </c>
      <c r="Z133" s="4">
        <f t="shared" si="236"/>
        <v>99.175645646155616</v>
      </c>
      <c r="AA133" s="4">
        <f t="shared" si="237"/>
        <v>99.87148575103258</v>
      </c>
      <c r="AB133" s="4">
        <f t="shared" si="238"/>
        <v>98.636721505349328</v>
      </c>
      <c r="AC133" s="4">
        <f t="shared" si="239"/>
        <v>98.128388401005068</v>
      </c>
      <c r="AD133" s="4">
        <f t="shared" si="240"/>
        <v>94.65166038732589</v>
      </c>
      <c r="AE133" s="4">
        <f t="shared" si="241"/>
        <v>96.126939958203039</v>
      </c>
      <c r="AF133" s="4">
        <f t="shared" si="242"/>
        <v>97.283005472930554</v>
      </c>
      <c r="AG133" s="4">
        <f t="shared" si="243"/>
        <v>112.35252193143491</v>
      </c>
      <c r="AI133" s="4">
        <f t="shared" si="244"/>
        <v>0.61239716500472241</v>
      </c>
      <c r="AJ133" s="4">
        <f t="shared" si="245"/>
        <v>-0.75964045778437139</v>
      </c>
      <c r="AK133" s="4">
        <f t="shared" si="246"/>
        <v>-1.3992374033930872</v>
      </c>
      <c r="AL133" s="4">
        <f t="shared" si="247"/>
        <v>-0.40574063064872234</v>
      </c>
      <c r="AM133" s="4">
        <f t="shared" si="248"/>
        <v>-3.1900143938572825</v>
      </c>
      <c r="AN133" s="4">
        <f t="shared" si="249"/>
        <v>-0.398840119439825</v>
      </c>
      <c r="AO133" s="4">
        <f t="shared" si="250"/>
        <v>-1.3361044611683752</v>
      </c>
      <c r="AP133" s="4">
        <f t="shared" si="251"/>
        <v>-4.2645646155619943E-2</v>
      </c>
      <c r="AQ133" s="4">
        <f t="shared" si="252"/>
        <v>-2.3044857510325869</v>
      </c>
      <c r="AR133" s="4">
        <f t="shared" si="253"/>
        <v>0.23027849465067618</v>
      </c>
      <c r="AS133" s="4">
        <f t="shared" si="254"/>
        <v>-0.89538840100506434</v>
      </c>
      <c r="AT133" s="4">
        <f t="shared" si="255"/>
        <v>-1.5516603873258958</v>
      </c>
      <c r="AU133" s="4">
        <f t="shared" si="256"/>
        <v>0.50006004179695651</v>
      </c>
      <c r="AV133" s="4">
        <f t="shared" si="432"/>
        <v>0.69999452706944965</v>
      </c>
      <c r="AW133" s="4">
        <f t="shared" si="432"/>
        <v>-1.6855219314349057</v>
      </c>
      <c r="AY133" s="2">
        <f t="shared" si="308"/>
        <v>96.295602834975654</v>
      </c>
      <c r="AZ133" s="2">
        <f t="shared" si="359"/>
        <v>95.585907601391526</v>
      </c>
      <c r="BA133" s="2">
        <f t="shared" si="360"/>
        <v>91.931554321084803</v>
      </c>
      <c r="BB133" s="2">
        <f t="shared" si="361"/>
        <v>91.645393984160748</v>
      </c>
      <c r="BC133" s="2">
        <f t="shared" si="362"/>
        <v>92.597426081899485</v>
      </c>
      <c r="BD133" s="2">
        <f t="shared" si="363"/>
        <v>92.020816989689706</v>
      </c>
      <c r="BE133" s="2">
        <f t="shared" si="364"/>
        <v>91.112908957541677</v>
      </c>
      <c r="BF133" s="2">
        <f t="shared" si="365"/>
        <v>91.135636183935631</v>
      </c>
      <c r="BG133" s="2">
        <f t="shared" si="366"/>
        <v>91.005617858525966</v>
      </c>
      <c r="BH133" s="2">
        <f t="shared" si="367"/>
        <v>90.539582567991772</v>
      </c>
      <c r="BI133" s="2">
        <f t="shared" si="368"/>
        <v>91.055518281901087</v>
      </c>
      <c r="BJ133" s="2">
        <f t="shared" si="369"/>
        <v>89.515592970459124</v>
      </c>
      <c r="BK133" s="2">
        <f t="shared" si="370"/>
        <v>89.770615935541414</v>
      </c>
      <c r="BL133" s="2">
        <f t="shared" si="371"/>
        <v>89.731652892666219</v>
      </c>
      <c r="BM133" s="2">
        <f t="shared" si="372"/>
        <v>94.546601684299262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134.23888052338049</v>
      </c>
      <c r="DL133" s="2">
        <f t="shared" si="433"/>
        <v>111.25173448043185</v>
      </c>
      <c r="DM133" s="2">
        <f t="shared" si="433"/>
        <v>107.76216200750471</v>
      </c>
      <c r="DN133" s="2">
        <f t="shared" si="433"/>
        <v>110.67338442776732</v>
      </c>
      <c r="DO133" s="2">
        <f t="shared" si="433"/>
        <v>105.92413832658571</v>
      </c>
      <c r="DP133" s="2">
        <f t="shared" si="433"/>
        <v>109.56898435277382</v>
      </c>
      <c r="DQ133" s="2">
        <f t="shared" si="433"/>
        <v>107.01252044817926</v>
      </c>
      <c r="DR133" s="2">
        <f t="shared" si="433"/>
        <v>110.23123616473619</v>
      </c>
      <c r="DS133" s="2">
        <f t="shared" si="433"/>
        <v>111.45665551265552</v>
      </c>
      <c r="DT133" s="2">
        <f t="shared" si="433"/>
        <v>104.90020077220075</v>
      </c>
      <c r="DU133" s="2">
        <f t="shared" si="433"/>
        <v>107.81295315315316</v>
      </c>
      <c r="DV133" s="2">
        <f t="shared" si="433"/>
        <v>103.45493025210085</v>
      </c>
      <c r="DW133" s="2">
        <f t="shared" si="433"/>
        <v>106.86715798319328</v>
      </c>
      <c r="DX133" s="2">
        <f t="shared" si="433"/>
        <v>118.18443560606062</v>
      </c>
      <c r="DY133" s="2">
        <f t="shared" si="433"/>
        <v>118.52101674876849</v>
      </c>
      <c r="EA133" s="2">
        <f t="shared" si="228"/>
        <v>96.18283457875458</v>
      </c>
      <c r="EB133" s="2">
        <f t="shared" si="290"/>
        <v>95.550208540841538</v>
      </c>
      <c r="EC133" s="2">
        <f t="shared" si="291"/>
        <v>91.892117414688983</v>
      </c>
      <c r="ED133" s="2">
        <f t="shared" si="292"/>
        <v>91.600139224411947</v>
      </c>
      <c r="EE133" s="2">
        <f t="shared" si="293"/>
        <v>92.562178197475291</v>
      </c>
      <c r="EF133" s="2">
        <f t="shared" si="294"/>
        <v>91.982488994176279</v>
      </c>
      <c r="EG133" s="2">
        <f t="shared" si="295"/>
        <v>91.064407811491293</v>
      </c>
      <c r="EH133" s="2">
        <f t="shared" si="296"/>
        <v>91.081049301422041</v>
      </c>
      <c r="EI133" s="2">
        <f t="shared" si="297"/>
        <v>90.944950876662659</v>
      </c>
      <c r="EJ133" s="2">
        <f t="shared" si="298"/>
        <v>90.506236613860821</v>
      </c>
      <c r="EK133" s="2">
        <f t="shared" si="299"/>
        <v>91.011714546491731</v>
      </c>
      <c r="EL133" s="2">
        <f t="shared" si="300"/>
        <v>89.475928702207895</v>
      </c>
      <c r="EM133" s="2">
        <f t="shared" si="301"/>
        <v>89.72211741503898</v>
      </c>
      <c r="EN133" s="2">
        <f t="shared" si="302"/>
        <v>89.639043058516933</v>
      </c>
      <c r="EO133" s="2">
        <f t="shared" si="303"/>
        <v>94.467565539190289</v>
      </c>
      <c r="EQ133" s="2">
        <f t="shared" si="304"/>
        <v>96.294760139957702</v>
      </c>
      <c r="ER133" s="2">
        <f t="shared" si="434"/>
        <v>95.390222761969213</v>
      </c>
      <c r="ES133" s="2">
        <f t="shared" si="434"/>
        <v>91.928932559280938</v>
      </c>
      <c r="ET133" s="2">
        <f t="shared" si="434"/>
        <v>91.682423710958176</v>
      </c>
      <c r="EU133" s="2">
        <f t="shared" si="434"/>
        <v>92.604301034451453</v>
      </c>
      <c r="EV133" s="2">
        <f t="shared" si="434"/>
        <v>91.807767290745488</v>
      </c>
      <c r="EW133" s="2">
        <f t="shared" si="434"/>
        <v>91.147602241015662</v>
      </c>
      <c r="EX133" s="2">
        <f t="shared" si="434"/>
        <v>91.114985811767383</v>
      </c>
      <c r="EY133" s="2">
        <f t="shared" si="434"/>
        <v>90.990909630474093</v>
      </c>
      <c r="EZ133" s="2">
        <f t="shared" si="434"/>
        <v>90.301890093330584</v>
      </c>
      <c r="FA133" s="2">
        <f t="shared" si="434"/>
        <v>90.829902199451382</v>
      </c>
      <c r="FB133" s="2">
        <f t="shared" si="434"/>
        <v>89.34722857950419</v>
      </c>
      <c r="FC133" s="2">
        <f t="shared" si="434"/>
        <v>89.696280915316109</v>
      </c>
      <c r="FD133" s="2">
        <f t="shared" si="434"/>
        <v>89.70922101884716</v>
      </c>
      <c r="FE133" s="2">
        <f t="shared" si="434"/>
        <v>94.111623426360424</v>
      </c>
      <c r="FG133" s="2">
        <f t="shared" si="306"/>
        <v>0.99712462917059186</v>
      </c>
      <c r="FH133" s="2">
        <f t="shared" si="435"/>
        <v>0.99741725396977599</v>
      </c>
      <c r="FI133" s="2">
        <f t="shared" si="435"/>
        <v>0.99759231897238343</v>
      </c>
      <c r="FJ133" s="2">
        <f t="shared" si="435"/>
        <v>0.9977563379078328</v>
      </c>
      <c r="FK133" s="2">
        <f t="shared" si="435"/>
        <v>0.99746836200320155</v>
      </c>
      <c r="FL133" s="2">
        <f t="shared" si="435"/>
        <v>0.99748945940125122</v>
      </c>
      <c r="FM133" s="2">
        <f t="shared" si="435"/>
        <v>0.99714713045354575</v>
      </c>
      <c r="FN133" s="2">
        <f t="shared" si="435"/>
        <v>0.99721928262840742</v>
      </c>
      <c r="FO133" s="2">
        <f t="shared" si="435"/>
        <v>0.99713392134255341</v>
      </c>
      <c r="FP133" s="2">
        <f t="shared" si="435"/>
        <v>0.997122696328959</v>
      </c>
      <c r="FQ133" s="2">
        <f t="shared" si="435"/>
        <v>0.99701058409392407</v>
      </c>
      <c r="FR133" s="2">
        <f t="shared" si="435"/>
        <v>0.99689095477386214</v>
      </c>
      <c r="FS133" s="2">
        <f t="shared" si="435"/>
        <v>0.99712651973720823</v>
      </c>
      <c r="FT133" s="2">
        <f t="shared" si="435"/>
        <v>0.99682409564720997</v>
      </c>
      <c r="FU133" s="2">
        <f t="shared" si="435"/>
        <v>0.99638256883506116</v>
      </c>
      <c r="FW133" s="2">
        <f t="shared" si="324"/>
        <v>2.9868171250138364E-2</v>
      </c>
      <c r="FX133" s="2">
        <f t="shared" si="376"/>
        <v>3.0340154438463284E-2</v>
      </c>
      <c r="FY133" s="2">
        <f t="shared" si="377"/>
        <v>3.3325989504234002E-2</v>
      </c>
      <c r="FZ133" s="2">
        <f t="shared" si="378"/>
        <v>2.9906518405968936E-2</v>
      </c>
      <c r="GA133" s="2">
        <f t="shared" si="379"/>
        <v>3.3716590609482962E-2</v>
      </c>
      <c r="GB133" s="2">
        <f t="shared" si="380"/>
        <v>3.3330805273095496E-2</v>
      </c>
      <c r="GC133" s="2">
        <f t="shared" si="381"/>
        <v>3.609930620262216E-2</v>
      </c>
      <c r="GD133" s="2">
        <f t="shared" si="382"/>
        <v>3.9356587343081381E-2</v>
      </c>
      <c r="GE133" s="2">
        <f t="shared" si="383"/>
        <v>4.0880633664238011E-2</v>
      </c>
      <c r="GF133" s="2">
        <f t="shared" si="384"/>
        <v>3.9491016346861745E-2</v>
      </c>
      <c r="GG133" s="2">
        <f t="shared" si="385"/>
        <v>3.5322983437118601E-2</v>
      </c>
      <c r="GH133" s="2">
        <f t="shared" si="386"/>
        <v>2.9503311293466821E-2</v>
      </c>
      <c r="GI133" s="2">
        <f t="shared" si="387"/>
        <v>2.9702753204376896E-2</v>
      </c>
      <c r="GJ133" s="2">
        <f t="shared" si="388"/>
        <v>2.7820667575176629E-2</v>
      </c>
      <c r="GK133" s="2">
        <f t="shared" si="389"/>
        <v>2.2406898856323475E-2</v>
      </c>
      <c r="GM133" s="86">
        <f t="shared" si="325"/>
        <v>5.8969632964473711E-75</v>
      </c>
      <c r="GN133" s="86">
        <f t="shared" si="390"/>
        <v>1.3775970590700113E-53</v>
      </c>
      <c r="GO133" s="86">
        <f t="shared" si="391"/>
        <v>1.0688117265175667E-72</v>
      </c>
      <c r="GP133" s="86">
        <f t="shared" si="392"/>
        <v>2.7902195064588462E-71</v>
      </c>
      <c r="GQ133" s="86">
        <f t="shared" si="393"/>
        <v>1.8223617651977499E-77</v>
      </c>
      <c r="GR133" s="86">
        <f t="shared" si="394"/>
        <v>4.5619407051610072E-64</v>
      </c>
      <c r="GS133" s="86">
        <f t="shared" si="395"/>
        <v>1.999954657258305E-81</v>
      </c>
      <c r="GT133" s="86">
        <f t="shared" si="396"/>
        <v>6.2585588821577367E-99</v>
      </c>
      <c r="GU133" s="86">
        <f t="shared" si="397"/>
        <v>4.8879783543044875E-86</v>
      </c>
      <c r="GV133" s="86">
        <f t="shared" si="398"/>
        <v>2.0519518631332364E-88</v>
      </c>
      <c r="GW133" s="86">
        <f t="shared" si="399"/>
        <v>3.2186933576482149E-92</v>
      </c>
      <c r="GX133" s="86">
        <f t="shared" si="400"/>
        <v>3.1776890036112008E-62</v>
      </c>
      <c r="GY133" s="86">
        <f t="shared" si="401"/>
        <v>4.4522526674486159E-69</v>
      </c>
      <c r="GZ133" s="86">
        <f t="shared" si="402"/>
        <v>1.4156169042415237E-99</v>
      </c>
      <c r="HA133" s="86">
        <f t="shared" si="403"/>
        <v>1.6334066675134436E-116</v>
      </c>
      <c r="HC133" s="86">
        <f t="shared" si="326"/>
        <v>5.4347743733338293E-24</v>
      </c>
      <c r="HD133" s="86">
        <f t="shared" si="404"/>
        <v>1.1592892631376502E-26</v>
      </c>
      <c r="HE133" s="86">
        <f t="shared" si="405"/>
        <v>1.6755903520876671E-23</v>
      </c>
      <c r="HF133" s="86">
        <f t="shared" si="406"/>
        <v>6.4884572183795374E-26</v>
      </c>
      <c r="HG133" s="86">
        <f t="shared" si="407"/>
        <v>3.1563723287981096E-44</v>
      </c>
      <c r="HH133" s="86">
        <f t="shared" si="408"/>
        <v>2.295905836255184E-39</v>
      </c>
      <c r="HI133" s="86">
        <f t="shared" si="409"/>
        <v>5.0651048526528808E-33</v>
      </c>
      <c r="HJ133" s="86">
        <f t="shared" si="410"/>
        <v>9.3557306147132217E-68</v>
      </c>
      <c r="HK133" s="86">
        <f t="shared" si="411"/>
        <v>5.0018847591279885E-48</v>
      </c>
      <c r="HL133" s="86">
        <f t="shared" si="412"/>
        <v>3.0100581664151731E-38</v>
      </c>
      <c r="HM133" s="86">
        <f t="shared" si="413"/>
        <v>1.1133012715277748E-37</v>
      </c>
      <c r="HN133" s="86">
        <f t="shared" si="414"/>
        <v>3.234485974501622E-25</v>
      </c>
      <c r="HO133" s="86">
        <f t="shared" si="415"/>
        <v>6.8117345438434643E-28</v>
      </c>
      <c r="HP133" s="86">
        <f t="shared" si="416"/>
        <v>1.3660471767946639E-39</v>
      </c>
      <c r="HQ133" s="86">
        <f t="shared" si="417"/>
        <v>8.9067387659210473E-36</v>
      </c>
      <c r="HS133" s="86">
        <f t="shared" si="327"/>
        <v>6.8801601929180764E-2</v>
      </c>
      <c r="HT133" s="86">
        <f t="shared" si="418"/>
        <v>0.19317367969075733</v>
      </c>
      <c r="HU133" s="86">
        <f t="shared" si="419"/>
        <v>0.12421786899138665</v>
      </c>
      <c r="HV133" s="86">
        <f t="shared" si="420"/>
        <v>8.1789355402755518E-2</v>
      </c>
      <c r="HW133" s="86">
        <f t="shared" si="421"/>
        <v>0.10963765793284001</v>
      </c>
      <c r="HX133" s="86">
        <f t="shared" si="422"/>
        <v>0.10843284507018063</v>
      </c>
      <c r="HY133" s="86">
        <f t="shared" si="423"/>
        <v>9.0720474346685676E-2</v>
      </c>
      <c r="HZ133" s="86">
        <f t="shared" si="424"/>
        <v>0.12829391993573644</v>
      </c>
      <c r="IA133" s="86">
        <f t="shared" si="425"/>
        <v>0.13208148606492962</v>
      </c>
      <c r="IB133" s="86">
        <f t="shared" si="426"/>
        <v>0.11029966193673046</v>
      </c>
      <c r="IC133" s="86">
        <f t="shared" si="427"/>
        <v>8.5319833195530978E-2</v>
      </c>
      <c r="ID133" s="86">
        <f t="shared" si="428"/>
        <v>5.202794637181167E-2</v>
      </c>
      <c r="IE133" s="86">
        <f t="shared" si="429"/>
        <v>6.0693954113927806E-2</v>
      </c>
      <c r="IF133" s="86">
        <f t="shared" si="430"/>
        <v>3.6183927826566244E-2</v>
      </c>
      <c r="IG133" s="86">
        <f t="shared" si="431"/>
        <v>5.484976957784396E-2</v>
      </c>
      <c r="II133" s="86">
        <f t="shared" si="328"/>
        <v>1.6723534373670463E-12</v>
      </c>
      <c r="IJ133" s="86">
        <f t="shared" si="329"/>
        <v>1.2496432070559645E-12</v>
      </c>
      <c r="IK133" s="86">
        <f t="shared" si="330"/>
        <v>6.5809718714173246E-14</v>
      </c>
      <c r="IL133" s="86">
        <f t="shared" si="331"/>
        <v>1.6201569114967431E-12</v>
      </c>
      <c r="IM133" s="86">
        <f t="shared" si="332"/>
        <v>2.8320837445384192E-12</v>
      </c>
      <c r="IN133" s="86">
        <f t="shared" si="333"/>
        <v>5.0979964491880607E-12</v>
      </c>
      <c r="IO133" s="86">
        <f t="shared" si="334"/>
        <v>1.9322605808043375E-14</v>
      </c>
      <c r="IP133" s="86">
        <f t="shared" si="335"/>
        <v>4.8714823700384712E-13</v>
      </c>
      <c r="IQ133" s="86">
        <f t="shared" si="336"/>
        <v>6.1374526778336815E-13</v>
      </c>
      <c r="IR133" s="86">
        <f t="shared" si="337"/>
        <v>1.1537045715181226E-13</v>
      </c>
      <c r="IS133" s="86">
        <f t="shared" si="338"/>
        <v>4.552936946900975E-14</v>
      </c>
      <c r="IT133" s="86">
        <f t="shared" si="339"/>
        <v>2.1194350741882896E-14</v>
      </c>
      <c r="IU133" s="86">
        <f t="shared" si="340"/>
        <v>3.295932240130135E-14</v>
      </c>
      <c r="IV133" s="86">
        <f t="shared" si="341"/>
        <v>1.6584775538175399E-21</v>
      </c>
      <c r="IW133" s="86">
        <f t="shared" si="342"/>
        <v>5.6807276870119401E-14</v>
      </c>
      <c r="IY133" s="86">
        <f t="shared" si="343"/>
        <v>6.8801601930853121E-2</v>
      </c>
      <c r="IZ133" s="86">
        <f t="shared" si="344"/>
        <v>0.19317367969200697</v>
      </c>
      <c r="JA133" s="86">
        <f t="shared" si="345"/>
        <v>0.12421786899145246</v>
      </c>
      <c r="JB133" s="86">
        <f t="shared" si="346"/>
        <v>8.178935540437568E-2</v>
      </c>
      <c r="JC133" s="86">
        <f t="shared" si="347"/>
        <v>0.10963765793567209</v>
      </c>
      <c r="JD133" s="86">
        <f t="shared" si="348"/>
        <v>0.10843284507527862</v>
      </c>
      <c r="JE133" s="86">
        <f t="shared" si="349"/>
        <v>9.0720474346704993E-2</v>
      </c>
      <c r="JF133" s="86">
        <f t="shared" si="350"/>
        <v>0.12829391993622358</v>
      </c>
      <c r="JG133" s="86">
        <f t="shared" si="351"/>
        <v>0.13208148606554337</v>
      </c>
      <c r="JH133" s="86">
        <f t="shared" si="352"/>
        <v>0.11029966193684583</v>
      </c>
      <c r="JI133" s="86">
        <f t="shared" si="353"/>
        <v>8.5319833195576511E-2</v>
      </c>
      <c r="JJ133" s="86">
        <f t="shared" si="354"/>
        <v>5.2027946371832862E-2</v>
      </c>
      <c r="JK133" s="86">
        <f t="shared" si="355"/>
        <v>6.0693954113960766E-2</v>
      </c>
      <c r="JL133" s="86">
        <f t="shared" si="356"/>
        <v>3.6183927826566244E-2</v>
      </c>
      <c r="JM133" s="86">
        <f t="shared" si="357"/>
        <v>5.4849769577900769E-2</v>
      </c>
    </row>
    <row r="134" spans="2:273" x14ac:dyDescent="0.25">
      <c r="B134" s="2">
        <v>107</v>
      </c>
      <c r="C134" s="37">
        <v>96.769000000000005</v>
      </c>
      <c r="D134" s="37">
        <v>97.031999999999996</v>
      </c>
      <c r="E134" s="37">
        <v>95</v>
      </c>
      <c r="F134" s="37">
        <v>95.21</v>
      </c>
      <c r="G134" s="37">
        <v>97.066000000000003</v>
      </c>
      <c r="H134" s="37">
        <v>97.683000000000007</v>
      </c>
      <c r="I134" s="37">
        <v>96.882999999999996</v>
      </c>
      <c r="J134" s="37">
        <v>103.167</v>
      </c>
      <c r="K134" s="37">
        <v>102.25</v>
      </c>
      <c r="L134" s="37">
        <v>101.3</v>
      </c>
      <c r="M134" s="37">
        <v>99.617000000000004</v>
      </c>
      <c r="N134" s="37">
        <v>96.082999999999998</v>
      </c>
      <c r="O134" s="37">
        <v>97.864000000000004</v>
      </c>
      <c r="P134" s="37">
        <v>99.332999999999998</v>
      </c>
      <c r="Q134" s="37">
        <v>118.783</v>
      </c>
      <c r="S134" s="4">
        <f t="shared" si="229"/>
        <v>96.136101444820866</v>
      </c>
      <c r="T134" s="4">
        <f t="shared" si="230"/>
        <v>98.016902483385778</v>
      </c>
      <c r="U134" s="4">
        <f t="shared" si="231"/>
        <v>96.114890086046685</v>
      </c>
      <c r="V134" s="4">
        <f t="shared" si="232"/>
        <v>95.339770615915086</v>
      </c>
      <c r="W134" s="4">
        <f t="shared" si="233"/>
        <v>98.411198042725488</v>
      </c>
      <c r="X134" s="4">
        <f t="shared" si="234"/>
        <v>99.100499790401784</v>
      </c>
      <c r="Y134" s="4">
        <f t="shared" si="235"/>
        <v>98.950198666726891</v>
      </c>
      <c r="Z134" s="4">
        <f t="shared" si="236"/>
        <v>101.73909793235565</v>
      </c>
      <c r="AA134" s="4">
        <f t="shared" si="237"/>
        <v>102.68679951929332</v>
      </c>
      <c r="AB134" s="4">
        <f t="shared" si="238"/>
        <v>101.52524259146145</v>
      </c>
      <c r="AC134" s="4">
        <f t="shared" si="239"/>
        <v>100.8798507161988</v>
      </c>
      <c r="AD134" s="4">
        <f t="shared" si="240"/>
        <v>96.889908144506592</v>
      </c>
      <c r="AE134" s="4">
        <f t="shared" si="241"/>
        <v>98.741796221449221</v>
      </c>
      <c r="AF134" s="4">
        <f t="shared" si="242"/>
        <v>100.83219454665968</v>
      </c>
      <c r="AG134" s="4">
        <f t="shared" si="243"/>
        <v>118.39296159510478</v>
      </c>
      <c r="AI134" s="4">
        <f t="shared" si="244"/>
        <v>0.63289855517913907</v>
      </c>
      <c r="AJ134" s="4">
        <f t="shared" si="245"/>
        <v>-0.98490248338578112</v>
      </c>
      <c r="AK134" s="4">
        <f t="shared" si="246"/>
        <v>-1.1148900860466853</v>
      </c>
      <c r="AL134" s="4">
        <f t="shared" si="247"/>
        <v>-0.12977061591509198</v>
      </c>
      <c r="AM134" s="4">
        <f t="shared" si="248"/>
        <v>-1.3451980427254853</v>
      </c>
      <c r="AN134" s="4">
        <f t="shared" si="249"/>
        <v>-1.4174997904017772</v>
      </c>
      <c r="AO134" s="4">
        <f t="shared" si="250"/>
        <v>-2.0671986667268953</v>
      </c>
      <c r="AP134" s="4">
        <f t="shared" si="251"/>
        <v>1.4279020676443537</v>
      </c>
      <c r="AQ134" s="4">
        <f t="shared" si="252"/>
        <v>-0.43679951929331651</v>
      </c>
      <c r="AR134" s="4">
        <f t="shared" si="253"/>
        <v>-0.22524259146145198</v>
      </c>
      <c r="AS134" s="4">
        <f t="shared" si="254"/>
        <v>-1.2628507161987983</v>
      </c>
      <c r="AT134" s="4">
        <f t="shared" si="255"/>
        <v>-0.80690814450659332</v>
      </c>
      <c r="AU134" s="4">
        <f t="shared" si="256"/>
        <v>-0.87779622144921632</v>
      </c>
      <c r="AV134" s="4">
        <f t="shared" si="432"/>
        <v>-1.4991945466596803</v>
      </c>
      <c r="AW134" s="4">
        <f t="shared" si="432"/>
        <v>0.3900384048952219</v>
      </c>
      <c r="AY134" s="2">
        <f t="shared" si="308"/>
        <v>96.136101444748761</v>
      </c>
      <c r="AZ134" s="2">
        <f t="shared" si="359"/>
        <v>95.437723007294395</v>
      </c>
      <c r="BA134" s="2">
        <f t="shared" si="360"/>
        <v>91.773404708681895</v>
      </c>
      <c r="BB134" s="2">
        <f t="shared" si="361"/>
        <v>91.492763047921329</v>
      </c>
      <c r="BC134" s="2">
        <f t="shared" si="362"/>
        <v>92.476498352715367</v>
      </c>
      <c r="BD134" s="2">
        <f t="shared" si="363"/>
        <v>91.92337043929254</v>
      </c>
      <c r="BE134" s="2">
        <f t="shared" si="364"/>
        <v>90.986095900676332</v>
      </c>
      <c r="BF134" s="2">
        <f t="shared" si="365"/>
        <v>91.013015216663078</v>
      </c>
      <c r="BG134" s="2">
        <f t="shared" si="366"/>
        <v>90.879464282501957</v>
      </c>
      <c r="BH134" s="2">
        <f t="shared" si="367"/>
        <v>90.429123543165474</v>
      </c>
      <c r="BI134" s="2">
        <f t="shared" si="368"/>
        <v>90.948648710791304</v>
      </c>
      <c r="BJ134" s="2">
        <f t="shared" si="369"/>
        <v>89.415987047135133</v>
      </c>
      <c r="BK134" s="2">
        <f t="shared" si="370"/>
        <v>89.641480631574368</v>
      </c>
      <c r="BL134" s="2">
        <f t="shared" si="371"/>
        <v>89.583024560878542</v>
      </c>
      <c r="BM134" s="2">
        <f t="shared" si="372"/>
        <v>94.454892234964149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134.54143972543972</v>
      </c>
      <c r="DL134" s="2">
        <f t="shared" si="433"/>
        <v>111.33065654520918</v>
      </c>
      <c r="DM134" s="2">
        <f t="shared" si="433"/>
        <v>107.85629971857412</v>
      </c>
      <c r="DN134" s="2">
        <f t="shared" si="433"/>
        <v>110.79068395872416</v>
      </c>
      <c r="DO134" s="2">
        <f t="shared" si="433"/>
        <v>105.9899411605938</v>
      </c>
      <c r="DP134" s="2">
        <f t="shared" si="433"/>
        <v>109.67831272568115</v>
      </c>
      <c r="DQ134" s="2">
        <f t="shared" si="433"/>
        <v>107.09712156862744</v>
      </c>
      <c r="DR134" s="2">
        <f t="shared" si="433"/>
        <v>110.35626731016733</v>
      </c>
      <c r="DS134" s="2">
        <f t="shared" si="433"/>
        <v>111.59424392964394</v>
      </c>
      <c r="DT134" s="2">
        <f t="shared" si="433"/>
        <v>104.98747593307591</v>
      </c>
      <c r="DU134" s="2">
        <f t="shared" si="433"/>
        <v>107.9401846846847</v>
      </c>
      <c r="DV134" s="2">
        <f t="shared" si="433"/>
        <v>103.53089411764708</v>
      </c>
      <c r="DW134" s="2">
        <f t="shared" si="433"/>
        <v>106.97289579831933</v>
      </c>
      <c r="DX134" s="2">
        <f t="shared" si="433"/>
        <v>118.40715151515153</v>
      </c>
      <c r="DY134" s="2">
        <f t="shared" si="433"/>
        <v>118.74982413793106</v>
      </c>
      <c r="EA134" s="2">
        <f t="shared" si="228"/>
        <v>96.029918534798526</v>
      </c>
      <c r="EB134" s="2">
        <f t="shared" si="290"/>
        <v>95.404180071369751</v>
      </c>
      <c r="EC134" s="2">
        <f t="shared" si="291"/>
        <v>91.734792549150683</v>
      </c>
      <c r="ED134" s="2">
        <f t="shared" si="292"/>
        <v>91.448868404322951</v>
      </c>
      <c r="EE134" s="2">
        <f t="shared" si="293"/>
        <v>92.443369312065769</v>
      </c>
      <c r="EF134" s="2">
        <f t="shared" si="294"/>
        <v>91.889095005428871</v>
      </c>
      <c r="EG134" s="2">
        <f t="shared" si="295"/>
        <v>90.939933892834091</v>
      </c>
      <c r="EH134" s="2">
        <f t="shared" si="296"/>
        <v>90.961891090730461</v>
      </c>
      <c r="EI134" s="2">
        <f t="shared" si="297"/>
        <v>90.822270707376077</v>
      </c>
      <c r="EJ134" s="2">
        <f t="shared" si="298"/>
        <v>90.400386139155643</v>
      </c>
      <c r="EK134" s="2">
        <f t="shared" si="299"/>
        <v>90.908695208214482</v>
      </c>
      <c r="EL134" s="2">
        <f t="shared" si="300"/>
        <v>89.377702773290281</v>
      </c>
      <c r="EM134" s="2">
        <f t="shared" si="301"/>
        <v>89.596082294657805</v>
      </c>
      <c r="EN134" s="2">
        <f t="shared" si="302"/>
        <v>89.496464285714282</v>
      </c>
      <c r="EO134" s="2">
        <f t="shared" si="303"/>
        <v>94.383777396868553</v>
      </c>
      <c r="EQ134" s="2">
        <f t="shared" si="304"/>
        <v>96.188112040515065</v>
      </c>
      <c r="ER134" s="2">
        <f t="shared" si="434"/>
        <v>95.284184337861717</v>
      </c>
      <c r="ES134" s="2">
        <f t="shared" si="434"/>
        <v>91.822771368091409</v>
      </c>
      <c r="ET134" s="2">
        <f t="shared" si="434"/>
        <v>91.580644577808798</v>
      </c>
      <c r="EU134" s="2">
        <f t="shared" si="434"/>
        <v>92.493428026685095</v>
      </c>
      <c r="EV134" s="2">
        <f t="shared" si="434"/>
        <v>91.711642667513502</v>
      </c>
      <c r="EW134" s="2">
        <f t="shared" si="434"/>
        <v>91.04420403452832</v>
      </c>
      <c r="EX134" s="2">
        <f t="shared" si="434"/>
        <v>91.006717138287939</v>
      </c>
      <c r="EY134" s="2">
        <f t="shared" si="434"/>
        <v>90.886866790872347</v>
      </c>
      <c r="EZ134" s="2">
        <f t="shared" si="434"/>
        <v>90.178979691360638</v>
      </c>
      <c r="FA134" s="2">
        <f t="shared" si="434"/>
        <v>90.740479323789771</v>
      </c>
      <c r="FB134" s="2">
        <f t="shared" si="434"/>
        <v>89.320109464588569</v>
      </c>
      <c r="FC134" s="2">
        <f t="shared" si="434"/>
        <v>89.591412856174003</v>
      </c>
      <c r="FD134" s="2">
        <f t="shared" si="434"/>
        <v>89.588441851718997</v>
      </c>
      <c r="FE134" s="2">
        <f t="shared" si="434"/>
        <v>94.00452339110916</v>
      </c>
      <c r="FG134" s="2">
        <f t="shared" si="306"/>
        <v>0.99737696700521938</v>
      </c>
      <c r="FH134" s="2">
        <f t="shared" si="435"/>
        <v>0.99764397220920464</v>
      </c>
      <c r="FI134" s="2">
        <f t="shared" si="435"/>
        <v>0.99780370352006031</v>
      </c>
      <c r="FJ134" s="2">
        <f t="shared" si="435"/>
        <v>0.99795335180701272</v>
      </c>
      <c r="FK134" s="2">
        <f t="shared" si="435"/>
        <v>0.99769060427221767</v>
      </c>
      <c r="FL134" s="2">
        <f t="shared" si="435"/>
        <v>0.99770985386719269</v>
      </c>
      <c r="FM134" s="2">
        <f t="shared" si="435"/>
        <v>0.99739749876634998</v>
      </c>
      <c r="FN134" s="2">
        <f t="shared" si="435"/>
        <v>0.99746333496250927</v>
      </c>
      <c r="FO134" s="2">
        <f t="shared" si="435"/>
        <v>0.9973854458496163</v>
      </c>
      <c r="FP134" s="2">
        <f t="shared" si="435"/>
        <v>0.99737520334009278</v>
      </c>
      <c r="FQ134" s="2">
        <f t="shared" si="435"/>
        <v>0.99727290296508453</v>
      </c>
      <c r="FR134" s="2">
        <f t="shared" si="435"/>
        <v>0.99716374116028006</v>
      </c>
      <c r="FS134" s="2">
        <f t="shared" si="435"/>
        <v>0.99737869209496921</v>
      </c>
      <c r="FT134" s="2">
        <f t="shared" si="435"/>
        <v>0.99710273117775328</v>
      </c>
      <c r="FU134" s="2">
        <f t="shared" si="435"/>
        <v>0.99669981313485845</v>
      </c>
      <c r="FW134" s="2">
        <f t="shared" si="324"/>
        <v>3.2655696987021532E-2</v>
      </c>
      <c r="FX134" s="2">
        <f t="shared" si="376"/>
        <v>3.3170223147189877E-2</v>
      </c>
      <c r="FY134" s="2">
        <f t="shared" si="377"/>
        <v>3.6424108919321144E-2</v>
      </c>
      <c r="FZ134" s="2">
        <f t="shared" si="378"/>
        <v>3.2697502369955549E-2</v>
      </c>
      <c r="GA134" s="2">
        <f t="shared" si="379"/>
        <v>3.684963768139464E-2</v>
      </c>
      <c r="GB134" s="2">
        <f t="shared" si="380"/>
        <v>3.6429355510185314E-2</v>
      </c>
      <c r="GC134" s="2">
        <f t="shared" si="381"/>
        <v>3.9444724221522995E-2</v>
      </c>
      <c r="GD134" s="2">
        <f t="shared" si="382"/>
        <v>4.2990403076528232E-2</v>
      </c>
      <c r="GE134" s="2">
        <f t="shared" si="383"/>
        <v>4.4648625270149407E-2</v>
      </c>
      <c r="GF134" s="2">
        <f t="shared" si="384"/>
        <v>4.313668664184931E-2</v>
      </c>
      <c r="GG134" s="2">
        <f t="shared" si="385"/>
        <v>3.8599338563473258E-2</v>
      </c>
      <c r="GH134" s="2">
        <f t="shared" si="386"/>
        <v>3.2257917763295549E-2</v>
      </c>
      <c r="GI134" s="2">
        <f t="shared" si="387"/>
        <v>3.247535765917671E-2</v>
      </c>
      <c r="GJ134" s="2">
        <f t="shared" si="388"/>
        <v>3.042309713376954E-2</v>
      </c>
      <c r="GK134" s="2">
        <f t="shared" si="389"/>
        <v>2.4515678604515735E-2</v>
      </c>
      <c r="GM134" s="86">
        <f t="shared" si="325"/>
        <v>4.2861625608003872E-78</v>
      </c>
      <c r="GN134" s="86">
        <f t="shared" si="390"/>
        <v>7.5868470366211981E-56</v>
      </c>
      <c r="GO134" s="86">
        <f t="shared" si="391"/>
        <v>8.9892598819473403E-76</v>
      </c>
      <c r="GP134" s="86">
        <f t="shared" si="392"/>
        <v>2.6235009678914974E-74</v>
      </c>
      <c r="GQ134" s="86">
        <f t="shared" si="393"/>
        <v>1.0418153765586107E-80</v>
      </c>
      <c r="GR134" s="86">
        <f t="shared" si="394"/>
        <v>1.0031387518634927E-66</v>
      </c>
      <c r="GS134" s="86">
        <f t="shared" si="395"/>
        <v>8.1396189651033812E-85</v>
      </c>
      <c r="GT134" s="86">
        <f t="shared" si="396"/>
        <v>4.6173894934600052E-103</v>
      </c>
      <c r="GU134" s="86">
        <f t="shared" si="397"/>
        <v>1.1691544616347619E-89</v>
      </c>
      <c r="GV134" s="86">
        <f t="shared" si="398"/>
        <v>3.7762189720854982E-92</v>
      </c>
      <c r="GW134" s="86">
        <f t="shared" si="399"/>
        <v>3.7890752868995184E-96</v>
      </c>
      <c r="GX134" s="86">
        <f t="shared" si="400"/>
        <v>7.3599516374617688E-65</v>
      </c>
      <c r="GY134" s="86">
        <f t="shared" si="401"/>
        <v>5.9756037313560379E-72</v>
      </c>
      <c r="GZ134" s="86">
        <f t="shared" si="402"/>
        <v>9.3385846801634766E-104</v>
      </c>
      <c r="HA134" s="86">
        <f t="shared" si="403"/>
        <v>2.2743458577423896E-121</v>
      </c>
      <c r="HC134" s="86">
        <f t="shared" si="326"/>
        <v>8.3368298298463274E-26</v>
      </c>
      <c r="HD134" s="86">
        <f t="shared" si="404"/>
        <v>9.7805374104124655E-29</v>
      </c>
      <c r="HE134" s="86">
        <f t="shared" si="405"/>
        <v>2.9442714148380847E-25</v>
      </c>
      <c r="HF134" s="86">
        <f t="shared" si="406"/>
        <v>7.619272658167477E-28</v>
      </c>
      <c r="HG134" s="86">
        <f t="shared" si="407"/>
        <v>1.4933722674385001E-47</v>
      </c>
      <c r="HH134" s="86">
        <f t="shared" si="408"/>
        <v>2.5138967262900346E-42</v>
      </c>
      <c r="HI134" s="86">
        <f t="shared" si="409"/>
        <v>2.0162014263051152E-35</v>
      </c>
      <c r="HJ134" s="86">
        <f t="shared" si="410"/>
        <v>9.6445054199824639E-73</v>
      </c>
      <c r="HK134" s="86">
        <f t="shared" si="411"/>
        <v>1.4975966235397364E-51</v>
      </c>
      <c r="HL134" s="86">
        <f t="shared" si="412"/>
        <v>4.568076149281149E-41</v>
      </c>
      <c r="HM134" s="86">
        <f t="shared" si="413"/>
        <v>1.6673206380058382E-40</v>
      </c>
      <c r="HN134" s="86">
        <f t="shared" si="414"/>
        <v>3.9172590868448393E-27</v>
      </c>
      <c r="HO134" s="86">
        <f t="shared" si="415"/>
        <v>5.4589067465755487E-30</v>
      </c>
      <c r="HP134" s="86">
        <f t="shared" si="416"/>
        <v>1.3348663115484716E-42</v>
      </c>
      <c r="HQ134" s="86">
        <f t="shared" si="417"/>
        <v>2.0631676453237932E-38</v>
      </c>
      <c r="HS134" s="86">
        <f t="shared" si="327"/>
        <v>0.10283739645450224</v>
      </c>
      <c r="HT134" s="86">
        <f t="shared" si="418"/>
        <v>0.26146932117422605</v>
      </c>
      <c r="HU134" s="86">
        <f t="shared" si="419"/>
        <v>0.18196538672917872</v>
      </c>
      <c r="HV134" s="86">
        <f t="shared" si="420"/>
        <v>0.12057232233382295</v>
      </c>
      <c r="HW134" s="86">
        <f t="shared" si="421"/>
        <v>0.15885608959070721</v>
      </c>
      <c r="HX134" s="86">
        <f t="shared" si="422"/>
        <v>0.15642583437334642</v>
      </c>
      <c r="HY134" s="86">
        <f t="shared" si="423"/>
        <v>0.13978547650861062</v>
      </c>
      <c r="HZ134" s="86">
        <f t="shared" si="424"/>
        <v>0.1883653761247126</v>
      </c>
      <c r="IA134" s="86">
        <f t="shared" si="425"/>
        <v>0.19384621887683387</v>
      </c>
      <c r="IB134" s="86">
        <f t="shared" si="426"/>
        <v>0.16638090890136073</v>
      </c>
      <c r="IC134" s="86">
        <f t="shared" si="427"/>
        <v>0.13110837077463813</v>
      </c>
      <c r="ID134" s="86">
        <f t="shared" si="428"/>
        <v>8.2044731363967574E-2</v>
      </c>
      <c r="IE134" s="86">
        <f t="shared" si="429"/>
        <v>9.428630164499921E-2</v>
      </c>
      <c r="IF134" s="86">
        <f t="shared" si="430"/>
        <v>5.8094389003189272E-2</v>
      </c>
      <c r="IG134" s="86">
        <f t="shared" si="431"/>
        <v>7.8548303356568261E-2</v>
      </c>
      <c r="II134" s="86">
        <f t="shared" si="328"/>
        <v>6.3048006869714861E-12</v>
      </c>
      <c r="IJ134" s="86">
        <f t="shared" si="329"/>
        <v>4.8117366885968233E-12</v>
      </c>
      <c r="IK134" s="86">
        <f t="shared" si="330"/>
        <v>3.0777278932500555E-13</v>
      </c>
      <c r="IL134" s="86">
        <f t="shared" si="331"/>
        <v>6.1210076700771952E-12</v>
      </c>
      <c r="IM134" s="86">
        <f t="shared" si="332"/>
        <v>1.0901917395721477E-11</v>
      </c>
      <c r="IN134" s="86">
        <f t="shared" si="333"/>
        <v>1.893384647399918E-11</v>
      </c>
      <c r="IO134" s="86">
        <f t="shared" si="334"/>
        <v>1.0037367214904274E-13</v>
      </c>
      <c r="IP134" s="86">
        <f t="shared" si="335"/>
        <v>2.2116322663885442E-12</v>
      </c>
      <c r="IQ134" s="86">
        <f t="shared" si="336"/>
        <v>2.8021682367406484E-12</v>
      </c>
      <c r="IR134" s="86">
        <f t="shared" si="337"/>
        <v>5.6865127199810161E-13</v>
      </c>
      <c r="IS134" s="86">
        <f t="shared" si="338"/>
        <v>2.233147118949997E-13</v>
      </c>
      <c r="IT134" s="86">
        <f t="shared" si="339"/>
        <v>9.9435971393632911E-14</v>
      </c>
      <c r="IU134" s="86">
        <f t="shared" si="340"/>
        <v>1.5162897886487441E-13</v>
      </c>
      <c r="IV134" s="86">
        <f t="shared" si="341"/>
        <v>1.7326371832494458E-20</v>
      </c>
      <c r="IW134" s="86">
        <f t="shared" si="342"/>
        <v>2.2688698713851294E-13</v>
      </c>
      <c r="IY134" s="86">
        <f t="shared" si="343"/>
        <v>0.10283739646080704</v>
      </c>
      <c r="IZ134" s="86">
        <f t="shared" si="344"/>
        <v>0.26146932117903782</v>
      </c>
      <c r="JA134" s="86">
        <f t="shared" si="345"/>
        <v>0.18196538672948651</v>
      </c>
      <c r="JB134" s="86">
        <f t="shared" si="346"/>
        <v>0.12057232233994396</v>
      </c>
      <c r="JC134" s="86">
        <f t="shared" si="347"/>
        <v>0.15885608960160913</v>
      </c>
      <c r="JD134" s="86">
        <f t="shared" si="348"/>
        <v>0.15642583439228028</v>
      </c>
      <c r="JE134" s="86">
        <f t="shared" si="349"/>
        <v>0.13978547650871098</v>
      </c>
      <c r="JF134" s="86">
        <f t="shared" si="350"/>
        <v>0.18836537612692422</v>
      </c>
      <c r="JG134" s="86">
        <f t="shared" si="351"/>
        <v>0.19384621887963605</v>
      </c>
      <c r="JH134" s="86">
        <f t="shared" si="352"/>
        <v>0.16638090890192939</v>
      </c>
      <c r="JI134" s="86">
        <f t="shared" si="353"/>
        <v>0.13110837077486145</v>
      </c>
      <c r="JJ134" s="86">
        <f t="shared" si="354"/>
        <v>8.2044731364067008E-2</v>
      </c>
      <c r="JK134" s="86">
        <f t="shared" si="355"/>
        <v>9.4286301645150838E-2</v>
      </c>
      <c r="JL134" s="86">
        <f t="shared" si="356"/>
        <v>5.8094389003189272E-2</v>
      </c>
      <c r="JM134" s="86">
        <f t="shared" si="357"/>
        <v>7.8548303356795149E-2</v>
      </c>
    </row>
    <row r="135" spans="2:273" x14ac:dyDescent="0.25">
      <c r="B135" s="2">
        <v>108</v>
      </c>
      <c r="C135" s="37">
        <v>95.938000000000002</v>
      </c>
      <c r="D135" s="37">
        <v>99.031999999999996</v>
      </c>
      <c r="E135" s="37">
        <v>95.212999999999994</v>
      </c>
      <c r="F135" s="37">
        <v>97.870999999999995</v>
      </c>
      <c r="G135" s="37">
        <v>98.638999999999996</v>
      </c>
      <c r="H135" s="37">
        <v>100</v>
      </c>
      <c r="I135" s="37">
        <v>102.4</v>
      </c>
      <c r="J135" s="37">
        <v>104.85</v>
      </c>
      <c r="K135" s="37">
        <v>108.9</v>
      </c>
      <c r="L135" s="37">
        <v>104.783</v>
      </c>
      <c r="M135" s="37">
        <v>103.617</v>
      </c>
      <c r="N135" s="37">
        <v>100</v>
      </c>
      <c r="O135" s="37">
        <v>102.18600000000001</v>
      </c>
      <c r="P135" s="37">
        <v>106.9</v>
      </c>
      <c r="Q135" s="37">
        <v>124.333</v>
      </c>
      <c r="S135" s="4">
        <f t="shared" si="229"/>
        <v>95.977540211786106</v>
      </c>
      <c r="T135" s="4">
        <f t="shared" si="230"/>
        <v>98.306784865713539</v>
      </c>
      <c r="U135" s="4">
        <f t="shared" si="231"/>
        <v>97.103823929036508</v>
      </c>
      <c r="V135" s="4">
        <f t="shared" si="232"/>
        <v>96.371302488207107</v>
      </c>
      <c r="W135" s="4">
        <f t="shared" si="233"/>
        <v>99.901053215853864</v>
      </c>
      <c r="X135" s="4">
        <f t="shared" si="234"/>
        <v>100.93918483396448</v>
      </c>
      <c r="Y135" s="4">
        <f t="shared" si="235"/>
        <v>101.44207028069069</v>
      </c>
      <c r="Z135" s="4">
        <f t="shared" si="236"/>
        <v>104.4186531485614</v>
      </c>
      <c r="AA135" s="4">
        <f t="shared" si="237"/>
        <v>105.59780573268921</v>
      </c>
      <c r="AB135" s="4">
        <f t="shared" si="238"/>
        <v>104.67946647424579</v>
      </c>
      <c r="AC135" s="4">
        <f t="shared" si="239"/>
        <v>104.08139379060005</v>
      </c>
      <c r="AD135" s="4">
        <f t="shared" si="240"/>
        <v>99.719893525197932</v>
      </c>
      <c r="AE135" s="4">
        <f t="shared" si="241"/>
        <v>101.97205183598663</v>
      </c>
      <c r="AF135" s="4">
        <f t="shared" si="242"/>
        <v>105.51184156267566</v>
      </c>
      <c r="AG135" s="4">
        <f t="shared" si="243"/>
        <v>125.7094072823311</v>
      </c>
      <c r="AI135" s="4">
        <f t="shared" si="244"/>
        <v>-3.9540211786103896E-2</v>
      </c>
      <c r="AJ135" s="4">
        <f t="shared" si="245"/>
        <v>0.7252151342864579</v>
      </c>
      <c r="AK135" s="4">
        <f t="shared" si="246"/>
        <v>-1.8908239290365145</v>
      </c>
      <c r="AL135" s="4">
        <f t="shared" si="247"/>
        <v>1.4996975117928883</v>
      </c>
      <c r="AM135" s="4">
        <f t="shared" si="248"/>
        <v>-1.262053215853868</v>
      </c>
      <c r="AN135" s="4">
        <f t="shared" si="249"/>
        <v>-0.93918483396447527</v>
      </c>
      <c r="AO135" s="4">
        <f t="shared" si="250"/>
        <v>0.95792971930931969</v>
      </c>
      <c r="AP135" s="4">
        <f t="shared" si="251"/>
        <v>0.43134685143859031</v>
      </c>
      <c r="AQ135" s="4">
        <f t="shared" si="252"/>
        <v>3.3021942673107958</v>
      </c>
      <c r="AR135" s="4">
        <f t="shared" si="253"/>
        <v>0.10353352575421582</v>
      </c>
      <c r="AS135" s="4">
        <f t="shared" si="254"/>
        <v>-0.46439379060004171</v>
      </c>
      <c r="AT135" s="4">
        <f t="shared" si="255"/>
        <v>0.28010647480206785</v>
      </c>
      <c r="AU135" s="4">
        <f t="shared" si="256"/>
        <v>0.2139481640133738</v>
      </c>
      <c r="AV135" s="4">
        <f t="shared" si="432"/>
        <v>1.3881584373243498</v>
      </c>
      <c r="AW135" s="4">
        <f t="shared" si="432"/>
        <v>-1.3764072823311011</v>
      </c>
      <c r="AY135" s="2">
        <f t="shared" si="308"/>
        <v>95.977540211530297</v>
      </c>
      <c r="AZ135" s="2">
        <f t="shared" si="359"/>
        <v>95.289963180081799</v>
      </c>
      <c r="BA135" s="2">
        <f t="shared" si="360"/>
        <v>91.61580748384921</v>
      </c>
      <c r="BB135" s="2">
        <f t="shared" si="361"/>
        <v>91.340686640197674</v>
      </c>
      <c r="BC135" s="2">
        <f t="shared" si="362"/>
        <v>92.355821800210819</v>
      </c>
      <c r="BD135" s="2">
        <f t="shared" si="363"/>
        <v>91.826115221586903</v>
      </c>
      <c r="BE135" s="2">
        <f t="shared" si="364"/>
        <v>90.859715039493409</v>
      </c>
      <c r="BF135" s="2">
        <f t="shared" si="365"/>
        <v>90.89079165228371</v>
      </c>
      <c r="BG135" s="2">
        <f t="shared" si="366"/>
        <v>90.753810812991034</v>
      </c>
      <c r="BH135" s="2">
        <f t="shared" si="367"/>
        <v>90.318693012671616</v>
      </c>
      <c r="BI135" s="2">
        <f t="shared" si="368"/>
        <v>90.842098844767293</v>
      </c>
      <c r="BJ135" s="2">
        <f t="shared" si="369"/>
        <v>89.317023206354008</v>
      </c>
      <c r="BK135" s="2">
        <f t="shared" si="370"/>
        <v>89.512738671752629</v>
      </c>
      <c r="BL135" s="2">
        <f t="shared" si="371"/>
        <v>89.435046654425136</v>
      </c>
      <c r="BM135" s="2">
        <f t="shared" si="372"/>
        <v>94.363492958064029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134.84399892749889</v>
      </c>
      <c r="DL135" s="2">
        <f t="shared" si="433"/>
        <v>111.40957860998651</v>
      </c>
      <c r="DM135" s="2">
        <f t="shared" si="433"/>
        <v>107.95043742964354</v>
      </c>
      <c r="DN135" s="2">
        <f t="shared" si="433"/>
        <v>110.90798348968102</v>
      </c>
      <c r="DO135" s="2">
        <f t="shared" si="433"/>
        <v>106.0557439946019</v>
      </c>
      <c r="DP135" s="2">
        <f t="shared" si="433"/>
        <v>109.78764109858847</v>
      </c>
      <c r="DQ135" s="2">
        <f t="shared" si="433"/>
        <v>107.18172268907561</v>
      </c>
      <c r="DR135" s="2">
        <f t="shared" si="433"/>
        <v>110.48129845559848</v>
      </c>
      <c r="DS135" s="2">
        <f t="shared" si="433"/>
        <v>111.73183234663234</v>
      </c>
      <c r="DT135" s="2">
        <f t="shared" si="433"/>
        <v>105.07475109395106</v>
      </c>
      <c r="DU135" s="2">
        <f t="shared" si="433"/>
        <v>108.06741621621622</v>
      </c>
      <c r="DV135" s="2">
        <f t="shared" si="433"/>
        <v>103.60685798319329</v>
      </c>
      <c r="DW135" s="2">
        <f t="shared" si="433"/>
        <v>107.07863361344538</v>
      </c>
      <c r="DX135" s="2">
        <f t="shared" si="433"/>
        <v>118.62986742424243</v>
      </c>
      <c r="DY135" s="2">
        <f t="shared" si="433"/>
        <v>118.97863152709361</v>
      </c>
      <c r="EA135" s="2">
        <f t="shared" si="228"/>
        <v>95.877002490842486</v>
      </c>
      <c r="EB135" s="2">
        <f t="shared" si="290"/>
        <v>95.258151601897964</v>
      </c>
      <c r="EC135" s="2">
        <f t="shared" si="291"/>
        <v>91.577467683612383</v>
      </c>
      <c r="ED135" s="2">
        <f t="shared" si="292"/>
        <v>91.297597584233941</v>
      </c>
      <c r="EE135" s="2">
        <f t="shared" si="293"/>
        <v>92.324560426656234</v>
      </c>
      <c r="EF135" s="2">
        <f t="shared" si="294"/>
        <v>91.795701016681463</v>
      </c>
      <c r="EG135" s="2">
        <f t="shared" si="295"/>
        <v>90.815459974176889</v>
      </c>
      <c r="EH135" s="2">
        <f t="shared" si="296"/>
        <v>90.842732880038895</v>
      </c>
      <c r="EI135" s="2">
        <f t="shared" si="297"/>
        <v>90.699590538089495</v>
      </c>
      <c r="EJ135" s="2">
        <f t="shared" si="298"/>
        <v>90.29453566445045</v>
      </c>
      <c r="EK135" s="2">
        <f t="shared" si="299"/>
        <v>90.805675869937247</v>
      </c>
      <c r="EL135" s="2">
        <f t="shared" si="300"/>
        <v>89.279476844372681</v>
      </c>
      <c r="EM135" s="2">
        <f t="shared" si="301"/>
        <v>89.470047174276615</v>
      </c>
      <c r="EN135" s="2">
        <f t="shared" si="302"/>
        <v>89.353885512911631</v>
      </c>
      <c r="EO135" s="2">
        <f t="shared" si="303"/>
        <v>94.299989254546801</v>
      </c>
      <c r="EQ135" s="2">
        <f t="shared" si="304"/>
        <v>96.081463941072414</v>
      </c>
      <c r="ER135" s="2">
        <f t="shared" si="434"/>
        <v>95.178145913754221</v>
      </c>
      <c r="ES135" s="2">
        <f t="shared" si="434"/>
        <v>91.716610176901881</v>
      </c>
      <c r="ET135" s="2">
        <f t="shared" si="434"/>
        <v>91.478865444659405</v>
      </c>
      <c r="EU135" s="2">
        <f t="shared" si="434"/>
        <v>92.382555018918737</v>
      </c>
      <c r="EV135" s="2">
        <f t="shared" si="434"/>
        <v>91.615518044281501</v>
      </c>
      <c r="EW135" s="2">
        <f t="shared" si="434"/>
        <v>90.940805828040993</v>
      </c>
      <c r="EX135" s="2">
        <f t="shared" si="434"/>
        <v>90.89844846480851</v>
      </c>
      <c r="EY135" s="2">
        <f t="shared" si="434"/>
        <v>90.782823951270586</v>
      </c>
      <c r="EZ135" s="2">
        <f t="shared" si="434"/>
        <v>90.056069289390692</v>
      </c>
      <c r="FA135" s="2">
        <f t="shared" si="434"/>
        <v>90.651056448128173</v>
      </c>
      <c r="FB135" s="2">
        <f t="shared" si="434"/>
        <v>89.292990349672962</v>
      </c>
      <c r="FC135" s="2">
        <f t="shared" si="434"/>
        <v>89.486544797031883</v>
      </c>
      <c r="FD135" s="2">
        <f t="shared" si="434"/>
        <v>89.467662684590834</v>
      </c>
      <c r="FE135" s="2">
        <f t="shared" si="434"/>
        <v>93.89742335585791</v>
      </c>
      <c r="FG135" s="2">
        <f t="shared" si="306"/>
        <v>0.99760721322524148</v>
      </c>
      <c r="FH135" s="2">
        <f t="shared" si="435"/>
        <v>0.9978508315838106</v>
      </c>
      <c r="FI135" s="2">
        <f t="shared" si="435"/>
        <v>0.99799656663979031</v>
      </c>
      <c r="FJ135" s="2">
        <f t="shared" si="435"/>
        <v>0.99813309846668619</v>
      </c>
      <c r="FK135" s="2">
        <f t="shared" si="435"/>
        <v>0.99789337799453437</v>
      </c>
      <c r="FL135" s="2">
        <f t="shared" si="435"/>
        <v>0.99791094094098276</v>
      </c>
      <c r="FM135" s="2">
        <f t="shared" si="435"/>
        <v>0.99762594702657503</v>
      </c>
      <c r="FN135" s="2">
        <f t="shared" si="435"/>
        <v>0.99768601751135222</v>
      </c>
      <c r="FO135" s="2">
        <f t="shared" si="435"/>
        <v>0.99761494958813568</v>
      </c>
      <c r="FP135" s="2">
        <f t="shared" si="435"/>
        <v>0.99760560400055187</v>
      </c>
      <c r="FQ135" s="2">
        <f t="shared" si="435"/>
        <v>0.99751226099882173</v>
      </c>
      <c r="FR135" s="2">
        <f t="shared" si="435"/>
        <v>0.99741265549717251</v>
      </c>
      <c r="FS135" s="2">
        <f t="shared" si="435"/>
        <v>0.9976087872520355</v>
      </c>
      <c r="FT135" s="2">
        <f t="shared" si="435"/>
        <v>0.99735698565055531</v>
      </c>
      <c r="FU135" s="2">
        <f t="shared" si="435"/>
        <v>0.99698931956368186</v>
      </c>
      <c r="FW135" s="2">
        <f t="shared" si="324"/>
        <v>3.5693804156734628E-2</v>
      </c>
      <c r="FX135" s="2">
        <f t="shared" si="376"/>
        <v>3.625440497583908E-2</v>
      </c>
      <c r="FY135" s="2">
        <f t="shared" si="377"/>
        <v>3.9798384454698681E-2</v>
      </c>
      <c r="FZ135" s="2">
        <f t="shared" si="378"/>
        <v>3.5739355188395286E-2</v>
      </c>
      <c r="GA135" s="2">
        <f t="shared" si="379"/>
        <v>4.0261686446403953E-2</v>
      </c>
      <c r="GB135" s="2">
        <f t="shared" si="380"/>
        <v>3.9804097004427268E-2</v>
      </c>
      <c r="GC135" s="2">
        <f t="shared" si="381"/>
        <v>4.3086312692877361E-2</v>
      </c>
      <c r="GD135" s="2">
        <f t="shared" si="382"/>
        <v>4.69433357222553E-2</v>
      </c>
      <c r="GE135" s="2">
        <f t="shared" si="383"/>
        <v>4.8746263772944526E-2</v>
      </c>
      <c r="GF135" s="2">
        <f t="shared" si="384"/>
        <v>4.7102407923905069E-2</v>
      </c>
      <c r="GG135" s="2">
        <f t="shared" si="385"/>
        <v>4.2166306026269827E-2</v>
      </c>
      <c r="GH135" s="2">
        <f t="shared" si="386"/>
        <v>3.5260366670899289E-2</v>
      </c>
      <c r="GI135" s="2">
        <f t="shared" si="387"/>
        <v>3.5497302716893754E-2</v>
      </c>
      <c r="GJ135" s="2">
        <f t="shared" si="388"/>
        <v>3.3260637190452295E-2</v>
      </c>
      <c r="GK135" s="2">
        <f t="shared" si="389"/>
        <v>2.6817477592573396E-2</v>
      </c>
      <c r="GM135" s="86">
        <f t="shared" si="325"/>
        <v>2.6785336865643926E-81</v>
      </c>
      <c r="GN135" s="86">
        <f t="shared" si="390"/>
        <v>3.7424589893101154E-58</v>
      </c>
      <c r="GO135" s="86">
        <f t="shared" si="391"/>
        <v>6.5100176761600466E-79</v>
      </c>
      <c r="GP135" s="86">
        <f t="shared" si="392"/>
        <v>2.127757169527491E-77</v>
      </c>
      <c r="GQ135" s="86">
        <f t="shared" si="393"/>
        <v>5.0957480177324401E-84</v>
      </c>
      <c r="GR135" s="86">
        <f t="shared" si="394"/>
        <v>1.9425106291381773E-69</v>
      </c>
      <c r="GS135" s="86">
        <f t="shared" si="395"/>
        <v>2.8170295299481773E-88</v>
      </c>
      <c r="GT135" s="86">
        <f t="shared" si="396"/>
        <v>2.7957467680683507E-107</v>
      </c>
      <c r="GU135" s="86">
        <f t="shared" si="397"/>
        <v>2.3479548548069262E-93</v>
      </c>
      <c r="GV135" s="86">
        <f t="shared" si="398"/>
        <v>5.7993820621231258E-96</v>
      </c>
      <c r="GW135" s="86">
        <f t="shared" si="399"/>
        <v>3.6821145487421186E-100</v>
      </c>
      <c r="GX135" s="86">
        <f t="shared" si="400"/>
        <v>1.4988144569328734E-67</v>
      </c>
      <c r="GY135" s="86">
        <f t="shared" si="401"/>
        <v>6.9898697531390225E-75</v>
      </c>
      <c r="GZ135" s="86">
        <f t="shared" si="402"/>
        <v>5.0390839499936675E-108</v>
      </c>
      <c r="HA135" s="86">
        <f t="shared" si="403"/>
        <v>2.5128430997931218E-126</v>
      </c>
      <c r="HC135" s="86">
        <f t="shared" si="326"/>
        <v>1.0897369359767302E-27</v>
      </c>
      <c r="HD135" s="86">
        <f t="shared" si="404"/>
        <v>6.8430035854957273E-31</v>
      </c>
      <c r="HE135" s="86">
        <f t="shared" si="405"/>
        <v>4.4391338742225468E-27</v>
      </c>
      <c r="HF135" s="86">
        <f t="shared" si="406"/>
        <v>7.5690091660722217E-30</v>
      </c>
      <c r="HG135" s="86">
        <f t="shared" si="407"/>
        <v>5.3090173937893348E-51</v>
      </c>
      <c r="HH135" s="86">
        <f t="shared" si="408"/>
        <v>2.1322059539271042E-45</v>
      </c>
      <c r="HI135" s="86">
        <f t="shared" si="409"/>
        <v>6.5618369585398275E-38</v>
      </c>
      <c r="HJ135" s="86">
        <f t="shared" si="410"/>
        <v>6.5574193108954449E-78</v>
      </c>
      <c r="HK135" s="86">
        <f t="shared" si="411"/>
        <v>3.3374929367862426E-55</v>
      </c>
      <c r="HL135" s="86">
        <f t="shared" si="412"/>
        <v>5.4607565879285429E-44</v>
      </c>
      <c r="HM135" s="86">
        <f t="shared" si="413"/>
        <v>1.9580035517562673E-43</v>
      </c>
      <c r="HN135" s="86">
        <f t="shared" si="414"/>
        <v>4.0041812952282622E-29</v>
      </c>
      <c r="HO135" s="86">
        <f t="shared" si="415"/>
        <v>3.6442743452348085E-32</v>
      </c>
      <c r="HP135" s="86">
        <f t="shared" si="416"/>
        <v>1.0034224003306699E-45</v>
      </c>
      <c r="HQ135" s="86">
        <f t="shared" si="417"/>
        <v>3.8223344155487204E-41</v>
      </c>
      <c r="HS135" s="86">
        <f t="shared" si="327"/>
        <v>0.1485328986395664</v>
      </c>
      <c r="HT135" s="86">
        <f t="shared" si="418"/>
        <v>0.33822058302915553</v>
      </c>
      <c r="HU135" s="86">
        <f t="shared" si="419"/>
        <v>0.25442195937497486</v>
      </c>
      <c r="HV135" s="86">
        <f t="shared" si="420"/>
        <v>0.17160492504474439</v>
      </c>
      <c r="HW135" s="86">
        <f t="shared" si="421"/>
        <v>0.22131960544891691</v>
      </c>
      <c r="HX135" s="86">
        <f t="shared" si="422"/>
        <v>0.21727724340458848</v>
      </c>
      <c r="HY135" s="86">
        <f t="shared" si="423"/>
        <v>0.20535179497598913</v>
      </c>
      <c r="HZ135" s="86">
        <f t="shared" si="424"/>
        <v>0.26342303888757895</v>
      </c>
      <c r="IA135" s="86">
        <f t="shared" si="425"/>
        <v>0.27063289240906374</v>
      </c>
      <c r="IB135" s="86">
        <f t="shared" si="426"/>
        <v>0.23883733772817539</v>
      </c>
      <c r="IC135" s="86">
        <f t="shared" si="427"/>
        <v>0.19258511954804594</v>
      </c>
      <c r="ID135" s="86">
        <f t="shared" si="428"/>
        <v>0.1244358928450931</v>
      </c>
      <c r="IE135" s="86">
        <f t="shared" si="429"/>
        <v>0.14086183166443778</v>
      </c>
      <c r="IF135" s="86">
        <f t="shared" si="430"/>
        <v>8.9917032375969805E-2</v>
      </c>
      <c r="IG135" s="86">
        <f t="shared" si="431"/>
        <v>0.10993301412784597</v>
      </c>
      <c r="II135" s="86">
        <f t="shared" si="328"/>
        <v>2.2969201646656887E-11</v>
      </c>
      <c r="IJ135" s="86">
        <f t="shared" si="329"/>
        <v>1.7891005569922596E-11</v>
      </c>
      <c r="IK135" s="86">
        <f t="shared" si="330"/>
        <v>1.3811019861937031E-12</v>
      </c>
      <c r="IL135" s="86">
        <f t="shared" si="331"/>
        <v>2.2345486571132338E-11</v>
      </c>
      <c r="IM135" s="86">
        <f t="shared" si="332"/>
        <v>4.0479853829035085E-11</v>
      </c>
      <c r="IN135" s="86">
        <f t="shared" si="333"/>
        <v>6.7904983638472171E-11</v>
      </c>
      <c r="IO135" s="86">
        <f t="shared" si="334"/>
        <v>4.9830099491579977E-13</v>
      </c>
      <c r="IP135" s="86">
        <f t="shared" si="335"/>
        <v>9.6215979313125276E-12</v>
      </c>
      <c r="IQ135" s="86">
        <f t="shared" si="336"/>
        <v>1.2251324905289512E-11</v>
      </c>
      <c r="IR135" s="86">
        <f t="shared" si="337"/>
        <v>2.6792724489231885E-12</v>
      </c>
      <c r="IS135" s="86">
        <f t="shared" si="338"/>
        <v>1.0488059436035243E-12</v>
      </c>
      <c r="IT135" s="86">
        <f t="shared" si="339"/>
        <v>4.4824865947080519E-13</v>
      </c>
      <c r="IU135" s="86">
        <f t="shared" si="340"/>
        <v>6.705512187009528E-13</v>
      </c>
      <c r="IV135" s="86">
        <f t="shared" si="341"/>
        <v>1.7042385246101678E-19</v>
      </c>
      <c r="IW135" s="86">
        <f t="shared" si="342"/>
        <v>8.7672799583295286E-13</v>
      </c>
      <c r="IY135" s="86">
        <f t="shared" si="343"/>
        <v>0.14853289866253561</v>
      </c>
      <c r="IZ135" s="86">
        <f t="shared" si="344"/>
        <v>0.33822058304704655</v>
      </c>
      <c r="JA135" s="86">
        <f t="shared" si="345"/>
        <v>0.25442195937635598</v>
      </c>
      <c r="JB135" s="86">
        <f t="shared" si="346"/>
        <v>0.17160492506708988</v>
      </c>
      <c r="JC135" s="86">
        <f t="shared" si="347"/>
        <v>0.22131960548939675</v>
      </c>
      <c r="JD135" s="86">
        <f t="shared" si="348"/>
        <v>0.21727724347249347</v>
      </c>
      <c r="JE135" s="86">
        <f t="shared" si="349"/>
        <v>0.20535179497648742</v>
      </c>
      <c r="JF135" s="86">
        <f t="shared" si="350"/>
        <v>0.26342303889720053</v>
      </c>
      <c r="JG135" s="86">
        <f t="shared" si="351"/>
        <v>0.27063289242131505</v>
      </c>
      <c r="JH135" s="86">
        <f t="shared" si="352"/>
        <v>0.23883733773085467</v>
      </c>
      <c r="JI135" s="86">
        <f t="shared" si="353"/>
        <v>0.19258511954909474</v>
      </c>
      <c r="JJ135" s="86">
        <f t="shared" si="354"/>
        <v>0.12443589284554135</v>
      </c>
      <c r="JK135" s="86">
        <f t="shared" si="355"/>
        <v>0.14086183166510832</v>
      </c>
      <c r="JL135" s="86">
        <f t="shared" si="356"/>
        <v>8.9917032375969805E-2</v>
      </c>
      <c r="JM135" s="86">
        <f t="shared" si="357"/>
        <v>0.10993301412872269</v>
      </c>
    </row>
    <row r="136" spans="2:273" x14ac:dyDescent="0.25">
      <c r="B136" s="2">
        <v>109</v>
      </c>
      <c r="C136" s="37">
        <v>95.814999999999998</v>
      </c>
      <c r="D136" s="37">
        <v>96.71</v>
      </c>
      <c r="E136" s="37">
        <v>100.066</v>
      </c>
      <c r="F136" s="37">
        <v>98.242000000000004</v>
      </c>
      <c r="G136" s="37">
        <v>102.11499999999999</v>
      </c>
      <c r="H136" s="37">
        <v>102.8</v>
      </c>
      <c r="I136" s="37">
        <v>104.833</v>
      </c>
      <c r="J136" s="37">
        <v>109.117</v>
      </c>
      <c r="K136" s="37">
        <v>109.18300000000001</v>
      </c>
      <c r="L136" s="37">
        <v>108.06699999999999</v>
      </c>
      <c r="M136" s="37">
        <v>109.05</v>
      </c>
      <c r="N136" s="37">
        <v>102.283</v>
      </c>
      <c r="O136" s="37">
        <v>106.983</v>
      </c>
      <c r="P136" s="37">
        <v>110.5</v>
      </c>
      <c r="Q136" s="37">
        <v>136</v>
      </c>
      <c r="S136" s="4">
        <f t="shared" si="229"/>
        <v>95.819913393126171</v>
      </c>
      <c r="T136" s="4">
        <f t="shared" si="230"/>
        <v>98.467249448778318</v>
      </c>
      <c r="U136" s="4">
        <f t="shared" si="231"/>
        <v>97.985938298380916</v>
      </c>
      <c r="V136" s="4">
        <f t="shared" si="232"/>
        <v>97.484900125777614</v>
      </c>
      <c r="W136" s="4">
        <f t="shared" si="233"/>
        <v>101.35742155313132</v>
      </c>
      <c r="X136" s="4">
        <f t="shared" si="234"/>
        <v>102.7530606804747</v>
      </c>
      <c r="Y136" s="4">
        <f t="shared" si="235"/>
        <v>103.95796832592983</v>
      </c>
      <c r="Z136" s="4">
        <f t="shared" si="236"/>
        <v>106.7733259806664</v>
      </c>
      <c r="AA136" s="4">
        <f t="shared" si="237"/>
        <v>108.10147695755307</v>
      </c>
      <c r="AB136" s="4">
        <f t="shared" si="238"/>
        <v>107.62842597802963</v>
      </c>
      <c r="AC136" s="4">
        <f t="shared" si="239"/>
        <v>107.39868755963062</v>
      </c>
      <c r="AD136" s="4">
        <f t="shared" si="240"/>
        <v>103.03021417082017</v>
      </c>
      <c r="AE136" s="4">
        <f t="shared" si="241"/>
        <v>105.6437217146912</v>
      </c>
      <c r="AF136" s="4">
        <f t="shared" si="242"/>
        <v>111.29390293296237</v>
      </c>
      <c r="AG136" s="4">
        <f t="shared" si="243"/>
        <v>134.22777205877279</v>
      </c>
      <c r="AI136" s="4">
        <f t="shared" si="244"/>
        <v>-4.9133931261735597E-3</v>
      </c>
      <c r="AJ136" s="4">
        <f t="shared" si="245"/>
        <v>-1.7572494487783246</v>
      </c>
      <c r="AK136" s="4">
        <f t="shared" si="246"/>
        <v>2.080061701619087</v>
      </c>
      <c r="AL136" s="4">
        <f t="shared" si="247"/>
        <v>0.75709987422239067</v>
      </c>
      <c r="AM136" s="4">
        <f t="shared" si="248"/>
        <v>0.7575784468686777</v>
      </c>
      <c r="AN136" s="4">
        <f t="shared" si="249"/>
        <v>4.6939319525293399E-2</v>
      </c>
      <c r="AO136" s="4">
        <f t="shared" si="250"/>
        <v>0.87503167407017202</v>
      </c>
      <c r="AP136" s="4">
        <f t="shared" si="251"/>
        <v>2.343674019333605</v>
      </c>
      <c r="AQ136" s="4">
        <f t="shared" si="252"/>
        <v>1.081523042446932</v>
      </c>
      <c r="AR136" s="4">
        <f t="shared" si="253"/>
        <v>0.43857402197036777</v>
      </c>
      <c r="AS136" s="4">
        <f t="shared" si="254"/>
        <v>1.6513124403693809</v>
      </c>
      <c r="AT136" s="4">
        <f t="shared" si="255"/>
        <v>-0.74721417082017183</v>
      </c>
      <c r="AU136" s="4">
        <f t="shared" si="256"/>
        <v>1.3392782853088079</v>
      </c>
      <c r="AV136" s="4">
        <f t="shared" si="432"/>
        <v>-0.79390293296236791</v>
      </c>
      <c r="AW136" s="4">
        <f t="shared" si="432"/>
        <v>1.7722279412272144</v>
      </c>
      <c r="AY136" s="2">
        <f t="shared" si="308"/>
        <v>95.819913392249688</v>
      </c>
      <c r="AZ136" s="2">
        <f t="shared" si="359"/>
        <v>95.142642802333711</v>
      </c>
      <c r="BA136" s="2">
        <f t="shared" si="360"/>
        <v>91.458796381139081</v>
      </c>
      <c r="BB136" s="2">
        <f t="shared" si="361"/>
        <v>91.189190719239917</v>
      </c>
      <c r="BC136" s="2">
        <f t="shared" si="362"/>
        <v>92.235391696618365</v>
      </c>
      <c r="BD136" s="2">
        <f t="shared" si="363"/>
        <v>91.729026080731316</v>
      </c>
      <c r="BE136" s="2">
        <f t="shared" si="364"/>
        <v>90.733770633763953</v>
      </c>
      <c r="BF136" s="2">
        <f t="shared" si="365"/>
        <v>90.768956190179466</v>
      </c>
      <c r="BG136" s="2">
        <f t="shared" si="366"/>
        <v>90.628654809100993</v>
      </c>
      <c r="BH136" s="2">
        <f t="shared" si="367"/>
        <v>90.208252185589018</v>
      </c>
      <c r="BI136" s="2">
        <f t="shared" si="368"/>
        <v>90.735858136737278</v>
      </c>
      <c r="BJ136" s="2">
        <f t="shared" si="369"/>
        <v>89.21873838263447</v>
      </c>
      <c r="BK136" s="2">
        <f t="shared" si="370"/>
        <v>89.384387692481113</v>
      </c>
      <c r="BL136" s="2">
        <f t="shared" si="371"/>
        <v>89.287701014708603</v>
      </c>
      <c r="BM136" s="2">
        <f t="shared" si="372"/>
        <v>94.272349040062807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135.14655812955812</v>
      </c>
      <c r="DL136" s="2">
        <f t="shared" si="433"/>
        <v>111.48850067476383</v>
      </c>
      <c r="DM136" s="2">
        <f t="shared" si="433"/>
        <v>108.04457514071296</v>
      </c>
      <c r="DN136" s="2">
        <f t="shared" si="433"/>
        <v>111.02528302063786</v>
      </c>
      <c r="DO136" s="2">
        <f t="shared" si="433"/>
        <v>106.12154682860999</v>
      </c>
      <c r="DP136" s="2">
        <f t="shared" si="433"/>
        <v>109.89696947149579</v>
      </c>
      <c r="DQ136" s="2">
        <f t="shared" si="433"/>
        <v>107.2663238095238</v>
      </c>
      <c r="DR136" s="2">
        <f t="shared" si="433"/>
        <v>110.60632960102961</v>
      </c>
      <c r="DS136" s="2">
        <f t="shared" si="433"/>
        <v>111.86942076362077</v>
      </c>
      <c r="DT136" s="2">
        <f t="shared" si="433"/>
        <v>105.16202625482623</v>
      </c>
      <c r="DU136" s="2">
        <f t="shared" si="433"/>
        <v>108.19464774774775</v>
      </c>
      <c r="DV136" s="2">
        <f t="shared" si="433"/>
        <v>103.68282184873951</v>
      </c>
      <c r="DW136" s="2">
        <f t="shared" si="433"/>
        <v>107.18437142857144</v>
      </c>
      <c r="DX136" s="2">
        <f t="shared" si="433"/>
        <v>118.85258333333334</v>
      </c>
      <c r="DY136" s="2">
        <f t="shared" si="433"/>
        <v>119.20743891625618</v>
      </c>
      <c r="EA136" s="2">
        <f t="shared" si="228"/>
        <v>95.724086446886446</v>
      </c>
      <c r="EB136" s="2">
        <f t="shared" si="290"/>
        <v>95.112123132426177</v>
      </c>
      <c r="EC136" s="2">
        <f t="shared" si="291"/>
        <v>91.420142818074083</v>
      </c>
      <c r="ED136" s="2">
        <f t="shared" si="292"/>
        <v>91.146326764144945</v>
      </c>
      <c r="EE136" s="2">
        <f t="shared" si="293"/>
        <v>92.205751541246698</v>
      </c>
      <c r="EF136" s="2">
        <f t="shared" si="294"/>
        <v>91.702307027934054</v>
      </c>
      <c r="EG136" s="2">
        <f t="shared" si="295"/>
        <v>90.690986055519687</v>
      </c>
      <c r="EH136" s="2">
        <f t="shared" si="296"/>
        <v>90.723574669347315</v>
      </c>
      <c r="EI136" s="2">
        <f t="shared" si="297"/>
        <v>90.576910368802913</v>
      </c>
      <c r="EJ136" s="2">
        <f t="shared" si="298"/>
        <v>90.188685189745257</v>
      </c>
      <c r="EK136" s="2">
        <f t="shared" si="299"/>
        <v>90.702656531660011</v>
      </c>
      <c r="EL136" s="2">
        <f t="shared" si="300"/>
        <v>89.181250915455067</v>
      </c>
      <c r="EM136" s="2">
        <f t="shared" si="301"/>
        <v>89.34401205389544</v>
      </c>
      <c r="EN136" s="2">
        <f t="shared" si="302"/>
        <v>89.211306740108967</v>
      </c>
      <c r="EO136" s="2">
        <f t="shared" si="303"/>
        <v>94.216201112225065</v>
      </c>
      <c r="EQ136" s="2">
        <f t="shared" si="304"/>
        <v>95.974815841629763</v>
      </c>
      <c r="ER136" s="2">
        <f t="shared" si="434"/>
        <v>95.072107489646726</v>
      </c>
      <c r="ES136" s="2">
        <f t="shared" si="434"/>
        <v>91.610448985712338</v>
      </c>
      <c r="ET136" s="2">
        <f t="shared" si="434"/>
        <v>91.377086311510027</v>
      </c>
      <c r="EU136" s="2">
        <f t="shared" si="434"/>
        <v>92.271682011152365</v>
      </c>
      <c r="EV136" s="2">
        <f t="shared" si="434"/>
        <v>91.5193934210495</v>
      </c>
      <c r="EW136" s="2">
        <f t="shared" si="434"/>
        <v>90.837407621553652</v>
      </c>
      <c r="EX136" s="2">
        <f t="shared" si="434"/>
        <v>90.790179791329066</v>
      </c>
      <c r="EY136" s="2">
        <f t="shared" si="434"/>
        <v>90.67878111166884</v>
      </c>
      <c r="EZ136" s="2">
        <f t="shared" si="434"/>
        <v>89.933158887420745</v>
      </c>
      <c r="FA136" s="2">
        <f t="shared" si="434"/>
        <v>90.561633572466576</v>
      </c>
      <c r="FB136" s="2">
        <f t="shared" si="434"/>
        <v>89.265871234757356</v>
      </c>
      <c r="FC136" s="2">
        <f t="shared" si="434"/>
        <v>89.381676737889777</v>
      </c>
      <c r="FD136" s="2">
        <f t="shared" si="434"/>
        <v>89.346883517462686</v>
      </c>
      <c r="FE136" s="2">
        <f t="shared" si="434"/>
        <v>93.790323320606646</v>
      </c>
      <c r="FG136" s="2">
        <f t="shared" si="306"/>
        <v>0.9978172929795448</v>
      </c>
      <c r="FH136" s="2">
        <f t="shared" si="435"/>
        <v>0.99803956438354824</v>
      </c>
      <c r="FI136" s="2">
        <f t="shared" si="435"/>
        <v>0.99817252491148578</v>
      </c>
      <c r="FJ136" s="2">
        <f t="shared" si="435"/>
        <v>0.99829708583283772</v>
      </c>
      <c r="FK136" s="2">
        <f t="shared" si="435"/>
        <v>0.99807838170561081</v>
      </c>
      <c r="FL136" s="2">
        <f t="shared" si="435"/>
        <v>0.99809440521806825</v>
      </c>
      <c r="FM136" s="2">
        <f t="shared" si="435"/>
        <v>0.997834385577824</v>
      </c>
      <c r="FN136" s="2">
        <f t="shared" si="435"/>
        <v>0.99788919311664237</v>
      </c>
      <c r="FO136" s="2">
        <f t="shared" si="435"/>
        <v>0.99782435159347604</v>
      </c>
      <c r="FP136" s="2">
        <f t="shared" si="435"/>
        <v>0.997815824730794</v>
      </c>
      <c r="FQ136" s="2">
        <f t="shared" si="435"/>
        <v>0.99773065832000807</v>
      </c>
      <c r="FR136" s="2">
        <f t="shared" si="435"/>
        <v>0.99763977644385926</v>
      </c>
      <c r="FS136" s="2">
        <f t="shared" si="435"/>
        <v>0.99781872911350511</v>
      </c>
      <c r="FT136" s="2">
        <f t="shared" si="435"/>
        <v>0.99758898156644971</v>
      </c>
      <c r="FU136" s="2">
        <f t="shared" si="435"/>
        <v>0.99725349924029272</v>
      </c>
      <c r="FW136" s="2">
        <f t="shared" si="324"/>
        <v>3.9003163820396314E-2</v>
      </c>
      <c r="FX136" s="2">
        <f t="shared" si="376"/>
        <v>3.9613605700747408E-2</v>
      </c>
      <c r="FY136" s="2">
        <f t="shared" si="377"/>
        <v>4.3471145666742032E-2</v>
      </c>
      <c r="FZ136" s="2">
        <f t="shared" si="378"/>
        <v>3.9052767091469279E-2</v>
      </c>
      <c r="GA136" s="2">
        <f t="shared" si="379"/>
        <v>4.3975244991359907E-2</v>
      </c>
      <c r="GB136" s="2">
        <f t="shared" si="380"/>
        <v>4.3477361524122758E-2</v>
      </c>
      <c r="GC136" s="2">
        <f t="shared" si="381"/>
        <v>4.704763060759172E-2</v>
      </c>
      <c r="GD136" s="2">
        <f t="shared" si="382"/>
        <v>5.1240276433784385E-2</v>
      </c>
      <c r="GE136" s="2">
        <f t="shared" si="383"/>
        <v>5.3199022940552607E-2</v>
      </c>
      <c r="GF136" s="2">
        <f t="shared" si="384"/>
        <v>5.1413123770312395E-2</v>
      </c>
      <c r="GG136" s="2">
        <f t="shared" si="385"/>
        <v>4.6047109581247365E-2</v>
      </c>
      <c r="GH136" s="2">
        <f t="shared" si="386"/>
        <v>3.8531145811060312E-2</v>
      </c>
      <c r="GI136" s="2">
        <f t="shared" si="387"/>
        <v>3.878917654773343E-2</v>
      </c>
      <c r="GJ136" s="2">
        <f t="shared" si="388"/>
        <v>3.6352909662038052E-2</v>
      </c>
      <c r="GK136" s="2">
        <f t="shared" si="389"/>
        <v>2.9328896746615818E-2</v>
      </c>
      <c r="GM136" s="86">
        <f t="shared" si="325"/>
        <v>1.4391514676214718E-84</v>
      </c>
      <c r="GN136" s="86">
        <f t="shared" si="390"/>
        <v>1.6534908406971249E-60</v>
      </c>
      <c r="GO136" s="86">
        <f t="shared" si="391"/>
        <v>4.0594606537483188E-82</v>
      </c>
      <c r="GP136" s="86">
        <f t="shared" si="392"/>
        <v>1.4885149990063317E-80</v>
      </c>
      <c r="GQ136" s="86">
        <f t="shared" si="393"/>
        <v>2.1324497644041539E-87</v>
      </c>
      <c r="GR136" s="86">
        <f t="shared" si="394"/>
        <v>3.3124523374436466E-72</v>
      </c>
      <c r="GS136" s="86">
        <f t="shared" si="395"/>
        <v>8.2903891524729867E-92</v>
      </c>
      <c r="GT136" s="86">
        <f t="shared" si="396"/>
        <v>1.3892201513709756E-111</v>
      </c>
      <c r="GU136" s="86">
        <f t="shared" si="397"/>
        <v>3.9589079643248295E-97</v>
      </c>
      <c r="GV136" s="86">
        <f t="shared" si="398"/>
        <v>7.4324727653955269E-100</v>
      </c>
      <c r="GW136" s="86">
        <f t="shared" si="399"/>
        <v>2.9536845621682455E-104</v>
      </c>
      <c r="GX136" s="86">
        <f t="shared" si="400"/>
        <v>2.6836291121042E-70</v>
      </c>
      <c r="GY136" s="86">
        <f t="shared" si="401"/>
        <v>7.1258137798309701E-78</v>
      </c>
      <c r="GZ136" s="86">
        <f t="shared" si="402"/>
        <v>2.224077918087404E-112</v>
      </c>
      <c r="HA136" s="86">
        <f t="shared" si="403"/>
        <v>2.202996248563354E-131</v>
      </c>
      <c r="HC136" s="86">
        <f t="shared" si="326"/>
        <v>1.2136806294596488E-29</v>
      </c>
      <c r="HD136" s="86">
        <f t="shared" si="404"/>
        <v>3.970105368431468E-33</v>
      </c>
      <c r="HE136" s="86">
        <f t="shared" si="405"/>
        <v>5.7423457115251532E-29</v>
      </c>
      <c r="HF136" s="86">
        <f t="shared" si="406"/>
        <v>6.3603358717838852E-32</v>
      </c>
      <c r="HG136" s="86">
        <f t="shared" si="407"/>
        <v>1.4180381833397434E-54</v>
      </c>
      <c r="HH136" s="86">
        <f t="shared" si="408"/>
        <v>1.4007505014491497E-48</v>
      </c>
      <c r="HI136" s="86">
        <f t="shared" si="409"/>
        <v>1.7459290514677981E-40</v>
      </c>
      <c r="HJ136" s="86">
        <f t="shared" si="410"/>
        <v>2.940358148238283E-83</v>
      </c>
      <c r="HK136" s="86">
        <f t="shared" si="411"/>
        <v>5.5357129309584589E-59</v>
      </c>
      <c r="HL136" s="86">
        <f t="shared" si="412"/>
        <v>5.1415707736853484E-47</v>
      </c>
      <c r="HM136" s="86">
        <f t="shared" si="413"/>
        <v>1.8028371665261147E-46</v>
      </c>
      <c r="HN136" s="86">
        <f t="shared" si="414"/>
        <v>3.4542867697948125E-31</v>
      </c>
      <c r="HO136" s="86">
        <f t="shared" si="415"/>
        <v>2.026441766973656E-34</v>
      </c>
      <c r="HP136" s="86">
        <f t="shared" si="416"/>
        <v>5.801802293398404E-49</v>
      </c>
      <c r="HQ136" s="86">
        <f t="shared" si="417"/>
        <v>5.6632205267545288E-44</v>
      </c>
      <c r="HS136" s="86">
        <f t="shared" si="327"/>
        <v>0.20682452546981225</v>
      </c>
      <c r="HT136" s="86">
        <f t="shared" si="418"/>
        <v>0.41539991511771485</v>
      </c>
      <c r="HU136" s="86">
        <f t="shared" si="419"/>
        <v>0.3374120706041695</v>
      </c>
      <c r="HV136" s="86">
        <f t="shared" si="420"/>
        <v>0.23511368767562293</v>
      </c>
      <c r="HW136" s="86">
        <f t="shared" si="421"/>
        <v>0.29518496325515076</v>
      </c>
      <c r="HX136" s="86">
        <f t="shared" si="422"/>
        <v>0.28939268585697187</v>
      </c>
      <c r="HY136" s="86">
        <f t="shared" si="423"/>
        <v>0.28604375928893533</v>
      </c>
      <c r="HZ136" s="86">
        <f t="shared" si="424"/>
        <v>0.34850115029728085</v>
      </c>
      <c r="IA136" s="86">
        <f t="shared" si="425"/>
        <v>0.3568572847770774</v>
      </c>
      <c r="IB136" s="86">
        <f t="shared" si="426"/>
        <v>0.32412211297586641</v>
      </c>
      <c r="IC136" s="86">
        <f t="shared" si="427"/>
        <v>0.26913386152735852</v>
      </c>
      <c r="ID136" s="86">
        <f t="shared" si="428"/>
        <v>0.18113421067523017</v>
      </c>
      <c r="IE136" s="86">
        <f t="shared" si="429"/>
        <v>0.20186220902596294</v>
      </c>
      <c r="IF136" s="86">
        <f t="shared" si="430"/>
        <v>0.13401721066646954</v>
      </c>
      <c r="IG136" s="86">
        <f t="shared" si="431"/>
        <v>0.15032053562679312</v>
      </c>
      <c r="II136" s="86">
        <f t="shared" si="328"/>
        <v>8.0866029675033653E-11</v>
      </c>
      <c r="IJ136" s="86">
        <f t="shared" si="329"/>
        <v>6.423909404518846E-11</v>
      </c>
      <c r="IK136" s="86">
        <f t="shared" si="330"/>
        <v>5.9469324541137115E-12</v>
      </c>
      <c r="IL136" s="86">
        <f t="shared" si="331"/>
        <v>7.8826494376275898E-11</v>
      </c>
      <c r="IM136" s="86">
        <f t="shared" si="332"/>
        <v>1.4498742826049447E-10</v>
      </c>
      <c r="IN136" s="86">
        <f t="shared" si="333"/>
        <v>2.3518183455205783E-10</v>
      </c>
      <c r="IO136" s="86">
        <f t="shared" si="334"/>
        <v>2.3642824624593594E-12</v>
      </c>
      <c r="IP136" s="86">
        <f t="shared" si="335"/>
        <v>4.0112804784071036E-11</v>
      </c>
      <c r="IQ136" s="86">
        <f t="shared" si="336"/>
        <v>5.129493276945829E-11</v>
      </c>
      <c r="IR136" s="86">
        <f t="shared" si="337"/>
        <v>1.2067755452598995E-11</v>
      </c>
      <c r="IS136" s="86">
        <f t="shared" si="338"/>
        <v>4.7167452719442698E-12</v>
      </c>
      <c r="IT136" s="86">
        <f t="shared" si="339"/>
        <v>1.9416067571658858E-12</v>
      </c>
      <c r="IU136" s="86">
        <f t="shared" si="340"/>
        <v>2.8506394089648132E-12</v>
      </c>
      <c r="IV136" s="86">
        <f t="shared" si="341"/>
        <v>1.5783116445583446E-18</v>
      </c>
      <c r="IW136" s="86">
        <f t="shared" si="342"/>
        <v>3.2777914902288005E-12</v>
      </c>
      <c r="IY136" s="86">
        <f t="shared" si="343"/>
        <v>0.20682452555067829</v>
      </c>
      <c r="IZ136" s="86">
        <f t="shared" si="344"/>
        <v>0.41539991518195396</v>
      </c>
      <c r="JA136" s="86">
        <f t="shared" si="345"/>
        <v>0.33741207061011641</v>
      </c>
      <c r="JB136" s="86">
        <f t="shared" si="346"/>
        <v>0.23511368775444944</v>
      </c>
      <c r="JC136" s="86">
        <f t="shared" si="347"/>
        <v>0.29518496340013817</v>
      </c>
      <c r="JD136" s="86">
        <f t="shared" si="348"/>
        <v>0.28939268609215368</v>
      </c>
      <c r="JE136" s="86">
        <f t="shared" si="349"/>
        <v>0.2860437592912996</v>
      </c>
      <c r="JF136" s="86">
        <f t="shared" si="350"/>
        <v>0.34850115033739365</v>
      </c>
      <c r="JG136" s="86">
        <f t="shared" si="351"/>
        <v>0.35685728482837231</v>
      </c>
      <c r="JH136" s="86">
        <f t="shared" si="352"/>
        <v>0.32412211298793414</v>
      </c>
      <c r="JI136" s="86">
        <f t="shared" si="353"/>
        <v>0.26913386153207525</v>
      </c>
      <c r="JJ136" s="86">
        <f t="shared" si="354"/>
        <v>0.18113421067717178</v>
      </c>
      <c r="JK136" s="86">
        <f t="shared" si="355"/>
        <v>0.20186220902881358</v>
      </c>
      <c r="JL136" s="86">
        <f t="shared" si="356"/>
        <v>0.13401721066646954</v>
      </c>
      <c r="JM136" s="86">
        <f t="shared" si="357"/>
        <v>0.15032053563007092</v>
      </c>
    </row>
    <row r="137" spans="2:273" x14ac:dyDescent="0.25">
      <c r="B137" s="2">
        <v>110</v>
      </c>
      <c r="C137" s="37">
        <v>94.584999999999994</v>
      </c>
      <c r="D137" s="37">
        <v>98.305999999999997</v>
      </c>
      <c r="E137" s="37">
        <v>97.885000000000005</v>
      </c>
      <c r="F137" s="37">
        <v>98.613</v>
      </c>
      <c r="G137" s="37">
        <v>104.04900000000001</v>
      </c>
      <c r="H137" s="37">
        <v>105.75</v>
      </c>
      <c r="I137" s="37">
        <v>105.417</v>
      </c>
      <c r="J137" s="37">
        <v>108.633</v>
      </c>
      <c r="K137" s="37">
        <v>110.767</v>
      </c>
      <c r="L137" s="37">
        <v>109.06699999999999</v>
      </c>
      <c r="M137" s="37">
        <v>111.25</v>
      </c>
      <c r="N137" s="37">
        <v>108.133</v>
      </c>
      <c r="O137" s="37">
        <v>108.15300000000001</v>
      </c>
      <c r="P137" s="37">
        <v>118.467</v>
      </c>
      <c r="Q137" s="37">
        <v>146.46700000000001</v>
      </c>
      <c r="S137" s="4">
        <f t="shared" si="229"/>
        <v>95.663222595635915</v>
      </c>
      <c r="T137" s="4">
        <f t="shared" si="230"/>
        <v>98.419081762023694</v>
      </c>
      <c r="U137" s="4">
        <f t="shared" si="231"/>
        <v>98.538993439122933</v>
      </c>
      <c r="V137" s="4">
        <f t="shared" si="232"/>
        <v>98.540435235203404</v>
      </c>
      <c r="W137" s="4">
        <f t="shared" si="233"/>
        <v>102.53077983627827</v>
      </c>
      <c r="X137" s="4">
        <f t="shared" si="234"/>
        <v>104.25574978456781</v>
      </c>
      <c r="Y137" s="4">
        <f t="shared" si="235"/>
        <v>106.00797457463435</v>
      </c>
      <c r="Z137" s="4">
        <f t="shared" si="236"/>
        <v>108.23253515799502</v>
      </c>
      <c r="AA137" s="4">
        <f t="shared" si="237"/>
        <v>109.56225579191261</v>
      </c>
      <c r="AB137" s="4">
        <f t="shared" si="238"/>
        <v>109.70294225591265</v>
      </c>
      <c r="AC137" s="4">
        <f t="shared" si="239"/>
        <v>110.26884133578052</v>
      </c>
      <c r="AD137" s="4">
        <f t="shared" si="240"/>
        <v>106.53122628769914</v>
      </c>
      <c r="AE137" s="4">
        <f t="shared" si="241"/>
        <v>109.37619454766872</v>
      </c>
      <c r="AF137" s="4">
        <f t="shared" si="242"/>
        <v>117.90671412628159</v>
      </c>
      <c r="AG137" s="4">
        <f t="shared" si="243"/>
        <v>143.69484664008374</v>
      </c>
      <c r="AI137" s="4">
        <f t="shared" si="244"/>
        <v>-1.0782225956359213</v>
      </c>
      <c r="AJ137" s="4">
        <f t="shared" si="245"/>
        <v>-0.1130817620236968</v>
      </c>
      <c r="AK137" s="4">
        <f t="shared" si="246"/>
        <v>-0.65399343912292807</v>
      </c>
      <c r="AL137" s="4">
        <f t="shared" si="247"/>
        <v>7.2564764796595682E-2</v>
      </c>
      <c r="AM137" s="4">
        <f t="shared" si="248"/>
        <v>1.5182201637217361</v>
      </c>
      <c r="AN137" s="4">
        <f t="shared" si="249"/>
        <v>1.4942502154321886</v>
      </c>
      <c r="AO137" s="4">
        <f t="shared" si="250"/>
        <v>-0.59097457463434466</v>
      </c>
      <c r="AP137" s="4">
        <f t="shared" si="251"/>
        <v>0.400464842004979</v>
      </c>
      <c r="AQ137" s="4">
        <f t="shared" si="252"/>
        <v>1.2047442080873907</v>
      </c>
      <c r="AR137" s="4">
        <f t="shared" si="253"/>
        <v>-0.63594225591265285</v>
      </c>
      <c r="AS137" s="4">
        <f t="shared" si="254"/>
        <v>0.98115866421947828</v>
      </c>
      <c r="AT137" s="4">
        <f t="shared" si="255"/>
        <v>1.6017737123008544</v>
      </c>
      <c r="AU137" s="4">
        <f t="shared" si="256"/>
        <v>-1.2231945476687116</v>
      </c>
      <c r="AV137" s="4">
        <f t="shared" si="432"/>
        <v>0.56028587371841354</v>
      </c>
      <c r="AW137" s="4">
        <f t="shared" si="432"/>
        <v>2.772153359916274</v>
      </c>
      <c r="AY137" s="2">
        <f t="shared" si="308"/>
        <v>95.663222592735821</v>
      </c>
      <c r="AZ137" s="2">
        <f t="shared" si="359"/>
        <v>94.995780830472057</v>
      </c>
      <c r="BA137" s="2">
        <f t="shared" si="360"/>
        <v>91.302410772561217</v>
      </c>
      <c r="BB137" s="2">
        <f t="shared" si="361"/>
        <v>91.038306731984576</v>
      </c>
      <c r="BC137" s="2">
        <f t="shared" si="362"/>
        <v>92.115204948586211</v>
      </c>
      <c r="BD137" s="2">
        <f t="shared" si="363"/>
        <v>91.632078580116243</v>
      </c>
      <c r="BE137" s="2">
        <f t="shared" si="364"/>
        <v>90.608270330250875</v>
      </c>
      <c r="BF137" s="2">
        <f t="shared" si="365"/>
        <v>90.647502138931927</v>
      </c>
      <c r="BG137" s="2">
        <f t="shared" si="366"/>
        <v>90.503997263926365</v>
      </c>
      <c r="BH137" s="2">
        <f t="shared" si="367"/>
        <v>90.097761237126718</v>
      </c>
      <c r="BI137" s="2">
        <f t="shared" si="368"/>
        <v>90.629918345236248</v>
      </c>
      <c r="BJ137" s="2">
        <f t="shared" si="369"/>
        <v>89.12117672942999</v>
      </c>
      <c r="BK137" s="2">
        <f t="shared" si="370"/>
        <v>89.256428371785177</v>
      </c>
      <c r="BL137" s="2">
        <f t="shared" si="371"/>
        <v>89.140973790904326</v>
      </c>
      <c r="BM137" s="2">
        <f t="shared" si="372"/>
        <v>94.181405800044729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135.44911733161732</v>
      </c>
      <c r="DL137" s="2">
        <f t="shared" si="433"/>
        <v>111.56742273954116</v>
      </c>
      <c r="DM137" s="2">
        <f t="shared" si="433"/>
        <v>108.13871285178239</v>
      </c>
      <c r="DN137" s="2">
        <f t="shared" si="433"/>
        <v>111.14258255159471</v>
      </c>
      <c r="DO137" s="2">
        <f t="shared" si="433"/>
        <v>106.18734966261809</v>
      </c>
      <c r="DP137" s="2">
        <f t="shared" si="433"/>
        <v>110.00629784440311</v>
      </c>
      <c r="DQ137" s="2">
        <f t="shared" si="433"/>
        <v>107.35092492997197</v>
      </c>
      <c r="DR137" s="2">
        <f t="shared" si="433"/>
        <v>110.73136074646077</v>
      </c>
      <c r="DS137" s="2">
        <f t="shared" si="433"/>
        <v>112.00700918060919</v>
      </c>
      <c r="DT137" s="2">
        <f t="shared" si="433"/>
        <v>105.2493014157014</v>
      </c>
      <c r="DU137" s="2">
        <f t="shared" si="433"/>
        <v>108.32187927927929</v>
      </c>
      <c r="DV137" s="2">
        <f t="shared" si="433"/>
        <v>103.75878571428572</v>
      </c>
      <c r="DW137" s="2">
        <f t="shared" si="433"/>
        <v>107.29010924369749</v>
      </c>
      <c r="DX137" s="2">
        <f t="shared" si="433"/>
        <v>119.07529924242425</v>
      </c>
      <c r="DY137" s="2">
        <f t="shared" si="433"/>
        <v>119.43624630541873</v>
      </c>
      <c r="EA137" s="2">
        <f t="shared" si="228"/>
        <v>95.571170402930406</v>
      </c>
      <c r="EB137" s="2">
        <f t="shared" si="290"/>
        <v>94.96609466295439</v>
      </c>
      <c r="EC137" s="2">
        <f t="shared" si="291"/>
        <v>91.262817952535784</v>
      </c>
      <c r="ED137" s="2">
        <f t="shared" si="292"/>
        <v>90.995055944055935</v>
      </c>
      <c r="EE137" s="2">
        <f t="shared" si="293"/>
        <v>92.086942655837163</v>
      </c>
      <c r="EF137" s="2">
        <f t="shared" si="294"/>
        <v>91.608913039186646</v>
      </c>
      <c r="EG137" s="2">
        <f t="shared" si="295"/>
        <v>90.566512136862499</v>
      </c>
      <c r="EH137" s="2">
        <f t="shared" si="296"/>
        <v>90.604416458655734</v>
      </c>
      <c r="EI137" s="2">
        <f t="shared" si="297"/>
        <v>90.454230199516346</v>
      </c>
      <c r="EJ137" s="2">
        <f t="shared" si="298"/>
        <v>90.082834715040065</v>
      </c>
      <c r="EK137" s="2">
        <f t="shared" si="299"/>
        <v>90.599637193382776</v>
      </c>
      <c r="EL137" s="2">
        <f t="shared" si="300"/>
        <v>89.083024986537453</v>
      </c>
      <c r="EM137" s="2">
        <f t="shared" si="301"/>
        <v>89.217976933514251</v>
      </c>
      <c r="EN137" s="2">
        <f t="shared" si="302"/>
        <v>89.068727967306316</v>
      </c>
      <c r="EO137" s="2">
        <f t="shared" si="303"/>
        <v>94.132412969903314</v>
      </c>
      <c r="EQ137" s="2">
        <f t="shared" si="304"/>
        <v>95.868167742187126</v>
      </c>
      <c r="ER137" s="2">
        <f t="shared" si="434"/>
        <v>94.96606906553923</v>
      </c>
      <c r="ES137" s="2">
        <f t="shared" si="434"/>
        <v>91.50428779452281</v>
      </c>
      <c r="ET137" s="2">
        <f t="shared" si="434"/>
        <v>91.275307178360649</v>
      </c>
      <c r="EU137" s="2">
        <f t="shared" si="434"/>
        <v>92.160809003385992</v>
      </c>
      <c r="EV137" s="2">
        <f t="shared" si="434"/>
        <v>91.423268797817499</v>
      </c>
      <c r="EW137" s="2">
        <f t="shared" si="434"/>
        <v>90.734009415066325</v>
      </c>
      <c r="EX137" s="2">
        <f t="shared" si="434"/>
        <v>90.681911117849637</v>
      </c>
      <c r="EY137" s="2">
        <f t="shared" si="434"/>
        <v>90.574738272067094</v>
      </c>
      <c r="EZ137" s="2">
        <f t="shared" si="434"/>
        <v>89.810248485450799</v>
      </c>
      <c r="FA137" s="2">
        <f t="shared" si="434"/>
        <v>90.472210696804964</v>
      </c>
      <c r="FB137" s="2">
        <f t="shared" si="434"/>
        <v>89.238752119841749</v>
      </c>
      <c r="FC137" s="2">
        <f t="shared" si="434"/>
        <v>89.27680867874767</v>
      </c>
      <c r="FD137" s="2">
        <f t="shared" si="434"/>
        <v>89.226104350334523</v>
      </c>
      <c r="FE137" s="2">
        <f t="shared" si="434"/>
        <v>93.683223285355396</v>
      </c>
      <c r="FG137" s="2">
        <f t="shared" si="306"/>
        <v>0.99800896515088733</v>
      </c>
      <c r="FH137" s="2">
        <f t="shared" si="435"/>
        <v>0.99821175300054299</v>
      </c>
      <c r="FI137" s="2">
        <f t="shared" si="435"/>
        <v>0.99833305486918045</v>
      </c>
      <c r="FJ137" s="2">
        <f t="shared" si="435"/>
        <v>0.99844669107637107</v>
      </c>
      <c r="FK137" s="2">
        <f t="shared" si="435"/>
        <v>0.99824716691462345</v>
      </c>
      <c r="FL137" s="2">
        <f t="shared" si="435"/>
        <v>0.99826178545409572</v>
      </c>
      <c r="FM137" s="2">
        <f t="shared" si="435"/>
        <v>0.99802455975179472</v>
      </c>
      <c r="FN137" s="2">
        <f t="shared" si="435"/>
        <v>0.99807456363490299</v>
      </c>
      <c r="FO137" s="2">
        <f t="shared" si="435"/>
        <v>0.99801540515273035</v>
      </c>
      <c r="FP137" s="2">
        <f t="shared" si="435"/>
        <v>0.99800762557744582</v>
      </c>
      <c r="FQ137" s="2">
        <f t="shared" si="435"/>
        <v>0.99792992244179646</v>
      </c>
      <c r="FR137" s="2">
        <f t="shared" si="435"/>
        <v>0.99784700341189003</v>
      </c>
      <c r="FS137" s="2">
        <f t="shared" si="435"/>
        <v>0.9980102754236998</v>
      </c>
      <c r="FT137" s="2">
        <f t="shared" si="435"/>
        <v>0.997800658478733</v>
      </c>
      <c r="FU137" s="2">
        <f t="shared" si="435"/>
        <v>0.99749455606551263</v>
      </c>
      <c r="FW137" s="2">
        <f t="shared" si="324"/>
        <v>4.2605795024964907E-2</v>
      </c>
      <c r="FX137" s="2">
        <f t="shared" si="376"/>
        <v>4.3270083187770564E-2</v>
      </c>
      <c r="FY137" s="2">
        <f t="shared" si="377"/>
        <v>4.7466089763465065E-2</v>
      </c>
      <c r="FZ137" s="2">
        <f t="shared" si="378"/>
        <v>4.2659776645667731E-2</v>
      </c>
      <c r="GA137" s="2">
        <f t="shared" si="379"/>
        <v>4.8014189789773939E-2</v>
      </c>
      <c r="GB137" s="2">
        <f t="shared" si="380"/>
        <v>4.7472848500076263E-2</v>
      </c>
      <c r="GC137" s="2">
        <f t="shared" si="381"/>
        <v>5.1353603512911544E-2</v>
      </c>
      <c r="GD137" s="2">
        <f t="shared" si="382"/>
        <v>5.5907463446221675E-2</v>
      </c>
      <c r="GE137" s="2">
        <f t="shared" si="383"/>
        <v>5.8033708047686178E-2</v>
      </c>
      <c r="GF137" s="2">
        <f t="shared" si="384"/>
        <v>5.6095123628604512E-2</v>
      </c>
      <c r="GG137" s="2">
        <f t="shared" si="385"/>
        <v>5.026634131525537E-2</v>
      </c>
      <c r="GH137" s="2">
        <f t="shared" si="386"/>
        <v>4.2092087478214198E-2</v>
      </c>
      <c r="GI137" s="2">
        <f t="shared" si="387"/>
        <v>4.2372913761226753E-2</v>
      </c>
      <c r="GJ137" s="2">
        <f t="shared" si="388"/>
        <v>3.9720861297721552E-2</v>
      </c>
      <c r="GK137" s="2">
        <f t="shared" si="389"/>
        <v>3.206775690502927E-2</v>
      </c>
      <c r="GM137" s="86">
        <f t="shared" si="325"/>
        <v>6.6479829911630486E-88</v>
      </c>
      <c r="GN137" s="86">
        <f t="shared" si="390"/>
        <v>6.5431732986405834E-63</v>
      </c>
      <c r="GO137" s="86">
        <f t="shared" si="391"/>
        <v>2.1795925636799783E-85</v>
      </c>
      <c r="GP137" s="86">
        <f t="shared" si="392"/>
        <v>8.9818847991928634E-84</v>
      </c>
      <c r="GQ137" s="86">
        <f t="shared" si="393"/>
        <v>7.6347787118656939E-91</v>
      </c>
      <c r="GR137" s="86">
        <f t="shared" si="394"/>
        <v>4.9740819680492205E-75</v>
      </c>
      <c r="GS137" s="86">
        <f t="shared" si="395"/>
        <v>2.074664316772097E-95</v>
      </c>
      <c r="GT137" s="86">
        <f t="shared" si="396"/>
        <v>5.665124083103915E-116</v>
      </c>
      <c r="GU137" s="86">
        <f t="shared" si="397"/>
        <v>5.6043066818439157E-101</v>
      </c>
      <c r="GV137" s="86">
        <f t="shared" si="398"/>
        <v>7.9488615120958972E-104</v>
      </c>
      <c r="GW137" s="86">
        <f t="shared" si="399"/>
        <v>1.9558091320663662E-108</v>
      </c>
      <c r="GX137" s="86">
        <f t="shared" si="400"/>
        <v>4.2246587743418768E-73</v>
      </c>
      <c r="GY137" s="86">
        <f t="shared" si="401"/>
        <v>6.3309830043970477E-81</v>
      </c>
      <c r="GZ137" s="86">
        <f t="shared" si="402"/>
        <v>8.029146150692322E-117</v>
      </c>
      <c r="HA137" s="86">
        <f t="shared" si="403"/>
        <v>1.5324803651861573E-136</v>
      </c>
      <c r="HC137" s="86">
        <f t="shared" si="326"/>
        <v>1.1516300443441587E-31</v>
      </c>
      <c r="HD137" s="86">
        <f t="shared" si="404"/>
        <v>1.9098089217179502E-35</v>
      </c>
      <c r="HE137" s="86">
        <f t="shared" si="405"/>
        <v>6.3725763603262183E-31</v>
      </c>
      <c r="HF137" s="86">
        <f t="shared" si="406"/>
        <v>4.5206587611186539E-34</v>
      </c>
      <c r="HG137" s="86">
        <f t="shared" si="407"/>
        <v>2.8454720883969048E-58</v>
      </c>
      <c r="HH137" s="86">
        <f t="shared" si="408"/>
        <v>7.1270073438827367E-52</v>
      </c>
      <c r="HI137" s="86">
        <f t="shared" si="409"/>
        <v>3.7975579393165144E-43</v>
      </c>
      <c r="HJ137" s="86">
        <f t="shared" si="410"/>
        <v>8.6945836667693641E-89</v>
      </c>
      <c r="HK137" s="86">
        <f t="shared" si="411"/>
        <v>6.8331554373608302E-63</v>
      </c>
      <c r="HL137" s="86">
        <f t="shared" si="412"/>
        <v>3.8126626520546522E-50</v>
      </c>
      <c r="HM137" s="86">
        <f t="shared" si="413"/>
        <v>1.3014056652301383E-49</v>
      </c>
      <c r="HN137" s="86">
        <f t="shared" si="414"/>
        <v>2.5146572877007281E-33</v>
      </c>
      <c r="HO137" s="86">
        <f t="shared" si="415"/>
        <v>9.3850961769689516E-37</v>
      </c>
      <c r="HP137" s="86">
        <f t="shared" si="416"/>
        <v>2.5801105863435105E-52</v>
      </c>
      <c r="HQ137" s="86">
        <f t="shared" si="417"/>
        <v>6.7097264250906551E-47</v>
      </c>
      <c r="HS137" s="86">
        <f t="shared" si="327"/>
        <v>0.27660307066731088</v>
      </c>
      <c r="HT137" s="86">
        <f t="shared" si="418"/>
        <v>0.48086041892431286</v>
      </c>
      <c r="HU137" s="86">
        <f t="shared" si="419"/>
        <v>0.42095461256655348</v>
      </c>
      <c r="HV137" s="86">
        <f t="shared" si="420"/>
        <v>0.30872704142945367</v>
      </c>
      <c r="HW137" s="86">
        <f t="shared" si="421"/>
        <v>0.37463120873327493</v>
      </c>
      <c r="HX137" s="86">
        <f t="shared" si="422"/>
        <v>0.36750747103205611</v>
      </c>
      <c r="HY137" s="86">
        <f t="shared" si="423"/>
        <v>0.37476357477372685</v>
      </c>
      <c r="HZ137" s="86">
        <f t="shared" si="424"/>
        <v>0.43232823937224463</v>
      </c>
      <c r="IA137" s="86">
        <f t="shared" si="425"/>
        <v>0.44035189128494467</v>
      </c>
      <c r="IB137" s="86">
        <f t="shared" si="426"/>
        <v>0.41210326305059486</v>
      </c>
      <c r="IC137" s="86">
        <f t="shared" si="427"/>
        <v>0.35527784969157344</v>
      </c>
      <c r="ID137" s="86">
        <f t="shared" si="428"/>
        <v>0.25207622331036877</v>
      </c>
      <c r="IE137" s="86">
        <f t="shared" si="429"/>
        <v>0.27625442375707437</v>
      </c>
      <c r="IF137" s="86">
        <f t="shared" si="430"/>
        <v>0.19190264153377118</v>
      </c>
      <c r="IG137" s="86">
        <f t="shared" si="431"/>
        <v>0.2006347207435043</v>
      </c>
      <c r="II137" s="86">
        <f t="shared" si="328"/>
        <v>2.7513607660395928E-10</v>
      </c>
      <c r="IJ137" s="86">
        <f t="shared" si="329"/>
        <v>2.2274687030443392E-10</v>
      </c>
      <c r="IK137" s="86">
        <f t="shared" si="330"/>
        <v>2.4572517936649929E-11</v>
      </c>
      <c r="IL137" s="86">
        <f t="shared" si="331"/>
        <v>2.6871112953186857E-10</v>
      </c>
      <c r="IM137" s="86">
        <f t="shared" si="332"/>
        <v>5.0095011275809095E-10</v>
      </c>
      <c r="IN137" s="86">
        <f t="shared" si="333"/>
        <v>7.8661513604488169E-10</v>
      </c>
      <c r="IO137" s="86">
        <f t="shared" si="334"/>
        <v>1.0721657386269133E-11</v>
      </c>
      <c r="IP137" s="86">
        <f t="shared" si="335"/>
        <v>1.6026585246366499E-10</v>
      </c>
      <c r="IQ137" s="86">
        <f t="shared" si="336"/>
        <v>2.056789435024788E-10</v>
      </c>
      <c r="IR137" s="86">
        <f t="shared" si="337"/>
        <v>5.1963187781819939E-11</v>
      </c>
      <c r="IS137" s="86">
        <f t="shared" si="338"/>
        <v>2.0313181696021213E-11</v>
      </c>
      <c r="IT137" s="86">
        <f t="shared" si="339"/>
        <v>8.0813922471776374E-12</v>
      </c>
      <c r="IU137" s="86">
        <f t="shared" si="340"/>
        <v>1.1650084928408601E-11</v>
      </c>
      <c r="IV137" s="86">
        <f t="shared" si="341"/>
        <v>1.3762928664974977E-17</v>
      </c>
      <c r="IW137" s="86">
        <f t="shared" si="342"/>
        <v>1.1856901875818485E-11</v>
      </c>
      <c r="IY137" s="86">
        <f t="shared" si="343"/>
        <v>0.27660307094244696</v>
      </c>
      <c r="IZ137" s="86">
        <f t="shared" si="344"/>
        <v>0.48086041914705974</v>
      </c>
      <c r="JA137" s="86">
        <f t="shared" si="345"/>
        <v>0.42095461259112599</v>
      </c>
      <c r="JB137" s="86">
        <f t="shared" si="346"/>
        <v>0.30872704169816478</v>
      </c>
      <c r="JC137" s="86">
        <f t="shared" si="347"/>
        <v>0.37463120923422505</v>
      </c>
      <c r="JD137" s="86">
        <f t="shared" si="348"/>
        <v>0.36750747181867127</v>
      </c>
      <c r="JE137" s="86">
        <f t="shared" si="349"/>
        <v>0.37476357478444849</v>
      </c>
      <c r="JF137" s="86">
        <f t="shared" si="350"/>
        <v>0.43232823953251048</v>
      </c>
      <c r="JG137" s="86">
        <f t="shared" si="351"/>
        <v>0.44035189149062359</v>
      </c>
      <c r="JH137" s="86">
        <f t="shared" si="352"/>
        <v>0.41210326310255807</v>
      </c>
      <c r="JI137" s="86">
        <f t="shared" si="353"/>
        <v>0.35527784971188664</v>
      </c>
      <c r="JJ137" s="86">
        <f t="shared" si="354"/>
        <v>0.25207622331845014</v>
      </c>
      <c r="JK137" s="86">
        <f t="shared" si="355"/>
        <v>0.27625442376872444</v>
      </c>
      <c r="JL137" s="86">
        <f t="shared" si="356"/>
        <v>0.19190264153377118</v>
      </c>
      <c r="JM137" s="86">
        <f t="shared" si="357"/>
        <v>0.20063472075536121</v>
      </c>
    </row>
    <row r="138" spans="2:273" x14ac:dyDescent="0.25">
      <c r="B138" s="2">
        <v>111</v>
      </c>
      <c r="C138" s="37">
        <v>96.168999999999997</v>
      </c>
      <c r="D138" s="37">
        <v>99.903000000000006</v>
      </c>
      <c r="E138" s="37">
        <v>96.426000000000002</v>
      </c>
      <c r="F138" s="37">
        <v>99.29</v>
      </c>
      <c r="G138" s="37">
        <v>103.246</v>
      </c>
      <c r="H138" s="37">
        <v>106.9</v>
      </c>
      <c r="I138" s="37">
        <v>109.483</v>
      </c>
      <c r="J138" s="37">
        <v>107.667</v>
      </c>
      <c r="K138" s="37">
        <v>107.267</v>
      </c>
      <c r="L138" s="37">
        <v>111.767</v>
      </c>
      <c r="M138" s="37">
        <v>111.65</v>
      </c>
      <c r="N138" s="37">
        <v>110.45</v>
      </c>
      <c r="O138" s="37">
        <v>112.661</v>
      </c>
      <c r="P138" s="37">
        <v>125.2</v>
      </c>
      <c r="Q138" s="37">
        <v>155.56700000000001</v>
      </c>
      <c r="S138" s="4">
        <f t="shared" si="229"/>
        <v>95.507476904556356</v>
      </c>
      <c r="T138" s="4">
        <f t="shared" si="230"/>
        <v>98.114596951871079</v>
      </c>
      <c r="U138" s="4">
        <f t="shared" si="231"/>
        <v>98.546477612528236</v>
      </c>
      <c r="V138" s="4">
        <f t="shared" si="232"/>
        <v>99.344081877559731</v>
      </c>
      <c r="W138" s="4">
        <f t="shared" si="233"/>
        <v>103.13504476225367</v>
      </c>
      <c r="X138" s="4">
        <f t="shared" si="234"/>
        <v>105.11301196885718</v>
      </c>
      <c r="Y138" s="4">
        <f t="shared" si="235"/>
        <v>107.00490251949432</v>
      </c>
      <c r="Z138" s="4">
        <f t="shared" si="236"/>
        <v>108.26963317407973</v>
      </c>
      <c r="AA138" s="4">
        <f t="shared" si="237"/>
        <v>109.41894755342243</v>
      </c>
      <c r="AB138" s="4">
        <f t="shared" si="238"/>
        <v>110.21388201127959</v>
      </c>
      <c r="AC138" s="4">
        <f t="shared" si="239"/>
        <v>111.97687501026529</v>
      </c>
      <c r="AD138" s="4">
        <f t="shared" si="240"/>
        <v>109.72069803127285</v>
      </c>
      <c r="AE138" s="4">
        <f t="shared" si="241"/>
        <v>112.56484792511938</v>
      </c>
      <c r="AF138" s="4">
        <f t="shared" si="242"/>
        <v>124.73571290906611</v>
      </c>
      <c r="AG138" s="4">
        <f t="shared" si="243"/>
        <v>153.60271974804078</v>
      </c>
      <c r="AI138" s="4">
        <f t="shared" si="244"/>
        <v>0.6615230954436413</v>
      </c>
      <c r="AJ138" s="4">
        <f t="shared" si="245"/>
        <v>1.7884030481289273</v>
      </c>
      <c r="AK138" s="4">
        <f t="shared" si="246"/>
        <v>-2.1204776125282336</v>
      </c>
      <c r="AL138" s="4">
        <f t="shared" si="247"/>
        <v>-5.4081877559724489E-2</v>
      </c>
      <c r="AM138" s="4">
        <f t="shared" si="248"/>
        <v>0.11095523774632454</v>
      </c>
      <c r="AN138" s="4">
        <f t="shared" si="249"/>
        <v>1.7869880311428261</v>
      </c>
      <c r="AO138" s="4">
        <f t="shared" si="250"/>
        <v>2.4780974805056815</v>
      </c>
      <c r="AP138" s="4">
        <f t="shared" si="251"/>
        <v>-0.6026331740797275</v>
      </c>
      <c r="AQ138" s="4">
        <f t="shared" si="252"/>
        <v>-2.1519475534224313</v>
      </c>
      <c r="AR138" s="4">
        <f t="shared" si="253"/>
        <v>1.5531179887204019</v>
      </c>
      <c r="AS138" s="4">
        <f t="shared" si="254"/>
        <v>-0.32687501026528309</v>
      </c>
      <c r="AT138" s="4">
        <f t="shared" si="255"/>
        <v>0.72930196872715669</v>
      </c>
      <c r="AU138" s="4">
        <f t="shared" si="256"/>
        <v>9.615207488062083E-2</v>
      </c>
      <c r="AV138" s="4">
        <f t="shared" si="432"/>
        <v>0.46428709093389386</v>
      </c>
      <c r="AW138" s="4">
        <f t="shared" si="432"/>
        <v>1.9642802519592237</v>
      </c>
      <c r="AY138" s="2">
        <f t="shared" si="308"/>
        <v>95.507476895289628</v>
      </c>
      <c r="AZ138" s="2">
        <f t="shared" si="359"/>
        <v>94.849400719490092</v>
      </c>
      <c r="BA138" s="2">
        <f t="shared" si="360"/>
        <v>91.146695988136258</v>
      </c>
      <c r="BB138" s="2">
        <f t="shared" si="361"/>
        <v>90.888071900690079</v>
      </c>
      <c r="BC138" s="2">
        <f t="shared" si="362"/>
        <v>91.995260107805422</v>
      </c>
      <c r="BD138" s="2">
        <f t="shared" si="363"/>
        <v>91.535249000669367</v>
      </c>
      <c r="BE138" s="2">
        <f t="shared" si="364"/>
        <v>90.48322523739634</v>
      </c>
      <c r="BF138" s="2">
        <f t="shared" si="365"/>
        <v>90.52642540376101</v>
      </c>
      <c r="BG138" s="2">
        <f t="shared" si="366"/>
        <v>90.379842829818458</v>
      </c>
      <c r="BH138" s="2">
        <f t="shared" si="367"/>
        <v>89.987179150599118</v>
      </c>
      <c r="BI138" s="2">
        <f t="shared" si="368"/>
        <v>90.524273565342412</v>
      </c>
      <c r="BJ138" s="2">
        <f t="shared" si="369"/>
        <v>89.024390032552574</v>
      </c>
      <c r="BK138" s="2">
        <f t="shared" si="370"/>
        <v>89.128864507792542</v>
      </c>
      <c r="BL138" s="2">
        <f t="shared" si="371"/>
        <v>88.994855453922852</v>
      </c>
      <c r="BM138" s="2">
        <f t="shared" si="372"/>
        <v>94.090608402438718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135.75167653367652</v>
      </c>
      <c r="DL138" s="2">
        <f t="shared" si="433"/>
        <v>111.64634480431849</v>
      </c>
      <c r="DM138" s="2">
        <f t="shared" si="433"/>
        <v>108.23285056285179</v>
      </c>
      <c r="DN138" s="2">
        <f t="shared" si="433"/>
        <v>111.25988208255156</v>
      </c>
      <c r="DO138" s="2">
        <f t="shared" si="433"/>
        <v>106.25315249662619</v>
      </c>
      <c r="DP138" s="2">
        <f t="shared" si="433"/>
        <v>110.11562621731042</v>
      </c>
      <c r="DQ138" s="2">
        <f t="shared" si="433"/>
        <v>107.43552605042015</v>
      </c>
      <c r="DR138" s="2">
        <f t="shared" si="433"/>
        <v>110.85639189189192</v>
      </c>
      <c r="DS138" s="2">
        <f t="shared" si="433"/>
        <v>112.1445975975976</v>
      </c>
      <c r="DT138" s="2">
        <f t="shared" si="433"/>
        <v>105.33657657657655</v>
      </c>
      <c r="DU138" s="2">
        <f t="shared" si="433"/>
        <v>108.44911081081082</v>
      </c>
      <c r="DV138" s="2">
        <f t="shared" si="433"/>
        <v>103.83474957983195</v>
      </c>
      <c r="DW138" s="2">
        <f t="shared" si="433"/>
        <v>107.39584705882353</v>
      </c>
      <c r="DX138" s="2">
        <f t="shared" si="433"/>
        <v>119.29801515151516</v>
      </c>
      <c r="DY138" s="2">
        <f t="shared" si="433"/>
        <v>119.6650536945813</v>
      </c>
      <c r="EA138" s="2">
        <f t="shared" si="228"/>
        <v>95.418254358974366</v>
      </c>
      <c r="EB138" s="2">
        <f t="shared" si="290"/>
        <v>94.820066193482617</v>
      </c>
      <c r="EC138" s="2">
        <f t="shared" si="291"/>
        <v>91.10549308699747</v>
      </c>
      <c r="ED138" s="2">
        <f t="shared" si="292"/>
        <v>90.843785123966938</v>
      </c>
      <c r="EE138" s="2">
        <f t="shared" si="293"/>
        <v>91.968133770427642</v>
      </c>
      <c r="EF138" s="2">
        <f t="shared" si="294"/>
        <v>91.515519050439238</v>
      </c>
      <c r="EG138" s="2">
        <f t="shared" si="295"/>
        <v>90.442038218205298</v>
      </c>
      <c r="EH138" s="2">
        <f t="shared" si="296"/>
        <v>90.485258247964168</v>
      </c>
      <c r="EI138" s="2">
        <f t="shared" si="297"/>
        <v>90.331550030229764</v>
      </c>
      <c r="EJ138" s="2">
        <f t="shared" si="298"/>
        <v>89.976984240334872</v>
      </c>
      <c r="EK138" s="2">
        <f t="shared" si="299"/>
        <v>90.496617855105526</v>
      </c>
      <c r="EL138" s="2">
        <f t="shared" si="300"/>
        <v>88.984799057619853</v>
      </c>
      <c r="EM138" s="2">
        <f t="shared" si="301"/>
        <v>89.091941813133076</v>
      </c>
      <c r="EN138" s="2">
        <f t="shared" si="302"/>
        <v>88.926149194503665</v>
      </c>
      <c r="EO138" s="2">
        <f t="shared" si="303"/>
        <v>94.048624827581577</v>
      </c>
      <c r="EQ138" s="2">
        <f t="shared" si="304"/>
        <v>95.761519642744474</v>
      </c>
      <c r="ER138" s="2">
        <f t="shared" si="434"/>
        <v>94.860030641431734</v>
      </c>
      <c r="ES138" s="2">
        <f t="shared" si="434"/>
        <v>91.398126603333282</v>
      </c>
      <c r="ET138" s="2">
        <f t="shared" si="434"/>
        <v>91.17352804521127</v>
      </c>
      <c r="EU138" s="2">
        <f t="shared" si="434"/>
        <v>92.049935995619634</v>
      </c>
      <c r="EV138" s="2">
        <f t="shared" si="434"/>
        <v>91.327144174585513</v>
      </c>
      <c r="EW138" s="2">
        <f t="shared" si="434"/>
        <v>90.630611208578983</v>
      </c>
      <c r="EX138" s="2">
        <f t="shared" si="434"/>
        <v>90.573642444370194</v>
      </c>
      <c r="EY138" s="2">
        <f t="shared" si="434"/>
        <v>90.470695432465348</v>
      </c>
      <c r="EZ138" s="2">
        <f t="shared" si="434"/>
        <v>89.687338083480853</v>
      </c>
      <c r="FA138" s="2">
        <f t="shared" si="434"/>
        <v>90.382787821143367</v>
      </c>
      <c r="FB138" s="2">
        <f t="shared" si="434"/>
        <v>89.211633004926142</v>
      </c>
      <c r="FC138" s="2">
        <f t="shared" si="434"/>
        <v>89.171940619605564</v>
      </c>
      <c r="FD138" s="2">
        <f t="shared" si="434"/>
        <v>89.105325183206361</v>
      </c>
      <c r="FE138" s="2">
        <f t="shared" si="434"/>
        <v>93.576123250104132</v>
      </c>
      <c r="FG138" s="2">
        <f t="shared" si="306"/>
        <v>0.99818383646331887</v>
      </c>
      <c r="FH138" s="2">
        <f t="shared" si="435"/>
        <v>0.99836884269639747</v>
      </c>
      <c r="FI138" s="2">
        <f t="shared" si="435"/>
        <v>0.99847950495635507</v>
      </c>
      <c r="FJ138" s="2">
        <f t="shared" si="435"/>
        <v>0.99858317178070843</v>
      </c>
      <c r="FK138" s="2">
        <f t="shared" si="435"/>
        <v>0.99840115063551871</v>
      </c>
      <c r="FL138" s="2">
        <f t="shared" si="435"/>
        <v>0.99841448699824697</v>
      </c>
      <c r="FM138" s="2">
        <f t="shared" si="435"/>
        <v>0.9981980638734117</v>
      </c>
      <c r="FN138" s="2">
        <f t="shared" si="435"/>
        <v>0.99824368361375804</v>
      </c>
      <c r="FO138" s="2">
        <f t="shared" si="435"/>
        <v>0.99818971186991501</v>
      </c>
      <c r="FP138" s="2">
        <f t="shared" si="435"/>
        <v>0.99818261432950361</v>
      </c>
      <c r="FQ138" s="2">
        <f t="shared" si="435"/>
        <v>0.99811172288953454</v>
      </c>
      <c r="FR138" s="2">
        <f t="shared" si="435"/>
        <v>0.99803607172726316</v>
      </c>
      <c r="FS138" s="2">
        <f t="shared" si="435"/>
        <v>0.99818503186499552</v>
      </c>
      <c r="FT138" s="2">
        <f t="shared" si="435"/>
        <v>0.9979937884546829</v>
      </c>
      <c r="FU138" s="2">
        <f t="shared" si="435"/>
        <v>0.99771450413242235</v>
      </c>
      <c r="FW138" s="2">
        <f t="shared" si="324"/>
        <v>4.6525082515192037E-2</v>
      </c>
      <c r="FX138" s="2">
        <f t="shared" si="376"/>
        <v>4.7247462578640556E-2</v>
      </c>
      <c r="FY138" s="2">
        <f t="shared" si="377"/>
        <v>5.1808279433811291E-2</v>
      </c>
      <c r="FZ138" s="2">
        <f t="shared" si="378"/>
        <v>4.6583788262863489E-2</v>
      </c>
      <c r="GA138" s="2">
        <f t="shared" si="379"/>
        <v>5.2403761092556331E-2</v>
      </c>
      <c r="GB138" s="2">
        <f t="shared" si="380"/>
        <v>5.1815622825049069E-2</v>
      </c>
      <c r="GC138" s="2">
        <f t="shared" si="381"/>
        <v>5.6030503247046434E-2</v>
      </c>
      <c r="GD138" s="2">
        <f t="shared" si="382"/>
        <v>6.0972438408897954E-2</v>
      </c>
      <c r="GE138" s="2">
        <f t="shared" si="383"/>
        <v>6.3278400543990004E-2</v>
      </c>
      <c r="GF138" s="2">
        <f t="shared" si="384"/>
        <v>6.1175998137736741E-2</v>
      </c>
      <c r="GG138" s="2">
        <f t="shared" si="385"/>
        <v>5.4849946625280997E-2</v>
      </c>
      <c r="GH138" s="2">
        <f t="shared" si="386"/>
        <v>4.5966388088032197E-2</v>
      </c>
      <c r="GI138" s="2">
        <f t="shared" si="387"/>
        <v>4.6271813988614643E-2</v>
      </c>
      <c r="GJ138" s="2">
        <f t="shared" si="388"/>
        <v>4.3386791610280466E-2</v>
      </c>
      <c r="GK138" s="2">
        <f t="shared" si="389"/>
        <v>3.5053147439027516E-2</v>
      </c>
      <c r="GM138" s="86">
        <f t="shared" si="325"/>
        <v>2.6402240067946038E-91</v>
      </c>
      <c r="GN138" s="86">
        <f t="shared" si="390"/>
        <v>2.3190505304281309E-65</v>
      </c>
      <c r="GO138" s="86">
        <f t="shared" si="391"/>
        <v>1.0076191131393015E-88</v>
      </c>
      <c r="GP138" s="86">
        <f t="shared" si="392"/>
        <v>4.6747465399846535E-87</v>
      </c>
      <c r="GQ138" s="86">
        <f t="shared" si="393"/>
        <v>2.3385915119587611E-94</v>
      </c>
      <c r="GR138" s="86">
        <f t="shared" si="394"/>
        <v>6.5772888355200106E-78</v>
      </c>
      <c r="GS138" s="86">
        <f t="shared" si="395"/>
        <v>4.4147260235647679E-99</v>
      </c>
      <c r="GT138" s="86">
        <f t="shared" si="396"/>
        <v>1.8958608733539264E-120</v>
      </c>
      <c r="GU138" s="86">
        <f t="shared" si="397"/>
        <v>6.6607420794249612E-105</v>
      </c>
      <c r="GV138" s="86">
        <f t="shared" si="398"/>
        <v>7.0939787453839555E-108</v>
      </c>
      <c r="GW138" s="86">
        <f t="shared" si="399"/>
        <v>1.0689996516707346E-112</v>
      </c>
      <c r="GX138" s="86">
        <f t="shared" si="400"/>
        <v>5.8472077914855517E-76</v>
      </c>
      <c r="GY138" s="86">
        <f t="shared" si="401"/>
        <v>4.9019932333483799E-84</v>
      </c>
      <c r="GZ138" s="86">
        <f t="shared" si="402"/>
        <v>2.370845057274643E-121</v>
      </c>
      <c r="HA138" s="86">
        <f t="shared" si="403"/>
        <v>8.4586780269178778E-142</v>
      </c>
      <c r="HC138" s="86">
        <f t="shared" si="326"/>
        <v>9.3092387450228978E-34</v>
      </c>
      <c r="HD138" s="86">
        <f t="shared" si="404"/>
        <v>7.6168439045965034E-38</v>
      </c>
      <c r="HE138" s="86">
        <f t="shared" si="405"/>
        <v>6.0665615047152397E-33</v>
      </c>
      <c r="HF138" s="86">
        <f t="shared" si="406"/>
        <v>2.7175162530614099E-36</v>
      </c>
      <c r="HG138" s="86">
        <f t="shared" si="407"/>
        <v>4.2892505458327009E-62</v>
      </c>
      <c r="HH138" s="86">
        <f t="shared" si="408"/>
        <v>2.8082538175884921E-55</v>
      </c>
      <c r="HI138" s="86">
        <f t="shared" si="409"/>
        <v>6.7519456940462746E-46</v>
      </c>
      <c r="HJ138" s="86">
        <f t="shared" si="410"/>
        <v>1.6953082929144974E-94</v>
      </c>
      <c r="HK138" s="86">
        <f t="shared" si="411"/>
        <v>6.2767303538188871E-67</v>
      </c>
      <c r="HL138" s="86">
        <f t="shared" si="412"/>
        <v>2.2264846472853481E-53</v>
      </c>
      <c r="HM138" s="86">
        <f t="shared" si="413"/>
        <v>7.3646116731127757E-53</v>
      </c>
      <c r="HN138" s="86">
        <f t="shared" si="414"/>
        <v>1.5446885582400241E-35</v>
      </c>
      <c r="HO138" s="86">
        <f t="shared" si="415"/>
        <v>3.6198619327746982E-39</v>
      </c>
      <c r="HP138" s="86">
        <f t="shared" si="416"/>
        <v>8.8242262934091498E-56</v>
      </c>
      <c r="HQ138" s="86">
        <f t="shared" si="417"/>
        <v>6.3565550093934237E-50</v>
      </c>
      <c r="HS138" s="86">
        <f t="shared" si="327"/>
        <v>0.3534300236569094</v>
      </c>
      <c r="HT138" s="86">
        <f t="shared" si="418"/>
        <v>0.52067338766837501</v>
      </c>
      <c r="HU138" s="86">
        <f t="shared" si="419"/>
        <v>0.48941276042230758</v>
      </c>
      <c r="HV138" s="86">
        <f t="shared" si="420"/>
        <v>0.38625741137417713</v>
      </c>
      <c r="HW138" s="86">
        <f t="shared" si="421"/>
        <v>0.44913465120970042</v>
      </c>
      <c r="HX138" s="86">
        <f t="shared" si="422"/>
        <v>0.44193120879876058</v>
      </c>
      <c r="HY138" s="86">
        <f t="shared" si="423"/>
        <v>0.45716283281513015</v>
      </c>
      <c r="HZ138" s="86">
        <f t="shared" si="424"/>
        <v>0.4978891754923076</v>
      </c>
      <c r="IA138" s="86">
        <f t="shared" si="425"/>
        <v>0.50328654198089939</v>
      </c>
      <c r="IB138" s="86">
        <f t="shared" si="426"/>
        <v>0.4857066016606672</v>
      </c>
      <c r="IC138" s="86">
        <f t="shared" si="427"/>
        <v>0.43897037182705489</v>
      </c>
      <c r="ID138" s="86">
        <f t="shared" si="428"/>
        <v>0.33340694849171781</v>
      </c>
      <c r="IE138" s="86">
        <f t="shared" si="429"/>
        <v>0.35873151769805939</v>
      </c>
      <c r="IF138" s="86">
        <f t="shared" si="430"/>
        <v>0.26296006786786785</v>
      </c>
      <c r="IG138" s="86">
        <f t="shared" si="431"/>
        <v>0.26087965055621753</v>
      </c>
      <c r="II138" s="86">
        <f t="shared" si="328"/>
        <v>9.0470472866455916E-10</v>
      </c>
      <c r="IJ138" s="86">
        <f t="shared" si="329"/>
        <v>7.4591331893802155E-10</v>
      </c>
      <c r="IK138" s="86">
        <f t="shared" si="330"/>
        <v>9.7434959785459348E-11</v>
      </c>
      <c r="IL138" s="86">
        <f t="shared" si="331"/>
        <v>8.8521113602090991E-10</v>
      </c>
      <c r="IM138" s="86">
        <f t="shared" si="332"/>
        <v>1.6697446764797328E-9</v>
      </c>
      <c r="IN138" s="86">
        <f t="shared" si="333"/>
        <v>2.5409472019205901E-9</v>
      </c>
      <c r="IO138" s="86">
        <f t="shared" si="334"/>
        <v>4.647296115328878E-11</v>
      </c>
      <c r="IP138" s="86">
        <f t="shared" si="335"/>
        <v>6.1368209877069974E-10</v>
      </c>
      <c r="IQ138" s="86">
        <f t="shared" si="336"/>
        <v>7.8986414280940442E-10</v>
      </c>
      <c r="IR138" s="86">
        <f t="shared" si="337"/>
        <v>2.1391804394658924E-10</v>
      </c>
      <c r="IS138" s="86">
        <f t="shared" si="338"/>
        <v>8.377646763447019E-11</v>
      </c>
      <c r="IT138" s="86">
        <f t="shared" si="339"/>
        <v>3.2322936265094474E-11</v>
      </c>
      <c r="IU138" s="86">
        <f t="shared" si="340"/>
        <v>4.5773013604319113E-11</v>
      </c>
      <c r="IV138" s="86">
        <f t="shared" si="341"/>
        <v>1.1300613950434202E-16</v>
      </c>
      <c r="IW138" s="86">
        <f t="shared" si="342"/>
        <v>4.1499966545567469E-11</v>
      </c>
      <c r="IY138" s="86">
        <f t="shared" si="343"/>
        <v>0.35343002456161415</v>
      </c>
      <c r="IZ138" s="86">
        <f t="shared" si="344"/>
        <v>0.52067338841428834</v>
      </c>
      <c r="JA138" s="86">
        <f t="shared" si="345"/>
        <v>0.48941276051974253</v>
      </c>
      <c r="JB138" s="86">
        <f t="shared" si="346"/>
        <v>0.38625741225938826</v>
      </c>
      <c r="JC138" s="86">
        <f t="shared" si="347"/>
        <v>0.4491346528794451</v>
      </c>
      <c r="JD138" s="86">
        <f t="shared" si="348"/>
        <v>0.44193121133970775</v>
      </c>
      <c r="JE138" s="86">
        <f t="shared" si="349"/>
        <v>0.45716283286160309</v>
      </c>
      <c r="JF138" s="86">
        <f t="shared" si="350"/>
        <v>0.49788917610598971</v>
      </c>
      <c r="JG138" s="86">
        <f t="shared" si="351"/>
        <v>0.50328654277076357</v>
      </c>
      <c r="JH138" s="86">
        <f t="shared" si="352"/>
        <v>0.48570660187458525</v>
      </c>
      <c r="JI138" s="86">
        <f t="shared" si="353"/>
        <v>0.43897037191083138</v>
      </c>
      <c r="JJ138" s="86">
        <f t="shared" si="354"/>
        <v>0.33340694852404074</v>
      </c>
      <c r="JK138" s="86">
        <f t="shared" si="355"/>
        <v>0.35873151774383238</v>
      </c>
      <c r="JL138" s="86">
        <f t="shared" si="356"/>
        <v>0.26296006786786796</v>
      </c>
      <c r="JM138" s="86">
        <f t="shared" si="357"/>
        <v>0.26087965059771751</v>
      </c>
    </row>
    <row r="139" spans="2:273" x14ac:dyDescent="0.25">
      <c r="B139" s="2">
        <v>112</v>
      </c>
      <c r="C139" s="37">
        <v>92.614999999999995</v>
      </c>
      <c r="D139" s="37">
        <v>99.113</v>
      </c>
      <c r="E139" s="37">
        <v>97.802999999999997</v>
      </c>
      <c r="F139" s="37">
        <v>97.418999999999997</v>
      </c>
      <c r="G139" s="37">
        <v>104.18</v>
      </c>
      <c r="H139" s="37">
        <v>104.75</v>
      </c>
      <c r="I139" s="37">
        <v>106.5</v>
      </c>
      <c r="J139" s="37">
        <v>106.517</v>
      </c>
      <c r="K139" s="37">
        <v>108.333</v>
      </c>
      <c r="L139" s="37">
        <v>107.31699999999999</v>
      </c>
      <c r="M139" s="37">
        <v>112.867</v>
      </c>
      <c r="N139" s="37">
        <v>110.95</v>
      </c>
      <c r="O139" s="37">
        <v>114.78</v>
      </c>
      <c r="P139" s="37">
        <v>132.38300000000001</v>
      </c>
      <c r="Q139" s="37">
        <v>164.38300000000001</v>
      </c>
      <c r="S139" s="4">
        <f t="shared" si="229"/>
        <v>95.352693022150049</v>
      </c>
      <c r="T139" s="4">
        <f t="shared" si="230"/>
        <v>97.564418453469926</v>
      </c>
      <c r="U139" s="4">
        <f t="shared" si="231"/>
        <v>97.893736450836926</v>
      </c>
      <c r="V139" s="4">
        <f t="shared" si="232"/>
        <v>99.684087140488288</v>
      </c>
      <c r="W139" s="4">
        <f t="shared" si="233"/>
        <v>102.93617621371517</v>
      </c>
      <c r="X139" s="4">
        <f t="shared" si="234"/>
        <v>105.03942035273464</v>
      </c>
      <c r="Y139" s="4">
        <f t="shared" si="235"/>
        <v>106.48496372634381</v>
      </c>
      <c r="Z139" s="4">
        <f t="shared" si="236"/>
        <v>106.65654162863051</v>
      </c>
      <c r="AA139" s="4">
        <f t="shared" si="237"/>
        <v>107.47147675195384</v>
      </c>
      <c r="AB139" s="4">
        <f t="shared" si="238"/>
        <v>108.7668969075748</v>
      </c>
      <c r="AC139" s="4">
        <f t="shared" si="239"/>
        <v>111.88615865553886</v>
      </c>
      <c r="AD139" s="4">
        <f t="shared" si="240"/>
        <v>111.92809617905834</v>
      </c>
      <c r="AE139" s="4">
        <f t="shared" si="241"/>
        <v>114.46638882310162</v>
      </c>
      <c r="AF139" s="4">
        <f t="shared" si="242"/>
        <v>130.78432396737412</v>
      </c>
      <c r="AG139" s="4">
        <f t="shared" si="243"/>
        <v>163.11201118478931</v>
      </c>
      <c r="AI139" s="4">
        <f t="shared" si="244"/>
        <v>-2.7376930221500544</v>
      </c>
      <c r="AJ139" s="4">
        <f t="shared" si="245"/>
        <v>1.5485815465300732</v>
      </c>
      <c r="AK139" s="4">
        <f t="shared" si="246"/>
        <v>-9.0736450836928384E-2</v>
      </c>
      <c r="AL139" s="4">
        <f t="shared" si="247"/>
        <v>-2.2650871404882906</v>
      </c>
      <c r="AM139" s="4">
        <f t="shared" si="248"/>
        <v>1.2438237862848354</v>
      </c>
      <c r="AN139" s="4">
        <f t="shared" si="249"/>
        <v>-0.28942035273463773</v>
      </c>
      <c r="AO139" s="4">
        <f t="shared" si="250"/>
        <v>1.5036273656193089E-2</v>
      </c>
      <c r="AP139" s="4">
        <f t="shared" si="251"/>
        <v>-0.13954162863051067</v>
      </c>
      <c r="AQ139" s="4">
        <f t="shared" si="252"/>
        <v>0.86152324804615432</v>
      </c>
      <c r="AR139" s="4">
        <f t="shared" si="253"/>
        <v>-1.4498969075748107</v>
      </c>
      <c r="AS139" s="4">
        <f t="shared" si="254"/>
        <v>0.98084134446114035</v>
      </c>
      <c r="AT139" s="4">
        <f t="shared" si="255"/>
        <v>-0.97809617905834045</v>
      </c>
      <c r="AU139" s="4">
        <f t="shared" si="256"/>
        <v>0.3136111768983767</v>
      </c>
      <c r="AV139" s="4">
        <f t="shared" ref="AV139:AW154" si="436">IF(OR($B139 &lt; P$230, $B139 &gt; P$233), 0, P139-AF139)</f>
        <v>1.5986760326258889</v>
      </c>
      <c r="AW139" s="4">
        <f t="shared" si="436"/>
        <v>1.2709888152106998</v>
      </c>
      <c r="AY139" s="2">
        <f t="shared" si="308"/>
        <v>95.352692993555351</v>
      </c>
      <c r="AZ139" s="2">
        <f t="shared" si="359"/>
        <v>94.703530650737719</v>
      </c>
      <c r="BA139" s="2">
        <f t="shared" si="360"/>
        <v>90.991703627973152</v>
      </c>
      <c r="BB139" s="2">
        <f t="shared" si="361"/>
        <v>90.738529509997434</v>
      </c>
      <c r="BC139" s="2">
        <f t="shared" si="362"/>
        <v>91.875557380641823</v>
      </c>
      <c r="BD139" s="2">
        <f t="shared" si="363"/>
        <v>91.438514247279102</v>
      </c>
      <c r="BE139" s="2">
        <f t="shared" si="364"/>
        <v>90.358649994558789</v>
      </c>
      <c r="BF139" s="2">
        <f t="shared" si="365"/>
        <v>90.405724471374882</v>
      </c>
      <c r="BG139" s="2">
        <f t="shared" si="366"/>
        <v>90.256199836093643</v>
      </c>
      <c r="BH139" s="2">
        <f t="shared" si="367"/>
        <v>89.876463574373744</v>
      </c>
      <c r="BI139" s="2">
        <f t="shared" si="368"/>
        <v>90.418920262161379</v>
      </c>
      <c r="BJ139" s="2">
        <f t="shared" si="369"/>
        <v>88.928438130077353</v>
      </c>
      <c r="BK139" s="2">
        <f t="shared" si="370"/>
        <v>89.001703099777458</v>
      </c>
      <c r="BL139" s="2">
        <f t="shared" si="371"/>
        <v>88.849340816050685</v>
      </c>
      <c r="BM139" s="2">
        <f t="shared" si="372"/>
        <v>93.999901569886944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136.05423573573572</v>
      </c>
      <c r="DL139" s="2">
        <f t="shared" ref="DL139:DY154" si="437">BP$228*$B139+BP$229</f>
        <v>111.72526686909582</v>
      </c>
      <c r="DM139" s="2">
        <f t="shared" si="437"/>
        <v>108.32698827392122</v>
      </c>
      <c r="DN139" s="2">
        <f t="shared" si="437"/>
        <v>111.37718161350841</v>
      </c>
      <c r="DO139" s="2">
        <f t="shared" si="437"/>
        <v>106.31895533063428</v>
      </c>
      <c r="DP139" s="2">
        <f t="shared" si="437"/>
        <v>110.22495459021775</v>
      </c>
      <c r="DQ139" s="2">
        <f t="shared" si="437"/>
        <v>107.52012717086834</v>
      </c>
      <c r="DR139" s="2">
        <f t="shared" si="437"/>
        <v>110.98142303732305</v>
      </c>
      <c r="DS139" s="2">
        <f t="shared" si="437"/>
        <v>112.28218601458602</v>
      </c>
      <c r="DT139" s="2">
        <f t="shared" si="437"/>
        <v>105.42385173745171</v>
      </c>
      <c r="DU139" s="2">
        <f t="shared" si="437"/>
        <v>108.57634234234234</v>
      </c>
      <c r="DV139" s="2">
        <f t="shared" si="437"/>
        <v>103.91071344537816</v>
      </c>
      <c r="DW139" s="2">
        <f t="shared" si="437"/>
        <v>107.50158487394958</v>
      </c>
      <c r="DX139" s="2">
        <f t="shared" si="437"/>
        <v>119.52073106060607</v>
      </c>
      <c r="DY139" s="2">
        <f t="shared" si="437"/>
        <v>119.89386108374386</v>
      </c>
      <c r="EA139" s="2">
        <f t="shared" si="228"/>
        <v>95.265338315018312</v>
      </c>
      <c r="EB139" s="2">
        <f t="shared" si="290"/>
        <v>94.67403772401083</v>
      </c>
      <c r="EC139" s="2">
        <f t="shared" si="291"/>
        <v>90.94816822145917</v>
      </c>
      <c r="ED139" s="2">
        <f t="shared" si="292"/>
        <v>90.692514303877942</v>
      </c>
      <c r="EE139" s="2">
        <f t="shared" si="293"/>
        <v>91.849324885018106</v>
      </c>
      <c r="EF139" s="2">
        <f t="shared" si="294"/>
        <v>91.42212506169183</v>
      </c>
      <c r="EG139" s="2">
        <f t="shared" si="295"/>
        <v>90.317564299548096</v>
      </c>
      <c r="EH139" s="2">
        <f t="shared" si="296"/>
        <v>90.366100037272588</v>
      </c>
      <c r="EI139" s="2">
        <f t="shared" si="297"/>
        <v>90.208869860943182</v>
      </c>
      <c r="EJ139" s="2">
        <f t="shared" si="298"/>
        <v>89.871133765629679</v>
      </c>
      <c r="EK139" s="2">
        <f t="shared" si="299"/>
        <v>90.393598516828291</v>
      </c>
      <c r="EL139" s="2">
        <f t="shared" si="300"/>
        <v>88.886573128702238</v>
      </c>
      <c r="EM139" s="2">
        <f t="shared" si="301"/>
        <v>88.965906692751901</v>
      </c>
      <c r="EN139" s="2">
        <f t="shared" si="302"/>
        <v>88.783570421701015</v>
      </c>
      <c r="EO139" s="2">
        <f t="shared" si="303"/>
        <v>93.964836685259826</v>
      </c>
      <c r="EQ139" s="2">
        <f t="shared" si="304"/>
        <v>95.654871543301837</v>
      </c>
      <c r="ER139" s="2">
        <f t="shared" ref="ER139:FE154" si="438">CV$228*$B139+CV$229</f>
        <v>94.753992217324239</v>
      </c>
      <c r="ES139" s="2">
        <f t="shared" si="438"/>
        <v>91.291965412143739</v>
      </c>
      <c r="ET139" s="2">
        <f t="shared" si="438"/>
        <v>91.071748912061878</v>
      </c>
      <c r="EU139" s="2">
        <f t="shared" si="438"/>
        <v>91.939062987853262</v>
      </c>
      <c r="EV139" s="2">
        <f t="shared" si="438"/>
        <v>91.231019551353512</v>
      </c>
      <c r="EW139" s="2">
        <f t="shared" si="438"/>
        <v>90.527213002091656</v>
      </c>
      <c r="EX139" s="2">
        <f t="shared" si="438"/>
        <v>90.46537377089075</v>
      </c>
      <c r="EY139" s="2">
        <f t="shared" si="438"/>
        <v>90.366652592863602</v>
      </c>
      <c r="EZ139" s="2">
        <f t="shared" si="438"/>
        <v>89.564427681510907</v>
      </c>
      <c r="FA139" s="2">
        <f t="shared" si="438"/>
        <v>90.293364945481756</v>
      </c>
      <c r="FB139" s="2">
        <f t="shared" si="438"/>
        <v>89.184513890010521</v>
      </c>
      <c r="FC139" s="2">
        <f t="shared" si="438"/>
        <v>89.067072560463444</v>
      </c>
      <c r="FD139" s="2">
        <f t="shared" si="438"/>
        <v>88.984546016078198</v>
      </c>
      <c r="FE139" s="2">
        <f t="shared" si="438"/>
        <v>93.469023214852882</v>
      </c>
      <c r="FG139" s="2">
        <f t="shared" si="306"/>
        <v>0.99834337443525711</v>
      </c>
      <c r="FH139" s="2">
        <f t="shared" ref="FH139:FU154" si="439">POWER(10,($B139-D$231)/D$229)/(1+POWER(10,($B139-D$231)/D$229))</f>
        <v>0.99851215331647147</v>
      </c>
      <c r="FI139" s="2">
        <f t="shared" si="439"/>
        <v>0.99861310649057222</v>
      </c>
      <c r="FJ139" s="2">
        <f t="shared" si="439"/>
        <v>0.9987076761982745</v>
      </c>
      <c r="FK139" s="2">
        <f t="shared" si="439"/>
        <v>0.99854162688310422</v>
      </c>
      <c r="FL139" s="2">
        <f t="shared" si="439"/>
        <v>0.99855379319910353</v>
      </c>
      <c r="FM139" s="2">
        <f t="shared" si="439"/>
        <v>0.99835635411927737</v>
      </c>
      <c r="FN139" s="2">
        <f t="shared" si="439"/>
        <v>0.99839797284625165</v>
      </c>
      <c r="FO139" s="2">
        <f t="shared" si="439"/>
        <v>0.99834873457998219</v>
      </c>
      <c r="FP139" s="2">
        <f t="shared" si="439"/>
        <v>0.99834225947953315</v>
      </c>
      <c r="FQ139" s="2">
        <f t="shared" si="439"/>
        <v>0.99827758463182048</v>
      </c>
      <c r="FR139" s="2">
        <f t="shared" si="439"/>
        <v>0.99820856655996526</v>
      </c>
      <c r="FS139" s="2">
        <f t="shared" si="439"/>
        <v>0.99834446500295237</v>
      </c>
      <c r="FT139" s="2">
        <f t="shared" si="439"/>
        <v>0.9981699902824025</v>
      </c>
      <c r="FU139" s="2">
        <f t="shared" si="439"/>
        <v>0.99791518374128674</v>
      </c>
      <c r="FW139" s="2">
        <f t="shared" si="324"/>
        <v>5.0785778659722364E-2</v>
      </c>
      <c r="FX139" s="2">
        <f t="shared" si="376"/>
        <v>5.1570735082271467E-2</v>
      </c>
      <c r="FY139" s="2">
        <f t="shared" si="377"/>
        <v>5.6524120348461451E-2</v>
      </c>
      <c r="FZ139" s="2">
        <f t="shared" si="378"/>
        <v>5.0849573874188515E-2</v>
      </c>
      <c r="GA139" s="2">
        <f t="shared" si="379"/>
        <v>5.7170537467631059E-2</v>
      </c>
      <c r="GB139" s="2">
        <f t="shared" si="380"/>
        <v>5.653209231829473E-2</v>
      </c>
      <c r="GC139" s="2">
        <f t="shared" si="381"/>
        <v>6.1105903609041064E-2</v>
      </c>
      <c r="GD139" s="2">
        <f t="shared" si="382"/>
        <v>6.6463974230025938E-2</v>
      </c>
      <c r="GE139" s="2">
        <f t="shared" si="383"/>
        <v>6.8962372170855574E-2</v>
      </c>
      <c r="GF139" s="2">
        <f t="shared" si="384"/>
        <v>6.6684565778907523E-2</v>
      </c>
      <c r="GG139" s="2">
        <f t="shared" si="385"/>
        <v>5.9825186183633722E-2</v>
      </c>
      <c r="GH139" s="2">
        <f t="shared" si="386"/>
        <v>5.017861248123319E-2</v>
      </c>
      <c r="GI139" s="2">
        <f t="shared" si="387"/>
        <v>5.0510544891912056E-2</v>
      </c>
      <c r="GJ139" s="2">
        <f t="shared" si="388"/>
        <v>4.7374367612230912E-2</v>
      </c>
      <c r="GK139" s="2">
        <f t="shared" si="389"/>
        <v>3.8305467973317069E-2</v>
      </c>
      <c r="GM139" s="86">
        <f t="shared" si="325"/>
        <v>9.0147352560025997E-95</v>
      </c>
      <c r="GN139" s="86">
        <f t="shared" si="390"/>
        <v>7.3614067059411558E-68</v>
      </c>
      <c r="GO139" s="86">
        <f t="shared" si="391"/>
        <v>4.0107467429694131E-92</v>
      </c>
      <c r="GP139" s="86">
        <f t="shared" si="392"/>
        <v>2.0985463952936252E-90</v>
      </c>
      <c r="GQ139" s="86">
        <f t="shared" si="393"/>
        <v>6.1283901946426112E-98</v>
      </c>
      <c r="GR139" s="86">
        <f t="shared" si="394"/>
        <v>7.6585320123995016E-81</v>
      </c>
      <c r="GS139" s="86">
        <f t="shared" si="395"/>
        <v>7.9879737126338328E-103</v>
      </c>
      <c r="GT139" s="86">
        <f t="shared" si="396"/>
        <v>5.2066228469285682E-125</v>
      </c>
      <c r="GU139" s="86">
        <f t="shared" si="397"/>
        <v>6.6461686963804385E-109</v>
      </c>
      <c r="GV139" s="86">
        <f t="shared" si="398"/>
        <v>5.2830157858223653E-112</v>
      </c>
      <c r="GW139" s="86">
        <f t="shared" si="399"/>
        <v>4.8229302504132307E-117</v>
      </c>
      <c r="GX139" s="86">
        <f t="shared" si="400"/>
        <v>7.1151945167494314E-79</v>
      </c>
      <c r="GY139" s="86">
        <f t="shared" si="401"/>
        <v>3.3077531520761505E-87</v>
      </c>
      <c r="GZ139" s="86">
        <f t="shared" si="402"/>
        <v>5.7259199809001879E-126</v>
      </c>
      <c r="HA139" s="86">
        <f t="shared" si="403"/>
        <v>3.7045074818180701E-147</v>
      </c>
      <c r="HC139" s="86">
        <f t="shared" si="326"/>
        <v>6.4102885296845329E-36</v>
      </c>
      <c r="HD139" s="86">
        <f t="shared" si="404"/>
        <v>2.5184023757531341E-40</v>
      </c>
      <c r="HE139" s="86">
        <f t="shared" si="405"/>
        <v>4.9538423650178764E-35</v>
      </c>
      <c r="HF139" s="86">
        <f t="shared" si="406"/>
        <v>1.3815357874903009E-38</v>
      </c>
      <c r="HG139" s="86">
        <f t="shared" si="407"/>
        <v>4.8566865412989294E-66</v>
      </c>
      <c r="HH139" s="86">
        <f t="shared" si="408"/>
        <v>8.568780166654206E-59</v>
      </c>
      <c r="HI139" s="86">
        <f t="shared" si="409"/>
        <v>9.8123476168113916E-49</v>
      </c>
      <c r="HJ139" s="86">
        <f t="shared" si="410"/>
        <v>2.1795793291752423E-100</v>
      </c>
      <c r="HK139" s="86">
        <f t="shared" si="411"/>
        <v>4.2902508816403569E-71</v>
      </c>
      <c r="HL139" s="86">
        <f t="shared" si="412"/>
        <v>1.0238628442857021E-56</v>
      </c>
      <c r="HM139" s="86">
        <f t="shared" si="413"/>
        <v>3.2669217336620017E-56</v>
      </c>
      <c r="HN139" s="86">
        <f t="shared" si="414"/>
        <v>8.0059668845378852E-38</v>
      </c>
      <c r="HO139" s="86">
        <f t="shared" si="415"/>
        <v>1.1626903399667675E-41</v>
      </c>
      <c r="HP139" s="86">
        <f t="shared" si="416"/>
        <v>2.320852977701785E-59</v>
      </c>
      <c r="HQ139" s="86">
        <f t="shared" si="417"/>
        <v>4.8148901502715225E-53</v>
      </c>
      <c r="HS139" s="86">
        <f t="shared" si="327"/>
        <v>0.42866098076118708</v>
      </c>
      <c r="HT139" s="86">
        <f t="shared" si="418"/>
        <v>0.5235949471135507</v>
      </c>
      <c r="HU139" s="86">
        <f t="shared" si="419"/>
        <v>0.52514572037573271</v>
      </c>
      <c r="HV139" s="86">
        <f t="shared" si="420"/>
        <v>0.45727928605750051</v>
      </c>
      <c r="HW139" s="86">
        <f t="shared" si="421"/>
        <v>0.5046299769959498</v>
      </c>
      <c r="HX139" s="86">
        <f t="shared" si="422"/>
        <v>0.49943660238374715</v>
      </c>
      <c r="HY139" s="86">
        <f t="shared" si="423"/>
        <v>0.51351755266059551</v>
      </c>
      <c r="HZ139" s="86">
        <f t="shared" si="424"/>
        <v>0.52695793351993736</v>
      </c>
      <c r="IA139" s="86">
        <f t="shared" si="425"/>
        <v>0.52731765045538104</v>
      </c>
      <c r="IB139" s="86">
        <f t="shared" si="426"/>
        <v>0.52482801213691688</v>
      </c>
      <c r="IC139" s="86">
        <f t="shared" si="427"/>
        <v>0.50244933826446614</v>
      </c>
      <c r="ID139" s="86">
        <f t="shared" si="428"/>
        <v>0.41587450665371833</v>
      </c>
      <c r="IE139" s="86">
        <f t="shared" si="429"/>
        <v>0.43846276369420062</v>
      </c>
      <c r="IF139" s="86">
        <f t="shared" si="430"/>
        <v>0.3428535481575154</v>
      </c>
      <c r="IG139" s="86">
        <f t="shared" si="431"/>
        <v>0.32933516042226829</v>
      </c>
      <c r="II139" s="86">
        <f t="shared" si="328"/>
        <v>2.8751604643626277E-9</v>
      </c>
      <c r="IJ139" s="86">
        <f t="shared" si="329"/>
        <v>2.4123926645478031E-9</v>
      </c>
      <c r="IK139" s="86">
        <f t="shared" si="330"/>
        <v>3.7077387326438668E-10</v>
      </c>
      <c r="IL139" s="86">
        <f t="shared" si="331"/>
        <v>2.8182134940219523E-9</v>
      </c>
      <c r="IM139" s="86">
        <f t="shared" si="332"/>
        <v>5.3692962695936051E-9</v>
      </c>
      <c r="IN139" s="86">
        <f t="shared" si="333"/>
        <v>7.9272709020978268E-9</v>
      </c>
      <c r="IO139" s="86">
        <f t="shared" si="334"/>
        <v>1.9254724231391462E-10</v>
      </c>
      <c r="IP139" s="86">
        <f t="shared" si="335"/>
        <v>2.2522400858796693E-9</v>
      </c>
      <c r="IQ139" s="86">
        <f t="shared" si="336"/>
        <v>2.9052762904264103E-9</v>
      </c>
      <c r="IR139" s="86">
        <f t="shared" si="337"/>
        <v>8.419883214253063E-10</v>
      </c>
      <c r="IS139" s="86">
        <f t="shared" si="338"/>
        <v>3.3089996668243601E-10</v>
      </c>
      <c r="IT139" s="86">
        <f t="shared" si="339"/>
        <v>1.242377449836116E-10</v>
      </c>
      <c r="IU139" s="86">
        <f t="shared" si="340"/>
        <v>1.7290279858224333E-10</v>
      </c>
      <c r="IV139" s="86">
        <f t="shared" si="341"/>
        <v>8.7374577348232827E-16</v>
      </c>
      <c r="IW139" s="86">
        <f t="shared" si="342"/>
        <v>1.4054810843212113E-10</v>
      </c>
      <c r="IY139" s="86">
        <f t="shared" si="343"/>
        <v>0.42866098363634753</v>
      </c>
      <c r="IZ139" s="86">
        <f t="shared" si="344"/>
        <v>0.52359494952594332</v>
      </c>
      <c r="JA139" s="86">
        <f t="shared" si="345"/>
        <v>0.52514572074650656</v>
      </c>
      <c r="JB139" s="86">
        <f t="shared" si="346"/>
        <v>0.45727928887571401</v>
      </c>
      <c r="JC139" s="86">
        <f t="shared" si="347"/>
        <v>0.50462998236524603</v>
      </c>
      <c r="JD139" s="86">
        <f t="shared" si="348"/>
        <v>0.49943661031101805</v>
      </c>
      <c r="JE139" s="86">
        <f t="shared" si="349"/>
        <v>0.51351755285314271</v>
      </c>
      <c r="JF139" s="86">
        <f t="shared" si="350"/>
        <v>0.52695793577217742</v>
      </c>
      <c r="JG139" s="86">
        <f t="shared" si="351"/>
        <v>0.52731765336065728</v>
      </c>
      <c r="JH139" s="86">
        <f t="shared" si="352"/>
        <v>0.52482801297890525</v>
      </c>
      <c r="JI139" s="86">
        <f t="shared" si="353"/>
        <v>0.50244933859536611</v>
      </c>
      <c r="JJ139" s="86">
        <f t="shared" si="354"/>
        <v>0.41587450677795607</v>
      </c>
      <c r="JK139" s="86">
        <f t="shared" si="355"/>
        <v>0.43846276386710342</v>
      </c>
      <c r="JL139" s="86">
        <f t="shared" si="356"/>
        <v>0.34285354815751629</v>
      </c>
      <c r="JM139" s="86">
        <f t="shared" si="357"/>
        <v>0.32933516056281642</v>
      </c>
    </row>
    <row r="140" spans="2:273" x14ac:dyDescent="0.25">
      <c r="B140" s="2">
        <v>113</v>
      </c>
      <c r="C140" s="37">
        <v>94.185000000000002</v>
      </c>
      <c r="D140" s="37">
        <v>96.629000000000005</v>
      </c>
      <c r="E140" s="37">
        <v>99.540999999999997</v>
      </c>
      <c r="F140" s="37">
        <v>99.21</v>
      </c>
      <c r="G140" s="37">
        <v>102.361</v>
      </c>
      <c r="H140" s="37">
        <v>105.18300000000001</v>
      </c>
      <c r="I140" s="37">
        <v>103.18300000000001</v>
      </c>
      <c r="J140" s="37">
        <v>102.56699999999999</v>
      </c>
      <c r="K140" s="37">
        <v>104.1</v>
      </c>
      <c r="L140" s="37">
        <v>106.65</v>
      </c>
      <c r="M140" s="37">
        <v>107.35</v>
      </c>
      <c r="N140" s="37">
        <v>112.75</v>
      </c>
      <c r="O140" s="37">
        <v>113.864</v>
      </c>
      <c r="P140" s="37">
        <v>132.35</v>
      </c>
      <c r="Q140" s="37">
        <v>170.3</v>
      </c>
      <c r="S140" s="4">
        <f t="shared" si="229"/>
        <v>95.198895413283267</v>
      </c>
      <c r="T140" s="4">
        <f t="shared" si="230"/>
        <v>96.843302102793857</v>
      </c>
      <c r="U140" s="4">
        <f t="shared" si="231"/>
        <v>96.64814980025028</v>
      </c>
      <c r="V140" s="4">
        <f t="shared" si="232"/>
        <v>99.397798666965258</v>
      </c>
      <c r="W140" s="4">
        <f t="shared" si="233"/>
        <v>101.85994360302419</v>
      </c>
      <c r="X140" s="4">
        <f t="shared" si="234"/>
        <v>103.92136757118796</v>
      </c>
      <c r="Y140" s="4">
        <f t="shared" si="235"/>
        <v>104.37713389590769</v>
      </c>
      <c r="Z140" s="4">
        <f t="shared" si="236"/>
        <v>103.64928126760732</v>
      </c>
      <c r="AA140" s="4">
        <f t="shared" si="237"/>
        <v>104.06737718078976</v>
      </c>
      <c r="AB140" s="4">
        <f t="shared" si="238"/>
        <v>105.54459733857561</v>
      </c>
      <c r="AC140" s="4">
        <f t="shared" si="239"/>
        <v>109.76137140319614</v>
      </c>
      <c r="AD140" s="4">
        <f t="shared" si="240"/>
        <v>112.48769706537314</v>
      </c>
      <c r="AE140" s="4">
        <f t="shared" si="241"/>
        <v>114.42473695571213</v>
      </c>
      <c r="AF140" s="4">
        <f t="shared" si="242"/>
        <v>134.79029440274994</v>
      </c>
      <c r="AG140" s="4">
        <f t="shared" si="243"/>
        <v>171.02469211654619</v>
      </c>
      <c r="AI140" s="4">
        <f t="shared" si="244"/>
        <v>-1.0138954132832652</v>
      </c>
      <c r="AJ140" s="4">
        <f t="shared" si="245"/>
        <v>-0.21430210279385165</v>
      </c>
      <c r="AK140" s="4">
        <f t="shared" si="246"/>
        <v>2.8928501997497165</v>
      </c>
      <c r="AL140" s="4">
        <f t="shared" si="247"/>
        <v>-0.18779866696526426</v>
      </c>
      <c r="AM140" s="4">
        <f t="shared" si="248"/>
        <v>0.50105639697581239</v>
      </c>
      <c r="AN140" s="4">
        <f t="shared" si="249"/>
        <v>1.2616324288120495</v>
      </c>
      <c r="AO140" s="4">
        <f t="shared" si="250"/>
        <v>-1.194133895907683</v>
      </c>
      <c r="AP140" s="4">
        <f t="shared" si="251"/>
        <v>-1.0822812676073283</v>
      </c>
      <c r="AQ140" s="4">
        <f t="shared" si="252"/>
        <v>3.2622819210232024E-2</v>
      </c>
      <c r="AR140" s="4">
        <f t="shared" si="253"/>
        <v>1.1054026614243924</v>
      </c>
      <c r="AS140" s="4">
        <f t="shared" si="254"/>
        <v>-2.4113714031961422</v>
      </c>
      <c r="AT140" s="4">
        <f t="shared" si="255"/>
        <v>0.2623029346268595</v>
      </c>
      <c r="AU140" s="4">
        <f t="shared" si="256"/>
        <v>-0.56073695571213023</v>
      </c>
      <c r="AV140" s="4">
        <f t="shared" si="436"/>
        <v>-2.4402944027499416</v>
      </c>
      <c r="AW140" s="4">
        <f t="shared" si="436"/>
        <v>-0.72469211654617993</v>
      </c>
      <c r="AY140" s="2">
        <f t="shared" si="308"/>
        <v>95.198895328073419</v>
      </c>
      <c r="AZ140" s="2">
        <f t="shared" si="359"/>
        <v>94.55820375798649</v>
      </c>
      <c r="BA140" s="2">
        <f t="shared" si="360"/>
        <v>90.837491857326768</v>
      </c>
      <c r="BB140" s="2">
        <f t="shared" si="361"/>
        <v>90.589729187583728</v>
      </c>
      <c r="BC140" s="2">
        <f t="shared" si="362"/>
        <v>91.756098635368417</v>
      </c>
      <c r="BD140" s="2">
        <f t="shared" si="363"/>
        <v>91.341851764484957</v>
      </c>
      <c r="BE140" s="2">
        <f t="shared" si="364"/>
        <v>90.234562831369232</v>
      </c>
      <c r="BF140" s="2">
        <f t="shared" si="365"/>
        <v>90.285400389659628</v>
      </c>
      <c r="BG140" s="2">
        <f t="shared" si="366"/>
        <v>90.133080294461394</v>
      </c>
      <c r="BH140" s="2">
        <f t="shared" si="367"/>
        <v>89.765570698993571</v>
      </c>
      <c r="BI140" s="2">
        <f t="shared" si="368"/>
        <v>90.313857305349487</v>
      </c>
      <c r="BJ140" s="2">
        <f t="shared" si="369"/>
        <v>88.833389329888675</v>
      </c>
      <c r="BK140" s="2">
        <f t="shared" si="370"/>
        <v>88.874954429253961</v>
      </c>
      <c r="BL140" s="2">
        <f t="shared" si="371"/>
        <v>88.704429053838481</v>
      </c>
      <c r="BM140" s="2">
        <f t="shared" si="372"/>
        <v>93.909229299021433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136.35679493779492</v>
      </c>
      <c r="DL140" s="2">
        <f t="shared" si="437"/>
        <v>111.80418893387315</v>
      </c>
      <c r="DM140" s="2">
        <f t="shared" si="437"/>
        <v>108.42112598499064</v>
      </c>
      <c r="DN140" s="2">
        <f t="shared" si="437"/>
        <v>111.49448114446525</v>
      </c>
      <c r="DO140" s="2">
        <f t="shared" si="437"/>
        <v>106.38475816464239</v>
      </c>
      <c r="DP140" s="2">
        <f t="shared" si="437"/>
        <v>110.33428296312506</v>
      </c>
      <c r="DQ140" s="2">
        <f t="shared" si="437"/>
        <v>107.60472829131652</v>
      </c>
      <c r="DR140" s="2">
        <f t="shared" si="437"/>
        <v>111.10645418275421</v>
      </c>
      <c r="DS140" s="2">
        <f t="shared" si="437"/>
        <v>112.41977443157444</v>
      </c>
      <c r="DT140" s="2">
        <f t="shared" si="437"/>
        <v>105.51112689832688</v>
      </c>
      <c r="DU140" s="2">
        <f t="shared" si="437"/>
        <v>108.70357387387388</v>
      </c>
      <c r="DV140" s="2">
        <f t="shared" si="437"/>
        <v>103.98667731092438</v>
      </c>
      <c r="DW140" s="2">
        <f t="shared" si="437"/>
        <v>107.60732268907563</v>
      </c>
      <c r="DX140" s="2">
        <f t="shared" si="437"/>
        <v>119.74344696969698</v>
      </c>
      <c r="DY140" s="2">
        <f t="shared" si="437"/>
        <v>120.12266847290643</v>
      </c>
      <c r="EA140" s="2">
        <f t="shared" si="228"/>
        <v>95.112422271062272</v>
      </c>
      <c r="EB140" s="2">
        <f t="shared" si="290"/>
        <v>94.528009254539043</v>
      </c>
      <c r="EC140" s="2">
        <f t="shared" si="291"/>
        <v>90.79084335592087</v>
      </c>
      <c r="ED140" s="2">
        <f t="shared" si="292"/>
        <v>90.541243483788932</v>
      </c>
      <c r="EE140" s="2">
        <f t="shared" si="293"/>
        <v>91.730515999608571</v>
      </c>
      <c r="EF140" s="2">
        <f t="shared" si="294"/>
        <v>91.328731072944421</v>
      </c>
      <c r="EG140" s="2">
        <f t="shared" si="295"/>
        <v>90.193090380890908</v>
      </c>
      <c r="EH140" s="2">
        <f t="shared" si="296"/>
        <v>90.246941826581008</v>
      </c>
      <c r="EI140" s="2">
        <f t="shared" si="297"/>
        <v>90.086189691656614</v>
      </c>
      <c r="EJ140" s="2">
        <f t="shared" si="298"/>
        <v>89.765283290924501</v>
      </c>
      <c r="EK140" s="2">
        <f t="shared" si="299"/>
        <v>90.290579178551056</v>
      </c>
      <c r="EL140" s="2">
        <f t="shared" si="300"/>
        <v>88.788347199784624</v>
      </c>
      <c r="EM140" s="2">
        <f t="shared" si="301"/>
        <v>88.839871572370711</v>
      </c>
      <c r="EN140" s="2">
        <f t="shared" si="302"/>
        <v>88.640991648898364</v>
      </c>
      <c r="EO140" s="2">
        <f t="shared" si="303"/>
        <v>93.881048542938089</v>
      </c>
      <c r="EQ140" s="2">
        <f t="shared" si="304"/>
        <v>95.548223443859186</v>
      </c>
      <c r="ER140" s="2">
        <f t="shared" si="438"/>
        <v>94.647953793216743</v>
      </c>
      <c r="ES140" s="2">
        <f t="shared" si="438"/>
        <v>91.185804220954211</v>
      </c>
      <c r="ET140" s="2">
        <f t="shared" si="438"/>
        <v>90.9699697789125</v>
      </c>
      <c r="EU140" s="2">
        <f t="shared" si="438"/>
        <v>91.828189980086904</v>
      </c>
      <c r="EV140" s="2">
        <f t="shared" si="438"/>
        <v>91.134894928121511</v>
      </c>
      <c r="EW140" s="2">
        <f t="shared" si="438"/>
        <v>90.423814795604315</v>
      </c>
      <c r="EX140" s="2">
        <f t="shared" si="438"/>
        <v>90.357105097411306</v>
      </c>
      <c r="EY140" s="2">
        <f t="shared" si="438"/>
        <v>90.262609753261856</v>
      </c>
      <c r="EZ140" s="2">
        <f t="shared" si="438"/>
        <v>89.44151727954096</v>
      </c>
      <c r="FA140" s="2">
        <f t="shared" si="438"/>
        <v>90.203942069820158</v>
      </c>
      <c r="FB140" s="2">
        <f t="shared" si="438"/>
        <v>89.157394775094915</v>
      </c>
      <c r="FC140" s="2">
        <f t="shared" si="438"/>
        <v>88.962204501321338</v>
      </c>
      <c r="FD140" s="2">
        <f t="shared" si="438"/>
        <v>88.863766848950036</v>
      </c>
      <c r="FE140" s="2">
        <f t="shared" si="438"/>
        <v>93.361923179601618</v>
      </c>
      <c r="FG140" s="2">
        <f t="shared" si="306"/>
        <v>0.99848891926537675</v>
      </c>
      <c r="FH140" s="2">
        <f t="shared" si="439"/>
        <v>0.99864289003211104</v>
      </c>
      <c r="FI140" s="2">
        <f t="shared" si="439"/>
        <v>0.99873498371441349</v>
      </c>
      <c r="FJ140" s="2">
        <f t="shared" si="439"/>
        <v>0.99882125264893384</v>
      </c>
      <c r="FK140" s="2">
        <f t="shared" si="439"/>
        <v>0.9986697772140124</v>
      </c>
      <c r="FL140" s="2">
        <f t="shared" si="439"/>
        <v>0.9986808758623964</v>
      </c>
      <c r="FM140" s="2">
        <f t="shared" si="439"/>
        <v>0.99850076031614532</v>
      </c>
      <c r="FN140" s="2">
        <f t="shared" si="439"/>
        <v>0.99853872788842502</v>
      </c>
      <c r="FO140" s="2">
        <f t="shared" si="439"/>
        <v>0.99849380919861985</v>
      </c>
      <c r="FP140" s="2">
        <f t="shared" si="439"/>
        <v>0.9984879021170634</v>
      </c>
      <c r="FQ140" s="2">
        <f t="shared" si="439"/>
        <v>0.99842890040810406</v>
      </c>
      <c r="FR140" s="2">
        <f t="shared" si="439"/>
        <v>0.99836593571250198</v>
      </c>
      <c r="FS140" s="2">
        <f t="shared" si="439"/>
        <v>0.99848991416486244</v>
      </c>
      <c r="FT140" s="2">
        <f t="shared" si="439"/>
        <v>0.99833074251588327</v>
      </c>
      <c r="FU140" s="2">
        <f t="shared" si="439"/>
        <v>0.99809827611941515</v>
      </c>
      <c r="FW140" s="2">
        <f t="shared" si="324"/>
        <v>5.541398594189495E-2</v>
      </c>
      <c r="FX140" s="2">
        <f t="shared" si="376"/>
        <v>5.6266236645578067E-2</v>
      </c>
      <c r="FY140" s="2">
        <f t="shared" si="377"/>
        <v>6.1641314155451564E-2</v>
      </c>
      <c r="FZ140" s="2">
        <f t="shared" si="378"/>
        <v>5.5483255113052098E-2</v>
      </c>
      <c r="GA140" s="2">
        <f t="shared" si="379"/>
        <v>6.2342385256847717E-2</v>
      </c>
      <c r="GB140" s="2">
        <f t="shared" si="380"/>
        <v>6.1649960677787247E-2</v>
      </c>
      <c r="GC140" s="2">
        <f t="shared" si="381"/>
        <v>6.6608607421089538E-2</v>
      </c>
      <c r="GD140" s="2">
        <f t="shared" si="382"/>
        <v>7.2411969537313797E-2</v>
      </c>
      <c r="GE140" s="2">
        <f t="shared" si="383"/>
        <v>7.5115963496991442E-2</v>
      </c>
      <c r="GF140" s="2">
        <f t="shared" si="384"/>
        <v>7.2650765947323601E-2</v>
      </c>
      <c r="GG140" s="2">
        <f t="shared" si="385"/>
        <v>6.5220570443280931E-2</v>
      </c>
      <c r="GH140" s="2">
        <f t="shared" si="386"/>
        <v>5.4754679319699892E-2</v>
      </c>
      <c r="GI140" s="2">
        <f t="shared" si="387"/>
        <v>5.5115125977110137E-2</v>
      </c>
      <c r="GJ140" s="2">
        <f t="shared" si="388"/>
        <v>5.1708622049464852E-2</v>
      </c>
      <c r="GK140" s="2">
        <f t="shared" si="389"/>
        <v>4.184646086853118E-2</v>
      </c>
      <c r="GM140" s="86">
        <f t="shared" si="325"/>
        <v>2.646187940543832E-98</v>
      </c>
      <c r="GN140" s="86">
        <f t="shared" si="390"/>
        <v>2.0928313341154071E-70</v>
      </c>
      <c r="GO140" s="86">
        <f t="shared" si="391"/>
        <v>1.3745351869203656E-95</v>
      </c>
      <c r="GP140" s="86">
        <f t="shared" si="392"/>
        <v>8.1253663486859503E-94</v>
      </c>
      <c r="GQ140" s="86">
        <f t="shared" si="393"/>
        <v>1.3739368323673682E-101</v>
      </c>
      <c r="GR140" s="86">
        <f t="shared" si="394"/>
        <v>7.8524121582734553E-84</v>
      </c>
      <c r="GS140" s="86">
        <f t="shared" si="395"/>
        <v>1.2289684444928966E-106</v>
      </c>
      <c r="GT140" s="86">
        <f t="shared" si="396"/>
        <v>1.1734177720949969E-129</v>
      </c>
      <c r="GU140" s="86">
        <f t="shared" si="397"/>
        <v>5.5675259485751815E-113</v>
      </c>
      <c r="GV140" s="86">
        <f t="shared" si="398"/>
        <v>3.2830317255281491E-116</v>
      </c>
      <c r="GW140" s="86">
        <f t="shared" si="399"/>
        <v>1.7960592762150345E-121</v>
      </c>
      <c r="GX140" s="86">
        <f t="shared" si="400"/>
        <v>7.6120275526950622E-82</v>
      </c>
      <c r="GY140" s="86">
        <f t="shared" si="401"/>
        <v>1.9451207923618686E-90</v>
      </c>
      <c r="GZ140" s="86">
        <f t="shared" si="402"/>
        <v>1.1310709751114529E-130</v>
      </c>
      <c r="HA140" s="86">
        <f t="shared" si="403"/>
        <v>1.2872804879723914E-152</v>
      </c>
      <c r="HC140" s="86">
        <f t="shared" si="326"/>
        <v>3.7598923806192631E-38</v>
      </c>
      <c r="HD140" s="86">
        <f t="shared" si="404"/>
        <v>6.902566301822243E-43</v>
      </c>
      <c r="HE140" s="86">
        <f t="shared" si="405"/>
        <v>3.4696574120079403E-37</v>
      </c>
      <c r="HF140" s="86">
        <f t="shared" si="406"/>
        <v>5.9394331476573458E-41</v>
      </c>
      <c r="HG140" s="86">
        <f t="shared" si="407"/>
        <v>4.1305107177244836E-70</v>
      </c>
      <c r="HH140" s="86">
        <f t="shared" si="408"/>
        <v>2.0245496818567249E-62</v>
      </c>
      <c r="HI140" s="86">
        <f t="shared" si="409"/>
        <v>1.1654978595990478E-51</v>
      </c>
      <c r="HJ140" s="86">
        <f t="shared" si="410"/>
        <v>1.8475488537804944E-106</v>
      </c>
      <c r="HK140" s="86">
        <f t="shared" si="411"/>
        <v>2.1819458589974237E-75</v>
      </c>
      <c r="HL140" s="86">
        <f t="shared" si="412"/>
        <v>3.7073968447138236E-60</v>
      </c>
      <c r="HM140" s="86">
        <f t="shared" si="413"/>
        <v>1.1359329228754736E-59</v>
      </c>
      <c r="HN140" s="86">
        <f t="shared" si="414"/>
        <v>3.5008150571788675E-40</v>
      </c>
      <c r="HO140" s="86">
        <f t="shared" si="415"/>
        <v>3.1097655379869683E-44</v>
      </c>
      <c r="HP140" s="86">
        <f t="shared" si="416"/>
        <v>4.6937914351779903E-63</v>
      </c>
      <c r="HQ140" s="86">
        <f t="shared" si="417"/>
        <v>2.9159020798938584E-56</v>
      </c>
      <c r="HS140" s="86">
        <f t="shared" si="327"/>
        <v>0.48994362239201661</v>
      </c>
      <c r="HT140" s="86">
        <f t="shared" si="418"/>
        <v>0.48593759614224091</v>
      </c>
      <c r="HU140" s="86">
        <f t="shared" si="419"/>
        <v>0.51540893018057188</v>
      </c>
      <c r="HV140" s="86">
        <f t="shared" si="420"/>
        <v>0.50849567222176395</v>
      </c>
      <c r="HW140" s="86">
        <f t="shared" si="421"/>
        <v>0.52723420960905842</v>
      </c>
      <c r="HX140" s="86">
        <f t="shared" si="422"/>
        <v>0.52648628773600714</v>
      </c>
      <c r="HY140" s="86">
        <f t="shared" si="423"/>
        <v>0.52543860733218217</v>
      </c>
      <c r="HZ140" s="86">
        <f t="shared" si="424"/>
        <v>0.50785466399048673</v>
      </c>
      <c r="IA140" s="86">
        <f t="shared" si="425"/>
        <v>0.50180561778334842</v>
      </c>
      <c r="IB140" s="86">
        <f t="shared" si="426"/>
        <v>0.51460206750255766</v>
      </c>
      <c r="IC140" s="86">
        <f t="shared" si="427"/>
        <v>0.52730988506262144</v>
      </c>
      <c r="ID140" s="86">
        <f t="shared" si="428"/>
        <v>0.48485731160027418</v>
      </c>
      <c r="IE140" s="86">
        <f t="shared" si="429"/>
        <v>0.4999240753477267</v>
      </c>
      <c r="IF140" s="86">
        <f t="shared" si="430"/>
        <v>0.42228509909915685</v>
      </c>
      <c r="IG140" s="86">
        <f t="shared" si="431"/>
        <v>0.40158644592155679</v>
      </c>
      <c r="II140" s="86">
        <f t="shared" si="328"/>
        <v>8.8314632649041331E-9</v>
      </c>
      <c r="IJ140" s="86">
        <f t="shared" si="329"/>
        <v>7.5354698243556501E-9</v>
      </c>
      <c r="IK140" s="86">
        <f t="shared" si="330"/>
        <v>1.3541133383533642E-9</v>
      </c>
      <c r="IL140" s="86">
        <f t="shared" si="331"/>
        <v>8.6713395701660465E-9</v>
      </c>
      <c r="IM140" s="86">
        <f t="shared" si="332"/>
        <v>1.6657825867891279E-8</v>
      </c>
      <c r="IN140" s="86">
        <f t="shared" si="333"/>
        <v>2.3887352243693388E-8</v>
      </c>
      <c r="IO140" s="86">
        <f t="shared" si="334"/>
        <v>7.6260115829857523E-10</v>
      </c>
      <c r="IP140" s="86">
        <f t="shared" si="335"/>
        <v>7.9228443464548925E-9</v>
      </c>
      <c r="IQ140" s="86">
        <f t="shared" si="336"/>
        <v>1.0235816894847589E-8</v>
      </c>
      <c r="IR140" s="86">
        <f t="shared" si="337"/>
        <v>3.1688276000049116E-9</v>
      </c>
      <c r="IS140" s="86">
        <f t="shared" si="338"/>
        <v>1.2517739737912963E-9</v>
      </c>
      <c r="IT140" s="86">
        <f t="shared" si="339"/>
        <v>4.5891724282804683E-10</v>
      </c>
      <c r="IU140" s="86">
        <f t="shared" si="340"/>
        <v>6.279522742391879E-10</v>
      </c>
      <c r="IV140" s="86">
        <f t="shared" si="341"/>
        <v>6.3618052468721736E-15</v>
      </c>
      <c r="IW140" s="86">
        <f t="shared" si="342"/>
        <v>4.6059388271695235E-10</v>
      </c>
      <c r="IY140" s="86">
        <f t="shared" si="343"/>
        <v>0.48994363122347989</v>
      </c>
      <c r="IZ140" s="86">
        <f t="shared" si="344"/>
        <v>0.48593760367771072</v>
      </c>
      <c r="JA140" s="86">
        <f t="shared" si="345"/>
        <v>0.51540893153468526</v>
      </c>
      <c r="JB140" s="86">
        <f t="shared" si="346"/>
        <v>0.50849568089310349</v>
      </c>
      <c r="JC140" s="86">
        <f t="shared" si="347"/>
        <v>0.52723422626688432</v>
      </c>
      <c r="JD140" s="86">
        <f t="shared" si="348"/>
        <v>0.52648631162335935</v>
      </c>
      <c r="JE140" s="86">
        <f t="shared" si="349"/>
        <v>0.52543860809478338</v>
      </c>
      <c r="JF140" s="86">
        <f t="shared" si="350"/>
        <v>0.50785467191333111</v>
      </c>
      <c r="JG140" s="86">
        <f t="shared" si="351"/>
        <v>0.50180562801916528</v>
      </c>
      <c r="JH140" s="86">
        <f t="shared" si="352"/>
        <v>0.5146020706713853</v>
      </c>
      <c r="JI140" s="86">
        <f t="shared" si="353"/>
        <v>0.52730988631439546</v>
      </c>
      <c r="JJ140" s="86">
        <f t="shared" si="354"/>
        <v>0.48485731205919141</v>
      </c>
      <c r="JK140" s="86">
        <f t="shared" si="355"/>
        <v>0.49992407597567901</v>
      </c>
      <c r="JL140" s="86">
        <f t="shared" si="356"/>
        <v>0.42228509909916323</v>
      </c>
      <c r="JM140" s="86">
        <f t="shared" si="357"/>
        <v>0.40158644638215069</v>
      </c>
    </row>
    <row r="141" spans="2:273" x14ac:dyDescent="0.25">
      <c r="B141" s="2">
        <v>114</v>
      </c>
      <c r="C141" s="37">
        <v>95.262</v>
      </c>
      <c r="D141" s="37">
        <v>94.887</v>
      </c>
      <c r="E141" s="37">
        <v>95.754000000000005</v>
      </c>
      <c r="F141" s="37">
        <v>97.838999999999999</v>
      </c>
      <c r="G141" s="37">
        <v>99.950999999999993</v>
      </c>
      <c r="H141" s="37">
        <v>101.35</v>
      </c>
      <c r="I141" s="37">
        <v>99.683000000000007</v>
      </c>
      <c r="J141" s="37">
        <v>99.766999999999996</v>
      </c>
      <c r="K141" s="37">
        <v>99.266999999999996</v>
      </c>
      <c r="L141" s="37">
        <v>100.883</v>
      </c>
      <c r="M141" s="37">
        <v>108.267</v>
      </c>
      <c r="N141" s="37">
        <v>109.867</v>
      </c>
      <c r="O141" s="37">
        <v>111.91500000000001</v>
      </c>
      <c r="P141" s="37">
        <v>135.983</v>
      </c>
      <c r="Q141" s="37">
        <v>173.167</v>
      </c>
      <c r="S141" s="4">
        <f t="shared" si="229"/>
        <v>95.046116459452492</v>
      </c>
      <c r="T141" s="4">
        <f t="shared" si="230"/>
        <v>96.066283072588533</v>
      </c>
      <c r="U141" s="4">
        <f t="shared" si="231"/>
        <v>95.057998799252971</v>
      </c>
      <c r="V141" s="4">
        <f t="shared" si="232"/>
        <v>98.447035833011526</v>
      </c>
      <c r="W141" s="4">
        <f t="shared" si="233"/>
        <v>100.05741181082603</v>
      </c>
      <c r="X141" s="4">
        <f t="shared" si="234"/>
        <v>101.90094032427906</v>
      </c>
      <c r="Y141" s="4">
        <f t="shared" si="235"/>
        <v>101.12790478158082</v>
      </c>
      <c r="Z141" s="4">
        <f t="shared" si="236"/>
        <v>99.938167461882657</v>
      </c>
      <c r="AA141" s="4">
        <f t="shared" si="237"/>
        <v>100.0093051138078</v>
      </c>
      <c r="AB141" s="4">
        <f t="shared" si="238"/>
        <v>101.31634823199553</v>
      </c>
      <c r="AC141" s="4">
        <f t="shared" si="239"/>
        <v>105.98279293604682</v>
      </c>
      <c r="AD141" s="4">
        <f t="shared" si="240"/>
        <v>111.0183282117838</v>
      </c>
      <c r="AE141" s="4">
        <f t="shared" si="241"/>
        <v>112.17789238353267</v>
      </c>
      <c r="AF141" s="4">
        <f t="shared" si="242"/>
        <v>135.56608308254837</v>
      </c>
      <c r="AG141" s="4">
        <f t="shared" si="243"/>
        <v>175.89434760704975</v>
      </c>
      <c r="AI141" s="4">
        <f t="shared" si="244"/>
        <v>0.2158835405475088</v>
      </c>
      <c r="AJ141" s="4">
        <f t="shared" si="245"/>
        <v>-1.1792830725885324</v>
      </c>
      <c r="AK141" s="4">
        <f t="shared" si="246"/>
        <v>0.69600120074703398</v>
      </c>
      <c r="AL141" s="4">
        <f t="shared" si="247"/>
        <v>-0.60803583301152742</v>
      </c>
      <c r="AM141" s="4">
        <f t="shared" si="248"/>
        <v>-0.10641181082603168</v>
      </c>
      <c r="AN141" s="4">
        <f t="shared" si="249"/>
        <v>-0.55094032427906825</v>
      </c>
      <c r="AO141" s="4">
        <f t="shared" si="250"/>
        <v>-1.4449047815808171</v>
      </c>
      <c r="AP141" s="4">
        <f t="shared" si="251"/>
        <v>-0.17116746188266063</v>
      </c>
      <c r="AQ141" s="4">
        <f t="shared" si="252"/>
        <v>-0.74230511380780229</v>
      </c>
      <c r="AR141" s="4">
        <f t="shared" si="253"/>
        <v>-0.43334823199553796</v>
      </c>
      <c r="AS141" s="4">
        <f t="shared" si="254"/>
        <v>2.2842070639531755</v>
      </c>
      <c r="AT141" s="4">
        <f t="shared" si="255"/>
        <v>-1.1513282117837917</v>
      </c>
      <c r="AU141" s="4">
        <f t="shared" si="256"/>
        <v>-0.26289238353265887</v>
      </c>
      <c r="AV141" s="4">
        <f t="shared" si="436"/>
        <v>0.41691691745162984</v>
      </c>
      <c r="AW141" s="4">
        <f t="shared" si="436"/>
        <v>-2.7273476070497509</v>
      </c>
      <c r="AY141" s="2">
        <f t="shared" si="308"/>
        <v>95.046116214241991</v>
      </c>
      <c r="AZ141" s="2">
        <f t="shared" si="359"/>
        <v>94.41345834568088</v>
      </c>
      <c r="BA141" s="2">
        <f t="shared" si="360"/>
        <v>90.684125674137675</v>
      </c>
      <c r="BB141" s="2">
        <f t="shared" si="361"/>
        <v>90.441727169868486</v>
      </c>
      <c r="BC141" s="2">
        <f t="shared" si="362"/>
        <v>91.636887405242305</v>
      </c>
      <c r="BD141" s="2">
        <f t="shared" si="363"/>
        <v>91.245239462724044</v>
      </c>
      <c r="BE141" s="2">
        <f t="shared" si="364"/>
        <v>90.110985611868387</v>
      </c>
      <c r="BF141" s="2">
        <f t="shared" si="365"/>
        <v>90.165456739122305</v>
      </c>
      <c r="BG141" s="2">
        <f t="shared" si="366"/>
        <v>90.010499886596605</v>
      </c>
      <c r="BH141" s="2">
        <f t="shared" si="367"/>
        <v>89.654455160390199</v>
      </c>
      <c r="BI141" s="2">
        <f t="shared" si="368"/>
        <v>90.209086002625341</v>
      </c>
      <c r="BJ141" s="2">
        <f t="shared" si="369"/>
        <v>88.739320813750012</v>
      </c>
      <c r="BK141" s="2">
        <f t="shared" si="370"/>
        <v>88.7486321378681</v>
      </c>
      <c r="BL141" s="2">
        <f t="shared" si="371"/>
        <v>88.560123731018081</v>
      </c>
      <c r="BM141" s="2">
        <f t="shared" si="372"/>
        <v>93.818534582441487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136.65935413985412</v>
      </c>
      <c r="DL141" s="2">
        <f t="shared" si="437"/>
        <v>111.88311099865048</v>
      </c>
      <c r="DM141" s="2">
        <f t="shared" si="437"/>
        <v>108.51526369606006</v>
      </c>
      <c r="DN141" s="2">
        <f t="shared" si="437"/>
        <v>111.6117806754221</v>
      </c>
      <c r="DO141" s="2">
        <f t="shared" si="437"/>
        <v>106.45056099865049</v>
      </c>
      <c r="DP141" s="2">
        <f t="shared" si="437"/>
        <v>110.44361133603239</v>
      </c>
      <c r="DQ141" s="2">
        <f t="shared" si="437"/>
        <v>107.68932941176469</v>
      </c>
      <c r="DR141" s="2">
        <f t="shared" si="437"/>
        <v>111.23148532818534</v>
      </c>
      <c r="DS141" s="2">
        <f t="shared" si="437"/>
        <v>112.55736284856286</v>
      </c>
      <c r="DT141" s="2">
        <f t="shared" si="437"/>
        <v>105.59840205920203</v>
      </c>
      <c r="DU141" s="2">
        <f t="shared" si="437"/>
        <v>108.83080540540541</v>
      </c>
      <c r="DV141" s="2">
        <f t="shared" si="437"/>
        <v>104.06264117647061</v>
      </c>
      <c r="DW141" s="2">
        <f t="shared" si="437"/>
        <v>107.71306050420168</v>
      </c>
      <c r="DX141" s="2">
        <f t="shared" si="437"/>
        <v>119.96616287878788</v>
      </c>
      <c r="DY141" s="2">
        <f t="shared" si="437"/>
        <v>120.35147586206898</v>
      </c>
      <c r="EA141" s="2">
        <f t="shared" si="228"/>
        <v>94.959506227106232</v>
      </c>
      <c r="EB141" s="2">
        <f t="shared" si="290"/>
        <v>94.381980785067256</v>
      </c>
      <c r="EC141" s="2">
        <f t="shared" si="291"/>
        <v>90.633518490382556</v>
      </c>
      <c r="ED141" s="2">
        <f t="shared" si="292"/>
        <v>90.389972663699922</v>
      </c>
      <c r="EE141" s="2">
        <f t="shared" si="293"/>
        <v>91.611707114199049</v>
      </c>
      <c r="EF141" s="2">
        <f t="shared" si="294"/>
        <v>91.235337084197013</v>
      </c>
      <c r="EG141" s="2">
        <f t="shared" si="295"/>
        <v>90.068616462233706</v>
      </c>
      <c r="EH141" s="2">
        <f t="shared" si="296"/>
        <v>90.127783615889442</v>
      </c>
      <c r="EI141" s="2">
        <f t="shared" si="297"/>
        <v>89.963509522370032</v>
      </c>
      <c r="EJ141" s="2">
        <f t="shared" si="298"/>
        <v>89.659432816219308</v>
      </c>
      <c r="EK141" s="2">
        <f t="shared" si="299"/>
        <v>90.187559840273821</v>
      </c>
      <c r="EL141" s="2">
        <f t="shared" si="300"/>
        <v>88.690121270867024</v>
      </c>
      <c r="EM141" s="2">
        <f t="shared" si="301"/>
        <v>88.713836451989536</v>
      </c>
      <c r="EN141" s="2">
        <f t="shared" si="302"/>
        <v>88.498412876095699</v>
      </c>
      <c r="EO141" s="2">
        <f t="shared" si="303"/>
        <v>93.797260400616338</v>
      </c>
      <c r="EQ141" s="2">
        <f t="shared" si="304"/>
        <v>95.441575344416535</v>
      </c>
      <c r="ER141" s="2">
        <f t="shared" si="438"/>
        <v>94.541915369109262</v>
      </c>
      <c r="ES141" s="2">
        <f t="shared" si="438"/>
        <v>91.079643029764668</v>
      </c>
      <c r="ET141" s="2">
        <f t="shared" si="438"/>
        <v>90.868190645763121</v>
      </c>
      <c r="EU141" s="2">
        <f t="shared" si="438"/>
        <v>91.717316972320532</v>
      </c>
      <c r="EV141" s="2">
        <f t="shared" si="438"/>
        <v>91.03877030488951</v>
      </c>
      <c r="EW141" s="2">
        <f t="shared" si="438"/>
        <v>90.320416589116974</v>
      </c>
      <c r="EX141" s="2">
        <f t="shared" si="438"/>
        <v>90.248836423931877</v>
      </c>
      <c r="EY141" s="2">
        <f t="shared" si="438"/>
        <v>90.15856691366011</v>
      </c>
      <c r="EZ141" s="2">
        <f t="shared" si="438"/>
        <v>89.318606877571014</v>
      </c>
      <c r="FA141" s="2">
        <f t="shared" si="438"/>
        <v>90.114519194158561</v>
      </c>
      <c r="FB141" s="2">
        <f t="shared" si="438"/>
        <v>89.130275660179308</v>
      </c>
      <c r="FC141" s="2">
        <f t="shared" si="438"/>
        <v>88.857336442179232</v>
      </c>
      <c r="FD141" s="2">
        <f t="shared" si="438"/>
        <v>88.742987681821873</v>
      </c>
      <c r="FE141" s="2">
        <f t="shared" si="438"/>
        <v>93.254823144350368</v>
      </c>
      <c r="FG141" s="2">
        <f t="shared" si="306"/>
        <v>0.99862169473316997</v>
      </c>
      <c r="FH141" s="2">
        <f t="shared" si="439"/>
        <v>0.99876215318660233</v>
      </c>
      <c r="FI141" s="2">
        <f t="shared" si="439"/>
        <v>0.99884616300461682</v>
      </c>
      <c r="FJ141" s="2">
        <f t="shared" si="439"/>
        <v>0.99892485812848686</v>
      </c>
      <c r="FK141" s="2">
        <f t="shared" si="439"/>
        <v>0.99878668038720086</v>
      </c>
      <c r="FL141" s="2">
        <f t="shared" si="439"/>
        <v>0.99879680483484035</v>
      </c>
      <c r="FM141" s="2">
        <f t="shared" si="439"/>
        <v>0.99863249676082411</v>
      </c>
      <c r="FN141" s="2">
        <f t="shared" si="439"/>
        <v>0.99866713262009676</v>
      </c>
      <c r="FO141" s="2">
        <f t="shared" si="439"/>
        <v>0.99862615558951306</v>
      </c>
      <c r="FP141" s="2">
        <f t="shared" si="439"/>
        <v>0.99862076683607237</v>
      </c>
      <c r="FQ141" s="2">
        <f t="shared" si="439"/>
        <v>0.99856694203693108</v>
      </c>
      <c r="FR141" s="2">
        <f t="shared" si="439"/>
        <v>0.99850950135378391</v>
      </c>
      <c r="FS141" s="2">
        <f t="shared" si="439"/>
        <v>0.99862260233353639</v>
      </c>
      <c r="FT141" s="2">
        <f t="shared" si="439"/>
        <v>0.99847739544588299</v>
      </c>
      <c r="FU141" s="2">
        <f t="shared" si="439"/>
        <v>0.99826531694104104</v>
      </c>
      <c r="FW141" s="2">
        <f t="shared" si="324"/>
        <v>6.0437115935075315E-2</v>
      </c>
      <c r="FX141" s="2">
        <f t="shared" si="376"/>
        <v>6.1361602349271335E-2</v>
      </c>
      <c r="FY141" s="2">
        <f t="shared" si="377"/>
        <v>6.7188782388679896E-2</v>
      </c>
      <c r="FZ141" s="2">
        <f t="shared" si="378"/>
        <v>6.051226192102338E-2</v>
      </c>
      <c r="GA141" s="2">
        <f t="shared" si="379"/>
        <v>6.79483783182801E-2</v>
      </c>
      <c r="GB141" s="2">
        <f t="shared" si="380"/>
        <v>6.7198151337596435E-2</v>
      </c>
      <c r="GC141" s="2">
        <f t="shared" si="381"/>
        <v>7.2568540078923785E-2</v>
      </c>
      <c r="GD141" s="2">
        <f t="shared" si="382"/>
        <v>7.8847304574783908E-2</v>
      </c>
      <c r="GE141" s="2">
        <f t="shared" si="383"/>
        <v>8.1770421605354776E-2</v>
      </c>
      <c r="GF141" s="2">
        <f t="shared" si="384"/>
        <v>7.9105513256344726E-2</v>
      </c>
      <c r="GG141" s="2">
        <f t="shared" si="385"/>
        <v>7.1065761861441673E-2</v>
      </c>
      <c r="GH141" s="2">
        <f t="shared" si="386"/>
        <v>5.9721823553384117E-2</v>
      </c>
      <c r="GI141" s="2">
        <f t="shared" si="387"/>
        <v>6.011288915781407E-2</v>
      </c>
      <c r="GJ141" s="2">
        <f t="shared" si="388"/>
        <v>5.6415931393700124E-2</v>
      </c>
      <c r="GK141" s="2">
        <f t="shared" si="389"/>
        <v>4.5699231742345393E-2</v>
      </c>
      <c r="GM141" s="86">
        <f t="shared" si="325"/>
        <v>6.6778767503340922E-102</v>
      </c>
      <c r="GN141" s="86">
        <f t="shared" si="390"/>
        <v>5.3287431942805517E-73</v>
      </c>
      <c r="GO141" s="86">
        <f t="shared" si="391"/>
        <v>4.0558567404872915E-99</v>
      </c>
      <c r="GP141" s="86">
        <f t="shared" si="392"/>
        <v>2.7134728406831326E-97</v>
      </c>
      <c r="GQ141" s="86">
        <f t="shared" si="393"/>
        <v>2.6351779421783384E-105</v>
      </c>
      <c r="GR141" s="86">
        <f t="shared" si="394"/>
        <v>7.0894766881956851E-87</v>
      </c>
      <c r="GS141" s="86">
        <f t="shared" si="395"/>
        <v>1.6077209160482947E-110</v>
      </c>
      <c r="GT141" s="86">
        <f t="shared" si="396"/>
        <v>2.1701545560240054E-134</v>
      </c>
      <c r="GU141" s="86">
        <f t="shared" si="397"/>
        <v>3.9155225516232463E-117</v>
      </c>
      <c r="GV141" s="86">
        <f t="shared" si="398"/>
        <v>1.7024085491612845E-120</v>
      </c>
      <c r="GW141" s="86">
        <f t="shared" si="399"/>
        <v>5.5207857484524157E-126</v>
      </c>
      <c r="GX141" s="86">
        <f t="shared" si="400"/>
        <v>7.1595140335764887E-85</v>
      </c>
      <c r="GY141" s="86">
        <f t="shared" si="401"/>
        <v>9.9679934219537393E-94</v>
      </c>
      <c r="GZ141" s="86">
        <f t="shared" si="402"/>
        <v>1.8273907618346861E-135</v>
      </c>
      <c r="HA141" s="86">
        <f t="shared" si="403"/>
        <v>3.549157330283187E-158</v>
      </c>
      <c r="HC141" s="86">
        <f t="shared" si="326"/>
        <v>1.8783747100122699E-40</v>
      </c>
      <c r="HD141" s="86">
        <f t="shared" si="404"/>
        <v>1.5682109283102803E-45</v>
      </c>
      <c r="HE141" s="86">
        <f t="shared" si="405"/>
        <v>2.0842557357826393E-39</v>
      </c>
      <c r="HF141" s="86">
        <f t="shared" si="406"/>
        <v>2.1592169737719449E-43</v>
      </c>
      <c r="HG141" s="86">
        <f t="shared" si="407"/>
        <v>2.6384458447488551E-74</v>
      </c>
      <c r="HH141" s="86">
        <f t="shared" si="408"/>
        <v>3.7037380246432387E-66</v>
      </c>
      <c r="HI141" s="86">
        <f t="shared" si="409"/>
        <v>1.1314147536095388E-54</v>
      </c>
      <c r="HJ141" s="86">
        <f t="shared" si="410"/>
        <v>1.0325134638106395E-112</v>
      </c>
      <c r="HK141" s="86">
        <f t="shared" si="411"/>
        <v>8.2564711733731787E-80</v>
      </c>
      <c r="HL141" s="86">
        <f t="shared" si="412"/>
        <v>1.0570079134801442E-63</v>
      </c>
      <c r="HM141" s="86">
        <f t="shared" si="413"/>
        <v>3.0957608021050267E-63</v>
      </c>
      <c r="HN141" s="86">
        <f t="shared" si="414"/>
        <v>1.2914610471476867E-42</v>
      </c>
      <c r="HO141" s="86">
        <f t="shared" si="415"/>
        <v>6.9256072251529442E-47</v>
      </c>
      <c r="HP141" s="86">
        <f t="shared" si="416"/>
        <v>7.2992799736914455E-67</v>
      </c>
      <c r="HQ141" s="86">
        <f t="shared" si="417"/>
        <v>1.4117508835335404E-59</v>
      </c>
      <c r="HS141" s="86">
        <f t="shared" si="327"/>
        <v>0.52386700971333566</v>
      </c>
      <c r="HT141" s="86">
        <f t="shared" si="418"/>
        <v>0.41407448199156111</v>
      </c>
      <c r="HU141" s="86">
        <f t="shared" si="419"/>
        <v>0.45916609456321988</v>
      </c>
      <c r="HV141" s="86">
        <f t="shared" si="420"/>
        <v>0.52731538286984947</v>
      </c>
      <c r="HW141" s="86">
        <f t="shared" si="421"/>
        <v>0.50861534924212914</v>
      </c>
      <c r="HX141" s="86">
        <f t="shared" si="422"/>
        <v>0.51414578173789327</v>
      </c>
      <c r="HY141" s="86">
        <f t="shared" si="423"/>
        <v>0.48511080040079274</v>
      </c>
      <c r="HZ141" s="86">
        <f t="shared" si="424"/>
        <v>0.44224893984552227</v>
      </c>
      <c r="IA141" s="86">
        <f t="shared" si="425"/>
        <v>0.43038729690617755</v>
      </c>
      <c r="IB141" s="86">
        <f t="shared" si="426"/>
        <v>0.45389095216476805</v>
      </c>
      <c r="IC141" s="86">
        <f t="shared" si="427"/>
        <v>0.50270104914025027</v>
      </c>
      <c r="ID141" s="86">
        <f t="shared" si="428"/>
        <v>0.52351779294176504</v>
      </c>
      <c r="IE141" s="86">
        <f t="shared" si="429"/>
        <v>0.52697542108963102</v>
      </c>
      <c r="IF141" s="86">
        <f t="shared" si="430"/>
        <v>0.48737678208932816</v>
      </c>
      <c r="IG141" s="86">
        <f t="shared" si="431"/>
        <v>0.46983132145974871</v>
      </c>
      <c r="II141" s="86">
        <f t="shared" si="328"/>
        <v>2.6220419053150593E-8</v>
      </c>
      <c r="IJ141" s="86">
        <f t="shared" si="329"/>
        <v>2.2735096996790039E-8</v>
      </c>
      <c r="IK141" s="86">
        <f t="shared" si="330"/>
        <v>4.7465366670957807E-9</v>
      </c>
      <c r="IL141" s="86">
        <f t="shared" si="331"/>
        <v>2.5787239015688339E-8</v>
      </c>
      <c r="IM141" s="86">
        <f t="shared" si="332"/>
        <v>4.9862806262542877E-8</v>
      </c>
      <c r="IN141" s="86">
        <f t="shared" si="333"/>
        <v>6.9526751212555501E-8</v>
      </c>
      <c r="IO141" s="86">
        <f t="shared" si="334"/>
        <v>2.8874049259650337E-9</v>
      </c>
      <c r="IP141" s="86">
        <f t="shared" si="335"/>
        <v>2.6716011515262149E-8</v>
      </c>
      <c r="IQ141" s="86">
        <f t="shared" si="336"/>
        <v>3.4545199072317565E-8</v>
      </c>
      <c r="IR141" s="86">
        <f t="shared" si="337"/>
        <v>1.140392631263457E-8</v>
      </c>
      <c r="IS141" s="86">
        <f t="shared" si="338"/>
        <v>4.5356096923805876E-9</v>
      </c>
      <c r="IT141" s="86">
        <f t="shared" si="339"/>
        <v>1.6292016419366988E-9</v>
      </c>
      <c r="IU141" s="86">
        <f t="shared" si="340"/>
        <v>2.192830252864238E-9</v>
      </c>
      <c r="IV141" s="86">
        <f t="shared" si="341"/>
        <v>4.362244479871356E-14</v>
      </c>
      <c r="IW141" s="86">
        <f t="shared" si="342"/>
        <v>1.4606411790562462E-9</v>
      </c>
      <c r="IY141" s="86">
        <f t="shared" si="343"/>
        <v>0.52386703593375472</v>
      </c>
      <c r="IZ141" s="86">
        <f t="shared" si="344"/>
        <v>0.41407450472665808</v>
      </c>
      <c r="JA141" s="86">
        <f t="shared" si="345"/>
        <v>0.45916609930975655</v>
      </c>
      <c r="JB141" s="86">
        <f t="shared" si="346"/>
        <v>0.52731540865708848</v>
      </c>
      <c r="JC141" s="86">
        <f t="shared" si="347"/>
        <v>0.50861539910493536</v>
      </c>
      <c r="JD141" s="86">
        <f t="shared" si="348"/>
        <v>0.51414585126464452</v>
      </c>
      <c r="JE141" s="86">
        <f t="shared" si="349"/>
        <v>0.48511080328819767</v>
      </c>
      <c r="JF141" s="86">
        <f t="shared" si="350"/>
        <v>0.44224896656153379</v>
      </c>
      <c r="JG141" s="86">
        <f t="shared" si="351"/>
        <v>0.43038733145137664</v>
      </c>
      <c r="JH141" s="86">
        <f t="shared" si="352"/>
        <v>0.45389096356869435</v>
      </c>
      <c r="JI141" s="86">
        <f t="shared" si="353"/>
        <v>0.50270105367585993</v>
      </c>
      <c r="JJ141" s="86">
        <f t="shared" si="354"/>
        <v>0.5235177945709667</v>
      </c>
      <c r="JK141" s="86">
        <f t="shared" si="355"/>
        <v>0.52697542328246127</v>
      </c>
      <c r="JL141" s="86">
        <f t="shared" si="356"/>
        <v>0.4873767820893718</v>
      </c>
      <c r="JM141" s="86">
        <f t="shared" si="357"/>
        <v>0.46983132292038987</v>
      </c>
    </row>
    <row r="142" spans="2:273" x14ac:dyDescent="0.25">
      <c r="B142" s="2">
        <v>115</v>
      </c>
      <c r="C142" s="37">
        <v>95.015000000000001</v>
      </c>
      <c r="D142" s="37">
        <v>95.903000000000006</v>
      </c>
      <c r="E142" s="37">
        <v>95.426000000000002</v>
      </c>
      <c r="F142" s="37">
        <v>96.403000000000006</v>
      </c>
      <c r="G142" s="37">
        <v>95.688999999999993</v>
      </c>
      <c r="H142" s="37">
        <v>99.667000000000002</v>
      </c>
      <c r="I142" s="37">
        <v>97.933000000000007</v>
      </c>
      <c r="J142" s="37">
        <v>95</v>
      </c>
      <c r="K142" s="37">
        <v>94.4</v>
      </c>
      <c r="L142" s="37">
        <v>97.082999999999998</v>
      </c>
      <c r="M142" s="37">
        <v>102.1</v>
      </c>
      <c r="N142" s="37">
        <v>108.55</v>
      </c>
      <c r="O142" s="37">
        <v>108.593</v>
      </c>
      <c r="P142" s="37">
        <v>132.18299999999999</v>
      </c>
      <c r="Q142" s="37">
        <v>173.88300000000001</v>
      </c>
      <c r="S142" s="4">
        <f t="shared" si="229"/>
        <v>94.894396634057543</v>
      </c>
      <c r="T142" s="4">
        <f t="shared" si="230"/>
        <v>95.345847184101672</v>
      </c>
      <c r="U142" s="4">
        <f t="shared" si="231"/>
        <v>93.451833192788328</v>
      </c>
      <c r="V142" s="4">
        <f t="shared" si="232"/>
        <v>96.958553497136293</v>
      </c>
      <c r="W142" s="4">
        <f t="shared" si="233"/>
        <v>97.872450307351357</v>
      </c>
      <c r="X142" s="4">
        <f t="shared" si="234"/>
        <v>99.355088002398205</v>
      </c>
      <c r="Y142" s="4">
        <f t="shared" si="235"/>
        <v>97.536073286733981</v>
      </c>
      <c r="Z142" s="4">
        <f t="shared" si="236"/>
        <v>96.349472972175803</v>
      </c>
      <c r="AA142" s="4">
        <f t="shared" si="237"/>
        <v>96.197621506841742</v>
      </c>
      <c r="AB142" s="4">
        <f t="shared" si="238"/>
        <v>97.100197411243059</v>
      </c>
      <c r="AC142" s="4">
        <f t="shared" si="239"/>
        <v>101.44848417939309</v>
      </c>
      <c r="AD142" s="4">
        <f t="shared" si="240"/>
        <v>107.66998306845187</v>
      </c>
      <c r="AE142" s="4">
        <f t="shared" si="241"/>
        <v>108.06933660259885</v>
      </c>
      <c r="AF142" s="4">
        <f t="shared" si="242"/>
        <v>132.49569503155931</v>
      </c>
      <c r="AG142" s="4">
        <f t="shared" si="243"/>
        <v>176.34930739086161</v>
      </c>
      <c r="AI142" s="4">
        <f t="shared" si="244"/>
        <v>0.12060336594245769</v>
      </c>
      <c r="AJ142" s="4">
        <f t="shared" si="245"/>
        <v>0.5571528158983341</v>
      </c>
      <c r="AK142" s="4">
        <f t="shared" si="246"/>
        <v>1.9741668072116738</v>
      </c>
      <c r="AL142" s="4">
        <f t="shared" si="247"/>
        <v>-0.55555349713628743</v>
      </c>
      <c r="AM142" s="4">
        <f t="shared" si="248"/>
        <v>-2.1834503073513645</v>
      </c>
      <c r="AN142" s="4">
        <f t="shared" si="249"/>
        <v>0.311911997601797</v>
      </c>
      <c r="AO142" s="4">
        <f t="shared" si="250"/>
        <v>0.39692671326602635</v>
      </c>
      <c r="AP142" s="4">
        <f t="shared" si="251"/>
        <v>-1.3494729721758034</v>
      </c>
      <c r="AQ142" s="4">
        <f t="shared" si="252"/>
        <v>-1.797621506841736</v>
      </c>
      <c r="AR142" s="4">
        <f t="shared" si="253"/>
        <v>-1.7197411243060401E-2</v>
      </c>
      <c r="AS142" s="4">
        <f t="shared" si="254"/>
        <v>0.65151582060690316</v>
      </c>
      <c r="AT142" s="4">
        <f t="shared" si="255"/>
        <v>0.88001693154812699</v>
      </c>
      <c r="AU142" s="4">
        <f t="shared" si="256"/>
        <v>0.52366339740115109</v>
      </c>
      <c r="AV142" s="4">
        <f t="shared" si="436"/>
        <v>-0.31269503155931488</v>
      </c>
      <c r="AW142" s="4">
        <f t="shared" si="436"/>
        <v>-2.4663073908616013</v>
      </c>
      <c r="AY142" s="2">
        <f t="shared" si="308"/>
        <v>94.894395952608278</v>
      </c>
      <c r="AZ142" s="2">
        <f t="shared" si="359"/>
        <v>94.269338091827279</v>
      </c>
      <c r="BA142" s="2">
        <f t="shared" si="360"/>
        <v>90.531677136449019</v>
      </c>
      <c r="BB142" s="2">
        <f t="shared" si="361"/>
        <v>90.294586542355688</v>
      </c>
      <c r="BC142" s="2">
        <f t="shared" si="362"/>
        <v>91.517928885301217</v>
      </c>
      <c r="BD142" s="2">
        <f t="shared" si="363"/>
        <v>91.14865565657071</v>
      </c>
      <c r="BE142" s="2">
        <f t="shared" si="364"/>
        <v>89.987943857139427</v>
      </c>
      <c r="BF142" s="2">
        <f t="shared" si="365"/>
        <v>90.045899592481717</v>
      </c>
      <c r="BG142" s="2">
        <f t="shared" si="366"/>
        <v>89.888477927422926</v>
      </c>
      <c r="BH142" s="2">
        <f t="shared" si="367"/>
        <v>89.543069975826995</v>
      </c>
      <c r="BI142" s="2">
        <f t="shared" si="368"/>
        <v>90.104610129657246</v>
      </c>
      <c r="BJ142" s="2">
        <f t="shared" si="369"/>
        <v>88.646319014241129</v>
      </c>
      <c r="BK142" s="2">
        <f t="shared" si="370"/>
        <v>88.62275329803272</v>
      </c>
      <c r="BL142" s="2">
        <f t="shared" si="371"/>
        <v>88.416432817376815</v>
      </c>
      <c r="BM142" s="2">
        <f t="shared" si="372"/>
        <v>93.727759140830358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136.96191334191332</v>
      </c>
      <c r="DL142" s="2">
        <f t="shared" si="437"/>
        <v>111.96203306342781</v>
      </c>
      <c r="DM142" s="2">
        <f t="shared" si="437"/>
        <v>108.60940140712947</v>
      </c>
      <c r="DN142" s="2">
        <f t="shared" si="437"/>
        <v>111.72908020637895</v>
      </c>
      <c r="DO142" s="2">
        <f t="shared" si="437"/>
        <v>106.51636383265858</v>
      </c>
      <c r="DP142" s="2">
        <f t="shared" si="437"/>
        <v>110.5529397089397</v>
      </c>
      <c r="DQ142" s="2">
        <f t="shared" si="437"/>
        <v>107.77393053221287</v>
      </c>
      <c r="DR142" s="2">
        <f t="shared" si="437"/>
        <v>111.35651647361649</v>
      </c>
      <c r="DS142" s="2">
        <f t="shared" si="437"/>
        <v>112.69495126555127</v>
      </c>
      <c r="DT142" s="2">
        <f t="shared" si="437"/>
        <v>105.6856772200772</v>
      </c>
      <c r="DU142" s="2">
        <f t="shared" si="437"/>
        <v>108.95803693693694</v>
      </c>
      <c r="DV142" s="2">
        <f t="shared" si="437"/>
        <v>104.13860504201682</v>
      </c>
      <c r="DW142" s="2">
        <f t="shared" si="437"/>
        <v>107.81879831932774</v>
      </c>
      <c r="DX142" s="2">
        <f t="shared" si="437"/>
        <v>120.18887878787879</v>
      </c>
      <c r="DY142" s="2">
        <f t="shared" si="437"/>
        <v>120.58028325123155</v>
      </c>
      <c r="EA142" s="2">
        <f t="shared" si="228"/>
        <v>94.806590183150178</v>
      </c>
      <c r="EB142" s="2">
        <f t="shared" si="290"/>
        <v>94.235952315595469</v>
      </c>
      <c r="EC142" s="2">
        <f t="shared" si="291"/>
        <v>90.476193624844257</v>
      </c>
      <c r="ED142" s="2">
        <f t="shared" si="292"/>
        <v>90.238701843610926</v>
      </c>
      <c r="EE142" s="2">
        <f t="shared" si="293"/>
        <v>91.492898228789514</v>
      </c>
      <c r="EF142" s="2">
        <f t="shared" si="294"/>
        <v>91.141943095449605</v>
      </c>
      <c r="EG142" s="2">
        <f t="shared" si="295"/>
        <v>89.944142543576504</v>
      </c>
      <c r="EH142" s="2">
        <f t="shared" si="296"/>
        <v>90.008625405197861</v>
      </c>
      <c r="EI142" s="2">
        <f t="shared" si="297"/>
        <v>89.84082935308345</v>
      </c>
      <c r="EJ142" s="2">
        <f t="shared" si="298"/>
        <v>89.553582341514115</v>
      </c>
      <c r="EK142" s="2">
        <f t="shared" si="299"/>
        <v>90.084540501996571</v>
      </c>
      <c r="EL142" s="2">
        <f t="shared" si="300"/>
        <v>88.59189534194941</v>
      </c>
      <c r="EM142" s="2">
        <f t="shared" si="301"/>
        <v>88.587801331608347</v>
      </c>
      <c r="EN142" s="2">
        <f t="shared" si="302"/>
        <v>88.355834103293049</v>
      </c>
      <c r="EO142" s="2">
        <f t="shared" si="303"/>
        <v>93.713472258294587</v>
      </c>
      <c r="EQ142" s="2">
        <f t="shared" si="304"/>
        <v>95.334927244973898</v>
      </c>
      <c r="ER142" s="2">
        <f t="shared" si="438"/>
        <v>94.435876945001752</v>
      </c>
      <c r="ES142" s="2">
        <f t="shared" si="438"/>
        <v>90.97348183857514</v>
      </c>
      <c r="ET142" s="2">
        <f t="shared" si="438"/>
        <v>90.766411512613729</v>
      </c>
      <c r="EU142" s="2">
        <f t="shared" si="438"/>
        <v>91.606443964554174</v>
      </c>
      <c r="EV142" s="2">
        <f t="shared" si="438"/>
        <v>90.942645681657524</v>
      </c>
      <c r="EW142" s="2">
        <f t="shared" si="438"/>
        <v>90.217018382629647</v>
      </c>
      <c r="EX142" s="2">
        <f t="shared" si="438"/>
        <v>90.140567750452433</v>
      </c>
      <c r="EY142" s="2">
        <f t="shared" si="438"/>
        <v>90.054524074058349</v>
      </c>
      <c r="EZ142" s="2">
        <f t="shared" si="438"/>
        <v>89.195696475601068</v>
      </c>
      <c r="FA142" s="2">
        <f t="shared" si="438"/>
        <v>90.025096318496949</v>
      </c>
      <c r="FB142" s="2">
        <f t="shared" si="438"/>
        <v>89.103156545263701</v>
      </c>
      <c r="FC142" s="2">
        <f t="shared" si="438"/>
        <v>88.752468383037126</v>
      </c>
      <c r="FD142" s="2">
        <f t="shared" si="438"/>
        <v>88.62220851469371</v>
      </c>
      <c r="FE142" s="2">
        <f t="shared" si="438"/>
        <v>93.147723109099104</v>
      </c>
      <c r="FG142" s="2">
        <f t="shared" si="306"/>
        <v>0.99874281819082478</v>
      </c>
      <c r="FH142" s="2">
        <f t="shared" si="439"/>
        <v>0.99887094731557269</v>
      </c>
      <c r="FI142" s="2">
        <f t="shared" si="439"/>
        <v>0.99894758130639627</v>
      </c>
      <c r="FJ142" s="2">
        <f t="shared" si="439"/>
        <v>0.99901936619056153</v>
      </c>
      <c r="FK142" s="2">
        <f t="shared" si="439"/>
        <v>0.99889332121363195</v>
      </c>
      <c r="FL142" s="2">
        <f t="shared" si="439"/>
        <v>0.99890255678324968</v>
      </c>
      <c r="FM142" s="2">
        <f t="shared" si="439"/>
        <v>0.99875267213771579</v>
      </c>
      <c r="FN142" s="2">
        <f t="shared" si="439"/>
        <v>0.9987842679236214</v>
      </c>
      <c r="FO142" s="2">
        <f t="shared" si="439"/>
        <v>0.9987468875255302</v>
      </c>
      <c r="FP142" s="2">
        <f t="shared" si="439"/>
        <v>0.99874197173324741</v>
      </c>
      <c r="FQ142" s="2">
        <f t="shared" si="439"/>
        <v>0.99869287078366997</v>
      </c>
      <c r="FR142" s="2">
        <f t="shared" si="439"/>
        <v>0.99864047077944151</v>
      </c>
      <c r="FS142" s="2">
        <f t="shared" si="439"/>
        <v>0.99874364613293731</v>
      </c>
      <c r="FT142" s="2">
        <f t="shared" si="439"/>
        <v>0.99861118207891042</v>
      </c>
      <c r="FU142" s="2">
        <f t="shared" si="439"/>
        <v>0.99841770873703528</v>
      </c>
      <c r="FW142" s="2">
        <f t="shared" si="324"/>
        <v>6.5883820269702367E-2</v>
      </c>
      <c r="FX142" s="2">
        <f t="shared" si="376"/>
        <v>6.6885691967045052E-2</v>
      </c>
      <c r="FY142" s="2">
        <f t="shared" si="377"/>
        <v>7.3196556352293649E-2</v>
      </c>
      <c r="FZ142" s="2">
        <f t="shared" si="378"/>
        <v>6.5965263078084285E-2</v>
      </c>
      <c r="GA142" s="2">
        <f t="shared" si="379"/>
        <v>7.4018683075833938E-2</v>
      </c>
      <c r="GB142" s="2">
        <f t="shared" si="380"/>
        <v>7.3206697292881887E-2</v>
      </c>
      <c r="GC142" s="2">
        <f t="shared" si="381"/>
        <v>7.90166044047243E-2</v>
      </c>
      <c r="GD142" s="2">
        <f t="shared" si="382"/>
        <v>8.5801653192556282E-2</v>
      </c>
      <c r="GE142" s="2">
        <f t="shared" si="383"/>
        <v>8.8957691566676142E-2</v>
      </c>
      <c r="GF142" s="2">
        <f t="shared" si="384"/>
        <v>8.6080507727505182E-2</v>
      </c>
      <c r="GG142" s="2">
        <f t="shared" si="385"/>
        <v>7.7391439715201932E-2</v>
      </c>
      <c r="GH142" s="2">
        <f t="shared" si="386"/>
        <v>6.510853152000172E-2</v>
      </c>
      <c r="GI142" s="2">
        <f t="shared" si="387"/>
        <v>6.5532411601176399E-2</v>
      </c>
      <c r="GJ142" s="2">
        <f t="shared" si="388"/>
        <v>6.1523969426318589E-2</v>
      </c>
      <c r="GK142" s="2">
        <f t="shared" si="389"/>
        <v>4.9888254895662676E-2</v>
      </c>
      <c r="GM142" s="86">
        <f t="shared" si="325"/>
        <v>1.4487748752875879E-105</v>
      </c>
      <c r="GN142" s="86">
        <f t="shared" si="390"/>
        <v>1.2151422768486796E-75</v>
      </c>
      <c r="GO142" s="86">
        <f t="shared" si="391"/>
        <v>1.0303864029250301E-102</v>
      </c>
      <c r="GP142" s="86">
        <f t="shared" si="392"/>
        <v>7.8155716394057698E-101</v>
      </c>
      <c r="GQ142" s="86">
        <f t="shared" si="393"/>
        <v>4.3238512774122659E-109</v>
      </c>
      <c r="GR142" s="86">
        <f t="shared" si="394"/>
        <v>5.6360351483159287E-90</v>
      </c>
      <c r="GS142" s="86">
        <f t="shared" si="395"/>
        <v>1.7883037742981665E-114</v>
      </c>
      <c r="GT142" s="86">
        <f t="shared" si="396"/>
        <v>3.2935555493492671E-139</v>
      </c>
      <c r="GU142" s="86">
        <f t="shared" si="397"/>
        <v>2.3117908523753239E-121</v>
      </c>
      <c r="GV142" s="86">
        <f t="shared" si="398"/>
        <v>7.3661869895497531E-125</v>
      </c>
      <c r="GW142" s="86">
        <f t="shared" si="399"/>
        <v>1.4007036087127024E-130</v>
      </c>
      <c r="GX142" s="86">
        <f t="shared" si="400"/>
        <v>5.9201260961325427E-88</v>
      </c>
      <c r="GY142" s="86">
        <f t="shared" si="401"/>
        <v>4.451552089327176E-97</v>
      </c>
      <c r="GZ142" s="86">
        <f t="shared" si="402"/>
        <v>2.4147088330079937E-140</v>
      </c>
      <c r="HA142" s="86">
        <f t="shared" si="403"/>
        <v>7.7639294830393509E-164</v>
      </c>
      <c r="HC142" s="86">
        <f t="shared" si="326"/>
        <v>7.992354029516807E-43</v>
      </c>
      <c r="HD142" s="86">
        <f t="shared" si="404"/>
        <v>2.9531268778289441E-48</v>
      </c>
      <c r="HE142" s="86">
        <f t="shared" si="405"/>
        <v>1.0737734712614831E-41</v>
      </c>
      <c r="HF142" s="86">
        <f t="shared" si="406"/>
        <v>6.6373327315081572E-46</v>
      </c>
      <c r="HG142" s="86">
        <f t="shared" si="407"/>
        <v>1.265759347254594E-78</v>
      </c>
      <c r="HH142" s="86">
        <f t="shared" si="408"/>
        <v>5.2460461300253057E-70</v>
      </c>
      <c r="HI142" s="86">
        <f t="shared" si="409"/>
        <v>8.9760055765586443E-58</v>
      </c>
      <c r="HJ142" s="86">
        <f t="shared" si="410"/>
        <v>3.8040939692105574E-119</v>
      </c>
      <c r="HK142" s="86">
        <f t="shared" si="411"/>
        <v>2.3244127100260638E-84</v>
      </c>
      <c r="HL142" s="86">
        <f t="shared" si="412"/>
        <v>2.3727275732253956E-67</v>
      </c>
      <c r="HM142" s="86">
        <f t="shared" si="413"/>
        <v>6.6124224736509099E-67</v>
      </c>
      <c r="HN142" s="86">
        <f t="shared" si="414"/>
        <v>4.0190800868466428E-45</v>
      </c>
      <c r="HO142" s="86">
        <f t="shared" si="415"/>
        <v>1.2841977587299678E-49</v>
      </c>
      <c r="HP142" s="86">
        <f t="shared" si="416"/>
        <v>8.7275709168283808E-71</v>
      </c>
      <c r="HQ142" s="86">
        <f t="shared" si="417"/>
        <v>5.4641213875867699E-63</v>
      </c>
      <c r="HS142" s="86">
        <f t="shared" si="327"/>
        <v>0.52044447876729061</v>
      </c>
      <c r="HT142" s="86">
        <f t="shared" si="418"/>
        <v>0.3226706766379922</v>
      </c>
      <c r="HU142" s="86">
        <f t="shared" si="419"/>
        <v>0.36906993415040829</v>
      </c>
      <c r="HV142" s="86">
        <f t="shared" si="420"/>
        <v>0.50665032033267032</v>
      </c>
      <c r="HW142" s="86">
        <f t="shared" si="421"/>
        <v>0.45032606385462526</v>
      </c>
      <c r="HX142" s="86">
        <f t="shared" si="422"/>
        <v>0.46240374630208758</v>
      </c>
      <c r="HY142" s="86">
        <f t="shared" si="423"/>
        <v>0.40102883135853373</v>
      </c>
      <c r="HZ142" s="86">
        <f t="shared" si="424"/>
        <v>0.34590298309099016</v>
      </c>
      <c r="IA142" s="86">
        <f t="shared" si="425"/>
        <v>0.33073457724043731</v>
      </c>
      <c r="IB142" s="86">
        <f t="shared" si="426"/>
        <v>0.35768509516696295</v>
      </c>
      <c r="IC142" s="86">
        <f t="shared" si="427"/>
        <v>0.43198080806510453</v>
      </c>
      <c r="ID142" s="86">
        <f t="shared" si="428"/>
        <v>0.51900843357396209</v>
      </c>
      <c r="IE142" s="86">
        <f t="shared" si="429"/>
        <v>0.50937641832028613</v>
      </c>
      <c r="IF142" s="86">
        <f t="shared" si="430"/>
        <v>0.52278548794751156</v>
      </c>
      <c r="IG142" s="86">
        <f t="shared" si="431"/>
        <v>0.52324124151672879</v>
      </c>
      <c r="II142" s="86">
        <f t="shared" si="328"/>
        <v>7.52498711492449E-8</v>
      </c>
      <c r="IJ142" s="86">
        <f t="shared" si="329"/>
        <v>6.6256833257658024E-8</v>
      </c>
      <c r="IK142" s="86">
        <f t="shared" si="330"/>
        <v>1.596985997850222E-8</v>
      </c>
      <c r="IL142" s="86">
        <f t="shared" si="331"/>
        <v>7.4122946289720642E-8</v>
      </c>
      <c r="IM142" s="86">
        <f t="shared" si="332"/>
        <v>1.4401855075139181E-7</v>
      </c>
      <c r="IN142" s="86">
        <f t="shared" si="333"/>
        <v>1.9547932762037894E-7</v>
      </c>
      <c r="IO142" s="86">
        <f t="shared" si="334"/>
        <v>1.045195056542045E-8</v>
      </c>
      <c r="IP142" s="86">
        <f t="shared" si="335"/>
        <v>8.6361011611887246E-8</v>
      </c>
      <c r="IQ142" s="86">
        <f t="shared" si="336"/>
        <v>1.116904294293755E-7</v>
      </c>
      <c r="IR142" s="86">
        <f t="shared" si="337"/>
        <v>3.9246918152612567E-8</v>
      </c>
      <c r="IS142" s="86">
        <f t="shared" si="338"/>
        <v>1.5741800592818182E-8</v>
      </c>
      <c r="IT142" s="86">
        <f t="shared" si="339"/>
        <v>5.5590218048221973E-9</v>
      </c>
      <c r="IU142" s="86">
        <f t="shared" si="340"/>
        <v>7.3630994020114201E-9</v>
      </c>
      <c r="IV142" s="86">
        <f t="shared" si="341"/>
        <v>2.8170726956578922E-13</v>
      </c>
      <c r="IW142" s="86">
        <f t="shared" si="342"/>
        <v>4.4824835198677619E-9</v>
      </c>
      <c r="IY142" s="86">
        <f t="shared" si="343"/>
        <v>0.52044455401716172</v>
      </c>
      <c r="IZ142" s="86">
        <f t="shared" si="344"/>
        <v>0.32267074289482545</v>
      </c>
      <c r="JA142" s="86">
        <f t="shared" si="345"/>
        <v>0.36906995012026828</v>
      </c>
      <c r="JB142" s="86">
        <f t="shared" si="346"/>
        <v>0.50665039445561666</v>
      </c>
      <c r="JC142" s="86">
        <f t="shared" si="347"/>
        <v>0.45032620787317601</v>
      </c>
      <c r="JD142" s="86">
        <f t="shared" si="348"/>
        <v>0.4624039417814152</v>
      </c>
      <c r="JE142" s="86">
        <f t="shared" si="349"/>
        <v>0.40102884181048432</v>
      </c>
      <c r="JF142" s="86">
        <f t="shared" si="350"/>
        <v>0.34590306945200178</v>
      </c>
      <c r="JG142" s="86">
        <f t="shared" si="351"/>
        <v>0.33073468893086672</v>
      </c>
      <c r="JH142" s="86">
        <f t="shared" si="352"/>
        <v>0.35768513441388111</v>
      </c>
      <c r="JI142" s="86">
        <f t="shared" si="353"/>
        <v>0.43198082380690511</v>
      </c>
      <c r="JJ142" s="86">
        <f t="shared" si="354"/>
        <v>0.51900843913298389</v>
      </c>
      <c r="JK142" s="86">
        <f t="shared" si="355"/>
        <v>0.50937642568338548</v>
      </c>
      <c r="JL142" s="86">
        <f t="shared" si="356"/>
        <v>0.52278548794779323</v>
      </c>
      <c r="JM142" s="86">
        <f t="shared" si="357"/>
        <v>0.52324124599921229</v>
      </c>
    </row>
    <row r="143" spans="2:273" x14ac:dyDescent="0.25">
      <c r="B143" s="2">
        <v>116</v>
      </c>
      <c r="C143" s="37">
        <v>93.168999999999997</v>
      </c>
      <c r="D143" s="37">
        <v>93.805999999999997</v>
      </c>
      <c r="E143" s="37">
        <v>91.376999999999995</v>
      </c>
      <c r="F143" s="37">
        <v>95.596999999999994</v>
      </c>
      <c r="G143" s="37">
        <v>95.426000000000002</v>
      </c>
      <c r="H143" s="37">
        <v>95.167000000000002</v>
      </c>
      <c r="I143" s="37">
        <v>95.9</v>
      </c>
      <c r="J143" s="37">
        <v>92.867000000000004</v>
      </c>
      <c r="K143" s="37">
        <v>94.167000000000002</v>
      </c>
      <c r="L143" s="37">
        <v>93.45</v>
      </c>
      <c r="M143" s="37">
        <v>95.917000000000002</v>
      </c>
      <c r="N143" s="37">
        <v>104.2</v>
      </c>
      <c r="O143" s="37">
        <v>103.96599999999999</v>
      </c>
      <c r="P143" s="37">
        <v>126.033</v>
      </c>
      <c r="Q143" s="37">
        <v>171.13300000000001</v>
      </c>
      <c r="S143" s="4">
        <f t="shared" si="229"/>
        <v>94.743784738301684</v>
      </c>
      <c r="T143" s="4">
        <f t="shared" si="230"/>
        <v>94.754313084850494</v>
      </c>
      <c r="U143" s="4">
        <f t="shared" si="231"/>
        <v>92.097984089009543</v>
      </c>
      <c r="V143" s="4">
        <f t="shared" si="232"/>
        <v>95.194441823783094</v>
      </c>
      <c r="W143" s="4">
        <f t="shared" si="233"/>
        <v>95.713770987229751</v>
      </c>
      <c r="X143" s="4">
        <f t="shared" si="234"/>
        <v>96.762286869255021</v>
      </c>
      <c r="Y143" s="4">
        <f t="shared" si="235"/>
        <v>94.37691561154432</v>
      </c>
      <c r="Z143" s="4">
        <f t="shared" si="236"/>
        <v>93.489244289781922</v>
      </c>
      <c r="AA143" s="4">
        <f t="shared" si="237"/>
        <v>93.244614521116148</v>
      </c>
      <c r="AB143" s="4">
        <f t="shared" si="238"/>
        <v>93.693387897728357</v>
      </c>
      <c r="AC143" s="4">
        <f t="shared" si="239"/>
        <v>97.175098284829318</v>
      </c>
      <c r="AD143" s="4">
        <f t="shared" si="240"/>
        <v>103.14788762695285</v>
      </c>
      <c r="AE143" s="4">
        <f t="shared" si="241"/>
        <v>102.98190106651943</v>
      </c>
      <c r="AF143" s="4">
        <f t="shared" si="242"/>
        <v>125.93524428013208</v>
      </c>
      <c r="AG143" s="4">
        <f t="shared" si="243"/>
        <v>171.59451794015683</v>
      </c>
      <c r="AI143" s="4">
        <f t="shared" si="244"/>
        <v>-1.5747847383016875</v>
      </c>
      <c r="AJ143" s="4">
        <f t="shared" si="245"/>
        <v>-0.94831308485049703</v>
      </c>
      <c r="AK143" s="4">
        <f t="shared" si="246"/>
        <v>-0.7209840890095478</v>
      </c>
      <c r="AL143" s="4">
        <f t="shared" si="247"/>
        <v>0.40255817621689971</v>
      </c>
      <c r="AM143" s="4">
        <f t="shared" si="248"/>
        <v>-0.2877709872297487</v>
      </c>
      <c r="AN143" s="4">
        <f t="shared" si="249"/>
        <v>-1.5952868692550197</v>
      </c>
      <c r="AO143" s="4">
        <f t="shared" si="250"/>
        <v>1.5230843884556862</v>
      </c>
      <c r="AP143" s="4">
        <f t="shared" si="251"/>
        <v>-0.62224428978191781</v>
      </c>
      <c r="AQ143" s="4">
        <f t="shared" si="252"/>
        <v>0.92238547888385369</v>
      </c>
      <c r="AR143" s="4">
        <f t="shared" si="253"/>
        <v>-0.24338789772835412</v>
      </c>
      <c r="AS143" s="4">
        <f t="shared" si="254"/>
        <v>-1.2580982848293161</v>
      </c>
      <c r="AT143" s="4">
        <f t="shared" si="255"/>
        <v>1.0521123730471516</v>
      </c>
      <c r="AU143" s="4">
        <f t="shared" si="256"/>
        <v>0.98409893348056698</v>
      </c>
      <c r="AV143" s="4">
        <f t="shared" si="436"/>
        <v>9.7755719867919311E-2</v>
      </c>
      <c r="AW143" s="4">
        <f t="shared" si="436"/>
        <v>-0.46151794015682412</v>
      </c>
      <c r="AY143" s="2">
        <f t="shared" si="308"/>
        <v>94.743782909472657</v>
      </c>
      <c r="AZ143" s="2">
        <f t="shared" si="359"/>
        <v>94.125892226385361</v>
      </c>
      <c r="BA143" s="2">
        <f t="shared" si="360"/>
        <v>90.380225534877312</v>
      </c>
      <c r="BB143" s="2">
        <f t="shared" si="361"/>
        <v>90.148377442161973</v>
      </c>
      <c r="BC143" s="2">
        <f t="shared" si="362"/>
        <v>91.399229920379554</v>
      </c>
      <c r="BD143" s="2">
        <f t="shared" si="363"/>
        <v>91.052079016551772</v>
      </c>
      <c r="BE143" s="2">
        <f t="shared" si="364"/>
        <v>89.865466739192897</v>
      </c>
      <c r="BF143" s="2">
        <f t="shared" si="365"/>
        <v>89.926737458299357</v>
      </c>
      <c r="BG143" s="2">
        <f t="shared" si="366"/>
        <v>89.76703729685434</v>
      </c>
      <c r="BH143" s="2">
        <f t="shared" si="367"/>
        <v>89.431366519900124</v>
      </c>
      <c r="BI143" s="2">
        <f t="shared" si="368"/>
        <v>90.000435953117687</v>
      </c>
      <c r="BJ143" s="2">
        <f t="shared" si="369"/>
        <v>88.554479948130862</v>
      </c>
      <c r="BK143" s="2">
        <f t="shared" si="370"/>
        <v>88.497338471379791</v>
      </c>
      <c r="BL143" s="2">
        <f t="shared" si="371"/>
        <v>88.273368698600876</v>
      </c>
      <c r="BM143" s="2">
        <f t="shared" si="372"/>
        <v>93.636843169903685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137.26447254397252</v>
      </c>
      <c r="DL143" s="2">
        <f t="shared" si="437"/>
        <v>112.04095512820513</v>
      </c>
      <c r="DM143" s="2">
        <f t="shared" si="437"/>
        <v>108.70353911819889</v>
      </c>
      <c r="DN143" s="2">
        <f t="shared" si="437"/>
        <v>111.84637973733579</v>
      </c>
      <c r="DO143" s="2">
        <f t="shared" si="437"/>
        <v>106.58216666666668</v>
      </c>
      <c r="DP143" s="2">
        <f t="shared" si="437"/>
        <v>110.66226808184703</v>
      </c>
      <c r="DQ143" s="2">
        <f t="shared" si="437"/>
        <v>107.85853165266104</v>
      </c>
      <c r="DR143" s="2">
        <f t="shared" si="437"/>
        <v>111.48154761904763</v>
      </c>
      <c r="DS143" s="2">
        <f t="shared" si="437"/>
        <v>112.83253968253969</v>
      </c>
      <c r="DT143" s="2">
        <f t="shared" si="437"/>
        <v>105.77295238095236</v>
      </c>
      <c r="DU143" s="2">
        <f t="shared" si="437"/>
        <v>109.08526846846847</v>
      </c>
      <c r="DV143" s="2">
        <f t="shared" si="437"/>
        <v>104.21456890756303</v>
      </c>
      <c r="DW143" s="2">
        <f t="shared" si="437"/>
        <v>107.92453613445379</v>
      </c>
      <c r="DX143" s="2">
        <f t="shared" si="437"/>
        <v>120.4115946969697</v>
      </c>
      <c r="DY143" s="2">
        <f t="shared" si="437"/>
        <v>120.8090906403941</v>
      </c>
      <c r="EA143" s="2">
        <f t="shared" si="228"/>
        <v>94.653674139194138</v>
      </c>
      <c r="EB143" s="2">
        <f t="shared" si="290"/>
        <v>94.089923846123682</v>
      </c>
      <c r="EC143" s="2">
        <f t="shared" si="291"/>
        <v>90.318868759305957</v>
      </c>
      <c r="ED143" s="2">
        <f t="shared" si="292"/>
        <v>90.08743102352193</v>
      </c>
      <c r="EE143" s="2">
        <f t="shared" si="293"/>
        <v>91.374089343379978</v>
      </c>
      <c r="EF143" s="2">
        <f t="shared" si="294"/>
        <v>91.048549106702197</v>
      </c>
      <c r="EG143" s="2">
        <f t="shared" si="295"/>
        <v>89.819668624919302</v>
      </c>
      <c r="EH143" s="2">
        <f t="shared" si="296"/>
        <v>89.889467194506295</v>
      </c>
      <c r="EI143" s="2">
        <f t="shared" si="297"/>
        <v>89.718149183796868</v>
      </c>
      <c r="EJ143" s="2">
        <f t="shared" si="298"/>
        <v>89.447731866808923</v>
      </c>
      <c r="EK143" s="2">
        <f t="shared" si="299"/>
        <v>89.981521163719336</v>
      </c>
      <c r="EL143" s="2">
        <f t="shared" si="300"/>
        <v>88.493669413031796</v>
      </c>
      <c r="EM143" s="2">
        <f t="shared" si="301"/>
        <v>88.461766211227172</v>
      </c>
      <c r="EN143" s="2">
        <f t="shared" si="302"/>
        <v>88.213255330490398</v>
      </c>
      <c r="EO143" s="2">
        <f t="shared" si="303"/>
        <v>93.62968411597285</v>
      </c>
      <c r="EQ143" s="2">
        <f t="shared" si="304"/>
        <v>95.228279145531246</v>
      </c>
      <c r="ER143" s="2">
        <f t="shared" si="438"/>
        <v>94.32983852089427</v>
      </c>
      <c r="ES143" s="2">
        <f t="shared" si="438"/>
        <v>90.867320647385611</v>
      </c>
      <c r="ET143" s="2">
        <f t="shared" si="438"/>
        <v>90.664632379464351</v>
      </c>
      <c r="EU143" s="2">
        <f t="shared" si="438"/>
        <v>91.495570956787802</v>
      </c>
      <c r="EV143" s="2">
        <f t="shared" si="438"/>
        <v>90.846521058425523</v>
      </c>
      <c r="EW143" s="2">
        <f t="shared" si="438"/>
        <v>90.113620176142305</v>
      </c>
      <c r="EX143" s="2">
        <f t="shared" si="438"/>
        <v>90.03229907697299</v>
      </c>
      <c r="EY143" s="2">
        <f t="shared" si="438"/>
        <v>89.950481234456603</v>
      </c>
      <c r="EZ143" s="2">
        <f t="shared" si="438"/>
        <v>89.072786073631121</v>
      </c>
      <c r="FA143" s="2">
        <f t="shared" si="438"/>
        <v>89.935673442835352</v>
      </c>
      <c r="FB143" s="2">
        <f t="shared" si="438"/>
        <v>89.07603743034808</v>
      </c>
      <c r="FC143" s="2">
        <f t="shared" si="438"/>
        <v>88.647600323895006</v>
      </c>
      <c r="FD143" s="2">
        <f t="shared" si="438"/>
        <v>88.501429347565562</v>
      </c>
      <c r="FE143" s="2">
        <f t="shared" si="438"/>
        <v>93.040623073847854</v>
      </c>
      <c r="FG143" s="2">
        <f t="shared" si="306"/>
        <v>0.9988533097179787</v>
      </c>
      <c r="FH143" s="2">
        <f t="shared" si="439"/>
        <v>0.99897018940768501</v>
      </c>
      <c r="FI143" s="2">
        <f t="shared" si="439"/>
        <v>0.99904009385520376</v>
      </c>
      <c r="FJ143" s="2">
        <f t="shared" si="439"/>
        <v>0.99910557416068924</v>
      </c>
      <c r="FK143" s="2">
        <f t="shared" si="439"/>
        <v>0.9989905986599471</v>
      </c>
      <c r="FL143" s="2">
        <f t="shared" si="439"/>
        <v>0.99899902323331891</v>
      </c>
      <c r="FM143" s="2">
        <f t="shared" si="439"/>
        <v>0.99886229860512299</v>
      </c>
      <c r="FN143" s="2">
        <f t="shared" si="439"/>
        <v>0.99889112055037477</v>
      </c>
      <c r="FO143" s="2">
        <f t="shared" si="439"/>
        <v>0.99885702181521696</v>
      </c>
      <c r="FP143" s="2">
        <f t="shared" si="439"/>
        <v>0.99885253756861725</v>
      </c>
      <c r="FQ143" s="2">
        <f t="shared" si="439"/>
        <v>0.99880774686141649</v>
      </c>
      <c r="FR143" s="2">
        <f t="shared" si="439"/>
        <v>0.99875994627444731</v>
      </c>
      <c r="FS143" s="2">
        <f t="shared" si="439"/>
        <v>0.99885406497718654</v>
      </c>
      <c r="FT143" s="2">
        <f t="shared" si="439"/>
        <v>0.99873322820139132</v>
      </c>
      <c r="FU143" s="2">
        <f t="shared" si="439"/>
        <v>0.99855673227895991</v>
      </c>
      <c r="FW143" s="2">
        <f t="shared" si="324"/>
        <v>7.1783888729983286E-2</v>
      </c>
      <c r="FX143" s="2">
        <f t="shared" si="376"/>
        <v>7.2868481768059545E-2</v>
      </c>
      <c r="FY143" s="2">
        <f t="shared" si="377"/>
        <v>7.9695627773017266E-2</v>
      </c>
      <c r="FZ143" s="2">
        <f t="shared" si="378"/>
        <v>7.1872063790349175E-2</v>
      </c>
      <c r="GA143" s="2">
        <f t="shared" si="379"/>
        <v>8.0584403641093066E-2</v>
      </c>
      <c r="GB143" s="2">
        <f t="shared" si="380"/>
        <v>7.9706591684218522E-2</v>
      </c>
      <c r="GC143" s="2">
        <f t="shared" si="381"/>
        <v>8.5984491457142681E-2</v>
      </c>
      <c r="GD143" s="2">
        <f t="shared" si="382"/>
        <v>9.3307245591604582E-2</v>
      </c>
      <c r="GE143" s="2">
        <f t="shared" si="383"/>
        <v>9.6710156429352712E-2</v>
      </c>
      <c r="GF143" s="2">
        <f t="shared" si="384"/>
        <v>9.3607995532739005E-2</v>
      </c>
      <c r="GG143" s="2">
        <f t="shared" si="385"/>
        <v>8.4229122189149741E-2</v>
      </c>
      <c r="GH143" s="2">
        <f t="shared" si="386"/>
        <v>7.0944443862547307E-2</v>
      </c>
      <c r="GI143" s="2">
        <f t="shared" si="387"/>
        <v>7.1403416015171542E-2</v>
      </c>
      <c r="GJ143" s="2">
        <f t="shared" si="388"/>
        <v>6.7061631840175995E-2</v>
      </c>
      <c r="GK143" s="2">
        <f t="shared" si="389"/>
        <v>5.443936008262483E-2</v>
      </c>
      <c r="GM143" s="86">
        <f t="shared" si="325"/>
        <v>2.7021115023535357E-109</v>
      </c>
      <c r="GN143" s="86">
        <f t="shared" si="390"/>
        <v>2.4816250437296975E-78</v>
      </c>
      <c r="GO143" s="86">
        <f t="shared" si="391"/>
        <v>2.2537374762576132E-106</v>
      </c>
      <c r="GP143" s="86">
        <f t="shared" si="392"/>
        <v>1.9415278910667878E-104</v>
      </c>
      <c r="GQ143" s="86">
        <f t="shared" si="393"/>
        <v>6.0693787270978602E-113</v>
      </c>
      <c r="GR143" s="86">
        <f t="shared" si="394"/>
        <v>3.9452704426055285E-93</v>
      </c>
      <c r="GS143" s="86">
        <f t="shared" si="395"/>
        <v>1.6913277248879538E-118</v>
      </c>
      <c r="GT143" s="86">
        <f t="shared" si="396"/>
        <v>4.1017650003525787E-144</v>
      </c>
      <c r="GU143" s="86">
        <f t="shared" si="397"/>
        <v>1.1458656483404076E-125</v>
      </c>
      <c r="GV143" s="86">
        <f t="shared" si="398"/>
        <v>2.659542261003578E-129</v>
      </c>
      <c r="GW143" s="86">
        <f t="shared" si="399"/>
        <v>2.9332670177518386E-135</v>
      </c>
      <c r="GX143" s="86">
        <f t="shared" si="400"/>
        <v>4.3036552437950697E-91</v>
      </c>
      <c r="GY143" s="86">
        <f t="shared" si="401"/>
        <v>1.7324186937507231E-100</v>
      </c>
      <c r="GZ143" s="86">
        <f t="shared" si="402"/>
        <v>2.6096662071345529E-145</v>
      </c>
      <c r="HA143" s="86">
        <f t="shared" si="403"/>
        <v>1.3475266195893729E-169</v>
      </c>
      <c r="HC143" s="86">
        <f t="shared" si="326"/>
        <v>2.8962193604615719E-45</v>
      </c>
      <c r="HD143" s="86">
        <f t="shared" si="404"/>
        <v>4.609150210128836E-51</v>
      </c>
      <c r="HE143" s="86">
        <f t="shared" si="405"/>
        <v>4.7440659466547091E-44</v>
      </c>
      <c r="HF143" s="86">
        <f t="shared" si="406"/>
        <v>1.7251081375328326E-48</v>
      </c>
      <c r="HG143" s="86">
        <f t="shared" si="407"/>
        <v>4.5602875969076725E-83</v>
      </c>
      <c r="HH143" s="86">
        <f t="shared" si="408"/>
        <v>5.7528552792358088E-74</v>
      </c>
      <c r="HI143" s="86">
        <f t="shared" si="409"/>
        <v>5.8193718470997902E-61</v>
      </c>
      <c r="HJ143" s="86">
        <f t="shared" si="410"/>
        <v>9.2393908257833421E-126</v>
      </c>
      <c r="HK143" s="86">
        <f t="shared" si="411"/>
        <v>4.8683415738876874E-89</v>
      </c>
      <c r="HL143" s="86">
        <f t="shared" si="412"/>
        <v>4.1933232198149305E-71</v>
      </c>
      <c r="HM143" s="86">
        <f t="shared" si="413"/>
        <v>1.1069088089721219E-70</v>
      </c>
      <c r="HN143" s="86">
        <f t="shared" si="414"/>
        <v>1.0550756869114683E-47</v>
      </c>
      <c r="HO143" s="86">
        <f t="shared" si="415"/>
        <v>1.9825716279819678E-52</v>
      </c>
      <c r="HP143" s="86">
        <f t="shared" si="416"/>
        <v>8.0231118710351872E-75</v>
      </c>
      <c r="HQ143" s="86">
        <f t="shared" si="417"/>
        <v>1.6905968323122455E-66</v>
      </c>
      <c r="HS143" s="86">
        <f t="shared" si="327"/>
        <v>0.47756265030629569</v>
      </c>
      <c r="HT143" s="86">
        <f t="shared" si="418"/>
        <v>0.22928597514166585</v>
      </c>
      <c r="HU143" s="86">
        <f t="shared" si="419"/>
        <v>0.26646816986103294</v>
      </c>
      <c r="HV143" s="86">
        <f t="shared" si="420"/>
        <v>0.44855502088489452</v>
      </c>
      <c r="HW143" s="86">
        <f t="shared" si="421"/>
        <v>0.36421191240578221</v>
      </c>
      <c r="HX143" s="86">
        <f t="shared" si="422"/>
        <v>0.38118907694871207</v>
      </c>
      <c r="HY143" s="86">
        <f t="shared" si="423"/>
        <v>0.29514916014070963</v>
      </c>
      <c r="HZ143" s="86">
        <f t="shared" si="424"/>
        <v>0.24195607027269048</v>
      </c>
      <c r="IA143" s="86">
        <f t="shared" si="425"/>
        <v>0.22676983028314759</v>
      </c>
      <c r="IB143" s="86">
        <f t="shared" si="426"/>
        <v>0.25060789638224978</v>
      </c>
      <c r="IC143" s="86">
        <f t="shared" si="427"/>
        <v>0.3326221259543074</v>
      </c>
      <c r="ID143" s="86">
        <f t="shared" si="428"/>
        <v>0.4689447670321738</v>
      </c>
      <c r="IE143" s="86">
        <f t="shared" si="429"/>
        <v>0.44838682586921141</v>
      </c>
      <c r="IF143" s="86">
        <f t="shared" si="430"/>
        <v>0.51722452550508857</v>
      </c>
      <c r="IG143" s="86">
        <f t="shared" si="431"/>
        <v>0.55008201662031708</v>
      </c>
      <c r="II143" s="86">
        <f t="shared" si="328"/>
        <v>2.087640916536429E-7</v>
      </c>
      <c r="IJ143" s="86">
        <f t="shared" si="329"/>
        <v>1.8652505426697933E-7</v>
      </c>
      <c r="IK143" s="86">
        <f t="shared" si="330"/>
        <v>5.1577078925715622E-8</v>
      </c>
      <c r="IL143" s="86">
        <f t="shared" si="331"/>
        <v>2.0594651987514019E-7</v>
      </c>
      <c r="IM143" s="86">
        <f t="shared" si="332"/>
        <v>4.0139471767577414E-7</v>
      </c>
      <c r="IN143" s="86">
        <f t="shared" si="333"/>
        <v>5.3093618263358989E-7</v>
      </c>
      <c r="IO143" s="86">
        <f t="shared" si="334"/>
        <v>3.6174167014834711E-8</v>
      </c>
      <c r="IP143" s="86">
        <f t="shared" si="335"/>
        <v>2.6764182790718069E-7</v>
      </c>
      <c r="IQ143" s="86">
        <f t="shared" si="336"/>
        <v>3.4597398343687732E-7</v>
      </c>
      <c r="IR143" s="86">
        <f t="shared" si="337"/>
        <v>1.2917763132599787E-7</v>
      </c>
      <c r="IS143" s="86">
        <f t="shared" si="338"/>
        <v>5.2337523976678174E-8</v>
      </c>
      <c r="IT143" s="86">
        <f t="shared" si="339"/>
        <v>1.8231838506560396E-8</v>
      </c>
      <c r="IU143" s="86">
        <f t="shared" si="340"/>
        <v>2.3774924757679232E-8</v>
      </c>
      <c r="IV143" s="86">
        <f t="shared" si="341"/>
        <v>1.7134474221672461E-12</v>
      </c>
      <c r="IW143" s="86">
        <f t="shared" si="342"/>
        <v>1.3312591640492253E-8</v>
      </c>
      <c r="IY143" s="86">
        <f t="shared" si="343"/>
        <v>0.47756285907038737</v>
      </c>
      <c r="IZ143" s="86">
        <f t="shared" si="344"/>
        <v>0.22928616166672011</v>
      </c>
      <c r="JA143" s="86">
        <f t="shared" si="345"/>
        <v>0.26646822143811189</v>
      </c>
      <c r="JB143" s="86">
        <f t="shared" si="346"/>
        <v>0.44855522683141441</v>
      </c>
      <c r="JC143" s="86">
        <f t="shared" si="347"/>
        <v>0.3642123138004999</v>
      </c>
      <c r="JD143" s="86">
        <f t="shared" si="348"/>
        <v>0.3811896078848947</v>
      </c>
      <c r="JE143" s="86">
        <f t="shared" si="349"/>
        <v>0.29514919631487663</v>
      </c>
      <c r="JF143" s="86">
        <f t="shared" si="350"/>
        <v>0.24195633791451837</v>
      </c>
      <c r="JG143" s="86">
        <f t="shared" si="351"/>
        <v>0.22677017625713103</v>
      </c>
      <c r="JH143" s="86">
        <f t="shared" si="352"/>
        <v>0.2506080255598811</v>
      </c>
      <c r="JI143" s="86">
        <f t="shared" si="353"/>
        <v>0.33262217829183138</v>
      </c>
      <c r="JJ143" s="86">
        <f t="shared" si="354"/>
        <v>0.46894478526401229</v>
      </c>
      <c r="JK143" s="86">
        <f t="shared" si="355"/>
        <v>0.44838684964413617</v>
      </c>
      <c r="JL143" s="86">
        <f t="shared" si="356"/>
        <v>0.51722452550680198</v>
      </c>
      <c r="JM143" s="86">
        <f t="shared" si="357"/>
        <v>0.55008202993290878</v>
      </c>
    </row>
    <row r="144" spans="2:273" x14ac:dyDescent="0.25">
      <c r="B144" s="2">
        <v>117</v>
      </c>
      <c r="C144" s="37">
        <v>94.262</v>
      </c>
      <c r="D144" s="37">
        <v>94.564999999999998</v>
      </c>
      <c r="E144" s="37">
        <v>93.688999999999993</v>
      </c>
      <c r="F144" s="37">
        <v>95.387</v>
      </c>
      <c r="G144" s="37">
        <v>91.902000000000001</v>
      </c>
      <c r="H144" s="37">
        <v>94.632999999999996</v>
      </c>
      <c r="I144" s="37">
        <v>91.45</v>
      </c>
      <c r="J144" s="37">
        <v>89.55</v>
      </c>
      <c r="K144" s="37">
        <v>90.332999999999998</v>
      </c>
      <c r="L144" s="37">
        <v>91.483000000000004</v>
      </c>
      <c r="M144" s="37">
        <v>92.55</v>
      </c>
      <c r="N144" s="37">
        <v>97.882999999999996</v>
      </c>
      <c r="O144" s="37">
        <v>97.796999999999997</v>
      </c>
      <c r="P144" s="37">
        <v>116.81699999999999</v>
      </c>
      <c r="Q144" s="37">
        <v>161.53299999999999</v>
      </c>
      <c r="S144" s="4">
        <f t="shared" si="229"/>
        <v>94.594338293532431</v>
      </c>
      <c r="T144" s="4">
        <f t="shared" si="230"/>
        <v>94.310723526772733</v>
      </c>
      <c r="U144" s="4">
        <f t="shared" si="231"/>
        <v>91.115391370233596</v>
      </c>
      <c r="V144" s="4">
        <f t="shared" si="232"/>
        <v>93.458377637564183</v>
      </c>
      <c r="W144" s="4">
        <f t="shared" si="233"/>
        <v>93.902479964541683</v>
      </c>
      <c r="X144" s="4">
        <f t="shared" si="234"/>
        <v>94.526491658197372</v>
      </c>
      <c r="Y144" s="4">
        <f t="shared" si="235"/>
        <v>92.080444940554159</v>
      </c>
      <c r="Z144" s="4">
        <f t="shared" si="236"/>
        <v>91.56269842599761</v>
      </c>
      <c r="AA144" s="4">
        <f t="shared" si="237"/>
        <v>91.311836317231169</v>
      </c>
      <c r="AB144" s="4">
        <f t="shared" si="238"/>
        <v>91.398844491524258</v>
      </c>
      <c r="AC144" s="4">
        <f t="shared" si="239"/>
        <v>93.860869612047708</v>
      </c>
      <c r="AD144" s="4">
        <f t="shared" si="240"/>
        <v>98.443043611848097</v>
      </c>
      <c r="AE144" s="4">
        <f t="shared" si="241"/>
        <v>97.983396045181706</v>
      </c>
      <c r="AF144" s="4">
        <f t="shared" si="242"/>
        <v>117.21378722914811</v>
      </c>
      <c r="AG144" s="4">
        <f t="shared" si="243"/>
        <v>161.88356413552376</v>
      </c>
      <c r="AI144" s="4">
        <f t="shared" si="244"/>
        <v>-0.33233829353243038</v>
      </c>
      <c r="AJ144" s="4">
        <f t="shared" si="245"/>
        <v>0.25427647322726443</v>
      </c>
      <c r="AK144" s="4">
        <f t="shared" si="246"/>
        <v>2.5736086297663974</v>
      </c>
      <c r="AL144" s="4">
        <f t="shared" si="247"/>
        <v>1.9286223624358172</v>
      </c>
      <c r="AM144" s="4">
        <f t="shared" si="248"/>
        <v>-2.0004799645416824</v>
      </c>
      <c r="AN144" s="4">
        <f t="shared" si="249"/>
        <v>0.10650834180262336</v>
      </c>
      <c r="AO144" s="4">
        <f t="shared" si="250"/>
        <v>-0.63044494055415612</v>
      </c>
      <c r="AP144" s="4">
        <f t="shared" si="251"/>
        <v>-2.0126984259976126</v>
      </c>
      <c r="AQ144" s="4">
        <f t="shared" si="252"/>
        <v>-0.97883631723117048</v>
      </c>
      <c r="AR144" s="4">
        <f t="shared" si="253"/>
        <v>8.4155508475745933E-2</v>
      </c>
      <c r="AS144" s="4">
        <f t="shared" si="254"/>
        <v>-1.3108696120477106</v>
      </c>
      <c r="AT144" s="4">
        <f t="shared" si="255"/>
        <v>-0.56004361184810136</v>
      </c>
      <c r="AU144" s="4">
        <f t="shared" si="256"/>
        <v>-0.18639604518170927</v>
      </c>
      <c r="AV144" s="4">
        <f t="shared" si="436"/>
        <v>-0.39678722914811715</v>
      </c>
      <c r="AW144" s="4">
        <f t="shared" si="436"/>
        <v>-0.35056413552376853</v>
      </c>
      <c r="AY144" s="2">
        <f t="shared" si="308"/>
        <v>94.594333553756414</v>
      </c>
      <c r="AZ144" s="2">
        <f t="shared" si="359"/>
        <v>93.983175674342277</v>
      </c>
      <c r="BA144" s="2">
        <f t="shared" si="360"/>
        <v>90.229857493055022</v>
      </c>
      <c r="BB144" s="2">
        <f t="shared" si="361"/>
        <v>90.003177208141054</v>
      </c>
      <c r="BC144" s="2">
        <f t="shared" si="362"/>
        <v>91.280798981468536</v>
      </c>
      <c r="BD144" s="2">
        <f t="shared" si="363"/>
        <v>90.955488536248595</v>
      </c>
      <c r="BE144" s="2">
        <f t="shared" si="364"/>
        <v>89.743587037933679</v>
      </c>
      <c r="BF144" s="2">
        <f t="shared" si="365"/>
        <v>89.807981204082367</v>
      </c>
      <c r="BG144" s="2">
        <f t="shared" si="366"/>
        <v>89.64620433200912</v>
      </c>
      <c r="BH144" s="2">
        <f t="shared" si="367"/>
        <v>89.319294548530479</v>
      </c>
      <c r="BI144" s="2">
        <f t="shared" si="368"/>
        <v>89.89657224308003</v>
      </c>
      <c r="BJ144" s="2">
        <f t="shared" si="369"/>
        <v>88.463909486789134</v>
      </c>
      <c r="BK144" s="2">
        <f t="shared" si="370"/>
        <v>88.372411749187108</v>
      </c>
      <c r="BL144" s="2">
        <f t="shared" si="371"/>
        <v>88.130948171133141</v>
      </c>
      <c r="BM144" s="2">
        <f t="shared" si="372"/>
        <v>93.545725107745611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137.56703174603172</v>
      </c>
      <c r="DL144" s="2">
        <f t="shared" si="437"/>
        <v>112.11987719298246</v>
      </c>
      <c r="DM144" s="2">
        <f t="shared" si="437"/>
        <v>108.79767682926831</v>
      </c>
      <c r="DN144" s="2">
        <f t="shared" si="437"/>
        <v>111.96367926829265</v>
      </c>
      <c r="DO144" s="2">
        <f t="shared" si="437"/>
        <v>106.64796950067478</v>
      </c>
      <c r="DP144" s="2">
        <f t="shared" si="437"/>
        <v>110.77159645475435</v>
      </c>
      <c r="DQ144" s="2">
        <f t="shared" si="437"/>
        <v>107.94313277310923</v>
      </c>
      <c r="DR144" s="2">
        <f t="shared" si="437"/>
        <v>111.60657876447878</v>
      </c>
      <c r="DS144" s="2">
        <f t="shared" si="437"/>
        <v>112.9701280995281</v>
      </c>
      <c r="DT144" s="2">
        <f t="shared" si="437"/>
        <v>105.86022754182751</v>
      </c>
      <c r="DU144" s="2">
        <f t="shared" si="437"/>
        <v>109.21250000000001</v>
      </c>
      <c r="DV144" s="2">
        <f t="shared" si="437"/>
        <v>104.29053277310926</v>
      </c>
      <c r="DW144" s="2">
        <f t="shared" si="437"/>
        <v>108.03027394957984</v>
      </c>
      <c r="DX144" s="2">
        <f t="shared" si="437"/>
        <v>120.63431060606062</v>
      </c>
      <c r="DY144" s="2">
        <f t="shared" si="437"/>
        <v>121.03789802955667</v>
      </c>
      <c r="EA144" s="2">
        <f t="shared" si="228"/>
        <v>94.500758095238098</v>
      </c>
      <c r="EB144" s="2">
        <f t="shared" si="290"/>
        <v>93.943895376651909</v>
      </c>
      <c r="EC144" s="2">
        <f t="shared" si="291"/>
        <v>90.161543893767657</v>
      </c>
      <c r="ED144" s="2">
        <f t="shared" si="292"/>
        <v>89.93616020343292</v>
      </c>
      <c r="EE144" s="2">
        <f t="shared" si="293"/>
        <v>91.255280457970457</v>
      </c>
      <c r="EF144" s="2">
        <f t="shared" si="294"/>
        <v>90.955155117954789</v>
      </c>
      <c r="EG144" s="2">
        <f t="shared" si="295"/>
        <v>89.6951947062621</v>
      </c>
      <c r="EH144" s="2">
        <f t="shared" si="296"/>
        <v>89.770308983814715</v>
      </c>
      <c r="EI144" s="2">
        <f t="shared" si="297"/>
        <v>89.5954690145103</v>
      </c>
      <c r="EJ144" s="2">
        <f t="shared" si="298"/>
        <v>89.34188139210373</v>
      </c>
      <c r="EK144" s="2">
        <f t="shared" si="299"/>
        <v>89.8785018254421</v>
      </c>
      <c r="EL144" s="2">
        <f t="shared" si="300"/>
        <v>88.395443484114196</v>
      </c>
      <c r="EM144" s="2">
        <f t="shared" si="301"/>
        <v>88.335731090845997</v>
      </c>
      <c r="EN144" s="2">
        <f t="shared" si="302"/>
        <v>88.070676557687747</v>
      </c>
      <c r="EO144" s="2">
        <f t="shared" si="303"/>
        <v>93.545895973651099</v>
      </c>
      <c r="EQ144" s="2">
        <f t="shared" si="304"/>
        <v>95.121631046088609</v>
      </c>
      <c r="ER144" s="2">
        <f t="shared" si="438"/>
        <v>94.223800096786775</v>
      </c>
      <c r="ES144" s="2">
        <f t="shared" si="438"/>
        <v>90.761159456196069</v>
      </c>
      <c r="ET144" s="2">
        <f t="shared" si="438"/>
        <v>90.562853246314972</v>
      </c>
      <c r="EU144" s="2">
        <f t="shared" si="438"/>
        <v>91.384697949021444</v>
      </c>
      <c r="EV144" s="2">
        <f t="shared" si="438"/>
        <v>90.750396435193522</v>
      </c>
      <c r="EW144" s="2">
        <f t="shared" si="438"/>
        <v>90.010221969654978</v>
      </c>
      <c r="EX144" s="2">
        <f t="shared" si="438"/>
        <v>89.92403040349356</v>
      </c>
      <c r="EY144" s="2">
        <f t="shared" si="438"/>
        <v>89.846438394854857</v>
      </c>
      <c r="EZ144" s="2">
        <f t="shared" si="438"/>
        <v>88.949875671661175</v>
      </c>
      <c r="FA144" s="2">
        <f t="shared" si="438"/>
        <v>89.84625056717374</v>
      </c>
      <c r="FB144" s="2">
        <f t="shared" si="438"/>
        <v>89.048918315432473</v>
      </c>
      <c r="FC144" s="2">
        <f t="shared" si="438"/>
        <v>88.5427322647529</v>
      </c>
      <c r="FD144" s="2">
        <f t="shared" si="438"/>
        <v>88.380650180437399</v>
      </c>
      <c r="FE144" s="2">
        <f t="shared" si="438"/>
        <v>92.93352303859659</v>
      </c>
      <c r="FG144" s="2">
        <f t="shared" si="306"/>
        <v>0.9989541005060073</v>
      </c>
      <c r="FH144" s="2">
        <f t="shared" si="439"/>
        <v>0.99906071646680639</v>
      </c>
      <c r="FI144" s="2">
        <f t="shared" si="439"/>
        <v>0.99912448124369768</v>
      </c>
      <c r="FJ144" s="2">
        <f t="shared" si="439"/>
        <v>0.99918420973703526</v>
      </c>
      <c r="FK144" s="2">
        <f t="shared" si="439"/>
        <v>0.99907933326632803</v>
      </c>
      <c r="FL144" s="2">
        <f t="shared" si="439"/>
        <v>0.99908701792785115</v>
      </c>
      <c r="FM144" s="2">
        <f t="shared" si="439"/>
        <v>0.9989623001165695</v>
      </c>
      <c r="FN144" s="2">
        <f t="shared" si="439"/>
        <v>0.99898859123988515</v>
      </c>
      <c r="FO144" s="2">
        <f t="shared" si="439"/>
        <v>0.99895748666108597</v>
      </c>
      <c r="FP144" s="2">
        <f t="shared" si="439"/>
        <v>0.99895339615524659</v>
      </c>
      <c r="FQ144" s="2">
        <f t="shared" si="439"/>
        <v>0.99891253813378489</v>
      </c>
      <c r="FR144" s="2">
        <f t="shared" si="439"/>
        <v>0.99886893414886224</v>
      </c>
      <c r="FS144" s="2">
        <f t="shared" si="439"/>
        <v>0.99895478944956229</v>
      </c>
      <c r="FT144" s="2">
        <f t="shared" si="439"/>
        <v>0.99884456160098734</v>
      </c>
      <c r="FU144" s="2">
        <f t="shared" si="439"/>
        <v>0.99868355701670297</v>
      </c>
      <c r="FW144" s="2">
        <f t="shared" si="324"/>
        <v>7.8168109324650972E-2</v>
      </c>
      <c r="FX144" s="2">
        <f t="shared" si="376"/>
        <v>7.9340917366300501E-2</v>
      </c>
      <c r="FY144" s="2">
        <f t="shared" si="377"/>
        <v>8.6717754867449634E-2</v>
      </c>
      <c r="FZ144" s="2">
        <f t="shared" si="378"/>
        <v>7.8263465176187721E-2</v>
      </c>
      <c r="GA144" s="2">
        <f t="shared" si="379"/>
        <v>8.7677381647282601E-2</v>
      </c>
      <c r="GB144" s="2">
        <f t="shared" si="380"/>
        <v>8.6729593788173437E-2</v>
      </c>
      <c r="GC144" s="2">
        <f t="shared" si="381"/>
        <v>9.3504441963240495E-2</v>
      </c>
      <c r="GD144" s="2">
        <f t="shared" si="382"/>
        <v>0.10139657671535765</v>
      </c>
      <c r="GE144" s="2">
        <f t="shared" si="383"/>
        <v>0.10506032080058274</v>
      </c>
      <c r="GF144" s="2">
        <f t="shared" si="384"/>
        <v>0.10172047519486022</v>
      </c>
      <c r="GG144" s="2">
        <f t="shared" si="385"/>
        <v>9.1610940378697991E-2</v>
      </c>
      <c r="GH144" s="2">
        <f t="shared" si="386"/>
        <v>7.7260221143529359E-2</v>
      </c>
      <c r="GI144" s="2">
        <f t="shared" si="387"/>
        <v>7.7756633236947967E-2</v>
      </c>
      <c r="GJ144" s="2">
        <f t="shared" si="388"/>
        <v>7.3058926929432957E-2</v>
      </c>
      <c r="GK144" s="2">
        <f t="shared" si="389"/>
        <v>5.9379696631325675E-2</v>
      </c>
      <c r="GM144" s="86">
        <f t="shared" si="325"/>
        <v>4.3325221758983331E-113</v>
      </c>
      <c r="GN144" s="86">
        <f t="shared" si="390"/>
        <v>4.5388628990203114E-81</v>
      </c>
      <c r="GO144" s="86">
        <f t="shared" si="391"/>
        <v>4.244117687462917E-110</v>
      </c>
      <c r="GP144" s="86">
        <f t="shared" si="392"/>
        <v>4.1597695973364277E-108</v>
      </c>
      <c r="GQ144" s="86">
        <f t="shared" si="393"/>
        <v>7.2882915958365799E-117</v>
      </c>
      <c r="GR144" s="86">
        <f t="shared" si="394"/>
        <v>2.4317494900162518E-96</v>
      </c>
      <c r="GS144" s="86">
        <f t="shared" si="395"/>
        <v>1.3600832020647628E-122</v>
      </c>
      <c r="GT144" s="86">
        <f t="shared" si="396"/>
        <v>4.1918273909717269E-149</v>
      </c>
      <c r="GU144" s="86">
        <f t="shared" si="397"/>
        <v>4.7680464745241163E-130</v>
      </c>
      <c r="GV144" s="86">
        <f t="shared" si="398"/>
        <v>8.0121947038079754E-134</v>
      </c>
      <c r="GW144" s="86">
        <f t="shared" si="399"/>
        <v>5.0700481601345048E-140</v>
      </c>
      <c r="GX144" s="86">
        <f t="shared" si="400"/>
        <v>2.7504151035413598E-94</v>
      </c>
      <c r="GY144" s="86">
        <f t="shared" si="401"/>
        <v>5.8752632511716285E-104</v>
      </c>
      <c r="GZ144" s="86">
        <f t="shared" si="402"/>
        <v>2.3066798328114482E-150</v>
      </c>
      <c r="HA144" s="86">
        <f t="shared" si="403"/>
        <v>1.8556154750422102E-175</v>
      </c>
      <c r="HC144" s="86">
        <f t="shared" si="326"/>
        <v>8.9378439253844051E-48</v>
      </c>
      <c r="HD144" s="86">
        <f t="shared" si="404"/>
        <v>5.9621099279482022E-54</v>
      </c>
      <c r="HE144" s="86">
        <f t="shared" si="405"/>
        <v>1.7974050165303994E-46</v>
      </c>
      <c r="HF144" s="86">
        <f t="shared" si="406"/>
        <v>3.7909280525316359E-51</v>
      </c>
      <c r="HG144" s="86">
        <f t="shared" si="407"/>
        <v>1.233822518032094E-87</v>
      </c>
      <c r="HH144" s="86">
        <f t="shared" si="408"/>
        <v>4.8839972777874308E-78</v>
      </c>
      <c r="HI144" s="86">
        <f t="shared" si="409"/>
        <v>3.0830681973722749E-64</v>
      </c>
      <c r="HJ144" s="86">
        <f t="shared" si="410"/>
        <v>1.479293706860757E-132</v>
      </c>
      <c r="HK144" s="86">
        <f t="shared" si="411"/>
        <v>7.5854289280871576E-94</v>
      </c>
      <c r="HL144" s="86">
        <f t="shared" si="412"/>
        <v>5.8343372623531355E-75</v>
      </c>
      <c r="HM144" s="86">
        <f t="shared" si="413"/>
        <v>1.4521194966588729E-74</v>
      </c>
      <c r="HN144" s="86">
        <f t="shared" si="414"/>
        <v>2.3363200169009186E-50</v>
      </c>
      <c r="HO144" s="86">
        <f t="shared" si="415"/>
        <v>2.5481768617006728E-55</v>
      </c>
      <c r="HP144" s="86">
        <f t="shared" si="416"/>
        <v>5.6703397075441037E-79</v>
      </c>
      <c r="HQ144" s="86">
        <f t="shared" si="417"/>
        <v>4.1811819819466851E-70</v>
      </c>
      <c r="HS144" s="86">
        <f t="shared" si="327"/>
        <v>0.40279894609453165</v>
      </c>
      <c r="HT144" s="86">
        <f t="shared" si="418"/>
        <v>0.14828985969840588</v>
      </c>
      <c r="HU144" s="86">
        <f t="shared" si="419"/>
        <v>0.17230240876555303</v>
      </c>
      <c r="HV144" s="86">
        <f t="shared" si="420"/>
        <v>0.36433299528836727</v>
      </c>
      <c r="HW144" s="86">
        <f t="shared" si="421"/>
        <v>0.26812827794628052</v>
      </c>
      <c r="HX144" s="86">
        <f t="shared" si="422"/>
        <v>0.28701120340915881</v>
      </c>
      <c r="HY144" s="86">
        <f t="shared" si="423"/>
        <v>0.19264105569474535</v>
      </c>
      <c r="HZ144" s="86">
        <f t="shared" si="424"/>
        <v>0.15093944621465957</v>
      </c>
      <c r="IA144" s="86">
        <f t="shared" si="425"/>
        <v>0.13836495954237366</v>
      </c>
      <c r="IB144" s="86">
        <f t="shared" si="426"/>
        <v>0.15561518569319033</v>
      </c>
      <c r="IC144" s="86">
        <f t="shared" si="427"/>
        <v>0.22853154584998675</v>
      </c>
      <c r="ID144" s="86">
        <f t="shared" si="428"/>
        <v>0.38388104124425843</v>
      </c>
      <c r="IE144" s="86">
        <f t="shared" si="429"/>
        <v>0.35750302541513929</v>
      </c>
      <c r="IF144" s="86">
        <f t="shared" si="430"/>
        <v>0.46891783360365658</v>
      </c>
      <c r="IG144" s="86">
        <f t="shared" si="431"/>
        <v>0.54148136962802085</v>
      </c>
      <c r="II144" s="86">
        <f t="shared" si="328"/>
        <v>5.5990796804402721E-7</v>
      </c>
      <c r="IJ144" s="86">
        <f t="shared" si="329"/>
        <v>5.0727538374680635E-7</v>
      </c>
      <c r="IK144" s="86">
        <f t="shared" si="330"/>
        <v>1.5990990279572485E-7</v>
      </c>
      <c r="IL144" s="86">
        <f t="shared" si="331"/>
        <v>5.5314265199860343E-7</v>
      </c>
      <c r="IM144" s="86">
        <f t="shared" si="332"/>
        <v>1.0796105381123874E-6</v>
      </c>
      <c r="IN144" s="86">
        <f t="shared" si="333"/>
        <v>1.3931776626807686E-6</v>
      </c>
      <c r="IO144" s="86">
        <f t="shared" si="334"/>
        <v>1.1971442954249387E-7</v>
      </c>
      <c r="IP144" s="86">
        <f t="shared" si="335"/>
        <v>7.9527694093763173E-7</v>
      </c>
      <c r="IQ144" s="86">
        <f t="shared" si="336"/>
        <v>1.0268568484233723E-6</v>
      </c>
      <c r="IR144" s="86">
        <f t="shared" si="337"/>
        <v>4.0666651461702362E-7</v>
      </c>
      <c r="IS144" s="86">
        <f t="shared" si="338"/>
        <v>1.6670399262981043E-7</v>
      </c>
      <c r="IT144" s="86">
        <f t="shared" si="339"/>
        <v>5.7477630755024531E-8</v>
      </c>
      <c r="IU144" s="86">
        <f t="shared" si="340"/>
        <v>7.3825828998550214E-8</v>
      </c>
      <c r="IV144" s="86">
        <f t="shared" si="341"/>
        <v>9.8165049230311187E-12</v>
      </c>
      <c r="IW144" s="86">
        <f t="shared" si="342"/>
        <v>3.8264475048522111E-8</v>
      </c>
      <c r="IY144" s="86">
        <f t="shared" si="343"/>
        <v>0.4027995060024997</v>
      </c>
      <c r="IZ144" s="86">
        <f t="shared" si="344"/>
        <v>0.14829036697378964</v>
      </c>
      <c r="JA144" s="86">
        <f t="shared" si="345"/>
        <v>0.17230256867545582</v>
      </c>
      <c r="JB144" s="86">
        <f t="shared" si="346"/>
        <v>0.36433354843101928</v>
      </c>
      <c r="JC144" s="86">
        <f t="shared" si="347"/>
        <v>0.26812935755681866</v>
      </c>
      <c r="JD144" s="86">
        <f t="shared" si="348"/>
        <v>0.28701259658682149</v>
      </c>
      <c r="JE144" s="86">
        <f t="shared" si="349"/>
        <v>0.19264117540917489</v>
      </c>
      <c r="JF144" s="86">
        <f t="shared" si="350"/>
        <v>0.15094024149160051</v>
      </c>
      <c r="JG144" s="86">
        <f t="shared" si="351"/>
        <v>0.13836598639922207</v>
      </c>
      <c r="JH144" s="86">
        <f t="shared" si="352"/>
        <v>0.15561559235970496</v>
      </c>
      <c r="JI144" s="86">
        <f t="shared" si="353"/>
        <v>0.22853171255397939</v>
      </c>
      <c r="JJ144" s="86">
        <f t="shared" si="354"/>
        <v>0.38388109872188919</v>
      </c>
      <c r="JK144" s="86">
        <f t="shared" si="355"/>
        <v>0.35750309924096829</v>
      </c>
      <c r="JL144" s="86">
        <f t="shared" si="356"/>
        <v>0.46891783361347306</v>
      </c>
      <c r="JM144" s="86">
        <f t="shared" si="357"/>
        <v>0.54148140789249588</v>
      </c>
    </row>
    <row r="145" spans="2:273" x14ac:dyDescent="0.25">
      <c r="B145" s="2">
        <v>118</v>
      </c>
      <c r="C145" s="37">
        <v>95.385000000000005</v>
      </c>
      <c r="D145" s="37">
        <v>95.144999999999996</v>
      </c>
      <c r="E145" s="37">
        <v>91.671999999999997</v>
      </c>
      <c r="F145" s="37">
        <v>93.387</v>
      </c>
      <c r="G145" s="37">
        <v>91.754000000000005</v>
      </c>
      <c r="H145" s="37">
        <v>90.483000000000004</v>
      </c>
      <c r="I145" s="37">
        <v>90.766999999999996</v>
      </c>
      <c r="J145" s="37">
        <v>88.466999999999999</v>
      </c>
      <c r="K145" s="37">
        <v>87.966999999999999</v>
      </c>
      <c r="L145" s="37">
        <v>89.65</v>
      </c>
      <c r="M145" s="37">
        <v>90.4</v>
      </c>
      <c r="N145" s="37">
        <v>95.582999999999998</v>
      </c>
      <c r="O145" s="37">
        <v>93.61</v>
      </c>
      <c r="P145" s="37">
        <v>109.81699999999999</v>
      </c>
      <c r="Q145" s="37">
        <v>151.167</v>
      </c>
      <c r="S145" s="4">
        <f t="shared" si="229"/>
        <v>94.446124296833204</v>
      </c>
      <c r="T145" s="4">
        <f t="shared" si="230"/>
        <v>93.993229175561638</v>
      </c>
      <c r="U145" s="4">
        <f t="shared" si="231"/>
        <v>90.479034695062964</v>
      </c>
      <c r="V145" s="4">
        <f t="shared" si="232"/>
        <v>91.987964084596513</v>
      </c>
      <c r="W145" s="4">
        <f t="shared" si="233"/>
        <v>92.582170226741042</v>
      </c>
      <c r="X145" s="4">
        <f t="shared" si="234"/>
        <v>92.857371234854327</v>
      </c>
      <c r="Y145" s="4">
        <f t="shared" si="235"/>
        <v>90.665926540308149</v>
      </c>
      <c r="Z145" s="4">
        <f t="shared" si="236"/>
        <v>90.439806594270394</v>
      </c>
      <c r="AA145" s="4">
        <f t="shared" si="237"/>
        <v>90.216485435637935</v>
      </c>
      <c r="AB145" s="4">
        <f t="shared" si="238"/>
        <v>90.080606856543298</v>
      </c>
      <c r="AC145" s="4">
        <f t="shared" si="239"/>
        <v>91.696520596635168</v>
      </c>
      <c r="AD145" s="4">
        <f t="shared" si="240"/>
        <v>94.418194319078594</v>
      </c>
      <c r="AE145" s="4">
        <f t="shared" si="241"/>
        <v>93.894870317971737</v>
      </c>
      <c r="AF145" s="4">
        <f t="shared" si="242"/>
        <v>108.14529201932082</v>
      </c>
      <c r="AG145" s="4">
        <f t="shared" si="243"/>
        <v>148.65547931339597</v>
      </c>
      <c r="AI145" s="4">
        <f t="shared" si="244"/>
        <v>0.93887570316680069</v>
      </c>
      <c r="AJ145" s="4">
        <f t="shared" si="245"/>
        <v>1.1517708244383584</v>
      </c>
      <c r="AK145" s="4">
        <f t="shared" si="246"/>
        <v>1.192965304937033</v>
      </c>
      <c r="AL145" s="4">
        <f t="shared" si="247"/>
        <v>1.3990359154034877</v>
      </c>
      <c r="AM145" s="4">
        <f t="shared" si="248"/>
        <v>-0.82817022674103669</v>
      </c>
      <c r="AN145" s="4">
        <f t="shared" si="249"/>
        <v>-2.3743712348543227</v>
      </c>
      <c r="AO145" s="4">
        <f t="shared" si="250"/>
        <v>0.10107345969184678</v>
      </c>
      <c r="AP145" s="4">
        <f t="shared" si="251"/>
        <v>-1.972806594270395</v>
      </c>
      <c r="AQ145" s="4">
        <f t="shared" si="252"/>
        <v>-2.2494854356379363</v>
      </c>
      <c r="AR145" s="4">
        <f t="shared" si="253"/>
        <v>-0.43060685654329234</v>
      </c>
      <c r="AS145" s="4">
        <f t="shared" si="254"/>
        <v>-1.2965205966351618</v>
      </c>
      <c r="AT145" s="4">
        <f t="shared" si="255"/>
        <v>1.164805680921404</v>
      </c>
      <c r="AU145" s="4">
        <f t="shared" si="256"/>
        <v>-0.28487031797173756</v>
      </c>
      <c r="AV145" s="4">
        <f t="shared" si="436"/>
        <v>1.671707980679173</v>
      </c>
      <c r="AW145" s="4">
        <f t="shared" si="436"/>
        <v>2.5115206866040296</v>
      </c>
      <c r="AY145" s="2">
        <f t="shared" si="308"/>
        <v>94.446112434020733</v>
      </c>
      <c r="AZ145" s="2">
        <f t="shared" si="359"/>
        <v>93.841249150910244</v>
      </c>
      <c r="BA145" s="2">
        <f t="shared" si="360"/>
        <v>90.080666976754642</v>
      </c>
      <c r="BB145" s="2">
        <f t="shared" si="361"/>
        <v>89.859070461826818</v>
      </c>
      <c r="BC145" s="2">
        <f t="shared" si="362"/>
        <v>91.162646127194265</v>
      </c>
      <c r="BD145" s="2">
        <f t="shared" si="363"/>
        <v>90.858863516499667</v>
      </c>
      <c r="BE145" s="2">
        <f t="shared" si="364"/>
        <v>89.622341052194358</v>
      </c>
      <c r="BF145" s="2">
        <f t="shared" si="365"/>
        <v>89.689643953905758</v>
      </c>
      <c r="BG145" s="2">
        <f t="shared" si="366"/>
        <v>89.526008671325854</v>
      </c>
      <c r="BH145" s="2">
        <f t="shared" si="367"/>
        <v>89.206802279333303</v>
      </c>
      <c r="BI145" s="2">
        <f t="shared" si="368"/>
        <v>89.793030270313366</v>
      </c>
      <c r="BJ145" s="2">
        <f t="shared" si="369"/>
        <v>88.374723541166418</v>
      </c>
      <c r="BK145" s="2">
        <f t="shared" si="370"/>
        <v>88.248000767993929</v>
      </c>
      <c r="BL145" s="2">
        <f t="shared" si="371"/>
        <v>87.989192415090884</v>
      </c>
      <c r="BM145" s="2">
        <f t="shared" si="372"/>
        <v>93.454341429043907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137.86959094809092</v>
      </c>
      <c r="DL145" s="2">
        <f t="shared" si="437"/>
        <v>112.19879925775979</v>
      </c>
      <c r="DM145" s="2">
        <f t="shared" si="437"/>
        <v>108.89181454033773</v>
      </c>
      <c r="DN145" s="2">
        <f t="shared" si="437"/>
        <v>112.08097879924949</v>
      </c>
      <c r="DO145" s="2">
        <f t="shared" si="437"/>
        <v>106.71377233468287</v>
      </c>
      <c r="DP145" s="2">
        <f t="shared" si="437"/>
        <v>110.88092482766167</v>
      </c>
      <c r="DQ145" s="2">
        <f t="shared" si="437"/>
        <v>108.02773389355741</v>
      </c>
      <c r="DR145" s="2">
        <f t="shared" si="437"/>
        <v>111.73160990990993</v>
      </c>
      <c r="DS145" s="2">
        <f t="shared" si="437"/>
        <v>113.10771651651652</v>
      </c>
      <c r="DT145" s="2">
        <f t="shared" si="437"/>
        <v>105.94750270270268</v>
      </c>
      <c r="DU145" s="2">
        <f t="shared" si="437"/>
        <v>109.33973153153154</v>
      </c>
      <c r="DV145" s="2">
        <f t="shared" si="437"/>
        <v>104.36649663865548</v>
      </c>
      <c r="DW145" s="2">
        <f t="shared" si="437"/>
        <v>108.13601176470588</v>
      </c>
      <c r="DX145" s="2">
        <f t="shared" si="437"/>
        <v>120.85702651515153</v>
      </c>
      <c r="DY145" s="2">
        <f t="shared" si="437"/>
        <v>121.26670541871923</v>
      </c>
      <c r="EA145" s="2">
        <f t="shared" si="228"/>
        <v>94.347842051282043</v>
      </c>
      <c r="EB145" s="2">
        <f t="shared" si="290"/>
        <v>93.797866907180122</v>
      </c>
      <c r="EC145" s="2">
        <f t="shared" si="291"/>
        <v>90.004219028229357</v>
      </c>
      <c r="ED145" s="2">
        <f t="shared" si="292"/>
        <v>89.784889383343923</v>
      </c>
      <c r="EE145" s="2">
        <f t="shared" si="293"/>
        <v>91.136471572560922</v>
      </c>
      <c r="EF145" s="2">
        <f t="shared" si="294"/>
        <v>90.86176112920738</v>
      </c>
      <c r="EG145" s="2">
        <f t="shared" si="295"/>
        <v>89.570720787604913</v>
      </c>
      <c r="EH145" s="2">
        <f t="shared" si="296"/>
        <v>89.651150773123135</v>
      </c>
      <c r="EI145" s="2">
        <f t="shared" si="297"/>
        <v>89.472788845223718</v>
      </c>
      <c r="EJ145" s="2">
        <f t="shared" si="298"/>
        <v>89.236030917398551</v>
      </c>
      <c r="EK145" s="2">
        <f t="shared" si="299"/>
        <v>89.775482487164851</v>
      </c>
      <c r="EL145" s="2">
        <f t="shared" si="300"/>
        <v>88.297217555196582</v>
      </c>
      <c r="EM145" s="2">
        <f t="shared" si="301"/>
        <v>88.209695970464807</v>
      </c>
      <c r="EN145" s="2">
        <f t="shared" si="302"/>
        <v>87.928097784885097</v>
      </c>
      <c r="EO145" s="2">
        <f t="shared" si="303"/>
        <v>93.462107831329362</v>
      </c>
      <c r="EQ145" s="2">
        <f t="shared" si="304"/>
        <v>95.014982946645958</v>
      </c>
      <c r="ER145" s="2">
        <f t="shared" si="438"/>
        <v>94.117761672679279</v>
      </c>
      <c r="ES145" s="2">
        <f t="shared" si="438"/>
        <v>90.65499826500654</v>
      </c>
      <c r="ET145" s="2">
        <f t="shared" si="438"/>
        <v>90.461074113165594</v>
      </c>
      <c r="EU145" s="2">
        <f t="shared" si="438"/>
        <v>91.273824941255072</v>
      </c>
      <c r="EV145" s="2">
        <f t="shared" si="438"/>
        <v>90.654271811961522</v>
      </c>
      <c r="EW145" s="2">
        <f t="shared" si="438"/>
        <v>89.906823763167637</v>
      </c>
      <c r="EX145" s="2">
        <f t="shared" si="438"/>
        <v>89.815761730014117</v>
      </c>
      <c r="EY145" s="2">
        <f t="shared" si="438"/>
        <v>89.742395555253111</v>
      </c>
      <c r="EZ145" s="2">
        <f t="shared" si="438"/>
        <v>88.826965269691229</v>
      </c>
      <c r="FA145" s="2">
        <f t="shared" si="438"/>
        <v>89.756827691512143</v>
      </c>
      <c r="FB145" s="2">
        <f t="shared" si="438"/>
        <v>89.021799200516867</v>
      </c>
      <c r="FC145" s="2">
        <f t="shared" si="438"/>
        <v>88.437864205610794</v>
      </c>
      <c r="FD145" s="2">
        <f t="shared" si="438"/>
        <v>88.259871013309237</v>
      </c>
      <c r="FE145" s="2">
        <f t="shared" si="438"/>
        <v>92.82642300334534</v>
      </c>
      <c r="FG145" s="2">
        <f t="shared" si="306"/>
        <v>0.99904604053379309</v>
      </c>
      <c r="FH145" s="2">
        <f t="shared" si="439"/>
        <v>0.99914329243238587</v>
      </c>
      <c r="FI145" s="2">
        <f t="shared" si="439"/>
        <v>0.99920145588742038</v>
      </c>
      <c r="FJ145" s="2">
        <f t="shared" si="439"/>
        <v>0.99925593702817384</v>
      </c>
      <c r="FK145" s="2">
        <f t="shared" si="439"/>
        <v>0.99916027393434559</v>
      </c>
      <c r="FL145" s="2">
        <f t="shared" si="439"/>
        <v>0.9991672835598473</v>
      </c>
      <c r="FM145" s="2">
        <f t="shared" si="439"/>
        <v>0.99905352003869019</v>
      </c>
      <c r="FN145" s="2">
        <f t="shared" si="439"/>
        <v>0.9990775021518975</v>
      </c>
      <c r="FO145" s="2">
        <f t="shared" si="439"/>
        <v>0.99904912931148926</v>
      </c>
      <c r="FP145" s="2">
        <f t="shared" si="439"/>
        <v>0.99904539803997561</v>
      </c>
      <c r="FQ145" s="2">
        <f t="shared" si="439"/>
        <v>0.99900812808350326</v>
      </c>
      <c r="FR145" s="2">
        <f t="shared" si="439"/>
        <v>0.99896835301264542</v>
      </c>
      <c r="FS145" s="2">
        <f t="shared" si="439"/>
        <v>0.99904666897340733</v>
      </c>
      <c r="FT145" s="2">
        <f t="shared" si="439"/>
        <v>0.9989461205121225</v>
      </c>
      <c r="FU145" s="2">
        <f t="shared" si="439"/>
        <v>0.99879925064378339</v>
      </c>
      <c r="FW145" s="2">
        <f t="shared" si="324"/>
        <v>8.5068084998360341E-2</v>
      </c>
      <c r="FX145" s="2">
        <f t="shared" si="376"/>
        <v>8.6334722267564723E-2</v>
      </c>
      <c r="FY145" s="2">
        <f t="shared" si="377"/>
        <v>9.429521850173439E-2</v>
      </c>
      <c r="FZ145" s="2">
        <f t="shared" si="378"/>
        <v>8.5171080315840961E-2</v>
      </c>
      <c r="GA145" s="2">
        <f t="shared" si="379"/>
        <v>9.5329945492620347E-2</v>
      </c>
      <c r="GB145" s="2">
        <f t="shared" si="380"/>
        <v>9.430798509176018E-2</v>
      </c>
      <c r="GC145" s="2">
        <f t="shared" si="381"/>
        <v>0.10160895327347057</v>
      </c>
      <c r="GD145" s="2">
        <f t="shared" si="382"/>
        <v>0.11010205569627297</v>
      </c>
      <c r="GE145" s="2">
        <f t="shared" si="383"/>
        <v>0.11404043375288016</v>
      </c>
      <c r="GF145" s="2">
        <f t="shared" si="384"/>
        <v>0.11045034468093544</v>
      </c>
      <c r="GG145" s="2">
        <f t="shared" si="385"/>
        <v>9.9569359028204477E-2</v>
      </c>
      <c r="GH145" s="2">
        <f t="shared" si="386"/>
        <v>8.4087366838422647E-2</v>
      </c>
      <c r="GI145" s="2">
        <f t="shared" si="387"/>
        <v>8.4623621795654996E-2</v>
      </c>
      <c r="GJ145" s="2">
        <f t="shared" si="388"/>
        <v>7.9546827164253139E-2</v>
      </c>
      <c r="GK145" s="2">
        <f t="shared" si="389"/>
        <v>6.4737670503930839E-2</v>
      </c>
      <c r="GM145" s="86">
        <f t="shared" si="325"/>
        <v>5.9718520619787883E-117</v>
      </c>
      <c r="GN145" s="86">
        <f t="shared" si="390"/>
        <v>7.4345597605955334E-84</v>
      </c>
      <c r="GO145" s="86">
        <f t="shared" si="391"/>
        <v>6.8809409130067637E-114</v>
      </c>
      <c r="GP145" s="86">
        <f t="shared" si="392"/>
        <v>7.6865784681518396E-112</v>
      </c>
      <c r="GQ145" s="86">
        <f t="shared" si="393"/>
        <v>7.4870513281189035E-121</v>
      </c>
      <c r="GR145" s="86">
        <f t="shared" si="394"/>
        <v>1.3197615884989928E-99</v>
      </c>
      <c r="GS145" s="86">
        <f t="shared" si="395"/>
        <v>9.2992953465680635E-127</v>
      </c>
      <c r="GT145" s="86">
        <f t="shared" si="396"/>
        <v>3.5152680987884345E-154</v>
      </c>
      <c r="GU145" s="86">
        <f t="shared" si="397"/>
        <v>1.6655757642529379E-134</v>
      </c>
      <c r="GV145" s="86">
        <f t="shared" si="398"/>
        <v>2.0140581734309209E-138</v>
      </c>
      <c r="GW145" s="86">
        <f t="shared" si="399"/>
        <v>7.2330770339677242E-145</v>
      </c>
      <c r="GX145" s="86">
        <f t="shared" si="400"/>
        <v>1.5452852722912479E-97</v>
      </c>
      <c r="GY145" s="86">
        <f t="shared" si="401"/>
        <v>1.7363228550711208E-107</v>
      </c>
      <c r="GZ145" s="86">
        <f t="shared" si="402"/>
        <v>1.6675059708699127E-155</v>
      </c>
      <c r="HA145" s="86">
        <f t="shared" si="403"/>
        <v>2.0273518644921629E-181</v>
      </c>
      <c r="HC145" s="86">
        <f t="shared" si="326"/>
        <v>2.3488783242240307E-50</v>
      </c>
      <c r="HD145" s="86">
        <f t="shared" si="404"/>
        <v>6.391464162575656E-57</v>
      </c>
      <c r="HE145" s="86">
        <f t="shared" si="405"/>
        <v>5.8395673215313888E-49</v>
      </c>
      <c r="HF145" s="86">
        <f t="shared" si="406"/>
        <v>7.0430986750013379E-54</v>
      </c>
      <c r="HG145" s="86">
        <f t="shared" si="407"/>
        <v>2.5067742788795164E-92</v>
      </c>
      <c r="HH145" s="86">
        <f t="shared" si="408"/>
        <v>3.2098933090801272E-82</v>
      </c>
      <c r="HI145" s="86">
        <f t="shared" si="409"/>
        <v>1.334712864989238E-67</v>
      </c>
      <c r="HJ145" s="86">
        <f t="shared" si="410"/>
        <v>1.561234680438093E-139</v>
      </c>
      <c r="HK145" s="86">
        <f t="shared" si="411"/>
        <v>8.7921317256204252E-99</v>
      </c>
      <c r="HL145" s="86">
        <f t="shared" si="412"/>
        <v>6.3904399407315641E-79</v>
      </c>
      <c r="HM145" s="86">
        <f t="shared" si="413"/>
        <v>1.4928453179242824E-78</v>
      </c>
      <c r="HN145" s="86">
        <f t="shared" si="414"/>
        <v>4.3636964062914073E-53</v>
      </c>
      <c r="HO145" s="86">
        <f t="shared" si="415"/>
        <v>2.7265673645844685E-58</v>
      </c>
      <c r="HP145" s="86">
        <f t="shared" si="416"/>
        <v>3.0808764020684649E-83</v>
      </c>
      <c r="HQ145" s="86">
        <f t="shared" si="417"/>
        <v>8.265719527536499E-74</v>
      </c>
      <c r="HS145" s="86">
        <f t="shared" si="327"/>
        <v>0.31112724689619703</v>
      </c>
      <c r="HT145" s="86">
        <f t="shared" si="418"/>
        <v>8.7195403236459412E-2</v>
      </c>
      <c r="HU145" s="86">
        <f t="shared" si="419"/>
        <v>9.960737771002541E-2</v>
      </c>
      <c r="HV145" s="86">
        <f t="shared" si="420"/>
        <v>0.27061088743557044</v>
      </c>
      <c r="HW145" s="86">
        <f t="shared" si="421"/>
        <v>0.1792451123790102</v>
      </c>
      <c r="HX145" s="86">
        <f t="shared" si="422"/>
        <v>0.19688680173058132</v>
      </c>
      <c r="HY145" s="86">
        <f t="shared" si="423"/>
        <v>0.11124599889292341</v>
      </c>
      <c r="HZ145" s="86">
        <f t="shared" si="424"/>
        <v>8.3846029330905195E-2</v>
      </c>
      <c r="IA145" s="86">
        <f t="shared" si="425"/>
        <v>7.5022316088900656E-2</v>
      </c>
      <c r="IB145" s="86">
        <f t="shared" si="426"/>
        <v>8.548811029577888E-2</v>
      </c>
      <c r="IC145" s="86">
        <f t="shared" si="427"/>
        <v>0.13972956252441696</v>
      </c>
      <c r="ID145" s="86">
        <f t="shared" si="428"/>
        <v>0.28345372501286337</v>
      </c>
      <c r="IE145" s="86">
        <f t="shared" si="429"/>
        <v>0.25715944594501211</v>
      </c>
      <c r="IF145" s="86">
        <f t="shared" si="430"/>
        <v>0.38753206154557507</v>
      </c>
      <c r="IG145" s="86">
        <f t="shared" si="431"/>
        <v>0.49541072799615465</v>
      </c>
      <c r="II145" s="86">
        <f t="shared" si="328"/>
        <v>1.451836181759564E-6</v>
      </c>
      <c r="IJ145" s="86">
        <f t="shared" si="329"/>
        <v>1.3328475339408144E-6</v>
      </c>
      <c r="IK145" s="86">
        <f t="shared" si="330"/>
        <v>4.7598317428847727E-7</v>
      </c>
      <c r="IL145" s="86">
        <f t="shared" si="331"/>
        <v>1.4362502267402426E-6</v>
      </c>
      <c r="IM145" s="86">
        <f t="shared" si="332"/>
        <v>2.8024537095121288E-6</v>
      </c>
      <c r="IN145" s="86">
        <f t="shared" si="333"/>
        <v>3.532045361457701E-6</v>
      </c>
      <c r="IO145" s="86">
        <f t="shared" si="334"/>
        <v>3.7886105801522411E-7</v>
      </c>
      <c r="IP145" s="86">
        <f t="shared" si="335"/>
        <v>2.2659625956862974E-6</v>
      </c>
      <c r="IQ145" s="86">
        <f t="shared" si="336"/>
        <v>2.9205132822789923E-6</v>
      </c>
      <c r="IR145" s="86">
        <f t="shared" si="337"/>
        <v>1.2246205727259718E-6</v>
      </c>
      <c r="IS145" s="86">
        <f t="shared" si="338"/>
        <v>5.0873341119637883E-7</v>
      </c>
      <c r="IT145" s="86">
        <f t="shared" si="339"/>
        <v>1.7419426784194587E-7</v>
      </c>
      <c r="IU145" s="86">
        <f t="shared" si="340"/>
        <v>2.2047462860869195E-7</v>
      </c>
      <c r="IV145" s="86">
        <f t="shared" si="341"/>
        <v>5.2977056665196522E-11</v>
      </c>
      <c r="IW145" s="86">
        <f t="shared" si="342"/>
        <v>1.0644869342523267E-7</v>
      </c>
      <c r="IY145" s="86">
        <f t="shared" si="343"/>
        <v>0.31112869873237881</v>
      </c>
      <c r="IZ145" s="86">
        <f t="shared" si="344"/>
        <v>8.7196736083993351E-2</v>
      </c>
      <c r="JA145" s="86">
        <f t="shared" si="345"/>
        <v>9.9607853693199702E-2</v>
      </c>
      <c r="JB145" s="86">
        <f t="shared" si="346"/>
        <v>0.27061232368579718</v>
      </c>
      <c r="JC145" s="86">
        <f t="shared" si="347"/>
        <v>0.17924791483271971</v>
      </c>
      <c r="JD145" s="86">
        <f t="shared" si="348"/>
        <v>0.19689033377594278</v>
      </c>
      <c r="JE145" s="86">
        <f t="shared" si="349"/>
        <v>0.11124637775398143</v>
      </c>
      <c r="JF145" s="86">
        <f t="shared" si="350"/>
        <v>8.384829529350088E-2</v>
      </c>
      <c r="JG145" s="86">
        <f t="shared" si="351"/>
        <v>7.5025236602182938E-2</v>
      </c>
      <c r="JH145" s="86">
        <f t="shared" si="352"/>
        <v>8.5489334916351606E-2</v>
      </c>
      <c r="JI145" s="86">
        <f t="shared" si="353"/>
        <v>0.13973007125782816</v>
      </c>
      <c r="JJ145" s="86">
        <f t="shared" si="354"/>
        <v>0.28345389920713121</v>
      </c>
      <c r="JK145" s="86">
        <f t="shared" si="355"/>
        <v>0.25715966641964072</v>
      </c>
      <c r="JL145" s="86">
        <f t="shared" si="356"/>
        <v>0.38753206159855214</v>
      </c>
      <c r="JM145" s="86">
        <f t="shared" si="357"/>
        <v>0.49541083444484807</v>
      </c>
    </row>
    <row r="146" spans="2:273" x14ac:dyDescent="0.25">
      <c r="B146" s="2">
        <v>119</v>
      </c>
      <c r="C146" s="37">
        <v>95.091999999999999</v>
      </c>
      <c r="D146" s="37">
        <v>93.451999999999998</v>
      </c>
      <c r="E146" s="37">
        <v>88.933999999999997</v>
      </c>
      <c r="F146" s="37">
        <v>92.081000000000003</v>
      </c>
      <c r="G146" s="37">
        <v>92.59</v>
      </c>
      <c r="H146" s="37">
        <v>89.066999999999993</v>
      </c>
      <c r="I146" s="37">
        <v>88.917000000000002</v>
      </c>
      <c r="J146" s="37">
        <v>88.433000000000007</v>
      </c>
      <c r="K146" s="37">
        <v>89.516999999999996</v>
      </c>
      <c r="L146" s="37">
        <v>89.066999999999993</v>
      </c>
      <c r="M146" s="37">
        <v>88.617000000000004</v>
      </c>
      <c r="N146" s="37">
        <v>88.716999999999999</v>
      </c>
      <c r="O146" s="37">
        <v>90.168999999999997</v>
      </c>
      <c r="P146" s="37">
        <v>100.85</v>
      </c>
      <c r="Q146" s="37">
        <v>137.85</v>
      </c>
      <c r="S146" s="4">
        <f t="shared" si="229"/>
        <v>94.299220749816897</v>
      </c>
      <c r="T146" s="4">
        <f t="shared" si="230"/>
        <v>93.762834902521533</v>
      </c>
      <c r="U146" s="4">
        <f t="shared" si="231"/>
        <v>90.08864141962195</v>
      </c>
      <c r="V146" s="4">
        <f t="shared" si="232"/>
        <v>90.891738599431505</v>
      </c>
      <c r="W146" s="4">
        <f t="shared" si="233"/>
        <v>91.72744946518992</v>
      </c>
      <c r="X146" s="4">
        <f t="shared" si="234"/>
        <v>91.759814371191837</v>
      </c>
      <c r="Y146" s="4">
        <f t="shared" si="235"/>
        <v>89.901968916810603</v>
      </c>
      <c r="Z146" s="4">
        <f t="shared" si="236"/>
        <v>89.849456319217268</v>
      </c>
      <c r="AA146" s="4">
        <f t="shared" si="237"/>
        <v>89.653821755037129</v>
      </c>
      <c r="AB146" s="4">
        <f t="shared" si="238"/>
        <v>89.409079120251832</v>
      </c>
      <c r="AC146" s="4">
        <f t="shared" si="239"/>
        <v>90.480812086796263</v>
      </c>
      <c r="AD146" s="4">
        <f t="shared" si="240"/>
        <v>91.511461546382364</v>
      </c>
      <c r="AE146" s="4">
        <f t="shared" si="241"/>
        <v>91.047635912628849</v>
      </c>
      <c r="AF146" s="4">
        <f t="shared" si="242"/>
        <v>100.31266991245957</v>
      </c>
      <c r="AG146" s="4">
        <f t="shared" si="243"/>
        <v>134.15673835722217</v>
      </c>
      <c r="AI146" s="4">
        <f t="shared" si="244"/>
        <v>0.79277925018310214</v>
      </c>
      <c r="AJ146" s="4">
        <f t="shared" si="245"/>
        <v>-0.31083490252153467</v>
      </c>
      <c r="AK146" s="4">
        <f t="shared" si="246"/>
        <v>-1.154641419621953</v>
      </c>
      <c r="AL146" s="4">
        <f t="shared" si="247"/>
        <v>1.1892614005684976</v>
      </c>
      <c r="AM146" s="4">
        <f t="shared" si="248"/>
        <v>0.86255053481008304</v>
      </c>
      <c r="AN146" s="4">
        <f t="shared" si="249"/>
        <v>-2.6928143711918437</v>
      </c>
      <c r="AO146" s="4">
        <f t="shared" si="250"/>
        <v>-0.98496891681060106</v>
      </c>
      <c r="AP146" s="4">
        <f t="shared" si="251"/>
        <v>-1.4164563192172608</v>
      </c>
      <c r="AQ146" s="4">
        <f t="shared" si="252"/>
        <v>-0.13682175503713268</v>
      </c>
      <c r="AR146" s="4">
        <f t="shared" si="253"/>
        <v>-0.34207912025183873</v>
      </c>
      <c r="AS146" s="4">
        <f t="shared" si="254"/>
        <v>-1.8638120867962584</v>
      </c>
      <c r="AT146" s="4">
        <f t="shared" si="255"/>
        <v>-2.7944615463823652</v>
      </c>
      <c r="AU146" s="4">
        <f t="shared" si="256"/>
        <v>-0.87863591262885166</v>
      </c>
      <c r="AV146" s="4">
        <f t="shared" si="436"/>
        <v>0.53733008754042544</v>
      </c>
      <c r="AW146" s="4">
        <f t="shared" si="436"/>
        <v>3.6932616427778271</v>
      </c>
      <c r="AY146" s="2">
        <f t="shared" si="308"/>
        <v>94.299192077509488</v>
      </c>
      <c r="AZ146" s="2">
        <f t="shared" si="359"/>
        <v>93.700179194560178</v>
      </c>
      <c r="BA146" s="2">
        <f t="shared" si="360"/>
        <v>89.932755190380163</v>
      </c>
      <c r="BB146" s="2">
        <f t="shared" si="361"/>
        <v>89.71614910027418</v>
      </c>
      <c r="BC146" s="2">
        <f t="shared" si="362"/>
        <v>91.04478294687577</v>
      </c>
      <c r="BD146" s="2">
        <f t="shared" si="363"/>
        <v>90.762183568571473</v>
      </c>
      <c r="BE146" s="2">
        <f t="shared" si="364"/>
        <v>89.501768455128399</v>
      </c>
      <c r="BF146" s="2">
        <f t="shared" si="365"/>
        <v>89.571740955333567</v>
      </c>
      <c r="BG146" s="2">
        <f t="shared" si="366"/>
        <v>89.406483041653473</v>
      </c>
      <c r="BH146" s="2">
        <f t="shared" si="367"/>
        <v>89.093836536980163</v>
      </c>
      <c r="BI146" s="2">
        <f t="shared" si="368"/>
        <v>89.689823783438641</v>
      </c>
      <c r="BJ146" s="2">
        <f t="shared" si="369"/>
        <v>88.28704813579597</v>
      </c>
      <c r="BK146" s="2">
        <f t="shared" si="370"/>
        <v>88.124136692686804</v>
      </c>
      <c r="BL146" s="2">
        <f t="shared" si="371"/>
        <v>87.848126937291212</v>
      </c>
      <c r="BM146" s="2">
        <f t="shared" si="372"/>
        <v>93.362626473763356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138.17215015015012</v>
      </c>
      <c r="DL146" s="2">
        <f t="shared" si="437"/>
        <v>112.27772132253712</v>
      </c>
      <c r="DM146" s="2">
        <f t="shared" si="437"/>
        <v>108.98595225140714</v>
      </c>
      <c r="DN146" s="2">
        <f t="shared" si="437"/>
        <v>112.19827833020634</v>
      </c>
      <c r="DO146" s="2">
        <f t="shared" si="437"/>
        <v>106.77957516869097</v>
      </c>
      <c r="DP146" s="2">
        <f t="shared" si="437"/>
        <v>110.99025320056899</v>
      </c>
      <c r="DQ146" s="2">
        <f t="shared" si="437"/>
        <v>108.11233501400559</v>
      </c>
      <c r="DR146" s="2">
        <f t="shared" si="437"/>
        <v>111.85664105534107</v>
      </c>
      <c r="DS146" s="2">
        <f t="shared" si="437"/>
        <v>113.24530493350494</v>
      </c>
      <c r="DT146" s="2">
        <f t="shared" si="437"/>
        <v>106.03477786357783</v>
      </c>
      <c r="DU146" s="2">
        <f t="shared" si="437"/>
        <v>109.46696306306306</v>
      </c>
      <c r="DV146" s="2">
        <f t="shared" si="437"/>
        <v>104.44246050420169</v>
      </c>
      <c r="DW146" s="2">
        <f t="shared" si="437"/>
        <v>108.24174957983193</v>
      </c>
      <c r="DX146" s="2">
        <f t="shared" si="437"/>
        <v>121.07974242424244</v>
      </c>
      <c r="DY146" s="2">
        <f t="shared" si="437"/>
        <v>121.49551280788179</v>
      </c>
      <c r="EA146" s="2">
        <f t="shared" si="228"/>
        <v>94.194926007326004</v>
      </c>
      <c r="EB146" s="2">
        <f t="shared" si="290"/>
        <v>93.651838437708335</v>
      </c>
      <c r="EC146" s="2">
        <f t="shared" si="291"/>
        <v>89.846894162691058</v>
      </c>
      <c r="ED146" s="2">
        <f t="shared" si="292"/>
        <v>89.633618563254913</v>
      </c>
      <c r="EE146" s="2">
        <f t="shared" si="293"/>
        <v>91.017662687151386</v>
      </c>
      <c r="EF146" s="2">
        <f t="shared" si="294"/>
        <v>90.768367140459958</v>
      </c>
      <c r="EG146" s="2">
        <f t="shared" si="295"/>
        <v>89.446246868947711</v>
      </c>
      <c r="EH146" s="2">
        <f t="shared" si="296"/>
        <v>89.531992562431554</v>
      </c>
      <c r="EI146" s="2">
        <f t="shared" si="297"/>
        <v>89.350108675937136</v>
      </c>
      <c r="EJ146" s="2">
        <f t="shared" si="298"/>
        <v>89.130180442693359</v>
      </c>
      <c r="EK146" s="2">
        <f t="shared" si="299"/>
        <v>89.672463148887616</v>
      </c>
      <c r="EL146" s="2">
        <f t="shared" si="300"/>
        <v>88.198991626278968</v>
      </c>
      <c r="EM146" s="2">
        <f t="shared" si="301"/>
        <v>88.083660850083632</v>
      </c>
      <c r="EN146" s="2">
        <f t="shared" si="302"/>
        <v>87.785519012082432</v>
      </c>
      <c r="EO146" s="2">
        <f t="shared" si="303"/>
        <v>93.378319689007611</v>
      </c>
      <c r="EQ146" s="2">
        <f t="shared" si="304"/>
        <v>94.908334847203321</v>
      </c>
      <c r="ER146" s="2">
        <f t="shared" si="438"/>
        <v>94.011723248571784</v>
      </c>
      <c r="ES146" s="2">
        <f t="shared" si="438"/>
        <v>90.548837073817012</v>
      </c>
      <c r="ET146" s="2">
        <f t="shared" si="438"/>
        <v>90.359294980016202</v>
      </c>
      <c r="EU146" s="2">
        <f t="shared" si="438"/>
        <v>91.162951933488699</v>
      </c>
      <c r="EV146" s="2">
        <f t="shared" si="438"/>
        <v>90.558147188729521</v>
      </c>
      <c r="EW146" s="2">
        <f t="shared" si="438"/>
        <v>89.80342555668031</v>
      </c>
      <c r="EX146" s="2">
        <f t="shared" si="438"/>
        <v>89.707493056534673</v>
      </c>
      <c r="EY146" s="2">
        <f t="shared" si="438"/>
        <v>89.638352715651365</v>
      </c>
      <c r="EZ146" s="2">
        <f t="shared" si="438"/>
        <v>88.704054867721283</v>
      </c>
      <c r="FA146" s="2">
        <f t="shared" si="438"/>
        <v>89.667404815850531</v>
      </c>
      <c r="FB146" s="2">
        <f t="shared" si="438"/>
        <v>88.99468008560126</v>
      </c>
      <c r="FC146" s="2">
        <f t="shared" si="438"/>
        <v>88.332996146468687</v>
      </c>
      <c r="FD146" s="2">
        <f t="shared" si="438"/>
        <v>88.139091846181074</v>
      </c>
      <c r="FE146" s="2">
        <f t="shared" si="438"/>
        <v>92.719322968094076</v>
      </c>
      <c r="FG146" s="2">
        <f t="shared" si="306"/>
        <v>0.99912990559244808</v>
      </c>
      <c r="FH146" s="2">
        <f t="shared" si="439"/>
        <v>0.99921861451057381</v>
      </c>
      <c r="FI146" s="2">
        <f t="shared" si="439"/>
        <v>0.99927166793866318</v>
      </c>
      <c r="FJ146" s="2">
        <f t="shared" si="439"/>
        <v>0.99932136207446154</v>
      </c>
      <c r="FK146" s="2">
        <f t="shared" si="439"/>
        <v>0.99923410413644531</v>
      </c>
      <c r="FL146" s="2">
        <f t="shared" si="439"/>
        <v>0.99924049793173864</v>
      </c>
      <c r="FM146" s="2">
        <f t="shared" si="439"/>
        <v>0.99913672812278997</v>
      </c>
      <c r="FN146" s="2">
        <f t="shared" si="439"/>
        <v>0.99915860366726639</v>
      </c>
      <c r="FO146" s="2">
        <f t="shared" si="439"/>
        <v>0.99913272306338807</v>
      </c>
      <c r="FP146" s="2">
        <f t="shared" si="439"/>
        <v>0.99912931953270778</v>
      </c>
      <c r="FQ146" s="2">
        <f t="shared" si="439"/>
        <v>0.99909532310615146</v>
      </c>
      <c r="FR146" s="2">
        <f t="shared" si="439"/>
        <v>0.99905904135079615</v>
      </c>
      <c r="FS146" s="2">
        <f t="shared" si="439"/>
        <v>0.9991304788323857</v>
      </c>
      <c r="FT146" s="2">
        <f t="shared" si="439"/>
        <v>0.99903876134804803</v>
      </c>
      <c r="FU146" s="2">
        <f t="shared" si="439"/>
        <v>0.99890478785941139</v>
      </c>
      <c r="FW146" s="2">
        <f t="shared" si="324"/>
        <v>9.2516001635910061E-2</v>
      </c>
      <c r="FX146" s="2">
        <f t="shared" si="376"/>
        <v>9.3882156784616949E-2</v>
      </c>
      <c r="FY146" s="2">
        <f t="shared" si="377"/>
        <v>0.10246052338350409</v>
      </c>
      <c r="FZ146" s="2">
        <f t="shared" si="378"/>
        <v>9.2627101517962065E-2</v>
      </c>
      <c r="GA146" s="2">
        <f t="shared" si="379"/>
        <v>0.10357460398773226</v>
      </c>
      <c r="GB146" s="2">
        <f t="shared" si="380"/>
        <v>0.10247427039131914</v>
      </c>
      <c r="GC146" s="2">
        <f t="shared" si="381"/>
        <v>0.11033042726515788</v>
      </c>
      <c r="GD146" s="2">
        <f t="shared" si="382"/>
        <v>0.11945559263327228</v>
      </c>
      <c r="GE146" s="2">
        <f t="shared" si="383"/>
        <v>0.12368204782894017</v>
      </c>
      <c r="GF146" s="2">
        <f t="shared" si="384"/>
        <v>0.11982948570580773</v>
      </c>
      <c r="GG146" s="2">
        <f t="shared" si="385"/>
        <v>0.10813683927088306</v>
      </c>
      <c r="GH146" s="2">
        <f t="shared" si="386"/>
        <v>9.1458002350849582E-2</v>
      </c>
      <c r="GI146" s="2">
        <f t="shared" si="387"/>
        <v>9.2036539097057279E-2</v>
      </c>
      <c r="GJ146" s="2">
        <f t="shared" si="388"/>
        <v>8.6557076298898195E-2</v>
      </c>
      <c r="GK146" s="2">
        <f t="shared" si="389"/>
        <v>7.0542849504427754E-2</v>
      </c>
      <c r="GM146" s="86">
        <f t="shared" si="325"/>
        <v>7.0762599112918189E-121</v>
      </c>
      <c r="GN146" s="86">
        <f t="shared" si="390"/>
        <v>1.0905771395683455E-86</v>
      </c>
      <c r="GO146" s="86">
        <f t="shared" si="391"/>
        <v>9.6046207324634477E-118</v>
      </c>
      <c r="GP146" s="86">
        <f t="shared" si="392"/>
        <v>1.2249845737316463E-115</v>
      </c>
      <c r="GQ146" s="86">
        <f t="shared" si="393"/>
        <v>6.5795353988401559E-125</v>
      </c>
      <c r="GR146" s="86">
        <f t="shared" si="394"/>
        <v>6.3067058209449666E-103</v>
      </c>
      <c r="GS146" s="86">
        <f t="shared" si="395"/>
        <v>5.4060156552793357E-131</v>
      </c>
      <c r="GT146" s="86">
        <f t="shared" si="396"/>
        <v>2.4189772792781603E-159</v>
      </c>
      <c r="GU146" s="86">
        <f t="shared" si="397"/>
        <v>4.8842869952331986E-139</v>
      </c>
      <c r="GV146" s="86">
        <f t="shared" si="398"/>
        <v>4.224391349823661E-143</v>
      </c>
      <c r="GW146" s="86">
        <f t="shared" si="399"/>
        <v>8.5168742298703932E-150</v>
      </c>
      <c r="GX146" s="86">
        <f t="shared" si="400"/>
        <v>7.6324569750790071E-101</v>
      </c>
      <c r="GY146" s="86">
        <f t="shared" si="401"/>
        <v>4.4715505597704442E-111</v>
      </c>
      <c r="GZ146" s="86">
        <f t="shared" si="402"/>
        <v>9.8587300832712026E-161</v>
      </c>
      <c r="HA146" s="86">
        <f t="shared" si="403"/>
        <v>1.7573434796596295E-187</v>
      </c>
      <c r="HC146" s="86">
        <f t="shared" si="326"/>
        <v>5.2565157520993524E-53</v>
      </c>
      <c r="HD146" s="86">
        <f t="shared" si="404"/>
        <v>5.678117721745371E-60</v>
      </c>
      <c r="HE146" s="86">
        <f t="shared" si="405"/>
        <v>1.6268163625609837E-51</v>
      </c>
      <c r="HF146" s="86">
        <f t="shared" si="406"/>
        <v>1.1062540495819063E-56</v>
      </c>
      <c r="HG146" s="86">
        <f t="shared" si="407"/>
        <v>3.8244049724288093E-97</v>
      </c>
      <c r="HH146" s="86">
        <f t="shared" si="408"/>
        <v>1.633100570509072E-86</v>
      </c>
      <c r="HI146" s="86">
        <f t="shared" si="409"/>
        <v>4.7214472325246737E-71</v>
      </c>
      <c r="HJ146" s="86">
        <f t="shared" si="410"/>
        <v>1.086099565068288E-146</v>
      </c>
      <c r="HK146" s="86">
        <f t="shared" si="411"/>
        <v>7.5806777860872024E-104</v>
      </c>
      <c r="HL146" s="86">
        <f t="shared" si="412"/>
        <v>5.5101140105738527E-83</v>
      </c>
      <c r="HM146" s="86">
        <f t="shared" si="413"/>
        <v>1.2026332472941025E-82</v>
      </c>
      <c r="HN146" s="86">
        <f t="shared" si="414"/>
        <v>6.8743769743398485E-56</v>
      </c>
      <c r="HO146" s="86">
        <f t="shared" si="415"/>
        <v>2.4286924211707661E-61</v>
      </c>
      <c r="HP146" s="86">
        <f t="shared" si="416"/>
        <v>1.2868324700744661E-87</v>
      </c>
      <c r="HQ146" s="86">
        <f t="shared" si="417"/>
        <v>1.3060787528493595E-77</v>
      </c>
      <c r="HS146" s="86">
        <f t="shared" si="327"/>
        <v>0.21949633147447375</v>
      </c>
      <c r="HT146" s="86">
        <f t="shared" si="418"/>
        <v>4.6594421928650584E-2</v>
      </c>
      <c r="HU146" s="86">
        <f t="shared" si="419"/>
        <v>5.1441190349099532E-2</v>
      </c>
      <c r="HV146" s="86">
        <f t="shared" si="420"/>
        <v>0.18339246405452628</v>
      </c>
      <c r="HW146" s="86">
        <f t="shared" si="421"/>
        <v>0.10865074408645621</v>
      </c>
      <c r="HX146" s="86">
        <f t="shared" si="422"/>
        <v>0.12286078840172333</v>
      </c>
      <c r="HY146" s="86">
        <f t="shared" si="423"/>
        <v>5.6776959217301297E-2</v>
      </c>
      <c r="HZ146" s="86">
        <f t="shared" si="424"/>
        <v>4.1449787631186827E-2</v>
      </c>
      <c r="IA146" s="86">
        <f t="shared" si="425"/>
        <v>3.6130751425292977E-2</v>
      </c>
      <c r="IB146" s="86">
        <f t="shared" si="426"/>
        <v>4.1520508992807133E-2</v>
      </c>
      <c r="IC146" s="86">
        <f t="shared" si="427"/>
        <v>7.5920203001947226E-2</v>
      </c>
      <c r="ID146" s="86">
        <f t="shared" si="428"/>
        <v>0.18821998970306122</v>
      </c>
      <c r="IE146" s="86">
        <f t="shared" si="429"/>
        <v>0.16644637864199799</v>
      </c>
      <c r="IF146" s="86">
        <f t="shared" si="430"/>
        <v>0.29081647916242293</v>
      </c>
      <c r="IG146" s="86">
        <f t="shared" si="431"/>
        <v>0.41863124190036255</v>
      </c>
      <c r="II146" s="86">
        <f t="shared" si="328"/>
        <v>3.6399104885909385E-6</v>
      </c>
      <c r="IJ146" s="86">
        <f t="shared" si="329"/>
        <v>3.3836073538644699E-6</v>
      </c>
      <c r="IK146" s="86">
        <f t="shared" si="330"/>
        <v>1.3603275965415385E-6</v>
      </c>
      <c r="IL146" s="86">
        <f t="shared" si="331"/>
        <v>3.6054992474774707E-6</v>
      </c>
      <c r="IM146" s="86">
        <f t="shared" si="332"/>
        <v>7.0213803552571086E-6</v>
      </c>
      <c r="IN146" s="86">
        <f t="shared" si="333"/>
        <v>8.6524212134571353E-6</v>
      </c>
      <c r="IO146" s="86">
        <f t="shared" si="334"/>
        <v>1.1466784273721263E-6</v>
      </c>
      <c r="IP146" s="86">
        <f t="shared" si="335"/>
        <v>6.1916040290720963E-6</v>
      </c>
      <c r="IQ146" s="86">
        <f t="shared" si="336"/>
        <v>7.9604890107261368E-6</v>
      </c>
      <c r="IR146" s="86">
        <f t="shared" si="337"/>
        <v>3.5279621584148438E-6</v>
      </c>
      <c r="IS146" s="86">
        <f t="shared" si="338"/>
        <v>1.4876031403056549E-6</v>
      </c>
      <c r="IT146" s="86">
        <f t="shared" si="339"/>
        <v>5.0753807396264315E-7</v>
      </c>
      <c r="IU146" s="86">
        <f t="shared" si="340"/>
        <v>6.3329096002476625E-7</v>
      </c>
      <c r="IV146" s="86">
        <f t="shared" si="341"/>
        <v>2.6933831957017098E-10</v>
      </c>
      <c r="IW146" s="86">
        <f t="shared" si="342"/>
        <v>2.8662917802605659E-7</v>
      </c>
      <c r="IY146" s="86">
        <f t="shared" si="343"/>
        <v>0.21949997138496236</v>
      </c>
      <c r="IZ146" s="86">
        <f t="shared" si="344"/>
        <v>4.6597805536004448E-2</v>
      </c>
      <c r="JA146" s="86">
        <f t="shared" si="345"/>
        <v>5.1442550676696071E-2</v>
      </c>
      <c r="JB146" s="86">
        <f t="shared" si="346"/>
        <v>0.18339606955377374</v>
      </c>
      <c r="JC146" s="86">
        <f t="shared" si="347"/>
        <v>0.10865776546681147</v>
      </c>
      <c r="JD146" s="86">
        <f t="shared" si="348"/>
        <v>0.12286944082293678</v>
      </c>
      <c r="JE146" s="86">
        <f t="shared" si="349"/>
        <v>5.6778105895728667E-2</v>
      </c>
      <c r="JF146" s="86">
        <f t="shared" si="350"/>
        <v>4.1455979235215899E-2</v>
      </c>
      <c r="JG146" s="86">
        <f t="shared" si="351"/>
        <v>3.6138711914303706E-2</v>
      </c>
      <c r="JH146" s="86">
        <f t="shared" si="352"/>
        <v>4.1524036954965544E-2</v>
      </c>
      <c r="JI146" s="86">
        <f t="shared" si="353"/>
        <v>7.5921690605087536E-2</v>
      </c>
      <c r="JJ146" s="86">
        <f t="shared" si="354"/>
        <v>0.18822049724113518</v>
      </c>
      <c r="JK146" s="86">
        <f t="shared" si="355"/>
        <v>0.16644701193295802</v>
      </c>
      <c r="JL146" s="86">
        <f t="shared" si="356"/>
        <v>0.29081647943176125</v>
      </c>
      <c r="JM146" s="86">
        <f t="shared" si="357"/>
        <v>0.41863152852954055</v>
      </c>
    </row>
    <row r="147" spans="2:273" x14ac:dyDescent="0.25">
      <c r="B147" s="2">
        <v>120</v>
      </c>
      <c r="C147" s="37">
        <v>92.677000000000007</v>
      </c>
      <c r="D147" s="37">
        <v>93.161000000000001</v>
      </c>
      <c r="E147" s="37">
        <v>90</v>
      </c>
      <c r="F147" s="37">
        <v>90.403000000000006</v>
      </c>
      <c r="G147" s="37">
        <v>91.77</v>
      </c>
      <c r="H147" s="37">
        <v>90.3</v>
      </c>
      <c r="I147" s="37">
        <v>90.132999999999996</v>
      </c>
      <c r="J147" s="37">
        <v>89.266999999999996</v>
      </c>
      <c r="K147" s="37">
        <v>89.4</v>
      </c>
      <c r="L147" s="37">
        <v>87.466999999999999</v>
      </c>
      <c r="M147" s="37">
        <v>89.167000000000002</v>
      </c>
      <c r="N147" s="37">
        <v>89.483000000000004</v>
      </c>
      <c r="O147" s="37">
        <v>87.932000000000002</v>
      </c>
      <c r="P147" s="37">
        <v>93.867000000000004</v>
      </c>
      <c r="Q147" s="37">
        <v>123.35</v>
      </c>
      <c r="S147" s="4">
        <f t="shared" si="229"/>
        <v>94.153719715377903</v>
      </c>
      <c r="T147" s="4">
        <f t="shared" si="230"/>
        <v>93.583036900576502</v>
      </c>
      <c r="U147" s="4">
        <f t="shared" si="231"/>
        <v>89.839238357069476</v>
      </c>
      <c r="V147" s="4">
        <f t="shared" si="232"/>
        <v>90.154572783833046</v>
      </c>
      <c r="W147" s="4">
        <f t="shared" si="233"/>
        <v>91.218467739273407</v>
      </c>
      <c r="X147" s="4">
        <f t="shared" si="234"/>
        <v>91.108952979546302</v>
      </c>
      <c r="Y147" s="4">
        <f t="shared" si="235"/>
        <v>89.513439228930281</v>
      </c>
      <c r="Z147" s="4">
        <f t="shared" si="236"/>
        <v>89.543861932262615</v>
      </c>
      <c r="AA147" s="4">
        <f t="shared" si="237"/>
        <v>89.365138349682212</v>
      </c>
      <c r="AB147" s="4">
        <f t="shared" si="238"/>
        <v>89.078310652498644</v>
      </c>
      <c r="AC147" s="4">
        <f t="shared" si="239"/>
        <v>89.870733760153186</v>
      </c>
      <c r="AD147" s="4">
        <f t="shared" si="240"/>
        <v>89.710304435418962</v>
      </c>
      <c r="AE147" s="4">
        <f t="shared" si="241"/>
        <v>89.329414738187225</v>
      </c>
      <c r="AF147" s="4">
        <f t="shared" si="242"/>
        <v>94.552716567582891</v>
      </c>
      <c r="AG147" s="4">
        <f t="shared" si="243"/>
        <v>120.68387493279015</v>
      </c>
      <c r="AI147" s="4">
        <f t="shared" si="244"/>
        <v>-1.4767197153778966</v>
      </c>
      <c r="AJ147" s="4">
        <f t="shared" si="245"/>
        <v>-0.42203690057650078</v>
      </c>
      <c r="AK147" s="4">
        <f t="shared" si="246"/>
        <v>0.16076164293052386</v>
      </c>
      <c r="AL147" s="4">
        <f t="shared" si="247"/>
        <v>0.2484272161669594</v>
      </c>
      <c r="AM147" s="4">
        <f t="shared" si="248"/>
        <v>0.55153226072658867</v>
      </c>
      <c r="AN147" s="4">
        <f t="shared" si="249"/>
        <v>-0.80895297954630507</v>
      </c>
      <c r="AO147" s="4">
        <f t="shared" si="250"/>
        <v>0.61956077106971463</v>
      </c>
      <c r="AP147" s="4">
        <f t="shared" si="251"/>
        <v>-0.27686193226261935</v>
      </c>
      <c r="AQ147" s="4">
        <f t="shared" si="252"/>
        <v>3.4861650317793647E-2</v>
      </c>
      <c r="AR147" s="4">
        <f t="shared" si="253"/>
        <v>-1.6113106524986449</v>
      </c>
      <c r="AS147" s="4">
        <f t="shared" si="254"/>
        <v>-0.70373376015318456</v>
      </c>
      <c r="AT147" s="4">
        <f t="shared" si="255"/>
        <v>-0.22730443541895795</v>
      </c>
      <c r="AU147" s="4">
        <f t="shared" si="256"/>
        <v>-1.3974147381872228</v>
      </c>
      <c r="AV147" s="4">
        <f t="shared" si="436"/>
        <v>-0.68571656758288668</v>
      </c>
      <c r="AW147" s="4">
        <f t="shared" si="436"/>
        <v>2.6661250672098475</v>
      </c>
      <c r="AY147" s="2">
        <f t="shared" si="308"/>
        <v>94.153652791244568</v>
      </c>
      <c r="AZ147" s="2">
        <f t="shared" si="359"/>
        <v>93.560038121978579</v>
      </c>
      <c r="BA147" s="2">
        <f t="shared" si="360"/>
        <v>89.786230337832919</v>
      </c>
      <c r="BB147" s="2">
        <f t="shared" si="361"/>
        <v>89.574512179904829</v>
      </c>
      <c r="BC147" s="2">
        <f t="shared" si="362"/>
        <v>90.927222481386167</v>
      </c>
      <c r="BD147" s="2">
        <f t="shared" si="363"/>
        <v>90.665428638153443</v>
      </c>
      <c r="BE147" s="2">
        <f t="shared" si="364"/>
        <v>89.381912083800415</v>
      </c>
      <c r="BF147" s="2">
        <f t="shared" si="365"/>
        <v>89.454289410318523</v>
      </c>
      <c r="BG147" s="2">
        <f t="shared" si="366"/>
        <v>89.287662979342784</v>
      </c>
      <c r="BH147" s="2">
        <f t="shared" si="367"/>
        <v>88.980342972077352</v>
      </c>
      <c r="BI147" s="2">
        <f t="shared" si="368"/>
        <v>89.586968960379053</v>
      </c>
      <c r="BJ147" s="2">
        <f t="shared" si="369"/>
        <v>88.201019343361921</v>
      </c>
      <c r="BK147" s="2">
        <f t="shared" si="370"/>
        <v>88.000854158461365</v>
      </c>
      <c r="BL147" s="2">
        <f t="shared" si="371"/>
        <v>87.707781475477631</v>
      </c>
      <c r="BM147" s="2">
        <f t="shared" si="372"/>
        <v>93.27051231886837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138.47470935220935</v>
      </c>
      <c r="DL147" s="2">
        <f t="shared" si="437"/>
        <v>112.35664338731445</v>
      </c>
      <c r="DM147" s="2">
        <f t="shared" si="437"/>
        <v>109.08008996247656</v>
      </c>
      <c r="DN147" s="2">
        <f t="shared" si="437"/>
        <v>112.31557786116319</v>
      </c>
      <c r="DO147" s="2">
        <f t="shared" si="437"/>
        <v>106.84537800269906</v>
      </c>
      <c r="DP147" s="2">
        <f t="shared" si="437"/>
        <v>111.09958157347631</v>
      </c>
      <c r="DQ147" s="2">
        <f t="shared" si="437"/>
        <v>108.19693613445376</v>
      </c>
      <c r="DR147" s="2">
        <f t="shared" si="437"/>
        <v>111.98167220077222</v>
      </c>
      <c r="DS147" s="2">
        <f t="shared" si="437"/>
        <v>113.38289335049336</v>
      </c>
      <c r="DT147" s="2">
        <f t="shared" si="437"/>
        <v>106.122053024453</v>
      </c>
      <c r="DU147" s="2">
        <f t="shared" si="437"/>
        <v>109.5941945945946</v>
      </c>
      <c r="DV147" s="2">
        <f t="shared" si="437"/>
        <v>104.51842436974792</v>
      </c>
      <c r="DW147" s="2">
        <f t="shared" si="437"/>
        <v>108.34748739495799</v>
      </c>
      <c r="DX147" s="2">
        <f t="shared" si="437"/>
        <v>121.30245833333335</v>
      </c>
      <c r="DY147" s="2">
        <f t="shared" si="437"/>
        <v>121.72432019704435</v>
      </c>
      <c r="EA147" s="2">
        <f t="shared" si="228"/>
        <v>94.042009963369964</v>
      </c>
      <c r="EB147" s="2">
        <f t="shared" si="290"/>
        <v>93.505809968236548</v>
      </c>
      <c r="EC147" s="2">
        <f t="shared" si="291"/>
        <v>89.689569297152758</v>
      </c>
      <c r="ED147" s="2">
        <f t="shared" si="292"/>
        <v>89.482347743165917</v>
      </c>
      <c r="EE147" s="2">
        <f t="shared" si="293"/>
        <v>90.898853801741865</v>
      </c>
      <c r="EF147" s="2">
        <f t="shared" si="294"/>
        <v>90.67497315171255</v>
      </c>
      <c r="EG147" s="2">
        <f t="shared" si="295"/>
        <v>89.321772950290509</v>
      </c>
      <c r="EH147" s="2">
        <f t="shared" si="296"/>
        <v>89.412834351739988</v>
      </c>
      <c r="EI147" s="2">
        <f t="shared" si="297"/>
        <v>89.227428506650568</v>
      </c>
      <c r="EJ147" s="2">
        <f t="shared" si="298"/>
        <v>89.024329967988166</v>
      </c>
      <c r="EK147" s="2">
        <f t="shared" si="299"/>
        <v>89.56944381061038</v>
      </c>
      <c r="EL147" s="2">
        <f t="shared" si="300"/>
        <v>88.100765697361368</v>
      </c>
      <c r="EM147" s="2">
        <f t="shared" si="301"/>
        <v>87.957625729702443</v>
      </c>
      <c r="EN147" s="2">
        <f t="shared" si="302"/>
        <v>87.642940239279781</v>
      </c>
      <c r="EO147" s="2">
        <f t="shared" si="303"/>
        <v>93.294531546685874</v>
      </c>
      <c r="EQ147" s="2">
        <f t="shared" si="304"/>
        <v>94.80168674776067</v>
      </c>
      <c r="ER147" s="2">
        <f t="shared" si="438"/>
        <v>93.905684824464288</v>
      </c>
      <c r="ES147" s="2">
        <f t="shared" si="438"/>
        <v>90.442675882627469</v>
      </c>
      <c r="ET147" s="2">
        <f t="shared" si="438"/>
        <v>90.257515846866823</v>
      </c>
      <c r="EU147" s="2">
        <f t="shared" si="438"/>
        <v>91.052078925722341</v>
      </c>
      <c r="EV147" s="2">
        <f t="shared" si="438"/>
        <v>90.462022565497534</v>
      </c>
      <c r="EW147" s="2">
        <f t="shared" si="438"/>
        <v>89.700027350192968</v>
      </c>
      <c r="EX147" s="2">
        <f t="shared" si="438"/>
        <v>89.599224383055244</v>
      </c>
      <c r="EY147" s="2">
        <f t="shared" si="438"/>
        <v>89.534309876049619</v>
      </c>
      <c r="EZ147" s="2">
        <f t="shared" si="438"/>
        <v>88.581144465751336</v>
      </c>
      <c r="FA147" s="2">
        <f t="shared" si="438"/>
        <v>89.577981940188934</v>
      </c>
      <c r="FB147" s="2">
        <f t="shared" si="438"/>
        <v>88.967560970685639</v>
      </c>
      <c r="FC147" s="2">
        <f t="shared" si="438"/>
        <v>88.228128087326581</v>
      </c>
      <c r="FD147" s="2">
        <f t="shared" si="438"/>
        <v>88.018312679052912</v>
      </c>
      <c r="FE147" s="2">
        <f t="shared" si="438"/>
        <v>92.612222932842826</v>
      </c>
      <c r="FG147" s="2">
        <f t="shared" si="306"/>
        <v>0.99920640371220937</v>
      </c>
      <c r="FH147" s="2">
        <f t="shared" si="439"/>
        <v>0.99928731896464562</v>
      </c>
      <c r="FI147" s="2">
        <f t="shared" si="439"/>
        <v>0.99933571069421323</v>
      </c>
      <c r="FJ147" s="2">
        <f t="shared" si="439"/>
        <v>0.99938103789596211</v>
      </c>
      <c r="FK147" s="2">
        <f t="shared" si="439"/>
        <v>0.99930144759480055</v>
      </c>
      <c r="FL147" s="2">
        <f t="shared" si="439"/>
        <v>0.9993072795881478</v>
      </c>
      <c r="FM147" s="2">
        <f t="shared" si="439"/>
        <v>0.99921262688293888</v>
      </c>
      <c r="FN147" s="2">
        <f t="shared" si="439"/>
        <v>0.99923258060941189</v>
      </c>
      <c r="FO147" s="2">
        <f t="shared" si="439"/>
        <v>0.99920897366910011</v>
      </c>
      <c r="FP147" s="2">
        <f t="shared" si="439"/>
        <v>0.99920586913749654</v>
      </c>
      <c r="FQ147" s="2">
        <f t="shared" si="439"/>
        <v>0.99917485918403359</v>
      </c>
      <c r="FR147" s="2">
        <f t="shared" si="439"/>
        <v>0.99914176445564795</v>
      </c>
      <c r="FS147" s="2">
        <f t="shared" si="439"/>
        <v>0.99920692659327903</v>
      </c>
      <c r="FT147" s="2">
        <f t="shared" si="439"/>
        <v>0.99912326577727439</v>
      </c>
      <c r="FU147" s="2">
        <f t="shared" si="439"/>
        <v>0.99900105839158582</v>
      </c>
      <c r="FW147" s="2">
        <f t="shared" si="324"/>
        <v>0.10054434221569837</v>
      </c>
      <c r="FX147" s="2">
        <f t="shared" si="376"/>
        <v>0.10201572223983117</v>
      </c>
      <c r="FY147" s="2">
        <f t="shared" si="377"/>
        <v>0.11124603978299208</v>
      </c>
      <c r="FZ147" s="2">
        <f t="shared" si="378"/>
        <v>0.10066401366430937</v>
      </c>
      <c r="GA147" s="2">
        <f t="shared" si="379"/>
        <v>0.11244368000216122</v>
      </c>
      <c r="GB147" s="2">
        <f t="shared" si="380"/>
        <v>0.11126081941389583</v>
      </c>
      <c r="GC147" s="2">
        <f t="shared" si="381"/>
        <v>0.11970075549744008</v>
      </c>
      <c r="GD147" s="2">
        <f t="shared" si="382"/>
        <v>0.12948812025959833</v>
      </c>
      <c r="GE147" s="2">
        <f t="shared" si="383"/>
        <v>0.13401551239864229</v>
      </c>
      <c r="GF147" s="2">
        <f t="shared" si="384"/>
        <v>0.12988878286395025</v>
      </c>
      <c r="GG147" s="2">
        <f t="shared" si="385"/>
        <v>0.11734543942248613</v>
      </c>
      <c r="GH147" s="2">
        <f t="shared" si="386"/>
        <v>9.9404588862644125E-2</v>
      </c>
      <c r="GI147" s="2">
        <f t="shared" si="387"/>
        <v>0.10002785906615373</v>
      </c>
      <c r="GJ147" s="2">
        <f t="shared" si="388"/>
        <v>9.4121946687670807E-2</v>
      </c>
      <c r="GK147" s="2">
        <f t="shared" si="389"/>
        <v>7.6825831530283731E-2</v>
      </c>
      <c r="GM147" s="86">
        <f t="shared" si="325"/>
        <v>7.2081029141198847E-125</v>
      </c>
      <c r="GN147" s="86">
        <f t="shared" si="390"/>
        <v>1.432670531173339E-89</v>
      </c>
      <c r="GO147" s="86">
        <f t="shared" si="391"/>
        <v>1.1541984025449534E-121</v>
      </c>
      <c r="GP147" s="86">
        <f t="shared" si="392"/>
        <v>1.6836731134210681E-119</v>
      </c>
      <c r="GQ147" s="86">
        <f t="shared" si="393"/>
        <v>4.946237617190959E-129</v>
      </c>
      <c r="GR147" s="86">
        <f t="shared" si="394"/>
        <v>2.6536042028550457E-106</v>
      </c>
      <c r="GS147" s="86">
        <f t="shared" si="395"/>
        <v>2.6720420641663292E-135</v>
      </c>
      <c r="GT147" s="86">
        <f t="shared" si="396"/>
        <v>1.3659016571564633E-164</v>
      </c>
      <c r="GU147" s="86">
        <f t="shared" si="397"/>
        <v>1.2023939164586484E-143</v>
      </c>
      <c r="GV147" s="86">
        <f t="shared" si="398"/>
        <v>7.3930528288947337E-148</v>
      </c>
      <c r="GW147" s="86">
        <f t="shared" si="399"/>
        <v>8.2771218715204747E-155</v>
      </c>
      <c r="GX147" s="86">
        <f t="shared" si="400"/>
        <v>3.3140662436229571E-104</v>
      </c>
      <c r="GY147" s="86">
        <f t="shared" si="401"/>
        <v>1.0034745337424157E-114</v>
      </c>
      <c r="GZ147" s="86">
        <f t="shared" si="402"/>
        <v>4.7669877826016581E-166</v>
      </c>
      <c r="HA147" s="86">
        <f t="shared" si="403"/>
        <v>1.2085555665336198E-193</v>
      </c>
      <c r="HC147" s="86">
        <f t="shared" si="326"/>
        <v>1.0016814473155776E-55</v>
      </c>
      <c r="HD147" s="86">
        <f t="shared" si="404"/>
        <v>4.180188054343482E-63</v>
      </c>
      <c r="HE147" s="86">
        <f t="shared" si="405"/>
        <v>3.8860144239866282E-54</v>
      </c>
      <c r="HF147" s="86">
        <f t="shared" si="406"/>
        <v>1.4689394675018986E-59</v>
      </c>
      <c r="HG147" s="86">
        <f t="shared" si="407"/>
        <v>4.3811068316600982E-102</v>
      </c>
      <c r="HH147" s="86">
        <f t="shared" si="408"/>
        <v>6.4317260717405409E-91</v>
      </c>
      <c r="HI147" s="86">
        <f t="shared" si="409"/>
        <v>1.3646805515405237E-74</v>
      </c>
      <c r="HJ147" s="86">
        <f t="shared" si="410"/>
        <v>4.9801775184000423E-154</v>
      </c>
      <c r="HK147" s="86">
        <f t="shared" si="411"/>
        <v>4.8619185056904962E-109</v>
      </c>
      <c r="HL147" s="86">
        <f t="shared" si="412"/>
        <v>3.7399579055802863E-87</v>
      </c>
      <c r="HM147" s="86">
        <f t="shared" si="413"/>
        <v>7.5917646285083634E-87</v>
      </c>
      <c r="HN147" s="86">
        <f t="shared" si="414"/>
        <v>9.1338354519228319E-59</v>
      </c>
      <c r="HO147" s="86">
        <f t="shared" si="415"/>
        <v>1.8008738194484013E-64</v>
      </c>
      <c r="HP147" s="86">
        <f t="shared" si="416"/>
        <v>4.1317790320087862E-92</v>
      </c>
      <c r="HQ147" s="86">
        <f t="shared" si="417"/>
        <v>1.6494943733544347E-81</v>
      </c>
      <c r="HS147" s="86">
        <f t="shared" si="327"/>
        <v>0.14118992789446047</v>
      </c>
      <c r="HT147" s="86">
        <f t="shared" si="418"/>
        <v>2.2628037114139622E-2</v>
      </c>
      <c r="HU147" s="86">
        <f t="shared" si="419"/>
        <v>2.3731392455530468E-2</v>
      </c>
      <c r="HV147" s="86">
        <f t="shared" si="420"/>
        <v>0.11324133744881597</v>
      </c>
      <c r="HW147" s="86">
        <f t="shared" si="421"/>
        <v>5.9674936624045563E-2</v>
      </c>
      <c r="HX147" s="86">
        <f t="shared" si="422"/>
        <v>6.9684127397156875E-2</v>
      </c>
      <c r="HY147" s="86">
        <f t="shared" si="423"/>
        <v>2.5605365556319294E-2</v>
      </c>
      <c r="HZ147" s="86">
        <f t="shared" si="424"/>
        <v>1.8237512010722958E-2</v>
      </c>
      <c r="IA147" s="86">
        <f t="shared" si="425"/>
        <v>1.5458624125399154E-2</v>
      </c>
      <c r="IB147" s="86">
        <f t="shared" si="426"/>
        <v>1.7830556482756436E-2</v>
      </c>
      <c r="IC147" s="86">
        <f t="shared" si="427"/>
        <v>3.6639185541262075E-2</v>
      </c>
      <c r="ID147" s="86">
        <f t="shared" si="428"/>
        <v>0.11218885339394949</v>
      </c>
      <c r="IE147" s="86">
        <f t="shared" si="429"/>
        <v>9.678906021344745E-2</v>
      </c>
      <c r="IF147" s="86">
        <f t="shared" si="430"/>
        <v>0.19763683030037182</v>
      </c>
      <c r="IG147" s="86">
        <f t="shared" si="431"/>
        <v>0.32504746526877881</v>
      </c>
      <c r="II147" s="86">
        <f t="shared" si="328"/>
        <v>8.8241101880812873E-6</v>
      </c>
      <c r="IJ147" s="86">
        <f t="shared" si="329"/>
        <v>8.2999998578982276E-6</v>
      </c>
      <c r="IK147" s="86">
        <f t="shared" si="330"/>
        <v>3.7331286488382493E-6</v>
      </c>
      <c r="IL147" s="86">
        <f t="shared" si="331"/>
        <v>8.751411889750168E-6</v>
      </c>
      <c r="IM147" s="86">
        <f t="shared" si="332"/>
        <v>1.6980862397074017E-5</v>
      </c>
      <c r="IN147" s="86">
        <f t="shared" si="333"/>
        <v>2.0482368331677436E-5</v>
      </c>
      <c r="IO147" s="86">
        <f t="shared" si="334"/>
        <v>3.3195461771391081E-6</v>
      </c>
      <c r="IP147" s="86">
        <f t="shared" si="335"/>
        <v>1.6226347538781387E-5</v>
      </c>
      <c r="IQ147" s="86">
        <f t="shared" si="336"/>
        <v>2.0797220554525206E-5</v>
      </c>
      <c r="IR147" s="86">
        <f t="shared" si="337"/>
        <v>9.7242877949782618E-6</v>
      </c>
      <c r="IS147" s="86">
        <f t="shared" si="338"/>
        <v>4.1685198415201691E-6</v>
      </c>
      <c r="IT147" s="86">
        <f t="shared" si="339"/>
        <v>1.4218033081345493E-6</v>
      </c>
      <c r="IU147" s="86">
        <f t="shared" si="340"/>
        <v>1.749761386859369E-6</v>
      </c>
      <c r="IV147" s="86">
        <f t="shared" si="341"/>
        <v>1.290107516353417E-9</v>
      </c>
      <c r="IW147" s="86">
        <f t="shared" si="342"/>
        <v>7.4707136612448675E-7</v>
      </c>
      <c r="IY147" s="86">
        <f t="shared" si="343"/>
        <v>0.14119875200464854</v>
      </c>
      <c r="IZ147" s="86">
        <f t="shared" si="344"/>
        <v>2.2636337113997519E-2</v>
      </c>
      <c r="JA147" s="86">
        <f t="shared" si="345"/>
        <v>2.3735125584179305E-2</v>
      </c>
      <c r="JB147" s="86">
        <f t="shared" si="346"/>
        <v>0.11325008886070571</v>
      </c>
      <c r="JC147" s="86">
        <f t="shared" si="347"/>
        <v>5.969191748644264E-2</v>
      </c>
      <c r="JD147" s="86">
        <f t="shared" si="348"/>
        <v>6.9704609765488548E-2</v>
      </c>
      <c r="JE147" s="86">
        <f t="shared" si="349"/>
        <v>2.5608685102496434E-2</v>
      </c>
      <c r="JF147" s="86">
        <f t="shared" si="350"/>
        <v>1.8253738358261738E-2</v>
      </c>
      <c r="JG147" s="86">
        <f t="shared" si="351"/>
        <v>1.5479421345953679E-2</v>
      </c>
      <c r="JH147" s="86">
        <f t="shared" si="352"/>
        <v>1.7840280770551414E-2</v>
      </c>
      <c r="JI147" s="86">
        <f t="shared" si="353"/>
        <v>3.6643354061103597E-2</v>
      </c>
      <c r="JJ147" s="86">
        <f t="shared" si="354"/>
        <v>0.11219027519725762</v>
      </c>
      <c r="JK147" s="86">
        <f t="shared" si="355"/>
        <v>9.6790809974834316E-2</v>
      </c>
      <c r="JL147" s="86">
        <f t="shared" si="356"/>
        <v>0.19763683159047934</v>
      </c>
      <c r="JM147" s="86">
        <f t="shared" si="357"/>
        <v>0.32504821234014492</v>
      </c>
    </row>
    <row r="148" spans="2:273" x14ac:dyDescent="0.25">
      <c r="B148" s="2">
        <v>121</v>
      </c>
      <c r="C148" s="37">
        <v>94.108000000000004</v>
      </c>
      <c r="D148" s="37">
        <v>93.21</v>
      </c>
      <c r="E148" s="37">
        <v>88.869</v>
      </c>
      <c r="F148" s="37">
        <v>89.355000000000004</v>
      </c>
      <c r="G148" s="37">
        <v>92.131</v>
      </c>
      <c r="H148" s="37">
        <v>90.516999999999996</v>
      </c>
      <c r="I148" s="37">
        <v>88.183000000000007</v>
      </c>
      <c r="J148" s="37">
        <v>89.4</v>
      </c>
      <c r="K148" s="37">
        <v>88.816999999999993</v>
      </c>
      <c r="L148" s="37">
        <v>89.15</v>
      </c>
      <c r="M148" s="37">
        <v>87.35</v>
      </c>
      <c r="N148" s="37">
        <v>88.082999999999998</v>
      </c>
      <c r="O148" s="37">
        <v>86.763000000000005</v>
      </c>
      <c r="P148" s="37">
        <v>89.766999999999996</v>
      </c>
      <c r="Q148" s="37">
        <v>107.9</v>
      </c>
      <c r="S148" s="4">
        <f t="shared" si="229"/>
        <v>94.009733194607094</v>
      </c>
      <c r="T148" s="4">
        <f t="shared" si="230"/>
        <v>93.42863294027859</v>
      </c>
      <c r="U148" s="4">
        <f t="shared" si="231"/>
        <v>89.657076266442616</v>
      </c>
      <c r="V148" s="4">
        <f t="shared" si="232"/>
        <v>89.689753843939101</v>
      </c>
      <c r="W148" s="4">
        <f t="shared" si="233"/>
        <v>90.921100740072546</v>
      </c>
      <c r="X148" s="4">
        <f t="shared" si="234"/>
        <v>90.745154620247675</v>
      </c>
      <c r="Y148" s="4">
        <f t="shared" si="235"/>
        <v>89.300221398332639</v>
      </c>
      <c r="Z148" s="4">
        <f t="shared" si="236"/>
        <v>89.364372021180003</v>
      </c>
      <c r="AA148" s="4">
        <f t="shared" si="237"/>
        <v>89.193528967672719</v>
      </c>
      <c r="AB148" s="4">
        <f t="shared" si="238"/>
        <v>88.894015711576614</v>
      </c>
      <c r="AC148" s="4">
        <f t="shared" si="239"/>
        <v>89.572813000935795</v>
      </c>
      <c r="AD148" s="4">
        <f t="shared" si="240"/>
        <v>88.73473303072592</v>
      </c>
      <c r="AE148" s="4">
        <f t="shared" si="241"/>
        <v>88.406785436374307</v>
      </c>
      <c r="AF148" s="4">
        <f t="shared" si="242"/>
        <v>90.893277014883381</v>
      </c>
      <c r="AG148" s="4">
        <f t="shared" si="243"/>
        <v>109.8449031250139</v>
      </c>
      <c r="AI148" s="4">
        <f t="shared" si="244"/>
        <v>9.8266805392910328E-2</v>
      </c>
      <c r="AJ148" s="4">
        <f t="shared" si="245"/>
        <v>-0.21863294027859581</v>
      </c>
      <c r="AK148" s="4">
        <f t="shared" si="246"/>
        <v>-0.78807626644261575</v>
      </c>
      <c r="AL148" s="4">
        <f t="shared" si="247"/>
        <v>-0.33475384393909735</v>
      </c>
      <c r="AM148" s="4">
        <f t="shared" si="248"/>
        <v>1.2098992599274538</v>
      </c>
      <c r="AN148" s="4">
        <f t="shared" si="249"/>
        <v>-0.22815462024767896</v>
      </c>
      <c r="AO148" s="4">
        <f t="shared" si="250"/>
        <v>-1.1172213983326316</v>
      </c>
      <c r="AP148" s="4">
        <f t="shared" si="251"/>
        <v>3.5627978820002681E-2</v>
      </c>
      <c r="AQ148" s="4">
        <f t="shared" si="252"/>
        <v>-0.37652896767272637</v>
      </c>
      <c r="AR148" s="4">
        <f t="shared" si="253"/>
        <v>0.2559842884233916</v>
      </c>
      <c r="AS148" s="4">
        <f t="shared" si="254"/>
        <v>-2.2228130009358011</v>
      </c>
      <c r="AT148" s="4">
        <f t="shared" si="255"/>
        <v>-0.65173303072592148</v>
      </c>
      <c r="AU148" s="4">
        <f t="shared" si="256"/>
        <v>-1.6437854363743014</v>
      </c>
      <c r="AV148" s="4">
        <f t="shared" si="436"/>
        <v>-1.1262770148833852</v>
      </c>
      <c r="AW148" s="4">
        <f t="shared" si="436"/>
        <v>-1.9449031250138944</v>
      </c>
      <c r="AY148" s="2">
        <f t="shared" si="308"/>
        <v>94.009582343674353</v>
      </c>
      <c r="AZ148" s="2">
        <f t="shared" si="359"/>
        <v>93.420903887630743</v>
      </c>
      <c r="BA148" s="2">
        <f t="shared" si="360"/>
        <v>89.641207223631454</v>
      </c>
      <c r="BB148" s="2">
        <f t="shared" si="361"/>
        <v>89.434265668816792</v>
      </c>
      <c r="BC148" s="2">
        <f t="shared" si="362"/>
        <v>90.809979117904561</v>
      </c>
      <c r="BD148" s="2">
        <f t="shared" si="363"/>
        <v>90.568579051931891</v>
      </c>
      <c r="BE148" s="2">
        <f t="shared" si="364"/>
        <v>89.262817652692647</v>
      </c>
      <c r="BF148" s="2">
        <f t="shared" si="365"/>
        <v>89.337308264881756</v>
      </c>
      <c r="BG148" s="2">
        <f t="shared" si="366"/>
        <v>89.169586476737507</v>
      </c>
      <c r="BH148" s="2">
        <f t="shared" si="367"/>
        <v>88.866266361578752</v>
      </c>
      <c r="BI148" s="2">
        <f t="shared" si="368"/>
        <v>89.484484328115926</v>
      </c>
      <c r="BJ148" s="2">
        <f t="shared" si="369"/>
        <v>88.116783048831309</v>
      </c>
      <c r="BK148" s="2">
        <f t="shared" si="370"/>
        <v>87.878191162311481</v>
      </c>
      <c r="BL148" s="2">
        <f t="shared" si="371"/>
        <v>87.568189853989878</v>
      </c>
      <c r="BM148" s="2">
        <f t="shared" si="372"/>
        <v>93.177928702772249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>
        <f t="shared" si="311"/>
        <v>88.869</v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>
        <f t="shared" si="316"/>
        <v>89.4</v>
      </c>
      <c r="CM148" s="2">
        <f t="shared" si="317"/>
        <v>88.816999999999993</v>
      </c>
      <c r="CN148" s="2">
        <f t="shared" si="318"/>
        <v>89.15</v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>
        <f t="shared" si="275"/>
        <v>88.869</v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>
        <f t="shared" si="280"/>
        <v>89.4</v>
      </c>
      <c r="DC148" s="2">
        <f t="shared" si="281"/>
        <v>88.816999999999993</v>
      </c>
      <c r="DD148" s="2">
        <f t="shared" si="282"/>
        <v>89.15</v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138.77726855426852</v>
      </c>
      <c r="DL148" s="2">
        <f t="shared" si="437"/>
        <v>112.43556545209177</v>
      </c>
      <c r="DM148" s="2">
        <f t="shared" si="437"/>
        <v>109.17422767354599</v>
      </c>
      <c r="DN148" s="2">
        <f t="shared" si="437"/>
        <v>112.43287739212003</v>
      </c>
      <c r="DO148" s="2">
        <f t="shared" si="437"/>
        <v>106.91118083670716</v>
      </c>
      <c r="DP148" s="2">
        <f t="shared" si="437"/>
        <v>111.20890994638363</v>
      </c>
      <c r="DQ148" s="2">
        <f t="shared" si="437"/>
        <v>108.28153725490195</v>
      </c>
      <c r="DR148" s="2">
        <f t="shared" si="437"/>
        <v>112.10670334620336</v>
      </c>
      <c r="DS148" s="2">
        <f t="shared" si="437"/>
        <v>113.52048176748177</v>
      </c>
      <c r="DT148" s="2">
        <f t="shared" si="437"/>
        <v>106.20932818532816</v>
      </c>
      <c r="DU148" s="2">
        <f t="shared" si="437"/>
        <v>109.72142612612613</v>
      </c>
      <c r="DV148" s="2">
        <f t="shared" si="437"/>
        <v>104.59438823529413</v>
      </c>
      <c r="DW148" s="2">
        <f t="shared" si="437"/>
        <v>108.45322521008404</v>
      </c>
      <c r="DX148" s="2">
        <f t="shared" si="437"/>
        <v>121.52517424242426</v>
      </c>
      <c r="DY148" s="2">
        <f t="shared" si="437"/>
        <v>121.95312758620692</v>
      </c>
      <c r="EA148" s="2">
        <f t="shared" si="228"/>
        <v>93.889093919413924</v>
      </c>
      <c r="EB148" s="2">
        <f t="shared" si="290"/>
        <v>93.359781498764761</v>
      </c>
      <c r="EC148" s="2">
        <f t="shared" si="291"/>
        <v>89.532244431614444</v>
      </c>
      <c r="ED148" s="2">
        <f t="shared" si="292"/>
        <v>89.331076923076921</v>
      </c>
      <c r="EE148" s="2">
        <f t="shared" si="293"/>
        <v>90.780044916332329</v>
      </c>
      <c r="EF148" s="2">
        <f t="shared" si="294"/>
        <v>90.581579162965141</v>
      </c>
      <c r="EG148" s="2">
        <f t="shared" si="295"/>
        <v>89.197299031633321</v>
      </c>
      <c r="EH148" s="2">
        <f t="shared" si="296"/>
        <v>89.293676141048408</v>
      </c>
      <c r="EI148" s="2">
        <f t="shared" si="297"/>
        <v>89.104748337363986</v>
      </c>
      <c r="EJ148" s="2">
        <f t="shared" si="298"/>
        <v>88.918479493282973</v>
      </c>
      <c r="EK148" s="2">
        <f t="shared" si="299"/>
        <v>89.466424472333145</v>
      </c>
      <c r="EL148" s="2">
        <f t="shared" si="300"/>
        <v>88.002539768443754</v>
      </c>
      <c r="EM148" s="2">
        <f t="shared" si="301"/>
        <v>87.831590609321267</v>
      </c>
      <c r="EN148" s="2">
        <f t="shared" si="302"/>
        <v>87.500361466477131</v>
      </c>
      <c r="EO148" s="2">
        <f t="shared" si="303"/>
        <v>93.210743404364123</v>
      </c>
      <c r="EQ148" s="2">
        <f t="shared" si="304"/>
        <v>94.695038648318018</v>
      </c>
      <c r="ER148" s="2">
        <f t="shared" si="438"/>
        <v>93.799646400356792</v>
      </c>
      <c r="ES148" s="2">
        <f t="shared" si="438"/>
        <v>90.336514691437941</v>
      </c>
      <c r="ET148" s="2">
        <f t="shared" si="438"/>
        <v>90.155736713717445</v>
      </c>
      <c r="EU148" s="2">
        <f t="shared" si="438"/>
        <v>90.941205917955969</v>
      </c>
      <c r="EV148" s="2">
        <f t="shared" si="438"/>
        <v>90.365897942265534</v>
      </c>
      <c r="EW148" s="2">
        <f t="shared" si="438"/>
        <v>89.596629143705641</v>
      </c>
      <c r="EX148" s="2">
        <f t="shared" si="438"/>
        <v>89.4909557095758</v>
      </c>
      <c r="EY148" s="2">
        <f t="shared" si="438"/>
        <v>89.430267036447873</v>
      </c>
      <c r="EZ148" s="2">
        <f t="shared" si="438"/>
        <v>88.45823406378139</v>
      </c>
      <c r="FA148" s="2">
        <f t="shared" si="438"/>
        <v>89.488559064527323</v>
      </c>
      <c r="FB148" s="2">
        <f t="shared" si="438"/>
        <v>88.940441855770032</v>
      </c>
      <c r="FC148" s="2">
        <f t="shared" si="438"/>
        <v>88.123260028184461</v>
      </c>
      <c r="FD148" s="2">
        <f t="shared" si="438"/>
        <v>87.897533511924749</v>
      </c>
      <c r="FE148" s="2">
        <f t="shared" si="438"/>
        <v>92.505122897591562</v>
      </c>
      <c r="FG148" s="2">
        <f t="shared" si="306"/>
        <v>0.99927618104072524</v>
      </c>
      <c r="FH148" s="2">
        <f t="shared" si="439"/>
        <v>0.99934998640956718</v>
      </c>
      <c r="FI148" s="2">
        <f t="shared" si="439"/>
        <v>0.99939412553913543</v>
      </c>
      <c r="FJ148" s="2">
        <f t="shared" si="439"/>
        <v>0.99943546910651015</v>
      </c>
      <c r="FK148" s="2">
        <f t="shared" si="439"/>
        <v>0.99936287347359265</v>
      </c>
      <c r="FL148" s="2">
        <f t="shared" si="439"/>
        <v>0.99936819296591639</v>
      </c>
      <c r="FM148" s="2">
        <f t="shared" si="439"/>
        <v>0.99928185742949038</v>
      </c>
      <c r="FN148" s="2">
        <f t="shared" si="439"/>
        <v>0.99930005793415211</v>
      </c>
      <c r="FO148" s="2">
        <f t="shared" si="439"/>
        <v>0.99927852519609961</v>
      </c>
      <c r="FP148" s="2">
        <f t="shared" si="439"/>
        <v>0.99927569343467515</v>
      </c>
      <c r="FQ148" s="2">
        <f t="shared" si="439"/>
        <v>0.99924740799106904</v>
      </c>
      <c r="FR148" s="2">
        <f t="shared" si="439"/>
        <v>0.99921722076892394</v>
      </c>
      <c r="FS148" s="2">
        <f t="shared" si="439"/>
        <v>0.99927665798051157</v>
      </c>
      <c r="FT148" s="2">
        <f t="shared" si="439"/>
        <v>0.99920034719793727</v>
      </c>
      <c r="FU148" s="2">
        <f t="shared" si="439"/>
        <v>0.99908887434091098</v>
      </c>
      <c r="FW148" s="2">
        <f t="shared" si="324"/>
        <v>0.10918554245293186</v>
      </c>
      <c r="FX148" s="2">
        <f t="shared" si="376"/>
        <v>0.11076780591451035</v>
      </c>
      <c r="FY148" s="2">
        <f t="shared" si="377"/>
        <v>0.12068358219697485</v>
      </c>
      <c r="FZ148" s="2">
        <f t="shared" si="378"/>
        <v>0.10931424898241572</v>
      </c>
      <c r="GA148" s="2">
        <f t="shared" si="379"/>
        <v>0.12196888067368651</v>
      </c>
      <c r="GB148" s="2">
        <f t="shared" si="380"/>
        <v>0.12069944537659691</v>
      </c>
      <c r="GC148" s="2">
        <f t="shared" si="381"/>
        <v>0.1297508392156011</v>
      </c>
      <c r="GD148" s="2">
        <f t="shared" si="382"/>
        <v>0.14022904981812223</v>
      </c>
      <c r="GE148" s="2">
        <f t="shared" si="383"/>
        <v>0.14506940159765677</v>
      </c>
      <c r="GF148" s="2">
        <f t="shared" si="384"/>
        <v>0.14065757698455686</v>
      </c>
      <c r="GG148" s="2">
        <f t="shared" si="385"/>
        <v>0.12722635106783142</v>
      </c>
      <c r="GH148" s="2">
        <f t="shared" si="386"/>
        <v>0.10795959127376499</v>
      </c>
      <c r="GI148" s="2">
        <f t="shared" si="387"/>
        <v>0.10863003154886133</v>
      </c>
      <c r="GJ148" s="2">
        <f t="shared" si="388"/>
        <v>0.10227394173988322</v>
      </c>
      <c r="GK148" s="2">
        <f t="shared" si="389"/>
        <v>8.3618070559246777E-2</v>
      </c>
      <c r="GM148" s="86">
        <f t="shared" si="325"/>
        <v>6.3118521745210926E-129</v>
      </c>
      <c r="GN148" s="86">
        <f t="shared" si="390"/>
        <v>1.6854704192376001E-92</v>
      </c>
      <c r="GO148" s="86">
        <f t="shared" si="391"/>
        <v>1.1941108671669519E-125</v>
      </c>
      <c r="GP148" s="86">
        <f t="shared" si="392"/>
        <v>1.9957703891016964E-123</v>
      </c>
      <c r="GQ148" s="86">
        <f t="shared" si="393"/>
        <v>3.1808722844597769E-133</v>
      </c>
      <c r="GR148" s="86">
        <f t="shared" si="394"/>
        <v>9.8308809210041532E-110</v>
      </c>
      <c r="GS148" s="86">
        <f t="shared" si="395"/>
        <v>1.1229081804475251E-139</v>
      </c>
      <c r="GT148" s="86">
        <f t="shared" si="396"/>
        <v>6.3287450882250785E-170</v>
      </c>
      <c r="GU148" s="86">
        <f t="shared" si="397"/>
        <v>2.4848336510483113E-148</v>
      </c>
      <c r="GV148" s="86">
        <f t="shared" si="398"/>
        <v>1.0795608216400474E-152</v>
      </c>
      <c r="GW148" s="86">
        <f t="shared" si="399"/>
        <v>6.6392110580044521E-160</v>
      </c>
      <c r="GX148" s="86">
        <f t="shared" si="400"/>
        <v>1.2650135309537664E-107</v>
      </c>
      <c r="GY148" s="86">
        <f t="shared" si="401"/>
        <v>1.9623267945881137E-118</v>
      </c>
      <c r="GZ148" s="86">
        <f t="shared" si="402"/>
        <v>1.8850929185392583E-171</v>
      </c>
      <c r="HA148" s="86">
        <f t="shared" si="403"/>
        <v>6.5940963977518765E-200</v>
      </c>
      <c r="HC148" s="86">
        <f t="shared" si="326"/>
        <v>1.6253284904472067E-58</v>
      </c>
      <c r="HD148" s="86">
        <f t="shared" si="404"/>
        <v>2.5501139762537402E-66</v>
      </c>
      <c r="HE148" s="86">
        <f t="shared" si="405"/>
        <v>7.9591056777137633E-57</v>
      </c>
      <c r="HF148" s="86">
        <f t="shared" si="406"/>
        <v>1.6489101506728119E-62</v>
      </c>
      <c r="HG148" s="86">
        <f t="shared" si="407"/>
        <v>3.7684384946702588E-107</v>
      </c>
      <c r="HH148" s="86">
        <f t="shared" si="408"/>
        <v>1.9607428248200102E-95</v>
      </c>
      <c r="HI148" s="86">
        <f t="shared" si="409"/>
        <v>3.2228672802590055E-78</v>
      </c>
      <c r="HJ148" s="86">
        <f t="shared" si="410"/>
        <v>1.505153535750551E-161</v>
      </c>
      <c r="HK148" s="86">
        <f t="shared" si="411"/>
        <v>2.3194236443693989E-114</v>
      </c>
      <c r="HL148" s="86">
        <f t="shared" si="412"/>
        <v>1.9981858269524666E-91</v>
      </c>
      <c r="HM148" s="86">
        <f t="shared" si="413"/>
        <v>3.7551705457712414E-91</v>
      </c>
      <c r="HN148" s="86">
        <f t="shared" si="414"/>
        <v>1.0235276936987927E-61</v>
      </c>
      <c r="HO148" s="86">
        <f t="shared" si="415"/>
        <v>1.1115640633321336E-67</v>
      </c>
      <c r="HP148" s="86">
        <f t="shared" si="416"/>
        <v>1.0197774968507072E-96</v>
      </c>
      <c r="HQ148" s="86">
        <f t="shared" si="417"/>
        <v>1.6649906003663143E-85</v>
      </c>
      <c r="HS148" s="86">
        <f t="shared" si="327"/>
        <v>8.2726759456752674E-2</v>
      </c>
      <c r="HT148" s="86">
        <f t="shared" si="418"/>
        <v>9.9903996362761382E-3</v>
      </c>
      <c r="HU148" s="86">
        <f t="shared" si="419"/>
        <v>9.7837341637227043E-3</v>
      </c>
      <c r="HV148" s="86">
        <f t="shared" si="420"/>
        <v>6.3667040562260135E-2</v>
      </c>
      <c r="HW148" s="86">
        <f t="shared" si="421"/>
        <v>2.969383460813893E-2</v>
      </c>
      <c r="HX148" s="86">
        <f t="shared" si="422"/>
        <v>3.5914794137207565E-2</v>
      </c>
      <c r="HY148" s="86">
        <f t="shared" si="423"/>
        <v>1.0208008279144934E-2</v>
      </c>
      <c r="HZ148" s="86">
        <f t="shared" si="424"/>
        <v>7.1456520206271837E-3</v>
      </c>
      <c r="IA148" s="86">
        <f t="shared" si="425"/>
        <v>5.8793661060968002E-3</v>
      </c>
      <c r="IB148" s="86">
        <f t="shared" si="426"/>
        <v>6.7742717382285392E-3</v>
      </c>
      <c r="IC148" s="86">
        <f t="shared" si="427"/>
        <v>1.5708500894832611E-2</v>
      </c>
      <c r="ID148" s="86">
        <f t="shared" si="428"/>
        <v>5.9971968561076526E-2</v>
      </c>
      <c r="IE148" s="86">
        <f t="shared" si="429"/>
        <v>5.0531918049678368E-2</v>
      </c>
      <c r="IF148" s="86">
        <f t="shared" si="430"/>
        <v>0.12143543580649861</v>
      </c>
      <c r="IG148" s="86">
        <f t="shared" si="431"/>
        <v>0.23097334414806062</v>
      </c>
      <c r="II148" s="86">
        <f t="shared" si="328"/>
        <v>2.0686958986120032E-5</v>
      </c>
      <c r="IJ148" s="86">
        <f t="shared" si="329"/>
        <v>1.9674973860671367E-5</v>
      </c>
      <c r="IK148" s="86">
        <f t="shared" si="330"/>
        <v>9.8384379837047068E-6</v>
      </c>
      <c r="IL148" s="86">
        <f t="shared" si="331"/>
        <v>2.0540296951986567E-5</v>
      </c>
      <c r="IM148" s="86">
        <f t="shared" si="332"/>
        <v>3.9645575551560354E-5</v>
      </c>
      <c r="IN148" s="86">
        <f t="shared" si="333"/>
        <v>4.6859461852847944E-5</v>
      </c>
      <c r="IO148" s="86">
        <f t="shared" si="334"/>
        <v>9.1927082548985357E-6</v>
      </c>
      <c r="IP148" s="86">
        <f t="shared" si="335"/>
        <v>4.0790798302097266E-5</v>
      </c>
      <c r="IQ148" s="86">
        <f t="shared" si="336"/>
        <v>5.2085342868765511E-5</v>
      </c>
      <c r="IR148" s="86">
        <f t="shared" si="337"/>
        <v>2.564846072547712E-5</v>
      </c>
      <c r="IS148" s="86">
        <f t="shared" si="338"/>
        <v>1.1195019293805462E-5</v>
      </c>
      <c r="IT148" s="86">
        <f t="shared" si="339"/>
        <v>3.8298917800975966E-6</v>
      </c>
      <c r="IU148" s="86">
        <f t="shared" si="340"/>
        <v>4.650775153195776E-6</v>
      </c>
      <c r="IV148" s="86">
        <f t="shared" si="341"/>
        <v>5.8225486879385233E-9</v>
      </c>
      <c r="IW148" s="86">
        <f t="shared" si="342"/>
        <v>1.8849241121387829E-6</v>
      </c>
      <c r="IY148" s="86">
        <f t="shared" si="343"/>
        <v>8.2747446415738793E-2</v>
      </c>
      <c r="IZ148" s="86">
        <f t="shared" si="344"/>
        <v>1.001007461013681E-2</v>
      </c>
      <c r="JA148" s="86">
        <f t="shared" si="345"/>
        <v>9.793572601706409E-3</v>
      </c>
      <c r="JB148" s="86">
        <f t="shared" si="346"/>
        <v>6.3687580859212126E-2</v>
      </c>
      <c r="JC148" s="86">
        <f t="shared" si="347"/>
        <v>2.973348018369049E-2</v>
      </c>
      <c r="JD148" s="86">
        <f t="shared" si="348"/>
        <v>3.5961653599060416E-2</v>
      </c>
      <c r="JE148" s="86">
        <f t="shared" si="349"/>
        <v>1.0217200987399833E-2</v>
      </c>
      <c r="JF148" s="86">
        <f t="shared" si="350"/>
        <v>7.1864428189292806E-3</v>
      </c>
      <c r="JG148" s="86">
        <f t="shared" si="351"/>
        <v>5.931451448965566E-3</v>
      </c>
      <c r="JH148" s="86">
        <f t="shared" si="352"/>
        <v>6.7999201989540166E-3</v>
      </c>
      <c r="JI148" s="86">
        <f t="shared" si="353"/>
        <v>1.5719695914126416E-2</v>
      </c>
      <c r="JJ148" s="86">
        <f t="shared" si="354"/>
        <v>5.9975798452856624E-2</v>
      </c>
      <c r="JK148" s="86">
        <f t="shared" si="355"/>
        <v>5.0536568824831561E-2</v>
      </c>
      <c r="JL148" s="86">
        <f t="shared" si="356"/>
        <v>0.12143544162904731</v>
      </c>
      <c r="JM148" s="86">
        <f t="shared" si="357"/>
        <v>0.23097522907217274</v>
      </c>
    </row>
    <row r="149" spans="2:273" x14ac:dyDescent="0.25">
      <c r="B149" s="2">
        <v>122</v>
      </c>
      <c r="C149" s="37">
        <v>94.784999999999997</v>
      </c>
      <c r="D149" s="37">
        <v>94.177000000000007</v>
      </c>
      <c r="E149" s="37">
        <v>89.507999999999996</v>
      </c>
      <c r="F149" s="37">
        <v>89.983999999999995</v>
      </c>
      <c r="G149" s="37">
        <v>89.802999999999997</v>
      </c>
      <c r="H149" s="37">
        <v>92.183000000000007</v>
      </c>
      <c r="I149" s="37">
        <v>89.533000000000001</v>
      </c>
      <c r="J149" s="37">
        <v>90.283000000000001</v>
      </c>
      <c r="K149" s="37">
        <v>88.417000000000002</v>
      </c>
      <c r="L149" s="37">
        <v>86.8</v>
      </c>
      <c r="M149" s="37">
        <v>88.7</v>
      </c>
      <c r="N149" s="37">
        <v>87.4</v>
      </c>
      <c r="O149" s="37">
        <v>89.355999999999995</v>
      </c>
      <c r="P149" s="37">
        <v>86.4</v>
      </c>
      <c r="Q149" s="37">
        <v>99.816999999999993</v>
      </c>
      <c r="S149" s="4">
        <f t="shared" si="229"/>
        <v>93.867403870495821</v>
      </c>
      <c r="T149" s="4">
        <f t="shared" si="230"/>
        <v>93.285741803794835</v>
      </c>
      <c r="U149" s="4">
        <f t="shared" si="231"/>
        <v>89.502581489150728</v>
      </c>
      <c r="V149" s="4">
        <f t="shared" si="232"/>
        <v>89.396743011461311</v>
      </c>
      <c r="W149" s="4">
        <f t="shared" si="233"/>
        <v>90.733500964549989</v>
      </c>
      <c r="X149" s="4">
        <f t="shared" si="234"/>
        <v>90.537495730914785</v>
      </c>
      <c r="Y149" s="4">
        <f t="shared" si="235"/>
        <v>89.154902476126594</v>
      </c>
      <c r="Z149" s="4">
        <f t="shared" si="236"/>
        <v>89.232980650299581</v>
      </c>
      <c r="AA149" s="4">
        <f t="shared" si="237"/>
        <v>89.065821749847998</v>
      </c>
      <c r="AB149" s="4">
        <f t="shared" si="238"/>
        <v>88.762575891207945</v>
      </c>
      <c r="AC149" s="4">
        <f t="shared" si="239"/>
        <v>89.407923509794927</v>
      </c>
      <c r="AD149" s="4">
        <f t="shared" si="240"/>
        <v>88.255860407466258</v>
      </c>
      <c r="AE149" s="4">
        <f t="shared" si="241"/>
        <v>87.940627783379625</v>
      </c>
      <c r="AF149" s="4">
        <f t="shared" si="242"/>
        <v>88.853762279335314</v>
      </c>
      <c r="AG149" s="4">
        <f t="shared" si="243"/>
        <v>102.21610665693622</v>
      </c>
      <c r="AI149" s="4">
        <f t="shared" si="244"/>
        <v>0.91759612950417591</v>
      </c>
      <c r="AJ149" s="4">
        <f t="shared" si="245"/>
        <v>0.89125819620517177</v>
      </c>
      <c r="AK149" s="4">
        <f t="shared" si="246"/>
        <v>5.4185108492674772E-3</v>
      </c>
      <c r="AL149" s="4">
        <f t="shared" si="247"/>
        <v>0.5872569885386838</v>
      </c>
      <c r="AM149" s="4">
        <f t="shared" si="248"/>
        <v>-0.9305009645499922</v>
      </c>
      <c r="AN149" s="4">
        <f t="shared" si="249"/>
        <v>1.6455042690852224</v>
      </c>
      <c r="AO149" s="4">
        <f t="shared" si="250"/>
        <v>0.37809752387340723</v>
      </c>
      <c r="AP149" s="4">
        <f t="shared" si="251"/>
        <v>1.0500193497004204</v>
      </c>
      <c r="AQ149" s="4">
        <f t="shared" si="252"/>
        <v>-0.6488217498479969</v>
      </c>
      <c r="AR149" s="4">
        <f t="shared" si="253"/>
        <v>-1.9625758912079476</v>
      </c>
      <c r="AS149" s="4">
        <f t="shared" si="254"/>
        <v>-0.70792350979492369</v>
      </c>
      <c r="AT149" s="4">
        <f t="shared" si="255"/>
        <v>-0.85586040746625258</v>
      </c>
      <c r="AU149" s="4">
        <f t="shared" si="256"/>
        <v>1.4153722166203693</v>
      </c>
      <c r="AV149" s="4">
        <f t="shared" si="436"/>
        <v>-2.453762279335308</v>
      </c>
      <c r="AW149" s="4">
        <f t="shared" si="436"/>
        <v>-2.399106656936226</v>
      </c>
      <c r="AY149" s="2">
        <f t="shared" si="308"/>
        <v>93.867075504349259</v>
      </c>
      <c r="AZ149" s="2">
        <f t="shared" si="359"/>
        <v>93.28285982957749</v>
      </c>
      <c r="BA149" s="2">
        <f t="shared" si="360"/>
        <v>89.497806669824541</v>
      </c>
      <c r="BB149" s="2">
        <f t="shared" si="361"/>
        <v>89.29552204389509</v>
      </c>
      <c r="BC149" s="2">
        <f t="shared" si="362"/>
        <v>90.693068454657137</v>
      </c>
      <c r="BD149" s="2">
        <f t="shared" si="363"/>
        <v>90.471615588283782</v>
      </c>
      <c r="BE149" s="2">
        <f t="shared" si="364"/>
        <v>89.1445333811767</v>
      </c>
      <c r="BF149" s="2">
        <f t="shared" si="365"/>
        <v>89.220817952780436</v>
      </c>
      <c r="BG149" s="2">
        <f t="shared" si="366"/>
        <v>89.052293546349858</v>
      </c>
      <c r="BH149" s="2">
        <f t="shared" si="367"/>
        <v>88.751550997728899</v>
      </c>
      <c r="BI149" s="2">
        <f t="shared" si="368"/>
        <v>89.382390644506259</v>
      </c>
      <c r="BJ149" s="2">
        <f t="shared" si="369"/>
        <v>88.034494510226082</v>
      </c>
      <c r="BK149" s="2">
        <f t="shared" si="370"/>
        <v>87.756188894140621</v>
      </c>
      <c r="BL149" s="2">
        <f t="shared" si="371"/>
        <v>87.429389780448631</v>
      </c>
      <c r="BM149" s="2">
        <f t="shared" si="372"/>
        <v>93.084803013197302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94.177000000000007</v>
      </c>
      <c r="CG149" s="2">
        <f t="shared" si="311"/>
        <v>89.507999999999996</v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>
        <f t="shared" si="315"/>
        <v>89.533000000000001</v>
      </c>
      <c r="CL149" s="2">
        <f t="shared" si="316"/>
        <v>90.283000000000001</v>
      </c>
      <c r="CM149" s="2">
        <f t="shared" si="317"/>
        <v>88.417000000000002</v>
      </c>
      <c r="CN149" s="2">
        <f t="shared" si="318"/>
        <v>86.8</v>
      </c>
      <c r="CO149" s="2">
        <f t="shared" si="319"/>
        <v>88.7</v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>
        <f t="shared" si="274"/>
        <v>94.177000000000007</v>
      </c>
      <c r="CW149" s="2">
        <f t="shared" si="275"/>
        <v>89.507999999999996</v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>
        <f t="shared" si="279"/>
        <v>89.533000000000001</v>
      </c>
      <c r="DB149" s="2">
        <f t="shared" si="280"/>
        <v>90.283000000000001</v>
      </c>
      <c r="DC149" s="2">
        <f t="shared" si="281"/>
        <v>88.417000000000002</v>
      </c>
      <c r="DD149" s="2">
        <f t="shared" si="282"/>
        <v>86.8</v>
      </c>
      <c r="DE149" s="2">
        <f t="shared" si="283"/>
        <v>88.7</v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139.07982775632775</v>
      </c>
      <c r="DL149" s="2">
        <f t="shared" si="437"/>
        <v>112.5144875168691</v>
      </c>
      <c r="DM149" s="2">
        <f t="shared" si="437"/>
        <v>109.26836538461541</v>
      </c>
      <c r="DN149" s="2">
        <f t="shared" si="437"/>
        <v>112.55017692307689</v>
      </c>
      <c r="DO149" s="2">
        <f t="shared" si="437"/>
        <v>106.97698367071526</v>
      </c>
      <c r="DP149" s="2">
        <f t="shared" si="437"/>
        <v>111.31823831929096</v>
      </c>
      <c r="DQ149" s="2">
        <f t="shared" si="437"/>
        <v>108.36613837535012</v>
      </c>
      <c r="DR149" s="2">
        <f t="shared" si="437"/>
        <v>112.23173449163451</v>
      </c>
      <c r="DS149" s="2">
        <f t="shared" si="437"/>
        <v>113.65807018447019</v>
      </c>
      <c r="DT149" s="2">
        <f t="shared" si="437"/>
        <v>106.29660334620331</v>
      </c>
      <c r="DU149" s="2">
        <f t="shared" si="437"/>
        <v>109.84865765765767</v>
      </c>
      <c r="DV149" s="2">
        <f t="shared" si="437"/>
        <v>104.67035210084035</v>
      </c>
      <c r="DW149" s="2">
        <f t="shared" si="437"/>
        <v>108.55896302521009</v>
      </c>
      <c r="DX149" s="2">
        <f t="shared" si="437"/>
        <v>121.74789015151516</v>
      </c>
      <c r="DY149" s="2">
        <f t="shared" si="437"/>
        <v>122.18193497536947</v>
      </c>
      <c r="EA149" s="2">
        <f t="shared" ref="EA149:EA212" si="440">CE$228*$B149+CE$229</f>
        <v>93.736177875457884</v>
      </c>
      <c r="EB149" s="2">
        <f t="shared" si="290"/>
        <v>93.213753029292974</v>
      </c>
      <c r="EC149" s="2">
        <f t="shared" si="291"/>
        <v>89.374919566076144</v>
      </c>
      <c r="ED149" s="2">
        <f t="shared" si="292"/>
        <v>89.179806102987911</v>
      </c>
      <c r="EE149" s="2">
        <f t="shared" si="293"/>
        <v>90.661236030922794</v>
      </c>
      <c r="EF149" s="2">
        <f t="shared" si="294"/>
        <v>90.488185174217733</v>
      </c>
      <c r="EG149" s="2">
        <f t="shared" si="295"/>
        <v>89.072825112976119</v>
      </c>
      <c r="EH149" s="2">
        <f t="shared" si="296"/>
        <v>89.174517930356842</v>
      </c>
      <c r="EI149" s="2">
        <f t="shared" si="297"/>
        <v>88.982068168077404</v>
      </c>
      <c r="EJ149" s="2">
        <f t="shared" si="298"/>
        <v>88.81262901857778</v>
      </c>
      <c r="EK149" s="2">
        <f t="shared" si="299"/>
        <v>89.363405134055895</v>
      </c>
      <c r="EL149" s="2">
        <f t="shared" si="300"/>
        <v>87.904313839526139</v>
      </c>
      <c r="EM149" s="2">
        <f t="shared" si="301"/>
        <v>87.705555488940092</v>
      </c>
      <c r="EN149" s="2">
        <f t="shared" si="302"/>
        <v>87.35778269367448</v>
      </c>
      <c r="EO149" s="2">
        <f t="shared" si="303"/>
        <v>93.126955262042387</v>
      </c>
      <c r="EQ149" s="2">
        <f t="shared" si="304"/>
        <v>94.588390548875381</v>
      </c>
      <c r="ER149" s="2">
        <f t="shared" si="438"/>
        <v>93.693607976249297</v>
      </c>
      <c r="ES149" s="2">
        <f t="shared" si="438"/>
        <v>90.230353500248413</v>
      </c>
      <c r="ET149" s="2">
        <f t="shared" si="438"/>
        <v>90.053957580568067</v>
      </c>
      <c r="EU149" s="2">
        <f t="shared" si="438"/>
        <v>90.830332910189611</v>
      </c>
      <c r="EV149" s="2">
        <f t="shared" si="438"/>
        <v>90.269773319033533</v>
      </c>
      <c r="EW149" s="2">
        <f t="shared" si="438"/>
        <v>89.4932309372183</v>
      </c>
      <c r="EX149" s="2">
        <f t="shared" si="438"/>
        <v>89.382687036096357</v>
      </c>
      <c r="EY149" s="2">
        <f t="shared" si="438"/>
        <v>89.326224196846113</v>
      </c>
      <c r="EZ149" s="2">
        <f t="shared" si="438"/>
        <v>88.335323661811429</v>
      </c>
      <c r="FA149" s="2">
        <f t="shared" si="438"/>
        <v>89.399136188865725</v>
      </c>
      <c r="FB149" s="2">
        <f t="shared" si="438"/>
        <v>88.913322740854426</v>
      </c>
      <c r="FC149" s="2">
        <f t="shared" si="438"/>
        <v>88.018391969042355</v>
      </c>
      <c r="FD149" s="2">
        <f t="shared" si="438"/>
        <v>87.776754344796586</v>
      </c>
      <c r="FE149" s="2">
        <f t="shared" si="438"/>
        <v>92.398022862340312</v>
      </c>
      <c r="FG149" s="2">
        <f t="shared" si="306"/>
        <v>0.99933982721817893</v>
      </c>
      <c r="FH149" s="2">
        <f t="shared" si="439"/>
        <v>0.99940714665205321</v>
      </c>
      <c r="FI149" s="2">
        <f t="shared" si="439"/>
        <v>0.99944740646542829</v>
      </c>
      <c r="FJ149" s="2">
        <f t="shared" si="439"/>
        <v>0.99948511613036584</v>
      </c>
      <c r="FK149" s="2">
        <f t="shared" si="439"/>
        <v>0.99941890112533982</v>
      </c>
      <c r="FL149" s="2">
        <f t="shared" si="439"/>
        <v>0.99942375310171849</v>
      </c>
      <c r="FM149" s="2">
        <f t="shared" si="439"/>
        <v>0.99934500480315669</v>
      </c>
      <c r="FN149" s="2">
        <f t="shared" si="439"/>
        <v>0.99936160593204915</v>
      </c>
      <c r="FO149" s="2">
        <f t="shared" si="439"/>
        <v>0.99934196538519193</v>
      </c>
      <c r="FP149" s="2">
        <f t="shared" si="439"/>
        <v>0.99933938245950682</v>
      </c>
      <c r="FQ149" s="2">
        <f t="shared" si="439"/>
        <v>0.99931358247571567</v>
      </c>
      <c r="FR149" s="2">
        <f t="shared" si="439"/>
        <v>0.99928604768219365</v>
      </c>
      <c r="FS149" s="2">
        <f t="shared" si="439"/>
        <v>0.99934026224782635</v>
      </c>
      <c r="FT149" s="2">
        <f t="shared" si="439"/>
        <v>0.999270656659632</v>
      </c>
      <c r="FU149" s="2">
        <f t="shared" si="439"/>
        <v>0.99916897690045348</v>
      </c>
      <c r="FW149" s="2">
        <f t="shared" si="324"/>
        <v>0.11847158410204034</v>
      </c>
      <c r="FX149" s="2">
        <f t="shared" si="376"/>
        <v>0.12017026310029025</v>
      </c>
      <c r="FY149" s="2">
        <f t="shared" si="377"/>
        <v>0.13080392270968491</v>
      </c>
      <c r="FZ149" s="2">
        <f t="shared" si="378"/>
        <v>0.11860977943042272</v>
      </c>
      <c r="GA149" s="2">
        <f t="shared" si="379"/>
        <v>0.13218080214453873</v>
      </c>
      <c r="GB149" s="2">
        <f t="shared" si="380"/>
        <v>0.13082091824061423</v>
      </c>
      <c r="GC149" s="2">
        <f t="shared" si="381"/>
        <v>0.14051004357282765</v>
      </c>
      <c r="GD149" s="2">
        <f t="shared" si="382"/>
        <v>0.15170566273621658</v>
      </c>
      <c r="GE149" s="2">
        <f t="shared" si="383"/>
        <v>0.15686987958264995</v>
      </c>
      <c r="GF149" s="2">
        <f t="shared" si="384"/>
        <v>0.15216305440040342</v>
      </c>
      <c r="GG149" s="2">
        <f t="shared" si="385"/>
        <v>0.13780936932833943</v>
      </c>
      <c r="GH149" s="2">
        <f t="shared" si="386"/>
        <v>0.11715508026464425</v>
      </c>
      <c r="GI149" s="2">
        <f t="shared" si="387"/>
        <v>0.11787507957941688</v>
      </c>
      <c r="GJ149" s="2">
        <f t="shared" si="388"/>
        <v>0.11104543899482629</v>
      </c>
      <c r="GK149" s="2">
        <f t="shared" si="389"/>
        <v>9.0951655010566068E-2</v>
      </c>
      <c r="GM149" s="86">
        <f t="shared" si="325"/>
        <v>4.7512474468902524E-133</v>
      </c>
      <c r="GN149" s="86">
        <f t="shared" si="390"/>
        <v>1.7757305320633032E-95</v>
      </c>
      <c r="GO149" s="86">
        <f t="shared" si="391"/>
        <v>1.0635772237658103E-129</v>
      </c>
      <c r="GP149" s="86">
        <f t="shared" si="392"/>
        <v>2.0402587164169388E-127</v>
      </c>
      <c r="GQ149" s="86">
        <f t="shared" si="393"/>
        <v>1.7498682597248187E-137</v>
      </c>
      <c r="GR149" s="86">
        <f t="shared" si="394"/>
        <v>3.2067702931850086E-113</v>
      </c>
      <c r="GS149" s="86">
        <f t="shared" si="395"/>
        <v>4.0121445494923602E-144</v>
      </c>
      <c r="GT149" s="86">
        <f t="shared" si="396"/>
        <v>2.4061500328716466E-175</v>
      </c>
      <c r="GU149" s="86">
        <f t="shared" si="397"/>
        <v>4.3107133762606007E-153</v>
      </c>
      <c r="GV149" s="86">
        <f t="shared" si="398"/>
        <v>1.3153167681030142E-157</v>
      </c>
      <c r="GW149" s="86">
        <f t="shared" si="399"/>
        <v>4.3952930513099957E-165</v>
      </c>
      <c r="GX149" s="86">
        <f t="shared" si="400"/>
        <v>4.2448520253709315E-111</v>
      </c>
      <c r="GY149" s="86">
        <f t="shared" si="401"/>
        <v>3.3438707476470917E-122</v>
      </c>
      <c r="GZ149" s="86">
        <f t="shared" si="402"/>
        <v>6.0965410718850922E-177</v>
      </c>
      <c r="HA149" s="86">
        <f t="shared" si="403"/>
        <v>2.8544279914387617E-206</v>
      </c>
      <c r="HC149" s="86">
        <f t="shared" si="326"/>
        <v>2.2455317544895029E-61</v>
      </c>
      <c r="HD149" s="86">
        <f t="shared" si="404"/>
        <v>1.2890855906292022E-69</v>
      </c>
      <c r="HE149" s="86">
        <f t="shared" si="405"/>
        <v>1.3976714373709982E-59</v>
      </c>
      <c r="HF149" s="86">
        <f t="shared" si="406"/>
        <v>1.5646646546100225E-65</v>
      </c>
      <c r="HG149" s="86">
        <f t="shared" si="407"/>
        <v>2.4337945049996747E-112</v>
      </c>
      <c r="HH149" s="86">
        <f t="shared" si="408"/>
        <v>4.626785931356191E-100</v>
      </c>
      <c r="HI149" s="86">
        <f t="shared" si="409"/>
        <v>6.2186668758022972E-82</v>
      </c>
      <c r="HJ149" s="86">
        <f t="shared" si="410"/>
        <v>2.9982341483055983E-169</v>
      </c>
      <c r="HK149" s="86">
        <f t="shared" si="411"/>
        <v>8.2302522218632296E-120</v>
      </c>
      <c r="HL149" s="86">
        <f t="shared" si="412"/>
        <v>8.4034133606355916E-96</v>
      </c>
      <c r="HM149" s="86">
        <f t="shared" si="413"/>
        <v>1.4553962174902566E-95</v>
      </c>
      <c r="HN149" s="86">
        <f t="shared" si="414"/>
        <v>9.6729552256727568E-65</v>
      </c>
      <c r="HO149" s="86">
        <f t="shared" si="415"/>
        <v>5.7110126514850774E-71</v>
      </c>
      <c r="HP149" s="86">
        <f t="shared" si="416"/>
        <v>1.9347014121406506E-101</v>
      </c>
      <c r="HQ149" s="86">
        <f t="shared" si="417"/>
        <v>1.3431973955406164E-89</v>
      </c>
      <c r="HS149" s="86">
        <f t="shared" si="327"/>
        <v>4.4135910244620602E-2</v>
      </c>
      <c r="HT149" s="86">
        <f t="shared" si="418"/>
        <v>4.0120595722078732E-3</v>
      </c>
      <c r="HU149" s="86">
        <f t="shared" si="419"/>
        <v>3.6069624302089809E-3</v>
      </c>
      <c r="HV149" s="86">
        <f t="shared" si="420"/>
        <v>3.258659957478053E-2</v>
      </c>
      <c r="HW149" s="86">
        <f t="shared" si="421"/>
        <v>1.3389624307837456E-2</v>
      </c>
      <c r="HX149" s="86">
        <f t="shared" si="422"/>
        <v>1.6823063852918804E-2</v>
      </c>
      <c r="HY149" s="86">
        <f t="shared" si="423"/>
        <v>3.60017963622636E-3</v>
      </c>
      <c r="HZ149" s="86">
        <f t="shared" si="424"/>
        <v>2.4949986196800881E-3</v>
      </c>
      <c r="IA149" s="86">
        <f t="shared" si="425"/>
        <v>1.9892560389677275E-3</v>
      </c>
      <c r="IB149" s="86">
        <f t="shared" si="426"/>
        <v>2.2787873965690649E-3</v>
      </c>
      <c r="IC149" s="86">
        <f t="shared" si="427"/>
        <v>5.9866037413562603E-3</v>
      </c>
      <c r="ID149" s="86">
        <f t="shared" si="428"/>
        <v>2.8746436532658449E-2</v>
      </c>
      <c r="IE149" s="86">
        <f t="shared" si="429"/>
        <v>2.3685198968831332E-2</v>
      </c>
      <c r="IF149" s="86">
        <f t="shared" si="430"/>
        <v>6.7407740913572614E-2</v>
      </c>
      <c r="IG149" s="86">
        <f t="shared" si="431"/>
        <v>0.14974791733030002</v>
      </c>
      <c r="II149" s="86">
        <f t="shared" si="328"/>
        <v>4.6904019974388412E-5</v>
      </c>
      <c r="IJ149" s="86">
        <f t="shared" si="329"/>
        <v>4.5074553220690255E-5</v>
      </c>
      <c r="IK149" s="86">
        <f t="shared" si="330"/>
        <v>2.4903145971901801E-5</v>
      </c>
      <c r="IL149" s="86">
        <f t="shared" si="331"/>
        <v>4.6622273740310864E-5</v>
      </c>
      <c r="IM149" s="86">
        <f t="shared" si="332"/>
        <v>8.9366882633128597E-5</v>
      </c>
      <c r="IN149" s="86">
        <f t="shared" si="333"/>
        <v>1.0361841454096298E-4</v>
      </c>
      <c r="IO149" s="86">
        <f t="shared" si="334"/>
        <v>2.4355331131989995E-5</v>
      </c>
      <c r="IP149" s="86">
        <f t="shared" si="335"/>
        <v>9.8376309083074477E-5</v>
      </c>
      <c r="IQ149" s="86">
        <f t="shared" si="336"/>
        <v>1.250653381344508E-4</v>
      </c>
      <c r="IR149" s="86">
        <f t="shared" si="337"/>
        <v>6.4743946330954612E-5</v>
      </c>
      <c r="IS149" s="86">
        <f t="shared" si="338"/>
        <v>2.8818523501521728E-5</v>
      </c>
      <c r="IT149" s="86">
        <f t="shared" si="339"/>
        <v>9.9209578012609938E-6</v>
      </c>
      <c r="IU149" s="86">
        <f t="shared" si="340"/>
        <v>1.1892879460364016E-5</v>
      </c>
      <c r="IV149" s="86">
        <f t="shared" si="341"/>
        <v>2.4763176121215905E-8</v>
      </c>
      <c r="IW149" s="86">
        <f t="shared" si="342"/>
        <v>4.6041214453537382E-6</v>
      </c>
      <c r="IY149" s="86">
        <f t="shared" si="343"/>
        <v>4.4182814264594993E-2</v>
      </c>
      <c r="IZ149" s="86">
        <f t="shared" si="344"/>
        <v>4.0571341254285638E-3</v>
      </c>
      <c r="JA149" s="86">
        <f t="shared" si="345"/>
        <v>3.6318655761808827E-3</v>
      </c>
      <c r="JB149" s="86">
        <f t="shared" si="346"/>
        <v>3.2633221848520841E-2</v>
      </c>
      <c r="JC149" s="86">
        <f t="shared" si="347"/>
        <v>1.3478991190470585E-2</v>
      </c>
      <c r="JD149" s="86">
        <f t="shared" si="348"/>
        <v>1.6926682267459768E-2</v>
      </c>
      <c r="JE149" s="86">
        <f t="shared" si="349"/>
        <v>3.6245349673583501E-3</v>
      </c>
      <c r="JF149" s="86">
        <f t="shared" si="350"/>
        <v>2.5933749287631626E-3</v>
      </c>
      <c r="JG149" s="86">
        <f t="shared" si="351"/>
        <v>2.1143213771021782E-3</v>
      </c>
      <c r="JH149" s="86">
        <f t="shared" si="352"/>
        <v>2.3435313429000194E-3</v>
      </c>
      <c r="JI149" s="86">
        <f t="shared" si="353"/>
        <v>6.0154222648577818E-3</v>
      </c>
      <c r="JJ149" s="86">
        <f t="shared" si="354"/>
        <v>2.8756357490459711E-2</v>
      </c>
      <c r="JK149" s="86">
        <f t="shared" si="355"/>
        <v>2.3697091848291697E-2</v>
      </c>
      <c r="JL149" s="86">
        <f t="shared" si="356"/>
        <v>6.7407765676748735E-2</v>
      </c>
      <c r="JM149" s="86">
        <f t="shared" si="357"/>
        <v>0.14975252145174536</v>
      </c>
    </row>
    <row r="150" spans="2:273" x14ac:dyDescent="0.25">
      <c r="B150" s="2">
        <v>123</v>
      </c>
      <c r="C150" s="37">
        <v>93.215000000000003</v>
      </c>
      <c r="D150" s="37">
        <v>94.468000000000004</v>
      </c>
      <c r="E150" s="37">
        <v>88.77</v>
      </c>
      <c r="F150" s="37">
        <v>90.387</v>
      </c>
      <c r="G150" s="37">
        <v>90.097999999999999</v>
      </c>
      <c r="H150" s="37">
        <v>90.183000000000007</v>
      </c>
      <c r="I150" s="37">
        <v>89.25</v>
      </c>
      <c r="J150" s="37">
        <v>89.382999999999996</v>
      </c>
      <c r="K150" s="37">
        <v>89.216999999999999</v>
      </c>
      <c r="L150" s="37">
        <v>89.516999999999996</v>
      </c>
      <c r="M150" s="37">
        <v>87.85</v>
      </c>
      <c r="N150" s="37">
        <v>89.332999999999998</v>
      </c>
      <c r="O150" s="37">
        <v>86.983000000000004</v>
      </c>
      <c r="P150" s="37">
        <v>87.35</v>
      </c>
      <c r="Q150" s="37">
        <v>91.75</v>
      </c>
      <c r="S150" s="4">
        <f t="shared" si="229"/>
        <v>93.726923680662082</v>
      </c>
      <c r="T150" s="4">
        <f t="shared" si="230"/>
        <v>93.148175703572122</v>
      </c>
      <c r="U150" s="4">
        <f t="shared" si="231"/>
        <v>89.35896222336244</v>
      </c>
      <c r="V150" s="4">
        <f t="shared" si="232"/>
        <v>89.196586250509441</v>
      </c>
      <c r="W150" s="4">
        <f t="shared" si="233"/>
        <v>90.595925386596164</v>
      </c>
      <c r="X150" s="4">
        <f t="shared" si="234"/>
        <v>90.403851864772463</v>
      </c>
      <c r="Y150" s="4">
        <f t="shared" si="235"/>
        <v>89.032745336464629</v>
      </c>
      <c r="Z150" s="4">
        <f t="shared" si="236"/>
        <v>89.120186666806049</v>
      </c>
      <c r="AA150" s="4">
        <f t="shared" si="237"/>
        <v>88.956419417828172</v>
      </c>
      <c r="AB150" s="4">
        <f t="shared" si="238"/>
        <v>88.649416648408121</v>
      </c>
      <c r="AC150" s="4">
        <f t="shared" si="239"/>
        <v>89.291662061504425</v>
      </c>
      <c r="AD150" s="4">
        <f t="shared" si="240"/>
        <v>88.025185706491399</v>
      </c>
      <c r="AE150" s="4">
        <f t="shared" si="241"/>
        <v>87.693112167221813</v>
      </c>
      <c r="AF150" s="4">
        <f t="shared" si="242"/>
        <v>87.828156653616787</v>
      </c>
      <c r="AG150" s="4">
        <f t="shared" si="243"/>
        <v>97.486335625737368</v>
      </c>
      <c r="AI150" s="4">
        <f t="shared" si="244"/>
        <v>-0.51192368066207905</v>
      </c>
      <c r="AJ150" s="4">
        <f t="shared" si="245"/>
        <v>1.3198242964278819</v>
      </c>
      <c r="AK150" s="4">
        <f t="shared" si="246"/>
        <v>-0.58896222336244364</v>
      </c>
      <c r="AL150" s="4">
        <f t="shared" si="247"/>
        <v>1.1904137494905598</v>
      </c>
      <c r="AM150" s="4">
        <f t="shared" si="248"/>
        <v>-0.49792538659616525</v>
      </c>
      <c r="AN150" s="4">
        <f t="shared" si="249"/>
        <v>-0.220851864772456</v>
      </c>
      <c r="AO150" s="4">
        <f t="shared" si="250"/>
        <v>0.21725466353537115</v>
      </c>
      <c r="AP150" s="4">
        <f t="shared" si="251"/>
        <v>0.26281333319394662</v>
      </c>
      <c r="AQ150" s="4">
        <f t="shared" si="252"/>
        <v>0.26058058217182634</v>
      </c>
      <c r="AR150" s="4">
        <f t="shared" si="253"/>
        <v>0.86758335159187538</v>
      </c>
      <c r="AS150" s="4">
        <f t="shared" si="254"/>
        <v>-1.4416620615044309</v>
      </c>
      <c r="AT150" s="4">
        <f t="shared" si="255"/>
        <v>1.3078142935085992</v>
      </c>
      <c r="AU150" s="4">
        <f t="shared" si="256"/>
        <v>-0.71011216722180848</v>
      </c>
      <c r="AV150" s="4">
        <f t="shared" si="436"/>
        <v>-0.47815665361679294</v>
      </c>
      <c r="AW150" s="4">
        <f t="shared" si="436"/>
        <v>-5.7363356257373681</v>
      </c>
      <c r="AY150" s="2">
        <f t="shared" si="308"/>
        <v>93.726233418788965</v>
      </c>
      <c r="AZ150" s="2">
        <f t="shared" si="359"/>
        <v>93.145994282699974</v>
      </c>
      <c r="BA150" s="2">
        <f t="shared" si="360"/>
        <v>89.356154724951935</v>
      </c>
      <c r="BB150" s="2">
        <f t="shared" si="361"/>
        <v>89.158399708688904</v>
      </c>
      <c r="BC150" s="2">
        <f t="shared" si="362"/>
        <v>90.576507131942293</v>
      </c>
      <c r="BD150" s="2">
        <f t="shared" si="363"/>
        <v>90.374519573278434</v>
      </c>
      <c r="BE150" s="2">
        <f t="shared" si="364"/>
        <v>89.027109525896023</v>
      </c>
      <c r="BF150" s="2">
        <f t="shared" si="365"/>
        <v>89.104840089118866</v>
      </c>
      <c r="BG150" s="2">
        <f t="shared" si="366"/>
        <v>88.935825696509966</v>
      </c>
      <c r="BH150" s="2">
        <f t="shared" si="367"/>
        <v>88.636141170891534</v>
      </c>
      <c r="BI150" s="2">
        <f t="shared" si="368"/>
        <v>89.280710735891446</v>
      </c>
      <c r="BJ150" s="2">
        <f t="shared" si="369"/>
        <v>87.954317682123204</v>
      </c>
      <c r="BK150" s="2">
        <f t="shared" si="370"/>
        <v>87.634891497325484</v>
      </c>
      <c r="BL150" s="2">
        <f t="shared" si="371"/>
        <v>87.291422572624413</v>
      </c>
      <c r="BM150" s="2">
        <f t="shared" si="372"/>
        <v>92.991060349995152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94.468000000000004</v>
      </c>
      <c r="CG150" s="2">
        <f t="shared" si="311"/>
        <v>88.77</v>
      </c>
      <c r="CH150" s="2" t="str">
        <f t="shared" si="312"/>
        <v/>
      </c>
      <c r="CI150" s="2">
        <f t="shared" si="313"/>
        <v>90.097999999999999</v>
      </c>
      <c r="CJ150" s="2">
        <f t="shared" si="314"/>
        <v>90.183000000000007</v>
      </c>
      <c r="CK150" s="2">
        <f t="shared" si="315"/>
        <v>89.25</v>
      </c>
      <c r="CL150" s="2">
        <f t="shared" si="316"/>
        <v>89.382999999999996</v>
      </c>
      <c r="CM150" s="2">
        <f t="shared" si="317"/>
        <v>89.216999999999999</v>
      </c>
      <c r="CN150" s="2">
        <f t="shared" si="318"/>
        <v>89.516999999999996</v>
      </c>
      <c r="CO150" s="2">
        <f t="shared" si="319"/>
        <v>87.85</v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>
        <f t="shared" si="274"/>
        <v>94.468000000000004</v>
      </c>
      <c r="CW150" s="2">
        <f t="shared" si="275"/>
        <v>88.77</v>
      </c>
      <c r="CX150" s="2" t="str">
        <f t="shared" si="276"/>
        <v/>
      </c>
      <c r="CY150" s="2">
        <f t="shared" si="277"/>
        <v>90.097999999999999</v>
      </c>
      <c r="CZ150" s="2">
        <f t="shared" si="278"/>
        <v>90.183000000000007</v>
      </c>
      <c r="DA150" s="2">
        <f t="shared" si="279"/>
        <v>89.25</v>
      </c>
      <c r="DB150" s="2">
        <f t="shared" si="280"/>
        <v>89.382999999999996</v>
      </c>
      <c r="DC150" s="2">
        <f t="shared" si="281"/>
        <v>89.216999999999999</v>
      </c>
      <c r="DD150" s="2">
        <f t="shared" si="282"/>
        <v>89.516999999999996</v>
      </c>
      <c r="DE150" s="2">
        <f t="shared" si="283"/>
        <v>87.85</v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139.38238695838695</v>
      </c>
      <c r="DL150" s="2">
        <f t="shared" si="437"/>
        <v>112.59340958164643</v>
      </c>
      <c r="DM150" s="2">
        <f t="shared" si="437"/>
        <v>109.36250309568481</v>
      </c>
      <c r="DN150" s="2">
        <f t="shared" si="437"/>
        <v>112.66747645403373</v>
      </c>
      <c r="DO150" s="2">
        <f t="shared" si="437"/>
        <v>107.04278650472335</v>
      </c>
      <c r="DP150" s="2">
        <f t="shared" si="437"/>
        <v>111.42756669219827</v>
      </c>
      <c r="DQ150" s="2">
        <f t="shared" si="437"/>
        <v>108.4507394957983</v>
      </c>
      <c r="DR150" s="2">
        <f t="shared" si="437"/>
        <v>112.35676563706565</v>
      </c>
      <c r="DS150" s="2">
        <f t="shared" si="437"/>
        <v>113.7956586014586</v>
      </c>
      <c r="DT150" s="2">
        <f t="shared" si="437"/>
        <v>106.38387850707848</v>
      </c>
      <c r="DU150" s="2">
        <f t="shared" si="437"/>
        <v>109.97588918918919</v>
      </c>
      <c r="DV150" s="2">
        <f t="shared" si="437"/>
        <v>104.74631596638656</v>
      </c>
      <c r="DW150" s="2">
        <f t="shared" si="437"/>
        <v>108.66470084033614</v>
      </c>
      <c r="DX150" s="2">
        <f t="shared" si="437"/>
        <v>121.97060606060607</v>
      </c>
      <c r="DY150" s="2">
        <f t="shared" si="437"/>
        <v>122.41074236453204</v>
      </c>
      <c r="EA150" s="2">
        <f t="shared" si="440"/>
        <v>93.583261831501829</v>
      </c>
      <c r="EB150" s="2">
        <f t="shared" si="290"/>
        <v>93.067724559821187</v>
      </c>
      <c r="EC150" s="2">
        <f t="shared" si="291"/>
        <v>89.217594700537845</v>
      </c>
      <c r="ED150" s="2">
        <f t="shared" si="292"/>
        <v>89.028535282898915</v>
      </c>
      <c r="EE150" s="2">
        <f t="shared" si="293"/>
        <v>90.542427145513258</v>
      </c>
      <c r="EF150" s="2">
        <f t="shared" si="294"/>
        <v>90.394791185470325</v>
      </c>
      <c r="EG150" s="2">
        <f t="shared" si="295"/>
        <v>88.948351194318917</v>
      </c>
      <c r="EH150" s="2">
        <f t="shared" si="296"/>
        <v>89.055359719665262</v>
      </c>
      <c r="EI150" s="2">
        <f t="shared" si="297"/>
        <v>88.859387998790822</v>
      </c>
      <c r="EJ150" s="2">
        <f t="shared" si="298"/>
        <v>88.706778543872588</v>
      </c>
      <c r="EK150" s="2">
        <f t="shared" si="299"/>
        <v>89.26038579577866</v>
      </c>
      <c r="EL150" s="2">
        <f t="shared" si="300"/>
        <v>87.806087910608539</v>
      </c>
      <c r="EM150" s="2">
        <f t="shared" si="301"/>
        <v>87.579520368558903</v>
      </c>
      <c r="EN150" s="2">
        <f t="shared" si="302"/>
        <v>87.215203920871829</v>
      </c>
      <c r="EO150" s="2">
        <f t="shared" si="303"/>
        <v>93.043167119720636</v>
      </c>
      <c r="EQ150" s="2">
        <f t="shared" si="304"/>
        <v>94.48174244943273</v>
      </c>
      <c r="ER150" s="2">
        <f t="shared" si="438"/>
        <v>93.587569552141801</v>
      </c>
      <c r="ES150" s="2">
        <f t="shared" si="438"/>
        <v>90.12419230905887</v>
      </c>
      <c r="ET150" s="2">
        <f t="shared" si="438"/>
        <v>89.952178447418675</v>
      </c>
      <c r="EU150" s="2">
        <f t="shared" si="438"/>
        <v>90.719459902423239</v>
      </c>
      <c r="EV150" s="2">
        <f t="shared" si="438"/>
        <v>90.173648695801532</v>
      </c>
      <c r="EW150" s="2">
        <f t="shared" si="438"/>
        <v>89.389832730730973</v>
      </c>
      <c r="EX150" s="2">
        <f t="shared" si="438"/>
        <v>89.274418362616927</v>
      </c>
      <c r="EY150" s="2">
        <f t="shared" si="438"/>
        <v>89.222181357244366</v>
      </c>
      <c r="EZ150" s="2">
        <f t="shared" si="438"/>
        <v>88.212413259841497</v>
      </c>
      <c r="FA150" s="2">
        <f t="shared" si="438"/>
        <v>89.309713313204128</v>
      </c>
      <c r="FB150" s="2">
        <f t="shared" si="438"/>
        <v>88.886203625938819</v>
      </c>
      <c r="FC150" s="2">
        <f t="shared" si="438"/>
        <v>87.913523909900249</v>
      </c>
      <c r="FD150" s="2">
        <f t="shared" si="438"/>
        <v>87.655975177668424</v>
      </c>
      <c r="FE150" s="2">
        <f t="shared" si="438"/>
        <v>92.290922827089048</v>
      </c>
      <c r="FG150" s="2">
        <f t="shared" si="306"/>
        <v>0.99939788029117238</v>
      </c>
      <c r="FH150" s="2">
        <f t="shared" si="439"/>
        <v>0.99945928311420695</v>
      </c>
      <c r="FI150" s="2">
        <f t="shared" si="439"/>
        <v>0.99949600420130735</v>
      </c>
      <c r="FJ150" s="2">
        <f t="shared" si="439"/>
        <v>0.99953039905498919</v>
      </c>
      <c r="FK150" s="2">
        <f t="shared" si="439"/>
        <v>0.99947000442868561</v>
      </c>
      <c r="FL150" s="2">
        <f t="shared" si="439"/>
        <v>0.99947442993439028</v>
      </c>
      <c r="FM150" s="2">
        <f t="shared" si="439"/>
        <v>0.99940260285127502</v>
      </c>
      <c r="FN150" s="2">
        <f t="shared" si="439"/>
        <v>0.9994177449839603</v>
      </c>
      <c r="FO150" s="2">
        <f t="shared" si="439"/>
        <v>0.99939983054886439</v>
      </c>
      <c r="FP150" s="2">
        <f t="shared" si="439"/>
        <v>0.99939747461929862</v>
      </c>
      <c r="FQ150" s="2">
        <f t="shared" si="439"/>
        <v>0.99937394196531271</v>
      </c>
      <c r="FR150" s="2">
        <f t="shared" si="439"/>
        <v>0.99934882684063697</v>
      </c>
      <c r="FS150" s="2">
        <f t="shared" si="439"/>
        <v>0.99939827708900808</v>
      </c>
      <c r="FT150" s="2">
        <f t="shared" si="439"/>
        <v>0.99933478827847022</v>
      </c>
      <c r="FU150" s="2">
        <f t="shared" si="439"/>
        <v>0.99924204250282933</v>
      </c>
      <c r="FW150" s="2">
        <f t="shared" si="324"/>
        <v>0.12843352332621027</v>
      </c>
      <c r="FX150" s="2">
        <f t="shared" si="376"/>
        <v>0.13025393392471238</v>
      </c>
      <c r="FY150" s="2">
        <f t="shared" si="377"/>
        <v>0.14163623862559768</v>
      </c>
      <c r="FZ150" s="2">
        <f t="shared" si="378"/>
        <v>0.12858164412305836</v>
      </c>
      <c r="GA150" s="2">
        <f t="shared" si="379"/>
        <v>0.14310836867572341</v>
      </c>
      <c r="GB150" s="2">
        <f t="shared" si="380"/>
        <v>0.14165441223819289</v>
      </c>
      <c r="GC150" s="2">
        <f t="shared" si="381"/>
        <v>0.15200558772597803</v>
      </c>
      <c r="GD150" s="2">
        <f t="shared" si="382"/>
        <v>0.16394244250539869</v>
      </c>
      <c r="GE150" s="2">
        <f t="shared" si="383"/>
        <v>0.16944000888053976</v>
      </c>
      <c r="GF150" s="2">
        <f t="shared" si="384"/>
        <v>0.16442957665481905</v>
      </c>
      <c r="GG150" s="2">
        <f t="shared" si="385"/>
        <v>0.14912229835750349</v>
      </c>
      <c r="GH150" s="2">
        <f t="shared" si="386"/>
        <v>0.12702226969200092</v>
      </c>
      <c r="GI150" s="2">
        <f t="shared" si="387"/>
        <v>0.12779413183134658</v>
      </c>
      <c r="GJ150" s="2">
        <f t="shared" si="388"/>
        <v>0.12046827020585135</v>
      </c>
      <c r="GK150" s="2">
        <f t="shared" si="389"/>
        <v>9.8859033274764863E-2</v>
      </c>
      <c r="GM150" s="86">
        <f t="shared" si="325"/>
        <v>3.0744681006683873E-137</v>
      </c>
      <c r="GN150" s="86">
        <f t="shared" si="390"/>
        <v>1.675369236375075E-98</v>
      </c>
      <c r="GO150" s="86">
        <f t="shared" si="391"/>
        <v>8.1554896406862347E-134</v>
      </c>
      <c r="GP150" s="86">
        <f t="shared" si="392"/>
        <v>1.7987805532184572E-131</v>
      </c>
      <c r="GQ150" s="86">
        <f t="shared" si="393"/>
        <v>8.23472060012315E-142</v>
      </c>
      <c r="GR150" s="86">
        <f t="shared" si="394"/>
        <v>9.2099860233478711E-117</v>
      </c>
      <c r="GS150" s="86">
        <f t="shared" si="395"/>
        <v>1.2188123369758987E-148</v>
      </c>
      <c r="GT150" s="86">
        <f t="shared" si="396"/>
        <v>7.5063930456859219E-181</v>
      </c>
      <c r="GU150" s="86">
        <f t="shared" si="397"/>
        <v>6.277673831830942E-158</v>
      </c>
      <c r="GV150" s="86">
        <f t="shared" si="398"/>
        <v>1.3371188240387887E-162</v>
      </c>
      <c r="GW150" s="86">
        <f t="shared" si="399"/>
        <v>2.401540081153917E-170</v>
      </c>
      <c r="GX150" s="86">
        <f t="shared" si="400"/>
        <v>1.2521597778776614E-114</v>
      </c>
      <c r="GY150" s="86">
        <f t="shared" si="401"/>
        <v>4.9652070952035669E-126</v>
      </c>
      <c r="GZ150" s="86">
        <f t="shared" si="402"/>
        <v>1.6124742677299609E-182</v>
      </c>
      <c r="HA150" s="86">
        <f t="shared" si="403"/>
        <v>9.8029010554879089E-213</v>
      </c>
      <c r="HC150" s="86">
        <f t="shared" si="326"/>
        <v>2.641504756833954E-64</v>
      </c>
      <c r="HD150" s="86">
        <f t="shared" si="404"/>
        <v>5.3994477966171777E-73</v>
      </c>
      <c r="HE150" s="86">
        <f t="shared" si="405"/>
        <v>2.1043343295691322E-62</v>
      </c>
      <c r="HF150" s="86">
        <f t="shared" si="406"/>
        <v>1.2550607752810209E-68</v>
      </c>
      <c r="HG150" s="86">
        <f t="shared" si="407"/>
        <v>1.1801560028516241E-117</v>
      </c>
      <c r="HH150" s="86">
        <f t="shared" si="408"/>
        <v>8.4506854472883073E-105</v>
      </c>
      <c r="HI150" s="86">
        <f t="shared" si="409"/>
        <v>9.8035718846259149E-86</v>
      </c>
      <c r="HJ150" s="86">
        <f t="shared" si="410"/>
        <v>3.9362968538496002E-177</v>
      </c>
      <c r="HK150" s="86">
        <f t="shared" si="411"/>
        <v>2.1721788902754427E-125</v>
      </c>
      <c r="HL150" s="86">
        <f t="shared" si="412"/>
        <v>2.7817287608292174E-100</v>
      </c>
      <c r="HM150" s="86">
        <f t="shared" si="413"/>
        <v>4.4196267330284334E-100</v>
      </c>
      <c r="HN150" s="86">
        <f t="shared" si="414"/>
        <v>7.7093800143696463E-68</v>
      </c>
      <c r="HO150" s="86">
        <f t="shared" si="415"/>
        <v>2.4423451120693801E-74</v>
      </c>
      <c r="HP150" s="86">
        <f t="shared" si="416"/>
        <v>2.8213080133654107E-106</v>
      </c>
      <c r="HQ150" s="86">
        <f t="shared" si="417"/>
        <v>8.6601115543497224E-94</v>
      </c>
      <c r="HS150" s="86">
        <f t="shared" si="327"/>
        <v>2.1442222213509794E-2</v>
      </c>
      <c r="HT150" s="86">
        <f t="shared" si="418"/>
        <v>1.4663916231186212E-3</v>
      </c>
      <c r="HU150" s="86">
        <f t="shared" si="419"/>
        <v>1.1900163771629262E-3</v>
      </c>
      <c r="HV150" s="86">
        <f t="shared" si="420"/>
        <v>1.5186876269577617E-2</v>
      </c>
      <c r="HW150" s="86">
        <f t="shared" si="421"/>
        <v>5.4741084504216454E-3</v>
      </c>
      <c r="HX150" s="86">
        <f t="shared" si="422"/>
        <v>7.1649716765387712E-3</v>
      </c>
      <c r="HY150" s="86">
        <f t="shared" si="423"/>
        <v>1.1242049248009344E-3</v>
      </c>
      <c r="HZ150" s="86">
        <f t="shared" si="424"/>
        <v>7.7693057416498151E-4</v>
      </c>
      <c r="IA150" s="86">
        <f t="shared" si="425"/>
        <v>5.9921916389708233E-4</v>
      </c>
      <c r="IB150" s="86">
        <f t="shared" si="426"/>
        <v>6.7927599276337738E-4</v>
      </c>
      <c r="IC150" s="86">
        <f t="shared" si="427"/>
        <v>2.0296316915940599E-3</v>
      </c>
      <c r="ID150" s="86">
        <f t="shared" si="428"/>
        <v>1.2359173484092413E-2</v>
      </c>
      <c r="IE150" s="86">
        <f t="shared" si="429"/>
        <v>9.970738778625636E-3</v>
      </c>
      <c r="IF150" s="86">
        <f t="shared" si="430"/>
        <v>3.3798452373844448E-2</v>
      </c>
      <c r="IG150" s="86">
        <f t="shared" si="431"/>
        <v>8.8388087226319842E-2</v>
      </c>
      <c r="II150" s="86">
        <f t="shared" si="328"/>
        <v>1.0286262333463795E-4</v>
      </c>
      <c r="IJ150" s="86">
        <f t="shared" si="329"/>
        <v>9.9810799074109705E-5</v>
      </c>
      <c r="IK150" s="86">
        <f t="shared" si="330"/>
        <v>6.0549957344594271E-5</v>
      </c>
      <c r="IL150" s="86">
        <f t="shared" si="331"/>
        <v>1.0234929605852505E-4</v>
      </c>
      <c r="IM150" s="86">
        <f t="shared" si="332"/>
        <v>1.94517981895199E-4</v>
      </c>
      <c r="IN150" s="86">
        <f t="shared" si="333"/>
        <v>2.214889416139227E-4</v>
      </c>
      <c r="IO150" s="86">
        <f t="shared" si="334"/>
        <v>6.1744055567824509E-5</v>
      </c>
      <c r="IP150" s="86">
        <f t="shared" si="335"/>
        <v>2.2765442381112721E-4</v>
      </c>
      <c r="IQ150" s="86">
        <f t="shared" si="336"/>
        <v>2.8796781892194786E-4</v>
      </c>
      <c r="IR150" s="86">
        <f t="shared" si="337"/>
        <v>1.5643853519934568E-4</v>
      </c>
      <c r="IS150" s="86">
        <f t="shared" si="338"/>
        <v>7.1118812760958435E-5</v>
      </c>
      <c r="IT150" s="86">
        <f t="shared" si="339"/>
        <v>2.4716640881481963E-5</v>
      </c>
      <c r="IU150" s="86">
        <f t="shared" si="340"/>
        <v>2.9262582052485547E-5</v>
      </c>
      <c r="IV150" s="86">
        <f t="shared" si="341"/>
        <v>9.925609884530812E-8</v>
      </c>
      <c r="IW150" s="86">
        <f t="shared" si="342"/>
        <v>1.0888165382221687E-5</v>
      </c>
      <c r="IY150" s="86">
        <f t="shared" si="343"/>
        <v>2.1545084836844433E-2</v>
      </c>
      <c r="IZ150" s="86">
        <f t="shared" si="344"/>
        <v>1.5662024221927309E-3</v>
      </c>
      <c r="JA150" s="86">
        <f t="shared" si="345"/>
        <v>1.2505663345075205E-3</v>
      </c>
      <c r="JB150" s="86">
        <f t="shared" si="346"/>
        <v>1.5289225565636142E-2</v>
      </c>
      <c r="JC150" s="86">
        <f t="shared" si="347"/>
        <v>5.6686264323168442E-3</v>
      </c>
      <c r="JD150" s="86">
        <f t="shared" si="348"/>
        <v>7.386460618152694E-3</v>
      </c>
      <c r="JE150" s="86">
        <f t="shared" si="349"/>
        <v>1.1859489803687589E-3</v>
      </c>
      <c r="JF150" s="86">
        <f t="shared" si="350"/>
        <v>1.0045849979761086E-3</v>
      </c>
      <c r="JG150" s="86">
        <f t="shared" si="351"/>
        <v>8.8718698281903025E-4</v>
      </c>
      <c r="JH150" s="86">
        <f t="shared" si="352"/>
        <v>8.3571452796272301E-4</v>
      </c>
      <c r="JI150" s="86">
        <f t="shared" si="353"/>
        <v>2.1007505043550184E-3</v>
      </c>
      <c r="JJ150" s="86">
        <f t="shared" si="354"/>
        <v>1.2383890124973896E-2</v>
      </c>
      <c r="JK150" s="86">
        <f t="shared" si="355"/>
        <v>1.0000001360678121E-2</v>
      </c>
      <c r="JL150" s="86">
        <f t="shared" si="356"/>
        <v>3.3798551629943295E-2</v>
      </c>
      <c r="JM150" s="86">
        <f t="shared" si="357"/>
        <v>8.8398975391702064E-2</v>
      </c>
    </row>
    <row r="151" spans="2:273" x14ac:dyDescent="0.25">
      <c r="B151" s="2">
        <v>124</v>
      </c>
      <c r="C151" s="37">
        <v>93.769000000000005</v>
      </c>
      <c r="D151" s="37">
        <v>92.177000000000007</v>
      </c>
      <c r="E151" s="37">
        <v>89.197000000000003</v>
      </c>
      <c r="F151" s="37">
        <v>87.644999999999996</v>
      </c>
      <c r="G151" s="37">
        <v>88.376999999999995</v>
      </c>
      <c r="H151" s="37">
        <v>89.283000000000001</v>
      </c>
      <c r="I151" s="37">
        <v>90.316999999999993</v>
      </c>
      <c r="J151" s="37">
        <v>87.933000000000007</v>
      </c>
      <c r="K151" s="37">
        <v>89.632999999999996</v>
      </c>
      <c r="L151" s="37">
        <v>87.533000000000001</v>
      </c>
      <c r="M151" s="37">
        <v>88.632999999999996</v>
      </c>
      <c r="N151" s="37">
        <v>89.7</v>
      </c>
      <c r="O151" s="37">
        <v>87.373000000000005</v>
      </c>
      <c r="P151" s="37">
        <v>87.65</v>
      </c>
      <c r="Q151" s="37">
        <v>90.983000000000004</v>
      </c>
      <c r="S151" s="4">
        <f t="shared" si="229"/>
        <v>93.588564042815264</v>
      </c>
      <c r="T151" s="4">
        <f t="shared" si="230"/>
        <v>93.013900123743454</v>
      </c>
      <c r="U151" s="4">
        <f t="shared" si="231"/>
        <v>89.220880215708689</v>
      </c>
      <c r="V151" s="4">
        <f t="shared" si="232"/>
        <v>89.041179521359453</v>
      </c>
      <c r="W151" s="4">
        <f t="shared" si="233"/>
        <v>90.480802934781224</v>
      </c>
      <c r="X151" s="4">
        <f t="shared" si="234"/>
        <v>90.303348473691827</v>
      </c>
      <c r="Y151" s="4">
        <f t="shared" si="235"/>
        <v>88.919806429079472</v>
      </c>
      <c r="Z151" s="4">
        <f t="shared" si="236"/>
        <v>89.019528798694623</v>
      </c>
      <c r="AA151" s="4">
        <f t="shared" si="237"/>
        <v>88.861685975776837</v>
      </c>
      <c r="AB151" s="4">
        <f t="shared" si="238"/>
        <v>88.546919792560956</v>
      </c>
      <c r="AC151" s="4">
        <f t="shared" si="239"/>
        <v>89.193360270928423</v>
      </c>
      <c r="AD151" s="4">
        <f t="shared" si="240"/>
        <v>87.900533520144918</v>
      </c>
      <c r="AE151" s="4">
        <f t="shared" si="241"/>
        <v>87.535350859813803</v>
      </c>
      <c r="AF151" s="4">
        <f t="shared" si="242"/>
        <v>87.33197617314822</v>
      </c>
      <c r="AG151" s="4">
        <f t="shared" si="243"/>
        <v>94.885022259576544</v>
      </c>
      <c r="AI151" s="4">
        <f t="shared" si="244"/>
        <v>0.18043595718474137</v>
      </c>
      <c r="AJ151" s="4">
        <f t="shared" si="245"/>
        <v>-0.83690012374344747</v>
      </c>
      <c r="AK151" s="4">
        <f t="shared" si="246"/>
        <v>-2.3880215708686592E-2</v>
      </c>
      <c r="AL151" s="4">
        <f t="shared" si="247"/>
        <v>-1.396179521359457</v>
      </c>
      <c r="AM151" s="4">
        <f t="shared" si="248"/>
        <v>-2.1038029347812284</v>
      </c>
      <c r="AN151" s="4">
        <f t="shared" si="249"/>
        <v>-1.0203484736918256</v>
      </c>
      <c r="AO151" s="4">
        <f t="shared" si="250"/>
        <v>1.3971935709205212</v>
      </c>
      <c r="AP151" s="4">
        <f t="shared" si="251"/>
        <v>-1.0865287986946157</v>
      </c>
      <c r="AQ151" s="4">
        <f t="shared" si="252"/>
        <v>0.77131402422315887</v>
      </c>
      <c r="AR151" s="4">
        <f t="shared" si="253"/>
        <v>-1.0139197925609551</v>
      </c>
      <c r="AS151" s="4">
        <f t="shared" si="254"/>
        <v>-0.56036027092842744</v>
      </c>
      <c r="AT151" s="4">
        <f t="shared" si="255"/>
        <v>1.7994664798550843</v>
      </c>
      <c r="AU151" s="4">
        <f t="shared" si="256"/>
        <v>-0.16235085981379882</v>
      </c>
      <c r="AV151" s="4">
        <f t="shared" si="436"/>
        <v>0.31802382685178543</v>
      </c>
      <c r="AW151" s="4">
        <f t="shared" si="436"/>
        <v>-3.9020222595765404</v>
      </c>
      <c r="AY151" s="2">
        <f t="shared" si="308"/>
        <v>93.58716279635884</v>
      </c>
      <c r="AZ151" s="2">
        <f t="shared" si="359"/>
        <v>93.010400040738659</v>
      </c>
      <c r="BA151" s="2">
        <f t="shared" si="360"/>
        <v>89.21638164336386</v>
      </c>
      <c r="BB151" s="2">
        <f t="shared" si="361"/>
        <v>89.023022208664159</v>
      </c>
      <c r="BC151" s="2">
        <f t="shared" si="362"/>
        <v>90.46031262616718</v>
      </c>
      <c r="BD151" s="2">
        <f t="shared" si="363"/>
        <v>90.277273002662824</v>
      </c>
      <c r="BE151" s="2">
        <f t="shared" si="364"/>
        <v>88.910597810586054</v>
      </c>
      <c r="BF151" s="2">
        <f t="shared" si="365"/>
        <v>88.989397111007278</v>
      </c>
      <c r="BG151" s="2">
        <f t="shared" si="366"/>
        <v>88.820225314489832</v>
      </c>
      <c r="BH151" s="2">
        <f t="shared" si="367"/>
        <v>88.519981749279367</v>
      </c>
      <c r="BI151" s="2">
        <f t="shared" si="368"/>
        <v>89.179469284501437</v>
      </c>
      <c r="BJ151" s="2">
        <f t="shared" si="369"/>
        <v>87.87642426826838</v>
      </c>
      <c r="BK151" s="2">
        <f t="shared" si="370"/>
        <v>87.514345748695774</v>
      </c>
      <c r="BL151" s="2">
        <f t="shared" si="371"/>
        <v>87.154332804637789</v>
      </c>
      <c r="BM151" s="2">
        <f t="shared" si="372"/>
        <v>92.896623675108216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93.769000000000005</v>
      </c>
      <c r="CF151" s="2">
        <f t="shared" si="310"/>
        <v>92.177000000000007</v>
      </c>
      <c r="CG151" s="2">
        <f t="shared" si="311"/>
        <v>89.197000000000003</v>
      </c>
      <c r="CH151" s="2">
        <f t="shared" si="312"/>
        <v>87.644999999999996</v>
      </c>
      <c r="CI151" s="2">
        <f t="shared" si="313"/>
        <v>88.376999999999995</v>
      </c>
      <c r="CJ151" s="2">
        <f t="shared" si="314"/>
        <v>89.283000000000001</v>
      </c>
      <c r="CK151" s="2">
        <f t="shared" si="315"/>
        <v>90.316999999999993</v>
      </c>
      <c r="CL151" s="2">
        <f t="shared" si="316"/>
        <v>87.933000000000007</v>
      </c>
      <c r="CM151" s="2">
        <f t="shared" si="317"/>
        <v>89.632999999999996</v>
      </c>
      <c r="CN151" s="2">
        <f t="shared" si="318"/>
        <v>87.533000000000001</v>
      </c>
      <c r="CO151" s="2">
        <f t="shared" si="319"/>
        <v>88.632999999999996</v>
      </c>
      <c r="CP151" s="2">
        <f t="shared" si="320"/>
        <v>89.7</v>
      </c>
      <c r="CQ151" s="2">
        <f t="shared" si="321"/>
        <v>87.373000000000005</v>
      </c>
      <c r="CR151" s="2" t="str">
        <f t="shared" si="322"/>
        <v/>
      </c>
      <c r="CS151" s="2" t="str">
        <f t="shared" si="323"/>
        <v/>
      </c>
      <c r="CU151" s="2">
        <f t="shared" si="273"/>
        <v>93.769000000000005</v>
      </c>
      <c r="CV151" s="2">
        <f t="shared" si="274"/>
        <v>92.177000000000007</v>
      </c>
      <c r="CW151" s="2">
        <f t="shared" si="275"/>
        <v>89.197000000000003</v>
      </c>
      <c r="CX151" s="2">
        <f t="shared" si="276"/>
        <v>87.644999999999996</v>
      </c>
      <c r="CY151" s="2">
        <f t="shared" si="277"/>
        <v>88.376999999999995</v>
      </c>
      <c r="CZ151" s="2">
        <f t="shared" si="278"/>
        <v>89.283000000000001</v>
      </c>
      <c r="DA151" s="2">
        <f t="shared" si="279"/>
        <v>90.316999999999993</v>
      </c>
      <c r="DB151" s="2">
        <f t="shared" si="280"/>
        <v>87.933000000000007</v>
      </c>
      <c r="DC151" s="2">
        <f t="shared" si="281"/>
        <v>89.632999999999996</v>
      </c>
      <c r="DD151" s="2">
        <f t="shared" si="282"/>
        <v>87.533000000000001</v>
      </c>
      <c r="DE151" s="2">
        <f t="shared" si="283"/>
        <v>88.632999999999996</v>
      </c>
      <c r="DF151" s="2">
        <f t="shared" si="284"/>
        <v>89.7</v>
      </c>
      <c r="DG151" s="2">
        <f t="shared" si="285"/>
        <v>87.373000000000005</v>
      </c>
      <c r="DH151" s="2" t="str">
        <f t="shared" si="286"/>
        <v/>
      </c>
      <c r="DI151" s="2" t="str">
        <f t="shared" si="287"/>
        <v/>
      </c>
      <c r="DK151" s="2">
        <f t="shared" si="288"/>
        <v>139.68494616044615</v>
      </c>
      <c r="DL151" s="2">
        <f t="shared" si="437"/>
        <v>112.67233164642376</v>
      </c>
      <c r="DM151" s="2">
        <f t="shared" si="437"/>
        <v>109.45664080675424</v>
      </c>
      <c r="DN151" s="2">
        <f t="shared" si="437"/>
        <v>112.78477598499057</v>
      </c>
      <c r="DO151" s="2">
        <f t="shared" si="437"/>
        <v>107.10858933873145</v>
      </c>
      <c r="DP151" s="2">
        <f t="shared" si="437"/>
        <v>111.5368950651056</v>
      </c>
      <c r="DQ151" s="2">
        <f t="shared" si="437"/>
        <v>108.53534061624649</v>
      </c>
      <c r="DR151" s="2">
        <f t="shared" si="437"/>
        <v>112.4817967824968</v>
      </c>
      <c r="DS151" s="2">
        <f t="shared" si="437"/>
        <v>113.93324701844702</v>
      </c>
      <c r="DT151" s="2">
        <f t="shared" si="437"/>
        <v>106.47115366795364</v>
      </c>
      <c r="DU151" s="2">
        <f t="shared" si="437"/>
        <v>110.10312072072072</v>
      </c>
      <c r="DV151" s="2">
        <f t="shared" si="437"/>
        <v>104.82227983193279</v>
      </c>
      <c r="DW151" s="2">
        <f t="shared" si="437"/>
        <v>108.77043865546219</v>
      </c>
      <c r="DX151" s="2">
        <f t="shared" si="437"/>
        <v>122.19332196969698</v>
      </c>
      <c r="DY151" s="2">
        <f t="shared" si="437"/>
        <v>122.63954975369461</v>
      </c>
      <c r="EA151" s="2">
        <f t="shared" si="440"/>
        <v>93.430345787545789</v>
      </c>
      <c r="EB151" s="2">
        <f t="shared" si="290"/>
        <v>92.9216960903494</v>
      </c>
      <c r="EC151" s="2">
        <f t="shared" si="291"/>
        <v>89.060269834999531</v>
      </c>
      <c r="ED151" s="2">
        <f t="shared" si="292"/>
        <v>88.877264462809904</v>
      </c>
      <c r="EE151" s="2">
        <f t="shared" si="293"/>
        <v>90.423618260103737</v>
      </c>
      <c r="EF151" s="2">
        <f t="shared" si="294"/>
        <v>90.301397196722917</v>
      </c>
      <c r="EG151" s="2">
        <f t="shared" si="295"/>
        <v>88.823877275661715</v>
      </c>
      <c r="EH151" s="2">
        <f t="shared" si="296"/>
        <v>88.936201508973681</v>
      </c>
      <c r="EI151" s="2">
        <f t="shared" si="297"/>
        <v>88.736707829504255</v>
      </c>
      <c r="EJ151" s="2">
        <f t="shared" si="298"/>
        <v>88.600928069167395</v>
      </c>
      <c r="EK151" s="2">
        <f t="shared" si="299"/>
        <v>89.157366457501425</v>
      </c>
      <c r="EL151" s="2">
        <f t="shared" si="300"/>
        <v>87.707861981690925</v>
      </c>
      <c r="EM151" s="2">
        <f t="shared" si="301"/>
        <v>87.453485248177728</v>
      </c>
      <c r="EN151" s="2">
        <f t="shared" si="302"/>
        <v>87.072625148069164</v>
      </c>
      <c r="EO151" s="2">
        <f t="shared" si="303"/>
        <v>92.959378977398899</v>
      </c>
      <c r="EQ151" s="2">
        <f t="shared" si="304"/>
        <v>94.375094349990093</v>
      </c>
      <c r="ER151" s="2">
        <f t="shared" si="438"/>
        <v>93.481531128034305</v>
      </c>
      <c r="ES151" s="2">
        <f t="shared" si="438"/>
        <v>90.018031117869342</v>
      </c>
      <c r="ET151" s="2">
        <f t="shared" si="438"/>
        <v>89.850399314269296</v>
      </c>
      <c r="EU151" s="2">
        <f t="shared" si="438"/>
        <v>90.608586894656881</v>
      </c>
      <c r="EV151" s="2">
        <f t="shared" si="438"/>
        <v>90.077524072569531</v>
      </c>
      <c r="EW151" s="2">
        <f t="shared" si="438"/>
        <v>89.286434524243631</v>
      </c>
      <c r="EX151" s="2">
        <f t="shared" si="438"/>
        <v>89.166149689137484</v>
      </c>
      <c r="EY151" s="2">
        <f t="shared" si="438"/>
        <v>89.11813851764262</v>
      </c>
      <c r="EZ151" s="2">
        <f t="shared" si="438"/>
        <v>88.089502857871537</v>
      </c>
      <c r="FA151" s="2">
        <f t="shared" si="438"/>
        <v>89.220290437542516</v>
      </c>
      <c r="FB151" s="2">
        <f t="shared" si="438"/>
        <v>88.859084511023198</v>
      </c>
      <c r="FC151" s="2">
        <f t="shared" si="438"/>
        <v>87.808655850758143</v>
      </c>
      <c r="FD151" s="2">
        <f t="shared" si="438"/>
        <v>87.535196010540261</v>
      </c>
      <c r="FE151" s="2">
        <f t="shared" si="438"/>
        <v>92.183822791837798</v>
      </c>
      <c r="FG151" s="2">
        <f t="shared" si="306"/>
        <v>0.99945083120399225</v>
      </c>
      <c r="FH151" s="2">
        <f t="shared" si="439"/>
        <v>0.99950683687580111</v>
      </c>
      <c r="FI151" s="2">
        <f t="shared" si="439"/>
        <v>0.999540329983999</v>
      </c>
      <c r="FJ151" s="2">
        <f t="shared" si="439"/>
        <v>0.99957170115075855</v>
      </c>
      <c r="FK151" s="2">
        <f t="shared" si="439"/>
        <v>0.99951661575207462</v>
      </c>
      <c r="FL151" s="2">
        <f t="shared" si="439"/>
        <v>0.99952065223614017</v>
      </c>
      <c r="FM151" s="2">
        <f t="shared" si="439"/>
        <v>0.99945513868461422</v>
      </c>
      <c r="FN151" s="2">
        <f t="shared" si="439"/>
        <v>0.99946894990727497</v>
      </c>
      <c r="FO151" s="2">
        <f t="shared" si="439"/>
        <v>0.99945261004832309</v>
      </c>
      <c r="FP151" s="2">
        <f t="shared" si="439"/>
        <v>0.99945046118762704</v>
      </c>
      <c r="FQ151" s="2">
        <f t="shared" si="439"/>
        <v>0.9994289968318355</v>
      </c>
      <c r="FR151" s="2">
        <f t="shared" si="439"/>
        <v>0.99940608899153138</v>
      </c>
      <c r="FS151" s="2">
        <f t="shared" si="439"/>
        <v>0.99945119312625519</v>
      </c>
      <c r="FT151" s="2">
        <f t="shared" si="439"/>
        <v>0.99939328418755957</v>
      </c>
      <c r="FU151" s="2">
        <f t="shared" si="439"/>
        <v>0.99930868844182841</v>
      </c>
      <c r="FW151" s="2">
        <f t="shared" si="324"/>
        <v>0.1391009532488113</v>
      </c>
      <c r="FX151" s="2">
        <f t="shared" si="376"/>
        <v>0.14104809441734009</v>
      </c>
      <c r="FY151" s="2">
        <f t="shared" si="377"/>
        <v>0.15320749629145058</v>
      </c>
      <c r="FZ151" s="2">
        <f t="shared" si="378"/>
        <v>0.13925941094169994</v>
      </c>
      <c r="GA151" s="2">
        <f t="shared" si="379"/>
        <v>0.15477820840329481</v>
      </c>
      <c r="GB151" s="2">
        <f t="shared" si="380"/>
        <v>0.15322688959413822</v>
      </c>
      <c r="GC151" s="2">
        <f t="shared" si="381"/>
        <v>0.16426187528863168</v>
      </c>
      <c r="GD151" s="2">
        <f t="shared" si="382"/>
        <v>0.17696035450827224</v>
      </c>
      <c r="GE151" s="2">
        <f t="shared" si="383"/>
        <v>0.18279901115672201</v>
      </c>
      <c r="GF151" s="2">
        <f t="shared" si="384"/>
        <v>0.17747795852777695</v>
      </c>
      <c r="GG151" s="2">
        <f t="shared" si="385"/>
        <v>0.16119029580602701</v>
      </c>
      <c r="GH151" s="2">
        <f t="shared" si="386"/>
        <v>0.1375909881685011</v>
      </c>
      <c r="GI151" s="2">
        <f t="shared" si="387"/>
        <v>0.13841688924609691</v>
      </c>
      <c r="GJ151" s="2">
        <f t="shared" si="388"/>
        <v>0.13057323615316024</v>
      </c>
      <c r="GK151" s="2">
        <f t="shared" si="389"/>
        <v>0.10737268162795427</v>
      </c>
      <c r="GM151" s="86">
        <f t="shared" si="325"/>
        <v>1.7101748954803231E-141</v>
      </c>
      <c r="GN151" s="86">
        <f t="shared" si="390"/>
        <v>1.4155269762934515E-101</v>
      </c>
      <c r="GO151" s="86">
        <f t="shared" si="391"/>
        <v>5.3837426208667393E-138</v>
      </c>
      <c r="GP151" s="86">
        <f t="shared" si="392"/>
        <v>1.3676846489725946E-135</v>
      </c>
      <c r="GQ151" s="86">
        <f t="shared" si="393"/>
        <v>3.3149231357838922E-146</v>
      </c>
      <c r="GR151" s="86">
        <f t="shared" si="394"/>
        <v>2.3289626642566926E-120</v>
      </c>
      <c r="GS151" s="86">
        <f t="shared" si="395"/>
        <v>3.1479062262362459E-153</v>
      </c>
      <c r="GT151" s="86">
        <f t="shared" si="396"/>
        <v>1.9214988083647253E-186</v>
      </c>
      <c r="GU151" s="86">
        <f t="shared" si="397"/>
        <v>7.6743707702212897E-163</v>
      </c>
      <c r="GV151" s="86">
        <f t="shared" si="398"/>
        <v>1.134129600373266E-167</v>
      </c>
      <c r="GW151" s="86">
        <f t="shared" si="399"/>
        <v>1.0829765559781527E-175</v>
      </c>
      <c r="GX151" s="86">
        <f t="shared" si="400"/>
        <v>3.2470077760684307E-118</v>
      </c>
      <c r="GY151" s="86">
        <f t="shared" si="401"/>
        <v>6.4243872860296871E-130</v>
      </c>
      <c r="GZ151" s="86">
        <f t="shared" si="402"/>
        <v>3.4878461185989637E-188</v>
      </c>
      <c r="HA151" s="86">
        <f t="shared" si="403"/>
        <v>2.6709061405610411E-219</v>
      </c>
      <c r="HC151" s="86">
        <f t="shared" si="326"/>
        <v>2.6456122576231642E-67</v>
      </c>
      <c r="HD151" s="86">
        <f t="shared" si="404"/>
        <v>1.873916825592151E-76</v>
      </c>
      <c r="HE151" s="86">
        <f t="shared" si="405"/>
        <v>2.7163261879546019E-65</v>
      </c>
      <c r="HF151" s="86">
        <f t="shared" si="406"/>
        <v>8.5097396484809728E-72</v>
      </c>
      <c r="HG151" s="86">
        <f t="shared" si="407"/>
        <v>4.2965208995753473E-123</v>
      </c>
      <c r="HH151" s="86">
        <f t="shared" si="408"/>
        <v>1.1946676856384809E-109</v>
      </c>
      <c r="HI151" s="86">
        <f t="shared" si="409"/>
        <v>1.2626792041058483E-89</v>
      </c>
      <c r="HJ151" s="86">
        <f t="shared" si="410"/>
        <v>3.4059418877271435E-185</v>
      </c>
      <c r="HK151" s="86">
        <f t="shared" si="411"/>
        <v>4.2639969646049319E-131</v>
      </c>
      <c r="HL151" s="86">
        <f t="shared" si="412"/>
        <v>7.247735180149574E-105</v>
      </c>
      <c r="HM151" s="86">
        <f t="shared" si="413"/>
        <v>1.0515541699517416E-104</v>
      </c>
      <c r="HN151" s="86">
        <f t="shared" si="414"/>
        <v>5.1816588155595847E-71</v>
      </c>
      <c r="HO151" s="86">
        <f t="shared" si="415"/>
        <v>8.6937054919841199E-78</v>
      </c>
      <c r="HP151" s="86">
        <f t="shared" si="416"/>
        <v>3.1623050322597894E-111</v>
      </c>
      <c r="HQ151" s="86">
        <f t="shared" si="417"/>
        <v>4.4622302770079298E-98</v>
      </c>
      <c r="HS151" s="86">
        <f t="shared" si="327"/>
        <v>9.4892625229203043E-3</v>
      </c>
      <c r="HT151" s="86">
        <f t="shared" si="418"/>
        <v>4.8805082961144781E-4</v>
      </c>
      <c r="HU151" s="86">
        <f t="shared" si="419"/>
        <v>3.5158628468036129E-4</v>
      </c>
      <c r="HV151" s="86">
        <f t="shared" si="420"/>
        <v>6.4475264865589514E-3</v>
      </c>
      <c r="HW151" s="86">
        <f t="shared" si="421"/>
        <v>2.0302967812336563E-3</v>
      </c>
      <c r="HX151" s="86">
        <f t="shared" si="422"/>
        <v>2.7761421110001462E-3</v>
      </c>
      <c r="HY151" s="86">
        <f t="shared" si="423"/>
        <v>3.1105679500207056E-4</v>
      </c>
      <c r="HZ151" s="86">
        <f t="shared" si="424"/>
        <v>2.159065297469837E-4</v>
      </c>
      <c r="IA151" s="86">
        <f t="shared" si="425"/>
        <v>1.6080400857478632E-4</v>
      </c>
      <c r="IB151" s="86">
        <f t="shared" si="426"/>
        <v>1.7955441499780143E-4</v>
      </c>
      <c r="IC151" s="86">
        <f t="shared" si="427"/>
        <v>6.1260395038997752E-4</v>
      </c>
      <c r="ID151" s="86">
        <f t="shared" si="428"/>
        <v>4.7689066602501261E-3</v>
      </c>
      <c r="IE151" s="86">
        <f t="shared" si="429"/>
        <v>3.772106910451697E-3</v>
      </c>
      <c r="IF151" s="86">
        <f t="shared" si="430"/>
        <v>1.531210635629399E-2</v>
      </c>
      <c r="IG151" s="86">
        <f t="shared" si="431"/>
        <v>4.7425241561697085E-2</v>
      </c>
      <c r="II151" s="86">
        <f t="shared" si="328"/>
        <v>2.1821796057691493E-4</v>
      </c>
      <c r="IJ151" s="86">
        <f t="shared" si="329"/>
        <v>2.13651086103203E-4</v>
      </c>
      <c r="IK151" s="86">
        <f t="shared" si="330"/>
        <v>1.4143864732488084E-4</v>
      </c>
      <c r="IL151" s="86">
        <f t="shared" si="331"/>
        <v>2.1733632349154857E-4</v>
      </c>
      <c r="IM151" s="86">
        <f t="shared" si="332"/>
        <v>4.0888807505054639E-4</v>
      </c>
      <c r="IN151" s="86">
        <f t="shared" si="333"/>
        <v>4.5772142238559749E-4</v>
      </c>
      <c r="IO151" s="86">
        <f t="shared" si="334"/>
        <v>1.4980254511836664E-4</v>
      </c>
      <c r="IP151" s="86">
        <f t="shared" si="335"/>
        <v>5.0558904340463283E-4</v>
      </c>
      <c r="IQ151" s="86">
        <f t="shared" si="336"/>
        <v>6.3594545998061833E-4</v>
      </c>
      <c r="IR151" s="86">
        <f t="shared" si="337"/>
        <v>3.6188962700534961E-4</v>
      </c>
      <c r="IS151" s="86">
        <f t="shared" si="338"/>
        <v>1.682799266380445E-4</v>
      </c>
      <c r="IT151" s="86">
        <f t="shared" si="339"/>
        <v>5.9230838458323456E-5</v>
      </c>
      <c r="IU151" s="86">
        <f t="shared" si="340"/>
        <v>6.9287716839878339E-5</v>
      </c>
      <c r="IV151" s="86">
        <f t="shared" si="341"/>
        <v>3.7499295841841689E-7</v>
      </c>
      <c r="IW151" s="86">
        <f t="shared" si="342"/>
        <v>2.4931868257737364E-5</v>
      </c>
      <c r="IY151" s="86">
        <f t="shared" si="343"/>
        <v>9.7074804834972189E-3</v>
      </c>
      <c r="IZ151" s="86">
        <f t="shared" si="344"/>
        <v>7.017019157146508E-4</v>
      </c>
      <c r="JA151" s="86">
        <f t="shared" si="345"/>
        <v>4.9302493200524219E-4</v>
      </c>
      <c r="JB151" s="86">
        <f t="shared" si="346"/>
        <v>6.6648628100505003E-3</v>
      </c>
      <c r="JC151" s="86">
        <f t="shared" si="347"/>
        <v>2.4391848562842029E-3</v>
      </c>
      <c r="JD151" s="86">
        <f t="shared" si="348"/>
        <v>3.2338635333857436E-3</v>
      </c>
      <c r="JE151" s="86">
        <f t="shared" si="349"/>
        <v>4.6085934012043723E-4</v>
      </c>
      <c r="JF151" s="86">
        <f t="shared" si="350"/>
        <v>7.214955731516165E-4</v>
      </c>
      <c r="JG151" s="86">
        <f t="shared" si="351"/>
        <v>7.9674946855540468E-4</v>
      </c>
      <c r="JH151" s="86">
        <f t="shared" si="352"/>
        <v>5.4144404200315104E-4</v>
      </c>
      <c r="JI151" s="86">
        <f t="shared" si="353"/>
        <v>7.8088387702802205E-4</v>
      </c>
      <c r="JJ151" s="86">
        <f t="shared" si="354"/>
        <v>4.8281374987084492E-3</v>
      </c>
      <c r="JK151" s="86">
        <f t="shared" si="355"/>
        <v>3.8413946272915752E-3</v>
      </c>
      <c r="JL151" s="86">
        <f t="shared" si="356"/>
        <v>1.5312481349252408E-2</v>
      </c>
      <c r="JM151" s="86">
        <f t="shared" si="357"/>
        <v>4.745017342995482E-2</v>
      </c>
    </row>
    <row r="152" spans="2:273" x14ac:dyDescent="0.25">
      <c r="B152" s="2">
        <v>125</v>
      </c>
      <c r="C152" s="37">
        <v>93.415000000000006</v>
      </c>
      <c r="D152" s="37">
        <v>94.242000000000004</v>
      </c>
      <c r="E152" s="37">
        <v>88.295000000000002</v>
      </c>
      <c r="F152" s="37">
        <v>89.694000000000003</v>
      </c>
      <c r="G152" s="37">
        <v>90.721000000000004</v>
      </c>
      <c r="H152" s="37">
        <v>91.417000000000002</v>
      </c>
      <c r="I152" s="37">
        <v>85.632999999999996</v>
      </c>
      <c r="J152" s="37">
        <v>89.55</v>
      </c>
      <c r="K152" s="37">
        <v>87.983000000000004</v>
      </c>
      <c r="L152" s="37">
        <v>87.417000000000002</v>
      </c>
      <c r="M152" s="37">
        <v>88.95</v>
      </c>
      <c r="N152" s="37">
        <v>87.766999999999996</v>
      </c>
      <c r="O152" s="37">
        <v>85.745999999999995</v>
      </c>
      <c r="P152" s="37">
        <v>85.35</v>
      </c>
      <c r="Q152" s="37">
        <v>90.283000000000001</v>
      </c>
      <c r="S152" s="4">
        <f t="shared" si="229"/>
        <v>93.452721901236146</v>
      </c>
      <c r="T152" s="4">
        <f t="shared" si="230"/>
        <v>92.882880140882264</v>
      </c>
      <c r="U152" s="4">
        <f t="shared" si="231"/>
        <v>89.08791149805829</v>
      </c>
      <c r="V152" s="4">
        <f t="shared" si="232"/>
        <v>88.907263946557421</v>
      </c>
      <c r="W152" s="4">
        <f t="shared" si="233"/>
        <v>90.37949720967471</v>
      </c>
      <c r="X152" s="4">
        <f t="shared" si="234"/>
        <v>90.221039929889784</v>
      </c>
      <c r="Y152" s="4">
        <f t="shared" si="235"/>
        <v>88.814724801755631</v>
      </c>
      <c r="Z152" s="4">
        <f t="shared" si="236"/>
        <v>88.934997758505688</v>
      </c>
      <c r="AA152" s="4">
        <f t="shared" si="237"/>
        <v>88.788386195575839</v>
      </c>
      <c r="AB152" s="4">
        <f t="shared" si="238"/>
        <v>88.459187945723457</v>
      </c>
      <c r="AC152" s="4">
        <f t="shared" si="239"/>
        <v>89.106623046611332</v>
      </c>
      <c r="AD152" s="4">
        <f t="shared" si="240"/>
        <v>87.817783851064917</v>
      </c>
      <c r="AE152" s="4">
        <f t="shared" si="241"/>
        <v>87.411965379542281</v>
      </c>
      <c r="AF152" s="4">
        <f t="shared" si="242"/>
        <v>87.070035946462767</v>
      </c>
      <c r="AG152" s="4">
        <f t="shared" si="243"/>
        <v>93.601740496817683</v>
      </c>
      <c r="AI152" s="4">
        <f t="shared" si="244"/>
        <v>-3.7721901236139388E-2</v>
      </c>
      <c r="AJ152" s="4">
        <f t="shared" si="245"/>
        <v>1.3591198591177402</v>
      </c>
      <c r="AK152" s="4">
        <f t="shared" si="246"/>
        <v>-0.79291149805828809</v>
      </c>
      <c r="AL152" s="4">
        <f t="shared" si="247"/>
        <v>0.78673605344258135</v>
      </c>
      <c r="AM152" s="4">
        <f t="shared" si="248"/>
        <v>0.3415027903252934</v>
      </c>
      <c r="AN152" s="4">
        <f t="shared" si="249"/>
        <v>1.1959600701102175</v>
      </c>
      <c r="AO152" s="4">
        <f t="shared" si="250"/>
        <v>-3.1817248017556352</v>
      </c>
      <c r="AP152" s="4">
        <f t="shared" si="251"/>
        <v>0.61500224149430949</v>
      </c>
      <c r="AQ152" s="4">
        <f t="shared" si="252"/>
        <v>-0.80538619557583502</v>
      </c>
      <c r="AR152" s="4">
        <f t="shared" si="253"/>
        <v>-1.0421879457234553</v>
      </c>
      <c r="AS152" s="4">
        <f t="shared" si="254"/>
        <v>-0.15662304661132964</v>
      </c>
      <c r="AT152" s="4">
        <f t="shared" si="255"/>
        <v>-5.0783851064920782E-2</v>
      </c>
      <c r="AU152" s="4">
        <f t="shared" si="256"/>
        <v>-1.6659653795422855</v>
      </c>
      <c r="AV152" s="4">
        <f t="shared" si="436"/>
        <v>-1.7200359464627724</v>
      </c>
      <c r="AW152" s="4">
        <f t="shared" si="436"/>
        <v>-3.3187404968176821</v>
      </c>
      <c r="AY152" s="2">
        <f t="shared" si="308"/>
        <v>93.449974890849205</v>
      </c>
      <c r="AZ152" s="2">
        <f t="shared" si="359"/>
        <v>92.876173649762748</v>
      </c>
      <c r="BA152" s="2">
        <f t="shared" si="360"/>
        <v>89.078620616889992</v>
      </c>
      <c r="BB152" s="2">
        <f t="shared" si="361"/>
        <v>88.88951722237465</v>
      </c>
      <c r="BC152" s="2">
        <f t="shared" si="362"/>
        <v>90.344503004331301</v>
      </c>
      <c r="BD152" s="2">
        <f t="shared" si="363"/>
        <v>90.179858689815433</v>
      </c>
      <c r="BE152" s="2">
        <f t="shared" si="364"/>
        <v>88.795050748232583</v>
      </c>
      <c r="BF152" s="2">
        <f t="shared" si="365"/>
        <v>88.874511863959938</v>
      </c>
      <c r="BG152" s="2">
        <f t="shared" si="366"/>
        <v>88.705534956078139</v>
      </c>
      <c r="BH152" s="2">
        <f t="shared" si="367"/>
        <v>88.403018855502808</v>
      </c>
      <c r="BI152" s="2">
        <f t="shared" si="368"/>
        <v>89.07869256030645</v>
      </c>
      <c r="BJ152" s="2">
        <f t="shared" si="369"/>
        <v>87.800992471660109</v>
      </c>
      <c r="BK152" s="2">
        <f t="shared" si="370"/>
        <v>87.39460064854191</v>
      </c>
      <c r="BL152" s="2">
        <f t="shared" si="371"/>
        <v>87.018167862110374</v>
      </c>
      <c r="BM152" s="2">
        <f t="shared" si="372"/>
        <v>92.801414062134398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93.415000000000006</v>
      </c>
      <c r="CF152" s="2">
        <f t="shared" si="310"/>
        <v>94.242000000000004</v>
      </c>
      <c r="CG152" s="2">
        <f t="shared" si="311"/>
        <v>88.295000000000002</v>
      </c>
      <c r="CH152" s="2">
        <f t="shared" si="312"/>
        <v>89.694000000000003</v>
      </c>
      <c r="CI152" s="2">
        <f t="shared" si="313"/>
        <v>90.721000000000004</v>
      </c>
      <c r="CJ152" s="2">
        <f t="shared" si="314"/>
        <v>91.417000000000002</v>
      </c>
      <c r="CK152" s="2">
        <f t="shared" si="315"/>
        <v>85.632999999999996</v>
      </c>
      <c r="CL152" s="2">
        <f t="shared" si="316"/>
        <v>89.55</v>
      </c>
      <c r="CM152" s="2">
        <f t="shared" si="317"/>
        <v>87.983000000000004</v>
      </c>
      <c r="CN152" s="2">
        <f t="shared" si="318"/>
        <v>87.417000000000002</v>
      </c>
      <c r="CO152" s="2">
        <f t="shared" si="319"/>
        <v>88.95</v>
      </c>
      <c r="CP152" s="2">
        <f t="shared" si="320"/>
        <v>87.766999999999996</v>
      </c>
      <c r="CQ152" s="2">
        <f t="shared" si="321"/>
        <v>85.745999999999995</v>
      </c>
      <c r="CR152" s="2">
        <f t="shared" si="322"/>
        <v>85.35</v>
      </c>
      <c r="CS152" s="2" t="str">
        <f t="shared" si="323"/>
        <v/>
      </c>
      <c r="CU152" s="2">
        <f t="shared" si="273"/>
        <v>93.415000000000006</v>
      </c>
      <c r="CV152" s="2">
        <f t="shared" si="274"/>
        <v>94.242000000000004</v>
      </c>
      <c r="CW152" s="2">
        <f t="shared" si="275"/>
        <v>88.295000000000002</v>
      </c>
      <c r="CX152" s="2">
        <f t="shared" si="276"/>
        <v>89.694000000000003</v>
      </c>
      <c r="CY152" s="2">
        <f t="shared" si="277"/>
        <v>90.721000000000004</v>
      </c>
      <c r="CZ152" s="2">
        <f t="shared" si="278"/>
        <v>91.417000000000002</v>
      </c>
      <c r="DA152" s="2">
        <f t="shared" si="279"/>
        <v>85.632999999999996</v>
      </c>
      <c r="DB152" s="2">
        <f t="shared" si="280"/>
        <v>89.55</v>
      </c>
      <c r="DC152" s="2">
        <f t="shared" si="281"/>
        <v>87.983000000000004</v>
      </c>
      <c r="DD152" s="2">
        <f t="shared" si="282"/>
        <v>87.417000000000002</v>
      </c>
      <c r="DE152" s="2">
        <f t="shared" si="283"/>
        <v>88.95</v>
      </c>
      <c r="DF152" s="2">
        <f t="shared" si="284"/>
        <v>87.766999999999996</v>
      </c>
      <c r="DG152" s="2">
        <f t="shared" si="285"/>
        <v>85.745999999999995</v>
      </c>
      <c r="DH152" s="2">
        <f t="shared" si="286"/>
        <v>85.35</v>
      </c>
      <c r="DI152" s="2" t="str">
        <f t="shared" si="287"/>
        <v/>
      </c>
      <c r="DK152" s="2">
        <f t="shared" si="288"/>
        <v>139.98750536250535</v>
      </c>
      <c r="DL152" s="2">
        <f t="shared" si="437"/>
        <v>112.75125371120109</v>
      </c>
      <c r="DM152" s="2">
        <f t="shared" si="437"/>
        <v>109.55077851782366</v>
      </c>
      <c r="DN152" s="2">
        <f t="shared" si="437"/>
        <v>112.90207551594743</v>
      </c>
      <c r="DO152" s="2">
        <f t="shared" si="437"/>
        <v>107.17439217273954</v>
      </c>
      <c r="DP152" s="2">
        <f t="shared" si="437"/>
        <v>111.64622343801291</v>
      </c>
      <c r="DQ152" s="2">
        <f t="shared" si="437"/>
        <v>108.61994173669466</v>
      </c>
      <c r="DR152" s="2">
        <f t="shared" si="437"/>
        <v>112.60682792792795</v>
      </c>
      <c r="DS152" s="2">
        <f t="shared" si="437"/>
        <v>114.07083543543544</v>
      </c>
      <c r="DT152" s="2">
        <f t="shared" si="437"/>
        <v>106.5584288288288</v>
      </c>
      <c r="DU152" s="2">
        <f t="shared" si="437"/>
        <v>110.23035225225226</v>
      </c>
      <c r="DV152" s="2">
        <f t="shared" si="437"/>
        <v>104.898243697479</v>
      </c>
      <c r="DW152" s="2">
        <f t="shared" si="437"/>
        <v>108.87617647058823</v>
      </c>
      <c r="DX152" s="2">
        <f t="shared" si="437"/>
        <v>122.41603787878789</v>
      </c>
      <c r="DY152" s="2">
        <f t="shared" si="437"/>
        <v>122.86835714285716</v>
      </c>
      <c r="EA152" s="2">
        <f t="shared" si="440"/>
        <v>93.277429743589749</v>
      </c>
      <c r="EB152" s="2">
        <f t="shared" si="290"/>
        <v>92.775667620877613</v>
      </c>
      <c r="EC152" s="2">
        <f t="shared" si="291"/>
        <v>88.902944969461231</v>
      </c>
      <c r="ED152" s="2">
        <f t="shared" si="292"/>
        <v>88.725993642720908</v>
      </c>
      <c r="EE152" s="2">
        <f t="shared" si="293"/>
        <v>90.304809374694202</v>
      </c>
      <c r="EF152" s="2">
        <f t="shared" si="294"/>
        <v>90.208003207975509</v>
      </c>
      <c r="EG152" s="2">
        <f t="shared" si="295"/>
        <v>88.699403357004527</v>
      </c>
      <c r="EH152" s="2">
        <f t="shared" si="296"/>
        <v>88.817043298282115</v>
      </c>
      <c r="EI152" s="2">
        <f t="shared" si="297"/>
        <v>88.614027660217673</v>
      </c>
      <c r="EJ152" s="2">
        <f t="shared" si="298"/>
        <v>88.495077594462217</v>
      </c>
      <c r="EK152" s="2">
        <f t="shared" si="299"/>
        <v>89.05434711922419</v>
      </c>
      <c r="EL152" s="2">
        <f t="shared" si="300"/>
        <v>87.609636052773311</v>
      </c>
      <c r="EM152" s="2">
        <f t="shared" si="301"/>
        <v>87.327450127796538</v>
      </c>
      <c r="EN152" s="2">
        <f t="shared" si="302"/>
        <v>86.930046375266514</v>
      </c>
      <c r="EO152" s="2">
        <f t="shared" si="303"/>
        <v>92.875590835077148</v>
      </c>
      <c r="EQ152" s="2">
        <f t="shared" si="304"/>
        <v>94.268446250547441</v>
      </c>
      <c r="ER152" s="2">
        <f t="shared" si="438"/>
        <v>93.37549270392681</v>
      </c>
      <c r="ES152" s="2">
        <f t="shared" si="438"/>
        <v>89.911869926679813</v>
      </c>
      <c r="ET152" s="2">
        <f t="shared" si="438"/>
        <v>89.748620181119918</v>
      </c>
      <c r="EU152" s="2">
        <f t="shared" si="438"/>
        <v>90.497713886890509</v>
      </c>
      <c r="EV152" s="2">
        <f t="shared" si="438"/>
        <v>89.981399449337545</v>
      </c>
      <c r="EW152" s="2">
        <f t="shared" si="438"/>
        <v>89.18303631775629</v>
      </c>
      <c r="EX152" s="2">
        <f t="shared" si="438"/>
        <v>89.05788101565804</v>
      </c>
      <c r="EY152" s="2">
        <f t="shared" si="438"/>
        <v>89.014095678040874</v>
      </c>
      <c r="EZ152" s="2">
        <f t="shared" si="438"/>
        <v>87.966592455901605</v>
      </c>
      <c r="FA152" s="2">
        <f t="shared" si="438"/>
        <v>89.130867561880919</v>
      </c>
      <c r="FB152" s="2">
        <f t="shared" si="438"/>
        <v>88.831965396107591</v>
      </c>
      <c r="FC152" s="2">
        <f t="shared" si="438"/>
        <v>87.703787791616023</v>
      </c>
      <c r="FD152" s="2">
        <f t="shared" si="438"/>
        <v>87.414416843412113</v>
      </c>
      <c r="FE152" s="2">
        <f t="shared" si="438"/>
        <v>92.076722756586534</v>
      </c>
      <c r="FG152" s="2">
        <f t="shared" si="306"/>
        <v>0.9994991279028137</v>
      </c>
      <c r="FH152" s="2">
        <f t="shared" si="439"/>
        <v>0.9995502103674343</v>
      </c>
      <c r="FI152" s="2">
        <f t="shared" si="439"/>
        <v>0.99958075900626786</v>
      </c>
      <c r="FJ152" s="2">
        <f t="shared" si="439"/>
        <v>0.99960937208593881</v>
      </c>
      <c r="FK152" s="2">
        <f t="shared" si="439"/>
        <v>0.99955912957496407</v>
      </c>
      <c r="FL152" s="2">
        <f t="shared" si="439"/>
        <v>0.99956281120404888</v>
      </c>
      <c r="FM152" s="2">
        <f t="shared" si="439"/>
        <v>0.99950305675002393</v>
      </c>
      <c r="FN152" s="2">
        <f t="shared" si="439"/>
        <v>0.99951565392732344</v>
      </c>
      <c r="FO152" s="2">
        <f t="shared" si="439"/>
        <v>0.99950075038466679</v>
      </c>
      <c r="FP152" s="2">
        <f t="shared" si="439"/>
        <v>0.99949879041125189</v>
      </c>
      <c r="FQ152" s="2">
        <f t="shared" si="439"/>
        <v>0.99947921275588814</v>
      </c>
      <c r="FR152" s="2">
        <f t="shared" si="439"/>
        <v>0.99945831841561328</v>
      </c>
      <c r="FS152" s="2">
        <f t="shared" si="439"/>
        <v>0.99949945801173146</v>
      </c>
      <c r="FT152" s="2">
        <f t="shared" si="439"/>
        <v>0.99944663906179565</v>
      </c>
      <c r="FU152" s="2">
        <f t="shared" si="439"/>
        <v>0.99936947801223208</v>
      </c>
      <c r="FW152" s="2">
        <f t="shared" si="324"/>
        <v>0.15050140202240828</v>
      </c>
      <c r="FX152" s="2">
        <f t="shared" si="376"/>
        <v>0.15257984359712198</v>
      </c>
      <c r="FY152" s="2">
        <f t="shared" si="377"/>
        <v>0.16554177590568361</v>
      </c>
      <c r="FZ152" s="2">
        <f t="shared" si="378"/>
        <v>0.15067057369999892</v>
      </c>
      <c r="GA152" s="2">
        <f t="shared" si="379"/>
        <v>0.16721397095122623</v>
      </c>
      <c r="GB152" s="2">
        <f t="shared" si="380"/>
        <v>0.16556242524516165</v>
      </c>
      <c r="GC152" s="2">
        <f t="shared" si="381"/>
        <v>0.17729977297471394</v>
      </c>
      <c r="GD152" s="2">
        <f t="shared" si="382"/>
        <v>0.19077608533763554</v>
      </c>
      <c r="GE152" s="2">
        <f t="shared" si="383"/>
        <v>0.19696149369753516</v>
      </c>
      <c r="GF152" s="2">
        <f t="shared" si="384"/>
        <v>0.19132470608046151</v>
      </c>
      <c r="GG152" s="2">
        <f t="shared" si="385"/>
        <v>0.17403516322393595</v>
      </c>
      <c r="GH152" s="2">
        <f t="shared" si="386"/>
        <v>0.14888908582487539</v>
      </c>
      <c r="GI152" s="2">
        <f t="shared" si="387"/>
        <v>0.14977102702142922</v>
      </c>
      <c r="GJ152" s="2">
        <f t="shared" si="388"/>
        <v>0.14138955571455783</v>
      </c>
      <c r="GK152" s="2">
        <f t="shared" si="389"/>
        <v>0.11652471049998821</v>
      </c>
      <c r="GM152" s="86">
        <f t="shared" si="325"/>
        <v>8.1774159210840663E-146</v>
      </c>
      <c r="GN152" s="86">
        <f t="shared" si="390"/>
        <v>1.0710177053915262E-104</v>
      </c>
      <c r="GO152" s="86">
        <f t="shared" si="391"/>
        <v>3.0596273427583644E-142</v>
      </c>
      <c r="GP152" s="86">
        <f t="shared" si="392"/>
        <v>8.968201068462041E-140</v>
      </c>
      <c r="GQ152" s="86">
        <f t="shared" si="393"/>
        <v>1.1415001507249203E-150</v>
      </c>
      <c r="GR152" s="86">
        <f t="shared" si="394"/>
        <v>5.1853180159511593E-124</v>
      </c>
      <c r="GS152" s="86">
        <f t="shared" si="395"/>
        <v>6.9123908067246225E-158</v>
      </c>
      <c r="GT152" s="86">
        <f t="shared" si="396"/>
        <v>4.0359523636186059E-192</v>
      </c>
      <c r="GU152" s="86">
        <f t="shared" si="397"/>
        <v>7.8754983589713821E-168</v>
      </c>
      <c r="GV152" s="86">
        <f t="shared" si="398"/>
        <v>8.0261115143863638E-173</v>
      </c>
      <c r="GW152" s="86">
        <f t="shared" si="399"/>
        <v>4.0306233155980842E-181</v>
      </c>
      <c r="GX152" s="86">
        <f t="shared" si="400"/>
        <v>7.4016752538974054E-122</v>
      </c>
      <c r="GY152" s="86">
        <f t="shared" si="401"/>
        <v>7.2431819287604201E-134</v>
      </c>
      <c r="GZ152" s="86">
        <f t="shared" si="402"/>
        <v>6.1698401254522804E-194</v>
      </c>
      <c r="HA152" s="86">
        <f t="shared" si="403"/>
        <v>5.7733516643602072E-226</v>
      </c>
      <c r="HC152" s="86">
        <f t="shared" si="326"/>
        <v>2.2559674131062568E-70</v>
      </c>
      <c r="HD152" s="86">
        <f t="shared" si="404"/>
        <v>5.3885684888058584E-80</v>
      </c>
      <c r="HE152" s="86">
        <f t="shared" si="405"/>
        <v>3.0060491835337824E-68</v>
      </c>
      <c r="HF152" s="86">
        <f t="shared" si="406"/>
        <v>4.8771418913819556E-75</v>
      </c>
      <c r="HG152" s="86">
        <f t="shared" si="407"/>
        <v>1.1743731763547541E-128</v>
      </c>
      <c r="HH152" s="86">
        <f t="shared" si="408"/>
        <v>1.3071775381925073E-114</v>
      </c>
      <c r="HI152" s="86">
        <f t="shared" si="409"/>
        <v>1.3286589669801646E-93</v>
      </c>
      <c r="HJ152" s="86">
        <f t="shared" si="410"/>
        <v>1.9422446896193077E-193</v>
      </c>
      <c r="HK152" s="86">
        <f t="shared" si="411"/>
        <v>6.2253991495653256E-137</v>
      </c>
      <c r="HL152" s="86">
        <f t="shared" si="412"/>
        <v>1.4863063018246438E-109</v>
      </c>
      <c r="HM152" s="86">
        <f t="shared" si="413"/>
        <v>1.9602392685299774E-109</v>
      </c>
      <c r="HN152" s="86">
        <f t="shared" si="414"/>
        <v>2.9369491314727179E-74</v>
      </c>
      <c r="HO152" s="86">
        <f t="shared" si="415"/>
        <v>2.5757057787938079E-81</v>
      </c>
      <c r="HP152" s="86">
        <f t="shared" si="416"/>
        <v>2.7243515641119218E-116</v>
      </c>
      <c r="HQ152" s="86">
        <f t="shared" si="417"/>
        <v>1.8374489441805569E-102</v>
      </c>
      <c r="HS152" s="86">
        <f t="shared" si="327"/>
        <v>3.8273811145202127E-3</v>
      </c>
      <c r="HT152" s="86">
        <f t="shared" si="418"/>
        <v>1.4798089957425255E-4</v>
      </c>
      <c r="HU152" s="86">
        <f t="shared" si="419"/>
        <v>9.3070021392737504E-5</v>
      </c>
      <c r="HV152" s="86">
        <f t="shared" si="420"/>
        <v>2.4948797238305001E-3</v>
      </c>
      <c r="HW152" s="86">
        <f t="shared" si="421"/>
        <v>6.8353566964536442E-4</v>
      </c>
      <c r="HX152" s="86">
        <f t="shared" si="422"/>
        <v>9.791172851148272E-4</v>
      </c>
      <c r="HY152" s="86">
        <f t="shared" si="423"/>
        <v>7.6307256971539628E-5</v>
      </c>
      <c r="HZ152" s="86">
        <f t="shared" si="424"/>
        <v>5.3571580024348849E-5</v>
      </c>
      <c r="IA152" s="86">
        <f t="shared" si="425"/>
        <v>3.8461344011718698E-5</v>
      </c>
      <c r="IB152" s="86">
        <f t="shared" si="426"/>
        <v>4.210889266783376E-5</v>
      </c>
      <c r="IC152" s="86">
        <f t="shared" si="427"/>
        <v>1.6472169311781206E-4</v>
      </c>
      <c r="ID152" s="86">
        <f t="shared" si="428"/>
        <v>1.6526209721385657E-3</v>
      </c>
      <c r="IE152" s="86">
        <f t="shared" si="429"/>
        <v>1.2833498444160161E-3</v>
      </c>
      <c r="IF152" s="86">
        <f t="shared" si="430"/>
        <v>6.2714362389435759E-3</v>
      </c>
      <c r="IG152" s="86">
        <f t="shared" si="431"/>
        <v>2.3109641847119087E-2</v>
      </c>
      <c r="II152" s="86">
        <f t="shared" si="328"/>
        <v>4.4788389931418881E-4</v>
      </c>
      <c r="IJ152" s="86">
        <f t="shared" si="329"/>
        <v>4.4215285311246936E-4</v>
      </c>
      <c r="IK152" s="86">
        <f t="shared" si="330"/>
        <v>3.1745874926247076E-4</v>
      </c>
      <c r="IL152" s="86">
        <f t="shared" si="331"/>
        <v>4.4647037749744533E-4</v>
      </c>
      <c r="IM152" s="86">
        <f t="shared" si="332"/>
        <v>8.3019034428525977E-4</v>
      </c>
      <c r="IN152" s="86">
        <f t="shared" si="333"/>
        <v>9.1463876082161129E-4</v>
      </c>
      <c r="IO152" s="86">
        <f t="shared" si="334"/>
        <v>3.4789428572582675E-4</v>
      </c>
      <c r="IP152" s="86">
        <f t="shared" si="335"/>
        <v>1.0778134102709127E-3</v>
      </c>
      <c r="IQ152" s="86">
        <f t="shared" si="336"/>
        <v>1.3472817756922104E-3</v>
      </c>
      <c r="IR152" s="86">
        <f t="shared" si="337"/>
        <v>8.0165508826341879E-4</v>
      </c>
      <c r="IS152" s="86">
        <f t="shared" si="338"/>
        <v>3.8184978266821601E-4</v>
      </c>
      <c r="IT152" s="86">
        <f t="shared" si="339"/>
        <v>1.3654904694933957E-4</v>
      </c>
      <c r="IU152" s="86">
        <f t="shared" si="340"/>
        <v>1.5789842815463359E-4</v>
      </c>
      <c r="IV152" s="86">
        <f t="shared" si="341"/>
        <v>1.3355739270129066E-6</v>
      </c>
      <c r="IW152" s="86">
        <f t="shared" si="342"/>
        <v>5.5282524742907089E-5</v>
      </c>
      <c r="IY152" s="86">
        <f t="shared" si="343"/>
        <v>4.2752650138344018E-3</v>
      </c>
      <c r="IZ152" s="86">
        <f t="shared" si="344"/>
        <v>5.9013375268672193E-4</v>
      </c>
      <c r="JA152" s="86">
        <f t="shared" si="345"/>
        <v>4.1052877065520828E-4</v>
      </c>
      <c r="JB152" s="86">
        <f t="shared" si="346"/>
        <v>2.9413501013279453E-3</v>
      </c>
      <c r="JC152" s="86">
        <f t="shared" si="347"/>
        <v>1.5137260139306242E-3</v>
      </c>
      <c r="JD152" s="86">
        <f t="shared" si="348"/>
        <v>1.8937560459364386E-3</v>
      </c>
      <c r="JE152" s="86">
        <f t="shared" si="349"/>
        <v>4.2420154269736635E-4</v>
      </c>
      <c r="JF152" s="86">
        <f t="shared" si="350"/>
        <v>1.1313849902952616E-3</v>
      </c>
      <c r="JG152" s="86">
        <f t="shared" si="351"/>
        <v>1.3857431197039291E-3</v>
      </c>
      <c r="JH152" s="86">
        <f t="shared" si="352"/>
        <v>8.4376398093125254E-4</v>
      </c>
      <c r="JI152" s="86">
        <f t="shared" si="353"/>
        <v>5.4657147578602802E-4</v>
      </c>
      <c r="JJ152" s="86">
        <f t="shared" si="354"/>
        <v>1.7891700190879052E-3</v>
      </c>
      <c r="JK152" s="86">
        <f t="shared" si="355"/>
        <v>1.4412482725706497E-3</v>
      </c>
      <c r="JL152" s="86">
        <f t="shared" si="356"/>
        <v>6.2727718128705885E-3</v>
      </c>
      <c r="JM152" s="86">
        <f t="shared" si="357"/>
        <v>2.3164924371861993E-2</v>
      </c>
    </row>
    <row r="153" spans="2:273" x14ac:dyDescent="0.25">
      <c r="B153" s="2">
        <v>126</v>
      </c>
      <c r="C153" s="37">
        <v>92.430999999999997</v>
      </c>
      <c r="D153" s="37">
        <v>91.870999999999995</v>
      </c>
      <c r="E153" s="37">
        <v>89.114999999999995</v>
      </c>
      <c r="F153" s="37">
        <v>88.774000000000001</v>
      </c>
      <c r="G153" s="37">
        <v>91.606999999999999</v>
      </c>
      <c r="H153" s="37">
        <v>87.417000000000002</v>
      </c>
      <c r="I153" s="37">
        <v>88.25</v>
      </c>
      <c r="J153" s="37">
        <v>87.667000000000002</v>
      </c>
      <c r="K153" s="37">
        <v>87.417000000000002</v>
      </c>
      <c r="L153" s="37">
        <v>87.45</v>
      </c>
      <c r="M153" s="37">
        <v>86.783000000000001</v>
      </c>
      <c r="N153" s="37">
        <v>87.632999999999996</v>
      </c>
      <c r="O153" s="37">
        <v>88.016999999999996</v>
      </c>
      <c r="P153" s="37">
        <v>85.917000000000002</v>
      </c>
      <c r="Q153" s="37">
        <v>93.283000000000001</v>
      </c>
      <c r="S153" s="4">
        <f t="shared" si="229"/>
        <v>93.319984829948638</v>
      </c>
      <c r="T153" s="4">
        <f t="shared" si="230"/>
        <v>92.756161844451967</v>
      </c>
      <c r="U153" s="4">
        <f t="shared" si="231"/>
        <v>88.961989602663152</v>
      </c>
      <c r="V153" s="4">
        <f t="shared" si="232"/>
        <v>88.786885681381008</v>
      </c>
      <c r="W153" s="4">
        <f t="shared" si="233"/>
        <v>90.293298807904208</v>
      </c>
      <c r="X153" s="4">
        <f t="shared" si="234"/>
        <v>90.15592982935442</v>
      </c>
      <c r="Y153" s="4">
        <f t="shared" si="235"/>
        <v>88.721861877099371</v>
      </c>
      <c r="Z153" s="4">
        <f t="shared" si="236"/>
        <v>88.877134153085109</v>
      </c>
      <c r="AA153" s="4">
        <f t="shared" si="237"/>
        <v>88.750689405654796</v>
      </c>
      <c r="AB153" s="4">
        <f t="shared" si="238"/>
        <v>88.39771256664838</v>
      </c>
      <c r="AC153" s="4">
        <f t="shared" si="239"/>
        <v>89.035710390825955</v>
      </c>
      <c r="AD153" s="4">
        <f t="shared" si="240"/>
        <v>87.755454929414128</v>
      </c>
      <c r="AE153" s="4">
        <f t="shared" si="241"/>
        <v>87.30571673004296</v>
      </c>
      <c r="AF153" s="4">
        <f t="shared" si="242"/>
        <v>86.897335750524419</v>
      </c>
      <c r="AG153" s="4">
        <f t="shared" si="243"/>
        <v>93.023193210844425</v>
      </c>
      <c r="AI153" s="4">
        <f t="shared" si="244"/>
        <v>-0.88898482994864025</v>
      </c>
      <c r="AJ153" s="4">
        <f t="shared" si="245"/>
        <v>-0.88516184445197155</v>
      </c>
      <c r="AK153" s="4">
        <f t="shared" si="246"/>
        <v>0.15301039733684263</v>
      </c>
      <c r="AL153" s="4">
        <f t="shared" si="247"/>
        <v>-1.288568138100743E-2</v>
      </c>
      <c r="AM153" s="4">
        <f t="shared" si="248"/>
        <v>1.3137011920957917</v>
      </c>
      <c r="AN153" s="4">
        <f t="shared" si="249"/>
        <v>-2.7389298293544186</v>
      </c>
      <c r="AO153" s="4">
        <f t="shared" si="250"/>
        <v>-0.47186187709937144</v>
      </c>
      <c r="AP153" s="4">
        <f t="shared" si="251"/>
        <v>-1.2101341530851073</v>
      </c>
      <c r="AQ153" s="4">
        <f t="shared" si="252"/>
        <v>-1.3336894056547948</v>
      </c>
      <c r="AR153" s="4">
        <f t="shared" si="253"/>
        <v>-0.94771256664837722</v>
      </c>
      <c r="AS153" s="4">
        <f t="shared" si="254"/>
        <v>-2.2527103908259534</v>
      </c>
      <c r="AT153" s="4">
        <f t="shared" si="255"/>
        <v>-0.12245492941413261</v>
      </c>
      <c r="AU153" s="4">
        <f t="shared" si="256"/>
        <v>0.71128326995703617</v>
      </c>
      <c r="AV153" s="4">
        <f t="shared" si="436"/>
        <v>-0.9803357505244179</v>
      </c>
      <c r="AW153" s="4">
        <f t="shared" si="436"/>
        <v>0.25980678915557576</v>
      </c>
      <c r="AY153" s="2">
        <f t="shared" si="308"/>
        <v>93.314784256811649</v>
      </c>
      <c r="AZ153" s="2">
        <f t="shared" si="359"/>
        <v>92.743414518076733</v>
      </c>
      <c r="BA153" s="2">
        <f t="shared" si="360"/>
        <v>88.943006246408416</v>
      </c>
      <c r="BB153" s="2">
        <f t="shared" si="361"/>
        <v>88.758015310598566</v>
      </c>
      <c r="BC153" s="2">
        <f t="shared" si="362"/>
        <v>90.229096637417229</v>
      </c>
      <c r="BD153" s="2">
        <f t="shared" si="363"/>
        <v>90.082260438771925</v>
      </c>
      <c r="BE153" s="2">
        <f t="shared" si="364"/>
        <v>88.680520853711116</v>
      </c>
      <c r="BF153" s="2">
        <f t="shared" si="365"/>
        <v>88.760207134774618</v>
      </c>
      <c r="BG153" s="2">
        <f t="shared" si="366"/>
        <v>88.59179654434439</v>
      </c>
      <c r="BH153" s="2">
        <f t="shared" si="367"/>
        <v>88.285200635985476</v>
      </c>
      <c r="BI153" s="2">
        <f t="shared" si="368"/>
        <v>88.978408093054711</v>
      </c>
      <c r="BJ153" s="2">
        <f t="shared" si="369"/>
        <v>87.728205414499342</v>
      </c>
      <c r="BK153" s="2">
        <f t="shared" si="370"/>
        <v>87.275706912541438</v>
      </c>
      <c r="BL153" s="2">
        <f t="shared" si="371"/>
        <v>86.882977396980976</v>
      </c>
      <c r="BM153" s="2">
        <f t="shared" si="372"/>
        <v>92.705351057758008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92.430999999999997</v>
      </c>
      <c r="CF153" s="2">
        <f t="shared" si="310"/>
        <v>91.870999999999995</v>
      </c>
      <c r="CG153" s="2">
        <f t="shared" si="311"/>
        <v>89.114999999999995</v>
      </c>
      <c r="CH153" s="2">
        <f t="shared" si="312"/>
        <v>88.774000000000001</v>
      </c>
      <c r="CI153" s="2">
        <f t="shared" si="313"/>
        <v>91.606999999999999</v>
      </c>
      <c r="CJ153" s="2">
        <f t="shared" si="314"/>
        <v>87.417000000000002</v>
      </c>
      <c r="CK153" s="2">
        <f t="shared" si="315"/>
        <v>88.25</v>
      </c>
      <c r="CL153" s="2">
        <f t="shared" si="316"/>
        <v>87.667000000000002</v>
      </c>
      <c r="CM153" s="2">
        <f t="shared" si="317"/>
        <v>87.417000000000002</v>
      </c>
      <c r="CN153" s="2">
        <f t="shared" si="318"/>
        <v>87.45</v>
      </c>
      <c r="CO153" s="2">
        <f t="shared" si="319"/>
        <v>86.783000000000001</v>
      </c>
      <c r="CP153" s="2">
        <f t="shared" si="320"/>
        <v>87.632999999999996</v>
      </c>
      <c r="CQ153" s="2">
        <f t="shared" si="321"/>
        <v>88.016999999999996</v>
      </c>
      <c r="CR153" s="2">
        <f t="shared" si="322"/>
        <v>85.917000000000002</v>
      </c>
      <c r="CS153" s="2" t="str">
        <f t="shared" si="323"/>
        <v/>
      </c>
      <c r="CU153" s="2">
        <f t="shared" si="273"/>
        <v>92.430999999999997</v>
      </c>
      <c r="CV153" s="2">
        <f t="shared" si="274"/>
        <v>91.870999999999995</v>
      </c>
      <c r="CW153" s="2">
        <f t="shared" si="275"/>
        <v>89.114999999999995</v>
      </c>
      <c r="CX153" s="2">
        <f t="shared" si="276"/>
        <v>88.774000000000001</v>
      </c>
      <c r="CY153" s="2">
        <f t="shared" si="277"/>
        <v>91.606999999999999</v>
      </c>
      <c r="CZ153" s="2">
        <f t="shared" si="278"/>
        <v>87.417000000000002</v>
      </c>
      <c r="DA153" s="2">
        <f t="shared" si="279"/>
        <v>88.25</v>
      </c>
      <c r="DB153" s="2">
        <f t="shared" si="280"/>
        <v>87.667000000000002</v>
      </c>
      <c r="DC153" s="2">
        <f t="shared" si="281"/>
        <v>87.417000000000002</v>
      </c>
      <c r="DD153" s="2">
        <f t="shared" si="282"/>
        <v>87.45</v>
      </c>
      <c r="DE153" s="2">
        <f t="shared" si="283"/>
        <v>86.783000000000001</v>
      </c>
      <c r="DF153" s="2">
        <f t="shared" si="284"/>
        <v>87.632999999999996</v>
      </c>
      <c r="DG153" s="2">
        <f t="shared" si="285"/>
        <v>88.016999999999996</v>
      </c>
      <c r="DH153" s="2">
        <f t="shared" si="286"/>
        <v>85.917000000000002</v>
      </c>
      <c r="DI153" s="2" t="str">
        <f t="shared" si="287"/>
        <v/>
      </c>
      <c r="DK153" s="2">
        <f t="shared" si="288"/>
        <v>140.29006456456455</v>
      </c>
      <c r="DL153" s="2">
        <f t="shared" si="437"/>
        <v>112.8301757759784</v>
      </c>
      <c r="DM153" s="2">
        <f t="shared" si="437"/>
        <v>109.64491622889308</v>
      </c>
      <c r="DN153" s="2">
        <f t="shared" si="437"/>
        <v>113.01937504690427</v>
      </c>
      <c r="DO153" s="2">
        <f t="shared" si="437"/>
        <v>107.24019500674765</v>
      </c>
      <c r="DP153" s="2">
        <f t="shared" si="437"/>
        <v>111.75555181092022</v>
      </c>
      <c r="DQ153" s="2">
        <f t="shared" si="437"/>
        <v>108.70454285714284</v>
      </c>
      <c r="DR153" s="2">
        <f t="shared" si="437"/>
        <v>112.73185907335909</v>
      </c>
      <c r="DS153" s="2">
        <f t="shared" si="437"/>
        <v>114.20842385242386</v>
      </c>
      <c r="DT153" s="2">
        <f t="shared" si="437"/>
        <v>106.64570398970396</v>
      </c>
      <c r="DU153" s="2">
        <f t="shared" si="437"/>
        <v>110.35758378378378</v>
      </c>
      <c r="DV153" s="2">
        <f t="shared" si="437"/>
        <v>104.97420756302523</v>
      </c>
      <c r="DW153" s="2">
        <f t="shared" si="437"/>
        <v>108.9819142857143</v>
      </c>
      <c r="DX153" s="2">
        <f t="shared" si="437"/>
        <v>122.6387537878788</v>
      </c>
      <c r="DY153" s="2">
        <f t="shared" si="437"/>
        <v>123.09716453201972</v>
      </c>
      <c r="EA153" s="2">
        <f t="shared" si="440"/>
        <v>93.124513699633695</v>
      </c>
      <c r="EB153" s="2">
        <f t="shared" si="290"/>
        <v>92.629639151405826</v>
      </c>
      <c r="EC153" s="2">
        <f t="shared" si="291"/>
        <v>88.745620103922931</v>
      </c>
      <c r="ED153" s="2">
        <f t="shared" si="292"/>
        <v>88.574722822631912</v>
      </c>
      <c r="EE153" s="2">
        <f t="shared" si="293"/>
        <v>90.186000489284666</v>
      </c>
      <c r="EF153" s="2">
        <f t="shared" si="294"/>
        <v>90.1146092192281</v>
      </c>
      <c r="EG153" s="2">
        <f t="shared" si="295"/>
        <v>88.574929438347326</v>
      </c>
      <c r="EH153" s="2">
        <f t="shared" si="296"/>
        <v>88.697885087590535</v>
      </c>
      <c r="EI153" s="2">
        <f t="shared" si="297"/>
        <v>88.491347490931091</v>
      </c>
      <c r="EJ153" s="2">
        <f t="shared" si="298"/>
        <v>88.389227119757024</v>
      </c>
      <c r="EK153" s="2">
        <f t="shared" si="299"/>
        <v>88.95132778094694</v>
      </c>
      <c r="EL153" s="2">
        <f t="shared" si="300"/>
        <v>87.511410123855711</v>
      </c>
      <c r="EM153" s="2">
        <f t="shared" si="301"/>
        <v>87.201415007415363</v>
      </c>
      <c r="EN153" s="2">
        <f t="shared" si="302"/>
        <v>86.787467602463863</v>
      </c>
      <c r="EO153" s="2">
        <f t="shared" si="303"/>
        <v>92.791802692755397</v>
      </c>
      <c r="EQ153" s="2">
        <f t="shared" si="304"/>
        <v>94.16179815110479</v>
      </c>
      <c r="ER153" s="2">
        <f t="shared" si="438"/>
        <v>93.269454279819314</v>
      </c>
      <c r="ES153" s="2">
        <f t="shared" si="438"/>
        <v>89.805708735490271</v>
      </c>
      <c r="ET153" s="2">
        <f t="shared" si="438"/>
        <v>89.646841047970526</v>
      </c>
      <c r="EU153" s="2">
        <f t="shared" si="438"/>
        <v>90.386840879124151</v>
      </c>
      <c r="EV153" s="2">
        <f t="shared" si="438"/>
        <v>89.885274826105544</v>
      </c>
      <c r="EW153" s="2">
        <f t="shared" si="438"/>
        <v>89.079638111268963</v>
      </c>
      <c r="EX153" s="2">
        <f t="shared" si="438"/>
        <v>88.949612342178611</v>
      </c>
      <c r="EY153" s="2">
        <f t="shared" si="438"/>
        <v>88.910052838439128</v>
      </c>
      <c r="EZ153" s="2">
        <f t="shared" si="438"/>
        <v>87.843682053931644</v>
      </c>
      <c r="FA153" s="2">
        <f t="shared" si="438"/>
        <v>89.041444686219307</v>
      </c>
      <c r="FB153" s="2">
        <f t="shared" si="438"/>
        <v>88.804846281191985</v>
      </c>
      <c r="FC153" s="2">
        <f t="shared" si="438"/>
        <v>87.598919732473917</v>
      </c>
      <c r="FD153" s="2">
        <f t="shared" si="438"/>
        <v>87.29363767628395</v>
      </c>
      <c r="FE153" s="2">
        <f t="shared" si="438"/>
        <v>91.969622721335284</v>
      </c>
      <c r="FG153" s="2">
        <f t="shared" si="306"/>
        <v>0.99954317908553658</v>
      </c>
      <c r="FH153" s="2">
        <f t="shared" si="439"/>
        <v>0.99958977074418598</v>
      </c>
      <c r="FI153" s="2">
        <f t="shared" si="439"/>
        <v>0.99961763356442723</v>
      </c>
      <c r="FJ153" s="2">
        <f t="shared" si="439"/>
        <v>0.99964373086288683</v>
      </c>
      <c r="FK153" s="2">
        <f t="shared" si="439"/>
        <v>0.99959790579565033</v>
      </c>
      <c r="FL153" s="2">
        <f t="shared" si="439"/>
        <v>0.9996012637407109</v>
      </c>
      <c r="FM153" s="2">
        <f t="shared" si="439"/>
        <v>0.99954676255138886</v>
      </c>
      <c r="FN153" s="2">
        <f t="shared" si="439"/>
        <v>0.99955825230566775</v>
      </c>
      <c r="FO153" s="2">
        <f t="shared" si="439"/>
        <v>0.99954465893679711</v>
      </c>
      <c r="FP153" s="2">
        <f t="shared" si="439"/>
        <v>0.99954287126243313</v>
      </c>
      <c r="FQ153" s="2">
        <f t="shared" si="439"/>
        <v>0.99952501462281629</v>
      </c>
      <c r="FR153" s="2">
        <f t="shared" si="439"/>
        <v>0.99950595697642786</v>
      </c>
      <c r="FS153" s="2">
        <f t="shared" si="439"/>
        <v>0.99954348017497718</v>
      </c>
      <c r="FT153" s="2">
        <f t="shared" si="439"/>
        <v>0.99949530425276445</v>
      </c>
      <c r="FU153" s="2">
        <f t="shared" si="439"/>
        <v>0.99942492520807125</v>
      </c>
      <c r="FW153" s="2">
        <f t="shared" si="324"/>
        <v>0.16265967050926167</v>
      </c>
      <c r="FX153" s="2">
        <f t="shared" si="376"/>
        <v>0.16487343121432205</v>
      </c>
      <c r="FY153" s="2">
        <f t="shared" si="377"/>
        <v>0.17865954551383098</v>
      </c>
      <c r="FZ153" s="2">
        <f t="shared" si="378"/>
        <v>0.16283988900248977</v>
      </c>
      <c r="GA153" s="2">
        <f t="shared" si="379"/>
        <v>0.18043559558013028</v>
      </c>
      <c r="GB153" s="2">
        <f t="shared" si="380"/>
        <v>0.17868148076150575</v>
      </c>
      <c r="GC153" s="2">
        <f t="shared" si="381"/>
        <v>0.19113584907885195</v>
      </c>
      <c r="GD153" s="2">
        <f t="shared" si="382"/>
        <v>0.20540125730459471</v>
      </c>
      <c r="GE153" s="2">
        <f t="shared" si="383"/>
        <v>0.21193665915314525</v>
      </c>
      <c r="GF153" s="2">
        <f t="shared" si="384"/>
        <v>0.2059812305799448</v>
      </c>
      <c r="GG153" s="2">
        <f t="shared" si="385"/>
        <v>0.18767459307502329</v>
      </c>
      <c r="GH153" s="2">
        <f t="shared" si="386"/>
        <v>0.16094177993714351</v>
      </c>
      <c r="GI153" s="2">
        <f t="shared" si="387"/>
        <v>0.16188153586638798</v>
      </c>
      <c r="GJ153" s="2">
        <f t="shared" si="388"/>
        <v>0.15294425105408327</v>
      </c>
      <c r="GK153" s="2">
        <f t="shared" si="389"/>
        <v>0.12634640621567009</v>
      </c>
      <c r="GM153" s="86">
        <f t="shared" si="325"/>
        <v>3.3611945111676876E-150</v>
      </c>
      <c r="GN153" s="86">
        <f t="shared" si="390"/>
        <v>7.2567628308462701E-108</v>
      </c>
      <c r="GO153" s="86">
        <f t="shared" si="391"/>
        <v>1.4969237370179991E-146</v>
      </c>
      <c r="GP153" s="86">
        <f t="shared" si="392"/>
        <v>5.0714617278334906E-144</v>
      </c>
      <c r="GQ153" s="86">
        <f t="shared" si="393"/>
        <v>3.362430968421304E-155</v>
      </c>
      <c r="GR153" s="86">
        <f t="shared" si="394"/>
        <v>1.0164700809715821E-127</v>
      </c>
      <c r="GS153" s="86">
        <f t="shared" si="395"/>
        <v>1.2904861550400813E-162</v>
      </c>
      <c r="GT153" s="86">
        <f t="shared" si="396"/>
        <v>6.9557833807057193E-198</v>
      </c>
      <c r="GU153" s="86">
        <f t="shared" si="397"/>
        <v>6.7842446723715402E-173</v>
      </c>
      <c r="GV153" s="86">
        <f t="shared" si="398"/>
        <v>4.7390844048074674E-178</v>
      </c>
      <c r="GW153" s="86">
        <f t="shared" si="399"/>
        <v>1.2380728158204328E-186</v>
      </c>
      <c r="GX153" s="86">
        <f t="shared" si="400"/>
        <v>1.4831897739466477E-125</v>
      </c>
      <c r="GY153" s="86">
        <f t="shared" si="401"/>
        <v>7.1158603538895002E-138</v>
      </c>
      <c r="GZ153" s="86">
        <f t="shared" si="402"/>
        <v>8.9256438814313385E-200</v>
      </c>
      <c r="HA153" s="86">
        <f t="shared" si="403"/>
        <v>9.9005611559842098E-233</v>
      </c>
      <c r="HC153" s="86">
        <f t="shared" si="326"/>
        <v>1.6378013218953682E-73</v>
      </c>
      <c r="HD153" s="86">
        <f t="shared" si="404"/>
        <v>1.2838318477947485E-83</v>
      </c>
      <c r="HE153" s="86">
        <f t="shared" si="405"/>
        <v>2.8519858181923563E-71</v>
      </c>
      <c r="HF153" s="86">
        <f t="shared" si="406"/>
        <v>2.3626661300491374E-78</v>
      </c>
      <c r="HG153" s="86">
        <f t="shared" si="407"/>
        <v>2.409890796713087E-134</v>
      </c>
      <c r="HH153" s="86">
        <f t="shared" si="408"/>
        <v>1.1069923536438205E-119</v>
      </c>
      <c r="HI153" s="86">
        <f t="shared" si="409"/>
        <v>1.1421854164098608E-97</v>
      </c>
      <c r="HJ153" s="86">
        <f t="shared" si="410"/>
        <v>7.2992597828729641E-202</v>
      </c>
      <c r="HK153" s="86">
        <f t="shared" si="411"/>
        <v>6.759854179384844E-143</v>
      </c>
      <c r="HL153" s="86">
        <f t="shared" si="412"/>
        <v>2.3989622709351018E-114</v>
      </c>
      <c r="HM153" s="86">
        <f t="shared" si="413"/>
        <v>2.8629135691315525E-114</v>
      </c>
      <c r="HN153" s="86">
        <f t="shared" si="414"/>
        <v>1.4037577444393957E-77</v>
      </c>
      <c r="HO153" s="86">
        <f t="shared" si="415"/>
        <v>6.3514247439021953E-85</v>
      </c>
      <c r="HP153" s="86">
        <f t="shared" si="416"/>
        <v>1.8039263383839248E-121</v>
      </c>
      <c r="HQ153" s="86">
        <f t="shared" si="417"/>
        <v>6.04649920930393E-107</v>
      </c>
      <c r="HS153" s="86">
        <f t="shared" si="327"/>
        <v>1.4077308129469036E-3</v>
      </c>
      <c r="HT153" s="86">
        <f t="shared" si="418"/>
        <v>4.0889329349840688E-5</v>
      </c>
      <c r="HU153" s="86">
        <f t="shared" si="419"/>
        <v>2.208205762761684E-5</v>
      </c>
      <c r="HV153" s="86">
        <f t="shared" si="420"/>
        <v>8.8039467595514879E-4</v>
      </c>
      <c r="HW153" s="86">
        <f t="shared" si="421"/>
        <v>2.0899506330175106E-4</v>
      </c>
      <c r="HX153" s="86">
        <f t="shared" si="422"/>
        <v>3.1449585090575789E-4</v>
      </c>
      <c r="HY153" s="86">
        <f t="shared" si="423"/>
        <v>1.6603073546195792E-5</v>
      </c>
      <c r="HZ153" s="86">
        <f t="shared" si="424"/>
        <v>1.1871800807758114E-5</v>
      </c>
      <c r="IA153" s="86">
        <f t="shared" si="425"/>
        <v>8.2012671214665985E-6</v>
      </c>
      <c r="IB153" s="86">
        <f t="shared" si="426"/>
        <v>8.7640566021156755E-6</v>
      </c>
      <c r="IC153" s="86">
        <f t="shared" si="427"/>
        <v>3.9475900766590106E-5</v>
      </c>
      <c r="ID153" s="86">
        <f t="shared" si="428"/>
        <v>5.1468620675344638E-4</v>
      </c>
      <c r="IE153" s="86">
        <f t="shared" si="429"/>
        <v>3.929045554108741E-4</v>
      </c>
      <c r="IF153" s="86">
        <f t="shared" si="430"/>
        <v>2.3237170519568523E-3</v>
      </c>
      <c r="IG153" s="86">
        <f t="shared" si="431"/>
        <v>1.0221399316003642E-2</v>
      </c>
      <c r="II153" s="86">
        <f t="shared" si="328"/>
        <v>8.8949874145206811E-4</v>
      </c>
      <c r="IJ153" s="86">
        <f t="shared" si="329"/>
        <v>8.8479815533990577E-4</v>
      </c>
      <c r="IK153" s="86">
        <f t="shared" si="330"/>
        <v>6.8477850414782682E-4</v>
      </c>
      <c r="IL153" s="86">
        <f t="shared" si="331"/>
        <v>8.8741933129818612E-4</v>
      </c>
      <c r="IM153" s="86">
        <f t="shared" si="332"/>
        <v>1.6283738324586517E-3</v>
      </c>
      <c r="IN153" s="86">
        <f t="shared" si="333"/>
        <v>1.7675413110220105E-3</v>
      </c>
      <c r="IO153" s="86">
        <f t="shared" si="334"/>
        <v>7.7351850239622993E-4</v>
      </c>
      <c r="IP153" s="86">
        <f t="shared" si="335"/>
        <v>2.2060399703134771E-3</v>
      </c>
      <c r="IQ153" s="86">
        <f t="shared" si="336"/>
        <v>2.7388318413356632E-3</v>
      </c>
      <c r="IR153" s="86">
        <f t="shared" si="337"/>
        <v>1.7009082073460389E-3</v>
      </c>
      <c r="IS153" s="86">
        <f t="shared" si="338"/>
        <v>8.3109760445745321E-4</v>
      </c>
      <c r="IT153" s="86">
        <f t="shared" si="339"/>
        <v>3.028854136728692E-4</v>
      </c>
      <c r="IU153" s="86">
        <f t="shared" si="340"/>
        <v>3.4637302315972704E-4</v>
      </c>
      <c r="IV153" s="86">
        <f t="shared" si="341"/>
        <v>4.4850001357098937E-6</v>
      </c>
      <c r="IW153" s="86">
        <f t="shared" si="342"/>
        <v>1.1871310501164604E-4</v>
      </c>
      <c r="IY153" s="86">
        <f t="shared" si="343"/>
        <v>2.2972295543989716E-3</v>
      </c>
      <c r="IZ153" s="86">
        <f t="shared" si="344"/>
        <v>9.2568748468974647E-4</v>
      </c>
      <c r="JA153" s="86">
        <f t="shared" si="345"/>
        <v>7.0686056177544367E-4</v>
      </c>
      <c r="JB153" s="86">
        <f t="shared" si="346"/>
        <v>1.767814007253335E-3</v>
      </c>
      <c r="JC153" s="86">
        <f t="shared" si="347"/>
        <v>1.8373688957604027E-3</v>
      </c>
      <c r="JD153" s="86">
        <f t="shared" si="348"/>
        <v>2.0820371619277682E-3</v>
      </c>
      <c r="JE153" s="86">
        <f t="shared" si="349"/>
        <v>7.9012157594242577E-4</v>
      </c>
      <c r="JF153" s="86">
        <f t="shared" si="350"/>
        <v>2.2179117711212354E-3</v>
      </c>
      <c r="JG153" s="86">
        <f t="shared" si="351"/>
        <v>2.7470331084571298E-3</v>
      </c>
      <c r="JH153" s="86">
        <f t="shared" si="352"/>
        <v>1.7096722639481545E-3</v>
      </c>
      <c r="JI153" s="86">
        <f t="shared" si="353"/>
        <v>8.7057350522404329E-4</v>
      </c>
      <c r="JJ153" s="86">
        <f t="shared" si="354"/>
        <v>8.1757162042631558E-4</v>
      </c>
      <c r="JK153" s="86">
        <f t="shared" si="355"/>
        <v>7.3927757857060114E-4</v>
      </c>
      <c r="JL153" s="86">
        <f t="shared" si="356"/>
        <v>2.3282020520925622E-3</v>
      </c>
      <c r="JM153" s="86">
        <f t="shared" si="357"/>
        <v>1.0340112421015289E-2</v>
      </c>
    </row>
    <row r="154" spans="2:273" x14ac:dyDescent="0.25">
      <c r="B154" s="2">
        <v>127</v>
      </c>
      <c r="C154" s="37">
        <v>92.769000000000005</v>
      </c>
      <c r="D154" s="37">
        <v>90.935000000000002</v>
      </c>
      <c r="E154" s="37">
        <v>88.328000000000003</v>
      </c>
      <c r="F154" s="37">
        <v>88.71</v>
      </c>
      <c r="G154" s="37">
        <v>88.049000000000007</v>
      </c>
      <c r="H154" s="37">
        <v>90.55</v>
      </c>
      <c r="I154" s="37">
        <v>86.917000000000002</v>
      </c>
      <c r="J154" s="37">
        <v>87.466999999999999</v>
      </c>
      <c r="K154" s="37">
        <v>87.367000000000004</v>
      </c>
      <c r="L154" s="37">
        <v>89.4</v>
      </c>
      <c r="M154" s="37">
        <v>90.033000000000001</v>
      </c>
      <c r="N154" s="37">
        <v>87.85</v>
      </c>
      <c r="O154" s="37">
        <v>87.441000000000003</v>
      </c>
      <c r="P154" s="37">
        <v>85.233000000000004</v>
      </c>
      <c r="Q154" s="37">
        <v>93.132999999999996</v>
      </c>
      <c r="S154" s="4">
        <f t="shared" si="229"/>
        <v>93.191215227636704</v>
      </c>
      <c r="T154" s="4">
        <f t="shared" si="230"/>
        <v>92.635671603578771</v>
      </c>
      <c r="U154" s="4">
        <f t="shared" si="231"/>
        <v>88.84695529059988</v>
      </c>
      <c r="V154" s="4">
        <f t="shared" si="232"/>
        <v>88.680352290306431</v>
      </c>
      <c r="W154" s="4">
        <f t="shared" si="233"/>
        <v>90.229248837900656</v>
      </c>
      <c r="X154" s="4">
        <f t="shared" si="234"/>
        <v>90.114649650433279</v>
      </c>
      <c r="Y154" s="4">
        <f t="shared" si="235"/>
        <v>88.650185828134539</v>
      </c>
      <c r="Z154" s="4">
        <f t="shared" si="236"/>
        <v>88.863027284284385</v>
      </c>
      <c r="AA154" s="4">
        <f t="shared" si="237"/>
        <v>88.77068257443679</v>
      </c>
      <c r="AB154" s="4">
        <f t="shared" si="238"/>
        <v>88.381826012358758</v>
      </c>
      <c r="AC154" s="4">
        <f t="shared" si="239"/>
        <v>88.991720978429825</v>
      </c>
      <c r="AD154" s="4">
        <f t="shared" si="240"/>
        <v>87.711930155218539</v>
      </c>
      <c r="AE154" s="4">
        <f t="shared" si="241"/>
        <v>87.216759279962375</v>
      </c>
      <c r="AF154" s="4">
        <f t="shared" si="242"/>
        <v>86.75562800771894</v>
      </c>
      <c r="AG154" s="4">
        <f t="shared" si="243"/>
        <v>92.782227340716247</v>
      </c>
      <c r="AI154" s="4">
        <f t="shared" si="244"/>
        <v>-0.42221522763669839</v>
      </c>
      <c r="AJ154" s="4">
        <f t="shared" si="245"/>
        <v>-1.700671603578769</v>
      </c>
      <c r="AK154" s="4">
        <f t="shared" si="246"/>
        <v>-0.51895529059987666</v>
      </c>
      <c r="AL154" s="4">
        <f t="shared" si="247"/>
        <v>2.9647709693563229E-2</v>
      </c>
      <c r="AM154" s="4">
        <f t="shared" si="248"/>
        <v>-2.1802488379006491</v>
      </c>
      <c r="AN154" s="4">
        <f t="shared" si="249"/>
        <v>0.43535034956671836</v>
      </c>
      <c r="AO154" s="4">
        <f t="shared" si="250"/>
        <v>-1.7331858281345376</v>
      </c>
      <c r="AP154" s="4">
        <f t="shared" si="251"/>
        <v>-1.3960272842843864</v>
      </c>
      <c r="AQ154" s="4">
        <f t="shared" si="252"/>
        <v>-1.403682574436786</v>
      </c>
      <c r="AR154" s="4">
        <f t="shared" si="253"/>
        <v>1.0181739876412479</v>
      </c>
      <c r="AS154" s="4">
        <f t="shared" si="254"/>
        <v>1.0412790215701762</v>
      </c>
      <c r="AT154" s="4">
        <f t="shared" si="255"/>
        <v>0.13806984478145523</v>
      </c>
      <c r="AU154" s="4">
        <f t="shared" si="256"/>
        <v>0.22424072003762774</v>
      </c>
      <c r="AV154" s="4">
        <f t="shared" si="436"/>
        <v>-1.5226280077189358</v>
      </c>
      <c r="AW154" s="4">
        <f t="shared" si="436"/>
        <v>0.35077265928374857</v>
      </c>
      <c r="AY154" s="2">
        <f t="shared" si="308"/>
        <v>93.181707269789086</v>
      </c>
      <c r="AZ154" s="2">
        <f t="shared" si="359"/>
        <v>92.612223831342362</v>
      </c>
      <c r="BA154" s="2">
        <f t="shared" si="360"/>
        <v>88.809672748495899</v>
      </c>
      <c r="BB154" s="2">
        <f t="shared" si="361"/>
        <v>88.628648410817021</v>
      </c>
      <c r="BC154" s="2">
        <f t="shared" si="362"/>
        <v>90.114111872512453</v>
      </c>
      <c r="BD154" s="2">
        <f t="shared" si="363"/>
        <v>89.984463240358068</v>
      </c>
      <c r="BE154" s="2">
        <f t="shared" si="364"/>
        <v>88.567059749200411</v>
      </c>
      <c r="BF154" s="2">
        <f t="shared" si="365"/>
        <v>88.646505134138806</v>
      </c>
      <c r="BG154" s="2">
        <f t="shared" si="366"/>
        <v>88.479050484838126</v>
      </c>
      <c r="BH154" s="2">
        <f t="shared" si="367"/>
        <v>88.166478114695053</v>
      </c>
      <c r="BI154" s="2">
        <f t="shared" si="368"/>
        <v>88.878644281817103</v>
      </c>
      <c r="BJ154" s="2">
        <f t="shared" si="369"/>
        <v>87.658249206884562</v>
      </c>
      <c r="BK154" s="2">
        <f t="shared" si="370"/>
        <v>87.157716359517252</v>
      </c>
      <c r="BL154" s="2">
        <f t="shared" si="371"/>
        <v>86.748812674540162</v>
      </c>
      <c r="BM154" s="2">
        <f t="shared" si="372"/>
        <v>92.60835316648479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92.769000000000005</v>
      </c>
      <c r="CF154" s="2">
        <f t="shared" si="310"/>
        <v>90.935000000000002</v>
      </c>
      <c r="CG154" s="2">
        <f t="shared" si="311"/>
        <v>88.328000000000003</v>
      </c>
      <c r="CH154" s="2">
        <f t="shared" si="312"/>
        <v>88.71</v>
      </c>
      <c r="CI154" s="2">
        <f t="shared" si="313"/>
        <v>88.049000000000007</v>
      </c>
      <c r="CJ154" s="2">
        <f t="shared" si="314"/>
        <v>90.55</v>
      </c>
      <c r="CK154" s="2">
        <f t="shared" si="315"/>
        <v>86.917000000000002</v>
      </c>
      <c r="CL154" s="2">
        <f t="shared" si="316"/>
        <v>87.466999999999999</v>
      </c>
      <c r="CM154" s="2">
        <f t="shared" si="317"/>
        <v>87.367000000000004</v>
      </c>
      <c r="CN154" s="2">
        <f t="shared" si="318"/>
        <v>89.4</v>
      </c>
      <c r="CO154" s="2">
        <f t="shared" si="319"/>
        <v>90.033000000000001</v>
      </c>
      <c r="CP154" s="2">
        <f t="shared" si="320"/>
        <v>87.85</v>
      </c>
      <c r="CQ154" s="2">
        <f t="shared" si="321"/>
        <v>87.441000000000003</v>
      </c>
      <c r="CR154" s="2">
        <f t="shared" si="322"/>
        <v>85.233000000000004</v>
      </c>
      <c r="CS154" s="2">
        <f t="shared" si="323"/>
        <v>93.132999999999996</v>
      </c>
      <c r="CU154" s="2">
        <f t="shared" si="273"/>
        <v>92.769000000000005</v>
      </c>
      <c r="CV154" s="2">
        <f t="shared" si="274"/>
        <v>90.935000000000002</v>
      </c>
      <c r="CW154" s="2">
        <f t="shared" si="275"/>
        <v>88.328000000000003</v>
      </c>
      <c r="CX154" s="2">
        <f t="shared" si="276"/>
        <v>88.71</v>
      </c>
      <c r="CY154" s="2">
        <f t="shared" si="277"/>
        <v>88.049000000000007</v>
      </c>
      <c r="CZ154" s="2">
        <f t="shared" si="278"/>
        <v>90.55</v>
      </c>
      <c r="DA154" s="2">
        <f t="shared" si="279"/>
        <v>86.917000000000002</v>
      </c>
      <c r="DB154" s="2">
        <f t="shared" si="280"/>
        <v>87.466999999999999</v>
      </c>
      <c r="DC154" s="2">
        <f t="shared" si="281"/>
        <v>87.367000000000004</v>
      </c>
      <c r="DD154" s="2">
        <f t="shared" si="282"/>
        <v>89.4</v>
      </c>
      <c r="DE154" s="2">
        <f t="shared" si="283"/>
        <v>90.033000000000001</v>
      </c>
      <c r="DF154" s="2">
        <f t="shared" si="284"/>
        <v>87.85</v>
      </c>
      <c r="DG154" s="2">
        <f t="shared" si="285"/>
        <v>87.441000000000003</v>
      </c>
      <c r="DH154" s="2">
        <f t="shared" si="286"/>
        <v>85.233000000000004</v>
      </c>
      <c r="DI154" s="2">
        <f t="shared" si="287"/>
        <v>93.132999999999996</v>
      </c>
      <c r="DK154" s="2">
        <f t="shared" si="288"/>
        <v>140.59262376662375</v>
      </c>
      <c r="DL154" s="2">
        <f t="shared" si="437"/>
        <v>112.90909784075573</v>
      </c>
      <c r="DM154" s="2">
        <f t="shared" si="437"/>
        <v>109.73905393996249</v>
      </c>
      <c r="DN154" s="2">
        <f t="shared" si="437"/>
        <v>113.13667457786113</v>
      </c>
      <c r="DO154" s="2">
        <f t="shared" si="437"/>
        <v>107.30599784075574</v>
      </c>
      <c r="DP154" s="2">
        <f t="shared" si="437"/>
        <v>111.86488018382755</v>
      </c>
      <c r="DQ154" s="2">
        <f t="shared" si="437"/>
        <v>108.78914397759102</v>
      </c>
      <c r="DR154" s="2">
        <f t="shared" si="437"/>
        <v>112.85689021879024</v>
      </c>
      <c r="DS154" s="2">
        <f t="shared" si="437"/>
        <v>114.34601226941227</v>
      </c>
      <c r="DT154" s="2">
        <f t="shared" si="437"/>
        <v>106.73297915057913</v>
      </c>
      <c r="DU154" s="2">
        <f t="shared" si="437"/>
        <v>110.48481531531532</v>
      </c>
      <c r="DV154" s="2">
        <f t="shared" si="437"/>
        <v>105.05017142857145</v>
      </c>
      <c r="DW154" s="2">
        <f t="shared" si="437"/>
        <v>109.08765210084034</v>
      </c>
      <c r="DX154" s="2">
        <f t="shared" si="437"/>
        <v>122.86146969696971</v>
      </c>
      <c r="DY154" s="2">
        <f t="shared" si="437"/>
        <v>123.32597192118229</v>
      </c>
      <c r="EA154" s="2">
        <f t="shared" si="440"/>
        <v>92.971597655677655</v>
      </c>
      <c r="EB154" s="2">
        <f t="shared" si="290"/>
        <v>92.483610681934053</v>
      </c>
      <c r="EC154" s="2">
        <f t="shared" si="291"/>
        <v>88.588295238384632</v>
      </c>
      <c r="ED154" s="2">
        <f t="shared" si="292"/>
        <v>88.423452002542902</v>
      </c>
      <c r="EE154" s="2">
        <f t="shared" si="293"/>
        <v>90.067191603875145</v>
      </c>
      <c r="EF154" s="2">
        <f t="shared" si="294"/>
        <v>90.021215230480692</v>
      </c>
      <c r="EG154" s="2">
        <f t="shared" si="295"/>
        <v>88.450455519690124</v>
      </c>
      <c r="EH154" s="2">
        <f t="shared" si="296"/>
        <v>88.578726876898955</v>
      </c>
      <c r="EI154" s="2">
        <f t="shared" si="297"/>
        <v>88.368667321644523</v>
      </c>
      <c r="EJ154" s="2">
        <f t="shared" si="298"/>
        <v>88.283376645051831</v>
      </c>
      <c r="EK154" s="2">
        <f t="shared" si="299"/>
        <v>88.848308442669705</v>
      </c>
      <c r="EL154" s="2">
        <f t="shared" si="300"/>
        <v>87.413184194938097</v>
      </c>
      <c r="EM154" s="2">
        <f t="shared" si="301"/>
        <v>87.075379887034188</v>
      </c>
      <c r="EN154" s="2">
        <f t="shared" si="302"/>
        <v>86.644888829661213</v>
      </c>
      <c r="EO154" s="2">
        <f t="shared" si="303"/>
        <v>92.70801455043366</v>
      </c>
      <c r="EQ154" s="2">
        <f t="shared" si="304"/>
        <v>94.055150051662153</v>
      </c>
      <c r="ER154" s="2">
        <f t="shared" si="438"/>
        <v>93.163415855711818</v>
      </c>
      <c r="ES154" s="2">
        <f t="shared" si="438"/>
        <v>89.699547544300742</v>
      </c>
      <c r="ET154" s="2">
        <f t="shared" si="438"/>
        <v>89.545061914821147</v>
      </c>
      <c r="EU154" s="2">
        <f t="shared" si="438"/>
        <v>90.275967871357778</v>
      </c>
      <c r="EV154" s="2">
        <f t="shared" si="438"/>
        <v>89.789150202873543</v>
      </c>
      <c r="EW154" s="2">
        <f t="shared" si="438"/>
        <v>88.976239904781622</v>
      </c>
      <c r="EX154" s="2">
        <f t="shared" si="438"/>
        <v>88.841343668699167</v>
      </c>
      <c r="EY154" s="2">
        <f t="shared" si="438"/>
        <v>88.806009998837382</v>
      </c>
      <c r="EZ154" s="2">
        <f t="shared" si="438"/>
        <v>87.720771651961698</v>
      </c>
      <c r="FA154" s="2">
        <f t="shared" si="438"/>
        <v>88.95202181055771</v>
      </c>
      <c r="FB154" s="2">
        <f t="shared" si="438"/>
        <v>88.777727166276378</v>
      </c>
      <c r="FC154" s="2">
        <f t="shared" si="438"/>
        <v>87.494051673331811</v>
      </c>
      <c r="FD154" s="2">
        <f t="shared" si="438"/>
        <v>87.172858509155787</v>
      </c>
      <c r="FE154" s="2">
        <f t="shared" si="438"/>
        <v>91.86252268608402</v>
      </c>
      <c r="FG154" s="2">
        <f t="shared" si="306"/>
        <v>0.99958335762730433</v>
      </c>
      <c r="FH154" s="2">
        <f t="shared" si="439"/>
        <v>0.99962585296696715</v>
      </c>
      <c r="FI154" s="2">
        <f t="shared" si="439"/>
        <v>0.99965126593330733</v>
      </c>
      <c r="FJ154" s="2">
        <f t="shared" si="439"/>
        <v>0.99967506849932986</v>
      </c>
      <c r="FK154" s="2">
        <f t="shared" si="439"/>
        <v>0.99963327275240599</v>
      </c>
      <c r="FL154" s="2">
        <f t="shared" si="439"/>
        <v>0.99963633545050656</v>
      </c>
      <c r="FM154" s="2">
        <f t="shared" si="439"/>
        <v>0.99958662604871862</v>
      </c>
      <c r="FN154" s="2">
        <f t="shared" si="439"/>
        <v>0.99959710565440463</v>
      </c>
      <c r="FO154" s="2">
        <f t="shared" si="439"/>
        <v>0.99958470737602378</v>
      </c>
      <c r="FP154" s="2">
        <f t="shared" si="439"/>
        <v>0.99958307686671977</v>
      </c>
      <c r="FQ154" s="2">
        <f t="shared" si="439"/>
        <v>0.99956679008208627</v>
      </c>
      <c r="FR154" s="2">
        <f t="shared" si="439"/>
        <v>0.99954940781995782</v>
      </c>
      <c r="FS154" s="2">
        <f t="shared" si="439"/>
        <v>0.99958363224620694</v>
      </c>
      <c r="FT154" s="2">
        <f t="shared" si="439"/>
        <v>0.9995396915666801</v>
      </c>
      <c r="FU154" s="2">
        <f t="shared" si="439"/>
        <v>0.99947549901638821</v>
      </c>
      <c r="FW154" s="2">
        <f t="shared" si="324"/>
        <v>0.17559711695296509</v>
      </c>
      <c r="FX154" s="2">
        <f t="shared" si="376"/>
        <v>0.17794953415452117</v>
      </c>
      <c r="FY154" s="2">
        <f t="shared" si="377"/>
        <v>0.192576896242482</v>
      </c>
      <c r="FZ154" s="2">
        <f t="shared" si="378"/>
        <v>0.1757886602266551</v>
      </c>
      <c r="GA154" s="2">
        <f t="shared" si="379"/>
        <v>0.19445854245679312</v>
      </c>
      <c r="GB154" s="2">
        <f t="shared" si="380"/>
        <v>0.19260013953003244</v>
      </c>
      <c r="GC154" s="2">
        <f t="shared" si="381"/>
        <v>0.20578158759837689</v>
      </c>
      <c r="GD154" s="2">
        <f t="shared" si="382"/>
        <v>0.22084163815419627</v>
      </c>
      <c r="GE154" s="2">
        <f t="shared" si="383"/>
        <v>0.22772752040933003</v>
      </c>
      <c r="GF154" s="2">
        <f t="shared" si="384"/>
        <v>0.22145305848929292</v>
      </c>
      <c r="GG154" s="2">
        <f t="shared" si="385"/>
        <v>0.20212138712727451</v>
      </c>
      <c r="GH154" s="2">
        <f t="shared" si="386"/>
        <v>0.17377094631687939</v>
      </c>
      <c r="GI154" s="2">
        <f t="shared" si="387"/>
        <v>0.17477000968367282</v>
      </c>
      <c r="GJ154" s="2">
        <f t="shared" si="388"/>
        <v>0.16526147365745308</v>
      </c>
      <c r="GK154" s="2">
        <f t="shared" si="389"/>
        <v>0.13686770693534001</v>
      </c>
      <c r="GM154" s="86">
        <f t="shared" si="325"/>
        <v>1.1876003229680306E-154</v>
      </c>
      <c r="GN154" s="86">
        <f t="shared" si="390"/>
        <v>4.4030540593391526E-111</v>
      </c>
      <c r="GO154" s="86">
        <f t="shared" si="391"/>
        <v>6.304849943000293E-151</v>
      </c>
      <c r="GP154" s="86">
        <f t="shared" si="392"/>
        <v>2.4732409808824757E-148</v>
      </c>
      <c r="GQ154" s="86">
        <f t="shared" si="393"/>
        <v>8.4723284492550849E-160</v>
      </c>
      <c r="GR154" s="86">
        <f t="shared" si="394"/>
        <v>1.7543542106651381E-131</v>
      </c>
      <c r="GS154" s="86">
        <f t="shared" si="395"/>
        <v>2.0483026643890211E-167</v>
      </c>
      <c r="GT154" s="86">
        <f t="shared" si="396"/>
        <v>9.8364256233032412E-204</v>
      </c>
      <c r="GU154" s="86">
        <f t="shared" si="397"/>
        <v>4.9058044548855236E-178</v>
      </c>
      <c r="GV154" s="86">
        <f t="shared" si="398"/>
        <v>2.3346808042461284E-183</v>
      </c>
      <c r="GW154" s="86">
        <f t="shared" si="399"/>
        <v>3.1386146341805017E-192</v>
      </c>
      <c r="GX154" s="86">
        <f t="shared" si="400"/>
        <v>2.6126451868881798E-129</v>
      </c>
      <c r="GY154" s="86">
        <f t="shared" si="401"/>
        <v>6.0914814204815897E-142</v>
      </c>
      <c r="GZ154" s="86">
        <f t="shared" si="402"/>
        <v>1.0559694664579216E-205</v>
      </c>
      <c r="HA154" s="86">
        <f t="shared" si="403"/>
        <v>1.3469491118825779E-239</v>
      </c>
      <c r="HC154" s="86">
        <f t="shared" si="326"/>
        <v>1.0122830427882253E-76</v>
      </c>
      <c r="HD154" s="86">
        <f t="shared" si="404"/>
        <v>2.5342223479577963E-87</v>
      </c>
      <c r="HE154" s="86">
        <f t="shared" si="405"/>
        <v>2.3196717068336732E-74</v>
      </c>
      <c r="HF154" s="86">
        <f t="shared" si="406"/>
        <v>9.6742662142902149E-82</v>
      </c>
      <c r="HG154" s="86">
        <f t="shared" si="407"/>
        <v>3.712629598271152E-140</v>
      </c>
      <c r="HH154" s="86">
        <f t="shared" si="408"/>
        <v>7.2555138028183034E-125</v>
      </c>
      <c r="HI154" s="86">
        <f t="shared" si="409"/>
        <v>8.0214643152943487E-102</v>
      </c>
      <c r="HJ154" s="86">
        <f t="shared" si="410"/>
        <v>1.8078121129750131E-210</v>
      </c>
      <c r="HK154" s="86">
        <f t="shared" si="411"/>
        <v>5.4590696418824735E-149</v>
      </c>
      <c r="HL154" s="86">
        <f t="shared" si="412"/>
        <v>3.0474657399712591E-119</v>
      </c>
      <c r="HM154" s="86">
        <f t="shared" si="413"/>
        <v>3.2758202284312042E-119</v>
      </c>
      <c r="HN154" s="86">
        <f t="shared" si="414"/>
        <v>5.6577866409149638E-81</v>
      </c>
      <c r="HO154" s="86">
        <f t="shared" si="415"/>
        <v>1.3035281269417923E-88</v>
      </c>
      <c r="HP154" s="86">
        <f t="shared" si="416"/>
        <v>9.1803970138314461E-127</v>
      </c>
      <c r="HQ154" s="86">
        <f t="shared" si="417"/>
        <v>1.590044718415436E-111</v>
      </c>
      <c r="HS154" s="86">
        <f t="shared" si="327"/>
        <v>4.7240246549541312E-4</v>
      </c>
      <c r="HT154" s="86">
        <f t="shared" si="418"/>
        <v>1.0298141374520401E-5</v>
      </c>
      <c r="HU154" s="86">
        <f t="shared" si="419"/>
        <v>4.6967368644725539E-6</v>
      </c>
      <c r="HV154" s="86">
        <f t="shared" si="420"/>
        <v>2.8345727362285461E-4</v>
      </c>
      <c r="HW154" s="86">
        <f t="shared" si="421"/>
        <v>5.8055892534266146E-5</v>
      </c>
      <c r="HX154" s="86">
        <f t="shared" si="422"/>
        <v>9.2035577315016195E-5</v>
      </c>
      <c r="HY154" s="86">
        <f t="shared" si="423"/>
        <v>3.2046474757729067E-6</v>
      </c>
      <c r="HZ154" s="86">
        <f t="shared" si="424"/>
        <v>2.3499649893266916E-6</v>
      </c>
      <c r="IA154" s="86">
        <f t="shared" si="425"/>
        <v>1.5591939723336031E-6</v>
      </c>
      <c r="IB154" s="86">
        <f t="shared" si="426"/>
        <v>1.61893683736881E-6</v>
      </c>
      <c r="IC154" s="86">
        <f t="shared" si="427"/>
        <v>8.4340769685161782E-6</v>
      </c>
      <c r="ID154" s="86">
        <f t="shared" si="428"/>
        <v>1.4413388562870545E-4</v>
      </c>
      <c r="IE154" s="86">
        <f t="shared" si="429"/>
        <v>1.0830070119576918E-4</v>
      </c>
      <c r="IF154" s="86">
        <f t="shared" si="430"/>
        <v>7.7941354785895944E-4</v>
      </c>
      <c r="IG154" s="86">
        <f t="shared" si="431"/>
        <v>4.1026002412816549E-3</v>
      </c>
      <c r="II154" s="86">
        <f t="shared" si="328"/>
        <v>1.7096217600159045E-3</v>
      </c>
      <c r="IJ154" s="86">
        <f t="shared" si="329"/>
        <v>1.7123495527449847E-3</v>
      </c>
      <c r="IK154" s="86">
        <f t="shared" si="330"/>
        <v>1.4198575521973487E-3</v>
      </c>
      <c r="IL154" s="86">
        <f t="shared" si="331"/>
        <v>1.7069118202155307E-3</v>
      </c>
      <c r="IM154" s="86">
        <f t="shared" si="332"/>
        <v>3.0861509572379709E-3</v>
      </c>
      <c r="IN154" s="86">
        <f t="shared" si="333"/>
        <v>3.3040146675046953E-3</v>
      </c>
      <c r="IO154" s="86">
        <f t="shared" si="334"/>
        <v>1.6469953050846247E-3</v>
      </c>
      <c r="IP154" s="86">
        <f t="shared" si="335"/>
        <v>4.3363006741891884E-3</v>
      </c>
      <c r="IQ154" s="86">
        <f t="shared" si="336"/>
        <v>5.3439240850203821E-3</v>
      </c>
      <c r="IR154" s="86">
        <f t="shared" si="337"/>
        <v>3.4575823150156415E-3</v>
      </c>
      <c r="IS154" s="86">
        <f t="shared" si="338"/>
        <v>1.7354356082110605E-3</v>
      </c>
      <c r="IT154" s="86">
        <f t="shared" si="339"/>
        <v>6.4653374794567276E-4</v>
      </c>
      <c r="IU154" s="86">
        <f t="shared" si="340"/>
        <v>7.315255575905523E-4</v>
      </c>
      <c r="IV154" s="86">
        <f t="shared" si="341"/>
        <v>1.4203144406473825E-5</v>
      </c>
      <c r="IW154" s="86">
        <f t="shared" si="342"/>
        <v>2.4690882169270525E-4</v>
      </c>
      <c r="IY154" s="86">
        <f t="shared" si="343"/>
        <v>2.1820242255113178E-3</v>
      </c>
      <c r="IZ154" s="86">
        <f t="shared" si="344"/>
        <v>1.722647694119505E-3</v>
      </c>
      <c r="JA154" s="86">
        <f t="shared" si="345"/>
        <v>1.4245542890618213E-3</v>
      </c>
      <c r="JB154" s="86">
        <f t="shared" si="346"/>
        <v>1.9903690938383855E-3</v>
      </c>
      <c r="JC154" s="86">
        <f t="shared" si="347"/>
        <v>3.144206849772237E-3</v>
      </c>
      <c r="JD154" s="86">
        <f t="shared" si="348"/>
        <v>3.3960502448197117E-3</v>
      </c>
      <c r="JE154" s="86">
        <f t="shared" si="349"/>
        <v>1.6501999525603977E-3</v>
      </c>
      <c r="JF154" s="86">
        <f t="shared" si="350"/>
        <v>4.3386506391785151E-3</v>
      </c>
      <c r="JG154" s="86">
        <f t="shared" si="351"/>
        <v>5.3454832789927159E-3</v>
      </c>
      <c r="JH154" s="86">
        <f t="shared" si="352"/>
        <v>3.4592012518530101E-3</v>
      </c>
      <c r="JI154" s="86">
        <f t="shared" si="353"/>
        <v>1.7438696851795768E-3</v>
      </c>
      <c r="JJ154" s="86">
        <f t="shared" si="354"/>
        <v>7.9066763357437818E-4</v>
      </c>
      <c r="JK154" s="86">
        <f t="shared" si="355"/>
        <v>8.3982625878632148E-4</v>
      </c>
      <c r="JL154" s="86">
        <f t="shared" si="356"/>
        <v>7.9361669226543326E-4</v>
      </c>
      <c r="JM154" s="86">
        <f t="shared" si="357"/>
        <v>4.3495090629743598E-3</v>
      </c>
    </row>
    <row r="155" spans="2:273" x14ac:dyDescent="0.25">
      <c r="B155" s="2">
        <v>128</v>
      </c>
      <c r="C155" s="37">
        <v>93.322999999999993</v>
      </c>
      <c r="D155" s="37">
        <v>91.016000000000005</v>
      </c>
      <c r="E155" s="37">
        <v>86.212999999999994</v>
      </c>
      <c r="F155" s="37">
        <v>86.468000000000004</v>
      </c>
      <c r="G155" s="37">
        <v>89.933999999999997</v>
      </c>
      <c r="H155" s="37">
        <v>89.516999999999996</v>
      </c>
      <c r="I155" s="37">
        <v>88.167000000000002</v>
      </c>
      <c r="J155" s="37">
        <v>87.483000000000004</v>
      </c>
      <c r="K155" s="37">
        <v>86.266999999999996</v>
      </c>
      <c r="L155" s="37">
        <v>88.283000000000001</v>
      </c>
      <c r="M155" s="37">
        <v>90.6</v>
      </c>
      <c r="N155" s="37">
        <v>84.566999999999993</v>
      </c>
      <c r="O155" s="37">
        <v>86.846999999999994</v>
      </c>
      <c r="P155" s="37">
        <v>86.25</v>
      </c>
      <c r="Q155" s="37">
        <v>92.15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93.067647225017737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92.52433506808174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88.748971404423955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88.592661414728994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90.19889851255482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90.109082040514494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88.614355188816702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88.917348073375436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88.879492416159394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88.440507262186159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88.99301147652649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87.69564038937871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87.154351948456949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86.627386296114423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92.704215051062505</v>
      </c>
      <c r="AI155" s="4">
        <f t="shared" ref="AI155:AI218" si="456">IF(OR($B155 &lt; C$230, $B155 &gt; C$233), 0, C155-S155)</f>
        <v>0.25535277498225639</v>
      </c>
      <c r="AJ155" s="4">
        <f t="shared" ref="AJ155:AJ218" si="457">IF(OR($B155 &lt; D$230, $B155 &gt; D$233), 0, D155-T155)</f>
        <v>-1.5083350680817347</v>
      </c>
      <c r="AK155" s="4">
        <f t="shared" ref="AK155:AK218" si="458">IF(OR($B155 &lt; E$230, $B155 &gt; E$233), 0, E155-U155)</f>
        <v>-2.535971404423961</v>
      </c>
      <c r="AL155" s="4">
        <f t="shared" ref="AL155:AL218" si="459">IF(OR($B155 &lt; F$230, $B155 &gt; F$233), 0, F155-V155)</f>
        <v>-2.1246614147289904</v>
      </c>
      <c r="AM155" s="4">
        <f t="shared" ref="AM155:AM218" si="460">IF(OR($B155 &lt; G$230, $B155 &gt; G$233), 0, G155-W155)</f>
        <v>-0.26489851255482222</v>
      </c>
      <c r="AN155" s="4">
        <f t="shared" ref="AN155:AN218" si="461">IF(OR($B155 &lt; H$230, $B155 &gt; H$233), 0, H155-X155)</f>
        <v>-0.59208204051449798</v>
      </c>
      <c r="AO155" s="4">
        <f t="shared" ref="AO155:AO218" si="462">IF(OR($B155 &lt; I$230, $B155 &gt; I$233), 0, I155-Y155)</f>
        <v>-0.44735518881670089</v>
      </c>
      <c r="AP155" s="4">
        <f t="shared" ref="AP155:AP218" si="463">IF(OR($B155 &lt; J$230, $B155 &gt; J$233), 0, J155-Z155)</f>
        <v>-1.4343480733754319</v>
      </c>
      <c r="AQ155" s="4">
        <f t="shared" ref="AQ155:AQ218" si="464">IF(OR($B155 &lt; K$230, $B155 &gt; K$233), 0, K155-AA155)</f>
        <v>-2.6124924161593981</v>
      </c>
      <c r="AR155" s="4">
        <f t="shared" ref="AR155:AR218" si="465">IF(OR($B155 &lt; L$230, $B155 &gt; L$233), 0, L155-AB155)</f>
        <v>-0.15750726218615796</v>
      </c>
      <c r="AS155" s="4">
        <f t="shared" ref="AS155:AS218" si="466">IF(OR($B155 &lt; M$230, $B155 &gt; M$233), 0, M155-AC155)</f>
        <v>1.606988523473504</v>
      </c>
      <c r="AT155" s="4">
        <f t="shared" ref="AT155:AT218" si="467">IF(OR($B155 &lt; N$230, $B155 &gt; N$233), 0, N155-AD155)</f>
        <v>-3.1286403893787167</v>
      </c>
      <c r="AU155" s="4">
        <f t="shared" ref="AU155:AU218" si="468">IF(OR($B155 &lt; O$230, $B155 &gt; O$233), 0, O155-AE155)</f>
        <v>-0.30735194845695446</v>
      </c>
      <c r="AV155" s="4">
        <f t="shared" ref="AV155:AW170" si="469">IF(OR($B155 &lt; P$230, $B155 &gt; P$233), 0, P155-AF155)</f>
        <v>-0.3773862961144232</v>
      </c>
      <c r="AW155" s="4">
        <f t="shared" si="469"/>
        <v>-0.55421505106249924</v>
      </c>
      <c r="AY155" s="2">
        <f t="shared" si="308"/>
        <v>93.050860405563483</v>
      </c>
      <c r="AZ155" s="2">
        <f t="shared" si="359"/>
        <v>92.482703267012297</v>
      </c>
      <c r="BA155" s="2">
        <f t="shared" si="360"/>
        <v>88.678751902132404</v>
      </c>
      <c r="BB155" s="2">
        <f t="shared" si="361"/>
        <v>88.501548071760283</v>
      </c>
      <c r="BC155" s="2">
        <f t="shared" si="362"/>
        <v>89.999566665198813</v>
      </c>
      <c r="BD155" s="2">
        <f t="shared" si="363"/>
        <v>89.88645348822395</v>
      </c>
      <c r="BE155" s="2">
        <f t="shared" si="364"/>
        <v>88.454717169691349</v>
      </c>
      <c r="BF155" s="2">
        <f t="shared" si="365"/>
        <v>88.533426935113766</v>
      </c>
      <c r="BG155" s="2">
        <f t="shared" si="366"/>
        <v>88.367334709607263</v>
      </c>
      <c r="BH155" s="2">
        <f t="shared" si="367"/>
        <v>88.04680611742819</v>
      </c>
      <c r="BI155" s="2">
        <f t="shared" si="368"/>
        <v>88.779429941468294</v>
      </c>
      <c r="BJ155" s="2">
        <f t="shared" si="369"/>
        <v>87.591310652367213</v>
      </c>
      <c r="BK155" s="2">
        <f t="shared" si="370"/>
        <v>87.040681191793269</v>
      </c>
      <c r="BL155" s="2">
        <f t="shared" si="371"/>
        <v>86.615725807925656</v>
      </c>
      <c r="BM155" s="2">
        <f t="shared" si="372"/>
        <v>92.510338468519222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93.322999999999993</v>
      </c>
      <c r="CF155" s="2">
        <f t="shared" si="310"/>
        <v>91.016000000000005</v>
      </c>
      <c r="CG155" s="2">
        <f t="shared" si="311"/>
        <v>86.212999999999994</v>
      </c>
      <c r="CH155" s="2">
        <f t="shared" si="312"/>
        <v>86.468000000000004</v>
      </c>
      <c r="CI155" s="2">
        <f t="shared" si="313"/>
        <v>89.933999999999997</v>
      </c>
      <c r="CJ155" s="2">
        <f t="shared" si="314"/>
        <v>89.516999999999996</v>
      </c>
      <c r="CK155" s="2">
        <f t="shared" si="315"/>
        <v>88.167000000000002</v>
      </c>
      <c r="CL155" s="2">
        <f t="shared" si="316"/>
        <v>87.483000000000004</v>
      </c>
      <c r="CM155" s="2" t="str">
        <f t="shared" si="317"/>
        <v/>
      </c>
      <c r="CN155" s="2">
        <f t="shared" si="318"/>
        <v>88.283000000000001</v>
      </c>
      <c r="CO155" s="2">
        <f t="shared" si="319"/>
        <v>90.6</v>
      </c>
      <c r="CP155" s="2">
        <f t="shared" si="320"/>
        <v>84.566999999999993</v>
      </c>
      <c r="CQ155" s="2">
        <f t="shared" si="321"/>
        <v>86.846999999999994</v>
      </c>
      <c r="CR155" s="2">
        <f t="shared" si="322"/>
        <v>86.25</v>
      </c>
      <c r="CS155" s="2">
        <f t="shared" si="323"/>
        <v>92.15</v>
      </c>
      <c r="CU155" s="2">
        <f t="shared" ref="CU155:CU218" si="485">IF(AND(IY155 &lt; $DI$22, $B155 &gt; C$7, $B155 &lt; C$233), C155, "")</f>
        <v>93.322999999999993</v>
      </c>
      <c r="CV155" s="2">
        <f t="shared" ref="CV155:CV218" si="486">IF(AND(IZ155 &lt; $DI$22, $B155 &gt; D$7, $B155 &lt; D$233), D155, "")</f>
        <v>91.016000000000005</v>
      </c>
      <c r="CW155" s="2">
        <f t="shared" ref="CW155:CW218" si="487">IF(AND(JA155 &lt; $DI$22, $B155 &gt; E$7, $B155 &lt; E$233), E155, "")</f>
        <v>86.212999999999994</v>
      </c>
      <c r="CX155" s="2">
        <f t="shared" ref="CX155:CX218" si="488">IF(AND(JB155 &lt; $DI$22, $B155 &gt; F$7, $B155 &lt; F$233), F155, "")</f>
        <v>86.468000000000004</v>
      </c>
      <c r="CY155" s="2">
        <f t="shared" ref="CY155:CY218" si="489">IF(AND(JC155 &lt; $DI$22, $B155 &gt; G$7, $B155 &lt; G$233), G155, "")</f>
        <v>89.933999999999997</v>
      </c>
      <c r="CZ155" s="2">
        <f t="shared" ref="CZ155:CZ218" si="490">IF(AND(JD155 &lt; $DI$22, $B155 &gt; H$7, $B155 &lt; H$233), H155, "")</f>
        <v>89.516999999999996</v>
      </c>
      <c r="DA155" s="2">
        <f t="shared" ref="DA155:DA218" si="491">IF(AND(JE155 &lt; $DI$22, $B155 &gt; I$7, $B155 &lt; I$233), I155, "")</f>
        <v>88.167000000000002</v>
      </c>
      <c r="DB155" s="2">
        <f t="shared" ref="DB155:DB218" si="492">IF(AND(JF155 &lt; $DI$22, $B155 &gt; J$7, $B155 &lt; J$233), J155, "")</f>
        <v>87.483000000000004</v>
      </c>
      <c r="DC155" s="2" t="str">
        <f t="shared" ref="DC155:DC218" si="493">IF(AND(JG155 &lt; $DI$22, $B155 &gt; K$7, $B155 &lt; K$233), K155, "")</f>
        <v/>
      </c>
      <c r="DD155" s="2">
        <f t="shared" ref="DD155:DD218" si="494">IF(AND(JH155 &lt; $DI$22, $B155 &gt; L$7, $B155 &lt; L$233), L155, "")</f>
        <v>88.283000000000001</v>
      </c>
      <c r="DE155" s="2">
        <f t="shared" ref="DE155:DE218" si="495">IF(AND(JI155 &lt; $DI$22, $B155 &gt; M$7, $B155 &lt; M$233), M155, "")</f>
        <v>90.6</v>
      </c>
      <c r="DF155" s="2">
        <f t="shared" ref="DF155:DF218" si="496">IF(AND(JJ155 &lt; $DI$22, $B155 &gt; N$7, $B155 &lt; N$233), N155, "")</f>
        <v>84.566999999999993</v>
      </c>
      <c r="DG155" s="2">
        <f t="shared" ref="DG155:DG218" si="497">IF(AND(JK155 &lt; $DI$22, $B155 &gt; O$7, $B155 &lt; O$233), O155, "")</f>
        <v>86.846999999999994</v>
      </c>
      <c r="DH155" s="2">
        <f t="shared" ref="DH155:DH218" si="498">IF(AND(JL155 &lt; $DI$22, $B155 &gt; P$7, $B155 &lt; P$233), P155, "")</f>
        <v>86.25</v>
      </c>
      <c r="DI155" s="2">
        <f t="shared" ref="DI155:DI218" si="499">IF(AND(JM155 &lt; $DI$22, $B155 &gt; Q$7, $B155 &lt; Q$233), Q155, "")</f>
        <v>92.15</v>
      </c>
      <c r="DK155" s="2">
        <f t="shared" ref="DK155:DK218" si="500">BO$228*$B155+BO$229</f>
        <v>140.89518296868295</v>
      </c>
      <c r="DL155" s="2">
        <f t="shared" ref="DL155:DY170" si="501">BP$228*$B155+BP$229</f>
        <v>112.98801990553306</v>
      </c>
      <c r="DM155" s="2">
        <f t="shared" si="501"/>
        <v>109.83319165103191</v>
      </c>
      <c r="DN155" s="2">
        <f t="shared" si="501"/>
        <v>113.25397410881797</v>
      </c>
      <c r="DO155" s="2">
        <f t="shared" si="501"/>
        <v>107.37180067476385</v>
      </c>
      <c r="DP155" s="2">
        <f t="shared" si="501"/>
        <v>111.97420855673487</v>
      </c>
      <c r="DQ155" s="2">
        <f t="shared" si="501"/>
        <v>108.87374509803919</v>
      </c>
      <c r="DR155" s="2">
        <f t="shared" si="501"/>
        <v>112.98192136422138</v>
      </c>
      <c r="DS155" s="2">
        <f t="shared" si="501"/>
        <v>114.48360068640069</v>
      </c>
      <c r="DT155" s="2">
        <f t="shared" si="501"/>
        <v>106.82025431145428</v>
      </c>
      <c r="DU155" s="2">
        <f t="shared" si="501"/>
        <v>110.61204684684685</v>
      </c>
      <c r="DV155" s="2">
        <f t="shared" si="501"/>
        <v>105.12613529411766</v>
      </c>
      <c r="DW155" s="2">
        <f t="shared" si="501"/>
        <v>109.19338991596639</v>
      </c>
      <c r="DX155" s="2">
        <f t="shared" si="501"/>
        <v>123.08418560606061</v>
      </c>
      <c r="DY155" s="2">
        <f t="shared" si="501"/>
        <v>123.55477931034486</v>
      </c>
      <c r="EA155" s="2">
        <f t="shared" si="440"/>
        <v>92.818681611721615</v>
      </c>
      <c r="EB155" s="2">
        <f t="shared" ref="EB155:EB218" si="502">CF$228*$B155+CF$229</f>
        <v>92.337582212462266</v>
      </c>
      <c r="EC155" s="2">
        <f t="shared" ref="EC155:EC218" si="503">CG$228*$B155+CG$229</f>
        <v>88.430970372846332</v>
      </c>
      <c r="ED155" s="2">
        <f t="shared" ref="ED155:ED218" si="504">CH$228*$B155+CH$229</f>
        <v>88.272181182453906</v>
      </c>
      <c r="EE155" s="2">
        <f t="shared" ref="EE155:EE218" si="505">CI$228*$B155+CI$229</f>
        <v>89.948382718465609</v>
      </c>
      <c r="EF155" s="2">
        <f t="shared" ref="EF155:EF218" si="506">CJ$228*$B155+CJ$229</f>
        <v>89.927821241733284</v>
      </c>
      <c r="EG155" s="2">
        <f t="shared" ref="EG155:EG218" si="507">CK$228*$B155+CK$229</f>
        <v>88.325981601032922</v>
      </c>
      <c r="EH155" s="2">
        <f t="shared" ref="EH155:EH218" si="508">CL$228*$B155+CL$229</f>
        <v>88.459568666207389</v>
      </c>
      <c r="EI155" s="2">
        <f t="shared" ref="EI155:EI218" si="509">CM$228*$B155+CM$229</f>
        <v>88.245987152357941</v>
      </c>
      <c r="EJ155" s="2">
        <f t="shared" ref="EJ155:EJ218" si="510">CN$228*$B155+CN$229</f>
        <v>88.177526170346638</v>
      </c>
      <c r="EK155" s="2">
        <f t="shared" ref="EK155:EK218" si="511">CO$228*$B155+CO$229</f>
        <v>88.745289104392469</v>
      </c>
      <c r="EL155" s="2">
        <f t="shared" ref="EL155:EL218" si="512">CP$228*$B155+CP$229</f>
        <v>87.314958266020497</v>
      </c>
      <c r="EM155" s="2">
        <f t="shared" ref="EM155:EM218" si="513">CQ$228*$B155+CQ$229</f>
        <v>86.949344766652999</v>
      </c>
      <c r="EN155" s="2">
        <f t="shared" ref="EN155:EN218" si="514">CR$228*$B155+CR$229</f>
        <v>86.502310056858562</v>
      </c>
      <c r="EO155" s="2">
        <f t="shared" ref="EO155:EO218" si="515">CS$228*$B155+CS$229</f>
        <v>92.624226408111909</v>
      </c>
      <c r="EQ155" s="2">
        <f t="shared" ref="EQ155:EQ218" si="516">CU$228*$B155+CU$229</f>
        <v>93.948501952219502</v>
      </c>
      <c r="ER155" s="2">
        <f t="shared" ref="ER155:FE170" si="517">CV$228*$B155+CV$229</f>
        <v>93.057377431604323</v>
      </c>
      <c r="ES155" s="2">
        <f t="shared" si="517"/>
        <v>89.593386353111214</v>
      </c>
      <c r="ET155" s="2">
        <f t="shared" si="517"/>
        <v>89.443282781671769</v>
      </c>
      <c r="EU155" s="2">
        <f t="shared" si="517"/>
        <v>90.16509486359142</v>
      </c>
      <c r="EV155" s="2">
        <f t="shared" si="517"/>
        <v>89.693025579641542</v>
      </c>
      <c r="EW155" s="2">
        <f t="shared" si="517"/>
        <v>88.872841698294295</v>
      </c>
      <c r="EX155" s="2">
        <f t="shared" si="517"/>
        <v>88.733074995219724</v>
      </c>
      <c r="EY155" s="2">
        <f t="shared" si="517"/>
        <v>88.701967159235636</v>
      </c>
      <c r="EZ155" s="2">
        <f t="shared" si="517"/>
        <v>87.597861249991752</v>
      </c>
      <c r="FA155" s="2">
        <f t="shared" si="517"/>
        <v>88.862598934896099</v>
      </c>
      <c r="FB155" s="2">
        <f t="shared" si="517"/>
        <v>88.750608051360757</v>
      </c>
      <c r="FC155" s="2">
        <f t="shared" si="517"/>
        <v>87.389183614189704</v>
      </c>
      <c r="FD155" s="2">
        <f t="shared" si="517"/>
        <v>87.052079342027625</v>
      </c>
      <c r="FE155" s="2">
        <f t="shared" si="517"/>
        <v>91.75542265083277</v>
      </c>
      <c r="FG155" s="2">
        <f t="shared" ref="FG155:FG218" si="518">POWER(10,($B155-C$231)/C$229)/(1+POWER(10,($B155-C$231)/C$229))</f>
        <v>0.99962000370929782</v>
      </c>
      <c r="FH155" s="2">
        <f t="shared" ref="FH155:FU170" si="519">POWER(10,($B155-D$231)/D$229)/(1+POWER(10,($B155-D$231)/D$229))</f>
        <v>0.99965876261652509</v>
      </c>
      <c r="FI155" s="2">
        <f t="shared" si="519"/>
        <v>0.99968194099154095</v>
      </c>
      <c r="FJ155" s="2">
        <f t="shared" si="519"/>
        <v>0.99970365047657439</v>
      </c>
      <c r="FK155" s="2">
        <f t="shared" si="519"/>
        <v>0.99966552998242098</v>
      </c>
      <c r="FL155" s="2">
        <f t="shared" si="519"/>
        <v>0.99966832337580536</v>
      </c>
      <c r="FM155" s="2">
        <f t="shared" si="519"/>
        <v>0.99962298476276479</v>
      </c>
      <c r="FN155" s="2">
        <f t="shared" si="519"/>
        <v>0.99963254296322668</v>
      </c>
      <c r="FO155" s="2">
        <f t="shared" si="519"/>
        <v>0.99962123478487486</v>
      </c>
      <c r="FP155" s="2">
        <f t="shared" si="519"/>
        <v>0.99961974763381989</v>
      </c>
      <c r="FQ155" s="2">
        <f t="shared" si="519"/>
        <v>0.99960489279853793</v>
      </c>
      <c r="FR155" s="2">
        <f t="shared" si="519"/>
        <v>0.99958903875419847</v>
      </c>
      <c r="FS155" s="2">
        <f t="shared" si="519"/>
        <v>0.99962025418307199</v>
      </c>
      <c r="FT155" s="2">
        <f t="shared" si="519"/>
        <v>0.9995801767156185</v>
      </c>
      <c r="FU155" s="2">
        <f t="shared" si="519"/>
        <v>0.99952162734060301</v>
      </c>
      <c r="FW155" s="2">
        <f t="shared" si="324"/>
        <v>0.18933089978006704</v>
      </c>
      <c r="FX155" s="2">
        <f t="shared" si="376"/>
        <v>0.19182449334493898</v>
      </c>
      <c r="FY155" s="2">
        <f t="shared" si="377"/>
        <v>0.20730475500913856</v>
      </c>
      <c r="FZ155" s="2">
        <f t="shared" si="378"/>
        <v>0.18953397982426193</v>
      </c>
      <c r="GA155" s="2">
        <f t="shared" si="379"/>
        <v>0.20929300384498653</v>
      </c>
      <c r="GB155" s="2">
        <f t="shared" si="380"/>
        <v>0.20732931944306909</v>
      </c>
      <c r="GC155" s="2">
        <f t="shared" si="381"/>
        <v>0.22124259812492733</v>
      </c>
      <c r="GD155" s="2">
        <f t="shared" si="382"/>
        <v>0.23709637025011021</v>
      </c>
      <c r="GE155" s="2">
        <f t="shared" si="383"/>
        <v>0.24433014657291563</v>
      </c>
      <c r="GF155" s="2">
        <f t="shared" si="384"/>
        <v>0.23773906194251784</v>
      </c>
      <c r="GG155" s="2">
        <f t="shared" si="385"/>
        <v>0.21738266528623332</v>
      </c>
      <c r="GH155" s="2">
        <f t="shared" si="386"/>
        <v>0.18739436706167173</v>
      </c>
      <c r="GI155" s="2">
        <f t="shared" si="387"/>
        <v>0.18845389057258483</v>
      </c>
      <c r="GJ155" s="2">
        <f t="shared" si="388"/>
        <v>0.17836177933264871</v>
      </c>
      <c r="GK155" s="2">
        <f t="shared" si="389"/>
        <v>0.14811661363453077</v>
      </c>
      <c r="GM155" s="86">
        <f t="shared" si="325"/>
        <v>3.6069764125970956E-159</v>
      </c>
      <c r="GN155" s="86">
        <f t="shared" si="390"/>
        <v>2.3923629836397555E-114</v>
      </c>
      <c r="GO155" s="86">
        <f t="shared" si="391"/>
        <v>2.2860774570219551E-155</v>
      </c>
      <c r="GP155" s="86">
        <f t="shared" si="392"/>
        <v>1.0401652155805146E-152</v>
      </c>
      <c r="GQ155" s="86">
        <f t="shared" si="393"/>
        <v>1.8260868490005709E-164</v>
      </c>
      <c r="GR155" s="86">
        <f t="shared" si="394"/>
        <v>2.6658807444995982E-135</v>
      </c>
      <c r="GS155" s="86">
        <f t="shared" si="395"/>
        <v>2.7640627249619126E-172</v>
      </c>
      <c r="GT155" s="86">
        <f t="shared" si="396"/>
        <v>1.1413453886363404E-209</v>
      </c>
      <c r="GU155" s="86">
        <f t="shared" si="397"/>
        <v>2.9778406214349612E-183</v>
      </c>
      <c r="GV155" s="86">
        <f t="shared" si="398"/>
        <v>9.5962507633624239E-189</v>
      </c>
      <c r="GW155" s="86">
        <f t="shared" si="399"/>
        <v>6.5666637755286054E-198</v>
      </c>
      <c r="GX155" s="86">
        <f t="shared" si="400"/>
        <v>4.0455568512313877E-133</v>
      </c>
      <c r="GY155" s="86">
        <f t="shared" si="401"/>
        <v>4.5437369361634989E-146</v>
      </c>
      <c r="GZ155" s="86">
        <f t="shared" si="402"/>
        <v>1.0216604067231265E-211</v>
      </c>
      <c r="HA155" s="86">
        <f t="shared" si="403"/>
        <v>1.4537824828228948E-246</v>
      </c>
      <c r="HC155" s="86">
        <f t="shared" si="326"/>
        <v>5.3265527204416826E-80</v>
      </c>
      <c r="HD155" s="86">
        <f t="shared" si="404"/>
        <v>4.144517132065414E-91</v>
      </c>
      <c r="HE155" s="86">
        <f t="shared" si="405"/>
        <v>1.6174278472934493E-77</v>
      </c>
      <c r="HF155" s="86">
        <f t="shared" si="406"/>
        <v>3.3481419460223076E-85</v>
      </c>
      <c r="HG155" s="86">
        <f t="shared" si="407"/>
        <v>4.293885289237469E-146</v>
      </c>
      <c r="HH155" s="86">
        <f t="shared" si="408"/>
        <v>3.6804143910305741E-130</v>
      </c>
      <c r="HI155" s="86">
        <f t="shared" si="409"/>
        <v>4.6021053066703069E-106</v>
      </c>
      <c r="HJ155" s="86">
        <f t="shared" si="410"/>
        <v>2.9506609450507274E-219</v>
      </c>
      <c r="HK155" s="86">
        <f t="shared" si="411"/>
        <v>3.278710145507103E-155</v>
      </c>
      <c r="HL155" s="86">
        <f t="shared" si="412"/>
        <v>3.0468166704385489E-124</v>
      </c>
      <c r="HM155" s="86">
        <f t="shared" si="413"/>
        <v>2.9365410309508241E-124</v>
      </c>
      <c r="HN155" s="86">
        <f t="shared" si="414"/>
        <v>1.9228736725543724E-84</v>
      </c>
      <c r="HO155" s="86">
        <f t="shared" si="415"/>
        <v>2.2265648540905714E-92</v>
      </c>
      <c r="HP155" s="86">
        <f t="shared" si="416"/>
        <v>3.5907277451545559E-132</v>
      </c>
      <c r="HQ155" s="86">
        <f t="shared" si="417"/>
        <v>3.3413582243770258E-116</v>
      </c>
      <c r="HS155" s="86">
        <f t="shared" si="327"/>
        <v>1.4469877411114247E-4</v>
      </c>
      <c r="HT155" s="86">
        <f t="shared" si="418"/>
        <v>2.3641836277752716E-6</v>
      </c>
      <c r="HU155" s="86">
        <f t="shared" si="419"/>
        <v>8.9554800553631089E-7</v>
      </c>
      <c r="HV155" s="86">
        <f t="shared" si="420"/>
        <v>8.3299769722579203E-5</v>
      </c>
      <c r="HW155" s="86">
        <f t="shared" si="421"/>
        <v>1.4655240317497352E-5</v>
      </c>
      <c r="HX155" s="86">
        <f t="shared" si="422"/>
        <v>2.4545597365934052E-5</v>
      </c>
      <c r="HY155" s="86">
        <f t="shared" si="423"/>
        <v>5.4870379071337138E-7</v>
      </c>
      <c r="HZ155" s="86">
        <f t="shared" si="424"/>
        <v>4.1548416830142948E-7</v>
      </c>
      <c r="IA155" s="86">
        <f t="shared" si="425"/>
        <v>2.6427416479664909E-7</v>
      </c>
      <c r="IB155" s="86">
        <f t="shared" si="426"/>
        <v>2.6541220859676341E-7</v>
      </c>
      <c r="IC155" s="86">
        <f t="shared" si="427"/>
        <v>1.6065799759943251E-6</v>
      </c>
      <c r="ID155" s="86">
        <f t="shared" si="428"/>
        <v>3.6308889798072963E-5</v>
      </c>
      <c r="IE155" s="86">
        <f t="shared" si="429"/>
        <v>2.6886108902057704E-5</v>
      </c>
      <c r="IF155" s="86">
        <f t="shared" si="430"/>
        <v>2.3678949294107197E-4</v>
      </c>
      <c r="IG155" s="86">
        <f t="shared" si="431"/>
        <v>1.494271864738272E-3</v>
      </c>
      <c r="II155" s="86">
        <f t="shared" si="328"/>
        <v>3.1805879961879003E-3</v>
      </c>
      <c r="IJ155" s="86">
        <f t="shared" si="329"/>
        <v>3.2055118413662461E-3</v>
      </c>
      <c r="IK155" s="86">
        <f t="shared" si="330"/>
        <v>2.8305479905769114E-3</v>
      </c>
      <c r="IL155" s="86">
        <f t="shared" si="331"/>
        <v>3.177732456389081E-3</v>
      </c>
      <c r="IM155" s="86">
        <f t="shared" si="332"/>
        <v>5.6527562089570757E-3</v>
      </c>
      <c r="IN155" s="86">
        <f t="shared" si="333"/>
        <v>5.9752650314879065E-3</v>
      </c>
      <c r="IO155" s="86">
        <f t="shared" si="334"/>
        <v>3.3591450656430544E-3</v>
      </c>
      <c r="IP155" s="86">
        <f t="shared" si="335"/>
        <v>8.1882080901146577E-3</v>
      </c>
      <c r="IQ155" s="86">
        <f t="shared" si="336"/>
        <v>1.0011033465348358E-2</v>
      </c>
      <c r="IR155" s="86">
        <f t="shared" si="337"/>
        <v>6.7358852670011534E-3</v>
      </c>
      <c r="IS155" s="86">
        <f t="shared" si="338"/>
        <v>3.4775415814031082E-3</v>
      </c>
      <c r="IT155" s="86">
        <f t="shared" si="339"/>
        <v>1.3283432471679949E-3</v>
      </c>
      <c r="IU155" s="86">
        <f t="shared" si="340"/>
        <v>1.4877073348917743E-3</v>
      </c>
      <c r="IV155" s="86">
        <f t="shared" si="341"/>
        <v>4.2424613292873692E-5</v>
      </c>
      <c r="IW155" s="86">
        <f t="shared" si="342"/>
        <v>4.9745782122346768E-4</v>
      </c>
      <c r="IY155" s="86">
        <f t="shared" si="343"/>
        <v>3.3252867702990426E-3</v>
      </c>
      <c r="IZ155" s="86">
        <f t="shared" si="344"/>
        <v>3.2078760249940213E-3</v>
      </c>
      <c r="JA155" s="86">
        <f t="shared" si="345"/>
        <v>2.8314435385824476E-3</v>
      </c>
      <c r="JB155" s="86">
        <f t="shared" si="346"/>
        <v>3.2610322261116603E-3</v>
      </c>
      <c r="JC155" s="86">
        <f t="shared" si="347"/>
        <v>5.6674114492745731E-3</v>
      </c>
      <c r="JD155" s="86">
        <f t="shared" si="348"/>
        <v>5.9998106288538409E-3</v>
      </c>
      <c r="JE155" s="86">
        <f t="shared" si="349"/>
        <v>3.3596937694337675E-3</v>
      </c>
      <c r="JF155" s="86">
        <f t="shared" si="350"/>
        <v>8.1886235742829588E-3</v>
      </c>
      <c r="JG155" s="86">
        <f t="shared" si="351"/>
        <v>1.0011297739513154E-2</v>
      </c>
      <c r="JH155" s="86">
        <f t="shared" si="352"/>
        <v>6.7361506792097499E-3</v>
      </c>
      <c r="JI155" s="86">
        <f t="shared" si="353"/>
        <v>3.4791481613791024E-3</v>
      </c>
      <c r="JJ155" s="86">
        <f t="shared" si="354"/>
        <v>1.3646521369660679E-3</v>
      </c>
      <c r="JK155" s="86">
        <f t="shared" si="355"/>
        <v>1.514593443793832E-3</v>
      </c>
      <c r="JL155" s="86">
        <f t="shared" si="356"/>
        <v>2.7921410623394565E-4</v>
      </c>
      <c r="JM155" s="86">
        <f t="shared" si="357"/>
        <v>1.9917296859617399E-3</v>
      </c>
    </row>
    <row r="156" spans="2:273" x14ac:dyDescent="0.25">
      <c r="B156" s="2">
        <v>129</v>
      </c>
      <c r="C156" s="37">
        <v>91.337999999999994</v>
      </c>
      <c r="D156" s="37">
        <v>91.694000000000003</v>
      </c>
      <c r="E156" s="37">
        <v>89.540999999999997</v>
      </c>
      <c r="F156" s="37">
        <v>87.096999999999994</v>
      </c>
      <c r="G156" s="37">
        <v>88.474999999999994</v>
      </c>
      <c r="H156" s="37">
        <v>89.516999999999996</v>
      </c>
      <c r="I156" s="37">
        <v>87.566999999999993</v>
      </c>
      <c r="J156" s="37">
        <v>87.983000000000004</v>
      </c>
      <c r="K156" s="37">
        <v>88.55</v>
      </c>
      <c r="L156" s="37">
        <v>89.266999999999996</v>
      </c>
      <c r="M156" s="37">
        <v>88.033000000000001</v>
      </c>
      <c r="N156" s="37">
        <v>88.516999999999996</v>
      </c>
      <c r="O156" s="37">
        <v>85.474999999999994</v>
      </c>
      <c r="P156" s="37">
        <v>86.783000000000001</v>
      </c>
      <c r="Q156" s="37">
        <v>93.15</v>
      </c>
      <c r="S156" s="4">
        <f t="shared" si="441"/>
        <v>92.9509799363029</v>
      </c>
      <c r="T156" s="4">
        <f t="shared" si="442"/>
        <v>92.426285798286273</v>
      </c>
      <c r="U156" s="4">
        <f t="shared" si="443"/>
        <v>88.677182669879741</v>
      </c>
      <c r="V156" s="4">
        <f t="shared" si="444"/>
        <v>88.532238759148953</v>
      </c>
      <c r="W156" s="4">
        <f t="shared" si="445"/>
        <v>90.218165037812966</v>
      </c>
      <c r="X156" s="4">
        <f t="shared" si="446"/>
        <v>90.155709329526516</v>
      </c>
      <c r="Y156" s="4">
        <f t="shared" si="447"/>
        <v>88.636311244735268</v>
      </c>
      <c r="Z156" s="4">
        <f t="shared" si="448"/>
        <v>89.072803684806374</v>
      </c>
      <c r="AA156" s="4">
        <f t="shared" si="449"/>
        <v>89.117288807635248</v>
      </c>
      <c r="AB156" s="4">
        <f t="shared" si="450"/>
        <v>88.613635814757671</v>
      </c>
      <c r="AC156" s="4">
        <f t="shared" si="451"/>
        <v>89.066800061259102</v>
      </c>
      <c r="AD156" s="4">
        <f t="shared" si="452"/>
        <v>87.722744836766026</v>
      </c>
      <c r="AE156" s="4">
        <f t="shared" si="453"/>
        <v>87.135221343643991</v>
      </c>
      <c r="AF156" s="4">
        <f t="shared" si="454"/>
        <v>86.513436507311852</v>
      </c>
      <c r="AG156" s="4">
        <f t="shared" si="455"/>
        <v>92.733750245011862</v>
      </c>
      <c r="AI156" s="4">
        <f t="shared" si="456"/>
        <v>-1.6129799363029065</v>
      </c>
      <c r="AJ156" s="4">
        <f t="shared" si="457"/>
        <v>-0.73228579828627005</v>
      </c>
      <c r="AK156" s="4">
        <f t="shared" si="458"/>
        <v>0.86381733012025563</v>
      </c>
      <c r="AL156" s="4">
        <f t="shared" si="459"/>
        <v>-1.4352387591489588</v>
      </c>
      <c r="AM156" s="4">
        <f t="shared" si="460"/>
        <v>-1.7431650378129717</v>
      </c>
      <c r="AN156" s="4">
        <f t="shared" si="461"/>
        <v>-0.63870932952652026</v>
      </c>
      <c r="AO156" s="4">
        <f t="shared" si="462"/>
        <v>-1.0693112447352746</v>
      </c>
      <c r="AP156" s="4">
        <f t="shared" si="463"/>
        <v>-1.0898036848063697</v>
      </c>
      <c r="AQ156" s="4">
        <f t="shared" si="464"/>
        <v>-0.56728880763525069</v>
      </c>
      <c r="AR156" s="4">
        <f t="shared" si="465"/>
        <v>0.65336418524232442</v>
      </c>
      <c r="AS156" s="4">
        <f t="shared" si="466"/>
        <v>-1.0338000612591003</v>
      </c>
      <c r="AT156" s="4">
        <f t="shared" si="467"/>
        <v>0.79425516323397005</v>
      </c>
      <c r="AU156" s="4">
        <f t="shared" si="468"/>
        <v>-1.6602213436439968</v>
      </c>
      <c r="AV156" s="4">
        <f t="shared" si="469"/>
        <v>0.26956349268814961</v>
      </c>
      <c r="AW156" s="4">
        <f t="shared" si="469"/>
        <v>0.41624975498814365</v>
      </c>
      <c r="AY156" s="2">
        <f t="shared" ref="AY156:AY219" si="520">IF(OR($B156 &lt; C$230, $B156 &gt; C$233), #N/A, ((1-FG156)*DK156) + (FG156 - FW156)*EA156 + (FW156*EQ156))</f>
        <v>92.922358282527938</v>
      </c>
      <c r="AZ156" s="2">
        <f t="shared" si="359"/>
        <v>92.354953509127768</v>
      </c>
      <c r="BA156" s="2">
        <f t="shared" si="360"/>
        <v>88.550370752324994</v>
      </c>
      <c r="BB156" s="2">
        <f t="shared" si="361"/>
        <v>88.376843432217953</v>
      </c>
      <c r="BC156" s="2">
        <f t="shared" si="362"/>
        <v>89.885478175783547</v>
      </c>
      <c r="BD156" s="2">
        <f t="shared" si="363"/>
        <v>89.788219210196431</v>
      </c>
      <c r="BE156" s="2">
        <f t="shared" si="364"/>
        <v>88.343539881714776</v>
      </c>
      <c r="BF156" s="2">
        <f t="shared" si="365"/>
        <v>88.42099187685865</v>
      </c>
      <c r="BG156" s="2">
        <f t="shared" si="366"/>
        <v>88.256683667993741</v>
      </c>
      <c r="BH156" s="2">
        <f t="shared" si="367"/>
        <v>87.926144247271367</v>
      </c>
      <c r="BI156" s="2">
        <f t="shared" si="368"/>
        <v>88.680793788167989</v>
      </c>
      <c r="BJ156" s="2">
        <f t="shared" si="369"/>
        <v>87.527574590664273</v>
      </c>
      <c r="BK156" s="2">
        <f t="shared" si="370"/>
        <v>86.924653168650352</v>
      </c>
      <c r="BL156" s="2">
        <f t="shared" si="371"/>
        <v>86.48376887893707</v>
      </c>
      <c r="BM156" s="2">
        <f t="shared" si="372"/>
        <v>92.411225378104561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91.337999999999994</v>
      </c>
      <c r="CF156" s="2">
        <f t="shared" ref="CF156:CF219" si="522">IF(AND(IZ156 &lt; $CS$22, $B156 &gt; D$231, $B156 &lt; D$232), D156, "")</f>
        <v>91.694000000000003</v>
      </c>
      <c r="CG156" s="2">
        <f t="shared" ref="CG156:CG219" si="523">IF(AND(JA156 &lt; $CS$22, $B156 &gt; E$231, $B156 &lt; E$232), E156, "")</f>
        <v>89.540999999999997</v>
      </c>
      <c r="CH156" s="2">
        <f t="shared" ref="CH156:CH219" si="524">IF(AND(JB156 &lt; $CS$22, $B156 &gt; F$231, $B156 &lt; F$232), F156, "")</f>
        <v>87.096999999999994</v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>
        <f t="shared" ref="CK156:CK219" si="527">IF(AND(JE156 &lt; $CS$22, $B156 &gt; I$231, $B156 &lt; I$232), I156, "")</f>
        <v>87.566999999999993</v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88.033000000000001</v>
      </c>
      <c r="CP156" s="2">
        <f t="shared" ref="CP156:CP219" si="532">IF(AND(JJ156 &lt; $CS$22, $B156 &gt; N$231, $B156 &lt; N$232), N156, "")</f>
        <v>88.516999999999996</v>
      </c>
      <c r="CQ156" s="2">
        <f t="shared" ref="CQ156:CQ219" si="533">IF(AND(JK156 &lt; $CS$22, $B156 &gt; O$231, $B156 &lt; O$232), O156, "")</f>
        <v>85.474999999999994</v>
      </c>
      <c r="CR156" s="2">
        <f t="shared" ref="CR156:CR219" si="534">IF(AND(JL156 &lt; $CS$22, $B156 &gt; P$231, $B156 &lt; P$232), P156, "")</f>
        <v>86.783000000000001</v>
      </c>
      <c r="CS156" s="2">
        <f t="shared" ref="CS156:CS219" si="535">IF(AND(JM156 &lt; $CS$22, $B156 &gt; Q$231, $B156 &lt; Q$232), Q156, "")</f>
        <v>93.15</v>
      </c>
      <c r="CU156" s="2">
        <f t="shared" si="485"/>
        <v>91.337999999999994</v>
      </c>
      <c r="CV156" s="2">
        <f t="shared" si="486"/>
        <v>91.694000000000003</v>
      </c>
      <c r="CW156" s="2">
        <f t="shared" si="487"/>
        <v>89.540999999999997</v>
      </c>
      <c r="CX156" s="2">
        <f t="shared" si="488"/>
        <v>87.096999999999994</v>
      </c>
      <c r="CY156" s="2" t="str">
        <f t="shared" si="489"/>
        <v/>
      </c>
      <c r="CZ156" s="2" t="str">
        <f t="shared" si="490"/>
        <v/>
      </c>
      <c r="DA156" s="2">
        <f t="shared" si="491"/>
        <v>87.566999999999993</v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88.033000000000001</v>
      </c>
      <c r="DF156" s="2">
        <f t="shared" si="496"/>
        <v>88.516999999999996</v>
      </c>
      <c r="DG156" s="2">
        <f t="shared" si="497"/>
        <v>85.474999999999994</v>
      </c>
      <c r="DH156" s="2">
        <f t="shared" si="498"/>
        <v>86.783000000000001</v>
      </c>
      <c r="DI156" s="2">
        <f t="shared" si="499"/>
        <v>93.15</v>
      </c>
      <c r="DK156" s="2">
        <f t="shared" si="500"/>
        <v>141.19774217074215</v>
      </c>
      <c r="DL156" s="2">
        <f t="shared" si="501"/>
        <v>113.0669419703104</v>
      </c>
      <c r="DM156" s="2">
        <f t="shared" si="501"/>
        <v>109.92732936210133</v>
      </c>
      <c r="DN156" s="2">
        <f t="shared" si="501"/>
        <v>113.37127363977481</v>
      </c>
      <c r="DO156" s="2">
        <f t="shared" si="501"/>
        <v>107.43760350877194</v>
      </c>
      <c r="DP156" s="2">
        <f t="shared" si="501"/>
        <v>112.08353692964219</v>
      </c>
      <c r="DQ156" s="2">
        <f t="shared" si="501"/>
        <v>108.95834621848738</v>
      </c>
      <c r="DR156" s="2">
        <f t="shared" si="501"/>
        <v>113.10695250965253</v>
      </c>
      <c r="DS156" s="2">
        <f t="shared" si="501"/>
        <v>114.62118910338911</v>
      </c>
      <c r="DT156" s="2">
        <f t="shared" si="501"/>
        <v>106.90752947232944</v>
      </c>
      <c r="DU156" s="2">
        <f t="shared" si="501"/>
        <v>110.73927837837839</v>
      </c>
      <c r="DV156" s="2">
        <f t="shared" si="501"/>
        <v>105.20209915966387</v>
      </c>
      <c r="DW156" s="2">
        <f t="shared" si="501"/>
        <v>109.29912773109244</v>
      </c>
      <c r="DX156" s="2">
        <f t="shared" si="501"/>
        <v>123.30690151515152</v>
      </c>
      <c r="DY156" s="2">
        <f t="shared" si="501"/>
        <v>123.78358669950741</v>
      </c>
      <c r="EA156" s="2">
        <f t="shared" si="440"/>
        <v>92.665765567765561</v>
      </c>
      <c r="EB156" s="2">
        <f t="shared" si="502"/>
        <v>92.191553742990479</v>
      </c>
      <c r="EC156" s="2">
        <f t="shared" si="503"/>
        <v>88.273645507308032</v>
      </c>
      <c r="ED156" s="2">
        <f t="shared" si="504"/>
        <v>88.120910362364896</v>
      </c>
      <c r="EE156" s="2">
        <f t="shared" si="505"/>
        <v>89.829573833056074</v>
      </c>
      <c r="EF156" s="2">
        <f t="shared" si="506"/>
        <v>89.834427252985876</v>
      </c>
      <c r="EG156" s="2">
        <f t="shared" si="507"/>
        <v>88.201507682375734</v>
      </c>
      <c r="EH156" s="2">
        <f t="shared" si="508"/>
        <v>88.340410455515809</v>
      </c>
      <c r="EI156" s="2">
        <f t="shared" si="509"/>
        <v>88.123306983071359</v>
      </c>
      <c r="EJ156" s="2">
        <f t="shared" si="510"/>
        <v>88.071675695641446</v>
      </c>
      <c r="EK156" s="2">
        <f t="shared" si="511"/>
        <v>88.64226976611522</v>
      </c>
      <c r="EL156" s="2">
        <f t="shared" si="512"/>
        <v>87.216732337102883</v>
      </c>
      <c r="EM156" s="2">
        <f t="shared" si="513"/>
        <v>86.823309646271824</v>
      </c>
      <c r="EN156" s="2">
        <f t="shared" si="514"/>
        <v>86.359731284055897</v>
      </c>
      <c r="EO156" s="2">
        <f t="shared" si="515"/>
        <v>92.540438265790172</v>
      </c>
      <c r="EQ156" s="2">
        <f t="shared" si="516"/>
        <v>93.841853852776865</v>
      </c>
      <c r="ER156" s="2">
        <f t="shared" si="517"/>
        <v>92.951339007496827</v>
      </c>
      <c r="ES156" s="2">
        <f t="shared" si="517"/>
        <v>89.487225161921671</v>
      </c>
      <c r="ET156" s="2">
        <f t="shared" si="517"/>
        <v>89.341503648522391</v>
      </c>
      <c r="EU156" s="2">
        <f t="shared" si="517"/>
        <v>90.054221855825048</v>
      </c>
      <c r="EV156" s="2">
        <f t="shared" si="517"/>
        <v>89.596900956409556</v>
      </c>
      <c r="EW156" s="2">
        <f t="shared" si="517"/>
        <v>88.769443491806953</v>
      </c>
      <c r="EX156" s="2">
        <f t="shared" si="517"/>
        <v>88.624806321740294</v>
      </c>
      <c r="EY156" s="2">
        <f t="shared" si="517"/>
        <v>88.59792431963389</v>
      </c>
      <c r="EZ156" s="2">
        <f t="shared" si="517"/>
        <v>87.474950848021805</v>
      </c>
      <c r="FA156" s="2">
        <f t="shared" si="517"/>
        <v>88.773176059234501</v>
      </c>
      <c r="FB156" s="2">
        <f t="shared" si="517"/>
        <v>88.72348893644515</v>
      </c>
      <c r="FC156" s="2">
        <f t="shared" si="517"/>
        <v>87.284315555047584</v>
      </c>
      <c r="FD156" s="2">
        <f t="shared" si="517"/>
        <v>86.931300174899462</v>
      </c>
      <c r="FE156" s="2">
        <f t="shared" si="517"/>
        <v>91.648322615581506</v>
      </c>
      <c r="FG156" s="2">
        <f t="shared" si="518"/>
        <v>0.99965342767612664</v>
      </c>
      <c r="FH156" s="2">
        <f t="shared" si="519"/>
        <v>0.99968877846299131</v>
      </c>
      <c r="FI156" s="2">
        <f t="shared" si="519"/>
        <v>0.99970991861858693</v>
      </c>
      <c r="FJ156" s="2">
        <f t="shared" si="519"/>
        <v>0.99972971897467267</v>
      </c>
      <c r="FK156" s="2">
        <f t="shared" si="519"/>
        <v>0.99969495074100923</v>
      </c>
      <c r="FL156" s="2">
        <f t="shared" si="519"/>
        <v>0.99969749849538536</v>
      </c>
      <c r="FM156" s="2">
        <f t="shared" si="519"/>
        <v>0.99965614661030322</v>
      </c>
      <c r="FN156" s="2">
        <f t="shared" si="519"/>
        <v>0.99966486436378055</v>
      </c>
      <c r="FO156" s="2">
        <f t="shared" si="519"/>
        <v>0.99965455050535901</v>
      </c>
      <c r="FP156" s="2">
        <f t="shared" si="519"/>
        <v>0.9996531941168918</v>
      </c>
      <c r="FQ156" s="2">
        <f t="shared" si="519"/>
        <v>0.99963964542177763</v>
      </c>
      <c r="FR156" s="2">
        <f t="shared" si="519"/>
        <v>0.99962518533592493</v>
      </c>
      <c r="FS156" s="2">
        <f t="shared" si="519"/>
        <v>0.99965365612619506</v>
      </c>
      <c r="FT156" s="2">
        <f t="shared" si="519"/>
        <v>0.99961710246983426</v>
      </c>
      <c r="FU156" s="2">
        <f t="shared" si="519"/>
        <v>0.99956370058483412</v>
      </c>
      <c r="FW156" s="2">
        <f t="shared" ref="FW156:FW219" si="536">POWER(10,($B156-C$232)/C$229)/(1+POWER(10,($B156-C$232)/C$229))</f>
        <v>0.20387319379395363</v>
      </c>
      <c r="FX156" s="2">
        <f t="shared" si="376"/>
        <v>0.20650952717473808</v>
      </c>
      <c r="FY156" s="2">
        <f t="shared" si="377"/>
        <v>0.22284809527215821</v>
      </c>
      <c r="FZ156" s="2">
        <f t="shared" si="378"/>
        <v>0.20408794526534557</v>
      </c>
      <c r="GA156" s="2">
        <f t="shared" si="379"/>
        <v>0.22494311634593259</v>
      </c>
      <c r="GB156" s="2">
        <f t="shared" si="380"/>
        <v>0.22287398366420966</v>
      </c>
      <c r="GC156" s="2">
        <f t="shared" si="381"/>
        <v>0.23751784587082347</v>
      </c>
      <c r="GD156" s="2">
        <f t="shared" si="382"/>
        <v>0.25415724734028017</v>
      </c>
      <c r="GE156" s="2">
        <f t="shared" si="383"/>
        <v>0.26173296962679005</v>
      </c>
      <c r="GF156" s="2">
        <f t="shared" si="384"/>
        <v>0.25483073795197186</v>
      </c>
      <c r="GG156" s="2">
        <f t="shared" si="385"/>
        <v>0.23345908822327219</v>
      </c>
      <c r="GH156" s="2">
        <f t="shared" si="386"/>
        <v>0.20182494934502479</v>
      </c>
      <c r="GI156" s="2">
        <f t="shared" si="387"/>
        <v>0.20294568615086037</v>
      </c>
      <c r="GJ156" s="2">
        <f t="shared" si="388"/>
        <v>0.19226136413917022</v>
      </c>
      <c r="GK156" s="2">
        <f t="shared" si="389"/>
        <v>0.16011853961061459</v>
      </c>
      <c r="GM156" s="86">
        <f t="shared" ref="GM156:GM219" si="537" xml:space="preserve"> _xlfn.NORM.DIST($B156, C$7, ABS(C$11), TRUE) * _xlfn.NORM.DIST(($B156 - C$7)*C$15, 0, ABS(C$11), TRUE) * 2</f>
        <v>9.4169438392956655E-164</v>
      </c>
      <c r="GN156" s="86">
        <f t="shared" si="390"/>
        <v>1.1640171526990267E-117</v>
      </c>
      <c r="GO156" s="86">
        <f t="shared" si="391"/>
        <v>7.1358469200087274E-160</v>
      </c>
      <c r="GP156" s="86">
        <f t="shared" si="392"/>
        <v>3.7725768649571148E-157</v>
      </c>
      <c r="GQ156" s="86">
        <f t="shared" si="393"/>
        <v>3.3667174081890952E-169</v>
      </c>
      <c r="GR156" s="86">
        <f t="shared" si="394"/>
        <v>3.5666647438472477E-139</v>
      </c>
      <c r="GS156" s="86">
        <f t="shared" si="395"/>
        <v>3.1711152630788104E-177</v>
      </c>
      <c r="GT156" s="86">
        <f t="shared" si="396"/>
        <v>1.0866326706547895E-215</v>
      </c>
      <c r="GU156" s="86">
        <f t="shared" si="397"/>
        <v>1.517303582451211E-188</v>
      </c>
      <c r="GV156" s="86">
        <f t="shared" si="398"/>
        <v>3.2908946760353629E-194</v>
      </c>
      <c r="GW156" s="86">
        <f t="shared" si="399"/>
        <v>1.1338714256229647E-203</v>
      </c>
      <c r="GX156" s="86">
        <f t="shared" si="400"/>
        <v>5.5066518161181948E-137</v>
      </c>
      <c r="GY156" s="86">
        <f t="shared" si="401"/>
        <v>2.9532183876443336E-150</v>
      </c>
      <c r="GZ156" s="86">
        <f t="shared" si="402"/>
        <v>8.0835572159722821E-218</v>
      </c>
      <c r="HA156" s="86">
        <f t="shared" si="403"/>
        <v>1.2448067741031694E-253</v>
      </c>
      <c r="HC156" s="86">
        <f t="shared" ref="HC156:HC219" si="538" xml:space="preserve"> _xlfn.NORM.DIST($B156, C$8, ABS(C$12), TRUE) * _xlfn.NORM.DIST(($B156 - C$8)*C$16, 0, ABS(C$12), TRUE) * 2</f>
        <v>2.3860840590175247E-83</v>
      </c>
      <c r="HD156" s="86">
        <f t="shared" si="404"/>
        <v>5.615484135955325E-95</v>
      </c>
      <c r="HE156" s="86">
        <f t="shared" si="405"/>
        <v>9.6679502347059177E-81</v>
      </c>
      <c r="HF156" s="86">
        <f t="shared" si="406"/>
        <v>9.7938127712032905E-89</v>
      </c>
      <c r="HG156" s="86">
        <f t="shared" si="407"/>
        <v>3.7281713339916827E-152</v>
      </c>
      <c r="HH156" s="86">
        <f t="shared" si="408"/>
        <v>1.44484837253586E-135</v>
      </c>
      <c r="HI156" s="86">
        <f t="shared" si="409"/>
        <v>2.1569380946883955E-110</v>
      </c>
      <c r="HJ156" s="86">
        <f t="shared" si="410"/>
        <v>3.1737250964375223E-228</v>
      </c>
      <c r="HK156" s="86">
        <f t="shared" si="411"/>
        <v>1.4644781168485017E-161</v>
      </c>
      <c r="HL156" s="86">
        <f t="shared" si="412"/>
        <v>2.3973870293809888E-129</v>
      </c>
      <c r="HM156" s="86">
        <f t="shared" si="413"/>
        <v>2.0622832390591608E-129</v>
      </c>
      <c r="HN156" s="86">
        <f t="shared" si="414"/>
        <v>5.5105684580716811E-88</v>
      </c>
      <c r="HO156" s="86">
        <f t="shared" si="415"/>
        <v>3.1652488747650362E-96</v>
      </c>
      <c r="HP156" s="86">
        <f t="shared" si="416"/>
        <v>1.0793783736204634E-137</v>
      </c>
      <c r="HQ156" s="86">
        <f t="shared" si="417"/>
        <v>5.6109622035511368E-121</v>
      </c>
      <c r="HS156" s="86">
        <f t="shared" ref="HS156:HS219" si="539" xml:space="preserve"> _xlfn.NORM.DIST($B156, C$9, ABS(C$13), TRUE) * _xlfn.NORM.DIST(($B156 - C$9)*C$17, 0, ABS(C$13), TRUE) * 2</f>
        <v>4.0467872656891489E-5</v>
      </c>
      <c r="HT156" s="86">
        <f t="shared" si="418"/>
        <v>4.9472553867935102E-7</v>
      </c>
      <c r="HU156" s="86">
        <f t="shared" si="419"/>
        <v>1.5306548616795103E-7</v>
      </c>
      <c r="HV156" s="86">
        <f t="shared" si="420"/>
        <v>2.2348811606420179E-5</v>
      </c>
      <c r="HW156" s="86">
        <f t="shared" si="421"/>
        <v>3.3621684123980059E-6</v>
      </c>
      <c r="HX156" s="86">
        <f t="shared" si="422"/>
        <v>5.9666260486615635E-6</v>
      </c>
      <c r="HY156" s="86">
        <f t="shared" si="423"/>
        <v>8.3330575672548277E-8</v>
      </c>
      <c r="HZ156" s="86">
        <f t="shared" si="424"/>
        <v>6.5605028337299789E-8</v>
      </c>
      <c r="IA156" s="86">
        <f t="shared" si="425"/>
        <v>3.9927877613539841E-8</v>
      </c>
      <c r="IB156" s="86">
        <f t="shared" si="426"/>
        <v>3.8610563197074494E-8</v>
      </c>
      <c r="IC156" s="86">
        <f t="shared" si="427"/>
        <v>2.7283494396292492E-7</v>
      </c>
      <c r="ID156" s="86">
        <f t="shared" si="428"/>
        <v>8.2295848162114897E-6</v>
      </c>
      <c r="IE156" s="86">
        <f t="shared" si="429"/>
        <v>6.0125073951134832E-6</v>
      </c>
      <c r="IF156" s="86">
        <f t="shared" si="430"/>
        <v>6.5184505190776871E-5</v>
      </c>
      <c r="IG156" s="86">
        <f t="shared" si="431"/>
        <v>4.9393395056362868E-4</v>
      </c>
      <c r="II156" s="86">
        <f t="shared" ref="II156:II219" si="540" xml:space="preserve"> _xlfn.NORM.DIST($B156, C$10, ABS(C$14), TRUE) * _xlfn.NORM.DIST(($B156 - C$10)*C$18, 0, ABS(C$14), TRUE) * 2</f>
        <v>5.7286785435612456E-3</v>
      </c>
      <c r="IJ156" s="86">
        <f t="shared" ref="IJ156:IJ219" si="541" xml:space="preserve"> _xlfn.NORM.DIST($B156, D$10, ABS(D$14), TRUE) * _xlfn.NORM.DIST(($B156 - D$10)*D$18, 0, ABS(D$14), TRUE) * 2</f>
        <v>5.8056238838313391E-3</v>
      </c>
      <c r="IK156" s="86">
        <f t="shared" ref="IK156:IK219" si="542" xml:space="preserve"> _xlfn.NORM.DIST($B156, E$10, ABS(E$14), TRUE) * _xlfn.NORM.DIST(($B156 - E$10)*E$18, 0, ABS(E$14), TRUE) * 2</f>
        <v>5.4267440749045867E-3</v>
      </c>
      <c r="IL156" s="86">
        <f t="shared" ref="IL156:IL219" si="543" xml:space="preserve"> _xlfn.NORM.DIST($B156, F$10, ABS(F$14), TRUE) * _xlfn.NORM.DIST(($B156 - F$10)*F$18, 0, ABS(F$14), TRUE) * 2</f>
        <v>5.7271009605023215E-3</v>
      </c>
      <c r="IM156" s="86">
        <f t="shared" ref="IM156:IM219" si="544" xml:space="preserve"> _xlfn.NORM.DIST($B156, G$10, ABS(G$14), TRUE) * _xlfn.NORM.DIST(($B156 - G$10)*G$18, 0, ABS(G$14), TRUE) * 2</f>
        <v>1.000894487856587E-2</v>
      </c>
      <c r="IN156" s="86">
        <f t="shared" ref="IN156:IN219" si="545" xml:space="preserve"> _xlfn.NORM.DIST($B156, H$10, ABS(H$14), TRUE) * _xlfn.NORM.DIST(($B156 - H$10)*H$18, 0, ABS(H$14), TRUE) * 2</f>
        <v>1.0457227168830553E-2</v>
      </c>
      <c r="IO156" s="86">
        <f t="shared" ref="IO156:IO219" si="546" xml:space="preserve"> _xlfn.NORM.DIST($B156, I$10, ABS(I$14), TRUE) * _xlfn.NORM.DIST(($B156 - I$10)*I$18, 0, ABS(I$14), TRUE) * 2</f>
        <v>6.5646590863136321E-3</v>
      </c>
      <c r="IP156" s="86">
        <f t="shared" ref="IP156:IP219" si="547" xml:space="preserve"> _xlfn.NORM.DIST($B156, J$10, ABS(J$14), TRUE) * _xlfn.NORM.DIST(($B156 - J$10)*J$18, 0, ABS(J$14), TRUE) * 2</f>
        <v>1.485820666740607E-2</v>
      </c>
      <c r="IQ156" s="86">
        <f t="shared" ref="IQ156:IQ219" si="548" xml:space="preserve"> _xlfn.NORM.DIST($B156, K$10, ABS(K$14), TRUE) * _xlfn.NORM.DIST(($B156 - K$10)*K$18, 0, ABS(K$14), TRUE) * 2</f>
        <v>1.8012574431214508E-2</v>
      </c>
      <c r="IR156" s="86">
        <f t="shared" ref="IR156:IR219" si="549" xml:space="preserve"> _xlfn.NORM.DIST($B156, L$10, ABS(L$14), TRUE) * _xlfn.NORM.DIST(($B156 - L$10)*L$18, 0, ABS(L$14), TRUE) * 2</f>
        <v>1.258049905361432E-2</v>
      </c>
      <c r="IS156" s="86">
        <f t="shared" ref="IS156:IS219" si="550" xml:space="preserve"> _xlfn.NORM.DIST($B156, M$10, ABS(M$14), TRUE) * _xlfn.NORM.DIST(($B156 - M$10)*M$18, 0, ABS(M$14), TRUE) * 2</f>
        <v>6.6891126788524184E-3</v>
      </c>
      <c r="IT156" s="86">
        <f t="shared" ref="IT156:IT219" si="551" xml:space="preserve"> _xlfn.NORM.DIST($B156, N$10, ABS(N$14), TRUE) * _xlfn.NORM.DIST(($B156 - N$10)*N$18, 0, ABS(N$14), TRUE) * 2</f>
        <v>2.6274169292705165E-3</v>
      </c>
      <c r="IU156" s="86">
        <f t="shared" ref="IU156:IU219" si="552" xml:space="preserve"> _xlfn.NORM.DIST($B156, O$10, ABS(O$14), TRUE) * _xlfn.NORM.DIST(($B156 - O$10)*O$18, 0, ABS(O$14), TRUE) * 2</f>
        <v>2.9140810049126061E-3</v>
      </c>
      <c r="IV156" s="86">
        <f t="shared" ref="IV156:IV219" si="553" xml:space="preserve"> _xlfn.NORM.DIST($B156, P$10, ABS(P$14), TRUE) * _xlfn.NORM.DIST(($B156 - P$10)*P$18, 0, ABS(P$14), TRUE) * 2</f>
        <v>1.1954998287942301E-4</v>
      </c>
      <c r="IW156" s="86">
        <f t="shared" ref="IW156:IW219" si="554" xml:space="preserve"> _xlfn.NORM.DIST($B156, Q$10, ABS(Q$14), TRUE) * _xlfn.NORM.DIST(($B156 - Q$10)*Q$18, 0, ABS(Q$14), TRUE) * 2</f>
        <v>9.709973607442779E-4</v>
      </c>
      <c r="IY156" s="86">
        <f t="shared" ref="IY156:IY219" si="555">GM156+HC156+HS156+II156</f>
        <v>5.7691464162181374E-3</v>
      </c>
      <c r="IZ156" s="86">
        <f t="shared" ref="IZ156:IZ219" si="556">GN156+HD156+HT156+IJ156</f>
        <v>5.8061186093700187E-3</v>
      </c>
      <c r="JA156" s="86">
        <f t="shared" ref="JA156:JA219" si="557">GO156+HE156+HU156+IK156</f>
        <v>5.4268971403907545E-3</v>
      </c>
      <c r="JB156" s="86">
        <f t="shared" ref="JB156:JB219" si="558">GP156+HF156+HV156+IL156</f>
        <v>5.7494497721087418E-3</v>
      </c>
      <c r="JC156" s="86">
        <f t="shared" ref="JC156:JC219" si="559">GQ156+HG156+HW156+IM156</f>
        <v>1.0012307046978268E-2</v>
      </c>
      <c r="JD156" s="86">
        <f t="shared" ref="JD156:JD219" si="560">GR156+HH156+HX156+IN156</f>
        <v>1.0463193794879215E-2</v>
      </c>
      <c r="JE156" s="86">
        <f t="shared" ref="JE156:JE219" si="561">GS156+HI156+HY156+IO156</f>
        <v>6.5647424168893045E-3</v>
      </c>
      <c r="JF156" s="86">
        <f t="shared" ref="JF156:JF219" si="562">GT156+HJ156+HZ156+IP156</f>
        <v>1.4858272272434407E-2</v>
      </c>
      <c r="JG156" s="86">
        <f t="shared" ref="JG156:JG219" si="563">GU156+HK156+IA156+IQ156</f>
        <v>1.801261435909212E-2</v>
      </c>
      <c r="JH156" s="86">
        <f t="shared" ref="JH156:JH219" si="564">GV156+HL156+IB156+IR156</f>
        <v>1.2580537664177516E-2</v>
      </c>
      <c r="JI156" s="86">
        <f t="shared" ref="JI156:JI219" si="565">GW156+HM156+IC156+IS156</f>
        <v>6.6893855137963813E-3</v>
      </c>
      <c r="JJ156" s="86">
        <f t="shared" ref="JJ156:JJ219" si="566">GX156+HN156+ID156+IT156</f>
        <v>2.6356465140867278E-3</v>
      </c>
      <c r="JK156" s="86">
        <f t="shared" ref="JK156:JK219" si="567">GY156+HO156+IE156+IU156</f>
        <v>2.9200935123077196E-3</v>
      </c>
      <c r="JL156" s="86">
        <f t="shared" ref="JL156:JL219" si="568">GZ156+HP156+IF156+IV156</f>
        <v>1.8473448807019988E-4</v>
      </c>
      <c r="JM156" s="86">
        <f t="shared" ref="JM156:JM219" si="569">HA156+HQ156+IG156+IW156</f>
        <v>1.4649313113079066E-3</v>
      </c>
    </row>
    <row r="157" spans="2:273" x14ac:dyDescent="0.25">
      <c r="B157" s="2">
        <v>130</v>
      </c>
      <c r="C157" s="37">
        <v>93.968999999999994</v>
      </c>
      <c r="D157" s="37">
        <v>92.129000000000005</v>
      </c>
      <c r="E157" s="37">
        <v>87</v>
      </c>
      <c r="F157" s="37">
        <v>88.935000000000002</v>
      </c>
      <c r="G157" s="37">
        <v>90.147999999999996</v>
      </c>
      <c r="H157" s="37">
        <v>89.65</v>
      </c>
      <c r="I157" s="37">
        <v>87.933000000000007</v>
      </c>
      <c r="J157" s="37">
        <v>85.95</v>
      </c>
      <c r="K157" s="37">
        <v>86.9</v>
      </c>
      <c r="L157" s="37">
        <v>89.266999999999996</v>
      </c>
      <c r="M157" s="37">
        <v>88.867000000000004</v>
      </c>
      <c r="N157" s="37">
        <v>85.733000000000004</v>
      </c>
      <c r="O157" s="37">
        <v>85.763000000000005</v>
      </c>
      <c r="P157" s="37">
        <v>87.05</v>
      </c>
      <c r="Q157" s="37">
        <v>89.566999999999993</v>
      </c>
      <c r="S157" s="4">
        <f t="shared" si="441"/>
        <v>92.843438087932157</v>
      </c>
      <c r="T157" s="4">
        <f t="shared" si="442"/>
        <v>92.34701653785342</v>
      </c>
      <c r="U157" s="4">
        <f t="shared" si="443"/>
        <v>88.644236868592586</v>
      </c>
      <c r="V157" s="4">
        <f t="shared" si="444"/>
        <v>88.510644280727035</v>
      </c>
      <c r="W157" s="4">
        <f t="shared" si="445"/>
        <v>90.307081893467981</v>
      </c>
      <c r="X157" s="4">
        <f t="shared" si="446"/>
        <v>90.275135853390324</v>
      </c>
      <c r="Y157" s="4">
        <f t="shared" si="447"/>
        <v>88.746327349793447</v>
      </c>
      <c r="Z157" s="4">
        <f t="shared" si="448"/>
        <v>89.368817620664018</v>
      </c>
      <c r="AA157" s="4">
        <f t="shared" si="449"/>
        <v>89.530807266025747</v>
      </c>
      <c r="AB157" s="4">
        <f t="shared" si="450"/>
        <v>88.951137892076773</v>
      </c>
      <c r="AC157" s="4">
        <f t="shared" si="451"/>
        <v>89.25027074011517</v>
      </c>
      <c r="AD157" s="4">
        <f t="shared" si="452"/>
        <v>87.817864771281904</v>
      </c>
      <c r="AE157" s="4">
        <f t="shared" si="453"/>
        <v>87.184438761121882</v>
      </c>
      <c r="AF157" s="4">
        <f t="shared" si="454"/>
        <v>86.427130003135659</v>
      </c>
      <c r="AG157" s="4">
        <f t="shared" si="455"/>
        <v>92.882260605436798</v>
      </c>
      <c r="AI157" s="4">
        <f t="shared" si="456"/>
        <v>1.1255619120678375</v>
      </c>
      <c r="AJ157" s="4">
        <f t="shared" si="457"/>
        <v>-0.21801653785341557</v>
      </c>
      <c r="AK157" s="4">
        <f t="shared" si="458"/>
        <v>-1.6442368685925857</v>
      </c>
      <c r="AL157" s="4">
        <f t="shared" si="459"/>
        <v>0.42435571927296678</v>
      </c>
      <c r="AM157" s="4">
        <f t="shared" si="460"/>
        <v>-0.15908189346798451</v>
      </c>
      <c r="AN157" s="4">
        <f t="shared" si="461"/>
        <v>-0.62513585339031863</v>
      </c>
      <c r="AO157" s="4">
        <f t="shared" si="462"/>
        <v>-0.81332734979343968</v>
      </c>
      <c r="AP157" s="4">
        <f t="shared" si="463"/>
        <v>-3.4188176206640151</v>
      </c>
      <c r="AQ157" s="4">
        <f t="shared" si="464"/>
        <v>-2.6308072660257409</v>
      </c>
      <c r="AR157" s="4">
        <f t="shared" si="465"/>
        <v>0.31586210792322333</v>
      </c>
      <c r="AS157" s="4">
        <f t="shared" si="466"/>
        <v>-0.38327074011516515</v>
      </c>
      <c r="AT157" s="4">
        <f t="shared" si="467"/>
        <v>-2.0848647712819002</v>
      </c>
      <c r="AU157" s="4">
        <f t="shared" si="468"/>
        <v>-1.4214387611218768</v>
      </c>
      <c r="AV157" s="4">
        <f t="shared" si="469"/>
        <v>0.6228699968643383</v>
      </c>
      <c r="AW157" s="4">
        <f t="shared" si="469"/>
        <v>-3.315260605436805</v>
      </c>
      <c r="AY157" s="2">
        <f t="shared" si="520"/>
        <v>92.796311482222194</v>
      </c>
      <c r="AZ157" s="2">
        <f t="shared" si="359"/>
        <v>92.22907257311266</v>
      </c>
      <c r="BA157" s="2">
        <f t="shared" si="360"/>
        <v>88.424649101256435</v>
      </c>
      <c r="BB157" s="2">
        <f t="shared" si="361"/>
        <v>88.254658959857849</v>
      </c>
      <c r="BC157" s="2">
        <f t="shared" si="362"/>
        <v>89.771862335258817</v>
      </c>
      <c r="BD157" s="2">
        <f t="shared" si="363"/>
        <v>89.689750308911215</v>
      </c>
      <c r="BE157" s="2">
        <f t="shared" si="364"/>
        <v>88.233570534779716</v>
      </c>
      <c r="BF157" s="2">
        <f t="shared" si="365"/>
        <v>88.309216946321357</v>
      </c>
      <c r="BG157" s="2">
        <f t="shared" si="366"/>
        <v>88.147127287874881</v>
      </c>
      <c r="BH157" s="2">
        <f t="shared" si="367"/>
        <v>87.804457886131217</v>
      </c>
      <c r="BI157" s="2">
        <f t="shared" si="368"/>
        <v>88.582763869019189</v>
      </c>
      <c r="BJ157" s="2">
        <f t="shared" si="369"/>
        <v>87.46722089296469</v>
      </c>
      <c r="BK157" s="2">
        <f t="shared" si="370"/>
        <v>86.809682678003526</v>
      </c>
      <c r="BL157" s="2">
        <f t="shared" si="371"/>
        <v>86.352992948599933</v>
      </c>
      <c r="BM157" s="2">
        <f t="shared" si="372"/>
        <v>92.310933546084442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>
        <f t="shared" si="524"/>
        <v>88.935000000000002</v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>
        <f t="shared" si="532"/>
        <v>85.733000000000004</v>
      </c>
      <c r="CQ157" s="2">
        <f t="shared" si="533"/>
        <v>85.763000000000005</v>
      </c>
      <c r="CR157" s="2">
        <f t="shared" si="534"/>
        <v>87.05</v>
      </c>
      <c r="CS157" s="2">
        <f t="shared" si="535"/>
        <v>89.566999999999993</v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>
        <f t="shared" si="488"/>
        <v>88.935000000000002</v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>
        <f t="shared" si="496"/>
        <v>85.733000000000004</v>
      </c>
      <c r="DG157" s="2">
        <f t="shared" si="497"/>
        <v>85.763000000000005</v>
      </c>
      <c r="DH157" s="2">
        <f t="shared" si="498"/>
        <v>87.05</v>
      </c>
      <c r="DI157" s="2">
        <f t="shared" si="499"/>
        <v>89.566999999999993</v>
      </c>
      <c r="DK157" s="2">
        <f t="shared" si="500"/>
        <v>141.50030137280135</v>
      </c>
      <c r="DL157" s="2">
        <f t="shared" si="501"/>
        <v>113.14586403508773</v>
      </c>
      <c r="DM157" s="2">
        <f t="shared" si="501"/>
        <v>110.02146707317075</v>
      </c>
      <c r="DN157" s="2">
        <f t="shared" si="501"/>
        <v>113.48857317073167</v>
      </c>
      <c r="DO157" s="2">
        <f t="shared" si="501"/>
        <v>107.50340634278004</v>
      </c>
      <c r="DP157" s="2">
        <f t="shared" si="501"/>
        <v>112.19286530254951</v>
      </c>
      <c r="DQ157" s="2">
        <f t="shared" si="501"/>
        <v>109.04294733893556</v>
      </c>
      <c r="DR157" s="2">
        <f t="shared" si="501"/>
        <v>113.23198365508367</v>
      </c>
      <c r="DS157" s="2">
        <f t="shared" si="501"/>
        <v>114.75877752037752</v>
      </c>
      <c r="DT157" s="2">
        <f t="shared" si="501"/>
        <v>106.99480463320461</v>
      </c>
      <c r="DU157" s="2">
        <f t="shared" si="501"/>
        <v>110.86650990990992</v>
      </c>
      <c r="DV157" s="2">
        <f t="shared" si="501"/>
        <v>105.2780630252101</v>
      </c>
      <c r="DW157" s="2">
        <f t="shared" si="501"/>
        <v>109.40486554621849</v>
      </c>
      <c r="DX157" s="2">
        <f t="shared" si="501"/>
        <v>123.52961742424243</v>
      </c>
      <c r="DY157" s="2">
        <f t="shared" si="501"/>
        <v>124.01239408866996</v>
      </c>
      <c r="EA157" s="2">
        <f t="shared" si="440"/>
        <v>92.512849523809521</v>
      </c>
      <c r="EB157" s="2">
        <f t="shared" si="502"/>
        <v>92.045525273518692</v>
      </c>
      <c r="EC157" s="2">
        <f t="shared" si="503"/>
        <v>88.116320641769718</v>
      </c>
      <c r="ED157" s="2">
        <f t="shared" si="504"/>
        <v>87.9696395422759</v>
      </c>
      <c r="EE157" s="2">
        <f t="shared" si="505"/>
        <v>89.710764947646538</v>
      </c>
      <c r="EF157" s="2">
        <f t="shared" si="506"/>
        <v>89.741033264238467</v>
      </c>
      <c r="EG157" s="2">
        <f t="shared" si="507"/>
        <v>88.077033763718532</v>
      </c>
      <c r="EH157" s="2">
        <f t="shared" si="508"/>
        <v>88.221252244824228</v>
      </c>
      <c r="EI157" s="2">
        <f t="shared" si="509"/>
        <v>88.000626813784777</v>
      </c>
      <c r="EJ157" s="2">
        <f t="shared" si="510"/>
        <v>87.965825220936267</v>
      </c>
      <c r="EK157" s="2">
        <f t="shared" si="511"/>
        <v>88.539250427837985</v>
      </c>
      <c r="EL157" s="2">
        <f t="shared" si="512"/>
        <v>87.118506408185269</v>
      </c>
      <c r="EM157" s="2">
        <f t="shared" si="513"/>
        <v>86.697274525890634</v>
      </c>
      <c r="EN157" s="2">
        <f t="shared" si="514"/>
        <v>86.217152511253246</v>
      </c>
      <c r="EO157" s="2">
        <f t="shared" si="515"/>
        <v>92.456650123468421</v>
      </c>
      <c r="EQ157" s="2">
        <f t="shared" si="516"/>
        <v>93.735205753334213</v>
      </c>
      <c r="ER157" s="2">
        <f t="shared" si="517"/>
        <v>92.845300583389331</v>
      </c>
      <c r="ES157" s="2">
        <f t="shared" si="517"/>
        <v>89.381063970732143</v>
      </c>
      <c r="ET157" s="2">
        <f t="shared" si="517"/>
        <v>89.239724515373013</v>
      </c>
      <c r="EU157" s="2">
        <f t="shared" si="517"/>
        <v>89.94334884805869</v>
      </c>
      <c r="EV157" s="2">
        <f t="shared" si="517"/>
        <v>89.500776333177555</v>
      </c>
      <c r="EW157" s="2">
        <f t="shared" si="517"/>
        <v>88.666045285319626</v>
      </c>
      <c r="EX157" s="2">
        <f t="shared" si="517"/>
        <v>88.516537648260851</v>
      </c>
      <c r="EY157" s="2">
        <f t="shared" si="517"/>
        <v>88.493881480032144</v>
      </c>
      <c r="EZ157" s="2">
        <f t="shared" si="517"/>
        <v>87.352040446051859</v>
      </c>
      <c r="FA157" s="2">
        <f t="shared" si="517"/>
        <v>88.68375318357289</v>
      </c>
      <c r="FB157" s="2">
        <f t="shared" si="517"/>
        <v>88.696369821529544</v>
      </c>
      <c r="FC157" s="2">
        <f t="shared" si="517"/>
        <v>87.179447495905478</v>
      </c>
      <c r="FD157" s="2">
        <f t="shared" si="517"/>
        <v>86.8105210077713</v>
      </c>
      <c r="FE157" s="2">
        <f t="shared" si="517"/>
        <v>91.541222580330256</v>
      </c>
      <c r="FG157" s="2">
        <f t="shared" si="518"/>
        <v>0.99968391264504675</v>
      </c>
      <c r="FH157" s="2">
        <f t="shared" si="519"/>
        <v>0.99971615481195586</v>
      </c>
      <c r="FI157" s="2">
        <f t="shared" si="519"/>
        <v>0.99973543588311686</v>
      </c>
      <c r="FJ157" s="2">
        <f t="shared" si="519"/>
        <v>0.99975349491289434</v>
      </c>
      <c r="FK157" s="2">
        <f t="shared" si="519"/>
        <v>0.99972178430166747</v>
      </c>
      <c r="FL157" s="2">
        <f t="shared" si="519"/>
        <v>0.99972410800549316</v>
      </c>
      <c r="FM157" s="2">
        <f t="shared" si="519"/>
        <v>0.99968639249313573</v>
      </c>
      <c r="FN157" s="2">
        <f t="shared" si="519"/>
        <v>0.99969434365382637</v>
      </c>
      <c r="FO157" s="2">
        <f t="shared" si="519"/>
        <v>0.99968493673983405</v>
      </c>
      <c r="FP157" s="2">
        <f t="shared" si="519"/>
        <v>0.99968369962349679</v>
      </c>
      <c r="FQ157" s="2">
        <f t="shared" si="519"/>
        <v>0.99967134229780241</v>
      </c>
      <c r="FR157" s="2">
        <f t="shared" si="519"/>
        <v>0.99965815368964994</v>
      </c>
      <c r="FS157" s="2">
        <f t="shared" si="519"/>
        <v>0.99968412100668891</v>
      </c>
      <c r="FT157" s="2">
        <f t="shared" si="519"/>
        <v>0.99965078153666553</v>
      </c>
      <c r="FU157" s="2">
        <f t="shared" si="519"/>
        <v>0.99960207492797204</v>
      </c>
      <c r="FW157" s="2">
        <f t="shared" si="536"/>
        <v>0.21923039933786292</v>
      </c>
      <c r="FX157" s="2">
        <f t="shared" si="376"/>
        <v>0.22200994176616318</v>
      </c>
      <c r="FY157" s="2">
        <f t="shared" si="377"/>
        <v>0.23920517059702054</v>
      </c>
      <c r="FZ157" s="2">
        <f t="shared" si="378"/>
        <v>0.21945686826396307</v>
      </c>
      <c r="GA157" s="2">
        <f t="shared" si="379"/>
        <v>0.24140619949128558</v>
      </c>
      <c r="GB157" s="2">
        <f t="shared" si="380"/>
        <v>0.239232374253883</v>
      </c>
      <c r="GC157" s="2">
        <f t="shared" si="381"/>
        <v>0.25459893003126632</v>
      </c>
      <c r="GD157" s="2">
        <f t="shared" si="382"/>
        <v>0.27200807010554406</v>
      </c>
      <c r="GE157" s="2">
        <f t="shared" si="383"/>
        <v>0.27991618395197382</v>
      </c>
      <c r="GF157" s="2">
        <f t="shared" si="384"/>
        <v>0.27271156764868443</v>
      </c>
      <c r="GG157" s="2">
        <f t="shared" si="385"/>
        <v>0.25034412111719728</v>
      </c>
      <c r="GH157" s="2">
        <f t="shared" si="386"/>
        <v>0.2170699342260197</v>
      </c>
      <c r="GI157" s="2">
        <f t="shared" si="387"/>
        <v>0.21825217850274323</v>
      </c>
      <c r="GJ157" s="2">
        <f t="shared" si="388"/>
        <v>0.20697127738867682</v>
      </c>
      <c r="GK157" s="2">
        <f t="shared" si="389"/>
        <v>0.17289560518534905</v>
      </c>
      <c r="GM157" s="86">
        <f t="shared" si="537"/>
        <v>2.113332352782517E-168</v>
      </c>
      <c r="GN157" s="86">
        <f t="shared" si="390"/>
        <v>5.0716389873513645E-121</v>
      </c>
      <c r="GO157" s="86">
        <f t="shared" si="391"/>
        <v>1.9175023786912968E-164</v>
      </c>
      <c r="GP157" s="86">
        <f t="shared" si="392"/>
        <v>1.1799704468989973E-161</v>
      </c>
      <c r="GQ157" s="86">
        <f t="shared" si="393"/>
        <v>5.3095284874738984E-174</v>
      </c>
      <c r="GR157" s="86">
        <f t="shared" si="394"/>
        <v>4.201259351696001E-143</v>
      </c>
      <c r="GS157" s="86">
        <f t="shared" si="395"/>
        <v>3.0930292416920077E-182</v>
      </c>
      <c r="GT157" s="86">
        <f t="shared" si="396"/>
        <v>8.4885168213202363E-222</v>
      </c>
      <c r="GU157" s="86">
        <f t="shared" si="397"/>
        <v>6.489642552201973E-194</v>
      </c>
      <c r="GV157" s="86">
        <f t="shared" si="398"/>
        <v>9.4159061996762752E-200</v>
      </c>
      <c r="GW157" s="86">
        <f t="shared" si="399"/>
        <v>1.615818111793448E-209</v>
      </c>
      <c r="GX157" s="86">
        <f t="shared" si="400"/>
        <v>6.5887912096845703E-141</v>
      </c>
      <c r="GY157" s="86">
        <f t="shared" si="401"/>
        <v>1.6725055464793345E-154</v>
      </c>
      <c r="GZ157" s="86">
        <f t="shared" si="402"/>
        <v>5.2304214785556425E-224</v>
      </c>
      <c r="HA157" s="86">
        <f t="shared" si="403"/>
        <v>8.4558298174913182E-261</v>
      </c>
      <c r="HC157" s="86">
        <f t="shared" si="538"/>
        <v>9.099398986111172E-87</v>
      </c>
      <c r="HD157" s="86">
        <f t="shared" si="404"/>
        <v>6.3034226974297735E-99</v>
      </c>
      <c r="HE157" s="86">
        <f t="shared" si="405"/>
        <v>4.9539013742339628E-84</v>
      </c>
      <c r="HF157" s="86">
        <f t="shared" si="406"/>
        <v>2.4213316584772261E-92</v>
      </c>
      <c r="HG157" s="86">
        <f t="shared" si="407"/>
        <v>2.4300232342358354E-158</v>
      </c>
      <c r="HH157" s="86">
        <f t="shared" si="408"/>
        <v>4.3897250558066283E-141</v>
      </c>
      <c r="HI157" s="86">
        <f t="shared" si="409"/>
        <v>8.2582851066220355E-115</v>
      </c>
      <c r="HJ157" s="86">
        <f t="shared" si="410"/>
        <v>2.2495526800989427E-237</v>
      </c>
      <c r="HK157" s="86">
        <f t="shared" si="411"/>
        <v>4.8646439557988113E-168</v>
      </c>
      <c r="HL157" s="86">
        <f t="shared" si="412"/>
        <v>1.484591725041466E-134</v>
      </c>
      <c r="HM157" s="86">
        <f t="shared" si="413"/>
        <v>1.134617007675793E-134</v>
      </c>
      <c r="HN157" s="86">
        <f t="shared" si="414"/>
        <v>1.3316058389883173E-91</v>
      </c>
      <c r="HO157" s="86">
        <f t="shared" si="415"/>
        <v>3.744814529043736E-100</v>
      </c>
      <c r="HP157" s="86">
        <f t="shared" si="416"/>
        <v>2.4936042369023288E-143</v>
      </c>
      <c r="HQ157" s="86">
        <f t="shared" si="417"/>
        <v>7.5291327774598519E-126</v>
      </c>
      <c r="HS157" s="86">
        <f t="shared" si="539"/>
        <v>1.0335377889814935E-5</v>
      </c>
      <c r="HT157" s="86">
        <f t="shared" si="418"/>
        <v>9.4355149277230745E-8</v>
      </c>
      <c r="HU157" s="86">
        <f t="shared" si="419"/>
        <v>2.3447121741602998E-8</v>
      </c>
      <c r="HV157" s="86">
        <f t="shared" si="420"/>
        <v>5.4748763463993534E-6</v>
      </c>
      <c r="HW157" s="86">
        <f t="shared" si="421"/>
        <v>7.0100645272058008E-7</v>
      </c>
      <c r="HX157" s="86">
        <f t="shared" si="422"/>
        <v>1.3220054436171596E-6</v>
      </c>
      <c r="HY157" s="86">
        <f t="shared" si="423"/>
        <v>1.1222500794210227E-8</v>
      </c>
      <c r="HZ157" s="86">
        <f t="shared" si="424"/>
        <v>9.2496268549681471E-9</v>
      </c>
      <c r="IA157" s="86">
        <f t="shared" si="425"/>
        <v>5.3761718725179108E-9</v>
      </c>
      <c r="IB157" s="86">
        <f t="shared" si="426"/>
        <v>4.982973133520536E-9</v>
      </c>
      <c r="IC157" s="86">
        <f t="shared" si="427"/>
        <v>4.1301194990223678E-8</v>
      </c>
      <c r="ID157" s="86">
        <f t="shared" si="428"/>
        <v>1.6783768019742735E-6</v>
      </c>
      <c r="IE157" s="86">
        <f t="shared" si="429"/>
        <v>1.2112409565832553E-6</v>
      </c>
      <c r="IF157" s="86">
        <f t="shared" si="430"/>
        <v>1.6263801424779953E-5</v>
      </c>
      <c r="IG157" s="86">
        <f t="shared" si="431"/>
        <v>1.4820194610215762E-4</v>
      </c>
      <c r="II157" s="86">
        <f t="shared" si="540"/>
        <v>9.9916805930517927E-3</v>
      </c>
      <c r="IJ157" s="86">
        <f t="shared" si="541"/>
        <v>1.0175309726338479E-2</v>
      </c>
      <c r="IK157" s="86">
        <f t="shared" si="542"/>
        <v>1.0008706325455851E-2</v>
      </c>
      <c r="IL157" s="86">
        <f t="shared" si="543"/>
        <v>9.9945050094710046E-3</v>
      </c>
      <c r="IM157" s="86">
        <f t="shared" si="544"/>
        <v>1.7136392454427236E-2</v>
      </c>
      <c r="IN157" s="86">
        <f t="shared" si="545"/>
        <v>1.7714707772588944E-2</v>
      </c>
      <c r="IO157" s="86">
        <f t="shared" si="546"/>
        <v>1.2296833348505684E-2</v>
      </c>
      <c r="IP157" s="86">
        <f t="shared" si="547"/>
        <v>2.5918906819318754E-2</v>
      </c>
      <c r="IQ157" s="86">
        <f t="shared" si="548"/>
        <v>3.1140624696503725E-2</v>
      </c>
      <c r="IR157" s="86">
        <f t="shared" si="549"/>
        <v>2.2534819033729524E-2</v>
      </c>
      <c r="IS157" s="86">
        <f t="shared" si="550"/>
        <v>1.2354894930483215E-2</v>
      </c>
      <c r="IT157" s="86">
        <f t="shared" si="551"/>
        <v>5.0044028244800136E-3</v>
      </c>
      <c r="IU157" s="86">
        <f t="shared" si="552"/>
        <v>5.4990433561622936E-3</v>
      </c>
      <c r="IV157" s="86">
        <f t="shared" si="553"/>
        <v>3.1787980966770986E-4</v>
      </c>
      <c r="IW157" s="86">
        <f t="shared" si="554"/>
        <v>1.8364918750104441E-3</v>
      </c>
      <c r="IY157" s="86">
        <f t="shared" si="555"/>
        <v>1.0002015970941608E-2</v>
      </c>
      <c r="IZ157" s="86">
        <f t="shared" si="556"/>
        <v>1.0175404081487757E-2</v>
      </c>
      <c r="JA157" s="86">
        <f t="shared" si="557"/>
        <v>1.0008729772577593E-2</v>
      </c>
      <c r="JB157" s="86">
        <f t="shared" si="558"/>
        <v>9.9999798858174047E-3</v>
      </c>
      <c r="JC157" s="86">
        <f t="shared" si="559"/>
        <v>1.7137093460879955E-2</v>
      </c>
      <c r="JD157" s="86">
        <f t="shared" si="560"/>
        <v>1.771602977803256E-2</v>
      </c>
      <c r="JE157" s="86">
        <f t="shared" si="561"/>
        <v>1.2296844571006479E-2</v>
      </c>
      <c r="JF157" s="86">
        <f t="shared" si="562"/>
        <v>2.591891606894561E-2</v>
      </c>
      <c r="JG157" s="86">
        <f t="shared" si="563"/>
        <v>3.1140630072675597E-2</v>
      </c>
      <c r="JH157" s="86">
        <f t="shared" si="564"/>
        <v>2.2534824016702659E-2</v>
      </c>
      <c r="JI157" s="86">
        <f t="shared" si="565"/>
        <v>1.2354936231678205E-2</v>
      </c>
      <c r="JJ157" s="86">
        <f t="shared" si="566"/>
        <v>5.0060812012819875E-3</v>
      </c>
      <c r="JK157" s="86">
        <f t="shared" si="567"/>
        <v>5.5002545971188765E-3</v>
      </c>
      <c r="JL157" s="86">
        <f t="shared" si="568"/>
        <v>3.3414361109248983E-4</v>
      </c>
      <c r="JM157" s="86">
        <f t="shared" si="569"/>
        <v>1.9846938211126016E-3</v>
      </c>
    </row>
    <row r="158" spans="2:273" x14ac:dyDescent="0.25">
      <c r="B158" s="2">
        <v>131</v>
      </c>
      <c r="C158" s="37">
        <v>92.292000000000002</v>
      </c>
      <c r="D158" s="37">
        <v>93.968000000000004</v>
      </c>
      <c r="E158" s="37">
        <v>88.376999999999995</v>
      </c>
      <c r="F158" s="37">
        <v>87.468000000000004</v>
      </c>
      <c r="G158" s="37">
        <v>90.557000000000002</v>
      </c>
      <c r="H158" s="37">
        <v>89.7</v>
      </c>
      <c r="I158" s="37">
        <v>89.5</v>
      </c>
      <c r="J158" s="37">
        <v>87.917000000000002</v>
      </c>
      <c r="K158" s="37">
        <v>88.516999999999996</v>
      </c>
      <c r="L158" s="37">
        <v>88.516999999999996</v>
      </c>
      <c r="M158" s="37">
        <v>88.117000000000004</v>
      </c>
      <c r="N158" s="37">
        <v>86.367000000000004</v>
      </c>
      <c r="O158" s="37">
        <v>86.034000000000006</v>
      </c>
      <c r="P158" s="37">
        <v>84.466999999999999</v>
      </c>
      <c r="Q158" s="37">
        <v>92.2</v>
      </c>
      <c r="S158" s="4">
        <f t="shared" si="441"/>
        <v>92.747758833876745</v>
      </c>
      <c r="T158" s="4">
        <f t="shared" si="442"/>
        <v>92.293342517605666</v>
      </c>
      <c r="U158" s="4">
        <f t="shared" si="443"/>
        <v>88.666284290880967</v>
      </c>
      <c r="V158" s="4">
        <f t="shared" si="444"/>
        <v>88.542320961285512</v>
      </c>
      <c r="W158" s="4">
        <f t="shared" si="445"/>
        <v>90.48869936127123</v>
      </c>
      <c r="X158" s="4">
        <f t="shared" si="446"/>
        <v>90.4908641121025</v>
      </c>
      <c r="Y158" s="4">
        <f t="shared" si="447"/>
        <v>88.982446418533002</v>
      </c>
      <c r="Z158" s="4">
        <f t="shared" si="448"/>
        <v>89.847425021647425</v>
      </c>
      <c r="AA158" s="4">
        <f t="shared" si="449"/>
        <v>90.167313471601247</v>
      </c>
      <c r="AB158" s="4">
        <f t="shared" si="450"/>
        <v>89.50852022201839</v>
      </c>
      <c r="AC158" s="4">
        <f t="shared" si="451"/>
        <v>89.589820143894499</v>
      </c>
      <c r="AD158" s="4">
        <f t="shared" si="452"/>
        <v>88.015327964398651</v>
      </c>
      <c r="AE158" s="4">
        <f t="shared" si="453"/>
        <v>87.336533080212646</v>
      </c>
      <c r="AF158" s="4">
        <f t="shared" si="454"/>
        <v>86.398198986299349</v>
      </c>
      <c r="AG158" s="4">
        <f t="shared" si="455"/>
        <v>93.201942181721336</v>
      </c>
      <c r="AI158" s="4">
        <f t="shared" si="456"/>
        <v>-0.4557588338767431</v>
      </c>
      <c r="AJ158" s="4">
        <f t="shared" si="457"/>
        <v>1.6746574823943376</v>
      </c>
      <c r="AK158" s="4">
        <f t="shared" si="458"/>
        <v>-0.28928429088097118</v>
      </c>
      <c r="AL158" s="4">
        <f t="shared" si="459"/>
        <v>-1.0743209612855082</v>
      </c>
      <c r="AM158" s="4">
        <f t="shared" si="460"/>
        <v>6.8300638728771901E-2</v>
      </c>
      <c r="AN158" s="4">
        <f t="shared" si="461"/>
        <v>-0.79086411210249707</v>
      </c>
      <c r="AO158" s="4">
        <f t="shared" si="462"/>
        <v>0.51755358146699848</v>
      </c>
      <c r="AP158" s="4">
        <f t="shared" si="463"/>
        <v>-1.930425021647423</v>
      </c>
      <c r="AQ158" s="4">
        <f t="shared" si="464"/>
        <v>-1.6503134716012511</v>
      </c>
      <c r="AR158" s="4">
        <f t="shared" si="465"/>
        <v>-0.99152022201839429</v>
      </c>
      <c r="AS158" s="4">
        <f t="shared" si="466"/>
        <v>-1.472820143894495</v>
      </c>
      <c r="AT158" s="4">
        <f t="shared" si="467"/>
        <v>-1.6483279643986464</v>
      </c>
      <c r="AU158" s="4">
        <f t="shared" si="468"/>
        <v>-1.3025330802126405</v>
      </c>
      <c r="AV158" s="4">
        <f t="shared" si="469"/>
        <v>-1.9311989862993499</v>
      </c>
      <c r="AW158" s="4">
        <f t="shared" si="469"/>
        <v>-1.0019421817213328</v>
      </c>
      <c r="AY158" s="2">
        <f t="shared" si="520"/>
        <v>92.672824175739208</v>
      </c>
      <c r="AZ158" s="2">
        <f t="shared" si="359"/>
        <v>92.105153960251045</v>
      </c>
      <c r="BA158" s="2">
        <f t="shared" si="360"/>
        <v>88.301696832670899</v>
      </c>
      <c r="BB158" s="2">
        <f t="shared" si="361"/>
        <v>88.135111979196694</v>
      </c>
      <c r="BC158" s="2">
        <f t="shared" si="362"/>
        <v>89.658733389371747</v>
      </c>
      <c r="BD158" s="2">
        <f t="shared" si="363"/>
        <v>89.591038804233108</v>
      </c>
      <c r="BE158" s="2">
        <f t="shared" si="364"/>
        <v>88.124846471641945</v>
      </c>
      <c r="BF158" s="2">
        <f t="shared" si="365"/>
        <v>88.198116153935658</v>
      </c>
      <c r="BG158" s="2">
        <f t="shared" si="366"/>
        <v>88.038689936496169</v>
      </c>
      <c r="BH158" s="2">
        <f t="shared" si="367"/>
        <v>87.681719191772203</v>
      </c>
      <c r="BI158" s="2">
        <f t="shared" si="368"/>
        <v>88.485366944572775</v>
      </c>
      <c r="BJ158" s="2">
        <f t="shared" si="369"/>
        <v>87.41042114313646</v>
      </c>
      <c r="BK158" s="2">
        <f t="shared" si="370"/>
        <v>86.695817716844374</v>
      </c>
      <c r="BL158" s="2">
        <f t="shared" si="371"/>
        <v>86.223446966388423</v>
      </c>
      <c r="BM158" s="2">
        <f t="shared" si="372"/>
        <v>92.209384905761311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>
        <f t="shared" si="532"/>
        <v>86.367000000000004</v>
      </c>
      <c r="CQ158" s="2" t="str">
        <f t="shared" si="533"/>
        <v/>
      </c>
      <c r="CR158" s="2">
        <f t="shared" si="534"/>
        <v>84.466999999999999</v>
      </c>
      <c r="CS158" s="2">
        <f t="shared" si="535"/>
        <v>92.2</v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>
        <f t="shared" si="496"/>
        <v>86.367000000000004</v>
      </c>
      <c r="DG158" s="2" t="str">
        <f t="shared" si="497"/>
        <v/>
      </c>
      <c r="DH158" s="2">
        <f t="shared" si="498"/>
        <v>84.466999999999999</v>
      </c>
      <c r="DI158" s="2">
        <f t="shared" si="499"/>
        <v>92.2</v>
      </c>
      <c r="DK158" s="2">
        <f t="shared" si="500"/>
        <v>141.80286057486055</v>
      </c>
      <c r="DL158" s="2">
        <f t="shared" si="501"/>
        <v>113.22478609986504</v>
      </c>
      <c r="DM158" s="2">
        <f t="shared" si="501"/>
        <v>110.11560478424016</v>
      </c>
      <c r="DN158" s="2">
        <f t="shared" si="501"/>
        <v>113.60587270168851</v>
      </c>
      <c r="DO158" s="2">
        <f t="shared" si="501"/>
        <v>107.56920917678814</v>
      </c>
      <c r="DP158" s="2">
        <f t="shared" si="501"/>
        <v>112.30219367545683</v>
      </c>
      <c r="DQ158" s="2">
        <f t="shared" si="501"/>
        <v>109.12754845938373</v>
      </c>
      <c r="DR158" s="2">
        <f t="shared" si="501"/>
        <v>113.35701480051482</v>
      </c>
      <c r="DS158" s="2">
        <f t="shared" si="501"/>
        <v>114.89636593736594</v>
      </c>
      <c r="DT158" s="2">
        <f t="shared" si="501"/>
        <v>107.08207979407976</v>
      </c>
      <c r="DU158" s="2">
        <f t="shared" si="501"/>
        <v>110.99374144144144</v>
      </c>
      <c r="DV158" s="2">
        <f t="shared" si="501"/>
        <v>105.35402689075632</v>
      </c>
      <c r="DW158" s="2">
        <f t="shared" si="501"/>
        <v>109.51060336134455</v>
      </c>
      <c r="DX158" s="2">
        <f t="shared" si="501"/>
        <v>123.75233333333335</v>
      </c>
      <c r="DY158" s="2">
        <f t="shared" si="501"/>
        <v>124.24120147783253</v>
      </c>
      <c r="EA158" s="2">
        <f t="shared" si="440"/>
        <v>92.359933479853481</v>
      </c>
      <c r="EB158" s="2">
        <f t="shared" si="502"/>
        <v>91.899496804046905</v>
      </c>
      <c r="EC158" s="2">
        <f t="shared" si="503"/>
        <v>87.958995776231419</v>
      </c>
      <c r="ED158" s="2">
        <f t="shared" si="504"/>
        <v>87.818368722186904</v>
      </c>
      <c r="EE158" s="2">
        <f t="shared" si="505"/>
        <v>89.591956062237017</v>
      </c>
      <c r="EF158" s="2">
        <f t="shared" si="506"/>
        <v>89.647639275491059</v>
      </c>
      <c r="EG158" s="2">
        <f t="shared" si="507"/>
        <v>87.95255984506133</v>
      </c>
      <c r="EH158" s="2">
        <f t="shared" si="508"/>
        <v>88.102094034132662</v>
      </c>
      <c r="EI158" s="2">
        <f t="shared" si="509"/>
        <v>87.877946644498209</v>
      </c>
      <c r="EJ158" s="2">
        <f t="shared" si="510"/>
        <v>87.859974746231075</v>
      </c>
      <c r="EK158" s="2">
        <f t="shared" si="511"/>
        <v>88.436231089560749</v>
      </c>
      <c r="EL158" s="2">
        <f t="shared" si="512"/>
        <v>87.020280479267669</v>
      </c>
      <c r="EM158" s="2">
        <f t="shared" si="513"/>
        <v>86.571239405509459</v>
      </c>
      <c r="EN158" s="2">
        <f t="shared" si="514"/>
        <v>86.074573738450596</v>
      </c>
      <c r="EO158" s="2">
        <f t="shared" si="515"/>
        <v>92.372861981146684</v>
      </c>
      <c r="EQ158" s="2">
        <f t="shared" si="516"/>
        <v>93.628557653891562</v>
      </c>
      <c r="ER158" s="2">
        <f t="shared" si="517"/>
        <v>92.739262159281836</v>
      </c>
      <c r="ES158" s="2">
        <f t="shared" si="517"/>
        <v>89.2749027795426</v>
      </c>
      <c r="ET158" s="2">
        <f t="shared" si="517"/>
        <v>89.13794538222362</v>
      </c>
      <c r="EU158" s="2">
        <f t="shared" si="517"/>
        <v>89.832475840292318</v>
      </c>
      <c r="EV158" s="2">
        <f t="shared" si="517"/>
        <v>89.404651709945554</v>
      </c>
      <c r="EW158" s="2">
        <f t="shared" si="517"/>
        <v>88.562647078832285</v>
      </c>
      <c r="EX158" s="2">
        <f t="shared" si="517"/>
        <v>88.408268974781407</v>
      </c>
      <c r="EY158" s="2">
        <f t="shared" si="517"/>
        <v>88.389838640430384</v>
      </c>
      <c r="EZ158" s="2">
        <f t="shared" si="517"/>
        <v>87.229130044081913</v>
      </c>
      <c r="FA158" s="2">
        <f t="shared" si="517"/>
        <v>88.594330307911292</v>
      </c>
      <c r="FB158" s="2">
        <f t="shared" si="517"/>
        <v>88.669250706613937</v>
      </c>
      <c r="FC158" s="2">
        <f t="shared" si="517"/>
        <v>87.074579436763372</v>
      </c>
      <c r="FD158" s="2">
        <f t="shared" si="517"/>
        <v>86.689741840643137</v>
      </c>
      <c r="FE158" s="2">
        <f t="shared" si="517"/>
        <v>91.434122545078992</v>
      </c>
      <c r="FG158" s="2">
        <f t="shared" si="518"/>
        <v>0.99971171688829419</v>
      </c>
      <c r="FH158" s="2">
        <f t="shared" si="519"/>
        <v>0.9997411236462902</v>
      </c>
      <c r="FI158" s="2">
        <f t="shared" si="519"/>
        <v>0.99975870904074005</v>
      </c>
      <c r="FJ158" s="2">
        <f t="shared" si="519"/>
        <v>0.9997751798123039</v>
      </c>
      <c r="FK158" s="2">
        <f t="shared" si="519"/>
        <v>0.99974625805584771</v>
      </c>
      <c r="FL158" s="2">
        <f t="shared" si="519"/>
        <v>0.99974837740225264</v>
      </c>
      <c r="FM158" s="2">
        <f t="shared" si="519"/>
        <v>0.99971397866194611</v>
      </c>
      <c r="FN158" s="2">
        <f t="shared" si="519"/>
        <v>0.99972123060182339</v>
      </c>
      <c r="FO158" s="2">
        <f t="shared" si="519"/>
        <v>0.99971265092571115</v>
      </c>
      <c r="FP158" s="2">
        <f t="shared" si="519"/>
        <v>0.99971152259952079</v>
      </c>
      <c r="FQ158" s="2">
        <f t="shared" si="519"/>
        <v>0.99970025194494916</v>
      </c>
      <c r="FR158" s="2">
        <f t="shared" si="519"/>
        <v>0.99968822308170069</v>
      </c>
      <c r="FS158" s="2">
        <f t="shared" si="519"/>
        <v>0.99971190692693745</v>
      </c>
      <c r="FT158" s="2">
        <f t="shared" si="519"/>
        <v>0.9996814991894214</v>
      </c>
      <c r="FU158" s="2">
        <f t="shared" si="519"/>
        <v>0.99963707531394319</v>
      </c>
      <c r="FW158" s="2">
        <f t="shared" si="536"/>
        <v>0.23540236826826227</v>
      </c>
      <c r="FX158" s="2">
        <f t="shared" si="376"/>
        <v>0.23832436265894608</v>
      </c>
      <c r="FY158" s="2">
        <f t="shared" si="377"/>
        <v>0.25636679959077419</v>
      </c>
      <c r="FZ158" s="2">
        <f t="shared" si="378"/>
        <v>0.23564050118638744</v>
      </c>
      <c r="GA158" s="2">
        <f t="shared" si="379"/>
        <v>0.25867204968325452</v>
      </c>
      <c r="GB158" s="2">
        <f t="shared" si="380"/>
        <v>0.25639529721212267</v>
      </c>
      <c r="GC158" s="2">
        <f t="shared" si="381"/>
        <v>0.27246944174917331</v>
      </c>
      <c r="GD158" s="2">
        <f t="shared" si="382"/>
        <v>0.2906241136241306</v>
      </c>
      <c r="GE158" s="2">
        <f t="shared" si="383"/>
        <v>0.29885127222360008</v>
      </c>
      <c r="GF158" s="2">
        <f t="shared" si="384"/>
        <v>0.29135648873428754</v>
      </c>
      <c r="GG158" s="2">
        <f t="shared" si="385"/>
        <v>0.26802336911810887</v>
      </c>
      <c r="GH158" s="2">
        <f t="shared" si="386"/>
        <v>0.23313011874714826</v>
      </c>
      <c r="GI158" s="2">
        <f t="shared" si="387"/>
        <v>0.23437364833644694</v>
      </c>
      <c r="GJ158" s="2">
        <f t="shared" si="388"/>
        <v>0.22249663218598309</v>
      </c>
      <c r="GK158" s="2">
        <f t="shared" si="389"/>
        <v>0.1864658879418305</v>
      </c>
      <c r="GM158" s="86">
        <f t="shared" si="537"/>
        <v>4.0767523657134468E-173</v>
      </c>
      <c r="GN158" s="86">
        <f t="shared" si="390"/>
        <v>1.978752306860993E-124</v>
      </c>
      <c r="GO158" s="86">
        <f t="shared" si="391"/>
        <v>4.4356739403576017E-169</v>
      </c>
      <c r="GP158" s="86">
        <f t="shared" si="392"/>
        <v>3.1827235608732889E-166</v>
      </c>
      <c r="GQ158" s="86">
        <f t="shared" si="393"/>
        <v>7.1625368637850517E-179</v>
      </c>
      <c r="GR158" s="86">
        <f t="shared" si="394"/>
        <v>4.3570237440101804E-147</v>
      </c>
      <c r="GS158" s="86">
        <f t="shared" si="395"/>
        <v>2.5648471357357463E-187</v>
      </c>
      <c r="GT158" s="86">
        <f t="shared" si="396"/>
        <v>5.4407885702320955E-228</v>
      </c>
      <c r="GU158" s="86">
        <f t="shared" si="397"/>
        <v>2.3299354008389957E-199</v>
      </c>
      <c r="GV158" s="86">
        <f t="shared" si="398"/>
        <v>2.2477268987158789E-205</v>
      </c>
      <c r="GW158" s="86">
        <f t="shared" si="399"/>
        <v>1.9003266427845088E-215</v>
      </c>
      <c r="GX158" s="86">
        <f t="shared" si="400"/>
        <v>6.9299514121351297E-145</v>
      </c>
      <c r="GY158" s="86">
        <f t="shared" si="401"/>
        <v>8.2532838512812947E-159</v>
      </c>
      <c r="GZ158" s="86">
        <f t="shared" si="402"/>
        <v>2.7676211696986704E-230</v>
      </c>
      <c r="HA158" s="86">
        <f t="shared" si="403"/>
        <v>4.5567994751967918E-268</v>
      </c>
      <c r="HC158" s="86">
        <f t="shared" si="538"/>
        <v>2.9540634244867952E-90</v>
      </c>
      <c r="HD158" s="86">
        <f t="shared" si="404"/>
        <v>5.861840837627255E-103</v>
      </c>
      <c r="HE158" s="86">
        <f t="shared" si="405"/>
        <v>2.175988398880256E-87</v>
      </c>
      <c r="HF158" s="86">
        <f t="shared" si="406"/>
        <v>5.0594603260491607E-96</v>
      </c>
      <c r="HG158" s="86">
        <f t="shared" si="407"/>
        <v>1.1890143489519045E-164</v>
      </c>
      <c r="HH158" s="86">
        <f t="shared" si="408"/>
        <v>1.0321309229517871E-146</v>
      </c>
      <c r="HI158" s="86">
        <f t="shared" si="409"/>
        <v>2.5828927394190488E-119</v>
      </c>
      <c r="HJ158" s="86">
        <f t="shared" si="410"/>
        <v>1.0507349764886504E-246</v>
      </c>
      <c r="HK158" s="86">
        <f t="shared" si="411"/>
        <v>1.2017131063270157E-174</v>
      </c>
      <c r="HL158" s="86">
        <f t="shared" si="412"/>
        <v>7.2351263257814913E-140</v>
      </c>
      <c r="HM158" s="86">
        <f t="shared" si="413"/>
        <v>4.8902600827389698E-140</v>
      </c>
      <c r="HN158" s="86">
        <f t="shared" si="414"/>
        <v>2.7131965895946738E-95</v>
      </c>
      <c r="HO158" s="86">
        <f t="shared" si="415"/>
        <v>3.6871899841153276E-104</v>
      </c>
      <c r="HP158" s="86">
        <f t="shared" si="416"/>
        <v>4.4272773883811302E-149</v>
      </c>
      <c r="HQ158" s="86">
        <f t="shared" si="417"/>
        <v>8.0730753305205244E-131</v>
      </c>
      <c r="HS158" s="86">
        <f t="shared" si="539"/>
        <v>2.4106864808282459E-6</v>
      </c>
      <c r="HT158" s="86">
        <f t="shared" si="418"/>
        <v>1.6399236960129557E-8</v>
      </c>
      <c r="HU158" s="86">
        <f t="shared" si="419"/>
        <v>3.218377137820434E-9</v>
      </c>
      <c r="HV158" s="86">
        <f t="shared" si="420"/>
        <v>1.224650861229496E-6</v>
      </c>
      <c r="HW158" s="86">
        <f t="shared" si="421"/>
        <v>1.3281953836355137E-7</v>
      </c>
      <c r="HX158" s="86">
        <f t="shared" si="422"/>
        <v>2.6696936447796728E-7</v>
      </c>
      <c r="HY158" s="86">
        <f t="shared" si="423"/>
        <v>1.3399497022555088E-9</v>
      </c>
      <c r="HZ158" s="86">
        <f t="shared" si="424"/>
        <v>1.1641758203416643E-9</v>
      </c>
      <c r="IA158" s="86">
        <f t="shared" si="425"/>
        <v>6.4497749230017222E-10</v>
      </c>
      <c r="IB158" s="86">
        <f t="shared" si="426"/>
        <v>5.7037583106767292E-10</v>
      </c>
      <c r="IC158" s="86">
        <f t="shared" si="427"/>
        <v>5.5718437976424534E-9</v>
      </c>
      <c r="ID158" s="86">
        <f t="shared" si="428"/>
        <v>3.0798128738737023E-7</v>
      </c>
      <c r="IE158" s="86">
        <f t="shared" si="429"/>
        <v>2.1979689985014952E-7</v>
      </c>
      <c r="IF158" s="86">
        <f t="shared" si="430"/>
        <v>3.6782372056561341E-6</v>
      </c>
      <c r="IG158" s="86">
        <f t="shared" si="431"/>
        <v>4.0371033634290858E-5</v>
      </c>
      <c r="II158" s="86">
        <f t="shared" si="540"/>
        <v>1.6879866117392832E-2</v>
      </c>
      <c r="IJ158" s="86">
        <f t="shared" si="541"/>
        <v>1.7262621721516647E-2</v>
      </c>
      <c r="IK158" s="86">
        <f t="shared" si="542"/>
        <v>1.7763565583593984E-2</v>
      </c>
      <c r="IL158" s="86">
        <f t="shared" si="543"/>
        <v>1.6892982303789945E-2</v>
      </c>
      <c r="IM158" s="86">
        <f t="shared" si="544"/>
        <v>2.8378331264296452E-2</v>
      </c>
      <c r="IN158" s="86">
        <f t="shared" si="545"/>
        <v>2.9056136637298904E-2</v>
      </c>
      <c r="IO158" s="86">
        <f t="shared" si="546"/>
        <v>2.2087382714738219E-2</v>
      </c>
      <c r="IP158" s="86">
        <f t="shared" si="547"/>
        <v>4.348384477365233E-2</v>
      </c>
      <c r="IQ158" s="86">
        <f t="shared" si="548"/>
        <v>5.1752994421720266E-2</v>
      </c>
      <c r="IR158" s="86">
        <f t="shared" si="549"/>
        <v>3.873114851452588E-2</v>
      </c>
      <c r="IS158" s="86">
        <f t="shared" si="550"/>
        <v>2.1920264591440777E-2</v>
      </c>
      <c r="IT158" s="86">
        <f t="shared" si="551"/>
        <v>9.1811833028642448E-3</v>
      </c>
      <c r="IU158" s="86">
        <f t="shared" si="552"/>
        <v>9.9998366646018456E-3</v>
      </c>
      <c r="IV158" s="86">
        <f t="shared" si="553"/>
        <v>7.9767668599374129E-4</v>
      </c>
      <c r="IW158" s="86">
        <f t="shared" si="554"/>
        <v>3.3662294922651979E-3</v>
      </c>
      <c r="IY158" s="86">
        <f t="shared" si="555"/>
        <v>1.688227680387366E-2</v>
      </c>
      <c r="IZ158" s="86">
        <f t="shared" si="556"/>
        <v>1.7262638120753609E-2</v>
      </c>
      <c r="JA158" s="86">
        <f t="shared" si="557"/>
        <v>1.7763568801971122E-2</v>
      </c>
      <c r="JB158" s="86">
        <f t="shared" si="558"/>
        <v>1.6894206954651176E-2</v>
      </c>
      <c r="JC158" s="86">
        <f t="shared" si="559"/>
        <v>2.8378464083834817E-2</v>
      </c>
      <c r="JD158" s="86">
        <f t="shared" si="560"/>
        <v>2.9056403606663381E-2</v>
      </c>
      <c r="JE158" s="86">
        <f t="shared" si="561"/>
        <v>2.2087384054687922E-2</v>
      </c>
      <c r="JF158" s="86">
        <f t="shared" si="562"/>
        <v>4.3483845937828149E-2</v>
      </c>
      <c r="JG158" s="86">
        <f t="shared" si="563"/>
        <v>5.1752995066697761E-2</v>
      </c>
      <c r="JH158" s="86">
        <f t="shared" si="564"/>
        <v>3.873114908490171E-2</v>
      </c>
      <c r="JI158" s="86">
        <f t="shared" si="565"/>
        <v>2.1920270163284575E-2</v>
      </c>
      <c r="JJ158" s="86">
        <f t="shared" si="566"/>
        <v>9.1814912841516327E-3</v>
      </c>
      <c r="JK158" s="86">
        <f t="shared" si="567"/>
        <v>1.0000056461501696E-2</v>
      </c>
      <c r="JL158" s="86">
        <f t="shared" si="568"/>
        <v>8.0135492319939746E-4</v>
      </c>
      <c r="JM158" s="86">
        <f t="shared" si="569"/>
        <v>3.4066005258994885E-3</v>
      </c>
    </row>
    <row r="159" spans="2:273" x14ac:dyDescent="0.25">
      <c r="B159" s="2">
        <v>132</v>
      </c>
      <c r="C159" s="37">
        <v>91.953999999999994</v>
      </c>
      <c r="D159" s="37">
        <v>89.629000000000005</v>
      </c>
      <c r="E159" s="37">
        <v>88.656000000000006</v>
      </c>
      <c r="F159" s="37">
        <v>88.355000000000004</v>
      </c>
      <c r="G159" s="37">
        <v>90.573999999999998</v>
      </c>
      <c r="H159" s="37">
        <v>89.45</v>
      </c>
      <c r="I159" s="37">
        <v>88.667000000000002</v>
      </c>
      <c r="J159" s="37">
        <v>89.533000000000001</v>
      </c>
      <c r="K159" s="37">
        <v>90.183000000000007</v>
      </c>
      <c r="L159" s="37">
        <v>87</v>
      </c>
      <c r="M159" s="37">
        <v>89.2</v>
      </c>
      <c r="N159" s="37">
        <v>86.75</v>
      </c>
      <c r="O159" s="37">
        <v>87.22</v>
      </c>
      <c r="P159" s="37">
        <v>84.632999999999996</v>
      </c>
      <c r="Q159" s="37">
        <v>91.2</v>
      </c>
      <c r="S159" s="4">
        <f t="shared" si="441"/>
        <v>92.667056913115047</v>
      </c>
      <c r="T159" s="4">
        <f t="shared" si="442"/>
        <v>92.273044774537283</v>
      </c>
      <c r="U159" s="4">
        <f t="shared" si="443"/>
        <v>88.762029038374564</v>
      </c>
      <c r="V159" s="4">
        <f t="shared" si="444"/>
        <v>88.643821470237114</v>
      </c>
      <c r="W159" s="4">
        <f t="shared" si="445"/>
        <v>90.786670209332883</v>
      </c>
      <c r="X159" s="4">
        <f t="shared" si="446"/>
        <v>90.826808550981525</v>
      </c>
      <c r="Y159" s="4">
        <f t="shared" si="447"/>
        <v>89.387171216399679</v>
      </c>
      <c r="Z159" s="4">
        <f t="shared" si="448"/>
        <v>90.545811124230482</v>
      </c>
      <c r="AA159" s="4">
        <f t="shared" si="449"/>
        <v>91.064628556506264</v>
      </c>
      <c r="AB159" s="4">
        <f t="shared" si="450"/>
        <v>90.337713480758978</v>
      </c>
      <c r="AC159" s="4">
        <f t="shared" si="451"/>
        <v>90.137141651318373</v>
      </c>
      <c r="AD159" s="4">
        <f t="shared" si="452"/>
        <v>88.359351187278364</v>
      </c>
      <c r="AE159" s="4">
        <f t="shared" si="453"/>
        <v>87.635400005052603</v>
      </c>
      <c r="AF159" s="4">
        <f t="shared" si="454"/>
        <v>86.482581187777896</v>
      </c>
      <c r="AG159" s="4">
        <f t="shared" si="455"/>
        <v>93.776848839358152</v>
      </c>
      <c r="AI159" s="4">
        <f t="shared" si="456"/>
        <v>-0.7130569131150537</v>
      </c>
      <c r="AJ159" s="4">
        <f t="shared" si="457"/>
        <v>-2.6440447745372779</v>
      </c>
      <c r="AK159" s="4">
        <f t="shared" si="458"/>
        <v>-0.10602903837455813</v>
      </c>
      <c r="AL159" s="4">
        <f t="shared" si="459"/>
        <v>-0.28882147023711013</v>
      </c>
      <c r="AM159" s="4">
        <f t="shared" si="460"/>
        <v>-0.2126702093328845</v>
      </c>
      <c r="AN159" s="4">
        <f t="shared" si="461"/>
        <v>-1.3768085509815222</v>
      </c>
      <c r="AO159" s="4">
        <f t="shared" si="462"/>
        <v>-0.72017121639967741</v>
      </c>
      <c r="AP159" s="4">
        <f t="shared" si="463"/>
        <v>-1.0128111242304811</v>
      </c>
      <c r="AQ159" s="4">
        <f t="shared" si="464"/>
        <v>-0.88162855650625715</v>
      </c>
      <c r="AR159" s="4">
        <f t="shared" si="465"/>
        <v>-3.3377134807589783</v>
      </c>
      <c r="AS159" s="4">
        <f t="shared" si="466"/>
        <v>-0.93714165131837035</v>
      </c>
      <c r="AT159" s="4">
        <f t="shared" si="467"/>
        <v>-1.6093511872783637</v>
      </c>
      <c r="AU159" s="4">
        <f t="shared" si="468"/>
        <v>-0.41540000505260366</v>
      </c>
      <c r="AV159" s="4">
        <f t="shared" si="469"/>
        <v>-1.8495811877779005</v>
      </c>
      <c r="AW159" s="4">
        <f t="shared" si="469"/>
        <v>-2.5768488393581492</v>
      </c>
      <c r="AY159" s="2">
        <f t="shared" si="520"/>
        <v>92.551991597681905</v>
      </c>
      <c r="AZ159" s="2">
        <f t="shared" si="359"/>
        <v>91.983284672743508</v>
      </c>
      <c r="BA159" s="2">
        <f t="shared" si="360"/>
        <v>88.181611130947914</v>
      </c>
      <c r="BB159" s="2">
        <f t="shared" si="361"/>
        <v>88.018310032669859</v>
      </c>
      <c r="BC159" s="2">
        <f t="shared" si="362"/>
        <v>89.546103431731623</v>
      </c>
      <c r="BD159" s="2">
        <f t="shared" si="363"/>
        <v>89.49207906862658</v>
      </c>
      <c r="BE159" s="2">
        <f t="shared" si="364"/>
        <v>88.01739852999296</v>
      </c>
      <c r="BF159" s="2">
        <f t="shared" si="365"/>
        <v>88.087699922373289</v>
      </c>
      <c r="BG159" s="2">
        <f t="shared" si="366"/>
        <v>87.931389414824721</v>
      </c>
      <c r="BH159" s="2">
        <f t="shared" si="367"/>
        <v>87.557908055074265</v>
      </c>
      <c r="BI159" s="2">
        <f t="shared" si="368"/>
        <v>88.388627836559365</v>
      </c>
      <c r="BJ159" s="2">
        <f t="shared" si="369"/>
        <v>87.357335058221722</v>
      </c>
      <c r="BK159" s="2">
        <f t="shared" si="370"/>
        <v>86.583102797053371</v>
      </c>
      <c r="BL159" s="2">
        <f t="shared" si="371"/>
        <v>86.095176593281309</v>
      </c>
      <c r="BM159" s="2">
        <f t="shared" si="372"/>
        <v>92.106504855293835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>
        <f t="shared" si="534"/>
        <v>84.632999999999996</v>
      </c>
      <c r="CS159" s="2">
        <f t="shared" si="535"/>
        <v>91.2</v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>
        <f t="shared" si="498"/>
        <v>84.632999999999996</v>
      </c>
      <c r="DI159" s="2">
        <f t="shared" si="499"/>
        <v>91.2</v>
      </c>
      <c r="DK159" s="2">
        <f t="shared" si="500"/>
        <v>142.10541977691975</v>
      </c>
      <c r="DL159" s="2">
        <f t="shared" si="501"/>
        <v>113.30370816464237</v>
      </c>
      <c r="DM159" s="2">
        <f t="shared" si="501"/>
        <v>110.20974249530958</v>
      </c>
      <c r="DN159" s="2">
        <f t="shared" si="501"/>
        <v>113.72317223264537</v>
      </c>
      <c r="DO159" s="2">
        <f t="shared" si="501"/>
        <v>107.63501201079623</v>
      </c>
      <c r="DP159" s="2">
        <f t="shared" si="501"/>
        <v>112.41152204836415</v>
      </c>
      <c r="DQ159" s="2">
        <f t="shared" si="501"/>
        <v>109.21214957983192</v>
      </c>
      <c r="DR159" s="2">
        <f t="shared" si="501"/>
        <v>113.48204594594597</v>
      </c>
      <c r="DS159" s="2">
        <f t="shared" si="501"/>
        <v>115.03395435435436</v>
      </c>
      <c r="DT159" s="2">
        <f t="shared" si="501"/>
        <v>107.16935495495493</v>
      </c>
      <c r="DU159" s="2">
        <f t="shared" si="501"/>
        <v>111.12097297297298</v>
      </c>
      <c r="DV159" s="2">
        <f t="shared" si="501"/>
        <v>105.42999075630253</v>
      </c>
      <c r="DW159" s="2">
        <f t="shared" si="501"/>
        <v>109.6163411764706</v>
      </c>
      <c r="DX159" s="2">
        <f t="shared" si="501"/>
        <v>123.97504924242426</v>
      </c>
      <c r="DY159" s="2">
        <f t="shared" si="501"/>
        <v>124.4700088669951</v>
      </c>
      <c r="EA159" s="2">
        <f t="shared" si="440"/>
        <v>92.207017435897441</v>
      </c>
      <c r="EB159" s="2">
        <f t="shared" si="502"/>
        <v>91.753468334575118</v>
      </c>
      <c r="EC159" s="2">
        <f t="shared" si="503"/>
        <v>87.801670910693119</v>
      </c>
      <c r="ED159" s="2">
        <f t="shared" si="504"/>
        <v>87.667097902097893</v>
      </c>
      <c r="EE159" s="2">
        <f t="shared" si="505"/>
        <v>89.473147176827482</v>
      </c>
      <c r="EF159" s="2">
        <f t="shared" si="506"/>
        <v>89.554245286743651</v>
      </c>
      <c r="EG159" s="2">
        <f t="shared" si="507"/>
        <v>87.828085926404128</v>
      </c>
      <c r="EH159" s="2">
        <f t="shared" si="508"/>
        <v>87.982935823441082</v>
      </c>
      <c r="EI159" s="2">
        <f t="shared" si="509"/>
        <v>87.755266475211627</v>
      </c>
      <c r="EJ159" s="2">
        <f t="shared" si="510"/>
        <v>87.754124271525882</v>
      </c>
      <c r="EK159" s="2">
        <f t="shared" si="511"/>
        <v>88.333211751283514</v>
      </c>
      <c r="EL159" s="2">
        <f t="shared" si="512"/>
        <v>86.922054550350055</v>
      </c>
      <c r="EM159" s="2">
        <f t="shared" si="513"/>
        <v>86.445204285128284</v>
      </c>
      <c r="EN159" s="2">
        <f t="shared" si="514"/>
        <v>85.931994965647945</v>
      </c>
      <c r="EO159" s="2">
        <f t="shared" si="515"/>
        <v>92.289073838824933</v>
      </c>
      <c r="EQ159" s="2">
        <f t="shared" si="516"/>
        <v>93.521909554448925</v>
      </c>
      <c r="ER159" s="2">
        <f t="shared" si="517"/>
        <v>92.63322373517434</v>
      </c>
      <c r="ES159" s="2">
        <f t="shared" si="517"/>
        <v>89.168741588353072</v>
      </c>
      <c r="ET159" s="2">
        <f t="shared" si="517"/>
        <v>89.036166249074242</v>
      </c>
      <c r="EU159" s="2">
        <f t="shared" si="517"/>
        <v>89.721602832525946</v>
      </c>
      <c r="EV159" s="2">
        <f t="shared" si="517"/>
        <v>89.308527086713553</v>
      </c>
      <c r="EW159" s="2">
        <f t="shared" si="517"/>
        <v>88.459248872344958</v>
      </c>
      <c r="EX159" s="2">
        <f t="shared" si="517"/>
        <v>88.300000301301964</v>
      </c>
      <c r="EY159" s="2">
        <f t="shared" si="517"/>
        <v>88.285795800828637</v>
      </c>
      <c r="EZ159" s="2">
        <f t="shared" si="517"/>
        <v>87.106219642111967</v>
      </c>
      <c r="FA159" s="2">
        <f t="shared" si="517"/>
        <v>88.504907432249695</v>
      </c>
      <c r="FB159" s="2">
        <f t="shared" si="517"/>
        <v>88.642131591698316</v>
      </c>
      <c r="FC159" s="2">
        <f t="shared" si="517"/>
        <v>86.969711377621266</v>
      </c>
      <c r="FD159" s="2">
        <f t="shared" si="517"/>
        <v>86.568962673514974</v>
      </c>
      <c r="FE159" s="2">
        <f t="shared" si="517"/>
        <v>91.327022509827742</v>
      </c>
      <c r="FG159" s="2">
        <f t="shared" si="518"/>
        <v>0.99973707600804651</v>
      </c>
      <c r="FH159" s="2">
        <f t="shared" si="519"/>
        <v>0.99976389658132614</v>
      </c>
      <c r="FI159" s="2">
        <f t="shared" si="519"/>
        <v>0.99977993535752641</v>
      </c>
      <c r="FJ159" s="2">
        <f t="shared" si="519"/>
        <v>0.9997949574958177</v>
      </c>
      <c r="FK159" s="2">
        <f t="shared" si="519"/>
        <v>0.99976857942971309</v>
      </c>
      <c r="FL159" s="2">
        <f t="shared" si="519"/>
        <v>0.99977051238255765</v>
      </c>
      <c r="FM159" s="2">
        <f t="shared" si="519"/>
        <v>0.99973913887437382</v>
      </c>
      <c r="FN159" s="2">
        <f t="shared" si="519"/>
        <v>0.99974575305083879</v>
      </c>
      <c r="FO159" s="2">
        <f t="shared" si="519"/>
        <v>0.99973792790344262</v>
      </c>
      <c r="FP159" s="2">
        <f t="shared" si="519"/>
        <v>0.99973689880558658</v>
      </c>
      <c r="FQ159" s="2">
        <f t="shared" si="519"/>
        <v>0.99972661931441709</v>
      </c>
      <c r="FR159" s="2">
        <f t="shared" si="519"/>
        <v>0.99971564827043213</v>
      </c>
      <c r="FS159" s="2">
        <f t="shared" si="519"/>
        <v>0.99973724933413921</v>
      </c>
      <c r="FT159" s="2">
        <f t="shared" si="519"/>
        <v>0.99970951566769595</v>
      </c>
      <c r="FU159" s="2">
        <f t="shared" si="519"/>
        <v>0.99966899818242017</v>
      </c>
      <c r="FW159" s="2">
        <f t="shared" si="536"/>
        <v>0.25238167448629989</v>
      </c>
      <c r="FX159" s="2">
        <f t="shared" si="376"/>
        <v>0.2554440162779214</v>
      </c>
      <c r="FY159" s="2">
        <f t="shared" si="377"/>
        <v>0.27431573372263923</v>
      </c>
      <c r="FZ159" s="2">
        <f t="shared" si="378"/>
        <v>0.25263130844121978</v>
      </c>
      <c r="GA159" s="2">
        <f t="shared" si="379"/>
        <v>0.27672232130721747</v>
      </c>
      <c r="GB159" s="2">
        <f t="shared" si="380"/>
        <v>0.2743454904604532</v>
      </c>
      <c r="GC159" s="2">
        <f t="shared" si="381"/>
        <v>0.2911044348458266</v>
      </c>
      <c r="GD159" s="2">
        <f t="shared" si="382"/>
        <v>0.30997174026020879</v>
      </c>
      <c r="GE159" s="2">
        <f t="shared" si="383"/>
        <v>0.31850069078229309</v>
      </c>
      <c r="GF159" s="2">
        <f t="shared" si="384"/>
        <v>0.31073151463102244</v>
      </c>
      <c r="GG159" s="2">
        <f t="shared" si="385"/>
        <v>0.28647401736243439</v>
      </c>
      <c r="GH159" s="2">
        <f t="shared" si="386"/>
        <v>0.24999911856489174</v>
      </c>
      <c r="GI159" s="2">
        <f t="shared" si="387"/>
        <v>0.25130314187297109</v>
      </c>
      <c r="GJ159" s="2">
        <f t="shared" si="388"/>
        <v>0.23883583819720572</v>
      </c>
      <c r="GK159" s="2">
        <f t="shared" si="389"/>
        <v>0.2008426428954091</v>
      </c>
      <c r="GM159" s="86">
        <f t="shared" si="537"/>
        <v>6.760008413845464E-178</v>
      </c>
      <c r="GN159" s="86">
        <f t="shared" si="390"/>
        <v>6.9133141941561314E-128</v>
      </c>
      <c r="GO159" s="86">
        <f t="shared" si="391"/>
        <v>8.8331224293805492E-174</v>
      </c>
      <c r="GP159" s="86">
        <f t="shared" si="392"/>
        <v>7.4031928144556095E-171</v>
      </c>
      <c r="GQ159" s="86">
        <f t="shared" si="393"/>
        <v>8.2648900047003262E-184</v>
      </c>
      <c r="GR159" s="86">
        <f t="shared" si="394"/>
        <v>3.9782428313964053E-151</v>
      </c>
      <c r="GS159" s="86">
        <f t="shared" si="395"/>
        <v>1.8081818506708643E-192</v>
      </c>
      <c r="GT159" s="86">
        <f t="shared" si="396"/>
        <v>2.8613472034902487E-234</v>
      </c>
      <c r="GU159" s="86">
        <f t="shared" si="397"/>
        <v>7.0216543015114327E-205</v>
      </c>
      <c r="GV159" s="86">
        <f t="shared" si="398"/>
        <v>4.4766781936636784E-211</v>
      </c>
      <c r="GW159" s="86">
        <f t="shared" si="399"/>
        <v>1.8444579765955651E-221</v>
      </c>
      <c r="GX159" s="86">
        <f t="shared" si="400"/>
        <v>6.4070564202817476E-149</v>
      </c>
      <c r="GY159" s="86">
        <f t="shared" si="401"/>
        <v>3.5487131930135551E-163</v>
      </c>
      <c r="GZ159" s="86">
        <f t="shared" si="402"/>
        <v>1.1975952326104784E-236</v>
      </c>
      <c r="HA159" s="86">
        <f t="shared" si="403"/>
        <v>1.9480975747166031E-275</v>
      </c>
      <c r="HC159" s="86">
        <f t="shared" si="538"/>
        <v>8.1639467913478465E-94</v>
      </c>
      <c r="HD159" s="86">
        <f t="shared" si="404"/>
        <v>4.5159885090130172E-107</v>
      </c>
      <c r="HE159" s="86">
        <f t="shared" si="405"/>
        <v>8.1932327061637843E-91</v>
      </c>
      <c r="HF159" s="86">
        <f t="shared" si="406"/>
        <v>8.9350057025664533E-100</v>
      </c>
      <c r="HG159" s="86">
        <f t="shared" si="407"/>
        <v>4.3673625402653824E-171</v>
      </c>
      <c r="HH159" s="86">
        <f t="shared" si="408"/>
        <v>1.8780537653905848E-152</v>
      </c>
      <c r="HI159" s="86">
        <f t="shared" si="409"/>
        <v>6.5990406982225659E-124</v>
      </c>
      <c r="HJ159" s="86">
        <f t="shared" si="410"/>
        <v>3.2341044789531998E-256</v>
      </c>
      <c r="HK159" s="86">
        <f t="shared" si="411"/>
        <v>2.20762721029446E-181</v>
      </c>
      <c r="HL159" s="86">
        <f t="shared" si="412"/>
        <v>2.7749102038841253E-145</v>
      </c>
      <c r="HM159" s="86">
        <f t="shared" si="413"/>
        <v>1.6511619578769523E-145</v>
      </c>
      <c r="HN159" s="86">
        <f t="shared" si="414"/>
        <v>4.661290697382445E-99</v>
      </c>
      <c r="HO159" s="86">
        <f t="shared" si="415"/>
        <v>3.0213198308320416E-108</v>
      </c>
      <c r="HP159" s="86">
        <f t="shared" si="416"/>
        <v>6.0408014104099384E-155</v>
      </c>
      <c r="HQ159" s="86">
        <f t="shared" si="417"/>
        <v>6.9169241010889171E-136</v>
      </c>
      <c r="HS159" s="86">
        <f t="shared" si="539"/>
        <v>5.1350111715746476E-7</v>
      </c>
      <c r="HT159" s="86">
        <f t="shared" si="418"/>
        <v>2.5969728193619449E-9</v>
      </c>
      <c r="HU159" s="86">
        <f t="shared" si="419"/>
        <v>3.9575367047709877E-10</v>
      </c>
      <c r="HV159" s="86">
        <f t="shared" si="420"/>
        <v>2.5011629670694363E-7</v>
      </c>
      <c r="HW159" s="86">
        <f t="shared" si="421"/>
        <v>2.2865370396124651E-8</v>
      </c>
      <c r="HX159" s="86">
        <f t="shared" si="422"/>
        <v>4.9131766639768344E-8</v>
      </c>
      <c r="HY159" s="86">
        <f t="shared" si="423"/>
        <v>1.4180528951236352E-10</v>
      </c>
      <c r="HZ159" s="86">
        <f t="shared" si="424"/>
        <v>1.3077387007548605E-10</v>
      </c>
      <c r="IA159" s="86">
        <f t="shared" si="425"/>
        <v>6.8927009785567302E-11</v>
      </c>
      <c r="IB159" s="86">
        <f t="shared" si="426"/>
        <v>5.7891786330569882E-11</v>
      </c>
      <c r="IC159" s="86">
        <f t="shared" si="427"/>
        <v>6.6974286220861445E-10</v>
      </c>
      <c r="ID159" s="86">
        <f t="shared" si="428"/>
        <v>5.0842133109591537E-8</v>
      </c>
      <c r="IE159" s="86">
        <f t="shared" si="429"/>
        <v>3.592244162707569E-8</v>
      </c>
      <c r="IF159" s="86">
        <f t="shared" si="430"/>
        <v>7.540318916442474E-7</v>
      </c>
      <c r="IG159" s="86">
        <f t="shared" si="431"/>
        <v>9.9860750807572943E-6</v>
      </c>
      <c r="II159" s="86">
        <f t="shared" si="540"/>
        <v>2.7629231174840459E-2</v>
      </c>
      <c r="IJ159" s="86">
        <f t="shared" si="541"/>
        <v>2.8356570367942553E-2</v>
      </c>
      <c r="IK159" s="86">
        <f t="shared" si="542"/>
        <v>3.0350062365439683E-2</v>
      </c>
      <c r="IL159" s="86">
        <f t="shared" si="543"/>
        <v>2.766262045605122E-2</v>
      </c>
      <c r="IM159" s="86">
        <f t="shared" si="544"/>
        <v>4.5471725848538577E-2</v>
      </c>
      <c r="IN159" s="86">
        <f t="shared" si="545"/>
        <v>4.6160776060877803E-2</v>
      </c>
      <c r="IO159" s="86">
        <f t="shared" si="546"/>
        <v>3.80594413633829E-2</v>
      </c>
      <c r="IP159" s="86">
        <f t="shared" si="547"/>
        <v>7.0196550442561775E-2</v>
      </c>
      <c r="IQ159" s="86">
        <f t="shared" si="548"/>
        <v>8.2724110069190088E-2</v>
      </c>
      <c r="IR159" s="86">
        <f t="shared" si="549"/>
        <v>6.3906236853759554E-2</v>
      </c>
      <c r="IS159" s="86">
        <f t="shared" si="550"/>
        <v>3.7374351004822913E-2</v>
      </c>
      <c r="IT159" s="86">
        <f t="shared" si="551"/>
        <v>1.6229396864315931E-2</v>
      </c>
      <c r="IU159" s="86">
        <f t="shared" si="552"/>
        <v>1.7528848522087578E-2</v>
      </c>
      <c r="IV159" s="86">
        <f t="shared" si="553"/>
        <v>1.889196124497996E-3</v>
      </c>
      <c r="IW159" s="86">
        <f t="shared" si="554"/>
        <v>5.9808825495736616E-3</v>
      </c>
      <c r="IY159" s="86">
        <f t="shared" si="555"/>
        <v>2.7629744675957617E-2</v>
      </c>
      <c r="IZ159" s="86">
        <f t="shared" si="556"/>
        <v>2.8356572964915373E-2</v>
      </c>
      <c r="JA159" s="86">
        <f t="shared" si="557"/>
        <v>3.0350062761193352E-2</v>
      </c>
      <c r="JB159" s="86">
        <f t="shared" si="558"/>
        <v>2.7662870572347929E-2</v>
      </c>
      <c r="JC159" s="86">
        <f t="shared" si="559"/>
        <v>4.5471748713908973E-2</v>
      </c>
      <c r="JD159" s="86">
        <f t="shared" si="560"/>
        <v>4.6160825192644445E-2</v>
      </c>
      <c r="JE159" s="86">
        <f t="shared" si="561"/>
        <v>3.8059441505188189E-2</v>
      </c>
      <c r="JF159" s="86">
        <f t="shared" si="562"/>
        <v>7.0196550573335639E-2</v>
      </c>
      <c r="JG159" s="86">
        <f t="shared" si="563"/>
        <v>8.2724110138117091E-2</v>
      </c>
      <c r="JH159" s="86">
        <f t="shared" si="564"/>
        <v>6.3906236911651343E-2</v>
      </c>
      <c r="JI159" s="86">
        <f t="shared" si="565"/>
        <v>3.7374351674565778E-2</v>
      </c>
      <c r="JJ159" s="86">
        <f t="shared" si="566"/>
        <v>1.6229447706449043E-2</v>
      </c>
      <c r="JK159" s="86">
        <f t="shared" si="567"/>
        <v>1.7528884444529203E-2</v>
      </c>
      <c r="JL159" s="86">
        <f t="shared" si="568"/>
        <v>1.8899501563896402E-3</v>
      </c>
      <c r="JM159" s="86">
        <f t="shared" si="569"/>
        <v>5.9908686246544192E-3</v>
      </c>
    </row>
    <row r="160" spans="2:273" x14ac:dyDescent="0.25">
      <c r="B160" s="2">
        <v>133</v>
      </c>
      <c r="C160" s="37">
        <v>90.984999999999999</v>
      </c>
      <c r="D160" s="37">
        <v>90.870999999999995</v>
      </c>
      <c r="E160" s="37">
        <v>89.295000000000002</v>
      </c>
      <c r="F160" s="37">
        <v>87.838999999999999</v>
      </c>
      <c r="G160" s="37">
        <v>88.114999999999995</v>
      </c>
      <c r="H160" s="37">
        <v>90.382999999999996</v>
      </c>
      <c r="I160" s="37">
        <v>90.35</v>
      </c>
      <c r="J160" s="37">
        <v>90.966999999999999</v>
      </c>
      <c r="K160" s="37">
        <v>91.766999999999996</v>
      </c>
      <c r="L160" s="37">
        <v>92.3</v>
      </c>
      <c r="M160" s="37">
        <v>91.966999999999999</v>
      </c>
      <c r="N160" s="37">
        <v>85.882999999999996</v>
      </c>
      <c r="O160" s="37">
        <v>87.763000000000005</v>
      </c>
      <c r="P160" s="37">
        <v>86.466999999999999</v>
      </c>
      <c r="Q160" s="37">
        <v>93.382999999999996</v>
      </c>
      <c r="S160" s="4">
        <f t="shared" si="441"/>
        <v>92.604525803748189</v>
      </c>
      <c r="T160" s="4">
        <f t="shared" si="442"/>
        <v>92.294081477435896</v>
      </c>
      <c r="U160" s="4">
        <f t="shared" si="443"/>
        <v>88.95045664797189</v>
      </c>
      <c r="V160" s="4">
        <f t="shared" si="444"/>
        <v>88.832177072012826</v>
      </c>
      <c r="W160" s="4">
        <f t="shared" si="445"/>
        <v>91.221339828650613</v>
      </c>
      <c r="X160" s="4">
        <f t="shared" si="446"/>
        <v>91.303368117748477</v>
      </c>
      <c r="Y160" s="4">
        <f t="shared" si="447"/>
        <v>90.000559045822868</v>
      </c>
      <c r="Z160" s="4">
        <f t="shared" si="448"/>
        <v>91.485822954744918</v>
      </c>
      <c r="AA160" s="4">
        <f t="shared" si="449"/>
        <v>92.238091529165729</v>
      </c>
      <c r="AB160" s="4">
        <f t="shared" si="450"/>
        <v>91.473295094596935</v>
      </c>
      <c r="AC160" s="4">
        <f t="shared" si="451"/>
        <v>90.941196907418202</v>
      </c>
      <c r="AD160" s="4">
        <f t="shared" si="452"/>
        <v>88.90187285938056</v>
      </c>
      <c r="AE160" s="4">
        <f t="shared" si="453"/>
        <v>88.131807958977376</v>
      </c>
      <c r="AF160" s="4">
        <f t="shared" si="454"/>
        <v>86.775441130781047</v>
      </c>
      <c r="AG160" s="4">
        <f t="shared" si="455"/>
        <v>94.720847160793781</v>
      </c>
      <c r="AI160" s="4">
        <f t="shared" si="456"/>
        <v>-1.6195258037481892</v>
      </c>
      <c r="AJ160" s="4">
        <f t="shared" si="457"/>
        <v>-1.4230814774359004</v>
      </c>
      <c r="AK160" s="4">
        <f t="shared" si="458"/>
        <v>0.34454335202811137</v>
      </c>
      <c r="AL160" s="4">
        <f t="shared" si="459"/>
        <v>-0.99317707201282701</v>
      </c>
      <c r="AM160" s="4">
        <f t="shared" si="460"/>
        <v>-3.1063398286506185</v>
      </c>
      <c r="AN160" s="4">
        <f t="shared" si="461"/>
        <v>-0.92036811774848104</v>
      </c>
      <c r="AO160" s="4">
        <f t="shared" si="462"/>
        <v>0.34944095417712617</v>
      </c>
      <c r="AP160" s="4">
        <f t="shared" si="463"/>
        <v>-0.51882295474491968</v>
      </c>
      <c r="AQ160" s="4">
        <f t="shared" si="464"/>
        <v>-0.47109152916573294</v>
      </c>
      <c r="AR160" s="4">
        <f t="shared" si="465"/>
        <v>0.82670490540306218</v>
      </c>
      <c r="AS160" s="4">
        <f t="shared" si="466"/>
        <v>1.0258030925817962</v>
      </c>
      <c r="AT160" s="4">
        <f t="shared" si="467"/>
        <v>-3.0188728593805649</v>
      </c>
      <c r="AU160" s="4">
        <f t="shared" si="468"/>
        <v>-0.36880795897737073</v>
      </c>
      <c r="AV160" s="4">
        <f t="shared" si="469"/>
        <v>-0.3084411307810484</v>
      </c>
      <c r="AW160" s="4">
        <f t="shared" si="469"/>
        <v>-1.3378471607937854</v>
      </c>
      <c r="AY160" s="2">
        <f t="shared" si="520"/>
        <v>92.433897423968048</v>
      </c>
      <c r="AZ160" s="2">
        <f t="shared" si="359"/>
        <v>91.863543132090101</v>
      </c>
      <c r="BA160" s="2">
        <f t="shared" si="360"/>
        <v>88.06447367170577</v>
      </c>
      <c r="BB160" s="2">
        <f t="shared" si="361"/>
        <v>87.904348134253141</v>
      </c>
      <c r="BC160" s="2">
        <f t="shared" si="362"/>
        <v>89.433981939305284</v>
      </c>
      <c r="BD160" s="2">
        <f t="shared" si="363"/>
        <v>89.392868045519563</v>
      </c>
      <c r="BE160" s="2">
        <f t="shared" si="364"/>
        <v>87.911249873970434</v>
      </c>
      <c r="BF160" s="2">
        <f t="shared" si="365"/>
        <v>87.97797450982074</v>
      </c>
      <c r="BG160" s="2">
        <f t="shared" si="366"/>
        <v>87.825236022955423</v>
      </c>
      <c r="BH160" s="2">
        <f t="shared" si="367"/>
        <v>87.433012978724634</v>
      </c>
      <c r="BI160" s="2">
        <f t="shared" si="368"/>
        <v>88.29256875694179</v>
      </c>
      <c r="BJ160" s="2">
        <f t="shared" si="369"/>
        <v>87.308106723032111</v>
      </c>
      <c r="BK160" s="2">
        <f t="shared" si="370"/>
        <v>86.471577799619681</v>
      </c>
      <c r="BL160" s="2">
        <f t="shared" si="371"/>
        <v>85.968222960629845</v>
      </c>
      <c r="BM160" s="2">
        <f t="shared" si="372"/>
        <v>92.00222356296743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>
        <f t="shared" si="534"/>
        <v>86.466999999999999</v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>
        <f t="shared" si="498"/>
        <v>86.466999999999999</v>
      </c>
      <c r="DI160" s="2" t="str">
        <f t="shared" si="499"/>
        <v/>
      </c>
      <c r="DK160" s="2">
        <f t="shared" si="500"/>
        <v>142.40797897897895</v>
      </c>
      <c r="DL160" s="2">
        <f t="shared" si="501"/>
        <v>113.3826302294197</v>
      </c>
      <c r="DM160" s="2">
        <f t="shared" si="501"/>
        <v>110.30388020637901</v>
      </c>
      <c r="DN160" s="2">
        <f t="shared" si="501"/>
        <v>113.84047176360221</v>
      </c>
      <c r="DO160" s="2">
        <f t="shared" si="501"/>
        <v>107.70081484480433</v>
      </c>
      <c r="DP160" s="2">
        <f t="shared" si="501"/>
        <v>112.52085042127148</v>
      </c>
      <c r="DQ160" s="2">
        <f t="shared" si="501"/>
        <v>109.2967507002801</v>
      </c>
      <c r="DR160" s="2">
        <f t="shared" si="501"/>
        <v>113.60707709137711</v>
      </c>
      <c r="DS160" s="2">
        <f t="shared" si="501"/>
        <v>115.17154277134279</v>
      </c>
      <c r="DT160" s="2">
        <f t="shared" si="501"/>
        <v>107.25663011583009</v>
      </c>
      <c r="DU160" s="2">
        <f t="shared" si="501"/>
        <v>111.24820450450451</v>
      </c>
      <c r="DV160" s="2">
        <f t="shared" si="501"/>
        <v>105.50595462184876</v>
      </c>
      <c r="DW160" s="2">
        <f t="shared" si="501"/>
        <v>109.72207899159665</v>
      </c>
      <c r="DX160" s="2">
        <f t="shared" si="501"/>
        <v>124.19776515151517</v>
      </c>
      <c r="DY160" s="2">
        <f t="shared" si="501"/>
        <v>124.69881625615766</v>
      </c>
      <c r="EA160" s="2">
        <f t="shared" si="440"/>
        <v>92.054101391941387</v>
      </c>
      <c r="EB160" s="2">
        <f t="shared" si="502"/>
        <v>91.607439865103331</v>
      </c>
      <c r="EC160" s="2">
        <f t="shared" si="503"/>
        <v>87.644346045154819</v>
      </c>
      <c r="ED160" s="2">
        <f t="shared" si="504"/>
        <v>87.515827082008897</v>
      </c>
      <c r="EE160" s="2">
        <f t="shared" si="505"/>
        <v>89.354338291417946</v>
      </c>
      <c r="EF160" s="2">
        <f t="shared" si="506"/>
        <v>89.460851297996243</v>
      </c>
      <c r="EG160" s="2">
        <f t="shared" si="507"/>
        <v>87.703612007746941</v>
      </c>
      <c r="EH160" s="2">
        <f t="shared" si="508"/>
        <v>87.863777612749516</v>
      </c>
      <c r="EI160" s="2">
        <f t="shared" si="509"/>
        <v>87.632586305925045</v>
      </c>
      <c r="EJ160" s="2">
        <f t="shared" si="510"/>
        <v>87.648273796820689</v>
      </c>
      <c r="EK160" s="2">
        <f t="shared" si="511"/>
        <v>88.230192413006264</v>
      </c>
      <c r="EL160" s="2">
        <f t="shared" si="512"/>
        <v>86.82382862143244</v>
      </c>
      <c r="EM160" s="2">
        <f t="shared" si="513"/>
        <v>86.319169164747095</v>
      </c>
      <c r="EN160" s="2">
        <f t="shared" si="514"/>
        <v>85.789416192845295</v>
      </c>
      <c r="EO160" s="2">
        <f t="shared" si="515"/>
        <v>92.205285696503196</v>
      </c>
      <c r="EQ160" s="2">
        <f t="shared" si="516"/>
        <v>93.415261455006274</v>
      </c>
      <c r="ER160" s="2">
        <f t="shared" si="517"/>
        <v>92.527185311066845</v>
      </c>
      <c r="ES160" s="2">
        <f t="shared" si="517"/>
        <v>89.062580397163543</v>
      </c>
      <c r="ET160" s="2">
        <f t="shared" si="517"/>
        <v>88.934387115924864</v>
      </c>
      <c r="EU160" s="2">
        <f t="shared" si="517"/>
        <v>89.610729824759588</v>
      </c>
      <c r="EV160" s="2">
        <f t="shared" si="517"/>
        <v>89.212402463481567</v>
      </c>
      <c r="EW160" s="2">
        <f t="shared" si="517"/>
        <v>88.355850665857616</v>
      </c>
      <c r="EX160" s="2">
        <f t="shared" si="517"/>
        <v>88.191731627822534</v>
      </c>
      <c r="EY160" s="2">
        <f t="shared" si="517"/>
        <v>88.181752961226891</v>
      </c>
      <c r="EZ160" s="2">
        <f t="shared" si="517"/>
        <v>86.98330924014202</v>
      </c>
      <c r="FA160" s="2">
        <f t="shared" si="517"/>
        <v>88.415484556588083</v>
      </c>
      <c r="FB160" s="2">
        <f t="shared" si="517"/>
        <v>88.615012476782709</v>
      </c>
      <c r="FC160" s="2">
        <f t="shared" si="517"/>
        <v>86.86484331847916</v>
      </c>
      <c r="FD160" s="2">
        <f t="shared" si="517"/>
        <v>86.448183506386812</v>
      </c>
      <c r="FE160" s="2">
        <f t="shared" si="517"/>
        <v>91.219922474576478</v>
      </c>
      <c r="FG160" s="2">
        <f t="shared" si="518"/>
        <v>0.99976020492188178</v>
      </c>
      <c r="FH160" s="2">
        <f t="shared" si="519"/>
        <v>0.99978466664950882</v>
      </c>
      <c r="FI160" s="2">
        <f t="shared" si="519"/>
        <v>0.99979929477438889</v>
      </c>
      <c r="FJ160" s="2">
        <f t="shared" si="519"/>
        <v>0.99981299563981452</v>
      </c>
      <c r="FK160" s="2">
        <f t="shared" si="519"/>
        <v>0.99978893763369059</v>
      </c>
      <c r="FL160" s="2">
        <f t="shared" si="519"/>
        <v>0.99979070057913222</v>
      </c>
      <c r="FM160" s="2">
        <f t="shared" si="519"/>
        <v>0.99976208636504227</v>
      </c>
      <c r="FN160" s="2">
        <f t="shared" si="519"/>
        <v>0.99976811883908401</v>
      </c>
      <c r="FO160" s="2">
        <f t="shared" si="519"/>
        <v>0.99976098189560814</v>
      </c>
      <c r="FP160" s="2">
        <f t="shared" si="519"/>
        <v>0.99976004330383716</v>
      </c>
      <c r="FQ160" s="2">
        <f t="shared" si="519"/>
        <v>0.99975066785390854</v>
      </c>
      <c r="FR160" s="2">
        <f t="shared" si="519"/>
        <v>0.99974066165183273</v>
      </c>
      <c r="FS160" s="2">
        <f t="shared" si="519"/>
        <v>0.9997603630044688</v>
      </c>
      <c r="FT160" s="2">
        <f t="shared" si="519"/>
        <v>0.9997350683687628</v>
      </c>
      <c r="FU160" s="2">
        <f t="shared" si="519"/>
        <v>0.99969811396221908</v>
      </c>
      <c r="FW160" s="2">
        <f t="shared" si="536"/>
        <v>0.2701529599605878</v>
      </c>
      <c r="FX160" s="2">
        <f t="shared" si="376"/>
        <v>0.27335209257238136</v>
      </c>
      <c r="FY160" s="2">
        <f t="shared" si="377"/>
        <v>0.29302614130469634</v>
      </c>
      <c r="FZ160" s="2">
        <f t="shared" si="378"/>
        <v>0.27041381382325252</v>
      </c>
      <c r="GA160" s="2">
        <f t="shared" si="379"/>
        <v>0.29553002840998321</v>
      </c>
      <c r="GB160" s="2">
        <f t="shared" si="380"/>
        <v>0.29305710803847085</v>
      </c>
      <c r="GC160" s="2">
        <f t="shared" si="381"/>
        <v>0.31047004281160667</v>
      </c>
      <c r="GD160" s="2">
        <f t="shared" si="382"/>
        <v>0.33000818995372816</v>
      </c>
      <c r="GE160" s="2">
        <f t="shared" si="383"/>
        <v>0.33881774514660773</v>
      </c>
      <c r="GF160" s="2">
        <f t="shared" si="384"/>
        <v>0.33079353220603008</v>
      </c>
      <c r="GG160" s="2">
        <f t="shared" si="385"/>
        <v>0.30566440911714576</v>
      </c>
      <c r="GH160" s="2">
        <f t="shared" si="386"/>
        <v>0.2676627016653873</v>
      </c>
      <c r="GI160" s="2">
        <f t="shared" si="387"/>
        <v>0.26902581122995051</v>
      </c>
      <c r="GJ160" s="2">
        <f t="shared" si="388"/>
        <v>0.25597988512096448</v>
      </c>
      <c r="GK160" s="2">
        <f t="shared" si="389"/>
        <v>0.21603351129109014</v>
      </c>
      <c r="GM160" s="86">
        <f t="shared" si="537"/>
        <v>9.6352785669094324E-183</v>
      </c>
      <c r="GN160" s="86">
        <f t="shared" si="390"/>
        <v>2.1628710075767184E-131</v>
      </c>
      <c r="GO160" s="86">
        <f t="shared" si="391"/>
        <v>1.514249821808553E-178</v>
      </c>
      <c r="GP160" s="86">
        <f t="shared" si="392"/>
        <v>1.4850095606975846E-175</v>
      </c>
      <c r="GQ160" s="86">
        <f t="shared" si="393"/>
        <v>8.1576363535275914E-189</v>
      </c>
      <c r="GR160" s="86">
        <f t="shared" si="394"/>
        <v>3.1980214173370464E-155</v>
      </c>
      <c r="GS160" s="86">
        <f t="shared" si="395"/>
        <v>1.0837364312799442E-197</v>
      </c>
      <c r="GT160" s="86">
        <f t="shared" si="396"/>
        <v>1.234683742918676E-240</v>
      </c>
      <c r="GU160" s="86">
        <f t="shared" si="397"/>
        <v>1.7762545928459381E-210</v>
      </c>
      <c r="GV160" s="86">
        <f t="shared" si="398"/>
        <v>7.4386967525411162E-217</v>
      </c>
      <c r="GW160" s="86">
        <f t="shared" si="399"/>
        <v>1.4774462516331503E-227</v>
      </c>
      <c r="GX160" s="86">
        <f t="shared" si="400"/>
        <v>5.2070112793084993E-153</v>
      </c>
      <c r="GY160" s="86">
        <f t="shared" si="401"/>
        <v>1.3295286763662465E-167</v>
      </c>
      <c r="GZ160" s="86">
        <f t="shared" si="402"/>
        <v>4.2378413557412995E-243</v>
      </c>
      <c r="HA160" s="86">
        <f t="shared" si="403"/>
        <v>6.6070318601764284E-283</v>
      </c>
      <c r="HC160" s="86">
        <f t="shared" si="538"/>
        <v>1.9206456890752196E-97</v>
      </c>
      <c r="HD160" s="86">
        <f t="shared" si="404"/>
        <v>2.8822132652280733E-111</v>
      </c>
      <c r="HE160" s="86">
        <f t="shared" si="405"/>
        <v>2.6444606454202699E-94</v>
      </c>
      <c r="HF160" s="86">
        <f t="shared" si="406"/>
        <v>1.3335824488968221E-103</v>
      </c>
      <c r="HG160" s="86">
        <f t="shared" si="407"/>
        <v>1.2042055399717594E-177</v>
      </c>
      <c r="HH160" s="86">
        <f t="shared" si="408"/>
        <v>2.6445435810073827E-158</v>
      </c>
      <c r="HI160" s="86">
        <f t="shared" si="409"/>
        <v>1.3772321794896352E-128</v>
      </c>
      <c r="HJ160" s="86">
        <f t="shared" si="410"/>
        <v>6.5595306698376728E-266</v>
      </c>
      <c r="HK160" s="86">
        <f t="shared" si="411"/>
        <v>3.0159203939861905E-188</v>
      </c>
      <c r="HL160" s="86">
        <f t="shared" si="412"/>
        <v>8.3754736898788152E-151</v>
      </c>
      <c r="HM160" s="86">
        <f t="shared" si="413"/>
        <v>4.3673316562737815E-151</v>
      </c>
      <c r="HN160" s="86">
        <f t="shared" si="414"/>
        <v>6.7521788137140958E-103</v>
      </c>
      <c r="HO160" s="86">
        <f t="shared" si="415"/>
        <v>2.0602858792621949E-112</v>
      </c>
      <c r="HP160" s="86">
        <f t="shared" si="416"/>
        <v>6.3342414898000012E-161</v>
      </c>
      <c r="HQ160" s="86">
        <f t="shared" si="417"/>
        <v>4.735445639114478E-141</v>
      </c>
      <c r="HS160" s="86">
        <f t="shared" si="539"/>
        <v>9.9882044168867448E-8</v>
      </c>
      <c r="HT160" s="86">
        <f t="shared" si="418"/>
        <v>3.7464757373598809E-10</v>
      </c>
      <c r="HU160" s="86">
        <f t="shared" si="419"/>
        <v>4.3587351267088746E-11</v>
      </c>
      <c r="HV160" s="86">
        <f t="shared" si="420"/>
        <v>4.6635108887527847E-8</v>
      </c>
      <c r="HW160" s="86">
        <f t="shared" si="421"/>
        <v>3.5760017496929164E-9</v>
      </c>
      <c r="HX160" s="86">
        <f t="shared" si="422"/>
        <v>8.2389155698629083E-9</v>
      </c>
      <c r="HY160" s="86">
        <f t="shared" si="423"/>
        <v>1.3298327838893382E-11</v>
      </c>
      <c r="HZ160" s="86">
        <f t="shared" si="424"/>
        <v>1.3107991309479206E-11</v>
      </c>
      <c r="IA160" s="86">
        <f t="shared" si="425"/>
        <v>6.5601228158936092E-12</v>
      </c>
      <c r="IB160" s="86">
        <f t="shared" si="426"/>
        <v>5.2090078017637871E-12</v>
      </c>
      <c r="IC160" s="86">
        <f t="shared" si="427"/>
        <v>7.1711532666815116E-11</v>
      </c>
      <c r="ID160" s="86">
        <f t="shared" si="428"/>
        <v>7.5493286471234232E-9</v>
      </c>
      <c r="IE160" s="86">
        <f t="shared" si="429"/>
        <v>5.2866772066664547E-9</v>
      </c>
      <c r="IF160" s="86">
        <f t="shared" si="430"/>
        <v>1.4009643982997804E-7</v>
      </c>
      <c r="IG160" s="86">
        <f t="shared" si="431"/>
        <v>2.2433137736285612E-6</v>
      </c>
      <c r="II160" s="86">
        <f t="shared" si="540"/>
        <v>4.3830519012643544E-2</v>
      </c>
      <c r="IJ160" s="86">
        <f t="shared" si="541"/>
        <v>4.5116187215921678E-2</v>
      </c>
      <c r="IK160" s="86">
        <f t="shared" si="542"/>
        <v>4.9940515478183456E-2</v>
      </c>
      <c r="IL160" s="86">
        <f t="shared" si="543"/>
        <v>4.3899682507250723E-2</v>
      </c>
      <c r="IM160" s="86">
        <f t="shared" si="544"/>
        <v>7.0526783633514376E-2</v>
      </c>
      <c r="IN160" s="86">
        <f t="shared" si="545"/>
        <v>7.1056479445670312E-2</v>
      </c>
      <c r="IO160" s="86">
        <f t="shared" si="546"/>
        <v>6.2946929076777777E-2</v>
      </c>
      <c r="IP160" s="86">
        <f t="shared" si="547"/>
        <v>0.10910075302198378</v>
      </c>
      <c r="IQ160" s="86">
        <f t="shared" si="548"/>
        <v>0.12725764122031685</v>
      </c>
      <c r="IR160" s="86">
        <f t="shared" si="549"/>
        <v>0.10128930557058206</v>
      </c>
      <c r="IS160" s="86">
        <f t="shared" si="550"/>
        <v>6.1268125474537277E-2</v>
      </c>
      <c r="IT160" s="86">
        <f t="shared" si="551"/>
        <v>2.7651312335964878E-2</v>
      </c>
      <c r="IU160" s="86">
        <f t="shared" si="552"/>
        <v>2.9629286115931849E-2</v>
      </c>
      <c r="IV160" s="86">
        <f t="shared" si="553"/>
        <v>4.2227022680070021E-3</v>
      </c>
      <c r="IW160" s="86">
        <f t="shared" si="554"/>
        <v>1.0302587009560263E-2</v>
      </c>
      <c r="IY160" s="86">
        <f t="shared" si="555"/>
        <v>4.3830618894687715E-2</v>
      </c>
      <c r="IZ160" s="86">
        <f t="shared" si="556"/>
        <v>4.5116187590569255E-2</v>
      </c>
      <c r="JA160" s="86">
        <f t="shared" si="557"/>
        <v>4.9940515521770805E-2</v>
      </c>
      <c r="JB160" s="86">
        <f t="shared" si="558"/>
        <v>4.3899729142359609E-2</v>
      </c>
      <c r="JC160" s="86">
        <f t="shared" si="559"/>
        <v>7.052678720951612E-2</v>
      </c>
      <c r="JD160" s="86">
        <f t="shared" si="560"/>
        <v>7.1056487684585876E-2</v>
      </c>
      <c r="JE160" s="86">
        <f t="shared" si="561"/>
        <v>6.2946929090076112E-2</v>
      </c>
      <c r="JF160" s="86">
        <f t="shared" si="562"/>
        <v>0.10910075303509177</v>
      </c>
      <c r="JG160" s="86">
        <f t="shared" si="563"/>
        <v>0.12725764122687697</v>
      </c>
      <c r="JH160" s="86">
        <f t="shared" si="564"/>
        <v>0.10128930557579108</v>
      </c>
      <c r="JI160" s="86">
        <f t="shared" si="565"/>
        <v>6.126812554624881E-2</v>
      </c>
      <c r="JJ160" s="86">
        <f t="shared" si="566"/>
        <v>2.7651319885293527E-2</v>
      </c>
      <c r="JK160" s="86">
        <f t="shared" si="567"/>
        <v>2.9629291402609056E-2</v>
      </c>
      <c r="JL160" s="86">
        <f t="shared" si="568"/>
        <v>4.2228423644468322E-3</v>
      </c>
      <c r="JM160" s="86">
        <f t="shared" si="569"/>
        <v>1.0304830323333892E-2</v>
      </c>
    </row>
    <row r="161" spans="2:273" x14ac:dyDescent="0.25">
      <c r="B161" s="2">
        <v>134</v>
      </c>
      <c r="C161" s="37">
        <v>93.430999999999997</v>
      </c>
      <c r="D161" s="37">
        <v>91.274000000000001</v>
      </c>
      <c r="E161" s="37">
        <v>89.081999999999994</v>
      </c>
      <c r="F161" s="37">
        <v>88.968000000000004</v>
      </c>
      <c r="G161" s="37">
        <v>90.671999999999997</v>
      </c>
      <c r="H161" s="37">
        <v>92.5</v>
      </c>
      <c r="I161" s="37">
        <v>92.466999999999999</v>
      </c>
      <c r="J161" s="37">
        <v>92.582999999999998</v>
      </c>
      <c r="K161" s="37">
        <v>93.933000000000007</v>
      </c>
      <c r="L161" s="37">
        <v>92.417000000000002</v>
      </c>
      <c r="M161" s="37">
        <v>91.15</v>
      </c>
      <c r="N161" s="37">
        <v>90.7</v>
      </c>
      <c r="O161" s="37">
        <v>87.034000000000006</v>
      </c>
      <c r="P161" s="37">
        <v>87.6</v>
      </c>
      <c r="Q161" s="37">
        <v>95.55</v>
      </c>
      <c r="S161" s="4">
        <f t="shared" si="441"/>
        <v>92.562955998944261</v>
      </c>
      <c r="T161" s="4">
        <f t="shared" si="442"/>
        <v>92.363320780739173</v>
      </c>
      <c r="U161" s="4">
        <f t="shared" si="443"/>
        <v>89.247095457525958</v>
      </c>
      <c r="V161" s="4">
        <f t="shared" si="444"/>
        <v>89.122276218782261</v>
      </c>
      <c r="W161" s="4">
        <f t="shared" si="445"/>
        <v>91.804561829040495</v>
      </c>
      <c r="X161" s="4">
        <f t="shared" si="446"/>
        <v>91.932285260009152</v>
      </c>
      <c r="Y161" s="4">
        <f t="shared" si="447"/>
        <v>90.849733157683275</v>
      </c>
      <c r="Z161" s="4">
        <f t="shared" si="448"/>
        <v>92.662078802246228</v>
      </c>
      <c r="AA161" s="4">
        <f t="shared" si="449"/>
        <v>93.666949065497533</v>
      </c>
      <c r="AB161" s="4">
        <f t="shared" si="450"/>
        <v>92.916001888807088</v>
      </c>
      <c r="AC161" s="4">
        <f t="shared" si="451"/>
        <v>92.036075808926185</v>
      </c>
      <c r="AD161" s="4">
        <f t="shared" si="452"/>
        <v>89.696959013453679</v>
      </c>
      <c r="AE161" s="4">
        <f t="shared" si="453"/>
        <v>88.877532478473256</v>
      </c>
      <c r="AF161" s="4">
        <f t="shared" si="454"/>
        <v>87.422325467438085</v>
      </c>
      <c r="AG161" s="4">
        <f t="shared" si="455"/>
        <v>96.175101690740107</v>
      </c>
      <c r="AI161" s="4">
        <f t="shared" si="456"/>
        <v>0.8680440010557362</v>
      </c>
      <c r="AJ161" s="4">
        <f t="shared" si="457"/>
        <v>-1.0893207807391718</v>
      </c>
      <c r="AK161" s="4">
        <f t="shared" si="458"/>
        <v>-0.16509545752596466</v>
      </c>
      <c r="AL161" s="4">
        <f t="shared" si="459"/>
        <v>-0.1542762187822575</v>
      </c>
      <c r="AM161" s="4">
        <f t="shared" si="460"/>
        <v>-1.1325618290404975</v>
      </c>
      <c r="AN161" s="4">
        <f t="shared" si="461"/>
        <v>0.56771473999084776</v>
      </c>
      <c r="AO161" s="4">
        <f t="shared" si="462"/>
        <v>1.6172668423167238</v>
      </c>
      <c r="AP161" s="4">
        <f t="shared" si="463"/>
        <v>-7.9078802246229429E-2</v>
      </c>
      <c r="AQ161" s="4">
        <f t="shared" si="464"/>
        <v>0.26605093450247352</v>
      </c>
      <c r="AR161" s="4">
        <f t="shared" si="465"/>
        <v>-0.4990018888070864</v>
      </c>
      <c r="AS161" s="4">
        <f t="shared" si="466"/>
        <v>-0.88607580892617932</v>
      </c>
      <c r="AT161" s="4">
        <f t="shared" si="467"/>
        <v>1.0030409865463241</v>
      </c>
      <c r="AU161" s="4">
        <f t="shared" si="468"/>
        <v>-1.8435324784732501</v>
      </c>
      <c r="AV161" s="4">
        <f t="shared" si="469"/>
        <v>0.1776745325619089</v>
      </c>
      <c r="AW161" s="4">
        <f t="shared" si="469"/>
        <v>-0.62510169074010946</v>
      </c>
      <c r="AY161" s="2">
        <f t="shared" si="520"/>
        <v>92.318611124152326</v>
      </c>
      <c r="AZ161" s="2">
        <f t="shared" si="359"/>
        <v>91.745997055347445</v>
      </c>
      <c r="BA161" s="2">
        <f t="shared" si="360"/>
        <v>87.950347874617336</v>
      </c>
      <c r="BB161" s="2">
        <f t="shared" si="361"/>
        <v>87.793305990363052</v>
      </c>
      <c r="BC161" s="2">
        <f t="shared" si="362"/>
        <v>89.322375325750329</v>
      </c>
      <c r="BD161" s="2">
        <f t="shared" si="363"/>
        <v>89.293405439945062</v>
      </c>
      <c r="BE161" s="2">
        <f t="shared" si="364"/>
        <v>87.806414898475481</v>
      </c>
      <c r="BF161" s="2">
        <f t="shared" si="365"/>
        <v>87.868941490789652</v>
      </c>
      <c r="BG161" s="2">
        <f t="shared" si="366"/>
        <v>87.720231736030229</v>
      </c>
      <c r="BH161" s="2">
        <f t="shared" si="367"/>
        <v>87.307031836787857</v>
      </c>
      <c r="BI161" s="2">
        <f t="shared" si="368"/>
        <v>88.197208637818662</v>
      </c>
      <c r="BJ161" s="2">
        <f t="shared" si="369"/>
        <v>87.262860735223384</v>
      </c>
      <c r="BK161" s="2">
        <f t="shared" si="370"/>
        <v>86.361276806733983</v>
      </c>
      <c r="BL161" s="2">
        <f t="shared" si="371"/>
        <v>85.842621393825766</v>
      </c>
      <c r="BM161" s="2">
        <f t="shared" si="372"/>
        <v>91.896477373853315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>
        <f t="shared" si="534"/>
        <v>87.6</v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>
        <f t="shared" si="498"/>
        <v>87.6</v>
      </c>
      <c r="DI161" s="2" t="str">
        <f t="shared" si="499"/>
        <v/>
      </c>
      <c r="DK161" s="2">
        <f t="shared" si="500"/>
        <v>142.71053818103815</v>
      </c>
      <c r="DL161" s="2">
        <f t="shared" si="501"/>
        <v>113.46155229419703</v>
      </c>
      <c r="DM161" s="2">
        <f t="shared" si="501"/>
        <v>110.39801791744843</v>
      </c>
      <c r="DN161" s="2">
        <f t="shared" si="501"/>
        <v>113.95777129455907</v>
      </c>
      <c r="DO161" s="2">
        <f t="shared" si="501"/>
        <v>107.76661767881242</v>
      </c>
      <c r="DP161" s="2">
        <f t="shared" si="501"/>
        <v>112.63017879417879</v>
      </c>
      <c r="DQ161" s="2">
        <f t="shared" si="501"/>
        <v>109.38135182072827</v>
      </c>
      <c r="DR161" s="2">
        <f t="shared" si="501"/>
        <v>113.73210823680826</v>
      </c>
      <c r="DS161" s="2">
        <f t="shared" si="501"/>
        <v>115.30913118833119</v>
      </c>
      <c r="DT161" s="2">
        <f t="shared" si="501"/>
        <v>107.34390527670524</v>
      </c>
      <c r="DU161" s="2">
        <f t="shared" si="501"/>
        <v>111.37543603603604</v>
      </c>
      <c r="DV161" s="2">
        <f t="shared" si="501"/>
        <v>105.58191848739497</v>
      </c>
      <c r="DW161" s="2">
        <f t="shared" si="501"/>
        <v>109.82781680672269</v>
      </c>
      <c r="DX161" s="2">
        <f t="shared" si="501"/>
        <v>124.42048106060608</v>
      </c>
      <c r="DY161" s="2">
        <f t="shared" si="501"/>
        <v>124.92762364532021</v>
      </c>
      <c r="EA161" s="2">
        <f t="shared" si="440"/>
        <v>91.901185347985347</v>
      </c>
      <c r="EB161" s="2">
        <f t="shared" si="502"/>
        <v>91.461411395631558</v>
      </c>
      <c r="EC161" s="2">
        <f t="shared" si="503"/>
        <v>87.487021179616505</v>
      </c>
      <c r="ED161" s="2">
        <f t="shared" si="504"/>
        <v>87.364556261919887</v>
      </c>
      <c r="EE161" s="2">
        <f t="shared" si="505"/>
        <v>89.235529406008425</v>
      </c>
      <c r="EF161" s="2">
        <f t="shared" si="506"/>
        <v>89.367457309248834</v>
      </c>
      <c r="EG161" s="2">
        <f t="shared" si="507"/>
        <v>87.579138089089739</v>
      </c>
      <c r="EH161" s="2">
        <f t="shared" si="508"/>
        <v>87.744619402057936</v>
      </c>
      <c r="EI161" s="2">
        <f t="shared" si="509"/>
        <v>87.509906136638477</v>
      </c>
      <c r="EJ161" s="2">
        <f t="shared" si="510"/>
        <v>87.542423322115496</v>
      </c>
      <c r="EK161" s="2">
        <f t="shared" si="511"/>
        <v>88.127173074729029</v>
      </c>
      <c r="EL161" s="2">
        <f t="shared" si="512"/>
        <v>86.72560269251484</v>
      </c>
      <c r="EM161" s="2">
        <f t="shared" si="513"/>
        <v>86.19313404436592</v>
      </c>
      <c r="EN161" s="2">
        <f t="shared" si="514"/>
        <v>85.64683742004263</v>
      </c>
      <c r="EO161" s="2">
        <f t="shared" si="515"/>
        <v>92.121497554181445</v>
      </c>
      <c r="EQ161" s="2">
        <f t="shared" si="516"/>
        <v>93.308613355563637</v>
      </c>
      <c r="ER161" s="2">
        <f t="shared" si="517"/>
        <v>92.421146886959349</v>
      </c>
      <c r="ES161" s="2">
        <f t="shared" si="517"/>
        <v>88.956419205974001</v>
      </c>
      <c r="ET161" s="2">
        <f t="shared" si="517"/>
        <v>88.832607982775471</v>
      </c>
      <c r="EU161" s="2">
        <f t="shared" si="517"/>
        <v>89.499856816993216</v>
      </c>
      <c r="EV161" s="2">
        <f t="shared" si="517"/>
        <v>89.116277840249566</v>
      </c>
      <c r="EW161" s="2">
        <f t="shared" si="517"/>
        <v>88.252452459370289</v>
      </c>
      <c r="EX161" s="2">
        <f t="shared" si="517"/>
        <v>88.083462954343091</v>
      </c>
      <c r="EY161" s="2">
        <f t="shared" si="517"/>
        <v>88.077710121625145</v>
      </c>
      <c r="EZ161" s="2">
        <f t="shared" si="517"/>
        <v>86.860398838172074</v>
      </c>
      <c r="FA161" s="2">
        <f t="shared" si="517"/>
        <v>88.326061680926486</v>
      </c>
      <c r="FB161" s="2">
        <f t="shared" si="517"/>
        <v>88.587893361867103</v>
      </c>
      <c r="FC161" s="2">
        <f t="shared" si="517"/>
        <v>86.75997525933704</v>
      </c>
      <c r="FD161" s="2">
        <f t="shared" si="517"/>
        <v>86.327404339258663</v>
      </c>
      <c r="FE161" s="2">
        <f t="shared" si="517"/>
        <v>91.112822439325214</v>
      </c>
      <c r="FG161" s="2">
        <f t="shared" si="518"/>
        <v>0.99978129967509344</v>
      </c>
      <c r="FH161" s="2">
        <f t="shared" si="519"/>
        <v>0.99980360992927442</v>
      </c>
      <c r="FI161" s="2">
        <f t="shared" si="519"/>
        <v>0.99981695142611071</v>
      </c>
      <c r="FJ161" s="2">
        <f t="shared" si="519"/>
        <v>0.99982944719016731</v>
      </c>
      <c r="FK161" s="2">
        <f t="shared" si="519"/>
        <v>0.9998075052592873</v>
      </c>
      <c r="FL161" s="2">
        <f t="shared" si="519"/>
        <v>0.99980911314410992</v>
      </c>
      <c r="FM161" s="2">
        <f t="shared" si="519"/>
        <v>0.99978301564377625</v>
      </c>
      <c r="FN161" s="2">
        <f t="shared" si="519"/>
        <v>0.99978851755291975</v>
      </c>
      <c r="FO161" s="2">
        <f t="shared" si="519"/>
        <v>0.99978200831340858</v>
      </c>
      <c r="FP161" s="2">
        <f t="shared" si="519"/>
        <v>0.99978115227146269</v>
      </c>
      <c r="FQ161" s="2">
        <f t="shared" si="519"/>
        <v>0.99977260139137436</v>
      </c>
      <c r="FR161" s="2">
        <f t="shared" si="519"/>
        <v>0.99976347521816034</v>
      </c>
      <c r="FS161" s="2">
        <f t="shared" si="519"/>
        <v>0.99978144385420842</v>
      </c>
      <c r="FT161" s="2">
        <f t="shared" si="519"/>
        <v>0.99975837384804922</v>
      </c>
      <c r="FU161" s="2">
        <f t="shared" si="519"/>
        <v>0.99972466934776827</v>
      </c>
      <c r="FW161" s="2">
        <f t="shared" si="536"/>
        <v>0.28869238924214585</v>
      </c>
      <c r="FX161" s="2">
        <f t="shared" si="376"/>
        <v>0.29202322204537023</v>
      </c>
      <c r="FY161" s="2">
        <f t="shared" si="377"/>
        <v>0.31246324105915624</v>
      </c>
      <c r="FZ161" s="2">
        <f t="shared" si="378"/>
        <v>0.28896405683147997</v>
      </c>
      <c r="GA161" s="2">
        <f t="shared" si="379"/>
        <v>0.31505920025259221</v>
      </c>
      <c r="GB161" s="2">
        <f t="shared" si="380"/>
        <v>0.31249535394036287</v>
      </c>
      <c r="GC161" s="2">
        <f t="shared" si="381"/>
        <v>0.3305232739681353</v>
      </c>
      <c r="GD161" s="2">
        <f t="shared" si="382"/>
        <v>0.35068157619680734</v>
      </c>
      <c r="GE161" s="2">
        <f t="shared" si="383"/>
        <v>0.35974668166795515</v>
      </c>
      <c r="GF161" s="2">
        <f t="shared" si="384"/>
        <v>0.35149030616759031</v>
      </c>
      <c r="GG161" s="2">
        <f t="shared" si="385"/>
        <v>0.32555379454459932</v>
      </c>
      <c r="GH161" s="2">
        <f t="shared" si="386"/>
        <v>0.28609822596285811</v>
      </c>
      <c r="GI161" s="2">
        <f t="shared" si="387"/>
        <v>0.28751836121305929</v>
      </c>
      <c r="GJ161" s="2">
        <f t="shared" si="388"/>
        <v>0.2739117083267793</v>
      </c>
      <c r="GK161" s="2">
        <f t="shared" si="389"/>
        <v>0.23203974101744826</v>
      </c>
      <c r="GM161" s="86">
        <f t="shared" si="537"/>
        <v>1.1804926754095253E-187</v>
      </c>
      <c r="GN161" s="86">
        <f t="shared" si="390"/>
        <v>6.0592964867786995E-135</v>
      </c>
      <c r="GO161" s="86">
        <f t="shared" si="391"/>
        <v>2.2346384293097366E-183</v>
      </c>
      <c r="GP161" s="86">
        <f t="shared" si="392"/>
        <v>2.5687821453177358E-180</v>
      </c>
      <c r="GQ161" s="86">
        <f t="shared" si="393"/>
        <v>6.8872605523714119E-194</v>
      </c>
      <c r="GR161" s="86">
        <f t="shared" si="394"/>
        <v>2.2633829528333966E-159</v>
      </c>
      <c r="GS161" s="86">
        <f t="shared" si="395"/>
        <v>5.5220974290758597E-203</v>
      </c>
      <c r="GT161" s="86">
        <f t="shared" si="396"/>
        <v>4.371346522213559E-247</v>
      </c>
      <c r="GU161" s="86">
        <f t="shared" si="397"/>
        <v>3.7717163599897638E-216</v>
      </c>
      <c r="GV161" s="86">
        <f t="shared" si="398"/>
        <v>1.0312508027568187E-222</v>
      </c>
      <c r="GW161" s="86">
        <f t="shared" si="399"/>
        <v>9.7668568576598007E-234</v>
      </c>
      <c r="GX161" s="86">
        <f t="shared" si="400"/>
        <v>3.7197854304126963E-157</v>
      </c>
      <c r="GY161" s="86">
        <f t="shared" si="401"/>
        <v>4.3401533843555725E-172</v>
      </c>
      <c r="GZ161" s="86">
        <f t="shared" si="402"/>
        <v>1.2263329750804506E-249</v>
      </c>
      <c r="HA161" s="86">
        <f t="shared" si="403"/>
        <v>1.7776444201353904E-290</v>
      </c>
      <c r="HC161" s="86">
        <f t="shared" si="538"/>
        <v>3.8464044445814942E-101</v>
      </c>
      <c r="HD161" s="86">
        <f t="shared" si="404"/>
        <v>1.5238686018116441E-115</v>
      </c>
      <c r="HE161" s="86">
        <f t="shared" si="405"/>
        <v>7.3163756441780249E-98</v>
      </c>
      <c r="HF161" s="86">
        <f t="shared" si="406"/>
        <v>1.682183350791296E-107</v>
      </c>
      <c r="HG161" s="86">
        <f t="shared" si="407"/>
        <v>2.4924434789618807E-184</v>
      </c>
      <c r="HH161" s="86">
        <f t="shared" si="408"/>
        <v>2.8817544689451274E-164</v>
      </c>
      <c r="HI161" s="86">
        <f t="shared" si="409"/>
        <v>2.3479008248827399E-133</v>
      </c>
      <c r="HJ161" s="86">
        <f t="shared" si="410"/>
        <v>8.7668526788221944E-276</v>
      </c>
      <c r="HK161" s="86">
        <f t="shared" si="411"/>
        <v>3.063920741403325E-195</v>
      </c>
      <c r="HL161" s="86">
        <f t="shared" si="412"/>
        <v>1.9893980365325298E-156</v>
      </c>
      <c r="HM161" s="86">
        <f t="shared" si="413"/>
        <v>9.0491031153272017E-157</v>
      </c>
      <c r="HN161" s="86">
        <f t="shared" si="414"/>
        <v>8.2468545725524389E-107</v>
      </c>
      <c r="HO161" s="86">
        <f t="shared" si="415"/>
        <v>1.169181246411861E-116</v>
      </c>
      <c r="HP161" s="86">
        <f t="shared" si="416"/>
        <v>5.1042375382394372E-167</v>
      </c>
      <c r="HQ161" s="86">
        <f t="shared" si="417"/>
        <v>2.590459225891072E-146</v>
      </c>
      <c r="HS161" s="86">
        <f t="shared" si="539"/>
        <v>1.7738613281080472E-8</v>
      </c>
      <c r="HT161" s="86">
        <f t="shared" si="418"/>
        <v>4.9228623594473065E-11</v>
      </c>
      <c r="HU161" s="86">
        <f t="shared" si="419"/>
        <v>4.298885298517018E-12</v>
      </c>
      <c r="HV161" s="86">
        <f t="shared" si="420"/>
        <v>7.9370802983164932E-9</v>
      </c>
      <c r="HW161" s="86">
        <f t="shared" si="421"/>
        <v>5.0797579605750856E-10</v>
      </c>
      <c r="HX161" s="86">
        <f t="shared" si="422"/>
        <v>1.2586691165633718E-9</v>
      </c>
      <c r="HY161" s="86">
        <f t="shared" si="423"/>
        <v>1.1048561098772548E-12</v>
      </c>
      <c r="HZ161" s="86">
        <f t="shared" si="424"/>
        <v>1.1721301869995766E-12</v>
      </c>
      <c r="IA161" s="86">
        <f t="shared" si="425"/>
        <v>5.5593511747662235E-13</v>
      </c>
      <c r="IB161" s="86">
        <f t="shared" si="426"/>
        <v>4.1541553770858988E-13</v>
      </c>
      <c r="IC161" s="86">
        <f t="shared" si="427"/>
        <v>6.8382618451037191E-12</v>
      </c>
      <c r="ID161" s="86">
        <f t="shared" si="428"/>
        <v>1.0080672314819849E-9</v>
      </c>
      <c r="IE161" s="86">
        <f t="shared" si="429"/>
        <v>7.0046205485883887E-10</v>
      </c>
      <c r="IF161" s="86">
        <f t="shared" si="430"/>
        <v>2.3587598729559291E-8</v>
      </c>
      <c r="IG161" s="86">
        <f t="shared" si="431"/>
        <v>4.5771490506379221E-7</v>
      </c>
      <c r="II161" s="86">
        <f t="shared" si="540"/>
        <v>6.7413846145909534E-2</v>
      </c>
      <c r="IJ161" s="86">
        <f t="shared" si="541"/>
        <v>6.9551360413781779E-2</v>
      </c>
      <c r="IK161" s="86">
        <f t="shared" si="542"/>
        <v>7.9181559392690518E-2</v>
      </c>
      <c r="IL161" s="86">
        <f t="shared" si="543"/>
        <v>6.7541034965953081E-2</v>
      </c>
      <c r="IM161" s="86">
        <f t="shared" si="544"/>
        <v>0.10592998676965966</v>
      </c>
      <c r="IN161" s="86">
        <f t="shared" si="545"/>
        <v>0.10602677208614589</v>
      </c>
      <c r="IO161" s="86">
        <f t="shared" si="546"/>
        <v>9.998664977141182E-2</v>
      </c>
      <c r="IP161" s="86">
        <f t="shared" si="547"/>
        <v>0.16336110619216576</v>
      </c>
      <c r="IQ161" s="86">
        <f t="shared" si="548"/>
        <v>0.18853763488351222</v>
      </c>
      <c r="IR161" s="86">
        <f t="shared" si="549"/>
        <v>0.15432015233586019</v>
      </c>
      <c r="IS161" s="86">
        <f t="shared" si="550"/>
        <v>9.6621116515466371E-2</v>
      </c>
      <c r="IT161" s="86">
        <f t="shared" si="551"/>
        <v>4.5426795992647026E-2</v>
      </c>
      <c r="IU161" s="86">
        <f t="shared" si="552"/>
        <v>4.8313656319380421E-2</v>
      </c>
      <c r="IV161" s="86">
        <f t="shared" si="553"/>
        <v>8.9054197595459274E-3</v>
      </c>
      <c r="IW161" s="86">
        <f t="shared" si="554"/>
        <v>1.7210339791720087E-2</v>
      </c>
      <c r="IY161" s="86">
        <f t="shared" si="555"/>
        <v>6.7413863884522821E-2</v>
      </c>
      <c r="IZ161" s="86">
        <f t="shared" si="556"/>
        <v>6.95513604630104E-2</v>
      </c>
      <c r="JA161" s="86">
        <f t="shared" si="557"/>
        <v>7.9181559396989398E-2</v>
      </c>
      <c r="JB161" s="86">
        <f t="shared" si="558"/>
        <v>6.754104290303338E-2</v>
      </c>
      <c r="JC161" s="86">
        <f t="shared" si="559"/>
        <v>0.10592998727763546</v>
      </c>
      <c r="JD161" s="86">
        <f t="shared" si="560"/>
        <v>0.106026773344815</v>
      </c>
      <c r="JE161" s="86">
        <f t="shared" si="561"/>
        <v>9.9986649772516673E-2</v>
      </c>
      <c r="JF161" s="86">
        <f t="shared" si="562"/>
        <v>0.16336110619333788</v>
      </c>
      <c r="JG161" s="86">
        <f t="shared" si="563"/>
        <v>0.18853763488406816</v>
      </c>
      <c r="JH161" s="86">
        <f t="shared" si="564"/>
        <v>0.15432015233627561</v>
      </c>
      <c r="JI161" s="86">
        <f t="shared" si="565"/>
        <v>9.6621116522304637E-2</v>
      </c>
      <c r="JJ161" s="86">
        <f t="shared" si="566"/>
        <v>4.542679700071426E-2</v>
      </c>
      <c r="JK161" s="86">
        <f t="shared" si="567"/>
        <v>4.8313657019842478E-2</v>
      </c>
      <c r="JL161" s="86">
        <f t="shared" si="568"/>
        <v>8.9054433471446575E-3</v>
      </c>
      <c r="JM161" s="86">
        <f t="shared" si="569"/>
        <v>1.7210797506625151E-2</v>
      </c>
    </row>
    <row r="162" spans="2:273" x14ac:dyDescent="0.25">
      <c r="B162" s="2">
        <v>135</v>
      </c>
      <c r="C162" s="37">
        <v>94.938000000000002</v>
      </c>
      <c r="D162" s="37">
        <v>92.418999999999997</v>
      </c>
      <c r="E162" s="37">
        <v>88.442999999999998</v>
      </c>
      <c r="F162" s="37">
        <v>89.870999999999995</v>
      </c>
      <c r="G162" s="37">
        <v>90.295000000000002</v>
      </c>
      <c r="H162" s="37">
        <v>91.3</v>
      </c>
      <c r="I162" s="37">
        <v>90.266999999999996</v>
      </c>
      <c r="J162" s="37">
        <v>94.167000000000002</v>
      </c>
      <c r="K162" s="37">
        <v>97.516999999999996</v>
      </c>
      <c r="L162" s="37">
        <v>94.417000000000002</v>
      </c>
      <c r="M162" s="37">
        <v>92.917000000000002</v>
      </c>
      <c r="N162" s="37">
        <v>91.35</v>
      </c>
      <c r="O162" s="37">
        <v>86.441000000000003</v>
      </c>
      <c r="P162" s="37">
        <v>88.417000000000002</v>
      </c>
      <c r="Q162" s="37">
        <v>96.483000000000004</v>
      </c>
      <c r="S162" s="4">
        <f t="shared" si="441"/>
        <v>92.544094818967082</v>
      </c>
      <c r="T162" s="4">
        <f t="shared" si="442"/>
        <v>92.484866760834748</v>
      </c>
      <c r="U162" s="4">
        <f t="shared" si="443"/>
        <v>89.659107126918656</v>
      </c>
      <c r="V162" s="4">
        <f t="shared" si="444"/>
        <v>89.52337968767587</v>
      </c>
      <c r="W162" s="4">
        <f t="shared" si="445"/>
        <v>92.533968737693854</v>
      </c>
      <c r="X162" s="4">
        <f t="shared" si="446"/>
        <v>92.711005994161894</v>
      </c>
      <c r="Y162" s="4">
        <f t="shared" si="447"/>
        <v>91.936231720474396</v>
      </c>
      <c r="Z162" s="4">
        <f t="shared" si="448"/>
        <v>94.031613869604868</v>
      </c>
      <c r="AA162" s="4">
        <f t="shared" si="449"/>
        <v>95.284034941940789</v>
      </c>
      <c r="AB162" s="4">
        <f t="shared" si="450"/>
        <v>94.617493950390937</v>
      </c>
      <c r="AC162" s="4">
        <f t="shared" si="451"/>
        <v>93.42628424500252</v>
      </c>
      <c r="AD162" s="4">
        <f t="shared" si="452"/>
        <v>90.791263043262958</v>
      </c>
      <c r="AE162" s="4">
        <f t="shared" si="453"/>
        <v>89.915740657660947</v>
      </c>
      <c r="AF162" s="4">
        <f t="shared" si="454"/>
        <v>88.618692402358391</v>
      </c>
      <c r="AG162" s="4">
        <f t="shared" si="455"/>
        <v>98.300350107571248</v>
      </c>
      <c r="AI162" s="4">
        <f t="shared" si="456"/>
        <v>2.3939051810329204</v>
      </c>
      <c r="AJ162" s="4">
        <f t="shared" si="457"/>
        <v>-6.5866760834751403E-2</v>
      </c>
      <c r="AK162" s="4">
        <f t="shared" si="458"/>
        <v>-1.2161071269186579</v>
      </c>
      <c r="AL162" s="4">
        <f t="shared" si="459"/>
        <v>0.34762031232412482</v>
      </c>
      <c r="AM162" s="4">
        <f t="shared" si="460"/>
        <v>-2.2389687376938525</v>
      </c>
      <c r="AN162" s="4">
        <f t="shared" si="461"/>
        <v>-1.4110059941618971</v>
      </c>
      <c r="AO162" s="4">
        <f t="shared" si="462"/>
        <v>-1.6692317204744</v>
      </c>
      <c r="AP162" s="4">
        <f t="shared" si="463"/>
        <v>0.13538613039513336</v>
      </c>
      <c r="AQ162" s="4">
        <f t="shared" si="464"/>
        <v>2.2329650580592073</v>
      </c>
      <c r="AR162" s="4">
        <f t="shared" si="465"/>
        <v>-0.20049395039093554</v>
      </c>
      <c r="AS162" s="4">
        <f t="shared" si="466"/>
        <v>-0.50928424500251879</v>
      </c>
      <c r="AT162" s="4">
        <f t="shared" si="467"/>
        <v>0.55873695673703594</v>
      </c>
      <c r="AU162" s="4">
        <f t="shared" si="468"/>
        <v>-3.474740657660945</v>
      </c>
      <c r="AV162" s="4">
        <f t="shared" si="469"/>
        <v>-0.2016924023583897</v>
      </c>
      <c r="AW162" s="4">
        <f t="shared" si="469"/>
        <v>-1.8173501075712437</v>
      </c>
      <c r="AY162" s="2">
        <f t="shared" si="520"/>
        <v>92.206185371961993</v>
      </c>
      <c r="AZ162" s="2">
        <f t="shared" si="359"/>
        <v>91.630701354681037</v>
      </c>
      <c r="BA162" s="2">
        <f t="shared" si="360"/>
        <v>87.839276320078341</v>
      </c>
      <c r="BB162" s="2">
        <f t="shared" si="361"/>
        <v>87.685245276636792</v>
      </c>
      <c r="BC162" s="2">
        <f t="shared" si="362"/>
        <v>89.211286529589884</v>
      </c>
      <c r="BD162" s="2">
        <f t="shared" si="363"/>
        <v>89.193693870476181</v>
      </c>
      <c r="BE162" s="2">
        <f t="shared" si="364"/>
        <v>87.702898252062326</v>
      </c>
      <c r="BF162" s="2">
        <f t="shared" si="365"/>
        <v>87.760597317853183</v>
      </c>
      <c r="BG162" s="2">
        <f t="shared" si="366"/>
        <v>87.616369529952436</v>
      </c>
      <c r="BH162" s="2">
        <f t="shared" si="367"/>
        <v>87.17997247499386</v>
      </c>
      <c r="BI162" s="2">
        <f t="shared" si="368"/>
        <v>88.102562484566619</v>
      </c>
      <c r="BJ162" s="2">
        <f t="shared" si="369"/>
        <v>87.22169837740006</v>
      </c>
      <c r="BK162" s="2">
        <f t="shared" si="370"/>
        <v>86.252226947184184</v>
      </c>
      <c r="BL162" s="2">
        <f t="shared" si="371"/>
        <v>85.718400136505011</v>
      </c>
      <c r="BM162" s="2">
        <f t="shared" si="372"/>
        <v>91.789210287957161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143.01309738309737</v>
      </c>
      <c r="DL162" s="2">
        <f t="shared" si="501"/>
        <v>113.54047435897436</v>
      </c>
      <c r="DM162" s="2">
        <f t="shared" si="501"/>
        <v>110.49215562851784</v>
      </c>
      <c r="DN162" s="2">
        <f t="shared" si="501"/>
        <v>114.07507082551591</v>
      </c>
      <c r="DO162" s="2">
        <f t="shared" si="501"/>
        <v>107.83242051282052</v>
      </c>
      <c r="DP162" s="2">
        <f t="shared" si="501"/>
        <v>112.73950716708612</v>
      </c>
      <c r="DQ162" s="2">
        <f t="shared" si="501"/>
        <v>109.46595294117645</v>
      </c>
      <c r="DR162" s="2">
        <f t="shared" si="501"/>
        <v>113.8571393822394</v>
      </c>
      <c r="DS162" s="2">
        <f t="shared" si="501"/>
        <v>115.44671960531961</v>
      </c>
      <c r="DT162" s="2">
        <f t="shared" si="501"/>
        <v>107.43118043758041</v>
      </c>
      <c r="DU162" s="2">
        <f t="shared" si="501"/>
        <v>111.50266756756757</v>
      </c>
      <c r="DV162" s="2">
        <f t="shared" si="501"/>
        <v>105.65788235294119</v>
      </c>
      <c r="DW162" s="2">
        <f t="shared" si="501"/>
        <v>109.93355462184874</v>
      </c>
      <c r="DX162" s="2">
        <f t="shared" si="501"/>
        <v>124.64319696969699</v>
      </c>
      <c r="DY162" s="2">
        <f t="shared" si="501"/>
        <v>125.15643103448278</v>
      </c>
      <c r="EA162" s="2">
        <f t="shared" si="440"/>
        <v>91.748269304029307</v>
      </c>
      <c r="EB162" s="2">
        <f t="shared" si="502"/>
        <v>91.315382926159771</v>
      </c>
      <c r="EC162" s="2">
        <f t="shared" si="503"/>
        <v>87.329696314078205</v>
      </c>
      <c r="ED162" s="2">
        <f t="shared" si="504"/>
        <v>87.213285441830891</v>
      </c>
      <c r="EE162" s="2">
        <f t="shared" si="505"/>
        <v>89.116720520598889</v>
      </c>
      <c r="EF162" s="2">
        <f t="shared" si="506"/>
        <v>89.274063320501426</v>
      </c>
      <c r="EG162" s="2">
        <f t="shared" si="507"/>
        <v>87.454664170432537</v>
      </c>
      <c r="EH162" s="2">
        <f t="shared" si="508"/>
        <v>87.625461191366355</v>
      </c>
      <c r="EI162" s="2">
        <f t="shared" si="509"/>
        <v>87.387225967351895</v>
      </c>
      <c r="EJ162" s="2">
        <f t="shared" si="510"/>
        <v>87.436572847410304</v>
      </c>
      <c r="EK162" s="2">
        <f t="shared" si="511"/>
        <v>88.024153736451794</v>
      </c>
      <c r="EL162" s="2">
        <f t="shared" si="512"/>
        <v>86.627376763597226</v>
      </c>
      <c r="EM162" s="2">
        <f t="shared" si="513"/>
        <v>86.06709892398473</v>
      </c>
      <c r="EN162" s="2">
        <f t="shared" si="514"/>
        <v>85.504258647239979</v>
      </c>
      <c r="EO162" s="2">
        <f t="shared" si="515"/>
        <v>92.037709411859709</v>
      </c>
      <c r="EQ162" s="2">
        <f t="shared" si="516"/>
        <v>93.201965256120985</v>
      </c>
      <c r="ER162" s="2">
        <f t="shared" si="517"/>
        <v>92.315108462851867</v>
      </c>
      <c r="ES162" s="2">
        <f t="shared" si="517"/>
        <v>88.850258014784472</v>
      </c>
      <c r="ET162" s="2">
        <f t="shared" si="517"/>
        <v>88.730828849626093</v>
      </c>
      <c r="EU162" s="2">
        <f t="shared" si="517"/>
        <v>89.388983809226858</v>
      </c>
      <c r="EV162" s="2">
        <f t="shared" si="517"/>
        <v>89.020153217017565</v>
      </c>
      <c r="EW162" s="2">
        <f t="shared" si="517"/>
        <v>88.149054252882948</v>
      </c>
      <c r="EX162" s="2">
        <f t="shared" si="517"/>
        <v>87.975194280863661</v>
      </c>
      <c r="EY162" s="2">
        <f t="shared" si="517"/>
        <v>87.973667282023399</v>
      </c>
      <c r="EZ162" s="2">
        <f t="shared" si="517"/>
        <v>86.737488436202128</v>
      </c>
      <c r="FA162" s="2">
        <f t="shared" si="517"/>
        <v>88.236638805264874</v>
      </c>
      <c r="FB162" s="2">
        <f t="shared" si="517"/>
        <v>88.560774246951496</v>
      </c>
      <c r="FC162" s="2">
        <f t="shared" si="517"/>
        <v>86.655107200194934</v>
      </c>
      <c r="FD162" s="2">
        <f t="shared" si="517"/>
        <v>86.206625172130501</v>
      </c>
      <c r="FE162" s="2">
        <f t="shared" si="517"/>
        <v>91.005722404073964</v>
      </c>
      <c r="FG162" s="2">
        <f t="shared" si="518"/>
        <v>0.99980053909483679</v>
      </c>
      <c r="FH162" s="2">
        <f t="shared" si="519"/>
        <v>0.99982088703164895</v>
      </c>
      <c r="FI162" s="2">
        <f t="shared" si="519"/>
        <v>0.9998330550276201</v>
      </c>
      <c r="FJ162" s="2">
        <f t="shared" si="519"/>
        <v>0.99984445165446723</v>
      </c>
      <c r="FK162" s="2">
        <f t="shared" si="519"/>
        <v>0.99982443973640767</v>
      </c>
      <c r="FL162" s="2">
        <f t="shared" si="519"/>
        <v>0.99982590619426259</v>
      </c>
      <c r="FM162" s="2">
        <f t="shared" si="519"/>
        <v>0.99980210413687176</v>
      </c>
      <c r="FN162" s="2">
        <f t="shared" si="519"/>
        <v>0.99980712212682632</v>
      </c>
      <c r="FO162" s="2">
        <f t="shared" si="519"/>
        <v>0.99980118540549523</v>
      </c>
      <c r="FP162" s="2">
        <f t="shared" si="519"/>
        <v>0.9998004046559521</v>
      </c>
      <c r="FQ162" s="2">
        <f t="shared" si="519"/>
        <v>0.99979260585440977</v>
      </c>
      <c r="FR162" s="2">
        <f t="shared" si="519"/>
        <v>0.99978428234575278</v>
      </c>
      <c r="FS162" s="2">
        <f t="shared" si="519"/>
        <v>0.99980067059281175</v>
      </c>
      <c r="FT162" s="2">
        <f t="shared" si="519"/>
        <v>0.99977962964516898</v>
      </c>
      <c r="FU162" s="2">
        <f t="shared" si="519"/>
        <v>0.99974888937732342</v>
      </c>
      <c r="FW162" s="2">
        <f t="shared" si="536"/>
        <v>0.30796724602337533</v>
      </c>
      <c r="FX162" s="2">
        <f t="shared" si="376"/>
        <v>0.31142310063721435</v>
      </c>
      <c r="FY162" s="2">
        <f t="shared" si="377"/>
        <v>0.3325831169065549</v>
      </c>
      <c r="FZ162" s="2">
        <f t="shared" si="378"/>
        <v>0.30824919150816404</v>
      </c>
      <c r="GA162" s="2">
        <f t="shared" si="379"/>
        <v>0.33526472197934915</v>
      </c>
      <c r="GB162" s="2">
        <f t="shared" si="380"/>
        <v>0.332616297221072</v>
      </c>
      <c r="GC162" s="2">
        <f t="shared" si="381"/>
        <v>0.35121201296440513</v>
      </c>
      <c r="GD162" s="2">
        <f t="shared" si="382"/>
        <v>0.37193111002040891</v>
      </c>
      <c r="GE162" s="2">
        <f t="shared" si="383"/>
        <v>0.38122301440533768</v>
      </c>
      <c r="GF162" s="2">
        <f t="shared" si="384"/>
        <v>0.37276071218228019</v>
      </c>
      <c r="GG162" s="2">
        <f t="shared" si="385"/>
        <v>0.3460922793769331</v>
      </c>
      <c r="GH162" s="2">
        <f t="shared" si="386"/>
        <v>0.30527421436071367</v>
      </c>
      <c r="GI162" s="2">
        <f t="shared" si="387"/>
        <v>0.30674863608386699</v>
      </c>
      <c r="GJ162" s="2">
        <f t="shared" si="388"/>
        <v>0.29260566991178094</v>
      </c>
      <c r="GK162" s="2">
        <f t="shared" si="389"/>
        <v>0.24885544563441772</v>
      </c>
      <c r="GM162" s="86">
        <f t="shared" si="537"/>
        <v>1.2432035310424934E-192</v>
      </c>
      <c r="GN162" s="86">
        <f t="shared" si="390"/>
        <v>1.5200537040429212E-138</v>
      </c>
      <c r="GO162" s="86">
        <f t="shared" si="391"/>
        <v>2.8388427542115413E-188</v>
      </c>
      <c r="GP162" s="86">
        <f t="shared" si="392"/>
        <v>3.8318721347217358E-185</v>
      </c>
      <c r="GQ162" s="86">
        <f t="shared" si="393"/>
        <v>4.9737222466039322E-199</v>
      </c>
      <c r="GR162" s="86">
        <f t="shared" si="394"/>
        <v>1.4103252022635674E-163</v>
      </c>
      <c r="GS162" s="86">
        <f t="shared" si="395"/>
        <v>2.392110520967232E-208</v>
      </c>
      <c r="GT162" s="86">
        <f t="shared" si="396"/>
        <v>1.26983423762589E-253</v>
      </c>
      <c r="GU162" s="86">
        <f t="shared" si="397"/>
        <v>6.7226236649124861E-222</v>
      </c>
      <c r="GV162" s="86">
        <f t="shared" si="398"/>
        <v>1.1927683851426383E-228</v>
      </c>
      <c r="GW162" s="86">
        <f t="shared" si="399"/>
        <v>5.3283904101438291E-240</v>
      </c>
      <c r="GX162" s="86">
        <f t="shared" si="400"/>
        <v>2.3358477769330969E-161</v>
      </c>
      <c r="GY162" s="86">
        <f t="shared" si="401"/>
        <v>1.2344996304373539E-176</v>
      </c>
      <c r="GZ162" s="86">
        <f t="shared" si="402"/>
        <v>2.9020115109738291E-256</v>
      </c>
      <c r="HA162" s="86">
        <f t="shared" si="403"/>
        <v>3.7942344005613333E-298</v>
      </c>
      <c r="HC162" s="86">
        <f t="shared" si="538"/>
        <v>6.5571850558348522E-105</v>
      </c>
      <c r="HD162" s="86">
        <f t="shared" si="404"/>
        <v>6.674381879481231E-120</v>
      </c>
      <c r="HE162" s="86">
        <f t="shared" si="405"/>
        <v>1.7351069355219647E-101</v>
      </c>
      <c r="HF162" s="86">
        <f t="shared" si="406"/>
        <v>1.793286013701423E-111</v>
      </c>
      <c r="HG162" s="86">
        <f t="shared" si="407"/>
        <v>3.8724672581452E-191</v>
      </c>
      <c r="HH162" s="86">
        <f t="shared" si="408"/>
        <v>2.4300832371059187E-170</v>
      </c>
      <c r="HI162" s="86">
        <f t="shared" si="409"/>
        <v>3.2695891647577947E-138</v>
      </c>
      <c r="HJ162" s="86">
        <f t="shared" si="410"/>
        <v>7.7207862680506362E-286</v>
      </c>
      <c r="HK162" s="86">
        <f t="shared" si="411"/>
        <v>2.3146926020644062E-202</v>
      </c>
      <c r="HL162" s="86">
        <f t="shared" si="412"/>
        <v>3.7186079777826157E-162</v>
      </c>
      <c r="HM162" s="86">
        <f t="shared" si="413"/>
        <v>1.4687645041089409E-162</v>
      </c>
      <c r="HN162" s="86">
        <f t="shared" si="414"/>
        <v>8.492461074327704E-111</v>
      </c>
      <c r="HO162" s="86">
        <f t="shared" si="415"/>
        <v>5.5214617288406451E-121</v>
      </c>
      <c r="HP162" s="86">
        <f t="shared" si="416"/>
        <v>3.1608045433074712E-173</v>
      </c>
      <c r="HQ162" s="86">
        <f t="shared" si="417"/>
        <v>1.1322837092908354E-151</v>
      </c>
      <c r="HS162" s="86">
        <f t="shared" si="539"/>
        <v>2.8758714828602961E-9</v>
      </c>
      <c r="HT162" s="86">
        <f t="shared" si="418"/>
        <v>5.8909211548389189E-12</v>
      </c>
      <c r="HU162" s="86">
        <f t="shared" si="419"/>
        <v>3.7960395046387331E-13</v>
      </c>
      <c r="HV162" s="86">
        <f t="shared" si="420"/>
        <v>1.2328619267386727E-9</v>
      </c>
      <c r="HW162" s="86">
        <f t="shared" si="421"/>
        <v>6.5529619110978453E-11</v>
      </c>
      <c r="HX162" s="86">
        <f t="shared" si="422"/>
        <v>1.7515117900082121E-10</v>
      </c>
      <c r="HY162" s="86">
        <f t="shared" si="423"/>
        <v>8.1307589404186524E-14</v>
      </c>
      <c r="HZ162" s="86">
        <f t="shared" si="424"/>
        <v>9.3488897402779672E-14</v>
      </c>
      <c r="IA162" s="86">
        <f t="shared" si="425"/>
        <v>4.1941729602269168E-14</v>
      </c>
      <c r="IB162" s="86">
        <f t="shared" si="426"/>
        <v>2.9357347120009528E-14</v>
      </c>
      <c r="IC162" s="86">
        <f t="shared" si="427"/>
        <v>5.8061741682425076E-13</v>
      </c>
      <c r="ID162" s="86">
        <f t="shared" si="428"/>
        <v>1.2102570398403205E-10</v>
      </c>
      <c r="IE162" s="86">
        <f t="shared" si="429"/>
        <v>8.3537891687499089E-11</v>
      </c>
      <c r="IF162" s="86">
        <f t="shared" si="430"/>
        <v>3.5981534818491501E-9</v>
      </c>
      <c r="IG162" s="86">
        <f t="shared" si="431"/>
        <v>8.4825604528987283E-8</v>
      </c>
      <c r="II162" s="86">
        <f t="shared" si="540"/>
        <v>0.10056888042609573</v>
      </c>
      <c r="IJ162" s="86">
        <f t="shared" si="541"/>
        <v>0.10393407957225501</v>
      </c>
      <c r="IK162" s="86">
        <f t="shared" si="542"/>
        <v>0.12103682965024293</v>
      </c>
      <c r="IL162" s="86">
        <f t="shared" si="543"/>
        <v>0.10078369523297637</v>
      </c>
      <c r="IM162" s="86">
        <f t="shared" si="544"/>
        <v>0.15415471713156376</v>
      </c>
      <c r="IN162" s="86">
        <f t="shared" si="545"/>
        <v>0.15343334489519134</v>
      </c>
      <c r="IO162" s="86">
        <f t="shared" si="546"/>
        <v>0.15263938720796824</v>
      </c>
      <c r="IP162" s="86">
        <f t="shared" si="547"/>
        <v>0.23583371994354477</v>
      </c>
      <c r="IQ162" s="86">
        <f t="shared" si="548"/>
        <v>0.26923163609948941</v>
      </c>
      <c r="IR162" s="86">
        <f t="shared" si="549"/>
        <v>0.22618732101824965</v>
      </c>
      <c r="IS162" s="86">
        <f t="shared" si="550"/>
        <v>0.14667844379289904</v>
      </c>
      <c r="IT162" s="86">
        <f t="shared" si="551"/>
        <v>7.1992823247449794E-2</v>
      </c>
      <c r="IU162" s="86">
        <f t="shared" si="552"/>
        <v>7.6032189452689039E-2</v>
      </c>
      <c r="IV162" s="86">
        <f t="shared" si="553"/>
        <v>1.7710627955975035E-2</v>
      </c>
      <c r="IW162" s="86">
        <f t="shared" si="554"/>
        <v>2.7887264458285353E-2</v>
      </c>
      <c r="IY162" s="86">
        <f t="shared" si="555"/>
        <v>0.10056888330196721</v>
      </c>
      <c r="IZ162" s="86">
        <f t="shared" si="556"/>
        <v>0.10393407957814593</v>
      </c>
      <c r="JA162" s="86">
        <f t="shared" si="557"/>
        <v>0.12103682965062253</v>
      </c>
      <c r="JB162" s="86">
        <f t="shared" si="558"/>
        <v>0.10078369646583829</v>
      </c>
      <c r="JC162" s="86">
        <f t="shared" si="559"/>
        <v>0.15415471719709337</v>
      </c>
      <c r="JD162" s="86">
        <f t="shared" si="560"/>
        <v>0.15343334507034251</v>
      </c>
      <c r="JE162" s="86">
        <f t="shared" si="561"/>
        <v>0.15263938720804954</v>
      </c>
      <c r="JF162" s="86">
        <f t="shared" si="562"/>
        <v>0.23583371994363825</v>
      </c>
      <c r="JG162" s="86">
        <f t="shared" si="563"/>
        <v>0.26923163609953138</v>
      </c>
      <c r="JH162" s="86">
        <f t="shared" si="564"/>
        <v>0.22618732101827901</v>
      </c>
      <c r="JI162" s="86">
        <f t="shared" si="565"/>
        <v>0.14667844379347966</v>
      </c>
      <c r="JJ162" s="86">
        <f t="shared" si="566"/>
        <v>7.1992823368475498E-2</v>
      </c>
      <c r="JK162" s="86">
        <f t="shared" si="567"/>
        <v>7.6032189536226924E-2</v>
      </c>
      <c r="JL162" s="86">
        <f t="shared" si="568"/>
        <v>1.7710631554128518E-2</v>
      </c>
      <c r="JM162" s="86">
        <f t="shared" si="569"/>
        <v>2.7887349283889883E-2</v>
      </c>
    </row>
    <row r="163" spans="2:273" x14ac:dyDescent="0.25">
      <c r="B163" s="2">
        <v>136</v>
      </c>
      <c r="C163" s="37">
        <v>92.046000000000006</v>
      </c>
      <c r="D163" s="37">
        <v>95.129000000000005</v>
      </c>
      <c r="E163" s="37">
        <v>90.540999999999997</v>
      </c>
      <c r="F163" s="37">
        <v>89.918999999999997</v>
      </c>
      <c r="G163" s="37">
        <v>93.754000000000005</v>
      </c>
      <c r="H163" s="37">
        <v>93.516999999999996</v>
      </c>
      <c r="I163" s="37">
        <v>95.033000000000001</v>
      </c>
      <c r="J163" s="37">
        <v>97.582999999999998</v>
      </c>
      <c r="K163" s="37">
        <v>97.867000000000004</v>
      </c>
      <c r="L163" s="37">
        <v>98.066999999999993</v>
      </c>
      <c r="M163" s="37">
        <v>95.3</v>
      </c>
      <c r="N163" s="37">
        <v>92.016999999999996</v>
      </c>
      <c r="O163" s="37">
        <v>91.135999999999996</v>
      </c>
      <c r="P163" s="37">
        <v>91.65</v>
      </c>
      <c r="Q163" s="37">
        <v>100.867</v>
      </c>
      <c r="S163" s="4">
        <f t="shared" si="441"/>
        <v>92.547929946818599</v>
      </c>
      <c r="T163" s="4">
        <f t="shared" si="442"/>
        <v>92.658205520541131</v>
      </c>
      <c r="U163" s="4">
        <f t="shared" si="443"/>
        <v>90.180071264037778</v>
      </c>
      <c r="V163" s="4">
        <f t="shared" si="444"/>
        <v>90.035220943597025</v>
      </c>
      <c r="W163" s="4">
        <f t="shared" si="445"/>
        <v>93.387921371402072</v>
      </c>
      <c r="X163" s="4">
        <f t="shared" si="446"/>
        <v>93.617719151739564</v>
      </c>
      <c r="Y163" s="4">
        <f t="shared" si="447"/>
        <v>93.224206008956813</v>
      </c>
      <c r="Z163" s="4">
        <f t="shared" si="448"/>
        <v>95.50834178912126</v>
      </c>
      <c r="AA163" s="4">
        <f t="shared" si="449"/>
        <v>96.971359447425229</v>
      </c>
      <c r="AB163" s="4">
        <f t="shared" si="450"/>
        <v>96.471343195826407</v>
      </c>
      <c r="AC163" s="4">
        <f t="shared" si="451"/>
        <v>95.072752090937172</v>
      </c>
      <c r="AD163" s="4">
        <f t="shared" si="452"/>
        <v>92.211082174368144</v>
      </c>
      <c r="AE163" s="4">
        <f t="shared" si="453"/>
        <v>91.268309736623522</v>
      </c>
      <c r="AF163" s="4">
        <f t="shared" si="454"/>
        <v>90.583542094187266</v>
      </c>
      <c r="AG163" s="4">
        <f t="shared" si="455"/>
        <v>101.26084594862793</v>
      </c>
      <c r="AI163" s="4">
        <f t="shared" si="456"/>
        <v>-0.50192994681859204</v>
      </c>
      <c r="AJ163" s="4">
        <f t="shared" si="457"/>
        <v>2.4707944794588741</v>
      </c>
      <c r="AK163" s="4">
        <f t="shared" si="458"/>
        <v>0.36092873596221864</v>
      </c>
      <c r="AL163" s="4">
        <f t="shared" si="459"/>
        <v>-0.11622094359702828</v>
      </c>
      <c r="AM163" s="4">
        <f t="shared" si="460"/>
        <v>0.36607862859793272</v>
      </c>
      <c r="AN163" s="4">
        <f t="shared" si="461"/>
        <v>-0.10071915173956825</v>
      </c>
      <c r="AO163" s="4">
        <f t="shared" si="462"/>
        <v>1.8087939910431885</v>
      </c>
      <c r="AP163" s="4">
        <f t="shared" si="463"/>
        <v>2.0746582108787379</v>
      </c>
      <c r="AQ163" s="4">
        <f t="shared" si="464"/>
        <v>0.89564055257477548</v>
      </c>
      <c r="AR163" s="4">
        <f t="shared" si="465"/>
        <v>1.5956568041735864</v>
      </c>
      <c r="AS163" s="4">
        <f t="shared" si="466"/>
        <v>0.22724790906282522</v>
      </c>
      <c r="AT163" s="4">
        <f t="shared" si="467"/>
        <v>-0.19408217436814823</v>
      </c>
      <c r="AU163" s="4">
        <f t="shared" si="468"/>
        <v>-0.13230973662352596</v>
      </c>
      <c r="AV163" s="4">
        <f t="shared" si="469"/>
        <v>1.0664579058127401</v>
      </c>
      <c r="AW163" s="4">
        <f t="shared" si="469"/>
        <v>-0.3938459486279271</v>
      </c>
      <c r="AY163" s="2">
        <f t="shared" si="520"/>
        <v>92.096653608189058</v>
      </c>
      <c r="AZ163" s="2">
        <f t="shared" si="359"/>
        <v>91.517696134593152</v>
      </c>
      <c r="BA163" s="2">
        <f t="shared" si="360"/>
        <v>87.731278438066369</v>
      </c>
      <c r="BB163" s="2">
        <f t="shared" si="361"/>
        <v>87.580207070357631</v>
      </c>
      <c r="BC163" s="2">
        <f t="shared" si="362"/>
        <v>89.100714655020539</v>
      </c>
      <c r="BD163" s="2">
        <f t="shared" si="363"/>
        <v>89.093738971805337</v>
      </c>
      <c r="BE163" s="2">
        <f t="shared" si="364"/>
        <v>87.600694024611869</v>
      </c>
      <c r="BF163" s="2">
        <f t="shared" si="365"/>
        <v>87.652932986710312</v>
      </c>
      <c r="BG163" s="2">
        <f t="shared" si="366"/>
        <v>87.513632893574311</v>
      </c>
      <c r="BH163" s="2">
        <f t="shared" si="367"/>
        <v>87.051853114470433</v>
      </c>
      <c r="BI163" s="2">
        <f t="shared" si="368"/>
        <v>88.008640776561805</v>
      </c>
      <c r="BJ163" s="2">
        <f t="shared" si="369"/>
        <v>87.184693949809557</v>
      </c>
      <c r="BK163" s="2">
        <f t="shared" si="370"/>
        <v>86.14444729543979</v>
      </c>
      <c r="BL163" s="2">
        <f t="shared" si="371"/>
        <v>85.595579116968096</v>
      </c>
      <c r="BM163" s="2">
        <f t="shared" si="372"/>
        <v>91.680375471376948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143.31565658515655</v>
      </c>
      <c r="DL163" s="2">
        <f t="shared" si="501"/>
        <v>113.61939642375168</v>
      </c>
      <c r="DM163" s="2">
        <f t="shared" si="501"/>
        <v>110.58629333958726</v>
      </c>
      <c r="DN163" s="2">
        <f t="shared" si="501"/>
        <v>114.19237035647276</v>
      </c>
      <c r="DO163" s="2">
        <f t="shared" si="501"/>
        <v>107.89822334682862</v>
      </c>
      <c r="DP163" s="2">
        <f t="shared" si="501"/>
        <v>112.84883553999343</v>
      </c>
      <c r="DQ163" s="2">
        <f t="shared" si="501"/>
        <v>109.55055406162464</v>
      </c>
      <c r="DR163" s="2">
        <f t="shared" si="501"/>
        <v>113.98217052767055</v>
      </c>
      <c r="DS163" s="2">
        <f t="shared" si="501"/>
        <v>115.58430802230802</v>
      </c>
      <c r="DT163" s="2">
        <f t="shared" si="501"/>
        <v>107.51845559845557</v>
      </c>
      <c r="DU163" s="2">
        <f t="shared" si="501"/>
        <v>111.62989909909911</v>
      </c>
      <c r="DV163" s="2">
        <f t="shared" si="501"/>
        <v>105.73384621848741</v>
      </c>
      <c r="DW163" s="2">
        <f t="shared" si="501"/>
        <v>110.03929243697479</v>
      </c>
      <c r="DX163" s="2">
        <f t="shared" si="501"/>
        <v>124.8659128787879</v>
      </c>
      <c r="DY163" s="2">
        <f t="shared" si="501"/>
        <v>125.38523842364535</v>
      </c>
      <c r="EA163" s="2">
        <f t="shared" si="440"/>
        <v>91.595353260073267</v>
      </c>
      <c r="EB163" s="2">
        <f t="shared" si="502"/>
        <v>91.169354456687984</v>
      </c>
      <c r="EC163" s="2">
        <f t="shared" si="503"/>
        <v>87.172371448539906</v>
      </c>
      <c r="ED163" s="2">
        <f t="shared" si="504"/>
        <v>87.062014621741895</v>
      </c>
      <c r="EE163" s="2">
        <f t="shared" si="505"/>
        <v>88.997911635189354</v>
      </c>
      <c r="EF163" s="2">
        <f t="shared" si="506"/>
        <v>89.180669331754018</v>
      </c>
      <c r="EG163" s="2">
        <f t="shared" si="507"/>
        <v>87.330190251775349</v>
      </c>
      <c r="EH163" s="2">
        <f t="shared" si="508"/>
        <v>87.506302980674775</v>
      </c>
      <c r="EI163" s="2">
        <f t="shared" si="509"/>
        <v>87.264545798065313</v>
      </c>
      <c r="EJ163" s="2">
        <f t="shared" si="510"/>
        <v>87.330722372705125</v>
      </c>
      <c r="EK163" s="2">
        <f t="shared" si="511"/>
        <v>87.921134398174559</v>
      </c>
      <c r="EL163" s="2">
        <f t="shared" si="512"/>
        <v>86.529150834679626</v>
      </c>
      <c r="EM163" s="2">
        <f t="shared" si="513"/>
        <v>85.941063803603555</v>
      </c>
      <c r="EN163" s="2">
        <f t="shared" si="514"/>
        <v>85.361679874437328</v>
      </c>
      <c r="EO163" s="2">
        <f t="shared" si="515"/>
        <v>91.953921269537958</v>
      </c>
      <c r="EQ163" s="2">
        <f t="shared" si="516"/>
        <v>93.095317156678334</v>
      </c>
      <c r="ER163" s="2">
        <f t="shared" si="517"/>
        <v>92.209070038744358</v>
      </c>
      <c r="ES163" s="2">
        <f t="shared" si="517"/>
        <v>88.744096823594944</v>
      </c>
      <c r="ET163" s="2">
        <f t="shared" si="517"/>
        <v>88.629049716476715</v>
      </c>
      <c r="EU163" s="2">
        <f t="shared" si="517"/>
        <v>89.278110801460485</v>
      </c>
      <c r="EV163" s="2">
        <f t="shared" si="517"/>
        <v>88.924028593785565</v>
      </c>
      <c r="EW163" s="2">
        <f t="shared" si="517"/>
        <v>88.045656046395607</v>
      </c>
      <c r="EX163" s="2">
        <f t="shared" si="517"/>
        <v>87.866925607384218</v>
      </c>
      <c r="EY163" s="2">
        <f t="shared" si="517"/>
        <v>87.869624442421653</v>
      </c>
      <c r="EZ163" s="2">
        <f t="shared" si="517"/>
        <v>86.614578034232181</v>
      </c>
      <c r="FA163" s="2">
        <f t="shared" si="517"/>
        <v>88.147215929603277</v>
      </c>
      <c r="FB163" s="2">
        <f t="shared" si="517"/>
        <v>88.533655132035889</v>
      </c>
      <c r="FC163" s="2">
        <f t="shared" si="517"/>
        <v>86.550239141052828</v>
      </c>
      <c r="FD163" s="2">
        <f t="shared" si="517"/>
        <v>86.085846005002338</v>
      </c>
      <c r="FE163" s="2">
        <f t="shared" si="517"/>
        <v>90.898622368822714</v>
      </c>
      <c r="FG163" s="2">
        <f t="shared" si="518"/>
        <v>0.99981808629980573</v>
      </c>
      <c r="FH163" s="2">
        <f t="shared" si="519"/>
        <v>0.99983664445691123</v>
      </c>
      <c r="FI163" s="2">
        <f t="shared" si="519"/>
        <v>0.99984774213904481</v>
      </c>
      <c r="FJ163" s="2">
        <f t="shared" si="519"/>
        <v>0.99985813628120279</v>
      </c>
      <c r="FK163" s="2">
        <f t="shared" si="519"/>
        <v>0.999839884663278</v>
      </c>
      <c r="FL163" s="2">
        <f t="shared" si="519"/>
        <v>0.99984122212988502</v>
      </c>
      <c r="FM163" s="2">
        <f t="shared" si="519"/>
        <v>0.99981951368501099</v>
      </c>
      <c r="FN163" s="2">
        <f t="shared" si="519"/>
        <v>0.99982409030360175</v>
      </c>
      <c r="FO163" s="2">
        <f t="shared" si="519"/>
        <v>0.9998186757627886</v>
      </c>
      <c r="FP163" s="2">
        <f t="shared" si="519"/>
        <v>0.99981796368578024</v>
      </c>
      <c r="FQ163" s="2">
        <f t="shared" si="519"/>
        <v>0.99981085083952626</v>
      </c>
      <c r="FR163" s="2">
        <f t="shared" si="519"/>
        <v>0.9998032594267896</v>
      </c>
      <c r="FS163" s="2">
        <f t="shared" si="519"/>
        <v>0.99981820623159245</v>
      </c>
      <c r="FT163" s="2">
        <f t="shared" si="519"/>
        <v>0.99979901595059995</v>
      </c>
      <c r="FU163" s="2">
        <f t="shared" si="519"/>
        <v>0.9997709793300269</v>
      </c>
      <c r="FW163" s="2">
        <f t="shared" si="536"/>
        <v>0.32793570396998861</v>
      </c>
      <c r="FX163" s="2">
        <f t="shared" si="376"/>
        <v>0.33150829424483114</v>
      </c>
      <c r="FY163" s="2">
        <f t="shared" si="377"/>
        <v>0.3533327416332584</v>
      </c>
      <c r="FZ163" s="2">
        <f t="shared" si="378"/>
        <v>0.32822725999378294</v>
      </c>
      <c r="GA163" s="2">
        <f t="shared" si="379"/>
        <v>0.35609238737273424</v>
      </c>
      <c r="GB163" s="2">
        <f t="shared" si="380"/>
        <v>0.35336689602219262</v>
      </c>
      <c r="GC163" s="2">
        <f t="shared" si="381"/>
        <v>0.37247525075075355</v>
      </c>
      <c r="GD163" s="2">
        <f t="shared" si="382"/>
        <v>0.3936875661655681</v>
      </c>
      <c r="GE163" s="2">
        <f t="shared" si="383"/>
        <v>0.40317409728642967</v>
      </c>
      <c r="GF163" s="2">
        <f t="shared" si="384"/>
        <v>0.39453521253277685</v>
      </c>
      <c r="GG163" s="2">
        <f t="shared" si="385"/>
        <v>0.36722099732579117</v>
      </c>
      <c r="GH163" s="2">
        <f t="shared" si="386"/>
        <v>0.32515009980841708</v>
      </c>
      <c r="GI163" s="2">
        <f t="shared" si="387"/>
        <v>0.32667537867553498</v>
      </c>
      <c r="GJ163" s="2">
        <f t="shared" si="388"/>
        <v>0.31202718861872442</v>
      </c>
      <c r="GK163" s="2">
        <f t="shared" si="389"/>
        <v>0.26646693237635227</v>
      </c>
      <c r="GM163" s="86">
        <f t="shared" si="537"/>
        <v>1.1253797690602039E-197</v>
      </c>
      <c r="GN163" s="86">
        <f t="shared" si="390"/>
        <v>3.4145916309199543E-142</v>
      </c>
      <c r="GO163" s="86">
        <f t="shared" si="391"/>
        <v>3.1045433457986022E-193</v>
      </c>
      <c r="GP163" s="86">
        <f t="shared" si="392"/>
        <v>4.9292223920898026E-190</v>
      </c>
      <c r="GQ163" s="86">
        <f t="shared" si="393"/>
        <v>3.0723267719468607E-204</v>
      </c>
      <c r="GR163" s="86">
        <f t="shared" si="394"/>
        <v>7.736830549174007E-168</v>
      </c>
      <c r="GS163" s="86">
        <f t="shared" si="395"/>
        <v>8.8095401832000852E-214</v>
      </c>
      <c r="GT163" s="86">
        <f t="shared" si="396"/>
        <v>3.0265591025225493E-260</v>
      </c>
      <c r="GU163" s="86">
        <f t="shared" si="397"/>
        <v>1.0057789432382976E-227</v>
      </c>
      <c r="GV163" s="86">
        <f t="shared" si="398"/>
        <v>1.1509866953084139E-234</v>
      </c>
      <c r="GW163" s="86">
        <f t="shared" si="399"/>
        <v>2.3990168364589606E-246</v>
      </c>
      <c r="GX163" s="86">
        <f t="shared" si="400"/>
        <v>1.2893369317165437E-165</v>
      </c>
      <c r="GY163" s="86">
        <f t="shared" si="401"/>
        <v>3.0595207463039406E-181</v>
      </c>
      <c r="GZ163" s="86">
        <f t="shared" si="402"/>
        <v>5.6158420754007963E-263</v>
      </c>
      <c r="HA163" s="86">
        <f t="shared" si="403"/>
        <v>6.4245430280587765E-306</v>
      </c>
      <c r="HC163" s="86">
        <f t="shared" si="538"/>
        <v>9.5154481203738266E-109</v>
      </c>
      <c r="HD163" s="86">
        <f t="shared" si="404"/>
        <v>2.4216480842404735E-124</v>
      </c>
      <c r="HE163" s="86">
        <f t="shared" si="405"/>
        <v>3.5271380699257113E-105</v>
      </c>
      <c r="HF163" s="86">
        <f t="shared" si="406"/>
        <v>1.6156348661511301E-115</v>
      </c>
      <c r="HG163" s="86">
        <f t="shared" si="407"/>
        <v>4.5162985554087439E-198</v>
      </c>
      <c r="HH163" s="86">
        <f t="shared" si="408"/>
        <v>1.5857617565614309E-176</v>
      </c>
      <c r="HI163" s="86">
        <f t="shared" si="409"/>
        <v>3.7191387018206421E-143</v>
      </c>
      <c r="HJ163" s="86">
        <f t="shared" si="410"/>
        <v>4.4804452392831794E-296</v>
      </c>
      <c r="HK163" s="86">
        <f t="shared" si="411"/>
        <v>1.3003557326830311E-209</v>
      </c>
      <c r="HL163" s="86">
        <f t="shared" si="412"/>
        <v>5.4699121011135045E-168</v>
      </c>
      <c r="HM163" s="86">
        <f t="shared" si="413"/>
        <v>1.8674576888972101E-168</v>
      </c>
      <c r="HN163" s="86">
        <f t="shared" si="414"/>
        <v>7.3735072144553196E-115</v>
      </c>
      <c r="HO163" s="86">
        <f t="shared" si="415"/>
        <v>2.1698952541304411E-125</v>
      </c>
      <c r="HP163" s="86">
        <f t="shared" si="416"/>
        <v>1.5041443461737914E-179</v>
      </c>
      <c r="HQ163" s="86">
        <f t="shared" si="417"/>
        <v>3.9544962935256799E-157</v>
      </c>
      <c r="HS163" s="86">
        <f t="shared" si="539"/>
        <v>4.2556426517834412E-10</v>
      </c>
      <c r="HT163" s="86">
        <f t="shared" si="418"/>
        <v>6.4188347766616485E-13</v>
      </c>
      <c r="HU163" s="86">
        <f t="shared" si="419"/>
        <v>3.0006301246806468E-14</v>
      </c>
      <c r="HV163" s="86">
        <f t="shared" si="420"/>
        <v>1.7474398128840037E-10</v>
      </c>
      <c r="HW163" s="86">
        <f t="shared" si="421"/>
        <v>7.6755420607706184E-12</v>
      </c>
      <c r="HX163" s="86">
        <f t="shared" si="422"/>
        <v>2.2197458546302638E-11</v>
      </c>
      <c r="HY163" s="86">
        <f t="shared" si="423"/>
        <v>5.2990120461848601E-15</v>
      </c>
      <c r="HZ163" s="86">
        <f t="shared" si="424"/>
        <v>6.6499261606372105E-15</v>
      </c>
      <c r="IA163" s="86">
        <f t="shared" si="425"/>
        <v>2.8164850189435597E-15</v>
      </c>
      <c r="IB163" s="86">
        <f t="shared" si="426"/>
        <v>1.8381578571897969E-15</v>
      </c>
      <c r="IC163" s="86">
        <f t="shared" si="427"/>
        <v>4.3887650381699579E-14</v>
      </c>
      <c r="ID163" s="86">
        <f t="shared" si="428"/>
        <v>1.306131175735621E-11</v>
      </c>
      <c r="IE163" s="86">
        <f t="shared" si="429"/>
        <v>8.965942042138738E-12</v>
      </c>
      <c r="IF163" s="86">
        <f t="shared" si="430"/>
        <v>4.9720052469391418E-10</v>
      </c>
      <c r="IG163" s="86">
        <f t="shared" si="431"/>
        <v>1.427848413793666E-8</v>
      </c>
      <c r="II163" s="86">
        <f t="shared" si="540"/>
        <v>0.14558652826024551</v>
      </c>
      <c r="IJ163" s="86">
        <f t="shared" si="541"/>
        <v>0.15062565451522725</v>
      </c>
      <c r="IK163" s="86">
        <f t="shared" si="542"/>
        <v>0.1784903067764996</v>
      </c>
      <c r="IL163" s="86">
        <f t="shared" si="543"/>
        <v>0.14592538943761513</v>
      </c>
      <c r="IM163" s="86">
        <f t="shared" si="544"/>
        <v>0.21747986976168979</v>
      </c>
      <c r="IN163" s="86">
        <f t="shared" si="545"/>
        <v>0.21545472841393706</v>
      </c>
      <c r="IO163" s="86">
        <f t="shared" si="546"/>
        <v>0.22412845865685738</v>
      </c>
      <c r="IP163" s="86">
        <f t="shared" si="547"/>
        <v>0.32851214984229427</v>
      </c>
      <c r="IQ163" s="86">
        <f t="shared" si="548"/>
        <v>0.37084010780024035</v>
      </c>
      <c r="IR163" s="86">
        <f t="shared" si="549"/>
        <v>0.3192154596800148</v>
      </c>
      <c r="IS163" s="86">
        <f t="shared" si="550"/>
        <v>0.21450637455684915</v>
      </c>
      <c r="IT163" s="86">
        <f t="shared" si="551"/>
        <v>0.11012175168266979</v>
      </c>
      <c r="IU163" s="86">
        <f t="shared" si="552"/>
        <v>0.1155394127607568</v>
      </c>
      <c r="IV163" s="86">
        <f t="shared" si="553"/>
        <v>3.3185349316552995E-2</v>
      </c>
      <c r="IW163" s="86">
        <f t="shared" si="554"/>
        <v>4.3843698036149445E-2</v>
      </c>
      <c r="IY163" s="86">
        <f t="shared" si="555"/>
        <v>0.14558652868580979</v>
      </c>
      <c r="IZ163" s="86">
        <f t="shared" si="556"/>
        <v>0.15062565451586912</v>
      </c>
      <c r="JA163" s="86">
        <f t="shared" si="557"/>
        <v>0.17849030677652961</v>
      </c>
      <c r="JB163" s="86">
        <f t="shared" si="558"/>
        <v>0.1459253896123591</v>
      </c>
      <c r="JC163" s="86">
        <f t="shared" si="559"/>
        <v>0.21747986976936534</v>
      </c>
      <c r="JD163" s="86">
        <f t="shared" si="560"/>
        <v>0.21545472843613453</v>
      </c>
      <c r="JE163" s="86">
        <f t="shared" si="561"/>
        <v>0.22412845865686268</v>
      </c>
      <c r="JF163" s="86">
        <f t="shared" si="562"/>
        <v>0.32851214984230093</v>
      </c>
      <c r="JG163" s="86">
        <f t="shared" si="563"/>
        <v>0.37084010780024318</v>
      </c>
      <c r="JH163" s="86">
        <f t="shared" si="564"/>
        <v>0.31921545968001663</v>
      </c>
      <c r="JI163" s="86">
        <f t="shared" si="565"/>
        <v>0.21450637455689303</v>
      </c>
      <c r="JJ163" s="86">
        <f t="shared" si="566"/>
        <v>0.1101217516957311</v>
      </c>
      <c r="JK163" s="86">
        <f t="shared" si="567"/>
        <v>0.11553941276972274</v>
      </c>
      <c r="JL163" s="86">
        <f t="shared" si="568"/>
        <v>3.3185349813753519E-2</v>
      </c>
      <c r="JM163" s="86">
        <f t="shared" si="569"/>
        <v>4.3843712314633583E-2</v>
      </c>
    </row>
    <row r="164" spans="2:273" x14ac:dyDescent="0.25">
      <c r="B164" s="2">
        <v>137</v>
      </c>
      <c r="C164" s="37">
        <v>94.415000000000006</v>
      </c>
      <c r="D164" s="37">
        <v>91.242000000000004</v>
      </c>
      <c r="E164" s="37">
        <v>89.918000000000006</v>
      </c>
      <c r="F164" s="37">
        <v>89.370999999999995</v>
      </c>
      <c r="G164" s="37">
        <v>94.638999999999996</v>
      </c>
      <c r="H164" s="37">
        <v>96.2</v>
      </c>
      <c r="I164" s="37">
        <v>95.332999999999998</v>
      </c>
      <c r="J164" s="37">
        <v>97.1</v>
      </c>
      <c r="K164" s="37">
        <v>97.95</v>
      </c>
      <c r="L164" s="37">
        <v>98.766999999999996</v>
      </c>
      <c r="M164" s="37">
        <v>97.066999999999993</v>
      </c>
      <c r="N164" s="37">
        <v>94.132999999999996</v>
      </c>
      <c r="O164" s="37">
        <v>92.441000000000003</v>
      </c>
      <c r="P164" s="37">
        <v>94.45</v>
      </c>
      <c r="Q164" s="37">
        <v>105.733</v>
      </c>
      <c r="S164" s="4">
        <f t="shared" si="441"/>
        <v>92.572036964695414</v>
      </c>
      <c r="T164" s="4">
        <f t="shared" si="442"/>
        <v>92.876551640273888</v>
      </c>
      <c r="U164" s="4">
        <f t="shared" si="443"/>
        <v>90.785837813359962</v>
      </c>
      <c r="V164" s="4">
        <f t="shared" si="444"/>
        <v>90.644459249136801</v>
      </c>
      <c r="W164" s="4">
        <f t="shared" si="445"/>
        <v>94.322557394202931</v>
      </c>
      <c r="X164" s="4">
        <f t="shared" si="446"/>
        <v>94.608437975066238</v>
      </c>
      <c r="Y164" s="4">
        <f t="shared" si="447"/>
        <v>94.633317762761791</v>
      </c>
      <c r="Z164" s="4">
        <f t="shared" si="448"/>
        <v>96.956703707246248</v>
      </c>
      <c r="AA164" s="4">
        <f t="shared" si="449"/>
        <v>98.537910323545916</v>
      </c>
      <c r="AB164" s="4">
        <f t="shared" si="450"/>
        <v>98.305824850441141</v>
      </c>
      <c r="AC164" s="4">
        <f t="shared" si="451"/>
        <v>96.883923670743499</v>
      </c>
      <c r="AD164" s="4">
        <f t="shared" si="452"/>
        <v>93.948001808584849</v>
      </c>
      <c r="AE164" s="4">
        <f t="shared" si="453"/>
        <v>92.922150937966805</v>
      </c>
      <c r="AF164" s="4">
        <f t="shared" si="454"/>
        <v>93.493672667322599</v>
      </c>
      <c r="AG164" s="4">
        <f t="shared" si="455"/>
        <v>105.19791539891436</v>
      </c>
      <c r="AI164" s="4">
        <f t="shared" si="456"/>
        <v>1.8429630353045923</v>
      </c>
      <c r="AJ164" s="4">
        <f t="shared" si="457"/>
        <v>-1.6345516402738838</v>
      </c>
      <c r="AK164" s="4">
        <f t="shared" si="458"/>
        <v>-0.86783781335995513</v>
      </c>
      <c r="AL164" s="4">
        <f t="shared" si="459"/>
        <v>-1.2734592491368062</v>
      </c>
      <c r="AM164" s="4">
        <f t="shared" si="460"/>
        <v>0.3164426057970644</v>
      </c>
      <c r="AN164" s="4">
        <f t="shared" si="461"/>
        <v>1.591562024933765</v>
      </c>
      <c r="AO164" s="4">
        <f t="shared" si="462"/>
        <v>0.69968223723820699</v>
      </c>
      <c r="AP164" s="4">
        <f t="shared" si="463"/>
        <v>0.143296292753746</v>
      </c>
      <c r="AQ164" s="4">
        <f t="shared" si="464"/>
        <v>-0.58791032354591266</v>
      </c>
      <c r="AR164" s="4">
        <f t="shared" si="465"/>
        <v>0.46117514955885497</v>
      </c>
      <c r="AS164" s="4">
        <f t="shared" si="466"/>
        <v>0.18307632925649386</v>
      </c>
      <c r="AT164" s="4">
        <f t="shared" si="467"/>
        <v>0.18499819141514706</v>
      </c>
      <c r="AU164" s="4">
        <f t="shared" si="468"/>
        <v>-0.48115093796680242</v>
      </c>
      <c r="AV164" s="4">
        <f t="shared" si="469"/>
        <v>0.95632733267740377</v>
      </c>
      <c r="AW164" s="4">
        <f t="shared" si="469"/>
        <v>0.53508460108564293</v>
      </c>
      <c r="AY164" s="2">
        <f t="shared" si="520"/>
        <v>91.990027856665506</v>
      </c>
      <c r="AZ164" s="2">
        <f t="shared" si="359"/>
        <v>91.40700486720975</v>
      </c>
      <c r="BA164" s="2">
        <f t="shared" si="360"/>
        <v>87.626348578713475</v>
      </c>
      <c r="BB164" s="2">
        <f t="shared" si="361"/>
        <v>87.478209545390655</v>
      </c>
      <c r="BC164" s="2">
        <f t="shared" si="362"/>
        <v>88.990654682975162</v>
      </c>
      <c r="BD164" s="2">
        <f t="shared" si="363"/>
        <v>88.993549438341319</v>
      </c>
      <c r="BE164" s="2">
        <f t="shared" si="364"/>
        <v>87.499785143695973</v>
      </c>
      <c r="BF164" s="2">
        <f t="shared" si="365"/>
        <v>87.545933824491613</v>
      </c>
      <c r="BG164" s="2">
        <f t="shared" si="366"/>
        <v>87.411995558868426</v>
      </c>
      <c r="BH164" s="2">
        <f t="shared" si="367"/>
        <v>86.922702527169392</v>
      </c>
      <c r="BI164" s="2">
        <f t="shared" si="368"/>
        <v>87.915448940573256</v>
      </c>
      <c r="BJ164" s="2">
        <f t="shared" si="369"/>
        <v>87.151891409139466</v>
      </c>
      <c r="BK164" s="2">
        <f t="shared" si="370"/>
        <v>86.037947868200632</v>
      </c>
      <c r="BL164" s="2">
        <f t="shared" si="371"/>
        <v>85.474168803035127</v>
      </c>
      <c r="BM164" s="2">
        <f t="shared" si="372"/>
        <v>91.569936753823924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143.61821578721577</v>
      </c>
      <c r="DL164" s="2">
        <f t="shared" si="501"/>
        <v>113.69831848852901</v>
      </c>
      <c r="DM164" s="2">
        <f t="shared" si="501"/>
        <v>110.68043105065668</v>
      </c>
      <c r="DN164" s="2">
        <f t="shared" si="501"/>
        <v>114.30966988742961</v>
      </c>
      <c r="DO164" s="2">
        <f t="shared" si="501"/>
        <v>107.96402618083671</v>
      </c>
      <c r="DP164" s="2">
        <f t="shared" si="501"/>
        <v>112.95816391290074</v>
      </c>
      <c r="DQ164" s="2">
        <f t="shared" si="501"/>
        <v>109.63515518207281</v>
      </c>
      <c r="DR164" s="2">
        <f t="shared" si="501"/>
        <v>114.10720167310168</v>
      </c>
      <c r="DS164" s="2">
        <f t="shared" si="501"/>
        <v>115.72189643929644</v>
      </c>
      <c r="DT164" s="2">
        <f t="shared" si="501"/>
        <v>107.60573075933073</v>
      </c>
      <c r="DU164" s="2">
        <f t="shared" si="501"/>
        <v>111.75713063063063</v>
      </c>
      <c r="DV164" s="2">
        <f t="shared" si="501"/>
        <v>105.80981008403363</v>
      </c>
      <c r="DW164" s="2">
        <f t="shared" si="501"/>
        <v>110.14503025210085</v>
      </c>
      <c r="DX164" s="2">
        <f t="shared" si="501"/>
        <v>125.0886287878788</v>
      </c>
      <c r="DY164" s="2">
        <f t="shared" si="501"/>
        <v>125.6140458128079</v>
      </c>
      <c r="EA164" s="2">
        <f t="shared" si="440"/>
        <v>91.442437216117213</v>
      </c>
      <c r="EB164" s="2">
        <f t="shared" si="502"/>
        <v>91.023325987216197</v>
      </c>
      <c r="EC164" s="2">
        <f t="shared" si="503"/>
        <v>87.015046583001606</v>
      </c>
      <c r="ED164" s="2">
        <f t="shared" si="504"/>
        <v>86.910743801652885</v>
      </c>
      <c r="EE164" s="2">
        <f t="shared" si="505"/>
        <v>88.879102749779832</v>
      </c>
      <c r="EF164" s="2">
        <f t="shared" si="506"/>
        <v>89.08727534300661</v>
      </c>
      <c r="EG164" s="2">
        <f t="shared" si="507"/>
        <v>87.205716333118147</v>
      </c>
      <c r="EH164" s="2">
        <f t="shared" si="508"/>
        <v>87.387144769983209</v>
      </c>
      <c r="EI164" s="2">
        <f t="shared" si="509"/>
        <v>87.141865628778731</v>
      </c>
      <c r="EJ164" s="2">
        <f t="shared" si="510"/>
        <v>87.224871897999932</v>
      </c>
      <c r="EK164" s="2">
        <f t="shared" si="511"/>
        <v>87.818115059897309</v>
      </c>
      <c r="EL164" s="2">
        <f t="shared" si="512"/>
        <v>86.430924905762012</v>
      </c>
      <c r="EM164" s="2">
        <f t="shared" si="513"/>
        <v>85.81502868322238</v>
      </c>
      <c r="EN164" s="2">
        <f t="shared" si="514"/>
        <v>85.219101101634678</v>
      </c>
      <c r="EO164" s="2">
        <f t="shared" si="515"/>
        <v>91.870133127216207</v>
      </c>
      <c r="EQ164" s="2">
        <f t="shared" si="516"/>
        <v>92.988669057235697</v>
      </c>
      <c r="ER164" s="2">
        <f t="shared" si="517"/>
        <v>92.103031614636876</v>
      </c>
      <c r="ES164" s="2">
        <f t="shared" si="517"/>
        <v>88.637935632405402</v>
      </c>
      <c r="ET164" s="2">
        <f t="shared" si="517"/>
        <v>88.527270583327336</v>
      </c>
      <c r="EU164" s="2">
        <f t="shared" si="517"/>
        <v>89.167237793694127</v>
      </c>
      <c r="EV164" s="2">
        <f t="shared" si="517"/>
        <v>88.827903970553564</v>
      </c>
      <c r="EW164" s="2">
        <f t="shared" si="517"/>
        <v>87.942257839908279</v>
      </c>
      <c r="EX164" s="2">
        <f t="shared" si="517"/>
        <v>87.758656933904774</v>
      </c>
      <c r="EY164" s="2">
        <f t="shared" si="517"/>
        <v>87.765581602819907</v>
      </c>
      <c r="EZ164" s="2">
        <f t="shared" si="517"/>
        <v>86.491667632262235</v>
      </c>
      <c r="FA164" s="2">
        <f t="shared" si="517"/>
        <v>88.057793053941666</v>
      </c>
      <c r="FB164" s="2">
        <f t="shared" si="517"/>
        <v>88.506536017120268</v>
      </c>
      <c r="FC164" s="2">
        <f t="shared" si="517"/>
        <v>86.445371081910707</v>
      </c>
      <c r="FD164" s="2">
        <f t="shared" si="517"/>
        <v>85.965066837874176</v>
      </c>
      <c r="FE164" s="2">
        <f t="shared" si="517"/>
        <v>90.79152233357145</v>
      </c>
      <c r="FG164" s="2">
        <f t="shared" si="518"/>
        <v>0.99983409007796931</v>
      </c>
      <c r="FH164" s="2">
        <f t="shared" si="519"/>
        <v>0.99985101583260771</v>
      </c>
      <c r="FI164" s="2">
        <f t="shared" si="519"/>
        <v>0.99986113732008275</v>
      </c>
      <c r="FJ164" s="2">
        <f t="shared" si="519"/>
        <v>0.99987061713572789</v>
      </c>
      <c r="FK164" s="2">
        <f t="shared" si="519"/>
        <v>0.99985397102004558</v>
      </c>
      <c r="FL164" s="2">
        <f t="shared" si="519"/>
        <v>0.99985519083831531</v>
      </c>
      <c r="FM164" s="2">
        <f t="shared" si="519"/>
        <v>0.99983539191025994</v>
      </c>
      <c r="FN164" s="2">
        <f t="shared" si="519"/>
        <v>0.99983956596691548</v>
      </c>
      <c r="FO164" s="2">
        <f t="shared" si="519"/>
        <v>0.99983462769178166</v>
      </c>
      <c r="FP164" s="2">
        <f t="shared" si="519"/>
        <v>0.99983397824906795</v>
      </c>
      <c r="FQ164" s="2">
        <f t="shared" si="519"/>
        <v>0.99982749104431323</v>
      </c>
      <c r="FR164" s="2">
        <f t="shared" si="519"/>
        <v>0.99982056735852576</v>
      </c>
      <c r="FS164" s="2">
        <f t="shared" si="519"/>
        <v>0.99983419946055918</v>
      </c>
      <c r="FT164" s="2">
        <f t="shared" si="519"/>
        <v>0.99981669712680499</v>
      </c>
      <c r="FU164" s="2">
        <f t="shared" si="519"/>
        <v>0.99979112645746693</v>
      </c>
      <c r="FW164" s="2">
        <f t="shared" si="536"/>
        <v>0.34854680059093379</v>
      </c>
      <c r="FX164" s="2">
        <f t="shared" si="376"/>
        <v>0.3522262508009959</v>
      </c>
      <c r="FY164" s="2">
        <f t="shared" si="377"/>
        <v>0.37465023085020954</v>
      </c>
      <c r="FZ164" s="2">
        <f t="shared" si="378"/>
        <v>0.34884716949674754</v>
      </c>
      <c r="GA164" s="2">
        <f t="shared" si="379"/>
        <v>0.37747918412360598</v>
      </c>
      <c r="GB164" s="2">
        <f t="shared" si="380"/>
        <v>0.37468525191757607</v>
      </c>
      <c r="GC164" s="2">
        <f t="shared" si="381"/>
        <v>0.39424355697268526</v>
      </c>
      <c r="GD164" s="2">
        <f t="shared" si="382"/>
        <v>0.41587399557609322</v>
      </c>
      <c r="GE164" s="2">
        <f t="shared" si="383"/>
        <v>0.42551994092120088</v>
      </c>
      <c r="GF164" s="2">
        <f t="shared" si="384"/>
        <v>0.4167365780350058</v>
      </c>
      <c r="GG164" s="2">
        <f t="shared" si="385"/>
        <v>0.38887252236608483</v>
      </c>
      <c r="GH164" s="2">
        <f t="shared" si="386"/>
        <v>0.34567616972891435</v>
      </c>
      <c r="GI164" s="2">
        <f t="shared" si="387"/>
        <v>0.34724819090227776</v>
      </c>
      <c r="GJ164" s="2">
        <f t="shared" si="388"/>
        <v>0.33213255031206523</v>
      </c>
      <c r="GK164" s="2">
        <f t="shared" si="389"/>
        <v>0.28485213182008312</v>
      </c>
      <c r="GM164" s="86">
        <f t="shared" si="537"/>
        <v>8.756529044890229E-203</v>
      </c>
      <c r="GN164" s="86">
        <f t="shared" si="390"/>
        <v>6.8684662288691033E-146</v>
      </c>
      <c r="GO164" s="86">
        <f t="shared" si="391"/>
        <v>2.922634369476901E-198</v>
      </c>
      <c r="GP164" s="86">
        <f t="shared" si="392"/>
        <v>5.4679876300877057E-195</v>
      </c>
      <c r="GQ164" s="86">
        <f t="shared" si="393"/>
        <v>1.6233128822492475E-209</v>
      </c>
      <c r="GR164" s="86">
        <f t="shared" si="394"/>
        <v>3.7366946413579561E-172</v>
      </c>
      <c r="GS164" s="86">
        <f t="shared" si="395"/>
        <v>2.7581518822271829E-219</v>
      </c>
      <c r="GT164" s="86">
        <f t="shared" si="396"/>
        <v>5.9186100470935313E-267</v>
      </c>
      <c r="GU164" s="86">
        <f t="shared" si="397"/>
        <v>1.2630726222692044E-233</v>
      </c>
      <c r="GV164" s="86">
        <f t="shared" si="398"/>
        <v>9.2662693231783471E-241</v>
      </c>
      <c r="GW164" s="86">
        <f t="shared" si="399"/>
        <v>8.913835909026884E-253</v>
      </c>
      <c r="GX164" s="86">
        <f t="shared" si="400"/>
        <v>6.2557816910986251E-170</v>
      </c>
      <c r="GY164" s="86">
        <f t="shared" si="401"/>
        <v>6.606789998309254E-186</v>
      </c>
      <c r="GZ164" s="86">
        <f t="shared" si="402"/>
        <v>8.8869710857813466E-270</v>
      </c>
      <c r="HA164" s="86">
        <f t="shared" si="403"/>
        <v>0</v>
      </c>
      <c r="HC164" s="86">
        <f t="shared" si="538"/>
        <v>1.17539859460392E-112</v>
      </c>
      <c r="HD164" s="86">
        <f t="shared" si="404"/>
        <v>7.2785034426258891E-129</v>
      </c>
      <c r="HE164" s="86">
        <f t="shared" si="405"/>
        <v>6.1458155981531455E-109</v>
      </c>
      <c r="HF164" s="86">
        <f t="shared" si="406"/>
        <v>1.2301249609309166E-119</v>
      </c>
      <c r="HG164" s="86">
        <f t="shared" si="407"/>
        <v>3.9537115357711857E-205</v>
      </c>
      <c r="HH164" s="86">
        <f t="shared" si="408"/>
        <v>8.0075989542647054E-183</v>
      </c>
      <c r="HI164" s="86">
        <f t="shared" si="409"/>
        <v>3.4555921985699374E-148</v>
      </c>
      <c r="HJ164" s="86">
        <f t="shared" si="410"/>
        <v>1.71323857218754E-306</v>
      </c>
      <c r="HK164" s="86">
        <f t="shared" si="411"/>
        <v>5.4322439108278074E-217</v>
      </c>
      <c r="HL164" s="86">
        <f t="shared" si="412"/>
        <v>6.331646218641275E-174</v>
      </c>
      <c r="HM164" s="86">
        <f t="shared" si="413"/>
        <v>1.8599288305977661E-174</v>
      </c>
      <c r="HN164" s="86">
        <f t="shared" si="414"/>
        <v>5.3976503846074846E-119</v>
      </c>
      <c r="HO164" s="86">
        <f t="shared" si="415"/>
        <v>7.0962816427933073E-130</v>
      </c>
      <c r="HP164" s="86">
        <f t="shared" si="416"/>
        <v>5.5004901868074989E-186</v>
      </c>
      <c r="HQ164" s="86">
        <f t="shared" si="417"/>
        <v>1.1035184424186967E-162</v>
      </c>
      <c r="HS164" s="86">
        <f t="shared" si="539"/>
        <v>5.7469343669571355E-11</v>
      </c>
      <c r="HT164" s="86">
        <f t="shared" si="418"/>
        <v>6.3676466575624878E-14</v>
      </c>
      <c r="HU164" s="86">
        <f t="shared" si="419"/>
        <v>2.1229312812164524E-15</v>
      </c>
      <c r="HV164" s="86">
        <f t="shared" si="420"/>
        <v>2.2597214927059772E-11</v>
      </c>
      <c r="HW164" s="86">
        <f t="shared" si="421"/>
        <v>8.1618791790802171E-13</v>
      </c>
      <c r="HX164" s="86">
        <f t="shared" si="422"/>
        <v>2.5616245732035935E-12</v>
      </c>
      <c r="HY164" s="86">
        <f t="shared" si="423"/>
        <v>3.057929675270634E-16</v>
      </c>
      <c r="HZ164" s="86">
        <f t="shared" si="424"/>
        <v>4.2177607408679863E-16</v>
      </c>
      <c r="IA164" s="86">
        <f t="shared" si="425"/>
        <v>1.6832315494000416E-16</v>
      </c>
      <c r="IB164" s="86">
        <f t="shared" si="426"/>
        <v>1.0195638774396651E-16</v>
      </c>
      <c r="IC164" s="86">
        <f t="shared" si="427"/>
        <v>2.952780663728858E-15</v>
      </c>
      <c r="ID164" s="86">
        <f t="shared" si="428"/>
        <v>1.2668855141359081E-12</v>
      </c>
      <c r="IE164" s="86">
        <f t="shared" si="429"/>
        <v>8.6585396496198309E-13</v>
      </c>
      <c r="IF164" s="86">
        <f t="shared" si="430"/>
        <v>6.2223999823237346E-11</v>
      </c>
      <c r="IG164" s="86">
        <f t="shared" si="431"/>
        <v>2.1829294401358036E-9</v>
      </c>
      <c r="II164" s="86">
        <f t="shared" si="540"/>
        <v>0.20462085171702671</v>
      </c>
      <c r="IJ164" s="86">
        <f t="shared" si="541"/>
        <v>0.21181976960485455</v>
      </c>
      <c r="IK164" s="86">
        <f t="shared" si="542"/>
        <v>0.2541188824636586</v>
      </c>
      <c r="IL164" s="86">
        <f t="shared" si="543"/>
        <v>0.20512489980112986</v>
      </c>
      <c r="IM164" s="86">
        <f t="shared" si="544"/>
        <v>0.29763454396355621</v>
      </c>
      <c r="IN164" s="86">
        <f t="shared" si="545"/>
        <v>0.29375785630877083</v>
      </c>
      <c r="IO164" s="86">
        <f t="shared" si="546"/>
        <v>0.31682478218827459</v>
      </c>
      <c r="IP164" s="86">
        <f t="shared" si="547"/>
        <v>0.44150330594555198</v>
      </c>
      <c r="IQ164" s="86">
        <f t="shared" si="548"/>
        <v>0.49174454950403329</v>
      </c>
      <c r="IR164" s="86">
        <f t="shared" si="549"/>
        <v>0.43382732615911951</v>
      </c>
      <c r="IS164" s="86">
        <f t="shared" si="550"/>
        <v>0.30245142158683147</v>
      </c>
      <c r="IT164" s="86">
        <f t="shared" si="551"/>
        <v>0.16267571112245288</v>
      </c>
      <c r="IU164" s="86">
        <f t="shared" si="552"/>
        <v>0.1696394153637758</v>
      </c>
      <c r="IV164" s="86">
        <f t="shared" si="553"/>
        <v>5.851279892402074E-2</v>
      </c>
      <c r="IW164" s="86">
        <f t="shared" si="554"/>
        <v>6.6892803719714358E-2</v>
      </c>
      <c r="IY164" s="86">
        <f t="shared" si="555"/>
        <v>0.20462085177449604</v>
      </c>
      <c r="IZ164" s="86">
        <f t="shared" si="556"/>
        <v>0.21181976960491822</v>
      </c>
      <c r="JA164" s="86">
        <f t="shared" si="557"/>
        <v>0.25411888246366071</v>
      </c>
      <c r="JB164" s="86">
        <f t="shared" si="558"/>
        <v>0.20512489982372706</v>
      </c>
      <c r="JC164" s="86">
        <f t="shared" si="559"/>
        <v>0.29763454396437239</v>
      </c>
      <c r="JD164" s="86">
        <f t="shared" si="560"/>
        <v>0.29375785631133244</v>
      </c>
      <c r="JE164" s="86">
        <f t="shared" si="561"/>
        <v>0.31682478218827492</v>
      </c>
      <c r="JF164" s="86">
        <f t="shared" si="562"/>
        <v>0.44150330594555243</v>
      </c>
      <c r="JG164" s="86">
        <f t="shared" si="563"/>
        <v>0.49174454950403346</v>
      </c>
      <c r="JH164" s="86">
        <f t="shared" si="564"/>
        <v>0.43382732615911962</v>
      </c>
      <c r="JI164" s="86">
        <f t="shared" si="565"/>
        <v>0.30245142158683441</v>
      </c>
      <c r="JJ164" s="86">
        <f t="shared" si="566"/>
        <v>0.16267571112371976</v>
      </c>
      <c r="JK164" s="86">
        <f t="shared" si="567"/>
        <v>0.16963941536464167</v>
      </c>
      <c r="JL164" s="86">
        <f t="shared" si="568"/>
        <v>5.8512798986244736E-2</v>
      </c>
      <c r="JM164" s="86">
        <f t="shared" si="569"/>
        <v>6.6892805902643793E-2</v>
      </c>
    </row>
    <row r="165" spans="2:273" x14ac:dyDescent="0.25">
      <c r="B165" s="2">
        <v>138</v>
      </c>
      <c r="C165" s="37">
        <v>91.185000000000002</v>
      </c>
      <c r="D165" s="37">
        <v>92.774000000000001</v>
      </c>
      <c r="E165" s="37">
        <v>90.623000000000005</v>
      </c>
      <c r="F165" s="37">
        <v>92.370999999999995</v>
      </c>
      <c r="G165" s="37">
        <v>94.738</v>
      </c>
      <c r="H165" s="37">
        <v>96.85</v>
      </c>
      <c r="I165" s="37">
        <v>95.25</v>
      </c>
      <c r="J165" s="37">
        <v>98.832999999999998</v>
      </c>
      <c r="K165" s="37">
        <v>100.5</v>
      </c>
      <c r="L165" s="37">
        <v>99.95</v>
      </c>
      <c r="M165" s="37">
        <v>100.383</v>
      </c>
      <c r="N165" s="37">
        <v>96.733000000000004</v>
      </c>
      <c r="O165" s="37">
        <v>96.338999999999999</v>
      </c>
      <c r="P165" s="37">
        <v>97.6</v>
      </c>
      <c r="Q165" s="37">
        <v>110.5</v>
      </c>
      <c r="S165" s="4">
        <f t="shared" si="441"/>
        <v>92.611162401145563</v>
      </c>
      <c r="T165" s="4">
        <f t="shared" si="442"/>
        <v>93.125845088759192</v>
      </c>
      <c r="U165" s="4">
        <f t="shared" si="443"/>
        <v>91.432648572118808</v>
      </c>
      <c r="V165" s="4">
        <f t="shared" si="444"/>
        <v>91.322422544169768</v>
      </c>
      <c r="W165" s="4">
        <f t="shared" si="445"/>
        <v>95.270343187585368</v>
      </c>
      <c r="X165" s="4">
        <f t="shared" si="446"/>
        <v>95.615689028149419</v>
      </c>
      <c r="Y165" s="4">
        <f t="shared" si="447"/>
        <v>96.033448573703282</v>
      </c>
      <c r="Z165" s="4">
        <f t="shared" si="448"/>
        <v>98.109004807630498</v>
      </c>
      <c r="AA165" s="4">
        <f t="shared" si="449"/>
        <v>99.525602837843323</v>
      </c>
      <c r="AB165" s="4">
        <f t="shared" si="450"/>
        <v>99.787076797796118</v>
      </c>
      <c r="AC165" s="4">
        <f t="shared" si="451"/>
        <v>98.710994695254257</v>
      </c>
      <c r="AD165" s="4">
        <f t="shared" si="452"/>
        <v>95.946536230222875</v>
      </c>
      <c r="AE165" s="4">
        <f t="shared" si="453"/>
        <v>94.817894718656589</v>
      </c>
      <c r="AF165" s="4">
        <f t="shared" si="454"/>
        <v>97.377870389728287</v>
      </c>
      <c r="AG165" s="4">
        <f t="shared" si="455"/>
        <v>110.19147735028071</v>
      </c>
      <c r="AI165" s="4">
        <f t="shared" si="456"/>
        <v>-1.4261624011455609</v>
      </c>
      <c r="AJ165" s="4">
        <f t="shared" si="457"/>
        <v>-0.35184508875919107</v>
      </c>
      <c r="AK165" s="4">
        <f t="shared" si="458"/>
        <v>-0.80964857211880314</v>
      </c>
      <c r="AL165" s="4">
        <f t="shared" si="459"/>
        <v>1.0485774558302268</v>
      </c>
      <c r="AM165" s="4">
        <f t="shared" si="460"/>
        <v>-0.53234318758536858</v>
      </c>
      <c r="AN165" s="4">
        <f t="shared" si="461"/>
        <v>1.2343109718505758</v>
      </c>
      <c r="AO165" s="4">
        <f t="shared" si="462"/>
        <v>-0.78344857370328214</v>
      </c>
      <c r="AP165" s="4">
        <f t="shared" si="463"/>
        <v>0.72399519236950027</v>
      </c>
      <c r="AQ165" s="4">
        <f t="shared" si="464"/>
        <v>0.97439716215667715</v>
      </c>
      <c r="AR165" s="4">
        <f t="shared" si="465"/>
        <v>0.1629232022038849</v>
      </c>
      <c r="AS165" s="4">
        <f t="shared" si="466"/>
        <v>1.6720053047457384</v>
      </c>
      <c r="AT165" s="4">
        <f t="shared" si="467"/>
        <v>0.78646376977712862</v>
      </c>
      <c r="AU165" s="4">
        <f t="shared" si="468"/>
        <v>1.5211052813434094</v>
      </c>
      <c r="AV165" s="4">
        <f t="shared" si="469"/>
        <v>0.22212961027170763</v>
      </c>
      <c r="AW165" s="4">
        <f t="shared" si="469"/>
        <v>0.30852264971929344</v>
      </c>
      <c r="AY165" s="2">
        <f t="shared" si="520"/>
        <v>91.886296895581324</v>
      </c>
      <c r="AZ165" s="2">
        <f t="shared" si="359"/>
        <v>91.298632828084678</v>
      </c>
      <c r="BA165" s="2">
        <f t="shared" si="360"/>
        <v>87.52445456880173</v>
      </c>
      <c r="BB165" s="2">
        <f t="shared" si="361"/>
        <v>87.379246038257122</v>
      </c>
      <c r="BC165" s="2">
        <f t="shared" si="362"/>
        <v>88.881097268792672</v>
      </c>
      <c r="BD165" s="2">
        <f t="shared" si="363"/>
        <v>88.893137000939419</v>
      </c>
      <c r="BE165" s="2">
        <f t="shared" si="364"/>
        <v>87.400143018257495</v>
      </c>
      <c r="BF165" s="2">
        <f t="shared" si="365"/>
        <v>87.439579417222973</v>
      </c>
      <c r="BG165" s="2">
        <f t="shared" si="366"/>
        <v>87.31142147293977</v>
      </c>
      <c r="BH165" s="2">
        <f t="shared" si="367"/>
        <v>86.792559959314985</v>
      </c>
      <c r="BI165" s="2">
        <f t="shared" si="368"/>
        <v>87.822986921232285</v>
      </c>
      <c r="BJ165" s="2">
        <f t="shared" si="369"/>
        <v>87.123301464015455</v>
      </c>
      <c r="BK165" s="2">
        <f t="shared" si="370"/>
        <v>85.932728763464667</v>
      </c>
      <c r="BL165" s="2">
        <f t="shared" si="371"/>
        <v>85.354169194073677</v>
      </c>
      <c r="BM165" s="2">
        <f t="shared" si="372"/>
        <v>91.457870058786739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143.92077498927497</v>
      </c>
      <c r="DL165" s="2">
        <f t="shared" si="501"/>
        <v>113.77724055330634</v>
      </c>
      <c r="DM165" s="2">
        <f t="shared" si="501"/>
        <v>110.7745687617261</v>
      </c>
      <c r="DN165" s="2">
        <f t="shared" si="501"/>
        <v>114.42696941838645</v>
      </c>
      <c r="DO165" s="2">
        <f t="shared" si="501"/>
        <v>108.02982901484481</v>
      </c>
      <c r="DP165" s="2">
        <f t="shared" si="501"/>
        <v>113.06749228580807</v>
      </c>
      <c r="DQ165" s="2">
        <f t="shared" si="501"/>
        <v>109.71975630252099</v>
      </c>
      <c r="DR165" s="2">
        <f t="shared" si="501"/>
        <v>114.23223281853284</v>
      </c>
      <c r="DS165" s="2">
        <f t="shared" si="501"/>
        <v>115.85948485628487</v>
      </c>
      <c r="DT165" s="2">
        <f t="shared" si="501"/>
        <v>107.69300592020589</v>
      </c>
      <c r="DU165" s="2">
        <f t="shared" si="501"/>
        <v>111.88436216216216</v>
      </c>
      <c r="DV165" s="2">
        <f t="shared" si="501"/>
        <v>105.88577394957984</v>
      </c>
      <c r="DW165" s="2">
        <f t="shared" si="501"/>
        <v>110.2507680672269</v>
      </c>
      <c r="DX165" s="2">
        <f t="shared" si="501"/>
        <v>125.31134469696971</v>
      </c>
      <c r="DY165" s="2">
        <f t="shared" si="501"/>
        <v>125.84285320197047</v>
      </c>
      <c r="EA165" s="2">
        <f t="shared" si="440"/>
        <v>91.289521172161173</v>
      </c>
      <c r="EB165" s="2">
        <f t="shared" si="502"/>
        <v>90.87729751774441</v>
      </c>
      <c r="EC165" s="2">
        <f t="shared" si="503"/>
        <v>86.857721717463306</v>
      </c>
      <c r="ED165" s="2">
        <f t="shared" si="504"/>
        <v>86.759472981563874</v>
      </c>
      <c r="EE165" s="2">
        <f t="shared" si="505"/>
        <v>88.760293864370297</v>
      </c>
      <c r="EF165" s="2">
        <f t="shared" si="506"/>
        <v>88.993881354259202</v>
      </c>
      <c r="EG165" s="2">
        <f t="shared" si="507"/>
        <v>87.081242414460945</v>
      </c>
      <c r="EH165" s="2">
        <f t="shared" si="508"/>
        <v>87.267986559291629</v>
      </c>
      <c r="EI165" s="2">
        <f t="shared" si="509"/>
        <v>87.019185459492164</v>
      </c>
      <c r="EJ165" s="2">
        <f t="shared" si="510"/>
        <v>87.11902142329474</v>
      </c>
      <c r="EK165" s="2">
        <f t="shared" si="511"/>
        <v>87.715095721620074</v>
      </c>
      <c r="EL165" s="2">
        <f t="shared" si="512"/>
        <v>86.332698976844398</v>
      </c>
      <c r="EM165" s="2">
        <f t="shared" si="513"/>
        <v>85.688993562841191</v>
      </c>
      <c r="EN165" s="2">
        <f t="shared" si="514"/>
        <v>85.076522328832027</v>
      </c>
      <c r="EO165" s="2">
        <f t="shared" si="515"/>
        <v>91.78634498489447</v>
      </c>
      <c r="EQ165" s="2">
        <f t="shared" si="516"/>
        <v>92.882020957793046</v>
      </c>
      <c r="ER165" s="2">
        <f t="shared" si="517"/>
        <v>91.996993190529381</v>
      </c>
      <c r="ES165" s="2">
        <f t="shared" si="517"/>
        <v>88.531774441215873</v>
      </c>
      <c r="ET165" s="2">
        <f t="shared" si="517"/>
        <v>88.425491450177944</v>
      </c>
      <c r="EU165" s="2">
        <f t="shared" si="517"/>
        <v>89.056364785927755</v>
      </c>
      <c r="EV165" s="2">
        <f t="shared" si="517"/>
        <v>88.731779347321577</v>
      </c>
      <c r="EW165" s="2">
        <f t="shared" si="517"/>
        <v>87.838859633420952</v>
      </c>
      <c r="EX165" s="2">
        <f t="shared" si="517"/>
        <v>87.650388260425331</v>
      </c>
      <c r="EY165" s="2">
        <f t="shared" si="517"/>
        <v>87.661538763218147</v>
      </c>
      <c r="EZ165" s="2">
        <f t="shared" si="517"/>
        <v>86.368757230292289</v>
      </c>
      <c r="FA165" s="2">
        <f t="shared" si="517"/>
        <v>87.968370178280068</v>
      </c>
      <c r="FB165" s="2">
        <f t="shared" si="517"/>
        <v>88.479416902204662</v>
      </c>
      <c r="FC165" s="2">
        <f t="shared" si="517"/>
        <v>86.340503022768601</v>
      </c>
      <c r="FD165" s="2">
        <f t="shared" si="517"/>
        <v>85.844287670746013</v>
      </c>
      <c r="FE165" s="2">
        <f t="shared" si="517"/>
        <v>90.684422298320186</v>
      </c>
      <c r="FG165" s="2">
        <f t="shared" si="518"/>
        <v>0.99984868614383005</v>
      </c>
      <c r="FH165" s="2">
        <f t="shared" si="519"/>
        <v>0.99986412304323591</v>
      </c>
      <c r="FI165" s="2">
        <f t="shared" si="519"/>
        <v>0.99987335418332279</v>
      </c>
      <c r="FJ165" s="2">
        <f t="shared" si="519"/>
        <v>0.99988200008201167</v>
      </c>
      <c r="FK165" s="2">
        <f t="shared" si="519"/>
        <v>0.99986681827617385</v>
      </c>
      <c r="FL165" s="2">
        <f t="shared" si="519"/>
        <v>0.99986793079212766</v>
      </c>
      <c r="FM165" s="2">
        <f t="shared" si="519"/>
        <v>0.9998498734635195</v>
      </c>
      <c r="FN165" s="2">
        <f t="shared" si="519"/>
        <v>0.99985368035731059</v>
      </c>
      <c r="FO165" s="2">
        <f t="shared" si="519"/>
        <v>0.99984917646774674</v>
      </c>
      <c r="FP165" s="2">
        <f t="shared" si="519"/>
        <v>0.99984858415168099</v>
      </c>
      <c r="FQ165" s="2">
        <f t="shared" si="519"/>
        <v>0.99984266757439166</v>
      </c>
      <c r="FR165" s="2">
        <f t="shared" si="519"/>
        <v>0.99983635290235995</v>
      </c>
      <c r="FS165" s="2">
        <f t="shared" si="519"/>
        <v>0.99984878590484938</v>
      </c>
      <c r="FT165" s="2">
        <f t="shared" si="519"/>
        <v>0.99983282309642063</v>
      </c>
      <c r="FU165" s="2">
        <f t="shared" si="519"/>
        <v>0.99980950156405912</v>
      </c>
      <c r="FW165" s="2">
        <f t="shared" si="536"/>
        <v>0.36974063718092837</v>
      </c>
      <c r="FX165" s="2">
        <f t="shared" si="376"/>
        <v>0.37351554170991735</v>
      </c>
      <c r="FY165" s="2">
        <f t="shared" si="377"/>
        <v>0.39646534024590391</v>
      </c>
      <c r="FZ165" s="2">
        <f t="shared" si="378"/>
        <v>0.37004889561375209</v>
      </c>
      <c r="GA165" s="2">
        <f t="shared" si="379"/>
        <v>0.39935382337354131</v>
      </c>
      <c r="GB165" s="2">
        <f t="shared" si="380"/>
        <v>0.39650110756637663</v>
      </c>
      <c r="GC165" s="2">
        <f t="shared" si="381"/>
        <v>0.41643979864733455</v>
      </c>
      <c r="GD165" s="2">
        <f t="shared" si="382"/>
        <v>0.43840667694807028</v>
      </c>
      <c r="GE165" s="2">
        <f t="shared" si="383"/>
        <v>0.44817426165858099</v>
      </c>
      <c r="GF165" s="2">
        <f t="shared" si="384"/>
        <v>0.43928084849250187</v>
      </c>
      <c r="GG165" s="2">
        <f t="shared" si="385"/>
        <v>0.41097152737229925</v>
      </c>
      <c r="GH165" s="2">
        <f t="shared" si="386"/>
        <v>0.36679373377370694</v>
      </c>
      <c r="GI165" s="2">
        <f t="shared" si="387"/>
        <v>0.3684077191193007</v>
      </c>
      <c r="GJ165" s="2">
        <f t="shared" si="388"/>
        <v>0.35286892678262249</v>
      </c>
      <c r="GK165" s="2">
        <f t="shared" si="389"/>
        <v>0.30398016279893403</v>
      </c>
      <c r="GM165" s="86">
        <f t="shared" si="537"/>
        <v>5.8565123592467302E-208</v>
      </c>
      <c r="GN165" s="86">
        <f t="shared" si="390"/>
        <v>1.2371433888036726E-149</v>
      </c>
      <c r="GO165" s="86">
        <f t="shared" si="391"/>
        <v>2.3684801086462597E-203</v>
      </c>
      <c r="GP165" s="86">
        <f t="shared" si="392"/>
        <v>5.2306595448250094E-200</v>
      </c>
      <c r="GQ165" s="86">
        <f t="shared" si="393"/>
        <v>7.3364199492400444E-215</v>
      </c>
      <c r="GR165" s="86">
        <f t="shared" si="394"/>
        <v>1.5888797266765827E-176</v>
      </c>
      <c r="GS165" s="86">
        <f t="shared" si="395"/>
        <v>7.3413213780923771E-225</v>
      </c>
      <c r="GT165" s="86">
        <f t="shared" si="396"/>
        <v>9.49635451203526E-274</v>
      </c>
      <c r="GU165" s="86">
        <f t="shared" si="397"/>
        <v>1.3314176179482291E-239</v>
      </c>
      <c r="GV165" s="86">
        <f t="shared" si="398"/>
        <v>6.2238355050847372E-247</v>
      </c>
      <c r="GW165" s="86">
        <f t="shared" si="399"/>
        <v>2.7333054619577339E-259</v>
      </c>
      <c r="GX165" s="86">
        <f t="shared" si="400"/>
        <v>2.6680141993307046E-174</v>
      </c>
      <c r="GY165" s="86">
        <f t="shared" si="401"/>
        <v>1.2430839128721033E-190</v>
      </c>
      <c r="GZ165" s="86">
        <f t="shared" si="402"/>
        <v>1.1500426305235787E-276</v>
      </c>
      <c r="HA165" s="86">
        <f t="shared" si="403"/>
        <v>0</v>
      </c>
      <c r="HC165" s="86">
        <f t="shared" si="538"/>
        <v>1.2358913104748645E-116</v>
      </c>
      <c r="HD165" s="86">
        <f t="shared" si="404"/>
        <v>1.8121708785891442E-133</v>
      </c>
      <c r="HE165" s="86">
        <f t="shared" si="405"/>
        <v>9.1789412774358094E-113</v>
      </c>
      <c r="HF165" s="86">
        <f t="shared" si="406"/>
        <v>7.9152165296949845E-124</v>
      </c>
      <c r="HG165" s="86">
        <f t="shared" si="407"/>
        <v>2.598065015652055E-212</v>
      </c>
      <c r="HH165" s="86">
        <f t="shared" si="408"/>
        <v>3.1290283733934316E-189</v>
      </c>
      <c r="HI165" s="86">
        <f t="shared" si="409"/>
        <v>2.6225811054937163E-153</v>
      </c>
      <c r="HJ165" s="86">
        <f t="shared" si="410"/>
        <v>0</v>
      </c>
      <c r="HK165" s="86">
        <f t="shared" si="411"/>
        <v>1.6874853132726148E-224</v>
      </c>
      <c r="HL165" s="86">
        <f t="shared" si="412"/>
        <v>5.7674605227191216E-180</v>
      </c>
      <c r="HM165" s="86">
        <f t="shared" si="413"/>
        <v>1.451055677610291E-180</v>
      </c>
      <c r="HN165" s="86">
        <f t="shared" si="414"/>
        <v>3.3313521509709118E-123</v>
      </c>
      <c r="HO165" s="86">
        <f t="shared" si="415"/>
        <v>1.9311919612574548E-134</v>
      </c>
      <c r="HP165" s="86">
        <f t="shared" si="416"/>
        <v>1.5457114905582579E-192</v>
      </c>
      <c r="HQ165" s="86">
        <f t="shared" si="417"/>
        <v>2.460457526552233E-168</v>
      </c>
      <c r="HS165" s="86">
        <f t="shared" si="539"/>
        <v>7.081349007754738E-12</v>
      </c>
      <c r="HT165" s="86">
        <f t="shared" si="418"/>
        <v>5.7504155950834939E-15</v>
      </c>
      <c r="HU165" s="86">
        <f t="shared" si="419"/>
        <v>1.3441347922525269E-16</v>
      </c>
      <c r="HV165" s="86">
        <f t="shared" si="420"/>
        <v>2.6656782703616827E-12</v>
      </c>
      <c r="HW165" s="86">
        <f t="shared" si="421"/>
        <v>7.8780692754622923E-14</v>
      </c>
      <c r="HX165" s="86">
        <f t="shared" si="422"/>
        <v>2.6914637142259354E-13</v>
      </c>
      <c r="HY165" s="86">
        <f t="shared" si="423"/>
        <v>1.5623084336705522E-17</v>
      </c>
      <c r="HZ165" s="86">
        <f t="shared" si="424"/>
        <v>2.3850526149867869E-17</v>
      </c>
      <c r="IA165" s="86">
        <f t="shared" si="425"/>
        <v>8.9515618180794118E-18</v>
      </c>
      <c r="IB165" s="86">
        <f t="shared" si="426"/>
        <v>5.0090185093552674E-18</v>
      </c>
      <c r="IC165" s="86">
        <f t="shared" si="427"/>
        <v>1.7680434234733507E-16</v>
      </c>
      <c r="ID165" s="86">
        <f t="shared" si="428"/>
        <v>1.1042231230350376E-13</v>
      </c>
      <c r="IE165" s="86">
        <f t="shared" si="429"/>
        <v>7.5224535803782662E-14</v>
      </c>
      <c r="IF165" s="86">
        <f t="shared" si="430"/>
        <v>7.0515099562862916E-12</v>
      </c>
      <c r="IG165" s="86">
        <f t="shared" si="431"/>
        <v>3.0308615548026455E-10</v>
      </c>
      <c r="II165" s="86">
        <f t="shared" si="540"/>
        <v>0.27938581940951601</v>
      </c>
      <c r="IJ165" s="86">
        <f t="shared" si="541"/>
        <v>0.28921769328596303</v>
      </c>
      <c r="IK165" s="86">
        <f t="shared" si="542"/>
        <v>0.34954802242931104</v>
      </c>
      <c r="IL165" s="86">
        <f t="shared" si="543"/>
        <v>0.28009694876585584</v>
      </c>
      <c r="IM165" s="86">
        <f t="shared" si="544"/>
        <v>0.39528819696354589</v>
      </c>
      <c r="IN165" s="86">
        <f t="shared" si="545"/>
        <v>0.38903845072393395</v>
      </c>
      <c r="IO165" s="86">
        <f t="shared" si="546"/>
        <v>0.43122543966328991</v>
      </c>
      <c r="IP165" s="86">
        <f t="shared" si="547"/>
        <v>0.56713860566265639</v>
      </c>
      <c r="IQ165" s="86">
        <f t="shared" si="548"/>
        <v>0.61501024821303008</v>
      </c>
      <c r="IR165" s="86">
        <f t="shared" si="549"/>
        <v>0.56277680786000439</v>
      </c>
      <c r="IS165" s="86">
        <f t="shared" si="550"/>
        <v>0.41133232267527736</v>
      </c>
      <c r="IT165" s="86">
        <f t="shared" si="551"/>
        <v>0.23223853529991961</v>
      </c>
      <c r="IU165" s="86">
        <f t="shared" si="552"/>
        <v>0.24081476380898262</v>
      </c>
      <c r="IV165" s="86">
        <f t="shared" si="553"/>
        <v>9.6930685727065799E-2</v>
      </c>
      <c r="IW165" s="86">
        <f t="shared" si="554"/>
        <v>9.9042267973302456E-2</v>
      </c>
      <c r="IY165" s="86">
        <f t="shared" si="555"/>
        <v>0.27938581941659735</v>
      </c>
      <c r="IZ165" s="86">
        <f t="shared" si="556"/>
        <v>0.2892176932859688</v>
      </c>
      <c r="JA165" s="86">
        <f t="shared" si="557"/>
        <v>0.34954802242931116</v>
      </c>
      <c r="JB165" s="86">
        <f t="shared" si="558"/>
        <v>0.28009694876852154</v>
      </c>
      <c r="JC165" s="86">
        <f t="shared" si="559"/>
        <v>0.39528819696362466</v>
      </c>
      <c r="JD165" s="86">
        <f t="shared" si="560"/>
        <v>0.38903845072420312</v>
      </c>
      <c r="JE165" s="86">
        <f t="shared" si="561"/>
        <v>0.43122543966328991</v>
      </c>
      <c r="JF165" s="86">
        <f t="shared" si="562"/>
        <v>0.56713860566265639</v>
      </c>
      <c r="JG165" s="86">
        <f t="shared" si="563"/>
        <v>0.61501024821303008</v>
      </c>
      <c r="JH165" s="86">
        <f t="shared" si="564"/>
        <v>0.56277680786000439</v>
      </c>
      <c r="JI165" s="86">
        <f t="shared" si="565"/>
        <v>0.41133232267527753</v>
      </c>
      <c r="JJ165" s="86">
        <f t="shared" si="566"/>
        <v>0.23223853530003002</v>
      </c>
      <c r="JK165" s="86">
        <f t="shared" si="567"/>
        <v>0.24081476380905784</v>
      </c>
      <c r="JL165" s="86">
        <f t="shared" si="568"/>
        <v>9.6930685734117311E-2</v>
      </c>
      <c r="JM165" s="86">
        <f t="shared" si="569"/>
        <v>9.9042268276388609E-2</v>
      </c>
    </row>
    <row r="166" spans="2:273" x14ac:dyDescent="0.25">
      <c r="B166" s="2">
        <v>139</v>
      </c>
      <c r="C166" s="37">
        <v>93.4</v>
      </c>
      <c r="D166" s="37">
        <v>92.564999999999998</v>
      </c>
      <c r="E166" s="37">
        <v>91.787000000000006</v>
      </c>
      <c r="F166" s="37">
        <v>91.838999999999999</v>
      </c>
      <c r="G166" s="37">
        <v>98.262</v>
      </c>
      <c r="H166" s="37">
        <v>95.917000000000002</v>
      </c>
      <c r="I166" s="37">
        <v>96.632999999999996</v>
      </c>
      <c r="J166" s="37">
        <v>98.582999999999998</v>
      </c>
      <c r="K166" s="37">
        <v>97.683000000000007</v>
      </c>
      <c r="L166" s="37">
        <v>99.466999999999999</v>
      </c>
      <c r="M166" s="37">
        <v>99.183000000000007</v>
      </c>
      <c r="N166" s="37">
        <v>99.65</v>
      </c>
      <c r="O166" s="37">
        <v>97.355999999999995</v>
      </c>
      <c r="P166" s="37">
        <v>103.883</v>
      </c>
      <c r="Q166" s="37">
        <v>116.883</v>
      </c>
      <c r="S166" s="4">
        <f t="shared" si="441"/>
        <v>92.657070487460658</v>
      </c>
      <c r="T166" s="4">
        <f t="shared" si="442"/>
        <v>93.384337729702736</v>
      </c>
      <c r="U166" s="4">
        <f t="shared" si="443"/>
        <v>92.052148438509406</v>
      </c>
      <c r="V166" s="4">
        <f t="shared" si="444"/>
        <v>92.024276345720963</v>
      </c>
      <c r="W166" s="4">
        <f t="shared" si="445"/>
        <v>96.121250739373266</v>
      </c>
      <c r="X166" s="4">
        <f t="shared" si="446"/>
        <v>96.532006797123501</v>
      </c>
      <c r="Y166" s="4">
        <f t="shared" si="447"/>
        <v>97.173798282322977</v>
      </c>
      <c r="Z166" s="4">
        <f t="shared" si="448"/>
        <v>98.233302331761067</v>
      </c>
      <c r="AA166" s="4">
        <f t="shared" si="449"/>
        <v>98.794291851556878</v>
      </c>
      <c r="AB166" s="4">
        <f t="shared" si="450"/>
        <v>99.984043492008965</v>
      </c>
      <c r="AC166" s="4">
        <f t="shared" si="451"/>
        <v>100.28880110906782</v>
      </c>
      <c r="AD166" s="4">
        <f t="shared" si="452"/>
        <v>98.097516372559028</v>
      </c>
      <c r="AE166" s="4">
        <f t="shared" si="453"/>
        <v>96.844306488538393</v>
      </c>
      <c r="AF166" s="4">
        <f t="shared" si="454"/>
        <v>101.99818601751818</v>
      </c>
      <c r="AG166" s="4">
        <f t="shared" si="455"/>
        <v>116.20701865882855</v>
      </c>
      <c r="AI166" s="4">
        <f t="shared" si="456"/>
        <v>0.74292951253934802</v>
      </c>
      <c r="AJ166" s="4">
        <f t="shared" si="457"/>
        <v>-0.81933772970273822</v>
      </c>
      <c r="AK166" s="4">
        <f t="shared" si="458"/>
        <v>-0.2651484385093994</v>
      </c>
      <c r="AL166" s="4">
        <f t="shared" si="459"/>
        <v>-0.18527634572096474</v>
      </c>
      <c r="AM166" s="4">
        <f t="shared" si="460"/>
        <v>2.140749260626734</v>
      </c>
      <c r="AN166" s="4">
        <f t="shared" si="461"/>
        <v>-0.61500679712349893</v>
      </c>
      <c r="AO166" s="4">
        <f t="shared" si="462"/>
        <v>-0.54079828232298155</v>
      </c>
      <c r="AP166" s="4">
        <f t="shared" si="463"/>
        <v>0.34969766823893167</v>
      </c>
      <c r="AQ166" s="4">
        <f t="shared" si="464"/>
        <v>-1.1112918515568708</v>
      </c>
      <c r="AR166" s="4">
        <f t="shared" si="465"/>
        <v>-0.51704349200896615</v>
      </c>
      <c r="AS166" s="4">
        <f t="shared" si="466"/>
        <v>-1.1058011090678121</v>
      </c>
      <c r="AT166" s="4">
        <f t="shared" si="467"/>
        <v>1.5524836274409779</v>
      </c>
      <c r="AU166" s="4">
        <f t="shared" si="468"/>
        <v>0.51169351146160125</v>
      </c>
      <c r="AV166" s="4">
        <f t="shared" si="469"/>
        <v>1.8848139824818162</v>
      </c>
      <c r="AW166" s="4">
        <f t="shared" si="469"/>
        <v>0.67598134117145037</v>
      </c>
      <c r="AY166" s="2">
        <f t="shared" si="520"/>
        <v>91.785424881934716</v>
      </c>
      <c r="AZ166" s="2">
        <f t="shared" si="359"/>
        <v>91.192565872327691</v>
      </c>
      <c r="BA166" s="2">
        <f t="shared" si="360"/>
        <v>87.425536846043826</v>
      </c>
      <c r="BB166" s="2">
        <f t="shared" si="361"/>
        <v>87.283283589391942</v>
      </c>
      <c r="BC166" s="2">
        <f t="shared" si="362"/>
        <v>88.772028640420814</v>
      </c>
      <c r="BD166" s="2">
        <f t="shared" si="363"/>
        <v>88.792516331314843</v>
      </c>
      <c r="BE166" s="2">
        <f t="shared" si="364"/>
        <v>87.301727459986949</v>
      </c>
      <c r="BF166" s="2">
        <f t="shared" si="365"/>
        <v>87.333843687000837</v>
      </c>
      <c r="BG166" s="2">
        <f t="shared" si="366"/>
        <v>87.211865025919423</v>
      </c>
      <c r="BH166" s="2">
        <f t="shared" si="367"/>
        <v>86.66147478950495</v>
      </c>
      <c r="BI166" s="2">
        <f t="shared" si="368"/>
        <v>87.731248870712079</v>
      </c>
      <c r="BJ166" s="2">
        <f t="shared" si="369"/>
        <v>87.098899274474903</v>
      </c>
      <c r="BK166" s="2">
        <f t="shared" si="370"/>
        <v>85.828779485895978</v>
      </c>
      <c r="BL166" s="2">
        <f t="shared" si="371"/>
        <v>85.235568998894564</v>
      </c>
      <c r="BM166" s="2">
        <f t="shared" si="372"/>
        <v>91.344164707393475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144.22333419133417</v>
      </c>
      <c r="DL166" s="2">
        <f t="shared" si="501"/>
        <v>113.85616261808367</v>
      </c>
      <c r="DM166" s="2">
        <f t="shared" si="501"/>
        <v>110.86870647279551</v>
      </c>
      <c r="DN166" s="2">
        <f t="shared" si="501"/>
        <v>114.54426894934331</v>
      </c>
      <c r="DO166" s="2">
        <f t="shared" si="501"/>
        <v>108.09563184885292</v>
      </c>
      <c r="DP166" s="2">
        <f t="shared" si="501"/>
        <v>113.1768206587154</v>
      </c>
      <c r="DQ166" s="2">
        <f t="shared" si="501"/>
        <v>109.80435742296918</v>
      </c>
      <c r="DR166" s="2">
        <f t="shared" si="501"/>
        <v>114.35726396396399</v>
      </c>
      <c r="DS166" s="2">
        <f t="shared" si="501"/>
        <v>115.99707327327329</v>
      </c>
      <c r="DT166" s="2">
        <f t="shared" si="501"/>
        <v>107.78028108108106</v>
      </c>
      <c r="DU166" s="2">
        <f t="shared" si="501"/>
        <v>112.0115936936937</v>
      </c>
      <c r="DV166" s="2">
        <f t="shared" si="501"/>
        <v>105.96173781512607</v>
      </c>
      <c r="DW166" s="2">
        <f t="shared" si="501"/>
        <v>110.35650588235295</v>
      </c>
      <c r="DX166" s="2">
        <f t="shared" si="501"/>
        <v>125.53406060606062</v>
      </c>
      <c r="DY166" s="2">
        <f t="shared" si="501"/>
        <v>126.07166059113302</v>
      </c>
      <c r="EA166" s="2">
        <f t="shared" si="440"/>
        <v>91.136605128205133</v>
      </c>
      <c r="EB166" s="2">
        <f t="shared" si="502"/>
        <v>90.731269048272623</v>
      </c>
      <c r="EC166" s="2">
        <f t="shared" si="503"/>
        <v>86.700396851925007</v>
      </c>
      <c r="ED166" s="2">
        <f t="shared" si="504"/>
        <v>86.608202161474878</v>
      </c>
      <c r="EE166" s="2">
        <f t="shared" si="505"/>
        <v>88.641484978960762</v>
      </c>
      <c r="EF166" s="2">
        <f t="shared" si="506"/>
        <v>88.900487365511793</v>
      </c>
      <c r="EG166" s="2">
        <f t="shared" si="507"/>
        <v>86.956768495803743</v>
      </c>
      <c r="EH166" s="2">
        <f t="shared" si="508"/>
        <v>87.148828348600063</v>
      </c>
      <c r="EI166" s="2">
        <f t="shared" si="509"/>
        <v>86.896505290205582</v>
      </c>
      <c r="EJ166" s="2">
        <f t="shared" si="510"/>
        <v>87.013170948589547</v>
      </c>
      <c r="EK166" s="2">
        <f t="shared" si="511"/>
        <v>87.612076383342838</v>
      </c>
      <c r="EL166" s="2">
        <f t="shared" si="512"/>
        <v>86.234473047926798</v>
      </c>
      <c r="EM166" s="2">
        <f t="shared" si="513"/>
        <v>85.562958442460015</v>
      </c>
      <c r="EN166" s="2">
        <f t="shared" si="514"/>
        <v>84.933943556029362</v>
      </c>
      <c r="EO166" s="2">
        <f t="shared" si="515"/>
        <v>91.702556842572719</v>
      </c>
      <c r="EQ166" s="2">
        <f t="shared" si="516"/>
        <v>92.775372858350408</v>
      </c>
      <c r="ER166" s="2">
        <f t="shared" si="517"/>
        <v>91.890954766421885</v>
      </c>
      <c r="ES166" s="2">
        <f t="shared" si="517"/>
        <v>88.425613250026345</v>
      </c>
      <c r="ET166" s="2">
        <f t="shared" si="517"/>
        <v>88.323712317028566</v>
      </c>
      <c r="EU166" s="2">
        <f t="shared" si="517"/>
        <v>88.945491778161397</v>
      </c>
      <c r="EV166" s="2">
        <f t="shared" si="517"/>
        <v>88.635654724089576</v>
      </c>
      <c r="EW166" s="2">
        <f t="shared" si="517"/>
        <v>87.735461426933611</v>
      </c>
      <c r="EX166" s="2">
        <f t="shared" si="517"/>
        <v>87.542119586945901</v>
      </c>
      <c r="EY166" s="2">
        <f t="shared" si="517"/>
        <v>87.557495923616401</v>
      </c>
      <c r="EZ166" s="2">
        <f t="shared" si="517"/>
        <v>86.245846828322343</v>
      </c>
      <c r="FA166" s="2">
        <f t="shared" si="517"/>
        <v>87.878947302618457</v>
      </c>
      <c r="FB166" s="2">
        <f t="shared" si="517"/>
        <v>88.452297787289055</v>
      </c>
      <c r="FC166" s="2">
        <f t="shared" si="517"/>
        <v>86.235634963626495</v>
      </c>
      <c r="FD166" s="2">
        <f t="shared" si="517"/>
        <v>85.72350850361785</v>
      </c>
      <c r="FE166" s="2">
        <f t="shared" si="517"/>
        <v>90.577322263068936</v>
      </c>
      <c r="FG166" s="2">
        <f t="shared" si="518"/>
        <v>0.99986199828567623</v>
      </c>
      <c r="FH166" s="2">
        <f t="shared" si="519"/>
        <v>0.99987607726102945</v>
      </c>
      <c r="FI166" s="2">
        <f t="shared" si="519"/>
        <v>0.99988449635532117</v>
      </c>
      <c r="FJ166" s="2">
        <f t="shared" si="519"/>
        <v>0.99989238167838135</v>
      </c>
      <c r="FK166" s="2">
        <f t="shared" si="519"/>
        <v>0.99987853540087779</v>
      </c>
      <c r="FL166" s="2">
        <f t="shared" si="519"/>
        <v>0.99987955005116758</v>
      </c>
      <c r="FM166" s="2">
        <f t="shared" si="519"/>
        <v>0.99986308116282441</v>
      </c>
      <c r="FN166" s="2">
        <f t="shared" si="519"/>
        <v>0.99986655318178985</v>
      </c>
      <c r="FO166" s="2">
        <f t="shared" si="519"/>
        <v>0.99986244547829162</v>
      </c>
      <c r="FP166" s="2">
        <f t="shared" si="519"/>
        <v>0.99986190526525309</v>
      </c>
      <c r="FQ166" s="2">
        <f t="shared" si="519"/>
        <v>0.99985650913604041</v>
      </c>
      <c r="FR166" s="2">
        <f t="shared" si="519"/>
        <v>0.99985074992404588</v>
      </c>
      <c r="FS166" s="2">
        <f t="shared" si="519"/>
        <v>0.99986208927122922</v>
      </c>
      <c r="FT166" s="2">
        <f t="shared" si="519"/>
        <v>0.99984753060905818</v>
      </c>
      <c r="FU166" s="2">
        <f t="shared" si="519"/>
        <v>0.99982626044935441</v>
      </c>
      <c r="FW166" s="2">
        <f t="shared" si="536"/>
        <v>0.39144881993384267</v>
      </c>
      <c r="FX166" s="2">
        <f t="shared" si="376"/>
        <v>0.3953063461340981</v>
      </c>
      <c r="FY166" s="2">
        <f t="shared" si="377"/>
        <v>0.41870020889371024</v>
      </c>
      <c r="FZ166" s="2">
        <f t="shared" si="378"/>
        <v>0.39176392697005041</v>
      </c>
      <c r="GA166" s="2">
        <f t="shared" si="379"/>
        <v>0.42163751483941136</v>
      </c>
      <c r="GB166" s="2">
        <f t="shared" si="380"/>
        <v>0.41873659041580857</v>
      </c>
      <c r="GC166" s="2">
        <f t="shared" si="381"/>
        <v>0.43898009755790901</v>
      </c>
      <c r="GD166" s="2">
        <f t="shared" si="382"/>
        <v>0.46119628802899898</v>
      </c>
      <c r="GE166" s="2">
        <f t="shared" si="383"/>
        <v>0.47104573841969255</v>
      </c>
      <c r="GF166" s="2">
        <f t="shared" si="384"/>
        <v>0.46207851191533333</v>
      </c>
      <c r="GG166" s="2">
        <f t="shared" si="385"/>
        <v>0.43343568442807057</v>
      </c>
      <c r="GH166" s="2">
        <f t="shared" si="386"/>
        <v>0.3884355312182885</v>
      </c>
      <c r="GI166" s="2">
        <f t="shared" si="387"/>
        <v>0.39008607998489636</v>
      </c>
      <c r="GJ166" s="2">
        <f t="shared" si="388"/>
        <v>0.37417462445456895</v>
      </c>
      <c r="GK166" s="2">
        <f t="shared" si="389"/>
        <v>0.32381106522810149</v>
      </c>
      <c r="GM166" s="86">
        <f t="shared" si="537"/>
        <v>3.3668095419392718E-213</v>
      </c>
      <c r="GN166" s="86">
        <f t="shared" si="390"/>
        <v>1.9953439846087655E-153</v>
      </c>
      <c r="GO166" s="86">
        <f t="shared" si="391"/>
        <v>1.6522725525512582E-208</v>
      </c>
      <c r="GP166" s="86">
        <f t="shared" si="392"/>
        <v>4.3148269874741432E-205</v>
      </c>
      <c r="GQ166" s="86">
        <f t="shared" si="393"/>
        <v>2.8360343235144197E-220</v>
      </c>
      <c r="GR166" s="86">
        <f t="shared" si="394"/>
        <v>5.9480085028564688E-181</v>
      </c>
      <c r="GS166" s="86">
        <f t="shared" si="395"/>
        <v>1.6611913831873955E-230</v>
      </c>
      <c r="GT166" s="86">
        <f t="shared" si="396"/>
        <v>1.2501409641000611E-280</v>
      </c>
      <c r="GU166" s="86">
        <f t="shared" si="397"/>
        <v>1.1780363550644175E-245</v>
      </c>
      <c r="GV166" s="86">
        <f t="shared" si="398"/>
        <v>3.4876112902589966E-253</v>
      </c>
      <c r="GW166" s="86">
        <f t="shared" si="399"/>
        <v>6.9167500686239363E-266</v>
      </c>
      <c r="GX166" s="86">
        <f t="shared" si="400"/>
        <v>1.0001940420805361E-178</v>
      </c>
      <c r="GY166" s="86">
        <f t="shared" si="401"/>
        <v>2.0378934899716678E-195</v>
      </c>
      <c r="GZ166" s="86">
        <f t="shared" si="402"/>
        <v>1.2170085736383764E-283</v>
      </c>
      <c r="HA166" s="86">
        <f t="shared" si="403"/>
        <v>0</v>
      </c>
      <c r="HC166" s="86">
        <f t="shared" si="538"/>
        <v>1.106139516085372E-120</v>
      </c>
      <c r="HD166" s="86">
        <f t="shared" si="404"/>
        <v>3.7374670746036647E-138</v>
      </c>
      <c r="HE166" s="86">
        <f t="shared" si="405"/>
        <v>1.1750519219240701E-116</v>
      </c>
      <c r="HF166" s="86">
        <f t="shared" si="406"/>
        <v>4.3040703809492059E-128</v>
      </c>
      <c r="HG166" s="86">
        <f t="shared" si="407"/>
        <v>1.2814841606595052E-219</v>
      </c>
      <c r="HH166" s="86">
        <f t="shared" si="408"/>
        <v>9.461390610793313E-196</v>
      </c>
      <c r="HI166" s="86">
        <f t="shared" si="409"/>
        <v>1.6257634237166429E-158</v>
      </c>
      <c r="HJ166" s="86">
        <f t="shared" si="410"/>
        <v>0</v>
      </c>
      <c r="HK166" s="86">
        <f t="shared" si="411"/>
        <v>3.8979839725835479E-232</v>
      </c>
      <c r="HL166" s="86">
        <f t="shared" si="412"/>
        <v>4.1340897993658394E-186</v>
      </c>
      <c r="HM166" s="86">
        <f t="shared" si="413"/>
        <v>8.8676696387202606E-187</v>
      </c>
      <c r="HN166" s="86">
        <f t="shared" si="414"/>
        <v>1.7334718551080427E-127</v>
      </c>
      <c r="HO166" s="86">
        <f t="shared" si="415"/>
        <v>4.373387687157652E-139</v>
      </c>
      <c r="HP166" s="86">
        <f t="shared" si="416"/>
        <v>3.337844077817706E-199</v>
      </c>
      <c r="HQ166" s="86">
        <f t="shared" si="417"/>
        <v>4.3832433556860644E-174</v>
      </c>
      <c r="HS166" s="86">
        <f t="shared" si="539"/>
        <v>7.9605426070248277E-13</v>
      </c>
      <c r="HT166" s="86">
        <f t="shared" si="418"/>
        <v>4.7268283277758487E-16</v>
      </c>
      <c r="HU166" s="86">
        <f t="shared" si="419"/>
        <v>7.615192739457046E-18</v>
      </c>
      <c r="HV166" s="86">
        <f t="shared" si="420"/>
        <v>2.8681451757766954E-13</v>
      </c>
      <c r="HW166" s="86">
        <f t="shared" si="421"/>
        <v>6.9014861358310428E-15</v>
      </c>
      <c r="HX166" s="86">
        <f t="shared" si="422"/>
        <v>2.574345061654844E-14</v>
      </c>
      <c r="HY166" s="86">
        <f t="shared" si="423"/>
        <v>7.0657356341615097E-19</v>
      </c>
      <c r="HZ166" s="86">
        <f t="shared" si="424"/>
        <v>1.2023018263425386E-18</v>
      </c>
      <c r="IA166" s="86">
        <f t="shared" si="425"/>
        <v>4.2356640431409531E-19</v>
      </c>
      <c r="IB166" s="86">
        <f t="shared" si="426"/>
        <v>2.1794385350062141E-19</v>
      </c>
      <c r="IC166" s="86">
        <f t="shared" si="427"/>
        <v>9.4204285495931262E-18</v>
      </c>
      <c r="ID166" s="86">
        <f t="shared" si="428"/>
        <v>8.6472866284537466E-15</v>
      </c>
      <c r="IE166" s="86">
        <f t="shared" si="429"/>
        <v>5.8786461709612736E-15</v>
      </c>
      <c r="IF166" s="86">
        <f t="shared" si="430"/>
        <v>7.2349212606364955E-13</v>
      </c>
      <c r="IG166" s="86">
        <f t="shared" si="431"/>
        <v>3.8213693811932212E-11</v>
      </c>
      <c r="II166" s="86">
        <f t="shared" si="540"/>
        <v>0.37076051359595746</v>
      </c>
      <c r="IJ166" s="86">
        <f t="shared" si="541"/>
        <v>0.38358522920661003</v>
      </c>
      <c r="IK166" s="86">
        <f t="shared" si="542"/>
        <v>0.4641786256651243</v>
      </c>
      <c r="IL166" s="86">
        <f t="shared" si="543"/>
        <v>0.37171378134228167</v>
      </c>
      <c r="IM166" s="86">
        <f t="shared" si="544"/>
        <v>0.50798105958885997</v>
      </c>
      <c r="IN166" s="86">
        <f t="shared" si="545"/>
        <v>0.49926437321544825</v>
      </c>
      <c r="IO166" s="86">
        <f t="shared" si="546"/>
        <v>0.56037240117101994</v>
      </c>
      <c r="IP166" s="86">
        <f t="shared" si="547"/>
        <v>0.66386771754942919</v>
      </c>
      <c r="IQ166" s="86">
        <f t="shared" si="548"/>
        <v>0.67245827545832471</v>
      </c>
      <c r="IR166" s="86">
        <f t="shared" si="549"/>
        <v>0.66347931534979065</v>
      </c>
      <c r="IS166" s="86">
        <f t="shared" si="550"/>
        <v>0.53666826006937307</v>
      </c>
      <c r="IT166" s="86">
        <f t="shared" si="551"/>
        <v>0.32064781609928356</v>
      </c>
      <c r="IU166" s="86">
        <f t="shared" si="552"/>
        <v>0.33075891812860114</v>
      </c>
      <c r="IV166" s="86">
        <f t="shared" si="553"/>
        <v>0.15058604194767655</v>
      </c>
      <c r="IW166" s="86">
        <f t="shared" si="554"/>
        <v>0.14223756589244493</v>
      </c>
      <c r="IY166" s="86">
        <f t="shared" si="555"/>
        <v>0.37076051359675349</v>
      </c>
      <c r="IZ166" s="86">
        <f t="shared" si="556"/>
        <v>0.38358522920661053</v>
      </c>
      <c r="JA166" s="86">
        <f t="shared" si="557"/>
        <v>0.4641786256651243</v>
      </c>
      <c r="JB166" s="86">
        <f t="shared" si="558"/>
        <v>0.37171378134256849</v>
      </c>
      <c r="JC166" s="86">
        <f t="shared" si="559"/>
        <v>0.50798105958886686</v>
      </c>
      <c r="JD166" s="86">
        <f t="shared" si="560"/>
        <v>0.49926437321547401</v>
      </c>
      <c r="JE166" s="86">
        <f t="shared" si="561"/>
        <v>0.56037240117101994</v>
      </c>
      <c r="JF166" s="86">
        <f t="shared" si="562"/>
        <v>0.66386771754942919</v>
      </c>
      <c r="JG166" s="86">
        <f t="shared" si="563"/>
        <v>0.67245827545832471</v>
      </c>
      <c r="JH166" s="86">
        <f t="shared" si="564"/>
        <v>0.66347931534979065</v>
      </c>
      <c r="JI166" s="86">
        <f t="shared" si="565"/>
        <v>0.53666826006937307</v>
      </c>
      <c r="JJ166" s="86">
        <f t="shared" si="566"/>
        <v>0.32064781609929222</v>
      </c>
      <c r="JK166" s="86">
        <f t="shared" si="567"/>
        <v>0.33075891812860703</v>
      </c>
      <c r="JL166" s="86">
        <f t="shared" si="568"/>
        <v>0.15058604194840006</v>
      </c>
      <c r="JM166" s="86">
        <f t="shared" si="569"/>
        <v>0.14223756593065862</v>
      </c>
    </row>
    <row r="167" spans="2:273" x14ac:dyDescent="0.25">
      <c r="B167" s="2">
        <v>140</v>
      </c>
      <c r="C167" s="37">
        <v>92.430999999999997</v>
      </c>
      <c r="D167" s="37">
        <v>94.870999999999995</v>
      </c>
      <c r="E167" s="37">
        <v>92.77</v>
      </c>
      <c r="F167" s="37">
        <v>94.887</v>
      </c>
      <c r="G167" s="37">
        <v>97.721000000000004</v>
      </c>
      <c r="H167" s="37">
        <v>96.783000000000001</v>
      </c>
      <c r="I167" s="37">
        <v>97.95</v>
      </c>
      <c r="J167" s="37">
        <v>95.117000000000004</v>
      </c>
      <c r="K167" s="37">
        <v>94.582999999999998</v>
      </c>
      <c r="L167" s="37">
        <v>96.15</v>
      </c>
      <c r="M167" s="37">
        <v>101.133</v>
      </c>
      <c r="N167" s="37">
        <v>102.217</v>
      </c>
      <c r="O167" s="37">
        <v>99.948999999999998</v>
      </c>
      <c r="P167" s="37">
        <v>105.383</v>
      </c>
      <c r="Q167" s="37">
        <v>125.75</v>
      </c>
      <c r="S167" s="4">
        <f t="shared" si="441"/>
        <v>92.697181948337104</v>
      </c>
      <c r="T167" s="4">
        <f t="shared" si="442"/>
        <v>93.61782109639897</v>
      </c>
      <c r="U167" s="4">
        <f t="shared" si="443"/>
        <v>92.4980499178819</v>
      </c>
      <c r="V167" s="4">
        <f t="shared" si="444"/>
        <v>92.681425330478447</v>
      </c>
      <c r="W167" s="4">
        <f t="shared" si="445"/>
        <v>96.610454496934508</v>
      </c>
      <c r="X167" s="4">
        <f t="shared" si="446"/>
        <v>97.106955805308658</v>
      </c>
      <c r="Y167" s="4">
        <f t="shared" si="447"/>
        <v>97.354313042428785</v>
      </c>
      <c r="Z167" s="4">
        <f t="shared" si="448"/>
        <v>96.16196472848948</v>
      </c>
      <c r="AA167" s="4">
        <f t="shared" si="449"/>
        <v>95.349099673879337</v>
      </c>
      <c r="AB167" s="4">
        <f t="shared" si="450"/>
        <v>97.362809756232423</v>
      </c>
      <c r="AC167" s="4">
        <f t="shared" si="451"/>
        <v>100.9028991021562</v>
      </c>
      <c r="AD167" s="4">
        <f t="shared" si="452"/>
        <v>100.23184986413168</v>
      </c>
      <c r="AE167" s="4">
        <f t="shared" si="453"/>
        <v>98.830451465398895</v>
      </c>
      <c r="AF167" s="4">
        <f t="shared" si="454"/>
        <v>106.77918133995142</v>
      </c>
      <c r="AG167" s="4">
        <f t="shared" si="455"/>
        <v>123.02464872459169</v>
      </c>
      <c r="AI167" s="4">
        <f t="shared" si="456"/>
        <v>-0.26618194833710618</v>
      </c>
      <c r="AJ167" s="4">
        <f t="shared" si="457"/>
        <v>1.2531789036010252</v>
      </c>
      <c r="AK167" s="4">
        <f t="shared" si="458"/>
        <v>0.27195008211809579</v>
      </c>
      <c r="AL167" s="4">
        <f t="shared" si="459"/>
        <v>2.2055746695215532</v>
      </c>
      <c r="AM167" s="4">
        <f t="shared" si="460"/>
        <v>1.1105455030654952</v>
      </c>
      <c r="AN167" s="4">
        <f t="shared" si="461"/>
        <v>-0.32395580530865686</v>
      </c>
      <c r="AO167" s="4">
        <f t="shared" si="462"/>
        <v>0.59568695757121759</v>
      </c>
      <c r="AP167" s="4">
        <f t="shared" si="463"/>
        <v>-1.0449647284894752</v>
      </c>
      <c r="AQ167" s="4">
        <f t="shared" si="464"/>
        <v>-0.76609967387933864</v>
      </c>
      <c r="AR167" s="4">
        <f t="shared" si="465"/>
        <v>-1.2128097562324172</v>
      </c>
      <c r="AS167" s="4">
        <f t="shared" si="466"/>
        <v>0.23010089784379772</v>
      </c>
      <c r="AT167" s="4">
        <f t="shared" si="467"/>
        <v>1.9851501358683237</v>
      </c>
      <c r="AU167" s="4">
        <f t="shared" si="468"/>
        <v>1.1185485346011035</v>
      </c>
      <c r="AV167" s="4">
        <f t="shared" si="469"/>
        <v>-1.3961813399514256</v>
      </c>
      <c r="AW167" s="4">
        <f t="shared" si="469"/>
        <v>2.7253512754083147</v>
      </c>
      <c r="AY167" s="2">
        <f t="shared" si="520"/>
        <v>91.687350515880297</v>
      </c>
      <c r="AZ167" s="2">
        <f t="shared" si="359"/>
        <v>91.088769622994789</v>
      </c>
      <c r="BA167" s="2">
        <f t="shared" si="360"/>
        <v>87.329508243666425</v>
      </c>
      <c r="BB167" s="2">
        <f t="shared" si="361"/>
        <v>87.190262052103549</v>
      </c>
      <c r="BC167" s="2">
        <f t="shared" si="362"/>
        <v>88.663430607529932</v>
      </c>
      <c r="BD167" s="2">
        <f t="shared" si="363"/>
        <v>88.691704871717889</v>
      </c>
      <c r="BE167" s="2">
        <f t="shared" si="364"/>
        <v>87.204486901869359</v>
      </c>
      <c r="BF167" s="2">
        <f t="shared" si="365"/>
        <v>87.228695122977172</v>
      </c>
      <c r="BG167" s="2">
        <f t="shared" si="366"/>
        <v>87.113271537369968</v>
      </c>
      <c r="BH167" s="2">
        <f t="shared" si="367"/>
        <v>86.529505920043604</v>
      </c>
      <c r="BI167" s="2">
        <f t="shared" si="368"/>
        <v>87.640222975888065</v>
      </c>
      <c r="BJ167" s="2">
        <f t="shared" si="369"/>
        <v>87.078622889944512</v>
      </c>
      <c r="BK167" s="2">
        <f t="shared" si="370"/>
        <v>85.726078498155374</v>
      </c>
      <c r="BL167" s="2">
        <f t="shared" si="371"/>
        <v>85.118345045194644</v>
      </c>
      <c r="BM167" s="2">
        <f t="shared" si="372"/>
        <v>91.228824534399052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144.52589339339337</v>
      </c>
      <c r="DL167" s="2">
        <f t="shared" si="501"/>
        <v>113.935084682861</v>
      </c>
      <c r="DM167" s="2">
        <f t="shared" si="501"/>
        <v>110.96284418386493</v>
      </c>
      <c r="DN167" s="2">
        <f t="shared" si="501"/>
        <v>114.66156848030015</v>
      </c>
      <c r="DO167" s="2">
        <f t="shared" si="501"/>
        <v>108.161434682861</v>
      </c>
      <c r="DP167" s="2">
        <f t="shared" si="501"/>
        <v>113.28614903162271</v>
      </c>
      <c r="DQ167" s="2">
        <f t="shared" si="501"/>
        <v>109.88895854341735</v>
      </c>
      <c r="DR167" s="2">
        <f t="shared" si="501"/>
        <v>114.48229510939512</v>
      </c>
      <c r="DS167" s="2">
        <f t="shared" si="501"/>
        <v>116.13466169026169</v>
      </c>
      <c r="DT167" s="2">
        <f t="shared" si="501"/>
        <v>107.86755624195621</v>
      </c>
      <c r="DU167" s="2">
        <f t="shared" si="501"/>
        <v>112.13882522522523</v>
      </c>
      <c r="DV167" s="2">
        <f t="shared" si="501"/>
        <v>106.03770168067228</v>
      </c>
      <c r="DW167" s="2">
        <f t="shared" si="501"/>
        <v>110.462243697479</v>
      </c>
      <c r="DX167" s="2">
        <f t="shared" si="501"/>
        <v>125.75677651515153</v>
      </c>
      <c r="DY167" s="2">
        <f t="shared" si="501"/>
        <v>126.30046798029559</v>
      </c>
      <c r="EA167" s="2">
        <f t="shared" si="440"/>
        <v>90.983689084249079</v>
      </c>
      <c r="EB167" s="2">
        <f t="shared" si="502"/>
        <v>90.585240578800835</v>
      </c>
      <c r="EC167" s="2">
        <f t="shared" si="503"/>
        <v>86.543071986386693</v>
      </c>
      <c r="ED167" s="2">
        <f t="shared" si="504"/>
        <v>86.456931341385882</v>
      </c>
      <c r="EE167" s="2">
        <f t="shared" si="505"/>
        <v>88.52267609355124</v>
      </c>
      <c r="EF167" s="2">
        <f t="shared" si="506"/>
        <v>88.807093376764385</v>
      </c>
      <c r="EG167" s="2">
        <f t="shared" si="507"/>
        <v>86.832294577146541</v>
      </c>
      <c r="EH167" s="2">
        <f t="shared" si="508"/>
        <v>87.029670137908482</v>
      </c>
      <c r="EI167" s="2">
        <f t="shared" si="509"/>
        <v>86.773825120919</v>
      </c>
      <c r="EJ167" s="2">
        <f t="shared" si="510"/>
        <v>86.907320473884354</v>
      </c>
      <c r="EK167" s="2">
        <f t="shared" si="511"/>
        <v>87.509057045065589</v>
      </c>
      <c r="EL167" s="2">
        <f t="shared" si="512"/>
        <v>86.136247119009184</v>
      </c>
      <c r="EM167" s="2">
        <f t="shared" si="513"/>
        <v>85.436923322078826</v>
      </c>
      <c r="EN167" s="2">
        <f t="shared" si="514"/>
        <v>84.791364783226712</v>
      </c>
      <c r="EO167" s="2">
        <f t="shared" si="515"/>
        <v>91.618768700250982</v>
      </c>
      <c r="EQ167" s="2">
        <f t="shared" si="516"/>
        <v>92.668724758907757</v>
      </c>
      <c r="ER167" s="2">
        <f t="shared" si="517"/>
        <v>91.784916342314389</v>
      </c>
      <c r="ES167" s="2">
        <f t="shared" si="517"/>
        <v>88.319452058836802</v>
      </c>
      <c r="ET167" s="2">
        <f t="shared" si="517"/>
        <v>88.221933183879187</v>
      </c>
      <c r="EU167" s="2">
        <f t="shared" si="517"/>
        <v>88.834618770395025</v>
      </c>
      <c r="EV167" s="2">
        <f t="shared" si="517"/>
        <v>88.539530100857576</v>
      </c>
      <c r="EW167" s="2">
        <f t="shared" si="517"/>
        <v>87.63206322044627</v>
      </c>
      <c r="EX167" s="2">
        <f t="shared" si="517"/>
        <v>87.433850913466458</v>
      </c>
      <c r="EY167" s="2">
        <f t="shared" si="517"/>
        <v>87.453453084014654</v>
      </c>
      <c r="EZ167" s="2">
        <f t="shared" si="517"/>
        <v>86.122936426352396</v>
      </c>
      <c r="FA167" s="2">
        <f t="shared" si="517"/>
        <v>87.789524426956859</v>
      </c>
      <c r="FB167" s="2">
        <f t="shared" si="517"/>
        <v>88.425178672373448</v>
      </c>
      <c r="FC167" s="2">
        <f t="shared" si="517"/>
        <v>86.130766904484389</v>
      </c>
      <c r="FD167" s="2">
        <f t="shared" si="517"/>
        <v>85.602729336489688</v>
      </c>
      <c r="FE167" s="2">
        <f t="shared" si="517"/>
        <v>90.470222227817686</v>
      </c>
      <c r="FG167" s="2">
        <f t="shared" si="518"/>
        <v>0.99987413941240533</v>
      </c>
      <c r="FH167" s="2">
        <f t="shared" si="519"/>
        <v>0.99988697988646091</v>
      </c>
      <c r="FI167" s="2">
        <f t="shared" si="519"/>
        <v>0.99989465835347346</v>
      </c>
      <c r="FJ167" s="2">
        <f t="shared" si="519"/>
        <v>0.99990184999476395</v>
      </c>
      <c r="FK167" s="2">
        <f t="shared" si="519"/>
        <v>0.9998892217850528</v>
      </c>
      <c r="FL167" s="2">
        <f t="shared" si="519"/>
        <v>0.9998901471768129</v>
      </c>
      <c r="FM167" s="2">
        <f t="shared" si="519"/>
        <v>0.99987512703199255</v>
      </c>
      <c r="FN167" s="2">
        <f t="shared" si="519"/>
        <v>0.99987829362625391</v>
      </c>
      <c r="FO167" s="2">
        <f t="shared" si="519"/>
        <v>0.99987454726680658</v>
      </c>
      <c r="FP167" s="2">
        <f t="shared" si="519"/>
        <v>0.99987405457471012</v>
      </c>
      <c r="FQ167" s="2">
        <f t="shared" si="519"/>
        <v>0.99986913312444214</v>
      </c>
      <c r="FR167" s="2">
        <f t="shared" si="519"/>
        <v>0.99986388052538122</v>
      </c>
      <c r="FS167" s="2">
        <f t="shared" si="519"/>
        <v>0.99987422239423052</v>
      </c>
      <c r="FT167" s="2">
        <f t="shared" si="519"/>
        <v>0.99986094439726925</v>
      </c>
      <c r="FU167" s="2">
        <f t="shared" si="519"/>
        <v>0.99984154522425706</v>
      </c>
      <c r="FW167" s="2">
        <f t="shared" si="536"/>
        <v>0.41359514745996401</v>
      </c>
      <c r="FX167" s="2">
        <f t="shared" si="376"/>
        <v>0.4175211814692375</v>
      </c>
      <c r="FY167" s="2">
        <f t="shared" si="377"/>
        <v>0.44127033984764891</v>
      </c>
      <c r="FZ167" s="2">
        <f t="shared" si="378"/>
        <v>0.41391595625916755</v>
      </c>
      <c r="GA167" s="2">
        <f t="shared" si="379"/>
        <v>0.44424497718785161</v>
      </c>
      <c r="GB167" s="2">
        <f t="shared" si="380"/>
        <v>0.4413071936683608</v>
      </c>
      <c r="GC167" s="2">
        <f t="shared" si="381"/>
        <v>0.46177500675354166</v>
      </c>
      <c r="GD167" s="2">
        <f t="shared" si="382"/>
        <v>0.48414926554446763</v>
      </c>
      <c r="GE167" s="2">
        <f t="shared" si="383"/>
        <v>0.49403944141013761</v>
      </c>
      <c r="GF167" s="2">
        <f t="shared" si="384"/>
        <v>0.48503587094334766</v>
      </c>
      <c r="GG167" s="2">
        <f t="shared" si="385"/>
        <v>0.45617679015748985</v>
      </c>
      <c r="GH167" s="2">
        <f t="shared" si="386"/>
        <v>0.41052638468595615</v>
      </c>
      <c r="GI167" s="2">
        <f t="shared" si="387"/>
        <v>0.41220753271871191</v>
      </c>
      <c r="GJ167" s="2">
        <f t="shared" si="388"/>
        <v>0.39597957620451019</v>
      </c>
      <c r="GK167" s="2">
        <f t="shared" si="389"/>
        <v>0.344295730494876</v>
      </c>
      <c r="GM167" s="86">
        <f t="shared" si="537"/>
        <v>1.6636759729647836E-218</v>
      </c>
      <c r="GN167" s="86">
        <f t="shared" si="390"/>
        <v>2.8817163933164061E-157</v>
      </c>
      <c r="GO167" s="86">
        <f t="shared" si="391"/>
        <v>9.9222140410681902E-214</v>
      </c>
      <c r="GP167" s="86">
        <f t="shared" si="392"/>
        <v>3.069351127768403E-210</v>
      </c>
      <c r="GQ167" s="86">
        <f t="shared" si="393"/>
        <v>9.3773997999871598E-226</v>
      </c>
      <c r="GR167" s="86">
        <f t="shared" si="394"/>
        <v>1.9603228249918648E-185</v>
      </c>
      <c r="GS167" s="86">
        <f t="shared" si="395"/>
        <v>3.1956028094595342E-236</v>
      </c>
      <c r="GT167" s="86">
        <f t="shared" si="396"/>
        <v>1.3502812706940783E-287</v>
      </c>
      <c r="GU167" s="86">
        <f t="shared" si="397"/>
        <v>8.7490276708470914E-252</v>
      </c>
      <c r="GV167" s="86">
        <f t="shared" si="398"/>
        <v>1.6304710905021338E-259</v>
      </c>
      <c r="GW167" s="86">
        <f t="shared" si="399"/>
        <v>1.4444570374755523E-272</v>
      </c>
      <c r="GX167" s="86">
        <f t="shared" si="400"/>
        <v>3.2958559112982025E-183</v>
      </c>
      <c r="GY167" s="86">
        <f t="shared" si="401"/>
        <v>2.9109310830899065E-200</v>
      </c>
      <c r="GZ167" s="86">
        <f t="shared" si="402"/>
        <v>1.0531522561434637E-290</v>
      </c>
      <c r="HA167" s="86">
        <f t="shared" si="403"/>
        <v>0</v>
      </c>
      <c r="HC167" s="86">
        <f t="shared" si="538"/>
        <v>8.4269344515745789E-125</v>
      </c>
      <c r="HD167" s="86">
        <f t="shared" si="404"/>
        <v>6.3851661225872904E-143</v>
      </c>
      <c r="HE167" s="86">
        <f t="shared" si="405"/>
        <v>1.2893432520902125E-120</v>
      </c>
      <c r="HF167" s="86">
        <f t="shared" si="406"/>
        <v>1.9778556534837276E-132</v>
      </c>
      <c r="HG167" s="86">
        <f t="shared" si="407"/>
        <v>4.7444992436952165E-227</v>
      </c>
      <c r="HH167" s="86">
        <f t="shared" si="408"/>
        <v>2.2137798302909397E-202</v>
      </c>
      <c r="HI167" s="86">
        <f t="shared" si="409"/>
        <v>8.2319667152484894E-164</v>
      </c>
      <c r="HJ167" s="86">
        <f t="shared" si="410"/>
        <v>0</v>
      </c>
      <c r="HK167" s="86">
        <f t="shared" si="411"/>
        <v>6.6953806287011812E-240</v>
      </c>
      <c r="HL167" s="86">
        <f t="shared" si="412"/>
        <v>2.3318374594625088E-192</v>
      </c>
      <c r="HM167" s="86">
        <f t="shared" si="413"/>
        <v>4.2449083797209028E-193</v>
      </c>
      <c r="HN167" s="86">
        <f t="shared" si="414"/>
        <v>7.6048219350069031E-132</v>
      </c>
      <c r="HO167" s="86">
        <f t="shared" si="415"/>
        <v>8.2414585300799969E-144</v>
      </c>
      <c r="HP167" s="86">
        <f t="shared" si="416"/>
        <v>5.5387257488277755E-206</v>
      </c>
      <c r="HQ167" s="86">
        <f t="shared" si="417"/>
        <v>6.2389934118741608E-180</v>
      </c>
      <c r="HS167" s="86">
        <f t="shared" si="539"/>
        <v>8.1631886646713146E-14</v>
      </c>
      <c r="HT167" s="86">
        <f t="shared" si="418"/>
        <v>3.5362920317311516E-17</v>
      </c>
      <c r="HU167" s="86">
        <f t="shared" si="419"/>
        <v>3.8601422171491281E-19</v>
      </c>
      <c r="HV167" s="86">
        <f t="shared" si="420"/>
        <v>2.8143683444705978E-14</v>
      </c>
      <c r="HW167" s="86">
        <f t="shared" si="421"/>
        <v>5.4866685645139153E-16</v>
      </c>
      <c r="HX167" s="86">
        <f t="shared" si="422"/>
        <v>2.2412992730857392E-15</v>
      </c>
      <c r="HY167" s="86">
        <f t="shared" si="423"/>
        <v>2.8284582748502331E-20</v>
      </c>
      <c r="HZ167" s="86">
        <f t="shared" si="424"/>
        <v>5.4023468577629127E-20</v>
      </c>
      <c r="IA167" s="86">
        <f t="shared" si="425"/>
        <v>1.7830616499803231E-20</v>
      </c>
      <c r="IB167" s="86">
        <f t="shared" si="426"/>
        <v>8.3973670040103567E-21</v>
      </c>
      <c r="IC167" s="86">
        <f t="shared" si="427"/>
        <v>4.4659462219380868E-19</v>
      </c>
      <c r="ID167" s="86">
        <f t="shared" si="428"/>
        <v>6.0834197278659236E-16</v>
      </c>
      <c r="IE167" s="86">
        <f t="shared" si="429"/>
        <v>4.1318193429548794E-16</v>
      </c>
      <c r="IF167" s="86">
        <f t="shared" si="430"/>
        <v>6.7196889145709531E-14</v>
      </c>
      <c r="IG167" s="86">
        <f t="shared" si="431"/>
        <v>4.3747301014315891E-12</v>
      </c>
      <c r="II167" s="86">
        <f t="shared" si="540"/>
        <v>0.47755464075231291</v>
      </c>
      <c r="IJ167" s="86">
        <f t="shared" si="541"/>
        <v>0.49315444170869188</v>
      </c>
      <c r="IK167" s="86">
        <f t="shared" si="542"/>
        <v>0.58742555232536475</v>
      </c>
      <c r="IL167" s="86">
        <f t="shared" si="543"/>
        <v>0.47874568015487495</v>
      </c>
      <c r="IM167" s="86">
        <f t="shared" si="544"/>
        <v>0.61923330152069167</v>
      </c>
      <c r="IN167" s="86">
        <f t="shared" si="545"/>
        <v>0.61037297231185306</v>
      </c>
      <c r="IO167" s="86">
        <f t="shared" si="546"/>
        <v>0.66255228769669439</v>
      </c>
      <c r="IP167" s="86">
        <f t="shared" si="547"/>
        <v>0.63148413620582633</v>
      </c>
      <c r="IQ167" s="86">
        <f t="shared" si="548"/>
        <v>0.55894048295478127</v>
      </c>
      <c r="IR167" s="86">
        <f t="shared" si="549"/>
        <v>0.62880934958324031</v>
      </c>
      <c r="IS167" s="86">
        <f t="shared" si="550"/>
        <v>0.64834811319120078</v>
      </c>
      <c r="IT167" s="86">
        <f t="shared" si="551"/>
        <v>0.42819013117915722</v>
      </c>
      <c r="IU167" s="86">
        <f t="shared" si="552"/>
        <v>0.43948638499182258</v>
      </c>
      <c r="IV167" s="86">
        <f t="shared" si="553"/>
        <v>0.21896888334980646</v>
      </c>
      <c r="IW167" s="86">
        <f t="shared" si="554"/>
        <v>0.19784494890073617</v>
      </c>
      <c r="IY167" s="86">
        <f t="shared" si="555"/>
        <v>0.47755464075239457</v>
      </c>
      <c r="IZ167" s="86">
        <f t="shared" si="556"/>
        <v>0.49315444170869194</v>
      </c>
      <c r="JA167" s="86">
        <f t="shared" si="557"/>
        <v>0.58742555232536475</v>
      </c>
      <c r="JB167" s="86">
        <f t="shared" si="558"/>
        <v>0.4787456801549031</v>
      </c>
      <c r="JC167" s="86">
        <f t="shared" si="559"/>
        <v>0.61923330152069223</v>
      </c>
      <c r="JD167" s="86">
        <f t="shared" si="560"/>
        <v>0.61037297231185528</v>
      </c>
      <c r="JE167" s="86">
        <f t="shared" si="561"/>
        <v>0.66255228769669439</v>
      </c>
      <c r="JF167" s="86">
        <f t="shared" si="562"/>
        <v>0.63148413620582633</v>
      </c>
      <c r="JG167" s="86">
        <f t="shared" si="563"/>
        <v>0.55894048295478127</v>
      </c>
      <c r="JH167" s="86">
        <f t="shared" si="564"/>
        <v>0.62880934958324031</v>
      </c>
      <c r="JI167" s="86">
        <f t="shared" si="565"/>
        <v>0.64834811319120078</v>
      </c>
      <c r="JJ167" s="86">
        <f t="shared" si="566"/>
        <v>0.42819013117915783</v>
      </c>
      <c r="JK167" s="86">
        <f t="shared" si="567"/>
        <v>0.43948638499182296</v>
      </c>
      <c r="JL167" s="86">
        <f t="shared" si="568"/>
        <v>0.21896888334987366</v>
      </c>
      <c r="JM167" s="86">
        <f t="shared" si="569"/>
        <v>0.1978449489051109</v>
      </c>
    </row>
    <row r="168" spans="2:273" x14ac:dyDescent="0.25">
      <c r="B168" s="2">
        <v>141</v>
      </c>
      <c r="C168" s="37">
        <v>92.984999999999999</v>
      </c>
      <c r="D168" s="37">
        <v>93.774000000000001</v>
      </c>
      <c r="E168" s="37">
        <v>92.638999999999996</v>
      </c>
      <c r="F168" s="37">
        <v>92.870999999999995</v>
      </c>
      <c r="G168" s="37">
        <v>95.033000000000001</v>
      </c>
      <c r="H168" s="37">
        <v>96.632999999999996</v>
      </c>
      <c r="I168" s="37">
        <v>94.2</v>
      </c>
      <c r="J168" s="37">
        <v>90.6</v>
      </c>
      <c r="K168" s="37">
        <v>91.016999999999996</v>
      </c>
      <c r="L168" s="37">
        <v>93.15</v>
      </c>
      <c r="M168" s="37">
        <v>99.382999999999996</v>
      </c>
      <c r="N168" s="37">
        <v>102.717</v>
      </c>
      <c r="O168" s="37">
        <v>100.746</v>
      </c>
      <c r="P168" s="37">
        <v>109.25</v>
      </c>
      <c r="Q168" s="37">
        <v>131.88300000000001</v>
      </c>
      <c r="S168" s="4">
        <f t="shared" si="441"/>
        <v>92.704390526999603</v>
      </c>
      <c r="T168" s="4">
        <f t="shared" si="442"/>
        <v>93.748098060529983</v>
      </c>
      <c r="U168" s="4">
        <f t="shared" si="443"/>
        <v>92.383504184748176</v>
      </c>
      <c r="V168" s="4">
        <f t="shared" si="444"/>
        <v>93.14515664984026</v>
      </c>
      <c r="W168" s="4">
        <f t="shared" si="445"/>
        <v>96.139319728954092</v>
      </c>
      <c r="X168" s="4">
        <f t="shared" si="446"/>
        <v>96.759682345914356</v>
      </c>
      <c r="Y168" s="4">
        <f t="shared" si="447"/>
        <v>95.398508077961822</v>
      </c>
      <c r="Z168" s="4">
        <f t="shared" si="448"/>
        <v>92.175206352164665</v>
      </c>
      <c r="AA168" s="4">
        <f t="shared" si="449"/>
        <v>90.796900313388605</v>
      </c>
      <c r="AB168" s="4">
        <f t="shared" si="450"/>
        <v>92.330041140541653</v>
      </c>
      <c r="AC168" s="4">
        <f t="shared" si="451"/>
        <v>99.125839867394177</v>
      </c>
      <c r="AD168" s="4">
        <f t="shared" si="452"/>
        <v>102.03670348469285</v>
      </c>
      <c r="AE168" s="4">
        <f t="shared" si="453"/>
        <v>100.4472926487105</v>
      </c>
      <c r="AF168" s="4">
        <f t="shared" si="454"/>
        <v>110.8598432304312</v>
      </c>
      <c r="AG168" s="4">
        <f t="shared" si="455"/>
        <v>130.15319655757193</v>
      </c>
      <c r="AI168" s="4">
        <f t="shared" si="456"/>
        <v>0.28060947300039629</v>
      </c>
      <c r="AJ168" s="4">
        <f t="shared" si="457"/>
        <v>2.590193947001751E-2</v>
      </c>
      <c r="AK168" s="4">
        <f t="shared" si="458"/>
        <v>0.25549581525181964</v>
      </c>
      <c r="AL168" s="4">
        <f t="shared" si="459"/>
        <v>-0.27415664984026478</v>
      </c>
      <c r="AM168" s="4">
        <f t="shared" si="460"/>
        <v>-1.1063197289540909</v>
      </c>
      <c r="AN168" s="4">
        <f t="shared" si="461"/>
        <v>-0.12668234591436089</v>
      </c>
      <c r="AO168" s="4">
        <f t="shared" si="462"/>
        <v>-1.1985080779618187</v>
      </c>
      <c r="AP168" s="4">
        <f t="shared" si="463"/>
        <v>-1.5752063521646704</v>
      </c>
      <c r="AQ168" s="4">
        <f t="shared" si="464"/>
        <v>0.22009968661139112</v>
      </c>
      <c r="AR168" s="4">
        <f t="shared" si="465"/>
        <v>0.81995885945835312</v>
      </c>
      <c r="AS168" s="4">
        <f t="shared" si="466"/>
        <v>0.2571601326058186</v>
      </c>
      <c r="AT168" s="4">
        <f t="shared" si="467"/>
        <v>0.6802965153071483</v>
      </c>
      <c r="AU168" s="4">
        <f t="shared" si="468"/>
        <v>0.29870735128949377</v>
      </c>
      <c r="AV168" s="4">
        <f t="shared" si="469"/>
        <v>-1.6098432304311956</v>
      </c>
      <c r="AW168" s="4">
        <f t="shared" si="469"/>
        <v>1.7298034424280786</v>
      </c>
      <c r="AY168" s="2">
        <f t="shared" si="520"/>
        <v>91.591986814135907</v>
      </c>
      <c r="AZ168" s="2">
        <f t="shared" si="359"/>
        <v>90.987189130523973</v>
      </c>
      <c r="BA168" s="2">
        <f t="shared" si="360"/>
        <v>87.236254472179468</v>
      </c>
      <c r="BB168" s="2">
        <f t="shared" si="361"/>
        <v>87.100093843249056</v>
      </c>
      <c r="BC168" s="2">
        <f t="shared" si="362"/>
        <v>88.555280687401165</v>
      </c>
      <c r="BD168" s="2">
        <f t="shared" si="363"/>
        <v>88.590722590906822</v>
      </c>
      <c r="BE168" s="2">
        <f t="shared" si="364"/>
        <v>87.108358920386522</v>
      </c>
      <c r="BF168" s="2">
        <f t="shared" si="365"/>
        <v>87.124097163124844</v>
      </c>
      <c r="BG168" s="2">
        <f t="shared" si="366"/>
        <v>87.015577991587762</v>
      </c>
      <c r="BH168" s="2">
        <f t="shared" si="367"/>
        <v>86.396720912884064</v>
      </c>
      <c r="BI168" s="2">
        <f t="shared" si="368"/>
        <v>87.549891435928785</v>
      </c>
      <c r="BJ168" s="2">
        <f t="shared" si="369"/>
        <v>87.062372537781215</v>
      </c>
      <c r="BK168" s="2">
        <f t="shared" si="370"/>
        <v>85.62459303083503</v>
      </c>
      <c r="BL168" s="2">
        <f t="shared" si="371"/>
        <v>85.002461960030331</v>
      </c>
      <c r="BM168" s="2">
        <f t="shared" si="372"/>
        <v>91.111868755373621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144.82845259545257</v>
      </c>
      <c r="DL168" s="2">
        <f t="shared" si="501"/>
        <v>114.01400674763832</v>
      </c>
      <c r="DM168" s="2">
        <f t="shared" si="501"/>
        <v>111.05698189493435</v>
      </c>
      <c r="DN168" s="2">
        <f t="shared" si="501"/>
        <v>114.778868011257</v>
      </c>
      <c r="DO168" s="2">
        <f t="shared" si="501"/>
        <v>108.22723751686911</v>
      </c>
      <c r="DP168" s="2">
        <f t="shared" si="501"/>
        <v>113.39547740453003</v>
      </c>
      <c r="DQ168" s="2">
        <f t="shared" si="501"/>
        <v>109.97355966386553</v>
      </c>
      <c r="DR168" s="2">
        <f t="shared" si="501"/>
        <v>114.60732625482628</v>
      </c>
      <c r="DS168" s="2">
        <f t="shared" si="501"/>
        <v>116.27225010725012</v>
      </c>
      <c r="DT168" s="2">
        <f t="shared" si="501"/>
        <v>107.95483140283137</v>
      </c>
      <c r="DU168" s="2">
        <f t="shared" si="501"/>
        <v>112.26605675675677</v>
      </c>
      <c r="DV168" s="2">
        <f t="shared" si="501"/>
        <v>106.1136655462185</v>
      </c>
      <c r="DW168" s="2">
        <f t="shared" si="501"/>
        <v>110.56798151260504</v>
      </c>
      <c r="DX168" s="2">
        <f t="shared" si="501"/>
        <v>125.97949242424244</v>
      </c>
      <c r="DY168" s="2">
        <f t="shared" si="501"/>
        <v>126.52927536945816</v>
      </c>
      <c r="EA168" s="2">
        <f t="shared" si="440"/>
        <v>90.830773040293039</v>
      </c>
      <c r="EB168" s="2">
        <f t="shared" si="502"/>
        <v>90.439212109329048</v>
      </c>
      <c r="EC168" s="2">
        <f t="shared" si="503"/>
        <v>86.385747120848393</v>
      </c>
      <c r="ED168" s="2">
        <f t="shared" si="504"/>
        <v>86.305660521296872</v>
      </c>
      <c r="EE168" s="2">
        <f t="shared" si="505"/>
        <v>88.403867208141705</v>
      </c>
      <c r="EF168" s="2">
        <f t="shared" si="506"/>
        <v>88.713699388016977</v>
      </c>
      <c r="EG168" s="2">
        <f t="shared" si="507"/>
        <v>86.707820658489354</v>
      </c>
      <c r="EH168" s="2">
        <f t="shared" si="508"/>
        <v>86.910511927216902</v>
      </c>
      <c r="EI168" s="2">
        <f t="shared" si="509"/>
        <v>86.651144951632432</v>
      </c>
      <c r="EJ168" s="2">
        <f t="shared" si="510"/>
        <v>86.801469999179176</v>
      </c>
      <c r="EK168" s="2">
        <f t="shared" si="511"/>
        <v>87.406037706788354</v>
      </c>
      <c r="EL168" s="2">
        <f t="shared" si="512"/>
        <v>86.03802119009157</v>
      </c>
      <c r="EM168" s="2">
        <f t="shared" si="513"/>
        <v>85.310888201697651</v>
      </c>
      <c r="EN168" s="2">
        <f t="shared" si="514"/>
        <v>84.648786010424061</v>
      </c>
      <c r="EO168" s="2">
        <f t="shared" si="515"/>
        <v>91.534980557929231</v>
      </c>
      <c r="EQ168" s="2">
        <f t="shared" si="516"/>
        <v>92.562076659465106</v>
      </c>
      <c r="ER168" s="2">
        <f t="shared" si="517"/>
        <v>91.678877918206894</v>
      </c>
      <c r="ES168" s="2">
        <f t="shared" si="517"/>
        <v>88.213290867647274</v>
      </c>
      <c r="ET168" s="2">
        <f t="shared" si="517"/>
        <v>88.120154050729809</v>
      </c>
      <c r="EU168" s="2">
        <f t="shared" si="517"/>
        <v>88.723745762628667</v>
      </c>
      <c r="EV168" s="2">
        <f t="shared" si="517"/>
        <v>88.443405477625575</v>
      </c>
      <c r="EW168" s="2">
        <f t="shared" si="517"/>
        <v>87.528665013958943</v>
      </c>
      <c r="EX168" s="2">
        <f t="shared" si="517"/>
        <v>87.325582239987028</v>
      </c>
      <c r="EY168" s="2">
        <f t="shared" si="517"/>
        <v>87.349410244412908</v>
      </c>
      <c r="EZ168" s="2">
        <f t="shared" si="517"/>
        <v>86.00002602438245</v>
      </c>
      <c r="FA168" s="2">
        <f t="shared" si="517"/>
        <v>87.700101551295262</v>
      </c>
      <c r="FB168" s="2">
        <f t="shared" si="517"/>
        <v>88.398059557457827</v>
      </c>
      <c r="FC168" s="2">
        <f t="shared" si="517"/>
        <v>86.025898845342283</v>
      </c>
      <c r="FD168" s="2">
        <f t="shared" si="517"/>
        <v>85.481950169361539</v>
      </c>
      <c r="FE168" s="2">
        <f t="shared" si="517"/>
        <v>90.363122192566422</v>
      </c>
      <c r="FG168" s="2">
        <f t="shared" si="518"/>
        <v>0.99988521250866713</v>
      </c>
      <c r="FH168" s="2">
        <f t="shared" si="519"/>
        <v>0.99989692340633729</v>
      </c>
      <c r="FI168" s="2">
        <f t="shared" si="519"/>
        <v>0.9999039263860332</v>
      </c>
      <c r="FJ168" s="2">
        <f t="shared" si="519"/>
        <v>0.9999104853582812</v>
      </c>
      <c r="FK168" s="2">
        <f t="shared" si="519"/>
        <v>0.99989896808241707</v>
      </c>
      <c r="FL168" s="2">
        <f t="shared" si="519"/>
        <v>0.99989981206611722</v>
      </c>
      <c r="FM168" s="2">
        <f t="shared" si="519"/>
        <v>0.99988611324830767</v>
      </c>
      <c r="FN168" s="2">
        <f t="shared" si="519"/>
        <v>0.99988900127925717</v>
      </c>
      <c r="FO168" s="2">
        <f t="shared" si="519"/>
        <v>0.99988558448452736</v>
      </c>
      <c r="FP168" s="2">
        <f t="shared" si="519"/>
        <v>0.99988513513405519</v>
      </c>
      <c r="FQ168" s="2">
        <f t="shared" si="519"/>
        <v>0.99988064661664033</v>
      </c>
      <c r="FR168" s="2">
        <f t="shared" si="519"/>
        <v>0.99987585607682372</v>
      </c>
      <c r="FS168" s="2">
        <f t="shared" si="519"/>
        <v>0.9998852881906668</v>
      </c>
      <c r="FT168" s="2">
        <f t="shared" si="519"/>
        <v>0.99987317823132316</v>
      </c>
      <c r="FU168" s="2">
        <f t="shared" si="519"/>
        <v>0.9998554855121099</v>
      </c>
      <c r="FW168" s="2">
        <f t="shared" si="536"/>
        <v>0.43609653864756442</v>
      </c>
      <c r="FX168" s="2">
        <f t="shared" si="376"/>
        <v>0.44007587186836794</v>
      </c>
      <c r="FY168" s="2">
        <f t="shared" si="377"/>
        <v>0.46408579719686488</v>
      </c>
      <c r="FZ168" s="2">
        <f t="shared" si="378"/>
        <v>0.43642181145314818</v>
      </c>
      <c r="GA168" s="2">
        <f t="shared" si="379"/>
        <v>0.46708566125620143</v>
      </c>
      <c r="GB168" s="2">
        <f t="shared" si="380"/>
        <v>0.46412297366415683</v>
      </c>
      <c r="GC168" s="2">
        <f t="shared" si="381"/>
        <v>0.48473087474483312</v>
      </c>
      <c r="GD168" s="2">
        <f t="shared" si="382"/>
        <v>0.50716931197514004</v>
      </c>
      <c r="GE168" s="2">
        <f t="shared" si="383"/>
        <v>0.5170583869383113</v>
      </c>
      <c r="GF168" s="2">
        <f t="shared" si="384"/>
        <v>0.50805655432157515</v>
      </c>
      <c r="GG168" s="2">
        <f t="shared" si="385"/>
        <v>0.47910208748263422</v>
      </c>
      <c r="GH168" s="2">
        <f t="shared" si="386"/>
        <v>0.43298409575406954</v>
      </c>
      <c r="GI168" s="2">
        <f t="shared" si="387"/>
        <v>0.43468939242766375</v>
      </c>
      <c r="GJ168" s="2">
        <f t="shared" si="388"/>
        <v>0.41820607929482384</v>
      </c>
      <c r="GK168" s="2">
        <f t="shared" si="389"/>
        <v>0.36537605380051552</v>
      </c>
      <c r="GM168" s="86">
        <f t="shared" si="537"/>
        <v>7.0662338866949656E-224</v>
      </c>
      <c r="GN168" s="86">
        <f t="shared" si="390"/>
        <v>3.7266511725961276E-161</v>
      </c>
      <c r="GO168" s="86">
        <f t="shared" si="391"/>
        <v>5.1291898970775146E-219</v>
      </c>
      <c r="GP168" s="86">
        <f t="shared" si="392"/>
        <v>1.8828006130544088E-215</v>
      </c>
      <c r="GQ168" s="86">
        <f t="shared" si="393"/>
        <v>2.6521335698043627E-231</v>
      </c>
      <c r="GR168" s="86">
        <f t="shared" si="394"/>
        <v>5.6879719910090548E-190</v>
      </c>
      <c r="GS168" s="86">
        <f t="shared" si="395"/>
        <v>5.2260310802957524E-242</v>
      </c>
      <c r="GT168" s="86">
        <f t="shared" si="396"/>
        <v>1.1966057030039451E-294</v>
      </c>
      <c r="GU168" s="86">
        <f t="shared" si="397"/>
        <v>5.454010117992144E-258</v>
      </c>
      <c r="GV168" s="86">
        <f t="shared" si="398"/>
        <v>6.359332450947563E-266</v>
      </c>
      <c r="GW168" s="86">
        <f t="shared" si="399"/>
        <v>2.4893967844670609E-279</v>
      </c>
      <c r="GX168" s="86">
        <f t="shared" si="400"/>
        <v>9.5463711277771095E-188</v>
      </c>
      <c r="GY168" s="86">
        <f t="shared" si="401"/>
        <v>3.6228482710792591E-205</v>
      </c>
      <c r="GZ168" s="86">
        <f t="shared" si="402"/>
        <v>7.4525496067352145E-298</v>
      </c>
      <c r="HA168" s="86">
        <f t="shared" si="403"/>
        <v>0</v>
      </c>
      <c r="HC168" s="86">
        <f t="shared" si="538"/>
        <v>5.4645598420542467E-129</v>
      </c>
      <c r="HD168" s="86">
        <f t="shared" si="404"/>
        <v>9.0360635474245498E-148</v>
      </c>
      <c r="HE168" s="86">
        <f t="shared" si="405"/>
        <v>1.2126149545566319E-124</v>
      </c>
      <c r="HF168" s="86">
        <f t="shared" si="406"/>
        <v>7.6807630599783349E-137</v>
      </c>
      <c r="HG168" s="86">
        <f t="shared" si="407"/>
        <v>1.3184915833054376E-234</v>
      </c>
      <c r="HH168" s="86">
        <f t="shared" si="408"/>
        <v>4.0081482116601231E-209</v>
      </c>
      <c r="HI168" s="86">
        <f t="shared" si="409"/>
        <v>3.4045816938914047E-169</v>
      </c>
      <c r="HJ168" s="86">
        <f t="shared" si="410"/>
        <v>0</v>
      </c>
      <c r="HK168" s="86">
        <f t="shared" si="411"/>
        <v>8.5514889198476452E-248</v>
      </c>
      <c r="HL168" s="86">
        <f t="shared" si="412"/>
        <v>1.034989035331716E-198</v>
      </c>
      <c r="HM168" s="86">
        <f t="shared" si="413"/>
        <v>1.5916825109781216E-199</v>
      </c>
      <c r="HN168" s="86">
        <f t="shared" si="414"/>
        <v>2.8127625704797008E-136</v>
      </c>
      <c r="HO168" s="86">
        <f t="shared" si="415"/>
        <v>1.2923483565383185E-148</v>
      </c>
      <c r="HP168" s="86">
        <f t="shared" si="416"/>
        <v>7.0624556995277124E-213</v>
      </c>
      <c r="HQ168" s="86">
        <f t="shared" si="417"/>
        <v>7.0952664382316484E-186</v>
      </c>
      <c r="HS168" s="86">
        <f t="shared" si="539"/>
        <v>7.6351279058399273E-15</v>
      </c>
      <c r="HT168" s="86">
        <f t="shared" si="418"/>
        <v>2.4076622951054209E-18</v>
      </c>
      <c r="HU168" s="86">
        <f t="shared" si="419"/>
        <v>1.7505232243762387E-20</v>
      </c>
      <c r="HV168" s="86">
        <f t="shared" si="420"/>
        <v>2.5182457486917505E-15</v>
      </c>
      <c r="HW168" s="86">
        <f t="shared" si="421"/>
        <v>3.9579756618292848E-17</v>
      </c>
      <c r="HX168" s="86">
        <f t="shared" si="422"/>
        <v>1.7759975777532082E-16</v>
      </c>
      <c r="HY168" s="86">
        <f t="shared" si="423"/>
        <v>1.0020733104510592E-21</v>
      </c>
      <c r="HZ168" s="86">
        <f t="shared" si="424"/>
        <v>2.1635321470469645E-21</v>
      </c>
      <c r="IA168" s="86">
        <f t="shared" si="425"/>
        <v>6.6771688046503136E-22</v>
      </c>
      <c r="IB168" s="86">
        <f t="shared" si="426"/>
        <v>2.8648749908067463E-22</v>
      </c>
      <c r="IC168" s="86">
        <f t="shared" si="427"/>
        <v>1.8835439147704352E-20</v>
      </c>
      <c r="ID168" s="86">
        <f t="shared" si="428"/>
        <v>3.8442181966925213E-17</v>
      </c>
      <c r="IE168" s="86">
        <f t="shared" si="429"/>
        <v>2.6115636005861709E-17</v>
      </c>
      <c r="IF168" s="86">
        <f t="shared" si="430"/>
        <v>5.6489885202971708E-15</v>
      </c>
      <c r="IG168" s="86">
        <f t="shared" si="431"/>
        <v>4.5468823629670711E-13</v>
      </c>
      <c r="II168" s="86">
        <f t="shared" si="540"/>
        <v>0.58972588512628876</v>
      </c>
      <c r="IJ168" s="86">
        <f t="shared" si="541"/>
        <v>0.60500855205462278</v>
      </c>
      <c r="IK168" s="86">
        <f t="shared" si="542"/>
        <v>0.67012470413136183</v>
      </c>
      <c r="IL168" s="86">
        <f t="shared" si="543"/>
        <v>0.59094475919874812</v>
      </c>
      <c r="IM168" s="86">
        <f t="shared" si="544"/>
        <v>0.67293775117558374</v>
      </c>
      <c r="IN168" s="86">
        <f t="shared" si="545"/>
        <v>0.67267913514727151</v>
      </c>
      <c r="IO168" s="86">
        <f t="shared" si="546"/>
        <v>0.63078899569831692</v>
      </c>
      <c r="IP168" s="86">
        <f t="shared" si="547"/>
        <v>0.42044343238981913</v>
      </c>
      <c r="IQ168" s="86">
        <f t="shared" si="548"/>
        <v>0.30468004733806742</v>
      </c>
      <c r="IR168" s="86">
        <f t="shared" si="549"/>
        <v>0.40760650396527703</v>
      </c>
      <c r="IS168" s="86">
        <f t="shared" si="550"/>
        <v>0.65551536066711324</v>
      </c>
      <c r="IT168" s="86">
        <f t="shared" si="551"/>
        <v>0.54934358035837449</v>
      </c>
      <c r="IU168" s="86">
        <f t="shared" si="552"/>
        <v>0.56035072359783733</v>
      </c>
      <c r="IV168" s="86">
        <f t="shared" si="553"/>
        <v>0.29747112762189265</v>
      </c>
      <c r="IW168" s="86">
        <f t="shared" si="554"/>
        <v>0.26573046943892209</v>
      </c>
      <c r="IY168" s="86">
        <f t="shared" si="555"/>
        <v>0.58972588512629642</v>
      </c>
      <c r="IZ168" s="86">
        <f t="shared" si="556"/>
        <v>0.60500855205462278</v>
      </c>
      <c r="JA168" s="86">
        <f t="shared" si="557"/>
        <v>0.67012470413136183</v>
      </c>
      <c r="JB168" s="86">
        <f t="shared" si="558"/>
        <v>0.59094475919875067</v>
      </c>
      <c r="JC168" s="86">
        <f t="shared" si="559"/>
        <v>0.67293775117558374</v>
      </c>
      <c r="JD168" s="86">
        <f t="shared" si="560"/>
        <v>0.67267913514727173</v>
      </c>
      <c r="JE168" s="86">
        <f t="shared" si="561"/>
        <v>0.63078899569831692</v>
      </c>
      <c r="JF168" s="86">
        <f t="shared" si="562"/>
        <v>0.42044343238981913</v>
      </c>
      <c r="JG168" s="86">
        <f t="shared" si="563"/>
        <v>0.30468004733806742</v>
      </c>
      <c r="JH168" s="86">
        <f t="shared" si="564"/>
        <v>0.40760650396527703</v>
      </c>
      <c r="JI168" s="86">
        <f t="shared" si="565"/>
        <v>0.65551536066711324</v>
      </c>
      <c r="JJ168" s="86">
        <f t="shared" si="566"/>
        <v>0.54934358035837449</v>
      </c>
      <c r="JK168" s="86">
        <f t="shared" si="567"/>
        <v>0.56035072359783733</v>
      </c>
      <c r="JL168" s="86">
        <f t="shared" si="568"/>
        <v>0.29747112762189831</v>
      </c>
      <c r="JM168" s="86">
        <f t="shared" si="569"/>
        <v>0.26573046943937678</v>
      </c>
    </row>
    <row r="169" spans="2:273" x14ac:dyDescent="0.25">
      <c r="B169" s="2">
        <v>142</v>
      </c>
      <c r="C169" s="37">
        <v>92.784999999999997</v>
      </c>
      <c r="D169" s="37">
        <v>94.144999999999996</v>
      </c>
      <c r="E169" s="37">
        <v>91.933999999999997</v>
      </c>
      <c r="F169" s="37">
        <v>92.968000000000004</v>
      </c>
      <c r="G169" s="37">
        <v>93.918000000000006</v>
      </c>
      <c r="H169" s="37">
        <v>95.516999999999996</v>
      </c>
      <c r="I169" s="37">
        <v>91.983000000000004</v>
      </c>
      <c r="J169" s="37">
        <v>89.016999999999996</v>
      </c>
      <c r="K169" s="37">
        <v>88.266999999999996</v>
      </c>
      <c r="L169" s="37">
        <v>90.233000000000004</v>
      </c>
      <c r="M169" s="37">
        <v>92.882999999999996</v>
      </c>
      <c r="N169" s="37">
        <v>99.582999999999998</v>
      </c>
      <c r="O169" s="37">
        <v>101.254</v>
      </c>
      <c r="P169" s="37">
        <v>112.633</v>
      </c>
      <c r="Q169" s="37">
        <v>135.667</v>
      </c>
      <c r="S169" s="4">
        <f t="shared" si="441"/>
        <v>92.612420246480639</v>
      </c>
      <c r="T169" s="4">
        <f t="shared" si="442"/>
        <v>93.590288882188574</v>
      </c>
      <c r="U169" s="4">
        <f t="shared" si="443"/>
        <v>91.199466971240653</v>
      </c>
      <c r="V169" s="4">
        <f t="shared" si="444"/>
        <v>93.052131828749111</v>
      </c>
      <c r="W169" s="4">
        <f t="shared" si="445"/>
        <v>94.178178591622427</v>
      </c>
      <c r="X169" s="4">
        <f t="shared" si="446"/>
        <v>94.89116072014896</v>
      </c>
      <c r="Y169" s="4">
        <f t="shared" si="447"/>
        <v>91.577035395402092</v>
      </c>
      <c r="Z169" s="4">
        <f t="shared" si="448"/>
        <v>88.75703234321972</v>
      </c>
      <c r="AA169" s="4">
        <f t="shared" si="449"/>
        <v>87.923759577143926</v>
      </c>
      <c r="AB169" s="4">
        <f t="shared" si="450"/>
        <v>88.175314699668391</v>
      </c>
      <c r="AC169" s="4">
        <f t="shared" si="451"/>
        <v>94.630551558144063</v>
      </c>
      <c r="AD169" s="4">
        <f t="shared" si="452"/>
        <v>102.67913479072691</v>
      </c>
      <c r="AE169" s="4">
        <f t="shared" si="453"/>
        <v>100.81843734864972</v>
      </c>
      <c r="AF169" s="4">
        <f t="shared" si="454"/>
        <v>113.306709304024</v>
      </c>
      <c r="AG169" s="4">
        <f t="shared" si="455"/>
        <v>136.75849974641997</v>
      </c>
      <c r="AI169" s="4">
        <f t="shared" si="456"/>
        <v>0.17257975351935784</v>
      </c>
      <c r="AJ169" s="4">
        <f t="shared" si="457"/>
        <v>0.55471111781142213</v>
      </c>
      <c r="AK169" s="4">
        <f t="shared" si="458"/>
        <v>0.73453302875934412</v>
      </c>
      <c r="AL169" s="4">
        <f t="shared" si="459"/>
        <v>-8.413182874910774E-2</v>
      </c>
      <c r="AM169" s="4">
        <f t="shared" si="460"/>
        <v>-0.26017859162242019</v>
      </c>
      <c r="AN169" s="4">
        <f t="shared" si="461"/>
        <v>0.62583927985103571</v>
      </c>
      <c r="AO169" s="4">
        <f t="shared" si="462"/>
        <v>0.40596460459791217</v>
      </c>
      <c r="AP169" s="4">
        <f t="shared" si="463"/>
        <v>0.259967656780276</v>
      </c>
      <c r="AQ169" s="4">
        <f t="shared" si="464"/>
        <v>0.34324042285606993</v>
      </c>
      <c r="AR169" s="4">
        <f t="shared" si="465"/>
        <v>2.0576853003316131</v>
      </c>
      <c r="AS169" s="4">
        <f t="shared" si="466"/>
        <v>-1.7475515581440675</v>
      </c>
      <c r="AT169" s="4">
        <f t="shared" si="467"/>
        <v>-3.0961347907269072</v>
      </c>
      <c r="AU169" s="4">
        <f t="shared" si="468"/>
        <v>0.43556265135028127</v>
      </c>
      <c r="AV169" s="4">
        <f t="shared" si="469"/>
        <v>-0.6737093040240012</v>
      </c>
      <c r="AW169" s="4">
        <f t="shared" si="469"/>
        <v>-1.0914997464199701</v>
      </c>
      <c r="AY169" s="2">
        <f t="shared" si="520"/>
        <v>91.499221538017764</v>
      </c>
      <c r="AZ169" s="2">
        <f t="shared" si="359"/>
        <v>90.887749043968554</v>
      </c>
      <c r="BA169" s="2">
        <f t="shared" si="360"/>
        <v>87.145635314671466</v>
      </c>
      <c r="BB169" s="2">
        <f t="shared" si="361"/>
        <v>87.012664384769749</v>
      </c>
      <c r="BC169" s="2">
        <f t="shared" si="362"/>
        <v>88.447552348227816</v>
      </c>
      <c r="BD169" s="2">
        <f t="shared" si="363"/>
        <v>88.489591671113672</v>
      </c>
      <c r="BE169" s="2">
        <f t="shared" si="364"/>
        <v>87.013271053632693</v>
      </c>
      <c r="BF169" s="2">
        <f t="shared" si="365"/>
        <v>87.020008716453844</v>
      </c>
      <c r="BG169" s="2">
        <f t="shared" si="366"/>
        <v>86.918714000012301</v>
      </c>
      <c r="BH169" s="2">
        <f t="shared" si="367"/>
        <v>86.26319489427236</v>
      </c>
      <c r="BI169" s="2">
        <f t="shared" si="368"/>
        <v>87.460230596778374</v>
      </c>
      <c r="BJ169" s="2">
        <f t="shared" si="369"/>
        <v>87.050010842824548</v>
      </c>
      <c r="BK169" s="2">
        <f t="shared" si="370"/>
        <v>85.524279173907956</v>
      </c>
      <c r="BL169" s="2">
        <f t="shared" si="371"/>
        <v>84.887872151499948</v>
      </c>
      <c r="BM169" s="2">
        <f t="shared" si="372"/>
        <v>90.993332528590742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145.13101179751177</v>
      </c>
      <c r="DL169" s="2">
        <f t="shared" si="501"/>
        <v>114.09292881241565</v>
      </c>
      <c r="DM169" s="2">
        <f t="shared" si="501"/>
        <v>111.15111960600377</v>
      </c>
      <c r="DN169" s="2">
        <f t="shared" si="501"/>
        <v>114.89616754221385</v>
      </c>
      <c r="DO169" s="2">
        <f t="shared" si="501"/>
        <v>108.29304035087721</v>
      </c>
      <c r="DP169" s="2">
        <f t="shared" si="501"/>
        <v>113.50480577743735</v>
      </c>
      <c r="DQ169" s="2">
        <f t="shared" si="501"/>
        <v>110.05816078431371</v>
      </c>
      <c r="DR169" s="2">
        <f t="shared" si="501"/>
        <v>114.73235740025741</v>
      </c>
      <c r="DS169" s="2">
        <f t="shared" si="501"/>
        <v>116.40983852423852</v>
      </c>
      <c r="DT169" s="2">
        <f t="shared" si="501"/>
        <v>108.04210656370654</v>
      </c>
      <c r="DU169" s="2">
        <f t="shared" si="501"/>
        <v>112.39328828828829</v>
      </c>
      <c r="DV169" s="2">
        <f t="shared" si="501"/>
        <v>106.18962941176471</v>
      </c>
      <c r="DW169" s="2">
        <f t="shared" si="501"/>
        <v>110.67371932773111</v>
      </c>
      <c r="DX169" s="2">
        <f t="shared" si="501"/>
        <v>126.20220833333335</v>
      </c>
      <c r="DY169" s="2">
        <f t="shared" si="501"/>
        <v>126.75808275862072</v>
      </c>
      <c r="EA169" s="2">
        <f t="shared" si="440"/>
        <v>90.677856996336999</v>
      </c>
      <c r="EB169" s="2">
        <f t="shared" si="502"/>
        <v>90.293183639857261</v>
      </c>
      <c r="EC169" s="2">
        <f t="shared" si="503"/>
        <v>86.228422255310093</v>
      </c>
      <c r="ED169" s="2">
        <f t="shared" si="504"/>
        <v>86.154389701207876</v>
      </c>
      <c r="EE169" s="2">
        <f t="shared" si="505"/>
        <v>88.285058322732169</v>
      </c>
      <c r="EF169" s="2">
        <f t="shared" si="506"/>
        <v>88.620305399269569</v>
      </c>
      <c r="EG169" s="2">
        <f t="shared" si="507"/>
        <v>86.583346739832152</v>
      </c>
      <c r="EH169" s="2">
        <f t="shared" si="508"/>
        <v>86.791353716525336</v>
      </c>
      <c r="EI169" s="2">
        <f t="shared" si="509"/>
        <v>86.52846478234585</v>
      </c>
      <c r="EJ169" s="2">
        <f t="shared" si="510"/>
        <v>86.695619524473983</v>
      </c>
      <c r="EK169" s="2">
        <f t="shared" si="511"/>
        <v>87.303018368511118</v>
      </c>
      <c r="EL169" s="2">
        <f t="shared" si="512"/>
        <v>85.93979526117397</v>
      </c>
      <c r="EM169" s="2">
        <f t="shared" si="513"/>
        <v>85.184853081316476</v>
      </c>
      <c r="EN169" s="2">
        <f t="shared" si="514"/>
        <v>84.50620723762141</v>
      </c>
      <c r="EO169" s="2">
        <f t="shared" si="515"/>
        <v>91.451192415607494</v>
      </c>
      <c r="EQ169" s="2">
        <f t="shared" si="516"/>
        <v>92.455428560022469</v>
      </c>
      <c r="ER169" s="2">
        <f t="shared" si="517"/>
        <v>91.572839494099398</v>
      </c>
      <c r="ES169" s="2">
        <f t="shared" si="517"/>
        <v>88.107129676457731</v>
      </c>
      <c r="ET169" s="2">
        <f t="shared" si="517"/>
        <v>88.018374917580417</v>
      </c>
      <c r="EU169" s="2">
        <f t="shared" si="517"/>
        <v>88.612872754862295</v>
      </c>
      <c r="EV169" s="2">
        <f t="shared" si="517"/>
        <v>88.347280854393574</v>
      </c>
      <c r="EW169" s="2">
        <f t="shared" si="517"/>
        <v>87.425266807471601</v>
      </c>
      <c r="EX169" s="2">
        <f t="shared" si="517"/>
        <v>87.217313566507585</v>
      </c>
      <c r="EY169" s="2">
        <f t="shared" si="517"/>
        <v>87.245367404811162</v>
      </c>
      <c r="EZ169" s="2">
        <f t="shared" si="517"/>
        <v>85.877115622412504</v>
      </c>
      <c r="FA169" s="2">
        <f t="shared" si="517"/>
        <v>87.61067867563365</v>
      </c>
      <c r="FB169" s="2">
        <f t="shared" si="517"/>
        <v>88.370940442542221</v>
      </c>
      <c r="FC169" s="2">
        <f t="shared" si="517"/>
        <v>85.921030786200163</v>
      </c>
      <c r="FD169" s="2">
        <f t="shared" si="517"/>
        <v>85.361171002233363</v>
      </c>
      <c r="FE169" s="2">
        <f t="shared" si="517"/>
        <v>90.256022157315158</v>
      </c>
      <c r="FG169" s="2">
        <f t="shared" si="518"/>
        <v>0.99989531150632238</v>
      </c>
      <c r="FH169" s="2">
        <f t="shared" si="519"/>
        <v>0.99990599217668019</v>
      </c>
      <c r="FI169" s="2">
        <f t="shared" si="519"/>
        <v>0.99991237908198827</v>
      </c>
      <c r="FJ169" s="2">
        <f t="shared" si="519"/>
        <v>0.99991836103345699</v>
      </c>
      <c r="FK169" s="2">
        <f t="shared" si="519"/>
        <v>0.99990785697691831</v>
      </c>
      <c r="FL169" s="2">
        <f t="shared" si="519"/>
        <v>0.99990862671282932</v>
      </c>
      <c r="FM169" s="2">
        <f t="shared" si="519"/>
        <v>0.99989613300716718</v>
      </c>
      <c r="FN169" s="2">
        <f t="shared" si="519"/>
        <v>0.99989876697481683</v>
      </c>
      <c r="FO169" s="2">
        <f t="shared" si="519"/>
        <v>0.99989565075918074</v>
      </c>
      <c r="FP169" s="2">
        <f t="shared" si="519"/>
        <v>0.99989524093841164</v>
      </c>
      <c r="FQ169" s="2">
        <f t="shared" si="519"/>
        <v>0.99989114727751227</v>
      </c>
      <c r="FR169" s="2">
        <f t="shared" si="519"/>
        <v>0.99988677815966476</v>
      </c>
      <c r="FS169" s="2">
        <f t="shared" si="519"/>
        <v>0.99989538053052029</v>
      </c>
      <c r="FT169" s="2">
        <f t="shared" si="519"/>
        <v>0.9998843358816113</v>
      </c>
      <c r="FU169" s="2">
        <f t="shared" si="519"/>
        <v>0.9998681995446641</v>
      </c>
      <c r="FW169" s="2">
        <f t="shared" si="536"/>
        <v>0.45886418279413949</v>
      </c>
      <c r="FX169" s="2">
        <f t="shared" si="376"/>
        <v>0.46288073461974566</v>
      </c>
      <c r="FY169" s="2">
        <f t="shared" si="377"/>
        <v>0.48705258702880594</v>
      </c>
      <c r="FZ169" s="2">
        <f t="shared" si="378"/>
        <v>0.45919260893497232</v>
      </c>
      <c r="GA169" s="2">
        <f t="shared" si="379"/>
        <v>0.49006515211032842</v>
      </c>
      <c r="GB169" s="2">
        <f t="shared" si="380"/>
        <v>0.48708993111023435</v>
      </c>
      <c r="GC169" s="2">
        <f t="shared" si="381"/>
        <v>0.50775135537154614</v>
      </c>
      <c r="GD169" s="2">
        <f t="shared" si="382"/>
        <v>0.53015899880790773</v>
      </c>
      <c r="GE169" s="2">
        <f t="shared" si="383"/>
        <v>0.54000516509559426</v>
      </c>
      <c r="GF169" s="2">
        <f t="shared" si="384"/>
        <v>0.53104312277232868</v>
      </c>
      <c r="GG169" s="2">
        <f t="shared" si="385"/>
        <v>0.50211574422245775</v>
      </c>
      <c r="GH169" s="2">
        <f t="shared" si="386"/>
        <v>0.45572056603301064</v>
      </c>
      <c r="GI169" s="2">
        <f t="shared" si="387"/>
        <v>0.45744316717706524</v>
      </c>
      <c r="GJ169" s="2">
        <f t="shared" si="388"/>
        <v>0.44076977091831371</v>
      </c>
      <c r="GK169" s="2">
        <f t="shared" si="389"/>
        <v>0.3869853253387488</v>
      </c>
      <c r="GM169" s="86">
        <f t="shared" si="537"/>
        <v>2.5797329921616047E-229</v>
      </c>
      <c r="GN169" s="86">
        <f t="shared" si="390"/>
        <v>4.3153763458867587E-165</v>
      </c>
      <c r="GO169" s="86">
        <f t="shared" si="391"/>
        <v>2.2824466612186011E-224</v>
      </c>
      <c r="GP169" s="86">
        <f t="shared" si="392"/>
        <v>9.9594426542326493E-221</v>
      </c>
      <c r="GQ169" s="86">
        <f t="shared" si="393"/>
        <v>6.415769959048894E-237</v>
      </c>
      <c r="GR169" s="86">
        <f t="shared" si="394"/>
        <v>1.4529797914652488E-194</v>
      </c>
      <c r="GS169" s="86">
        <f t="shared" si="395"/>
        <v>7.2656703190821121E-248</v>
      </c>
      <c r="GT169" s="86">
        <f t="shared" si="396"/>
        <v>8.7003734616651782E-302</v>
      </c>
      <c r="GU169" s="86">
        <f t="shared" si="397"/>
        <v>2.8538132500032965E-264</v>
      </c>
      <c r="GV169" s="86">
        <f t="shared" si="398"/>
        <v>2.0692918859810845E-272</v>
      </c>
      <c r="GW169" s="86">
        <f t="shared" si="399"/>
        <v>3.5405354438728885E-286</v>
      </c>
      <c r="GX169" s="86">
        <f t="shared" si="400"/>
        <v>2.4304849301747465E-192</v>
      </c>
      <c r="GY169" s="86">
        <f t="shared" si="401"/>
        <v>3.9285707746141411E-210</v>
      </c>
      <c r="GZ169" s="86">
        <f t="shared" si="402"/>
        <v>4.3125406137903741E-305</v>
      </c>
      <c r="HA169" s="86">
        <f t="shared" si="403"/>
        <v>0</v>
      </c>
      <c r="HC169" s="86">
        <f t="shared" si="538"/>
        <v>3.0162171656375203E-133</v>
      </c>
      <c r="HD169" s="86">
        <f t="shared" si="404"/>
        <v>1.0592402383776631E-152</v>
      </c>
      <c r="HE169" s="86">
        <f t="shared" si="405"/>
        <v>9.7749874474750299E-129</v>
      </c>
      <c r="HF169" s="86">
        <f t="shared" si="406"/>
        <v>2.5206048687057778E-141</v>
      </c>
      <c r="HG169" s="86">
        <f t="shared" si="407"/>
        <v>2.7502381948025412E-242</v>
      </c>
      <c r="HH169" s="86">
        <f t="shared" si="408"/>
        <v>5.6153795855915425E-216</v>
      </c>
      <c r="HI169" s="86">
        <f t="shared" si="409"/>
        <v>1.1500959098860712E-174</v>
      </c>
      <c r="HJ169" s="86">
        <f t="shared" si="410"/>
        <v>0</v>
      </c>
      <c r="HK169" s="86">
        <f t="shared" si="411"/>
        <v>8.1214898053562636E-256</v>
      </c>
      <c r="HL169" s="86">
        <f t="shared" si="412"/>
        <v>3.6148354491868256E-205</v>
      </c>
      <c r="HM169" s="86">
        <f t="shared" si="413"/>
        <v>4.6748748931797839E-206</v>
      </c>
      <c r="HN169" s="86">
        <f t="shared" si="414"/>
        <v>8.770913781621245E-141</v>
      </c>
      <c r="HO169" s="86">
        <f t="shared" si="415"/>
        <v>1.6863222946909054E-153</v>
      </c>
      <c r="HP169" s="86">
        <f t="shared" si="416"/>
        <v>6.9198985224208479E-220</v>
      </c>
      <c r="HQ169" s="86">
        <f t="shared" si="417"/>
        <v>6.446950328089889E-192</v>
      </c>
      <c r="HS169" s="86">
        <f t="shared" si="539"/>
        <v>6.5127715821004968E-16</v>
      </c>
      <c r="HT169" s="86">
        <f t="shared" si="418"/>
        <v>1.4916854612188572E-19</v>
      </c>
      <c r="HU169" s="86">
        <f t="shared" si="419"/>
        <v>7.1012788635407397E-22</v>
      </c>
      <c r="HV169" s="86">
        <f t="shared" si="420"/>
        <v>2.0545102839048766E-16</v>
      </c>
      <c r="HW169" s="86">
        <f t="shared" si="421"/>
        <v>2.5905691077641216E-18</v>
      </c>
      <c r="HX169" s="86">
        <f t="shared" si="422"/>
        <v>1.2807172862980494E-17</v>
      </c>
      <c r="HY169" s="86">
        <f t="shared" si="423"/>
        <v>3.1417130010660736E-23</v>
      </c>
      <c r="HZ169" s="86">
        <f t="shared" si="424"/>
        <v>7.7218031524163626E-23</v>
      </c>
      <c r="IA169" s="86">
        <f t="shared" si="425"/>
        <v>2.2241417514408043E-23</v>
      </c>
      <c r="IB169" s="86">
        <f t="shared" si="426"/>
        <v>8.6535427194246518E-24</v>
      </c>
      <c r="IC169" s="86">
        <f t="shared" si="427"/>
        <v>7.0666950059769996E-22</v>
      </c>
      <c r="ID169" s="86">
        <f t="shared" si="428"/>
        <v>2.1817921699727472E-18</v>
      </c>
      <c r="IE169" s="86">
        <f t="shared" si="429"/>
        <v>1.4842580306219396E-18</v>
      </c>
      <c r="IF169" s="86">
        <f t="shared" si="430"/>
        <v>4.2978045823414608E-16</v>
      </c>
      <c r="IG169" s="86">
        <f t="shared" si="431"/>
        <v>4.2900024700697187E-14</v>
      </c>
      <c r="II169" s="86">
        <f t="shared" si="540"/>
        <v>0.66772128074343629</v>
      </c>
      <c r="IJ169" s="86">
        <f t="shared" si="541"/>
        <v>0.67195558129912292</v>
      </c>
      <c r="IK169" s="86">
        <f t="shared" si="542"/>
        <v>0.6122292080860946</v>
      </c>
      <c r="IL169" s="86">
        <f t="shared" si="543"/>
        <v>0.66816668975038107</v>
      </c>
      <c r="IM169" s="86">
        <f t="shared" si="544"/>
        <v>0.58562846192340468</v>
      </c>
      <c r="IN169" s="86">
        <f t="shared" si="545"/>
        <v>0.60499731034037907</v>
      </c>
      <c r="IO169" s="86">
        <f t="shared" si="546"/>
        <v>0.41104289389213056</v>
      </c>
      <c r="IP169" s="86">
        <f t="shared" si="547"/>
        <v>0.17307244452066384</v>
      </c>
      <c r="IQ169" s="86">
        <f t="shared" si="548"/>
        <v>9.7854016062098995E-2</v>
      </c>
      <c r="IR169" s="86">
        <f t="shared" si="549"/>
        <v>0.15820675042890645</v>
      </c>
      <c r="IS169" s="86">
        <f t="shared" si="550"/>
        <v>0.4771232873429358</v>
      </c>
      <c r="IT169" s="86">
        <f t="shared" si="551"/>
        <v>0.65285011584216368</v>
      </c>
      <c r="IU169" s="86">
        <f t="shared" si="552"/>
        <v>0.65849406081935857</v>
      </c>
      <c r="IV169" s="86">
        <f t="shared" si="553"/>
        <v>0.37693849542138724</v>
      </c>
      <c r="IW169" s="86">
        <f t="shared" si="554"/>
        <v>0.34289363829116648</v>
      </c>
      <c r="IY169" s="86">
        <f t="shared" si="555"/>
        <v>0.66772128074343695</v>
      </c>
      <c r="IZ169" s="86">
        <f t="shared" si="556"/>
        <v>0.67195558129912292</v>
      </c>
      <c r="JA169" s="86">
        <f t="shared" si="557"/>
        <v>0.6122292080860946</v>
      </c>
      <c r="JB169" s="86">
        <f t="shared" si="558"/>
        <v>0.66816668975038129</v>
      </c>
      <c r="JC169" s="86">
        <f t="shared" si="559"/>
        <v>0.58562846192340468</v>
      </c>
      <c r="JD169" s="86">
        <f t="shared" si="560"/>
        <v>0.60499731034037907</v>
      </c>
      <c r="JE169" s="86">
        <f t="shared" si="561"/>
        <v>0.41104289389213056</v>
      </c>
      <c r="JF169" s="86">
        <f t="shared" si="562"/>
        <v>0.17307244452066384</v>
      </c>
      <c r="JG169" s="86">
        <f t="shared" si="563"/>
        <v>9.7854016062098995E-2</v>
      </c>
      <c r="JH169" s="86">
        <f t="shared" si="564"/>
        <v>0.15820675042890645</v>
      </c>
      <c r="JI169" s="86">
        <f t="shared" si="565"/>
        <v>0.4771232873429358</v>
      </c>
      <c r="JJ169" s="86">
        <f t="shared" si="566"/>
        <v>0.65285011584216368</v>
      </c>
      <c r="JK169" s="86">
        <f t="shared" si="567"/>
        <v>0.65849406081935857</v>
      </c>
      <c r="JL169" s="86">
        <f t="shared" si="568"/>
        <v>0.37693849542138769</v>
      </c>
      <c r="JM169" s="86">
        <f t="shared" si="569"/>
        <v>0.34289363829120939</v>
      </c>
    </row>
    <row r="170" spans="2:273" x14ac:dyDescent="0.25">
      <c r="B170" s="2">
        <v>143</v>
      </c>
      <c r="C170" s="37">
        <v>92.185000000000002</v>
      </c>
      <c r="D170" s="37">
        <v>92.822999999999993</v>
      </c>
      <c r="E170" s="37">
        <v>90.507999999999996</v>
      </c>
      <c r="F170" s="37">
        <v>89.29</v>
      </c>
      <c r="G170" s="37">
        <v>92.606999999999999</v>
      </c>
      <c r="H170" s="37">
        <v>90.533000000000001</v>
      </c>
      <c r="I170" s="37">
        <v>89.382999999999996</v>
      </c>
      <c r="J170" s="37">
        <v>87.216999999999999</v>
      </c>
      <c r="K170" s="37">
        <v>86.716999999999999</v>
      </c>
      <c r="L170" s="37">
        <v>86.867000000000004</v>
      </c>
      <c r="M170" s="37">
        <v>91.716999999999999</v>
      </c>
      <c r="N170" s="37">
        <v>98.766999999999996</v>
      </c>
      <c r="O170" s="37">
        <v>96.373000000000005</v>
      </c>
      <c r="P170" s="37">
        <v>113.9</v>
      </c>
      <c r="Q170" s="37">
        <v>140.31700000000001</v>
      </c>
      <c r="S170" s="4">
        <f t="shared" si="441"/>
        <v>92.333502197985069</v>
      </c>
      <c r="T170" s="4">
        <f t="shared" si="442"/>
        <v>92.939260637643855</v>
      </c>
      <c r="U170" s="4">
        <f t="shared" si="443"/>
        <v>89.244654232711596</v>
      </c>
      <c r="V170" s="4">
        <f t="shared" si="444"/>
        <v>91.927133664538871</v>
      </c>
      <c r="W170" s="4">
        <f t="shared" si="445"/>
        <v>91.392836508515117</v>
      </c>
      <c r="X170" s="4">
        <f t="shared" si="446"/>
        <v>92.007837127162517</v>
      </c>
      <c r="Y170" s="4">
        <f t="shared" si="447"/>
        <v>88.396233486649066</v>
      </c>
      <c r="Z170" s="4">
        <f t="shared" si="448"/>
        <v>87.25127456041146</v>
      </c>
      <c r="AA170" s="4">
        <f t="shared" si="449"/>
        <v>86.967327891282082</v>
      </c>
      <c r="AB170" s="4">
        <f t="shared" si="450"/>
        <v>86.461791536404505</v>
      </c>
      <c r="AC170" s="4">
        <f t="shared" si="451"/>
        <v>90.116044679828008</v>
      </c>
      <c r="AD170" s="4">
        <f t="shared" si="452"/>
        <v>100.63182574207605</v>
      </c>
      <c r="AE170" s="4">
        <f t="shared" si="453"/>
        <v>98.459705424805151</v>
      </c>
      <c r="AF170" s="4">
        <f t="shared" si="454"/>
        <v>113.43748524786406</v>
      </c>
      <c r="AG170" s="4">
        <f t="shared" si="455"/>
        <v>141.68193671825333</v>
      </c>
      <c r="AI170" s="4">
        <f t="shared" si="456"/>
        <v>-0.14850219798506714</v>
      </c>
      <c r="AJ170" s="4">
        <f t="shared" si="457"/>
        <v>-0.11626063764386174</v>
      </c>
      <c r="AK170" s="4">
        <f t="shared" si="458"/>
        <v>1.2633457672883992</v>
      </c>
      <c r="AL170" s="4">
        <f t="shared" si="459"/>
        <v>-2.6371336645388652</v>
      </c>
      <c r="AM170" s="4">
        <f t="shared" si="460"/>
        <v>1.2141634914848822</v>
      </c>
      <c r="AN170" s="4">
        <f t="shared" si="461"/>
        <v>-1.474837127162516</v>
      </c>
      <c r="AO170" s="4">
        <f t="shared" si="462"/>
        <v>0.98676651335092913</v>
      </c>
      <c r="AP170" s="4">
        <f t="shared" si="463"/>
        <v>-3.4274560411461152E-2</v>
      </c>
      <c r="AQ170" s="4">
        <f t="shared" si="464"/>
        <v>-0.25032789128208321</v>
      </c>
      <c r="AR170" s="4">
        <f t="shared" si="465"/>
        <v>0.40520846359549978</v>
      </c>
      <c r="AS170" s="4">
        <f t="shared" si="466"/>
        <v>1.600955320171991</v>
      </c>
      <c r="AT170" s="4">
        <f t="shared" si="467"/>
        <v>-1.8648257420760501</v>
      </c>
      <c r="AU170" s="4">
        <f t="shared" si="468"/>
        <v>-2.086705424805146</v>
      </c>
      <c r="AV170" s="4">
        <f t="shared" si="469"/>
        <v>0.46251475213594517</v>
      </c>
      <c r="AW170" s="4">
        <f t="shared" si="469"/>
        <v>-1.3649367182533183</v>
      </c>
      <c r="AY170" s="2">
        <f t="shared" si="520"/>
        <v>91.408918293324206</v>
      </c>
      <c r="AZ170" s="2">
        <f t="shared" si="359"/>
        <v>90.790354312800645</v>
      </c>
      <c r="BA170" s="2">
        <f t="shared" si="360"/>
        <v>87.057486518494926</v>
      </c>
      <c r="BB170" s="2">
        <f t="shared" si="361"/>
        <v>86.927833255293166</v>
      </c>
      <c r="BC170" s="2">
        <f t="shared" si="362"/>
        <v>88.340215364882951</v>
      </c>
      <c r="BD170" s="2">
        <f t="shared" si="363"/>
        <v>88.388336134291393</v>
      </c>
      <c r="BE170" s="2">
        <f t="shared" si="364"/>
        <v>86.919141893151135</v>
      </c>
      <c r="BF170" s="2">
        <f t="shared" si="365"/>
        <v>86.916384808437144</v>
      </c>
      <c r="BG170" s="2">
        <f t="shared" si="366"/>
        <v>86.822602957780703</v>
      </c>
      <c r="BH170" s="2">
        <f t="shared" si="367"/>
        <v>86.129009263836224</v>
      </c>
      <c r="BI170" s="2">
        <f t="shared" si="368"/>
        <v>87.371211241759568</v>
      </c>
      <c r="BJ170" s="2">
        <f t="shared" si="369"/>
        <v>87.041364019165826</v>
      </c>
      <c r="BK170" s="2">
        <f t="shared" si="370"/>
        <v>85.425082260649305</v>
      </c>
      <c r="BL170" s="2">
        <f t="shared" si="371"/>
        <v>84.774516109761208</v>
      </c>
      <c r="BM170" s="2">
        <f t="shared" si="372"/>
        <v>90.873267163553663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145.43357099957097</v>
      </c>
      <c r="DL170" s="2">
        <f t="shared" si="501"/>
        <v>114.17185087719298</v>
      </c>
      <c r="DM170" s="2">
        <f t="shared" si="501"/>
        <v>111.24525731707318</v>
      </c>
      <c r="DN170" s="2">
        <f t="shared" si="501"/>
        <v>115.01346707317069</v>
      </c>
      <c r="DO170" s="2">
        <f t="shared" si="501"/>
        <v>108.3588431848853</v>
      </c>
      <c r="DP170" s="2">
        <f t="shared" si="501"/>
        <v>113.61413415034467</v>
      </c>
      <c r="DQ170" s="2">
        <f t="shared" si="501"/>
        <v>110.14276190476188</v>
      </c>
      <c r="DR170" s="2">
        <f t="shared" si="501"/>
        <v>114.85738854568856</v>
      </c>
      <c r="DS170" s="2">
        <f t="shared" si="501"/>
        <v>116.54742694122695</v>
      </c>
      <c r="DT170" s="2">
        <f t="shared" si="501"/>
        <v>108.12938172458169</v>
      </c>
      <c r="DU170" s="2">
        <f t="shared" si="501"/>
        <v>112.52051981981982</v>
      </c>
      <c r="DV170" s="2">
        <f t="shared" si="501"/>
        <v>106.26559327731094</v>
      </c>
      <c r="DW170" s="2">
        <f t="shared" si="501"/>
        <v>110.77945714285715</v>
      </c>
      <c r="DX170" s="2">
        <f t="shared" si="501"/>
        <v>126.42492424242425</v>
      </c>
      <c r="DY170" s="2">
        <f t="shared" si="501"/>
        <v>126.98689014778327</v>
      </c>
      <c r="EA170" s="2">
        <f t="shared" si="440"/>
        <v>90.524940952380945</v>
      </c>
      <c r="EB170" s="2">
        <f t="shared" si="502"/>
        <v>90.147155170385474</v>
      </c>
      <c r="EC170" s="2">
        <f t="shared" si="503"/>
        <v>86.071097389771793</v>
      </c>
      <c r="ED170" s="2">
        <f t="shared" si="504"/>
        <v>86.003118881118866</v>
      </c>
      <c r="EE170" s="2">
        <f t="shared" si="505"/>
        <v>88.166249437322634</v>
      </c>
      <c r="EF170" s="2">
        <f t="shared" si="506"/>
        <v>88.526911410522146</v>
      </c>
      <c r="EG170" s="2">
        <f t="shared" si="507"/>
        <v>86.45887282117495</v>
      </c>
      <c r="EH170" s="2">
        <f t="shared" si="508"/>
        <v>86.672195505833756</v>
      </c>
      <c r="EI170" s="2">
        <f t="shared" si="509"/>
        <v>86.405784613059268</v>
      </c>
      <c r="EJ170" s="2">
        <f t="shared" si="510"/>
        <v>86.58976904976879</v>
      </c>
      <c r="EK170" s="2">
        <f t="shared" si="511"/>
        <v>87.199999030233883</v>
      </c>
      <c r="EL170" s="2">
        <f t="shared" si="512"/>
        <v>85.841569332256356</v>
      </c>
      <c r="EM170" s="2">
        <f t="shared" si="513"/>
        <v>85.058817960935286</v>
      </c>
      <c r="EN170" s="2">
        <f t="shared" si="514"/>
        <v>84.36362846481876</v>
      </c>
      <c r="EO170" s="2">
        <f t="shared" si="515"/>
        <v>91.367404273285743</v>
      </c>
      <c r="EQ170" s="2">
        <f t="shared" si="516"/>
        <v>92.348780460579817</v>
      </c>
      <c r="ER170" s="2">
        <f t="shared" si="517"/>
        <v>91.466801069991902</v>
      </c>
      <c r="ES170" s="2">
        <f t="shared" si="517"/>
        <v>88.000968485268203</v>
      </c>
      <c r="ET170" s="2">
        <f t="shared" si="517"/>
        <v>87.916595784431038</v>
      </c>
      <c r="EU170" s="2">
        <f t="shared" si="517"/>
        <v>88.501999747095937</v>
      </c>
      <c r="EV170" s="2">
        <f t="shared" si="517"/>
        <v>88.251156231161588</v>
      </c>
      <c r="EW170" s="2">
        <f t="shared" si="517"/>
        <v>87.321868600984274</v>
      </c>
      <c r="EX170" s="2">
        <f t="shared" si="517"/>
        <v>87.109044893028141</v>
      </c>
      <c r="EY170" s="2">
        <f t="shared" si="517"/>
        <v>87.141324565209416</v>
      </c>
      <c r="EZ170" s="2">
        <f t="shared" si="517"/>
        <v>85.754205220442557</v>
      </c>
      <c r="FA170" s="2">
        <f t="shared" si="517"/>
        <v>87.521255799972053</v>
      </c>
      <c r="FB170" s="2">
        <f t="shared" si="517"/>
        <v>88.343821327626614</v>
      </c>
      <c r="FC170" s="2">
        <f t="shared" si="517"/>
        <v>85.816162727058057</v>
      </c>
      <c r="FD170" s="2">
        <f t="shared" si="517"/>
        <v>85.240391835105214</v>
      </c>
      <c r="FE170" s="2">
        <f t="shared" si="517"/>
        <v>90.148922122063908</v>
      </c>
      <c r="FG170" s="2">
        <f t="shared" si="518"/>
        <v>0.99990452207951985</v>
      </c>
      <c r="FH170" s="2">
        <f t="shared" si="519"/>
        <v>0.99991426313696108</v>
      </c>
      <c r="FI170" s="2">
        <f t="shared" si="519"/>
        <v>0.99992008815692346</v>
      </c>
      <c r="FJ170" s="2">
        <f t="shared" si="519"/>
        <v>0.99992554384275467</v>
      </c>
      <c r="FK170" s="2">
        <f t="shared" si="519"/>
        <v>0.99991596388284831</v>
      </c>
      <c r="FL170" s="2">
        <f t="shared" si="519"/>
        <v>0.99991666590167838</v>
      </c>
      <c r="FM170" s="2">
        <f t="shared" si="519"/>
        <v>0.99990527131094364</v>
      </c>
      <c r="FN170" s="2">
        <f t="shared" si="519"/>
        <v>0.99990767356134291</v>
      </c>
      <c r="FO170" s="2">
        <f t="shared" si="519"/>
        <v>0.99990483148749476</v>
      </c>
      <c r="FP170" s="2">
        <f t="shared" si="519"/>
        <v>0.99990445771963432</v>
      </c>
      <c r="FQ170" s="2">
        <f t="shared" si="519"/>
        <v>0.9999007241863479</v>
      </c>
      <c r="FR170" s="2">
        <f t="shared" si="519"/>
        <v>0.99989673942565016</v>
      </c>
      <c r="FS170" s="2">
        <f t="shared" si="519"/>
        <v>0.99990458503149582</v>
      </c>
      <c r="FT170" s="2">
        <f t="shared" si="519"/>
        <v>0.99989451199673363</v>
      </c>
      <c r="FU170" s="2">
        <f t="shared" si="519"/>
        <v>0.99987979516208481</v>
      </c>
      <c r="FW170" s="2">
        <f t="shared" si="536"/>
        <v>0.48180488205221689</v>
      </c>
      <c r="FX170" s="2">
        <f t="shared" si="376"/>
        <v>0.48584195242148481</v>
      </c>
      <c r="FY170" s="2">
        <f t="shared" si="377"/>
        <v>0.51007417930793375</v>
      </c>
      <c r="FZ170" s="2">
        <f t="shared" si="378"/>
        <v>0.48213509843294516</v>
      </c>
      <c r="GA170" s="2">
        <f t="shared" si="379"/>
        <v>0.51308670572146498</v>
      </c>
      <c r="GB170" s="2">
        <f t="shared" si="380"/>
        <v>0.51011153314815882</v>
      </c>
      <c r="GC170" s="2">
        <f t="shared" si="381"/>
        <v>0.53073901278259461</v>
      </c>
      <c r="GD170" s="2">
        <f t="shared" si="382"/>
        <v>0.55302141009908345</v>
      </c>
      <c r="GE170" s="2">
        <f t="shared" si="383"/>
        <v>0.56278358265451478</v>
      </c>
      <c r="GF170" s="2">
        <f t="shared" si="384"/>
        <v>0.55389871294321402</v>
      </c>
      <c r="GG170" s="2">
        <f t="shared" si="385"/>
        <v>0.52512043982668133</v>
      </c>
      <c r="GH170" s="2">
        <f t="shared" si="386"/>
        <v>0.47864311535463255</v>
      </c>
      <c r="GI170" s="2">
        <f t="shared" si="387"/>
        <v>0.4803758895688891</v>
      </c>
      <c r="GJ170" s="2">
        <f t="shared" si="388"/>
        <v>0.46358082079007507</v>
      </c>
      <c r="GK170" s="2">
        <f t="shared" si="389"/>
        <v>0.40904886769039017</v>
      </c>
      <c r="GM170" s="86">
        <f t="shared" si="537"/>
        <v>8.0951978551104106E-235</v>
      </c>
      <c r="GN170" s="86">
        <f t="shared" si="390"/>
        <v>4.4745511602449057E-169</v>
      </c>
      <c r="GO170" s="86">
        <f t="shared" si="391"/>
        <v>8.7430430074277581E-230</v>
      </c>
      <c r="GP170" s="86">
        <f t="shared" si="392"/>
        <v>4.5429412631573116E-226</v>
      </c>
      <c r="GQ170" s="86">
        <f t="shared" si="393"/>
        <v>1.3275200259408607E-242</v>
      </c>
      <c r="GR170" s="86">
        <f t="shared" si="394"/>
        <v>3.2676268995036105E-199</v>
      </c>
      <c r="GS170" s="86">
        <f t="shared" si="395"/>
        <v>8.5874136834339676E-254</v>
      </c>
      <c r="GT170" s="86">
        <f t="shared" si="396"/>
        <v>0</v>
      </c>
      <c r="GU170" s="86">
        <f t="shared" si="397"/>
        <v>1.253392490070422E-270</v>
      </c>
      <c r="GV170" s="86">
        <f t="shared" si="398"/>
        <v>5.6174890705883397E-279</v>
      </c>
      <c r="GW170" s="86">
        <f t="shared" si="399"/>
        <v>4.1555406215663759E-293</v>
      </c>
      <c r="GX170" s="86">
        <f t="shared" si="400"/>
        <v>5.4391433934617686E-197</v>
      </c>
      <c r="GY170" s="86">
        <f t="shared" si="401"/>
        <v>3.7117927561333052E-215</v>
      </c>
      <c r="GZ170" s="86">
        <f t="shared" si="402"/>
        <v>0</v>
      </c>
      <c r="HA170" s="86">
        <f t="shared" si="403"/>
        <v>0</v>
      </c>
      <c r="HC170" s="86">
        <f t="shared" si="538"/>
        <v>1.4170594148099728E-137</v>
      </c>
      <c r="HD170" s="86">
        <f t="shared" si="404"/>
        <v>1.0285226277294112E-157</v>
      </c>
      <c r="HE170" s="86">
        <f t="shared" si="405"/>
        <v>6.7537449032767054E-133</v>
      </c>
      <c r="HF170" s="86">
        <f t="shared" si="406"/>
        <v>6.9902397261071811E-146</v>
      </c>
      <c r="HG170" s="86">
        <f t="shared" si="407"/>
        <v>4.3059158169743571E-250</v>
      </c>
      <c r="HH170" s="86">
        <f t="shared" si="408"/>
        <v>6.0874689555377274E-223</v>
      </c>
      <c r="HI170" s="86">
        <f t="shared" si="409"/>
        <v>3.173298518029126E-180</v>
      </c>
      <c r="HJ170" s="86">
        <f t="shared" si="410"/>
        <v>0</v>
      </c>
      <c r="HK170" s="86">
        <f t="shared" si="411"/>
        <v>5.7352664995520193E-264</v>
      </c>
      <c r="HL170" s="86">
        <f t="shared" si="412"/>
        <v>9.9346600127691112E-212</v>
      </c>
      <c r="HM170" s="86">
        <f t="shared" si="413"/>
        <v>1.0754872583011237E-212</v>
      </c>
      <c r="HN170" s="86">
        <f t="shared" si="414"/>
        <v>2.3057940778719165E-145</v>
      </c>
      <c r="HO170" s="86">
        <f t="shared" si="415"/>
        <v>1.8309786469184377E-158</v>
      </c>
      <c r="HP170" s="86">
        <f t="shared" si="416"/>
        <v>5.2100041905388726E-227</v>
      </c>
      <c r="HQ170" s="86">
        <f t="shared" si="417"/>
        <v>4.6802359712982105E-198</v>
      </c>
      <c r="HS170" s="86">
        <f t="shared" si="539"/>
        <v>5.0660164402033013E-17</v>
      </c>
      <c r="HT170" s="86">
        <f t="shared" si="418"/>
        <v>8.4093312851560671E-21</v>
      </c>
      <c r="HU170" s="86">
        <f t="shared" si="419"/>
        <v>2.5767657659482208E-23</v>
      </c>
      <c r="HV170" s="86">
        <f t="shared" si="420"/>
        <v>1.5281693581346012E-17</v>
      </c>
      <c r="HW170" s="86">
        <f t="shared" si="421"/>
        <v>1.5382898527527849E-19</v>
      </c>
      <c r="HX170" s="86">
        <f t="shared" si="422"/>
        <v>8.4041814231746958E-19</v>
      </c>
      <c r="HY170" s="86">
        <f t="shared" si="423"/>
        <v>8.7159485694102816E-25</v>
      </c>
      <c r="HZ170" s="86">
        <f t="shared" si="424"/>
        <v>2.4559226536245475E-24</v>
      </c>
      <c r="IA170" s="86">
        <f t="shared" si="425"/>
        <v>6.5893586186192415E-25</v>
      </c>
      <c r="IB170" s="86">
        <f t="shared" si="426"/>
        <v>2.3140528859302294E-25</v>
      </c>
      <c r="IC170" s="86">
        <f t="shared" si="427"/>
        <v>2.3582952817383287E-23</v>
      </c>
      <c r="ID170" s="86">
        <f t="shared" si="428"/>
        <v>1.112042359084354E-19</v>
      </c>
      <c r="IE170" s="86">
        <f t="shared" si="429"/>
        <v>7.5844921033491334E-20</v>
      </c>
      <c r="IF170" s="86">
        <f t="shared" si="430"/>
        <v>2.95890185619638E-17</v>
      </c>
      <c r="IG170" s="86">
        <f t="shared" si="431"/>
        <v>3.6739703597180753E-15</v>
      </c>
      <c r="II170" s="86">
        <f t="shared" si="540"/>
        <v>0.63402581176070549</v>
      </c>
      <c r="IJ170" s="86">
        <f t="shared" si="541"/>
        <v>0.61281037673726746</v>
      </c>
      <c r="IK170" s="86">
        <f t="shared" si="542"/>
        <v>0.38868164147815343</v>
      </c>
      <c r="IL170" s="86">
        <f t="shared" si="543"/>
        <v>0.63249098346935739</v>
      </c>
      <c r="IM170" s="86">
        <f t="shared" si="544"/>
        <v>0.36388587956841689</v>
      </c>
      <c r="IN170" s="86">
        <f t="shared" si="545"/>
        <v>0.39739733779854186</v>
      </c>
      <c r="IO170" s="86">
        <f t="shared" si="546"/>
        <v>0.16025610167490048</v>
      </c>
      <c r="IP170" s="86">
        <f t="shared" si="547"/>
        <v>4.0690183571204686E-2</v>
      </c>
      <c r="IQ170" s="86">
        <f t="shared" si="548"/>
        <v>1.7368969259760166E-2</v>
      </c>
      <c r="IR170" s="86">
        <f t="shared" si="549"/>
        <v>3.3824842121336199E-2</v>
      </c>
      <c r="IS170" s="86">
        <f t="shared" si="550"/>
        <v>0.21813674937859789</v>
      </c>
      <c r="IT170" s="86">
        <f t="shared" si="551"/>
        <v>0.65398501210387083</v>
      </c>
      <c r="IU170" s="86">
        <f t="shared" si="552"/>
        <v>0.64667802169900834</v>
      </c>
      <c r="IV170" s="86">
        <f t="shared" si="553"/>
        <v>0.44497835770350674</v>
      </c>
      <c r="IW170" s="86">
        <f t="shared" si="554"/>
        <v>0.42201451346057339</v>
      </c>
      <c r="IY170" s="86">
        <f t="shared" si="555"/>
        <v>0.63402581176070549</v>
      </c>
      <c r="IZ170" s="86">
        <f t="shared" si="556"/>
        <v>0.61281037673726746</v>
      </c>
      <c r="JA170" s="86">
        <f t="shared" si="557"/>
        <v>0.38868164147815343</v>
      </c>
      <c r="JB170" s="86">
        <f t="shared" si="558"/>
        <v>0.63249098346935739</v>
      </c>
      <c r="JC170" s="86">
        <f t="shared" si="559"/>
        <v>0.36388587956841689</v>
      </c>
      <c r="JD170" s="86">
        <f t="shared" si="560"/>
        <v>0.39739733779854186</v>
      </c>
      <c r="JE170" s="86">
        <f t="shared" si="561"/>
        <v>0.16025610167490048</v>
      </c>
      <c r="JF170" s="86">
        <f t="shared" si="562"/>
        <v>4.0690183571204686E-2</v>
      </c>
      <c r="JG170" s="86">
        <f t="shared" si="563"/>
        <v>1.7368969259760166E-2</v>
      </c>
      <c r="JH170" s="86">
        <f t="shared" si="564"/>
        <v>3.3824842121336199E-2</v>
      </c>
      <c r="JI170" s="86">
        <f t="shared" si="565"/>
        <v>0.21813674937859789</v>
      </c>
      <c r="JJ170" s="86">
        <f t="shared" si="566"/>
        <v>0.65398501210387083</v>
      </c>
      <c r="JK170" s="86">
        <f t="shared" si="567"/>
        <v>0.64667802169900834</v>
      </c>
      <c r="JL170" s="86">
        <f t="shared" si="568"/>
        <v>0.4449783577035068</v>
      </c>
      <c r="JM170" s="86">
        <f t="shared" si="569"/>
        <v>0.42201451346057706</v>
      </c>
    </row>
    <row r="171" spans="2:273" x14ac:dyDescent="0.25">
      <c r="B171" s="2">
        <v>144</v>
      </c>
      <c r="C171" s="37">
        <v>92.707999999999998</v>
      </c>
      <c r="D171" s="37">
        <v>91.516000000000005</v>
      </c>
      <c r="E171" s="37">
        <v>88.328000000000003</v>
      </c>
      <c r="F171" s="37">
        <v>91.081000000000003</v>
      </c>
      <c r="G171" s="37">
        <v>87.704999999999998</v>
      </c>
      <c r="H171" s="37">
        <v>90.882999999999996</v>
      </c>
      <c r="I171" s="37">
        <v>89</v>
      </c>
      <c r="J171" s="37">
        <v>87.1</v>
      </c>
      <c r="K171" s="37">
        <v>85.783000000000001</v>
      </c>
      <c r="L171" s="37">
        <v>84.582999999999998</v>
      </c>
      <c r="M171" s="37">
        <v>90.6</v>
      </c>
      <c r="N171" s="37">
        <v>96.566999999999993</v>
      </c>
      <c r="O171" s="37">
        <v>93.712000000000003</v>
      </c>
      <c r="P171" s="37">
        <v>112.167</v>
      </c>
      <c r="Q171" s="37">
        <v>141.483</v>
      </c>
      <c r="S171" s="4">
        <f t="shared" si="441"/>
        <v>91.891891577248686</v>
      </c>
      <c r="T171" s="4">
        <f t="shared" si="442"/>
        <v>91.934987701795208</v>
      </c>
      <c r="U171" s="4">
        <f t="shared" si="443"/>
        <v>87.692389854481263</v>
      </c>
      <c r="V171" s="4">
        <f t="shared" si="444"/>
        <v>89.916097351230974</v>
      </c>
      <c r="W171" s="4">
        <f t="shared" si="445"/>
        <v>89.281402867417441</v>
      </c>
      <c r="X171" s="4">
        <f t="shared" si="446"/>
        <v>89.637098941417605</v>
      </c>
      <c r="Y171" s="4">
        <f t="shared" si="447"/>
        <v>87.083571792704689</v>
      </c>
      <c r="Z171" s="4">
        <f t="shared" si="448"/>
        <v>86.847690861910024</v>
      </c>
      <c r="AA171" s="4">
        <f t="shared" si="449"/>
        <v>86.738030958437477</v>
      </c>
      <c r="AB171" s="4">
        <f t="shared" si="450"/>
        <v>86.024022397366167</v>
      </c>
      <c r="AC171" s="4">
        <f t="shared" si="451"/>
        <v>87.87458650048643</v>
      </c>
      <c r="AD171" s="4">
        <f t="shared" si="452"/>
        <v>95.633090670338092</v>
      </c>
      <c r="AE171" s="4">
        <f t="shared" si="453"/>
        <v>93.349196287852394</v>
      </c>
      <c r="AF171" s="4">
        <f t="shared" si="454"/>
        <v>111.11045696117304</v>
      </c>
      <c r="AG171" s="4">
        <f t="shared" si="455"/>
        <v>143.6523629769095</v>
      </c>
      <c r="AI171" s="4">
        <f t="shared" si="456"/>
        <v>0.8161084227513129</v>
      </c>
      <c r="AJ171" s="4">
        <f t="shared" si="457"/>
        <v>-0.41898770179520284</v>
      </c>
      <c r="AK171" s="4">
        <f t="shared" si="458"/>
        <v>0.63561014551873996</v>
      </c>
      <c r="AL171" s="4">
        <f t="shared" si="459"/>
        <v>1.1649026487690293</v>
      </c>
      <c r="AM171" s="4">
        <f t="shared" si="460"/>
        <v>-1.5764028674174426</v>
      </c>
      <c r="AN171" s="4">
        <f t="shared" si="461"/>
        <v>1.2459010585823904</v>
      </c>
      <c r="AO171" s="4">
        <f t="shared" si="462"/>
        <v>1.9164282072953114</v>
      </c>
      <c r="AP171" s="4">
        <f t="shared" si="463"/>
        <v>0.25230913808997002</v>
      </c>
      <c r="AQ171" s="4">
        <f t="shared" si="464"/>
        <v>-0.95503095843747587</v>
      </c>
      <c r="AR171" s="4">
        <f t="shared" si="465"/>
        <v>-1.4410223973661687</v>
      </c>
      <c r="AS171" s="4">
        <f t="shared" si="466"/>
        <v>2.7254134995135644</v>
      </c>
      <c r="AT171" s="4">
        <f t="shared" si="467"/>
        <v>0.93390932966190121</v>
      </c>
      <c r="AU171" s="4">
        <f t="shared" si="468"/>
        <v>0.36280371214760976</v>
      </c>
      <c r="AV171" s="4">
        <f t="shared" ref="AV171:AW186" si="570">IF(OR($B171 &lt; P$230, $B171 &gt; P$233), 0, P171-AF171)</f>
        <v>1.056543038826959</v>
      </c>
      <c r="AW171" s="4">
        <f t="shared" si="570"/>
        <v>-2.1693629769094969</v>
      </c>
      <c r="AY171" s="2">
        <f t="shared" si="520"/>
        <v>91.32091828798238</v>
      </c>
      <c r="AZ171" s="2">
        <f t="shared" ref="AZ171:AZ227" si="571">IF(OR($B171 &lt; D$230, $B171 &gt; D$233), #N/A, ((1-FH171)*DL171) + (FH171 - FX171)*EB171 + (FX171*ER171))</f>
        <v>90.694891413514426</v>
      </c>
      <c r="BA171" s="2">
        <f t="shared" ref="BA171:BA227" si="572">IF(OR($B171 &lt; E$230, $B171 &gt; E$233), #N/A, ((1-FI171)*DM171) + (FI171 - FY171)*EC171 + (FY171*ES171))</f>
        <v>86.971622332202969</v>
      </c>
      <c r="BB171" s="2">
        <f t="shared" ref="BB171:BB227" si="573">IF(OR($B171 &lt; F$230, $B171 &gt; F$233), #N/A, ((1-FJ171)*DN171) + (FJ171 - FZ171)*ED171 + (FZ171*ET171))</f>
        <v>86.845436037896292</v>
      </c>
      <c r="BC171" s="2">
        <f t="shared" ref="BC171:BC227" si="574">IF(OR($B171 &lt; G$230, $B171 &gt; G$233), #N/A, ((1-FK171)*DO171) + (FK171 - GA171)*EE171 + (GA171*EU171))</f>
        <v>88.233236276673011</v>
      </c>
      <c r="BD171" s="2">
        <f t="shared" ref="BD171:BD227" si="575">IF(OR($B171 &lt; H$230, $B171 &gt; H$233), #N/A, ((1-FL171)*DP171) + (FL171 - GB171)*EF171 + (GB171*EV171))</f>
        <v>88.286981419180961</v>
      </c>
      <c r="BE171" s="2">
        <f t="shared" ref="BE171:BE227" si="576">IF(OR($B171 &lt; I$230, $B171 &gt; I$233), #N/A, ((1-FM171)*DQ171) + (FM171 - GC171)*EG171 + (GC171*EW171))</f>
        <v>86.825882413732515</v>
      </c>
      <c r="BF171" s="2">
        <f t="shared" ref="BF171:BF227" si="577">IF(OR($B171 &lt; J$230, $B171 &gt; J$233), #N/A, ((1-FN171)*DR171) + (FN171 - GD171)*EH171 + (GD171*EX171))</f>
        <v>86.813177326419861</v>
      </c>
      <c r="BG171" s="2">
        <f t="shared" ref="BG171:BG227" si="578">IF(OR($B171 &lt; K$230, $B171 &gt; K$233), #N/A, ((1-FO171)*DS171) + (FO171 - GE171)*EI171 + (GE171*EY171))</f>
        <v>86.727163352177328</v>
      </c>
      <c r="BH171" s="2">
        <f t="shared" ref="BH171:BH227" si="579">IF(OR($B171 &lt; L$230, $B171 &gt; L$233), #N/A, ((1-FP171)*DT171) + (FP171 - GF171)*EJ171 + (GF171*EZ171))</f>
        <v>85.994250253522964</v>
      </c>
      <c r="BI171" s="2">
        <f t="shared" ref="BI171:BI227" si="580">IF(OR($B171 &lt; M$230, $B171 &gt; M$233), #N/A, ((1-FQ171)*DU171) + (FQ171 - GG171)*EK171 + (GG171*FA171))</f>
        <v>87.282799030067153</v>
      </c>
      <c r="BJ171" s="2">
        <f t="shared" ref="BJ171:BJ227" si="581">IF(OR($B171 &lt; N$230, $B171 &gt; N$233), #N/A, ((1-FR171)*DV171) + (FR171 - GH171)*EL171 + (GH171*FB171))</f>
        <v>87.036224030856886</v>
      </c>
      <c r="BK171" s="2">
        <f t="shared" ref="BK171:BK227" si="582">IF(OR($B171 &lt; O$230, $B171 &gt; O$233), #N/A, ((1-FS171)*DW171) + (FS171 - GI171)*EM171 + (GI171*FC171))</f>
        <v>85.326937541545561</v>
      </c>
      <c r="BL171" s="2">
        <f t="shared" ref="BL171:BL227" si="583">IF(OR($B171 &lt; P$230, $B171 &gt; P$233), #N/A, ((1-FT171)*DX171) + (FT171 - GJ171)*EN171 + (GJ171*FD171))</f>
        <v>84.662323031382684</v>
      </c>
      <c r="BM171" s="2">
        <f t="shared" ref="BM171:BM227" si="584">IF(OR($B171 &lt; Q$230, $B171 &gt; Q$233), #N/A, ((1-FU171)*DY171) + (FU171 - GK171)*EO171 + (GK171*FE171))</f>
        <v>90.751739940451969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>
        <f t="shared" si="492"/>
        <v>87.1</v>
      </c>
      <c r="DC171" s="2">
        <f t="shared" si="493"/>
        <v>85.783000000000001</v>
      </c>
      <c r="DD171" s="2">
        <f t="shared" si="494"/>
        <v>84.582999999999998</v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145.73613020163017</v>
      </c>
      <c r="DL171" s="2">
        <f t="shared" ref="DL171:DY186" si="585">BP$228*$B171+BP$229</f>
        <v>114.25077294197031</v>
      </c>
      <c r="DM171" s="2">
        <f t="shared" si="585"/>
        <v>111.3393950281426</v>
      </c>
      <c r="DN171" s="2">
        <f t="shared" si="585"/>
        <v>115.13076660412754</v>
      </c>
      <c r="DO171" s="2">
        <f t="shared" si="585"/>
        <v>108.4246460188934</v>
      </c>
      <c r="DP171" s="2">
        <f t="shared" si="585"/>
        <v>113.723462523252</v>
      </c>
      <c r="DQ171" s="2">
        <f t="shared" si="585"/>
        <v>110.22736302521007</v>
      </c>
      <c r="DR171" s="2">
        <f t="shared" si="585"/>
        <v>114.9824196911197</v>
      </c>
      <c r="DS171" s="2">
        <f t="shared" si="585"/>
        <v>116.68501535821537</v>
      </c>
      <c r="DT171" s="2">
        <f t="shared" si="585"/>
        <v>108.21665688545686</v>
      </c>
      <c r="DU171" s="2">
        <f t="shared" si="585"/>
        <v>112.64775135135136</v>
      </c>
      <c r="DV171" s="2">
        <f t="shared" si="585"/>
        <v>106.34155714285716</v>
      </c>
      <c r="DW171" s="2">
        <f t="shared" si="585"/>
        <v>110.8851949579832</v>
      </c>
      <c r="DX171" s="2">
        <f t="shared" si="585"/>
        <v>126.64764015151516</v>
      </c>
      <c r="DY171" s="2">
        <f t="shared" si="585"/>
        <v>127.21569753694584</v>
      </c>
      <c r="EA171" s="2">
        <f t="shared" si="440"/>
        <v>90.372024908424905</v>
      </c>
      <c r="EB171" s="2">
        <f t="shared" si="502"/>
        <v>90.001126700913701</v>
      </c>
      <c r="EC171" s="2">
        <f t="shared" si="503"/>
        <v>85.91377252423348</v>
      </c>
      <c r="ED171" s="2">
        <f t="shared" si="504"/>
        <v>85.85184806102987</v>
      </c>
      <c r="EE171" s="2">
        <f t="shared" si="505"/>
        <v>88.047440551913098</v>
      </c>
      <c r="EF171" s="2">
        <f t="shared" si="506"/>
        <v>88.433517421774738</v>
      </c>
      <c r="EG171" s="2">
        <f t="shared" si="507"/>
        <v>86.334398902517762</v>
      </c>
      <c r="EH171" s="2">
        <f t="shared" si="508"/>
        <v>86.55303729514219</v>
      </c>
      <c r="EI171" s="2">
        <f t="shared" si="509"/>
        <v>86.283104443772686</v>
      </c>
      <c r="EJ171" s="2">
        <f t="shared" si="510"/>
        <v>86.483918575063598</v>
      </c>
      <c r="EK171" s="2">
        <f t="shared" si="511"/>
        <v>87.096979691956648</v>
      </c>
      <c r="EL171" s="2">
        <f t="shared" si="512"/>
        <v>85.743343403338741</v>
      </c>
      <c r="EM171" s="2">
        <f t="shared" si="513"/>
        <v>84.932782840554111</v>
      </c>
      <c r="EN171" s="2">
        <f t="shared" si="514"/>
        <v>84.221049692016095</v>
      </c>
      <c r="EO171" s="2">
        <f t="shared" si="515"/>
        <v>91.283616130964006</v>
      </c>
      <c r="EQ171" s="2">
        <f t="shared" si="516"/>
        <v>92.24213236113718</v>
      </c>
      <c r="ER171" s="2">
        <f t="shared" ref="ER171:FE186" si="586">CV$228*$B171+CV$229</f>
        <v>91.360762645884407</v>
      </c>
      <c r="ES171" s="2">
        <f t="shared" si="586"/>
        <v>87.894807294078674</v>
      </c>
      <c r="ET171" s="2">
        <f t="shared" si="586"/>
        <v>87.81481665128166</v>
      </c>
      <c r="EU171" s="2">
        <f t="shared" si="586"/>
        <v>88.391126739329565</v>
      </c>
      <c r="EV171" s="2">
        <f t="shared" si="586"/>
        <v>88.155031607929587</v>
      </c>
      <c r="EW171" s="2">
        <f t="shared" si="586"/>
        <v>87.218470394496933</v>
      </c>
      <c r="EX171" s="2">
        <f t="shared" si="586"/>
        <v>87.000776219548698</v>
      </c>
      <c r="EY171" s="2">
        <f t="shared" si="586"/>
        <v>87.03728172560767</v>
      </c>
      <c r="EZ171" s="2">
        <f t="shared" si="586"/>
        <v>85.631294818472611</v>
      </c>
      <c r="FA171" s="2">
        <f t="shared" si="586"/>
        <v>87.431832924310442</v>
      </c>
      <c r="FB171" s="2">
        <f t="shared" si="586"/>
        <v>88.316702212711007</v>
      </c>
      <c r="FC171" s="2">
        <f t="shared" si="586"/>
        <v>85.711294667915951</v>
      </c>
      <c r="FD171" s="2">
        <f t="shared" si="586"/>
        <v>85.119612667977052</v>
      </c>
      <c r="FE171" s="2">
        <f t="shared" si="586"/>
        <v>90.041822086812658</v>
      </c>
      <c r="FG171" s="2">
        <f t="shared" si="518"/>
        <v>0.99991292237006191</v>
      </c>
      <c r="FH171" s="2">
        <f t="shared" ref="FH171:FU186" si="587">POWER(10,($B171-D$231)/D$229)/(1+POWER(10,($B171-D$231)/D$229))</f>
        <v>0.99992180646169082</v>
      </c>
      <c r="FI171" s="2">
        <f t="shared" si="587"/>
        <v>0.99992711902046771</v>
      </c>
      <c r="FJ171" s="2">
        <f t="shared" si="587"/>
        <v>0.99993209473266542</v>
      </c>
      <c r="FK171" s="2">
        <f t="shared" si="587"/>
        <v>0.99992335758354578</v>
      </c>
      <c r="FL171" s="2">
        <f t="shared" si="587"/>
        <v>0.99992399784175712</v>
      </c>
      <c r="FM171" s="2">
        <f t="shared" si="587"/>
        <v>0.9999136056886776</v>
      </c>
      <c r="FN171" s="2">
        <f t="shared" si="587"/>
        <v>0.99991579660314023</v>
      </c>
      <c r="FO171" s="2">
        <f t="shared" si="587"/>
        <v>0.99991320455822241</v>
      </c>
      <c r="FP171" s="2">
        <f t="shared" si="587"/>
        <v>0.99991286367216203</v>
      </c>
      <c r="FQ171" s="2">
        <f t="shared" si="587"/>
        <v>0.99990945859096647</v>
      </c>
      <c r="FR171" s="2">
        <f t="shared" si="587"/>
        <v>0.99990582438125286</v>
      </c>
      <c r="FS171" s="2">
        <f t="shared" si="587"/>
        <v>0.99991297978391069</v>
      </c>
      <c r="FT171" s="2">
        <f t="shared" si="587"/>
        <v>0.99990379290462406</v>
      </c>
      <c r="FU171" s="2">
        <f t="shared" si="587"/>
        <v>0.9998903707253598</v>
      </c>
      <c r="FW171" s="2">
        <f t="shared" si="536"/>
        <v>0.50482254541880589</v>
      </c>
      <c r="FX171" s="2">
        <f t="shared" ref="FX171:FX227" si="588">POWER(10,($B171-D$232)/D$229)/(1+POWER(10,($B171-D$232)/D$229))</f>
        <v>0.50886308906262934</v>
      </c>
      <c r="FY171" s="2">
        <f t="shared" ref="FY171:FY227" si="589">POWER(10,($B171-E$232)/E$229)/(1+POWER(10,($B171-E$232)/E$229))</f>
        <v>0.53305311939513023</v>
      </c>
      <c r="FZ171" s="2">
        <f t="shared" ref="FZ171:FZ227" si="590">POWER(10,($B171-F$232)/F$229)/(1+POWER(10,($B171-F$232)/F$229))</f>
        <v>0.50515315884310508</v>
      </c>
      <c r="GA171" s="2">
        <f t="shared" ref="GA171:GA227" si="591">POWER(10,($B171-G$232)/G$229)/(1+POWER(10,($B171-G$232)/G$229))</f>
        <v>0.53605286810404329</v>
      </c>
      <c r="GB171" s="2">
        <f t="shared" ref="GB171:GB227" si="592">POWER(10,($B171-H$232)/H$229)/(1+POWER(10,($B171-H$232)/H$229))</f>
        <v>0.53309032497387243</v>
      </c>
      <c r="GC171" s="2">
        <f t="shared" ref="GC171:GC227" si="593">POWER(10,($B171-I$232)/I$229)/(1+POWER(10,($B171-I$232)/I$229))</f>
        <v>0.55359696526155733</v>
      </c>
      <c r="GD171" s="2">
        <f t="shared" ref="GD171:GD227" si="594">POWER(10,($B171-J$232)/J$229)/(1+POWER(10,($B171-J$232)/J$229))</f>
        <v>0.5756617677387631</v>
      </c>
      <c r="GE171" s="2">
        <f t="shared" ref="GE171:GE227" si="595">POWER(10,($B171-K$232)/K$229)/(1+POWER(10,($B171-K$232)/K$229))</f>
        <v>0.58530026261454793</v>
      </c>
      <c r="GF171" s="2">
        <f t="shared" ref="GF171:GF227" si="596">POWER(10,($B171-L$232)/L$229)/(1+POWER(10,($B171-L$232)/L$229))</f>
        <v>0.57652866079671805</v>
      </c>
      <c r="GG171" s="2">
        <f t="shared" ref="GG171:GG227" si="597">POWER(10,($B171-M$232)/M$229)/(1+POWER(10,($B171-M$232)/M$229))</f>
        <v>0.5480190050806607</v>
      </c>
      <c r="GH171" s="2">
        <f t="shared" ref="GH171:GH227" si="598">POWER(10,($B171-N$232)/N$229)/(1+POWER(10,($B171-N$232)/N$229))</f>
        <v>0.50165595768941218</v>
      </c>
      <c r="GI171" s="2">
        <f t="shared" ref="GI171:GI227" si="599">POWER(10,($B171-O$232)/O$229)/(1+POWER(10,($B171-O$232)/O$229))</f>
        <v>0.50339160267993421</v>
      </c>
      <c r="GJ171" s="2">
        <f t="shared" ref="GJ171:GJ227" si="600">POWER(10,($B171-P$232)/P$229)/(1+POWER(10,($B171-P$232)/P$229))</f>
        <v>0.48654530848461663</v>
      </c>
      <c r="GK171" s="2">
        <f t="shared" ref="GK171:GK227" si="601">POWER(10,($B171-Q$232)/Q$229)/(1+POWER(10,($B171-Q$232)/Q$229))</f>
        <v>0.4314849157607844</v>
      </c>
      <c r="GM171" s="86">
        <f t="shared" si="537"/>
        <v>2.1834571116697804E-240</v>
      </c>
      <c r="GN171" s="86">
        <f t="shared" ref="GN171:GN227" si="602" xml:space="preserve"> _xlfn.NORM.DIST($B171, D$7, ABS(D$11), TRUE) * _xlfn.NORM.DIST(($B171 - D$7)*D$15, 0, ABS(D$11), TRUE) * 2</f>
        <v>4.154412751398605E-173</v>
      </c>
      <c r="GO171" s="86">
        <f t="shared" ref="GO171:GO227" si="603" xml:space="preserve"> _xlfn.NORM.DIST($B171, E$7, ABS(E$11), TRUE) * _xlfn.NORM.DIST(($B171 - E$7)*E$15, 0, ABS(E$11), TRUE) * 2</f>
        <v>2.8829241202739033E-235</v>
      </c>
      <c r="GP171" s="86">
        <f t="shared" ref="GP171:GP227" si="604" xml:space="preserve"> _xlfn.NORM.DIST($B171, F$7, ABS(F$11), TRUE) * _xlfn.NORM.DIST(($B171 - F$7)*F$15, 0, ABS(F$11), TRUE) * 2</f>
        <v>1.7869363406805597E-231</v>
      </c>
      <c r="GQ171" s="86">
        <f t="shared" ref="GQ171:GQ227" si="605" xml:space="preserve"> _xlfn.NORM.DIST($B171, G$7, ABS(G$11), TRUE) * _xlfn.NORM.DIST(($B171 - G$7)*G$15, 0, ABS(G$11), TRUE) * 2</f>
        <v>2.3494749288643385E-248</v>
      </c>
      <c r="GR171" s="86">
        <f t="shared" ref="GR171:GR227" si="606" xml:space="preserve"> _xlfn.NORM.DIST($B171, H$7, ABS(H$11), TRUE) * _xlfn.NORM.DIST(($B171 - H$7)*H$15, 0, ABS(H$11), TRUE) * 2</f>
        <v>6.4695587192576112E-204</v>
      </c>
      <c r="GS171" s="86">
        <f t="shared" ref="GS171:GS227" si="607" xml:space="preserve"> _xlfn.NORM.DIST($B171, I$7, ABS(I$11), TRUE) * _xlfn.NORM.DIST(($B171 - I$7)*I$15, 0, ABS(I$11), TRUE) * 2</f>
        <v>8.6284070278766281E-260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4.6206074495684773E-277</v>
      </c>
      <c r="GV171" s="86">
        <f t="shared" ref="GV171:GV227" si="610" xml:space="preserve"> _xlfn.NORM.DIST($B171, L$7, ABS(L$11), TRUE) * _xlfn.NORM.DIST(($B171 - L$7)*L$15, 0, ABS(L$11), TRUE) * 2</f>
        <v>1.2722471457038416E-285</v>
      </c>
      <c r="GW171" s="86">
        <f t="shared" ref="GW171:GW227" si="611" xml:space="preserve"> _xlfn.NORM.DIST($B171, M$7, ABS(M$11), TRUE) * _xlfn.NORM.DIST(($B171 - M$7)*M$15, 0, ABS(M$11), TRUE) * 2</f>
        <v>4.0250230607894787E-300</v>
      </c>
      <c r="GX171" s="86">
        <f t="shared" ref="GX171:GX227" si="612" xml:space="preserve"> _xlfn.NORM.DIST($B171, N$7, ABS(N$11), TRUE) * _xlfn.NORM.DIST(($B171 - N$7)*N$15, 0, ABS(N$11), TRUE) * 2</f>
        <v>1.0699156317867162E-201</v>
      </c>
      <c r="GY171" s="86">
        <f t="shared" ref="GY171:GY227" si="613" xml:space="preserve"> _xlfn.NORM.DIST($B171, O$7, ABS(O$11), TRUE) * _xlfn.NORM.DIST(($B171 - O$7)*O$15, 0, ABS(O$11), TRUE) * 2</f>
        <v>3.0555971940228783E-220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5.666669785783267E-142</v>
      </c>
      <c r="HD171" s="86">
        <f t="shared" ref="HD171:HD227" si="616" xml:space="preserve"> _xlfn.NORM.DIST($B171, D$8, ABS(D$12), TRUE) * _xlfn.NORM.DIST(($B171 - D$8)*D$16, 0, ABS(D$12), TRUE) * 2</f>
        <v>8.2724409097425682E-163</v>
      </c>
      <c r="HE171" s="86">
        <f t="shared" ref="HE171:HE227" si="617" xml:space="preserve"> _xlfn.NORM.DIST($B171, E$8, ABS(E$12), TRUE) * _xlfn.NORM.DIST(($B171 - E$8)*E$16, 0, ABS(E$12), TRUE) * 2</f>
        <v>3.9994904666111879E-137</v>
      </c>
      <c r="HF171" s="86">
        <f t="shared" ref="HF171:HF227" si="618" xml:space="preserve"> _xlfn.NORM.DIST($B171, F$8, ABS(F$12), TRUE) * _xlfn.NORM.DIST(($B171 - F$8)*F$16, 0, ABS(F$12), TRUE) * 2</f>
        <v>1.6381841092238005E-150</v>
      </c>
      <c r="HG171" s="86">
        <f t="shared" ref="HG171:HG227" si="619" xml:space="preserve"> _xlfn.NORM.DIST($B171, G$8, ABS(G$12), TRUE) * _xlfn.NORM.DIST(($B171 - G$8)*G$16, 0, ABS(G$12), TRUE) * 2</f>
        <v>5.060104930460246E-258</v>
      </c>
      <c r="HH171" s="86">
        <f t="shared" ref="HH171:HH227" si="620" xml:space="preserve"> _xlfn.NORM.DIST($B171, H$8, ABS(H$12), TRUE) * _xlfn.NORM.DIST(($B171 - H$8)*H$16, 0, ABS(H$12), TRUE) * 2</f>
        <v>5.1063803700456891E-230</v>
      </c>
      <c r="HI171" s="86">
        <f t="shared" ref="HI171:HI227" si="621" xml:space="preserve"> _xlfn.NORM.DIST($B171, I$8, ABS(I$12), TRUE) * _xlfn.NORM.DIST(($B171 - I$8)*I$16, 0, ABS(I$12), TRUE) * 2</f>
        <v>7.1513981933823271E-186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3.0115635662320931E-272</v>
      </c>
      <c r="HL171" s="86">
        <f t="shared" ref="HL171:HL227" si="624" xml:space="preserve"> _xlfn.NORM.DIST($B171, L$8, ABS(L$12), TRUE) * _xlfn.NORM.DIST(($B171 - L$8)*L$16, 0, ABS(L$12), TRUE) * 2</f>
        <v>2.1484523717559122E-218</v>
      </c>
      <c r="HM171" s="86">
        <f t="shared" ref="HM171:HM227" si="625" xml:space="preserve"> _xlfn.NORM.DIST($B171, M$8, ABS(M$12), TRUE) * _xlfn.NORM.DIST(($B171 - M$8)*M$16, 0, ABS(M$12), TRUE) * 2</f>
        <v>1.9380222109276805E-219</v>
      </c>
      <c r="HN171" s="86">
        <f t="shared" ref="HN171:HN227" si="626" xml:space="preserve"> _xlfn.NORM.DIST($B171, N$8, ABS(N$12), TRUE) * _xlfn.NORM.DIST(($B171 - N$8)*N$16, 0, ABS(N$12), TRUE) * 2</f>
        <v>5.1104183661112618E-150</v>
      </c>
      <c r="HO171" s="86">
        <f t="shared" ref="HO171:HO227" si="627" xml:space="preserve"> _xlfn.NORM.DIST($B171, O$8, ABS(O$12), TRUE) * _xlfn.NORM.DIST(($B171 - O$8)*O$16, 0, ABS(O$12), TRUE) * 2</f>
        <v>1.6542612854773082E-163</v>
      </c>
      <c r="HP171" s="86">
        <f t="shared" ref="HP171:HP227" si="628" xml:space="preserve"> _xlfn.NORM.DIST($B171, P$8, ABS(P$12), TRUE) * _xlfn.NORM.DIST(($B171 - P$8)*P$16, 0, ABS(P$12), TRUE) * 2</f>
        <v>3.0141662188064488E-234</v>
      </c>
      <c r="HQ171" s="86">
        <f t="shared" ref="HQ171:HQ227" si="629" xml:space="preserve"> _xlfn.NORM.DIST($B171, Q$8, ABS(Q$12), TRUE) * _xlfn.NORM.DIST(($B171 - Q$8)*Q$16, 0, ABS(Q$12), TRUE) * 2</f>
        <v>2.7145980446848511E-204</v>
      </c>
      <c r="HS171" s="86">
        <f t="shared" si="539"/>
        <v>3.5931943489514914E-18</v>
      </c>
      <c r="HT171" s="86">
        <f t="shared" ref="HT171:HT227" si="630" xml:space="preserve"> _xlfn.NORM.DIST($B171, D$9, ABS(D$13), TRUE) * _xlfn.NORM.DIST(($B171 - D$9)*D$17, 0, ABS(D$13), TRUE) * 2</f>
        <v>4.3133957581832338E-22</v>
      </c>
      <c r="HU171" s="86">
        <f t="shared" ref="HU171:HU227" si="631" xml:space="preserve"> _xlfn.NORM.DIST($B171, E$9, ABS(E$13), TRUE) * _xlfn.NORM.DIST(($B171 - E$9)*E$17, 0, ABS(E$13), TRUE) * 2</f>
        <v>8.3628006309122726E-25</v>
      </c>
      <c r="HV171" s="86">
        <f t="shared" ref="HV171:HV227" si="632" xml:space="preserve"> _xlfn.NORM.DIST($B171, F$9, ABS(F$13), TRUE) * _xlfn.NORM.DIST(($B171 - F$9)*F$17, 0, ABS(F$13), TRUE) * 2</f>
        <v>1.036218438690661E-18</v>
      </c>
      <c r="HW171" s="86">
        <f t="shared" ref="HW171:HW227" si="633" xml:space="preserve"> _xlfn.NORM.DIST($B171, G$9, ABS(G$13), TRUE) * _xlfn.NORM.DIST(($B171 - G$9)*G$17, 0, ABS(G$13), TRUE) * 2</f>
        <v>8.2864551131506614E-21</v>
      </c>
      <c r="HX171" s="86">
        <f t="shared" ref="HX171:HX227" si="634" xml:space="preserve"> _xlfn.NORM.DIST($B171, H$9, ABS(H$13), TRUE) * _xlfn.NORM.DIST(($B171 - H$9)*H$17, 0, ABS(H$13), TRUE) * 2</f>
        <v>5.0180517212055074E-20</v>
      </c>
      <c r="HY171" s="86">
        <f t="shared" ref="HY171:HY227" si="635" xml:space="preserve"> _xlfn.NORM.DIST($B171, I$9, ABS(I$13), TRUE) * _xlfn.NORM.DIST(($B171 - I$9)*I$17, 0, ABS(I$13), TRUE) * 2</f>
        <v>2.1394945313324997E-26</v>
      </c>
      <c r="HZ171" s="86">
        <f t="shared" ref="HZ171:HZ227" si="636" xml:space="preserve"> _xlfn.NORM.DIST($B171, J$9, ABS(J$13), TRUE) * _xlfn.NORM.DIST(($B171 - J$9)*J$17, 0, ABS(J$13), TRUE) * 2</f>
        <v>6.9601796205735129E-26</v>
      </c>
      <c r="IA171" s="86">
        <f t="shared" ref="IA171:IA227" si="637" xml:space="preserve"> _xlfn.NORM.DIST($B171, K$9, ABS(K$13), TRUE) * _xlfn.NORM.DIST(($B171 - K$9)*K$17, 0, ABS(K$13), TRUE) * 2</f>
        <v>1.7362167483888344E-26</v>
      </c>
      <c r="IB171" s="86">
        <f t="shared" ref="IB171:IB227" si="638" xml:space="preserve"> _xlfn.NORM.DIST($B171, L$9, ABS(L$13), TRUE) * _xlfn.NORM.DIST(($B171 - L$9)*L$17, 0, ABS(L$13), TRUE) * 2</f>
        <v>5.4778767157758352E-27</v>
      </c>
      <c r="IC171" s="86">
        <f t="shared" ref="IC171:IC227" si="639" xml:space="preserve"> _xlfn.NORM.DIST($B171, M$9, ABS(M$13), TRUE) * _xlfn.NORM.DIST(($B171 - M$9)*M$17, 0, ABS(M$13), TRUE) * 2</f>
        <v>6.9998326604585881E-25</v>
      </c>
      <c r="ID171" s="86">
        <f t="shared" ref="ID171:ID227" si="640" xml:space="preserve"> _xlfn.NORM.DIST($B171, N$9, ABS(N$13), TRUE) * _xlfn.NORM.DIST(($B171 - N$9)*N$17, 0, ABS(N$13), TRUE) * 2</f>
        <v>5.0897158041827424E-21</v>
      </c>
      <c r="IE171" s="86">
        <f t="shared" ref="IE171:IE227" si="641" xml:space="preserve"> _xlfn.NORM.DIST($B171, O$9, ABS(O$13), TRUE) * _xlfn.NORM.DIST(($B171 - O$9)*O$17, 0, ABS(O$13), TRUE) * 2</f>
        <v>3.4842929284814989E-21</v>
      </c>
      <c r="IF171" s="86">
        <f t="shared" ref="IF171:IF227" si="642" xml:space="preserve"> _xlfn.NORM.DIST($B171, P$9, ABS(P$13), TRUE) * _xlfn.NORM.DIST(($B171 - P$9)*P$17, 0, ABS(P$13), TRUE) * 2</f>
        <v>1.8432339146332618E-18</v>
      </c>
      <c r="IG171" s="86">
        <f t="shared" ref="IG171:IG227" si="643" xml:space="preserve"> _xlfn.NORM.DIST($B171, Q$9, ABS(Q$13), TRUE) * _xlfn.NORM.DIST(($B171 - Q$9)*Q$17, 0, ABS(Q$13), TRUE) * 2</f>
        <v>2.8556408204073214E-16</v>
      </c>
      <c r="II171" s="86">
        <f t="shared" si="540"/>
        <v>0.45285327950800935</v>
      </c>
      <c r="IJ171" s="86">
        <f t="shared" si="541"/>
        <v>0.4105368007628572</v>
      </c>
      <c r="IK171" s="86">
        <f t="shared" si="542"/>
        <v>0.15317108117765446</v>
      </c>
      <c r="IL171" s="86">
        <f t="shared" si="543"/>
        <v>0.449466034747591</v>
      </c>
      <c r="IM171" s="86">
        <f t="shared" si="544"/>
        <v>0.14784046759760469</v>
      </c>
      <c r="IN171" s="86">
        <f t="shared" si="545"/>
        <v>0.17457170286730542</v>
      </c>
      <c r="IO171" s="86">
        <f t="shared" si="546"/>
        <v>3.4353494593180225E-2</v>
      </c>
      <c r="IP171" s="86">
        <f t="shared" si="547"/>
        <v>5.2218568110158148E-3</v>
      </c>
      <c r="IQ171" s="86">
        <f t="shared" si="548"/>
        <v>1.6440916641071932E-3</v>
      </c>
      <c r="IR171" s="86">
        <f t="shared" si="549"/>
        <v>3.8015753758079223E-3</v>
      </c>
      <c r="IS171" s="86">
        <f t="shared" si="550"/>
        <v>5.7212263491336658E-2</v>
      </c>
      <c r="IT171" s="86">
        <f t="shared" si="551"/>
        <v>0.48290334785737837</v>
      </c>
      <c r="IU171" s="86">
        <f t="shared" si="552"/>
        <v>0.46470158851014742</v>
      </c>
      <c r="IV171" s="86">
        <f t="shared" si="553"/>
        <v>0.48906933013604492</v>
      </c>
      <c r="IW171" s="86">
        <f t="shared" si="554"/>
        <v>0.49093714759888185</v>
      </c>
      <c r="IY171" s="86">
        <f t="shared" si="555"/>
        <v>0.45285327950800935</v>
      </c>
      <c r="IZ171" s="86">
        <f t="shared" si="556"/>
        <v>0.4105368007628572</v>
      </c>
      <c r="JA171" s="86">
        <f t="shared" si="557"/>
        <v>0.15317108117765446</v>
      </c>
      <c r="JB171" s="86">
        <f t="shared" si="558"/>
        <v>0.449466034747591</v>
      </c>
      <c r="JC171" s="86">
        <f t="shared" si="559"/>
        <v>0.14784046759760469</v>
      </c>
      <c r="JD171" s="86">
        <f t="shared" si="560"/>
        <v>0.17457170286730542</v>
      </c>
      <c r="JE171" s="86">
        <f t="shared" si="561"/>
        <v>3.4353494593180225E-2</v>
      </c>
      <c r="JF171" s="86">
        <f t="shared" si="562"/>
        <v>5.2218568110158148E-3</v>
      </c>
      <c r="JG171" s="86">
        <f t="shared" si="563"/>
        <v>1.6440916641071932E-3</v>
      </c>
      <c r="JH171" s="86">
        <f t="shared" si="564"/>
        <v>3.8015753758079223E-3</v>
      </c>
      <c r="JI171" s="86">
        <f t="shared" si="565"/>
        <v>5.7212263491336658E-2</v>
      </c>
      <c r="JJ171" s="86">
        <f t="shared" si="566"/>
        <v>0.48290334785737837</v>
      </c>
      <c r="JK171" s="86">
        <f t="shared" si="567"/>
        <v>0.46470158851014742</v>
      </c>
      <c r="JL171" s="86">
        <f t="shared" si="568"/>
        <v>0.48906933013604492</v>
      </c>
      <c r="JM171" s="86">
        <f t="shared" si="569"/>
        <v>0.49093714759888213</v>
      </c>
    </row>
    <row r="172" spans="2:273" x14ac:dyDescent="0.25">
      <c r="B172" s="2">
        <v>145</v>
      </c>
      <c r="C172" s="37">
        <v>90.908000000000001</v>
      </c>
      <c r="D172" s="37">
        <v>91.096999999999994</v>
      </c>
      <c r="E172" s="37">
        <v>87.704999999999998</v>
      </c>
      <c r="F172" s="37">
        <v>89.257999999999996</v>
      </c>
      <c r="G172" s="37">
        <v>89.638999999999996</v>
      </c>
      <c r="H172" s="37">
        <v>88.632999999999996</v>
      </c>
      <c r="I172" s="37">
        <v>86.082999999999998</v>
      </c>
      <c r="J172" s="37">
        <v>88.266999999999996</v>
      </c>
      <c r="K172" s="37">
        <v>87.082999999999998</v>
      </c>
      <c r="L172" s="37">
        <v>85.016999999999996</v>
      </c>
      <c r="M172" s="37">
        <v>86.667000000000002</v>
      </c>
      <c r="N172" s="37">
        <v>92.367000000000004</v>
      </c>
      <c r="O172" s="37">
        <v>88.897999999999996</v>
      </c>
      <c r="P172" s="37">
        <v>108.1</v>
      </c>
      <c r="Q172" s="37">
        <v>141.36699999999999</v>
      </c>
      <c r="S172" s="4">
        <f t="shared" si="441"/>
        <v>91.473856881648842</v>
      </c>
      <c r="T172" s="4">
        <f t="shared" si="442"/>
        <v>91.075382536748862</v>
      </c>
      <c r="U172" s="4">
        <f t="shared" si="443"/>
        <v>87.022677690488251</v>
      </c>
      <c r="V172" s="4">
        <f t="shared" si="444"/>
        <v>88.040240874153071</v>
      </c>
      <c r="W172" s="4">
        <f t="shared" si="445"/>
        <v>88.345533379790652</v>
      </c>
      <c r="X172" s="4">
        <f t="shared" si="446"/>
        <v>88.498726243778961</v>
      </c>
      <c r="Y172" s="4">
        <f t="shared" si="447"/>
        <v>86.75644977240529</v>
      </c>
      <c r="Z172" s="4">
        <f t="shared" si="448"/>
        <v>86.712185369773835</v>
      </c>
      <c r="AA172" s="4">
        <f t="shared" si="449"/>
        <v>86.632726333262468</v>
      </c>
      <c r="AB172" s="4">
        <f t="shared" si="450"/>
        <v>85.860338420747695</v>
      </c>
      <c r="AC172" s="4">
        <f t="shared" si="451"/>
        <v>87.262989678377409</v>
      </c>
      <c r="AD172" s="4">
        <f t="shared" si="452"/>
        <v>90.534598250275579</v>
      </c>
      <c r="AE172" s="4">
        <f t="shared" si="453"/>
        <v>88.398982905575792</v>
      </c>
      <c r="AF172" s="4">
        <f t="shared" si="454"/>
        <v>106.81533264358242</v>
      </c>
      <c r="AG172" s="4">
        <f t="shared" si="455"/>
        <v>141.72531111195485</v>
      </c>
      <c r="AI172" s="4">
        <f t="shared" si="456"/>
        <v>-0.56585688164884118</v>
      </c>
      <c r="AJ172" s="4">
        <f t="shared" si="457"/>
        <v>2.1617463251132563E-2</v>
      </c>
      <c r="AK172" s="4">
        <f t="shared" si="458"/>
        <v>0.68232230951174699</v>
      </c>
      <c r="AL172" s="4">
        <f t="shared" si="459"/>
        <v>1.2177591258469249</v>
      </c>
      <c r="AM172" s="4">
        <f t="shared" si="460"/>
        <v>1.2934666202093439</v>
      </c>
      <c r="AN172" s="4">
        <f t="shared" si="461"/>
        <v>0.13427375622103455</v>
      </c>
      <c r="AO172" s="4">
        <f t="shared" si="462"/>
        <v>-0.67344977240529147</v>
      </c>
      <c r="AP172" s="4">
        <f t="shared" si="463"/>
        <v>1.5548146302261614</v>
      </c>
      <c r="AQ172" s="4">
        <f t="shared" si="464"/>
        <v>0.45027366673753022</v>
      </c>
      <c r="AR172" s="4">
        <f t="shared" si="465"/>
        <v>-0.84333842074769905</v>
      </c>
      <c r="AS172" s="4">
        <f t="shared" si="466"/>
        <v>-0.59598967837740702</v>
      </c>
      <c r="AT172" s="4">
        <f t="shared" si="467"/>
        <v>1.8324017497244256</v>
      </c>
      <c r="AU172" s="4">
        <f t="shared" si="468"/>
        <v>0.49901709442420383</v>
      </c>
      <c r="AV172" s="4">
        <f t="shared" si="570"/>
        <v>1.2846673564175717</v>
      </c>
      <c r="AW172" s="4">
        <f t="shared" si="570"/>
        <v>-0.35831111195486187</v>
      </c>
      <c r="AY172" s="2">
        <f t="shared" si="520"/>
        <v>91.235042701335772</v>
      </c>
      <c r="AZ172" s="2">
        <f t="shared" si="571"/>
        <v>90.601230069888402</v>
      </c>
      <c r="BA172" s="2">
        <f t="shared" si="572"/>
        <v>86.887838604663273</v>
      </c>
      <c r="BB172" s="2">
        <f t="shared" si="573"/>
        <v>86.765286816193878</v>
      </c>
      <c r="BC172" s="2">
        <f t="shared" si="574"/>
        <v>88.126578931540664</v>
      </c>
      <c r="BD172" s="2">
        <f t="shared" si="575"/>
        <v>88.185553923372623</v>
      </c>
      <c r="BE172" s="2">
        <f t="shared" si="576"/>
        <v>86.733397493795593</v>
      </c>
      <c r="BF172" s="2">
        <f t="shared" si="577"/>
        <v>86.710335837192844</v>
      </c>
      <c r="BG172" s="2">
        <f t="shared" si="578"/>
        <v>86.63231017403335</v>
      </c>
      <c r="BH172" s="2">
        <f t="shared" si="579"/>
        <v>85.859007388706829</v>
      </c>
      <c r="BI172" s="2">
        <f t="shared" si="580"/>
        <v>87.19495506780666</v>
      </c>
      <c r="BJ172" s="2">
        <f t="shared" si="581"/>
        <v>87.034351671638788</v>
      </c>
      <c r="BK172" s="2">
        <f t="shared" si="582"/>
        <v>85.229771131719673</v>
      </c>
      <c r="BL172" s="2">
        <f t="shared" si="583"/>
        <v>84.551211755754295</v>
      </c>
      <c r="BM172" s="2">
        <f t="shared" si="584"/>
        <v>90.628833520628547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>
        <f t="shared" si="491"/>
        <v>86.082999999999998</v>
      </c>
      <c r="DB172" s="2">
        <f t="shared" si="492"/>
        <v>88.266999999999996</v>
      </c>
      <c r="DC172" s="2">
        <f t="shared" si="493"/>
        <v>87.082999999999998</v>
      </c>
      <c r="DD172" s="2">
        <f t="shared" si="494"/>
        <v>85.016999999999996</v>
      </c>
      <c r="DE172" s="2">
        <f t="shared" si="495"/>
        <v>86.667000000000002</v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146.03868940368938</v>
      </c>
      <c r="DL172" s="2">
        <f t="shared" si="585"/>
        <v>114.32969500674764</v>
      </c>
      <c r="DM172" s="2">
        <f t="shared" si="585"/>
        <v>111.43353273921203</v>
      </c>
      <c r="DN172" s="2">
        <f t="shared" si="585"/>
        <v>115.24806613508439</v>
      </c>
      <c r="DO172" s="2">
        <f t="shared" si="585"/>
        <v>108.49044885290149</v>
      </c>
      <c r="DP172" s="2">
        <f t="shared" si="585"/>
        <v>113.83279089615931</v>
      </c>
      <c r="DQ172" s="2">
        <f t="shared" si="585"/>
        <v>110.31196414565825</v>
      </c>
      <c r="DR172" s="2">
        <f t="shared" si="585"/>
        <v>115.10745083655085</v>
      </c>
      <c r="DS172" s="2">
        <f t="shared" si="585"/>
        <v>116.82260377520379</v>
      </c>
      <c r="DT172" s="2">
        <f t="shared" si="585"/>
        <v>108.30393204633202</v>
      </c>
      <c r="DU172" s="2">
        <f t="shared" si="585"/>
        <v>112.77498288288288</v>
      </c>
      <c r="DV172" s="2">
        <f t="shared" si="585"/>
        <v>106.41752100840338</v>
      </c>
      <c r="DW172" s="2">
        <f t="shared" si="585"/>
        <v>110.99093277310925</v>
      </c>
      <c r="DX172" s="2">
        <f t="shared" si="585"/>
        <v>126.87035606060607</v>
      </c>
      <c r="DY172" s="2">
        <f t="shared" si="585"/>
        <v>127.44450492610841</v>
      </c>
      <c r="EA172" s="2">
        <f t="shared" si="440"/>
        <v>90.219108864468865</v>
      </c>
      <c r="EB172" s="2">
        <f t="shared" si="502"/>
        <v>89.855098231441914</v>
      </c>
      <c r="EC172" s="2">
        <f t="shared" si="503"/>
        <v>85.75644765869518</v>
      </c>
      <c r="ED172" s="2">
        <f t="shared" si="504"/>
        <v>85.700577240940873</v>
      </c>
      <c r="EE172" s="2">
        <f t="shared" si="505"/>
        <v>87.928631666503577</v>
      </c>
      <c r="EF172" s="2">
        <f t="shared" si="506"/>
        <v>88.34012343302733</v>
      </c>
      <c r="EG172" s="2">
        <f t="shared" si="507"/>
        <v>86.20992498386056</v>
      </c>
      <c r="EH172" s="2">
        <f t="shared" si="508"/>
        <v>86.433879084450609</v>
      </c>
      <c r="EI172" s="2">
        <f t="shared" si="509"/>
        <v>86.160424274486118</v>
      </c>
      <c r="EJ172" s="2">
        <f t="shared" si="510"/>
        <v>86.378068100358405</v>
      </c>
      <c r="EK172" s="2">
        <f t="shared" si="511"/>
        <v>86.993960353679398</v>
      </c>
      <c r="EL172" s="2">
        <f t="shared" si="512"/>
        <v>85.645117474421141</v>
      </c>
      <c r="EM172" s="2">
        <f t="shared" si="513"/>
        <v>84.806747720172922</v>
      </c>
      <c r="EN172" s="2">
        <f t="shared" si="514"/>
        <v>84.078470919213444</v>
      </c>
      <c r="EO172" s="2">
        <f t="shared" si="515"/>
        <v>91.199827988642255</v>
      </c>
      <c r="EQ172" s="2">
        <f t="shared" si="516"/>
        <v>92.135484261694529</v>
      </c>
      <c r="ER172" s="2">
        <f t="shared" si="586"/>
        <v>91.254724221776911</v>
      </c>
      <c r="ES172" s="2">
        <f t="shared" si="586"/>
        <v>87.788646102889146</v>
      </c>
      <c r="ET172" s="2">
        <f t="shared" si="586"/>
        <v>87.713037518132268</v>
      </c>
      <c r="EU172" s="2">
        <f t="shared" si="586"/>
        <v>88.280253731563192</v>
      </c>
      <c r="EV172" s="2">
        <f t="shared" si="586"/>
        <v>88.058906984697586</v>
      </c>
      <c r="EW172" s="2">
        <f t="shared" si="586"/>
        <v>87.115072188009606</v>
      </c>
      <c r="EX172" s="2">
        <f t="shared" si="586"/>
        <v>86.892507546069268</v>
      </c>
      <c r="EY172" s="2">
        <f t="shared" si="586"/>
        <v>86.93323888600591</v>
      </c>
      <c r="EZ172" s="2">
        <f t="shared" si="586"/>
        <v>85.508384416502665</v>
      </c>
      <c r="FA172" s="2">
        <f t="shared" si="586"/>
        <v>87.342410048648844</v>
      </c>
      <c r="FB172" s="2">
        <f t="shared" si="586"/>
        <v>88.289583097795386</v>
      </c>
      <c r="FC172" s="2">
        <f t="shared" si="586"/>
        <v>85.606426608773845</v>
      </c>
      <c r="FD172" s="2">
        <f t="shared" si="586"/>
        <v>84.998833500848889</v>
      </c>
      <c r="FE172" s="2">
        <f t="shared" si="586"/>
        <v>89.934722051561394</v>
      </c>
      <c r="FG172" s="2">
        <f t="shared" si="518"/>
        <v>0.99992058364915182</v>
      </c>
      <c r="FH172" s="2">
        <f t="shared" si="587"/>
        <v>0.99992868615484209</v>
      </c>
      <c r="FI172" s="2">
        <f t="shared" si="587"/>
        <v>0.99993353133043761</v>
      </c>
      <c r="FJ172" s="2">
        <f t="shared" si="587"/>
        <v>0.99993806929010998</v>
      </c>
      <c r="FK172" s="2">
        <f t="shared" si="587"/>
        <v>0.99993010081406009</v>
      </c>
      <c r="FL172" s="2">
        <f t="shared" si="587"/>
        <v>0.99993068474433155</v>
      </c>
      <c r="FM172" s="2">
        <f t="shared" si="587"/>
        <v>0.99992120685264851</v>
      </c>
      <c r="FN172" s="2">
        <f t="shared" si="587"/>
        <v>0.99992320502038035</v>
      </c>
      <c r="FO172" s="2">
        <f t="shared" si="587"/>
        <v>0.99992084101175038</v>
      </c>
      <c r="FP172" s="2">
        <f t="shared" si="587"/>
        <v>0.99992053011521032</v>
      </c>
      <c r="FQ172" s="2">
        <f t="shared" si="587"/>
        <v>0.99991742459570054</v>
      </c>
      <c r="FR172" s="2">
        <f t="shared" si="587"/>
        <v>0.99991411010317865</v>
      </c>
      <c r="FS172" s="2">
        <f t="shared" si="587"/>
        <v>0.99992063601200643</v>
      </c>
      <c r="FT172" s="2">
        <f t="shared" si="587"/>
        <v>0.99991225734343658</v>
      </c>
      <c r="FU172" s="2">
        <f t="shared" si="587"/>
        <v>0.99990001594875255</v>
      </c>
      <c r="FW172" s="2">
        <f t="shared" si="536"/>
        <v>0.52781978465125545</v>
      </c>
      <c r="FX172" s="2">
        <f t="shared" si="588"/>
        <v>0.53184669760496006</v>
      </c>
      <c r="FY172" s="2">
        <f t="shared" si="589"/>
        <v>0.55589267254489372</v>
      </c>
      <c r="FZ172" s="2">
        <f t="shared" si="590"/>
        <v>0.52814939521375037</v>
      </c>
      <c r="GA172" s="2">
        <f t="shared" si="591"/>
        <v>0.55886711978952586</v>
      </c>
      <c r="GB172" s="2">
        <f t="shared" si="592"/>
        <v>0.5559295743407886</v>
      </c>
      <c r="GC172" s="2">
        <f t="shared" si="593"/>
        <v>0.5762305092708464</v>
      </c>
      <c r="GD172" s="2">
        <f t="shared" si="594"/>
        <v>0.59798898091927533</v>
      </c>
      <c r="GE172" s="2">
        <f t="shared" si="595"/>
        <v>0.60746614445760305</v>
      </c>
      <c r="GF172" s="2">
        <f t="shared" si="596"/>
        <v>0.59884204705819477</v>
      </c>
      <c r="GG172" s="2">
        <f t="shared" si="597"/>
        <v>0.57071605640550749</v>
      </c>
      <c r="GH172" s="2">
        <f t="shared" si="598"/>
        <v>0.52466178624437665</v>
      </c>
      <c r="GI172" s="2">
        <f t="shared" si="599"/>
        <v>0.52639295121951557</v>
      </c>
      <c r="GJ172" s="2">
        <f t="shared" si="600"/>
        <v>0.50956674273504576</v>
      </c>
      <c r="GK172" s="2">
        <f t="shared" si="601"/>
        <v>0.45420572365343376</v>
      </c>
      <c r="GM172" s="86">
        <f t="shared" si="537"/>
        <v>5.0620325181164367E-246</v>
      </c>
      <c r="GN172" s="86">
        <f t="shared" si="602"/>
        <v>3.4538042433361332E-177</v>
      </c>
      <c r="GO172" s="86">
        <f t="shared" si="603"/>
        <v>8.1829704327664122E-241</v>
      </c>
      <c r="GP172" s="86">
        <f t="shared" si="604"/>
        <v>6.0610721962967257E-237</v>
      </c>
      <c r="GQ172" s="86">
        <f t="shared" si="605"/>
        <v>3.5566126266758882E-254</v>
      </c>
      <c r="GR172" s="86">
        <f t="shared" si="606"/>
        <v>1.1276770914739177E-208</v>
      </c>
      <c r="GS172" s="86">
        <f t="shared" si="607"/>
        <v>7.3701953702686037E-266</v>
      </c>
      <c r="GT172" s="86">
        <f t="shared" si="608"/>
        <v>0</v>
      </c>
      <c r="GU172" s="86">
        <f t="shared" si="609"/>
        <v>1.4297499135790314E-283</v>
      </c>
      <c r="GV172" s="86">
        <f t="shared" si="610"/>
        <v>2.4038538835359785E-292</v>
      </c>
      <c r="GW172" s="86">
        <f t="shared" si="611"/>
        <v>3.2172885549021233E-307</v>
      </c>
      <c r="GX172" s="86">
        <f t="shared" si="612"/>
        <v>1.8499012678462968E-206</v>
      </c>
      <c r="GY172" s="86">
        <f t="shared" si="613"/>
        <v>2.1916455698750628E-225</v>
      </c>
      <c r="GZ172" s="86">
        <f t="shared" si="614"/>
        <v>0</v>
      </c>
      <c r="HA172" s="86">
        <f t="shared" si="615"/>
        <v>0</v>
      </c>
      <c r="HC172" s="86">
        <f t="shared" si="538"/>
        <v>1.9287621547741967E-146</v>
      </c>
      <c r="HD172" s="86">
        <f t="shared" si="616"/>
        <v>5.5112532946047167E-168</v>
      </c>
      <c r="HE172" s="86">
        <f t="shared" si="617"/>
        <v>2.0299849900009039E-141</v>
      </c>
      <c r="HF172" s="86">
        <f t="shared" si="618"/>
        <v>3.2442423991211341E-155</v>
      </c>
      <c r="HG172" s="86">
        <f t="shared" si="619"/>
        <v>4.463226421102257E-266</v>
      </c>
      <c r="HH172" s="86">
        <f t="shared" si="620"/>
        <v>3.3144002815785741E-237</v>
      </c>
      <c r="HI172" s="86">
        <f t="shared" si="621"/>
        <v>1.316348552472914E-191</v>
      </c>
      <c r="HJ172" s="86">
        <f t="shared" si="622"/>
        <v>0</v>
      </c>
      <c r="HK172" s="86">
        <f t="shared" si="623"/>
        <v>1.1758387052302904E-280</v>
      </c>
      <c r="HL172" s="86">
        <f t="shared" si="624"/>
        <v>3.6559765917386061E-225</v>
      </c>
      <c r="HM172" s="86">
        <f t="shared" si="625"/>
        <v>2.7354392446832165E-226</v>
      </c>
      <c r="HN172" s="86">
        <f t="shared" si="626"/>
        <v>9.5488081567669768E-155</v>
      </c>
      <c r="HO172" s="86">
        <f t="shared" si="627"/>
        <v>1.2436542136885804E-168</v>
      </c>
      <c r="HP172" s="86">
        <f t="shared" si="628"/>
        <v>1.3399348711161216E-241</v>
      </c>
      <c r="HQ172" s="86">
        <f t="shared" si="629"/>
        <v>1.2579528780335225E-210</v>
      </c>
      <c r="HS172" s="86">
        <f t="shared" si="539"/>
        <v>2.323666860066034E-19</v>
      </c>
      <c r="HT172" s="86">
        <f t="shared" si="630"/>
        <v>2.0129103339621991E-23</v>
      </c>
      <c r="HU172" s="86">
        <f t="shared" si="631"/>
        <v>2.4273841961581553E-26</v>
      </c>
      <c r="HV172" s="86">
        <f t="shared" si="632"/>
        <v>6.4049370227015871E-20</v>
      </c>
      <c r="HW172" s="86">
        <f t="shared" si="633"/>
        <v>4.0490833166266843E-22</v>
      </c>
      <c r="HX172" s="86">
        <f t="shared" si="634"/>
        <v>2.7261000863176545E-21</v>
      </c>
      <c r="HY172" s="86">
        <f t="shared" si="635"/>
        <v>4.646503854248817E-28</v>
      </c>
      <c r="HZ172" s="86">
        <f t="shared" si="636"/>
        <v>1.7575511997802323E-27</v>
      </c>
      <c r="IA172" s="86">
        <f t="shared" si="637"/>
        <v>4.068338804662977E-28</v>
      </c>
      <c r="IB172" s="86">
        <f t="shared" si="638"/>
        <v>1.1478423933508237E-28</v>
      </c>
      <c r="IC172" s="86">
        <f t="shared" si="639"/>
        <v>1.847797027421474E-26</v>
      </c>
      <c r="ID172" s="86">
        <f t="shared" si="640"/>
        <v>2.0916801613574484E-22</v>
      </c>
      <c r="IE172" s="86">
        <f t="shared" si="641"/>
        <v>1.4389315818614544E-22</v>
      </c>
      <c r="IF172" s="86">
        <f t="shared" si="642"/>
        <v>1.0388634522381432E-19</v>
      </c>
      <c r="IG172" s="86">
        <f t="shared" si="643"/>
        <v>2.0142805488668352E-17</v>
      </c>
      <c r="II172" s="86">
        <f t="shared" si="540"/>
        <v>0.22193488186356339</v>
      </c>
      <c r="IJ172" s="86">
        <f t="shared" si="541"/>
        <v>0.18470558375686794</v>
      </c>
      <c r="IK172" s="86">
        <f t="shared" si="542"/>
        <v>3.4895521066350042E-2</v>
      </c>
      <c r="IL172" s="86">
        <f t="shared" si="543"/>
        <v>0.21874721337047437</v>
      </c>
      <c r="IM172" s="86">
        <f t="shared" si="544"/>
        <v>3.7129916813016042E-2</v>
      </c>
      <c r="IN172" s="86">
        <f t="shared" si="545"/>
        <v>4.8419917488565653E-2</v>
      </c>
      <c r="IO172" s="86">
        <f t="shared" si="546"/>
        <v>3.8618807470952366E-3</v>
      </c>
      <c r="IP172" s="86">
        <f t="shared" si="547"/>
        <v>3.5671189509037688E-4</v>
      </c>
      <c r="IQ172" s="86">
        <f t="shared" si="548"/>
        <v>8.1373008000852729E-5</v>
      </c>
      <c r="IR172" s="86">
        <f t="shared" si="549"/>
        <v>2.1893928961010827E-4</v>
      </c>
      <c r="IS172" s="86">
        <f t="shared" si="550"/>
        <v>8.1691935156682233E-3</v>
      </c>
      <c r="IT172" s="86">
        <f t="shared" si="551"/>
        <v>0.23295744042292987</v>
      </c>
      <c r="IU172" s="86">
        <f t="shared" si="552"/>
        <v>0.21755798392848941</v>
      </c>
      <c r="IV172" s="86">
        <f t="shared" si="553"/>
        <v>0.50045997486700655</v>
      </c>
      <c r="IW172" s="86">
        <f t="shared" si="554"/>
        <v>0.5344904915134</v>
      </c>
      <c r="IY172" s="86">
        <f t="shared" si="555"/>
        <v>0.22193488186356339</v>
      </c>
      <c r="IZ172" s="86">
        <f t="shared" si="556"/>
        <v>0.18470558375686794</v>
      </c>
      <c r="JA172" s="86">
        <f t="shared" si="557"/>
        <v>3.4895521066350042E-2</v>
      </c>
      <c r="JB172" s="86">
        <f t="shared" si="558"/>
        <v>0.21874721337047437</v>
      </c>
      <c r="JC172" s="86">
        <f t="shared" si="559"/>
        <v>3.7129916813016042E-2</v>
      </c>
      <c r="JD172" s="86">
        <f t="shared" si="560"/>
        <v>4.8419917488565653E-2</v>
      </c>
      <c r="JE172" s="86">
        <f t="shared" si="561"/>
        <v>3.8618807470952366E-3</v>
      </c>
      <c r="JF172" s="86">
        <f t="shared" si="562"/>
        <v>3.5671189509037688E-4</v>
      </c>
      <c r="JG172" s="86">
        <f t="shared" si="563"/>
        <v>8.1373008000852729E-5</v>
      </c>
      <c r="JH172" s="86">
        <f t="shared" si="564"/>
        <v>2.1893928961010827E-4</v>
      </c>
      <c r="JI172" s="86">
        <f t="shared" si="565"/>
        <v>8.1691935156682233E-3</v>
      </c>
      <c r="JJ172" s="86">
        <f t="shared" si="566"/>
        <v>0.23295744042292987</v>
      </c>
      <c r="JK172" s="86">
        <f t="shared" si="567"/>
        <v>0.21755798392848941</v>
      </c>
      <c r="JL172" s="86">
        <f t="shared" si="568"/>
        <v>0.50045997486700655</v>
      </c>
      <c r="JM172" s="86">
        <f t="shared" si="569"/>
        <v>0.5344904915134</v>
      </c>
    </row>
    <row r="173" spans="2:273" x14ac:dyDescent="0.25">
      <c r="B173" s="2">
        <v>146</v>
      </c>
      <c r="C173" s="37">
        <v>91.308000000000007</v>
      </c>
      <c r="D173" s="37">
        <v>90.887</v>
      </c>
      <c r="E173" s="37">
        <v>84.656000000000006</v>
      </c>
      <c r="F173" s="37">
        <v>88.644999999999996</v>
      </c>
      <c r="G173" s="37">
        <v>89.950999999999993</v>
      </c>
      <c r="H173" s="37">
        <v>88.25</v>
      </c>
      <c r="I173" s="37">
        <v>88.516999999999996</v>
      </c>
      <c r="J173" s="37">
        <v>86.683000000000007</v>
      </c>
      <c r="K173" s="37">
        <v>86.35</v>
      </c>
      <c r="L173" s="37">
        <v>85.283000000000001</v>
      </c>
      <c r="M173" s="37">
        <v>88.132999999999996</v>
      </c>
      <c r="N173" s="37">
        <v>90.816999999999993</v>
      </c>
      <c r="O173" s="37">
        <v>88.492000000000004</v>
      </c>
      <c r="P173" s="37">
        <v>100.917</v>
      </c>
      <c r="Q173" s="37">
        <v>136.65</v>
      </c>
      <c r="S173" s="4">
        <f t="shared" si="441"/>
        <v>91.21456574865806</v>
      </c>
      <c r="T173" s="4">
        <f t="shared" si="442"/>
        <v>90.622282587969295</v>
      </c>
      <c r="U173" s="4">
        <f t="shared" si="443"/>
        <v>86.819633719201519</v>
      </c>
      <c r="V173" s="4">
        <f t="shared" si="444"/>
        <v>87.022987443716872</v>
      </c>
      <c r="W173" s="4">
        <f t="shared" si="445"/>
        <v>88.047071702389346</v>
      </c>
      <c r="X173" s="4">
        <f t="shared" si="446"/>
        <v>88.127645603520747</v>
      </c>
      <c r="Y173" s="4">
        <f t="shared" si="447"/>
        <v>86.642615242063187</v>
      </c>
      <c r="Z173" s="4">
        <f t="shared" si="448"/>
        <v>86.60785913581698</v>
      </c>
      <c r="AA173" s="4">
        <f t="shared" si="449"/>
        <v>86.53796439649841</v>
      </c>
      <c r="AB173" s="4">
        <f t="shared" si="450"/>
        <v>85.723401148874558</v>
      </c>
      <c r="AC173" s="4">
        <f t="shared" si="451"/>
        <v>87.111677878302046</v>
      </c>
      <c r="AD173" s="4">
        <f t="shared" si="452"/>
        <v>87.879226644281857</v>
      </c>
      <c r="AE173" s="4">
        <f t="shared" si="453"/>
        <v>85.875746306458097</v>
      </c>
      <c r="AF173" s="4">
        <f t="shared" si="454"/>
        <v>101.49623599773902</v>
      </c>
      <c r="AG173" s="4">
        <f t="shared" si="455"/>
        <v>135.79436536769447</v>
      </c>
      <c r="AI173" s="4">
        <f t="shared" si="456"/>
        <v>9.3434251341946606E-2</v>
      </c>
      <c r="AJ173" s="4">
        <f t="shared" si="457"/>
        <v>0.26471741203070565</v>
      </c>
      <c r="AK173" s="4">
        <f t="shared" si="458"/>
        <v>-2.1636337192015134</v>
      </c>
      <c r="AL173" s="4">
        <f t="shared" si="459"/>
        <v>1.6220125562831242</v>
      </c>
      <c r="AM173" s="4">
        <f t="shared" si="460"/>
        <v>1.9039282976106477</v>
      </c>
      <c r="AN173" s="4">
        <f t="shared" si="461"/>
        <v>0.12235439647925261</v>
      </c>
      <c r="AO173" s="4">
        <f t="shared" si="462"/>
        <v>1.8743847579368094</v>
      </c>
      <c r="AP173" s="4">
        <f t="shared" si="463"/>
        <v>7.5140864183026679E-2</v>
      </c>
      <c r="AQ173" s="4">
        <f t="shared" si="464"/>
        <v>-0.18796439649841545</v>
      </c>
      <c r="AR173" s="4">
        <f t="shared" si="465"/>
        <v>-0.44040114887455672</v>
      </c>
      <c r="AS173" s="4">
        <f t="shared" si="466"/>
        <v>1.0213221216979491</v>
      </c>
      <c r="AT173" s="4">
        <f t="shared" si="467"/>
        <v>2.9377733557181358</v>
      </c>
      <c r="AU173" s="4">
        <f t="shared" si="468"/>
        <v>2.616253693541907</v>
      </c>
      <c r="AV173" s="4">
        <f t="shared" si="570"/>
        <v>-0.57923599773901913</v>
      </c>
      <c r="AW173" s="4">
        <f t="shared" si="570"/>
        <v>0.85563463230553793</v>
      </c>
      <c r="AY173" s="2">
        <f t="shared" si="520"/>
        <v>91.151095588618688</v>
      </c>
      <c r="AZ173" s="2">
        <f t="shared" si="571"/>
        <v>90.509225411485204</v>
      </c>
      <c r="BA173" s="2">
        <f t="shared" si="572"/>
        <v>86.805916335906332</v>
      </c>
      <c r="BB173" s="2">
        <f t="shared" si="573"/>
        <v>86.687181238740664</v>
      </c>
      <c r="BC173" s="2">
        <f t="shared" si="574"/>
        <v>88.020205097000797</v>
      </c>
      <c r="BD173" s="2">
        <f t="shared" si="575"/>
        <v>88.0840805263459</v>
      </c>
      <c r="BE173" s="2">
        <f t="shared" si="576"/>
        <v>86.641587570203626</v>
      </c>
      <c r="BF173" s="2">
        <f t="shared" si="577"/>
        <v>86.607808446054477</v>
      </c>
      <c r="BG173" s="2">
        <f t="shared" si="578"/>
        <v>86.537956379502788</v>
      </c>
      <c r="BH173" s="2">
        <f t="shared" si="579"/>
        <v>85.723371907453213</v>
      </c>
      <c r="BI173" s="2">
        <f t="shared" si="580"/>
        <v>87.107636590004176</v>
      </c>
      <c r="BJ173" s="2">
        <f t="shared" si="581"/>
        <v>87.035480468459411</v>
      </c>
      <c r="BK173" s="2">
        <f t="shared" si="582"/>
        <v>85.133501201918591</v>
      </c>
      <c r="BL173" s="2">
        <f t="shared" si="583"/>
        <v>84.441091986969553</v>
      </c>
      <c r="BM173" s="2">
        <f t="shared" si="584"/>
        <v>90.504644946490885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>
        <f t="shared" si="487"/>
        <v>84.656000000000006</v>
      </c>
      <c r="CX173" s="2" t="str">
        <f t="shared" si="488"/>
        <v/>
      </c>
      <c r="CY173" s="2">
        <f t="shared" si="489"/>
        <v>89.950999999999993</v>
      </c>
      <c r="CZ173" s="2">
        <f t="shared" si="490"/>
        <v>88.25</v>
      </c>
      <c r="DA173" s="2">
        <f t="shared" si="491"/>
        <v>88.516999999999996</v>
      </c>
      <c r="DB173" s="2">
        <f t="shared" si="492"/>
        <v>86.683000000000007</v>
      </c>
      <c r="DC173" s="2">
        <f t="shared" si="493"/>
        <v>86.35</v>
      </c>
      <c r="DD173" s="2">
        <f t="shared" si="494"/>
        <v>85.283000000000001</v>
      </c>
      <c r="DE173" s="2">
        <f t="shared" si="495"/>
        <v>88.132999999999996</v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146.34124860574858</v>
      </c>
      <c r="DL173" s="2">
        <f t="shared" si="585"/>
        <v>114.40861707152497</v>
      </c>
      <c r="DM173" s="2">
        <f t="shared" si="585"/>
        <v>111.52767045028145</v>
      </c>
      <c r="DN173" s="2">
        <f t="shared" si="585"/>
        <v>115.36536566604124</v>
      </c>
      <c r="DO173" s="2">
        <f t="shared" si="585"/>
        <v>108.55625168690959</v>
      </c>
      <c r="DP173" s="2">
        <f t="shared" si="585"/>
        <v>113.94211926906664</v>
      </c>
      <c r="DQ173" s="2">
        <f t="shared" si="585"/>
        <v>110.39656526610642</v>
      </c>
      <c r="DR173" s="2">
        <f t="shared" si="585"/>
        <v>115.232481981982</v>
      </c>
      <c r="DS173" s="2">
        <f t="shared" si="585"/>
        <v>116.9601921921922</v>
      </c>
      <c r="DT173" s="2">
        <f t="shared" si="585"/>
        <v>108.39120720720717</v>
      </c>
      <c r="DU173" s="2">
        <f t="shared" si="585"/>
        <v>112.90221441441442</v>
      </c>
      <c r="DV173" s="2">
        <f t="shared" si="585"/>
        <v>106.4934848739496</v>
      </c>
      <c r="DW173" s="2">
        <f t="shared" si="585"/>
        <v>111.0966705882353</v>
      </c>
      <c r="DX173" s="2">
        <f t="shared" si="585"/>
        <v>127.09307196969698</v>
      </c>
      <c r="DY173" s="2">
        <f t="shared" si="585"/>
        <v>127.67331231527096</v>
      </c>
      <c r="EA173" s="2">
        <f t="shared" si="440"/>
        <v>90.066192820512825</v>
      </c>
      <c r="EB173" s="2">
        <f t="shared" si="502"/>
        <v>89.709069761970127</v>
      </c>
      <c r="EC173" s="2">
        <f t="shared" si="503"/>
        <v>85.59912279315688</v>
      </c>
      <c r="ED173" s="2">
        <f t="shared" si="504"/>
        <v>85.549306420851863</v>
      </c>
      <c r="EE173" s="2">
        <f t="shared" si="505"/>
        <v>87.809822781094041</v>
      </c>
      <c r="EF173" s="2">
        <f t="shared" si="506"/>
        <v>88.246729444279921</v>
      </c>
      <c r="EG173" s="2">
        <f t="shared" si="507"/>
        <v>86.085451065203358</v>
      </c>
      <c r="EH173" s="2">
        <f t="shared" si="508"/>
        <v>86.314720873759029</v>
      </c>
      <c r="EI173" s="2">
        <f t="shared" si="509"/>
        <v>86.037744105199536</v>
      </c>
      <c r="EJ173" s="2">
        <f t="shared" si="510"/>
        <v>86.272217625653212</v>
      </c>
      <c r="EK173" s="2">
        <f t="shared" si="511"/>
        <v>86.890941015402163</v>
      </c>
      <c r="EL173" s="2">
        <f t="shared" si="512"/>
        <v>85.546891545503527</v>
      </c>
      <c r="EM173" s="2">
        <f t="shared" si="513"/>
        <v>84.680712599791747</v>
      </c>
      <c r="EN173" s="2">
        <f t="shared" si="514"/>
        <v>83.935892146410794</v>
      </c>
      <c r="EO173" s="2">
        <f t="shared" si="515"/>
        <v>91.116039846320518</v>
      </c>
      <c r="EQ173" s="2">
        <f t="shared" si="516"/>
        <v>92.028836162251878</v>
      </c>
      <c r="ER173" s="2">
        <f t="shared" si="586"/>
        <v>91.148685797669415</v>
      </c>
      <c r="ES173" s="2">
        <f t="shared" si="586"/>
        <v>87.682484911699603</v>
      </c>
      <c r="ET173" s="2">
        <f t="shared" si="586"/>
        <v>87.611258384982889</v>
      </c>
      <c r="EU173" s="2">
        <f t="shared" si="586"/>
        <v>88.169380723796834</v>
      </c>
      <c r="EV173" s="2">
        <f t="shared" si="586"/>
        <v>87.962782361465585</v>
      </c>
      <c r="EW173" s="2">
        <f t="shared" si="586"/>
        <v>87.011673981522264</v>
      </c>
      <c r="EX173" s="2">
        <f t="shared" si="586"/>
        <v>86.784238872589825</v>
      </c>
      <c r="EY173" s="2">
        <f t="shared" si="586"/>
        <v>86.829196046404164</v>
      </c>
      <c r="EZ173" s="2">
        <f t="shared" si="586"/>
        <v>85.385474014532718</v>
      </c>
      <c r="FA173" s="2">
        <f t="shared" si="586"/>
        <v>87.252987172987233</v>
      </c>
      <c r="FB173" s="2">
        <f t="shared" si="586"/>
        <v>88.26246398287978</v>
      </c>
      <c r="FC173" s="2">
        <f t="shared" si="586"/>
        <v>85.501558549631724</v>
      </c>
      <c r="FD173" s="2">
        <f t="shared" si="586"/>
        <v>84.878054333720726</v>
      </c>
      <c r="FE173" s="2">
        <f t="shared" si="586"/>
        <v>89.82762201631013</v>
      </c>
      <c r="FG173" s="2">
        <f t="shared" si="518"/>
        <v>0.99992757092108608</v>
      </c>
      <c r="FH173" s="2">
        <f t="shared" si="587"/>
        <v>0.99993496059210762</v>
      </c>
      <c r="FI173" s="2">
        <f t="shared" si="587"/>
        <v>0.99993937949834111</v>
      </c>
      <c r="FJ173" s="2">
        <f t="shared" si="587"/>
        <v>0.99994351821350902</v>
      </c>
      <c r="FK173" s="2">
        <f t="shared" si="587"/>
        <v>0.99993625079267934</v>
      </c>
      <c r="FL173" s="2">
        <f t="shared" si="587"/>
        <v>0.99993678334993985</v>
      </c>
      <c r="FM173" s="2">
        <f t="shared" si="587"/>
        <v>0.99992813929734226</v>
      </c>
      <c r="FN173" s="2">
        <f t="shared" si="587"/>
        <v>0.99992996167292103</v>
      </c>
      <c r="FO173" s="2">
        <f t="shared" si="587"/>
        <v>0.99992780564184058</v>
      </c>
      <c r="FP173" s="2">
        <f t="shared" si="587"/>
        <v>0.99992752209686853</v>
      </c>
      <c r="FQ173" s="2">
        <f t="shared" si="587"/>
        <v>0.99992468978903026</v>
      </c>
      <c r="FR173" s="2">
        <f t="shared" si="587"/>
        <v>0.99992166689111472</v>
      </c>
      <c r="FS173" s="2">
        <f t="shared" si="587"/>
        <v>0.99992761867724422</v>
      </c>
      <c r="FT173" s="2">
        <f t="shared" si="587"/>
        <v>0.99991997712833147</v>
      </c>
      <c r="FU173" s="2">
        <f t="shared" si="587"/>
        <v>0.99990881265927778</v>
      </c>
      <c r="FW173" s="2">
        <f t="shared" si="536"/>
        <v>0.5506995563910283</v>
      </c>
      <c r="FX173" s="2">
        <f t="shared" si="588"/>
        <v>0.55469596460487225</v>
      </c>
      <c r="FY173" s="2">
        <f t="shared" si="589"/>
        <v>0.57849844271250239</v>
      </c>
      <c r="FZ173" s="2">
        <f t="shared" si="590"/>
        <v>0.55102678110900138</v>
      </c>
      <c r="GA173" s="2">
        <f t="shared" si="591"/>
        <v>0.58143548696983249</v>
      </c>
      <c r="GB173" s="2">
        <f t="shared" si="592"/>
        <v>0.57853489027794469</v>
      </c>
      <c r="GC173" s="2">
        <f t="shared" si="593"/>
        <v>0.59854866629159365</v>
      </c>
      <c r="GD173" s="2">
        <f t="shared" si="594"/>
        <v>0.61991706688426373</v>
      </c>
      <c r="GE173" s="2">
        <f t="shared" si="595"/>
        <v>0.62919783512432503</v>
      </c>
      <c r="GF173" s="2">
        <f t="shared" si="596"/>
        <v>0.6207531120395775</v>
      </c>
      <c r="GG173" s="2">
        <f t="shared" si="597"/>
        <v>0.59311956670687449</v>
      </c>
      <c r="GH173" s="2">
        <f t="shared" si="598"/>
        <v>0.54756341267647179</v>
      </c>
      <c r="GI173" s="2">
        <f t="shared" si="599"/>
        <v>0.54928282247563298</v>
      </c>
      <c r="GJ173" s="2">
        <f t="shared" si="600"/>
        <v>0.53254767157316929</v>
      </c>
      <c r="GK173" s="2">
        <f t="shared" si="601"/>
        <v>0.4771188708908069</v>
      </c>
      <c r="GM173" s="86">
        <f t="shared" si="537"/>
        <v>1.0087113107238563E-251</v>
      </c>
      <c r="GN173" s="86">
        <f t="shared" si="602"/>
        <v>2.5710605514533175E-181</v>
      </c>
      <c r="GO173" s="86">
        <f t="shared" si="603"/>
        <v>1.9993762506283476E-246</v>
      </c>
      <c r="GP173" s="86">
        <f t="shared" si="604"/>
        <v>1.7727881661897571E-242</v>
      </c>
      <c r="GQ173" s="86">
        <f t="shared" si="605"/>
        <v>4.6050777149877184E-260</v>
      </c>
      <c r="GR173" s="86">
        <f t="shared" si="606"/>
        <v>1.730459351645146E-213</v>
      </c>
      <c r="GS173" s="86">
        <f t="shared" si="607"/>
        <v>5.3518774176242779E-272</v>
      </c>
      <c r="GT173" s="86">
        <f t="shared" si="608"/>
        <v>0</v>
      </c>
      <c r="GU173" s="86">
        <f t="shared" si="609"/>
        <v>3.7133742728012913E-290</v>
      </c>
      <c r="GV173" s="86">
        <f t="shared" si="610"/>
        <v>3.7892267239876451E-299</v>
      </c>
      <c r="GW173" s="86">
        <f t="shared" si="611"/>
        <v>0</v>
      </c>
      <c r="GX173" s="86">
        <f t="shared" si="612"/>
        <v>2.8114227514977319E-211</v>
      </c>
      <c r="GY173" s="86">
        <f t="shared" si="613"/>
        <v>1.3696355462404669E-230</v>
      </c>
      <c r="GZ173" s="86">
        <f t="shared" si="614"/>
        <v>0</v>
      </c>
      <c r="HA173" s="86">
        <f t="shared" si="615"/>
        <v>0</v>
      </c>
      <c r="HC173" s="86">
        <f t="shared" si="538"/>
        <v>5.587751202464573E-151</v>
      </c>
      <c r="HD173" s="86">
        <f t="shared" si="616"/>
        <v>3.0413089607314652E-173</v>
      </c>
      <c r="HE173" s="86">
        <f t="shared" si="617"/>
        <v>8.8309183686278753E-146</v>
      </c>
      <c r="HF173" s="86">
        <f t="shared" si="618"/>
        <v>5.4292594164894644E-160</v>
      </c>
      <c r="HG173" s="86">
        <f t="shared" si="619"/>
        <v>2.9548165524629713E-274</v>
      </c>
      <c r="HH173" s="86">
        <f t="shared" si="620"/>
        <v>1.6645963179342488E-244</v>
      </c>
      <c r="HI173" s="86">
        <f t="shared" si="621"/>
        <v>1.9790084160530736E-197</v>
      </c>
      <c r="HJ173" s="86">
        <f t="shared" si="622"/>
        <v>0</v>
      </c>
      <c r="HK173" s="86">
        <f t="shared" si="623"/>
        <v>3.4136395005969405E-289</v>
      </c>
      <c r="HL173" s="86">
        <f t="shared" si="624"/>
        <v>4.8953403954943467E-232</v>
      </c>
      <c r="HM173" s="86">
        <f t="shared" si="625"/>
        <v>3.0241757819490344E-233</v>
      </c>
      <c r="HN173" s="86">
        <f t="shared" si="626"/>
        <v>1.5041645067305761E-159</v>
      </c>
      <c r="HO173" s="86">
        <f t="shared" si="627"/>
        <v>7.7797678601565946E-174</v>
      </c>
      <c r="HP173" s="86">
        <f t="shared" si="628"/>
        <v>4.5770355949357375E-249</v>
      </c>
      <c r="HQ173" s="86">
        <f t="shared" si="629"/>
        <v>4.6573741270695066E-217</v>
      </c>
      <c r="HS173" s="86">
        <f t="shared" si="539"/>
        <v>1.3699820296157775E-20</v>
      </c>
      <c r="HT173" s="86">
        <f t="shared" si="630"/>
        <v>8.5457996202299168E-25</v>
      </c>
      <c r="HU173" s="86">
        <f t="shared" si="631"/>
        <v>6.3009974709574198E-28</v>
      </c>
      <c r="HV173" s="86">
        <f t="shared" si="632"/>
        <v>3.6085453009499243E-21</v>
      </c>
      <c r="HW173" s="86">
        <f t="shared" si="633"/>
        <v>1.794627663776208E-23</v>
      </c>
      <c r="HX173" s="86">
        <f t="shared" si="634"/>
        <v>1.34737195540913E-22</v>
      </c>
      <c r="HY173" s="86">
        <f t="shared" si="635"/>
        <v>8.9275623372939356E-30</v>
      </c>
      <c r="HZ173" s="86">
        <f t="shared" si="636"/>
        <v>3.9541369799386925E-29</v>
      </c>
      <c r="IA173" s="86">
        <f t="shared" si="637"/>
        <v>8.4772955953632605E-30</v>
      </c>
      <c r="IB173" s="86">
        <f t="shared" si="638"/>
        <v>2.128909530877745E-30</v>
      </c>
      <c r="IC173" s="86">
        <f t="shared" si="639"/>
        <v>4.3378068878517644E-28</v>
      </c>
      <c r="ID173" s="86">
        <f t="shared" si="640"/>
        <v>7.7178273445229585E-24</v>
      </c>
      <c r="IE173" s="86">
        <f t="shared" si="641"/>
        <v>5.3416117308240733E-24</v>
      </c>
      <c r="IF173" s="86">
        <f t="shared" si="642"/>
        <v>5.2970040052400262E-21</v>
      </c>
      <c r="IG173" s="86">
        <f t="shared" si="643"/>
        <v>1.2892780897306701E-18</v>
      </c>
      <c r="II173" s="86">
        <f t="shared" si="540"/>
        <v>7.0123085650019679E-2</v>
      </c>
      <c r="IJ173" s="86">
        <f t="shared" si="541"/>
        <v>5.2613161122950496E-2</v>
      </c>
      <c r="IK173" s="86">
        <f t="shared" si="542"/>
        <v>4.4124189552346071E-3</v>
      </c>
      <c r="IL173" s="86">
        <f t="shared" si="543"/>
        <v>6.852442923539151E-2</v>
      </c>
      <c r="IM173" s="86">
        <f t="shared" si="544"/>
        <v>5.5760369725204968E-3</v>
      </c>
      <c r="IN173" s="86">
        <f t="shared" si="545"/>
        <v>8.1918858916591418E-3</v>
      </c>
      <c r="IO173" s="86">
        <f t="shared" si="546"/>
        <v>2.2186663049250562E-4</v>
      </c>
      <c r="IP173" s="86">
        <f t="shared" si="547"/>
        <v>1.2791103481866932E-5</v>
      </c>
      <c r="IQ173" s="86">
        <f t="shared" si="548"/>
        <v>2.0830949842610505E-6</v>
      </c>
      <c r="IR173" s="86">
        <f t="shared" si="549"/>
        <v>6.3717934101916685E-6</v>
      </c>
      <c r="IS173" s="86">
        <f t="shared" si="550"/>
        <v>6.1689955005596743E-4</v>
      </c>
      <c r="IT173" s="86">
        <f t="shared" si="551"/>
        <v>6.7661295536033353E-2</v>
      </c>
      <c r="IU173" s="86">
        <f t="shared" si="552"/>
        <v>6.1402940419356559E-2</v>
      </c>
      <c r="IV173" s="86">
        <f t="shared" si="553"/>
        <v>0.47714098635667046</v>
      </c>
      <c r="IW173" s="86">
        <f t="shared" si="554"/>
        <v>0.53924775886173792</v>
      </c>
      <c r="IY173" s="86">
        <f t="shared" si="555"/>
        <v>7.0123085650019679E-2</v>
      </c>
      <c r="IZ173" s="86">
        <f t="shared" si="556"/>
        <v>5.2613161122950496E-2</v>
      </c>
      <c r="JA173" s="86">
        <f t="shared" si="557"/>
        <v>4.4124189552346071E-3</v>
      </c>
      <c r="JB173" s="86">
        <f t="shared" si="558"/>
        <v>6.852442923539151E-2</v>
      </c>
      <c r="JC173" s="86">
        <f t="shared" si="559"/>
        <v>5.5760369725204968E-3</v>
      </c>
      <c r="JD173" s="86">
        <f t="shared" si="560"/>
        <v>8.1918858916591418E-3</v>
      </c>
      <c r="JE173" s="86">
        <f t="shared" si="561"/>
        <v>2.2186663049250562E-4</v>
      </c>
      <c r="JF173" s="86">
        <f t="shared" si="562"/>
        <v>1.2791103481866932E-5</v>
      </c>
      <c r="JG173" s="86">
        <f t="shared" si="563"/>
        <v>2.0830949842610505E-6</v>
      </c>
      <c r="JH173" s="86">
        <f t="shared" si="564"/>
        <v>6.3717934101916685E-6</v>
      </c>
      <c r="JI173" s="86">
        <f t="shared" si="565"/>
        <v>6.1689955005596743E-4</v>
      </c>
      <c r="JJ173" s="86">
        <f t="shared" si="566"/>
        <v>6.7661295536033353E-2</v>
      </c>
      <c r="JK173" s="86">
        <f t="shared" si="567"/>
        <v>6.1402940419356559E-2</v>
      </c>
      <c r="JL173" s="86">
        <f t="shared" si="568"/>
        <v>0.47714098635667046</v>
      </c>
      <c r="JM173" s="86">
        <f t="shared" si="569"/>
        <v>0.53924775886173792</v>
      </c>
    </row>
    <row r="174" spans="2:273" x14ac:dyDescent="0.25">
      <c r="B174" s="2">
        <v>147</v>
      </c>
      <c r="C174" s="37">
        <v>91.322999999999993</v>
      </c>
      <c r="D174" s="37">
        <v>89.71</v>
      </c>
      <c r="E174" s="37">
        <v>87.245999999999995</v>
      </c>
      <c r="F174" s="37">
        <v>86.242000000000004</v>
      </c>
      <c r="G174" s="37">
        <v>86.638999999999996</v>
      </c>
      <c r="H174" s="37">
        <v>87.8</v>
      </c>
      <c r="I174" s="37">
        <v>86.417000000000002</v>
      </c>
      <c r="J174" s="37">
        <v>85.816999999999993</v>
      </c>
      <c r="K174" s="37">
        <v>87.033000000000001</v>
      </c>
      <c r="L174" s="37">
        <v>86.1</v>
      </c>
      <c r="M174" s="37">
        <v>84.716999999999999</v>
      </c>
      <c r="N174" s="37">
        <v>87.683000000000007</v>
      </c>
      <c r="O174" s="37">
        <v>85.168999999999997</v>
      </c>
      <c r="P174" s="37">
        <v>96.082999999999998</v>
      </c>
      <c r="Q174" s="37">
        <v>127.4</v>
      </c>
      <c r="S174" s="4">
        <f t="shared" si="441"/>
        <v>91.07916865559703</v>
      </c>
      <c r="T174" s="4">
        <f t="shared" si="442"/>
        <v>90.434917242757237</v>
      </c>
      <c r="U174" s="4">
        <f t="shared" si="443"/>
        <v>86.72636551058315</v>
      </c>
      <c r="V174" s="4">
        <f t="shared" si="444"/>
        <v>86.66483266885075</v>
      </c>
      <c r="W174" s="4">
        <f t="shared" si="445"/>
        <v>87.915970814314193</v>
      </c>
      <c r="X174" s="4">
        <f t="shared" si="446"/>
        <v>87.986143113564822</v>
      </c>
      <c r="Y174" s="4">
        <f t="shared" si="447"/>
        <v>86.550372812943309</v>
      </c>
      <c r="Z174" s="4">
        <f t="shared" si="448"/>
        <v>86.505543368888183</v>
      </c>
      <c r="AA174" s="4">
        <f t="shared" si="449"/>
        <v>86.444014426284909</v>
      </c>
      <c r="AB174" s="4">
        <f t="shared" si="450"/>
        <v>85.587435506525367</v>
      </c>
      <c r="AC174" s="4">
        <f t="shared" si="451"/>
        <v>87.020919465347291</v>
      </c>
      <c r="AD174" s="4">
        <f t="shared" si="452"/>
        <v>87.153814681480512</v>
      </c>
      <c r="AE174" s="4">
        <f t="shared" si="453"/>
        <v>85.136281070333254</v>
      </c>
      <c r="AF174" s="4">
        <f t="shared" si="454"/>
        <v>96.194326496962816</v>
      </c>
      <c r="AG174" s="4">
        <f t="shared" si="455"/>
        <v>126.84554678278531</v>
      </c>
      <c r="AI174" s="4">
        <f t="shared" si="456"/>
        <v>0.24383134440296317</v>
      </c>
      <c r="AJ174" s="4">
        <f t="shared" si="457"/>
        <v>-0.72491724275724323</v>
      </c>
      <c r="AK174" s="4">
        <f t="shared" si="458"/>
        <v>0.51963448941684476</v>
      </c>
      <c r="AL174" s="4">
        <f t="shared" si="459"/>
        <v>-0.42283266885074511</v>
      </c>
      <c r="AM174" s="4">
        <f t="shared" si="460"/>
        <v>-1.2769708143141969</v>
      </c>
      <c r="AN174" s="4">
        <f t="shared" si="461"/>
        <v>-0.1861431135648246</v>
      </c>
      <c r="AO174" s="4">
        <f t="shared" si="462"/>
        <v>-0.13337281294330694</v>
      </c>
      <c r="AP174" s="4">
        <f t="shared" si="463"/>
        <v>-0.68854336888819034</v>
      </c>
      <c r="AQ174" s="4">
        <f t="shared" si="464"/>
        <v>0.58898557371509241</v>
      </c>
      <c r="AR174" s="4">
        <f t="shared" si="465"/>
        <v>0.51256449347462762</v>
      </c>
      <c r="AS174" s="4">
        <f t="shared" si="466"/>
        <v>-2.3039194653472919</v>
      </c>
      <c r="AT174" s="4">
        <f t="shared" si="467"/>
        <v>0.52918531851949524</v>
      </c>
      <c r="AU174" s="4">
        <f t="shared" si="468"/>
        <v>3.2718929666742724E-2</v>
      </c>
      <c r="AV174" s="4">
        <f t="shared" si="570"/>
        <v>-0.1113264969628176</v>
      </c>
      <c r="AW174" s="4">
        <f t="shared" si="570"/>
        <v>0.55445321721470009</v>
      </c>
      <c r="AY174" s="2">
        <f t="shared" si="520"/>
        <v>91.068867217912043</v>
      </c>
      <c r="AZ174" s="2">
        <f t="shared" si="571"/>
        <v>90.418720493665688</v>
      </c>
      <c r="BA174" s="2">
        <f t="shared" si="572"/>
        <v>86.72562554858979</v>
      </c>
      <c r="BB174" s="2">
        <f t="shared" si="573"/>
        <v>86.610900043834761</v>
      </c>
      <c r="BC174" s="2">
        <f t="shared" si="574"/>
        <v>87.914075115115892</v>
      </c>
      <c r="BD174" s="2">
        <f t="shared" si="575"/>
        <v>87.98258811030712</v>
      </c>
      <c r="BE174" s="2">
        <f t="shared" si="576"/>
        <v>86.550350366102052</v>
      </c>
      <c r="BF174" s="2">
        <f t="shared" si="577"/>
        <v>86.505542665735035</v>
      </c>
      <c r="BG174" s="2">
        <f t="shared" si="578"/>
        <v>86.444014349262147</v>
      </c>
      <c r="BH174" s="2">
        <f t="shared" si="579"/>
        <v>85.587435194139942</v>
      </c>
      <c r="BI174" s="2">
        <f t="shared" si="580"/>
        <v>87.02079772714464</v>
      </c>
      <c r="BJ174" s="2">
        <f t="shared" si="581"/>
        <v>87.039321273085051</v>
      </c>
      <c r="BK174" s="2">
        <f t="shared" si="582"/>
        <v>85.038039371182663</v>
      </c>
      <c r="BL174" s="2">
        <f t="shared" si="583"/>
        <v>84.331865760421977</v>
      </c>
      <c r="BM174" s="2">
        <f t="shared" si="584"/>
        <v>90.379284249021424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>
        <f t="shared" si="486"/>
        <v>89.71</v>
      </c>
      <c r="CW174" s="2">
        <f t="shared" si="487"/>
        <v>87.245999999999995</v>
      </c>
      <c r="CX174" s="2" t="str">
        <f t="shared" si="488"/>
        <v/>
      </c>
      <c r="CY174" s="2">
        <f t="shared" si="489"/>
        <v>86.638999999999996</v>
      </c>
      <c r="CZ174" s="2">
        <f t="shared" si="490"/>
        <v>87.8</v>
      </c>
      <c r="DA174" s="2">
        <f t="shared" si="491"/>
        <v>86.417000000000002</v>
      </c>
      <c r="DB174" s="2">
        <f t="shared" si="492"/>
        <v>85.816999999999993</v>
      </c>
      <c r="DC174" s="2">
        <f t="shared" si="493"/>
        <v>87.033000000000001</v>
      </c>
      <c r="DD174" s="2">
        <f t="shared" si="494"/>
        <v>86.1</v>
      </c>
      <c r="DE174" s="2">
        <f t="shared" si="495"/>
        <v>84.716999999999999</v>
      </c>
      <c r="DF174" s="2" t="str">
        <f t="shared" si="496"/>
        <v/>
      </c>
      <c r="DG174" s="2">
        <f t="shared" si="497"/>
        <v>85.168999999999997</v>
      </c>
      <c r="DH174" s="2" t="str">
        <f t="shared" si="498"/>
        <v/>
      </c>
      <c r="DI174" s="2" t="str">
        <f t="shared" si="499"/>
        <v/>
      </c>
      <c r="DK174" s="2">
        <f t="shared" si="500"/>
        <v>146.64380780780778</v>
      </c>
      <c r="DL174" s="2">
        <f t="shared" si="585"/>
        <v>114.4875391363023</v>
      </c>
      <c r="DM174" s="2">
        <f t="shared" si="585"/>
        <v>111.62180816135086</v>
      </c>
      <c r="DN174" s="2">
        <f t="shared" si="585"/>
        <v>115.48266519699808</v>
      </c>
      <c r="DO174" s="2">
        <f t="shared" si="585"/>
        <v>108.62205452091769</v>
      </c>
      <c r="DP174" s="2">
        <f t="shared" si="585"/>
        <v>114.05144764197395</v>
      </c>
      <c r="DQ174" s="2">
        <f t="shared" si="585"/>
        <v>110.48116638655461</v>
      </c>
      <c r="DR174" s="2">
        <f t="shared" si="585"/>
        <v>115.35751312741314</v>
      </c>
      <c r="DS174" s="2">
        <f t="shared" si="585"/>
        <v>117.09778060918062</v>
      </c>
      <c r="DT174" s="2">
        <f t="shared" si="585"/>
        <v>108.47848236808234</v>
      </c>
      <c r="DU174" s="2">
        <f t="shared" si="585"/>
        <v>113.02944594594595</v>
      </c>
      <c r="DV174" s="2">
        <f t="shared" si="585"/>
        <v>106.56944873949581</v>
      </c>
      <c r="DW174" s="2">
        <f t="shared" si="585"/>
        <v>111.20240840336135</v>
      </c>
      <c r="DX174" s="2">
        <f t="shared" si="585"/>
        <v>127.31578787878789</v>
      </c>
      <c r="DY174" s="2">
        <f t="shared" si="585"/>
        <v>127.90211970443352</v>
      </c>
      <c r="EA174" s="2">
        <f t="shared" si="440"/>
        <v>89.913276776556785</v>
      </c>
      <c r="EB174" s="2">
        <f t="shared" si="502"/>
        <v>89.56304129249834</v>
      </c>
      <c r="EC174" s="2">
        <f t="shared" si="503"/>
        <v>85.44179792761858</v>
      </c>
      <c r="ED174" s="2">
        <f t="shared" si="504"/>
        <v>85.398035600762867</v>
      </c>
      <c r="EE174" s="2">
        <f t="shared" si="505"/>
        <v>87.691013895684506</v>
      </c>
      <c r="EF174" s="2">
        <f t="shared" si="506"/>
        <v>88.153335455532513</v>
      </c>
      <c r="EG174" s="2">
        <f t="shared" si="507"/>
        <v>85.960977146546156</v>
      </c>
      <c r="EH174" s="2">
        <f t="shared" si="508"/>
        <v>86.195562663067449</v>
      </c>
      <c r="EI174" s="2">
        <f t="shared" si="509"/>
        <v>85.915063935912954</v>
      </c>
      <c r="EJ174" s="2">
        <f t="shared" si="510"/>
        <v>86.16636715094802</v>
      </c>
      <c r="EK174" s="2">
        <f t="shared" si="511"/>
        <v>86.787921677124928</v>
      </c>
      <c r="EL174" s="2">
        <f t="shared" si="512"/>
        <v>85.448665616585913</v>
      </c>
      <c r="EM174" s="2">
        <f t="shared" si="513"/>
        <v>84.554677479410572</v>
      </c>
      <c r="EN174" s="2">
        <f t="shared" si="514"/>
        <v>83.793313373608143</v>
      </c>
      <c r="EO174" s="2">
        <f t="shared" si="515"/>
        <v>91.032251703998767</v>
      </c>
      <c r="EQ174" s="2">
        <f t="shared" si="516"/>
        <v>91.922188062809241</v>
      </c>
      <c r="ER174" s="2">
        <f t="shared" si="586"/>
        <v>91.04264737356192</v>
      </c>
      <c r="ES174" s="2">
        <f t="shared" si="586"/>
        <v>87.576323720510075</v>
      </c>
      <c r="ET174" s="2">
        <f t="shared" si="586"/>
        <v>87.509479251833511</v>
      </c>
      <c r="EU174" s="2">
        <f t="shared" si="586"/>
        <v>88.058507716030462</v>
      </c>
      <c r="EV174" s="2">
        <f t="shared" si="586"/>
        <v>87.866657738233599</v>
      </c>
      <c r="EW174" s="2">
        <f t="shared" si="586"/>
        <v>86.908275775034937</v>
      </c>
      <c r="EX174" s="2">
        <f t="shared" si="586"/>
        <v>86.675970199110381</v>
      </c>
      <c r="EY174" s="2">
        <f t="shared" si="586"/>
        <v>86.725153206802418</v>
      </c>
      <c r="EZ174" s="2">
        <f t="shared" si="586"/>
        <v>85.262563612562772</v>
      </c>
      <c r="FA174" s="2">
        <f t="shared" si="586"/>
        <v>87.163564297325635</v>
      </c>
      <c r="FB174" s="2">
        <f t="shared" si="586"/>
        <v>88.235344867964173</v>
      </c>
      <c r="FC174" s="2">
        <f t="shared" si="586"/>
        <v>85.396690490489618</v>
      </c>
      <c r="FD174" s="2">
        <f t="shared" si="586"/>
        <v>84.757275166592564</v>
      </c>
      <c r="FE174" s="2">
        <f t="shared" si="586"/>
        <v>89.72052198105888</v>
      </c>
      <c r="FG174" s="2">
        <f t="shared" si="518"/>
        <v>0.99993394347396936</v>
      </c>
      <c r="FH174" s="2">
        <f t="shared" si="587"/>
        <v>0.99994068301555983</v>
      </c>
      <c r="FI174" s="2">
        <f t="shared" si="587"/>
        <v>0.99994471315050282</v>
      </c>
      <c r="FJ174" s="2">
        <f t="shared" si="587"/>
        <v>0.99994848774248912</v>
      </c>
      <c r="FK174" s="2">
        <f t="shared" si="587"/>
        <v>0.99994185970580041</v>
      </c>
      <c r="FL174" s="2">
        <f t="shared" si="587"/>
        <v>0.99994234540922067</v>
      </c>
      <c r="FM174" s="2">
        <f t="shared" si="587"/>
        <v>0.9999344618458571</v>
      </c>
      <c r="FN174" s="2">
        <f t="shared" si="587"/>
        <v>0.99993612389288988</v>
      </c>
      <c r="FO174" s="2">
        <f t="shared" si="587"/>
        <v>0.99993415754456583</v>
      </c>
      <c r="FP174" s="2">
        <f t="shared" si="587"/>
        <v>0.99993389894518603</v>
      </c>
      <c r="FQ174" s="2">
        <f t="shared" si="587"/>
        <v>0.99993131581614692</v>
      </c>
      <c r="FR174" s="2">
        <f t="shared" si="587"/>
        <v>0.99992855886321064</v>
      </c>
      <c r="FS174" s="2">
        <f t="shared" si="587"/>
        <v>0.99993398702865821</v>
      </c>
      <c r="FT174" s="2">
        <f t="shared" si="587"/>
        <v>0.99992701775976345</v>
      </c>
      <c r="FU174" s="2">
        <f t="shared" si="587"/>
        <v>0.99991683548957899</v>
      </c>
      <c r="FW174" s="2">
        <f t="shared" si="536"/>
        <v>0.57336679197226759</v>
      </c>
      <c r="FX174" s="2">
        <f t="shared" si="588"/>
        <v>0.57731633172428576</v>
      </c>
      <c r="FY174" s="2">
        <f t="shared" si="589"/>
        <v>0.600779908566212</v>
      </c>
      <c r="FZ174" s="2">
        <f t="shared" si="590"/>
        <v>0.57369028781365139</v>
      </c>
      <c r="GA174" s="2">
        <f t="shared" si="591"/>
        <v>0.60366806267024886</v>
      </c>
      <c r="GB174" s="2">
        <f t="shared" si="592"/>
        <v>0.60081575892368744</v>
      </c>
      <c r="GC174" s="2">
        <f t="shared" si="593"/>
        <v>0.62046559969323833</v>
      </c>
      <c r="GD174" s="2">
        <f t="shared" si="594"/>
        <v>0.64136639765087444</v>
      </c>
      <c r="GE174" s="2">
        <f t="shared" si="595"/>
        <v>0.65041876944968813</v>
      </c>
      <c r="GF174" s="2">
        <f t="shared" si="596"/>
        <v>0.6421824948771826</v>
      </c>
      <c r="GG174" s="2">
        <f t="shared" si="597"/>
        <v>0.61514231856538315</v>
      </c>
      <c r="GH174" s="2">
        <f t="shared" si="598"/>
        <v>0.57026540207559684</v>
      </c>
      <c r="GI174" s="2">
        <f t="shared" si="599"/>
        <v>0.57196597859826415</v>
      </c>
      <c r="GJ174" s="2">
        <f t="shared" si="600"/>
        <v>0.55539132673119851</v>
      </c>
      <c r="GK174" s="2">
        <f t="shared" si="601"/>
        <v>0.50012872928469299</v>
      </c>
      <c r="GM174" s="86">
        <f t="shared" si="537"/>
        <v>1.7277035281182465E-257</v>
      </c>
      <c r="GN174" s="86">
        <f t="shared" si="602"/>
        <v>1.7137680718440292E-185</v>
      </c>
      <c r="GO174" s="86">
        <f t="shared" si="603"/>
        <v>4.2051598052402862E-252</v>
      </c>
      <c r="GP174" s="86">
        <f t="shared" si="604"/>
        <v>4.4712595861405055E-248</v>
      </c>
      <c r="GQ174" s="86">
        <f t="shared" si="605"/>
        <v>5.1000059707401933E-266</v>
      </c>
      <c r="GR174" s="86">
        <f t="shared" si="606"/>
        <v>2.3377780716703658E-218</v>
      </c>
      <c r="GS174" s="86">
        <f t="shared" si="607"/>
        <v>3.3037774522078264E-278</v>
      </c>
      <c r="GT174" s="86">
        <f t="shared" si="608"/>
        <v>0</v>
      </c>
      <c r="GU174" s="86">
        <f t="shared" si="609"/>
        <v>8.0951272059350832E-297</v>
      </c>
      <c r="GV174" s="86">
        <f t="shared" si="610"/>
        <v>4.9830784344230504E-306</v>
      </c>
      <c r="GW174" s="86">
        <f t="shared" si="611"/>
        <v>0</v>
      </c>
      <c r="GX174" s="86">
        <f t="shared" si="612"/>
        <v>3.7556143576189341E-216</v>
      </c>
      <c r="GY174" s="86">
        <f t="shared" si="613"/>
        <v>7.4575964653813364E-236</v>
      </c>
      <c r="GZ174" s="86">
        <f t="shared" si="614"/>
        <v>0</v>
      </c>
      <c r="HA174" s="86">
        <f t="shared" si="615"/>
        <v>0</v>
      </c>
      <c r="HC174" s="86">
        <f t="shared" si="538"/>
        <v>1.377843524910037E-155</v>
      </c>
      <c r="HD174" s="86">
        <f t="shared" si="616"/>
        <v>1.3901476713471741E-178</v>
      </c>
      <c r="HE174" s="86">
        <f t="shared" si="617"/>
        <v>3.2926129240718887E-150</v>
      </c>
      <c r="HF174" s="86">
        <f t="shared" si="618"/>
        <v>7.6778833397179472E-165</v>
      </c>
      <c r="HG174" s="86">
        <f t="shared" si="619"/>
        <v>1.4682542843297028E-282</v>
      </c>
      <c r="HH174" s="86">
        <f t="shared" si="620"/>
        <v>6.4687744388472863E-252</v>
      </c>
      <c r="HI174" s="86">
        <f t="shared" si="621"/>
        <v>2.4300668100660251E-203</v>
      </c>
      <c r="HJ174" s="86">
        <f t="shared" si="622"/>
        <v>0</v>
      </c>
      <c r="HK174" s="86">
        <f t="shared" si="623"/>
        <v>7.3688341572251583E-298</v>
      </c>
      <c r="HL174" s="86">
        <f t="shared" si="624"/>
        <v>5.1577607947694249E-239</v>
      </c>
      <c r="HM174" s="86">
        <f t="shared" si="625"/>
        <v>2.6187591575543929E-240</v>
      </c>
      <c r="HN174" s="86">
        <f t="shared" si="626"/>
        <v>1.9975230040749985E-164</v>
      </c>
      <c r="HO174" s="86">
        <f t="shared" si="627"/>
        <v>4.0495052918645353E-179</v>
      </c>
      <c r="HP174" s="86">
        <f t="shared" si="628"/>
        <v>1.2013398654794196E-256</v>
      </c>
      <c r="HQ174" s="86">
        <f t="shared" si="629"/>
        <v>1.3776306108167703E-223</v>
      </c>
      <c r="HS174" s="86">
        <f t="shared" si="539"/>
        <v>7.3633476877423831E-22</v>
      </c>
      <c r="HT174" s="86">
        <f t="shared" si="630"/>
        <v>3.3005172500737466E-26</v>
      </c>
      <c r="HU174" s="86">
        <f t="shared" si="631"/>
        <v>1.462649744990559E-29</v>
      </c>
      <c r="HV174" s="86">
        <f t="shared" si="632"/>
        <v>1.8530019514892766E-22</v>
      </c>
      <c r="HW174" s="86">
        <f t="shared" si="633"/>
        <v>7.2143379932148061E-25</v>
      </c>
      <c r="HX174" s="86">
        <f t="shared" si="634"/>
        <v>6.058243956521159E-24</v>
      </c>
      <c r="HY174" s="86">
        <f t="shared" si="635"/>
        <v>1.5174212511893183E-31</v>
      </c>
      <c r="HZ174" s="86">
        <f t="shared" si="636"/>
        <v>7.925527937121187E-31</v>
      </c>
      <c r="IA174" s="86">
        <f t="shared" si="637"/>
        <v>1.5707294664827424E-31</v>
      </c>
      <c r="IB174" s="86">
        <f t="shared" si="638"/>
        <v>3.4947267506615654E-32</v>
      </c>
      <c r="IC174" s="86">
        <f t="shared" si="639"/>
        <v>9.0554520237642368E-30</v>
      </c>
      <c r="ID174" s="86">
        <f t="shared" si="640"/>
        <v>2.556608354664192E-25</v>
      </c>
      <c r="IE174" s="86">
        <f t="shared" si="641"/>
        <v>1.7823100849781419E-25</v>
      </c>
      <c r="IF174" s="86">
        <f t="shared" si="642"/>
        <v>2.4432324965264343E-22</v>
      </c>
      <c r="IG174" s="86">
        <f t="shared" si="643"/>
        <v>7.4877006656309438E-20</v>
      </c>
      <c r="II174" s="86">
        <f t="shared" si="540"/>
        <v>1.3751000092085222E-2</v>
      </c>
      <c r="IJ174" s="86">
        <f t="shared" si="541"/>
        <v>9.1575132134909566E-3</v>
      </c>
      <c r="IK174" s="86">
        <f t="shared" si="542"/>
        <v>3.0268337437805258E-4</v>
      </c>
      <c r="IL174" s="86">
        <f t="shared" si="543"/>
        <v>1.3303396074570257E-2</v>
      </c>
      <c r="IM174" s="86">
        <f t="shared" si="544"/>
        <v>4.9114608077142777E-4</v>
      </c>
      <c r="IN174" s="86">
        <f t="shared" si="545"/>
        <v>8.2843904281542627E-4</v>
      </c>
      <c r="IO174" s="86">
        <f t="shared" si="546"/>
        <v>6.4229918555821225E-6</v>
      </c>
      <c r="IP174" s="86">
        <f t="shared" si="547"/>
        <v>2.3891270492831267E-7</v>
      </c>
      <c r="IQ174" s="86">
        <f t="shared" si="548"/>
        <v>2.7417118147413079E-8</v>
      </c>
      <c r="IR174" s="86">
        <f t="shared" si="549"/>
        <v>9.3000231741056582E-8</v>
      </c>
      <c r="IS174" s="86">
        <f t="shared" si="550"/>
        <v>2.4246366661795572E-5</v>
      </c>
      <c r="IT174" s="86">
        <f t="shared" si="551"/>
        <v>1.1273296554097277E-2</v>
      </c>
      <c r="IU174" s="86">
        <f t="shared" si="552"/>
        <v>9.9796757429670164E-3</v>
      </c>
      <c r="IV174" s="86">
        <f t="shared" si="553"/>
        <v>0.42444479823774939</v>
      </c>
      <c r="IW174" s="86">
        <f t="shared" si="554"/>
        <v>0.49966132826525345</v>
      </c>
      <c r="IY174" s="86">
        <f t="shared" si="555"/>
        <v>1.3751000092085222E-2</v>
      </c>
      <c r="IZ174" s="86">
        <f t="shared" si="556"/>
        <v>9.1575132134909566E-3</v>
      </c>
      <c r="JA174" s="86">
        <f t="shared" si="557"/>
        <v>3.0268337437805258E-4</v>
      </c>
      <c r="JB174" s="86">
        <f t="shared" si="558"/>
        <v>1.3303396074570257E-2</v>
      </c>
      <c r="JC174" s="86">
        <f t="shared" si="559"/>
        <v>4.9114608077142777E-4</v>
      </c>
      <c r="JD174" s="86">
        <f t="shared" si="560"/>
        <v>8.2843904281542627E-4</v>
      </c>
      <c r="JE174" s="86">
        <f t="shared" si="561"/>
        <v>6.4229918555821225E-6</v>
      </c>
      <c r="JF174" s="86">
        <f t="shared" si="562"/>
        <v>2.3891270492831267E-7</v>
      </c>
      <c r="JG174" s="86">
        <f t="shared" si="563"/>
        <v>2.7417118147413079E-8</v>
      </c>
      <c r="JH174" s="86">
        <f t="shared" si="564"/>
        <v>9.3000231741056582E-8</v>
      </c>
      <c r="JI174" s="86">
        <f t="shared" si="565"/>
        <v>2.4246366661795572E-5</v>
      </c>
      <c r="JJ174" s="86">
        <f t="shared" si="566"/>
        <v>1.1273296554097277E-2</v>
      </c>
      <c r="JK174" s="86">
        <f t="shared" si="567"/>
        <v>9.9796757429670164E-3</v>
      </c>
      <c r="JL174" s="86">
        <f t="shared" si="568"/>
        <v>0.42444479823774939</v>
      </c>
      <c r="JM174" s="86">
        <f t="shared" si="569"/>
        <v>0.49966132826525345</v>
      </c>
    </row>
    <row r="175" spans="2:273" x14ac:dyDescent="0.25">
      <c r="B175" s="2">
        <v>148</v>
      </c>
      <c r="C175" s="37">
        <v>92.031000000000006</v>
      </c>
      <c r="D175" s="37">
        <v>89.531999999999996</v>
      </c>
      <c r="E175" s="37">
        <v>86.656000000000006</v>
      </c>
      <c r="F175" s="37">
        <v>88.322999999999993</v>
      </c>
      <c r="G175" s="37">
        <v>89.540999999999997</v>
      </c>
      <c r="H175" s="37">
        <v>87.533000000000001</v>
      </c>
      <c r="I175" s="37">
        <v>86.433000000000007</v>
      </c>
      <c r="J175" s="37">
        <v>85.6</v>
      </c>
      <c r="K175" s="37">
        <v>85</v>
      </c>
      <c r="L175" s="37">
        <v>83.917000000000002</v>
      </c>
      <c r="M175" s="37">
        <v>89</v>
      </c>
      <c r="N175" s="37">
        <v>87.733000000000004</v>
      </c>
      <c r="O175" s="37">
        <v>84.677999999999997</v>
      </c>
      <c r="P175" s="37">
        <v>91.832999999999998</v>
      </c>
      <c r="Q175" s="37">
        <v>118.68300000000001</v>
      </c>
      <c r="S175" s="4">
        <f t="shared" si="441"/>
        <v>90.989134280574831</v>
      </c>
      <c r="T175" s="4">
        <f t="shared" si="442"/>
        <v>90.33091196857464</v>
      </c>
      <c r="U175" s="4">
        <f t="shared" si="443"/>
        <v>86.646750180840215</v>
      </c>
      <c r="V175" s="4">
        <f t="shared" si="444"/>
        <v>86.541368743350063</v>
      </c>
      <c r="W175" s="4">
        <f t="shared" si="445"/>
        <v>87.808224479882441</v>
      </c>
      <c r="X175" s="4">
        <f t="shared" si="446"/>
        <v>87.881270933491209</v>
      </c>
      <c r="Y175" s="4">
        <f t="shared" si="447"/>
        <v>86.459582866611967</v>
      </c>
      <c r="Z175" s="4">
        <f t="shared" si="448"/>
        <v>86.40348626942091</v>
      </c>
      <c r="AA175" s="4">
        <f t="shared" si="449"/>
        <v>86.350397295298322</v>
      </c>
      <c r="AB175" s="4">
        <f t="shared" si="450"/>
        <v>85.451287282128092</v>
      </c>
      <c r="AC175" s="4">
        <f t="shared" si="451"/>
        <v>86.934392164982796</v>
      </c>
      <c r="AD175" s="4">
        <f t="shared" si="452"/>
        <v>87.054057558533245</v>
      </c>
      <c r="AE175" s="4">
        <f t="shared" si="453"/>
        <v>84.950435933600161</v>
      </c>
      <c r="AF175" s="4">
        <f t="shared" si="454"/>
        <v>91.700244744065841</v>
      </c>
      <c r="AG175" s="4">
        <f t="shared" si="455"/>
        <v>116.68976897661578</v>
      </c>
      <c r="AI175" s="4">
        <f t="shared" si="456"/>
        <v>1.041865719425175</v>
      </c>
      <c r="AJ175" s="4">
        <f t="shared" si="457"/>
        <v>-0.79891196857464308</v>
      </c>
      <c r="AK175" s="4">
        <f t="shared" si="458"/>
        <v>9.2498191597911728E-3</v>
      </c>
      <c r="AL175" s="4">
        <f t="shared" si="459"/>
        <v>1.7816312566499306</v>
      </c>
      <c r="AM175" s="4">
        <f t="shared" si="460"/>
        <v>1.7327755201175563</v>
      </c>
      <c r="AN175" s="4">
        <f t="shared" si="461"/>
        <v>-0.3482709334912073</v>
      </c>
      <c r="AO175" s="4">
        <f t="shared" si="462"/>
        <v>-2.6582866611960299E-2</v>
      </c>
      <c r="AP175" s="4">
        <f t="shared" si="463"/>
        <v>-0.80348626942091528</v>
      </c>
      <c r="AQ175" s="4">
        <f t="shared" si="464"/>
        <v>-1.3503972952983219</v>
      </c>
      <c r="AR175" s="4">
        <f t="shared" si="465"/>
        <v>-1.5342872821280906</v>
      </c>
      <c r="AS175" s="4">
        <f t="shared" si="466"/>
        <v>2.0656078350172038</v>
      </c>
      <c r="AT175" s="4">
        <f t="shared" si="467"/>
        <v>0.67894244146675931</v>
      </c>
      <c r="AU175" s="4">
        <f t="shared" si="468"/>
        <v>-0.27243593360016405</v>
      </c>
      <c r="AV175" s="4">
        <f t="shared" si="570"/>
        <v>0.13275525593415693</v>
      </c>
      <c r="AW175" s="4">
        <f t="shared" si="570"/>
        <v>1.9932310233842259</v>
      </c>
      <c r="AY175" s="2">
        <f t="shared" si="520"/>
        <v>90.988137716761472</v>
      </c>
      <c r="AZ175" s="2">
        <f t="shared" si="571"/>
        <v>90.32954908572259</v>
      </c>
      <c r="BA175" s="2">
        <f t="shared" si="572"/>
        <v>86.646729336486885</v>
      </c>
      <c r="BB175" s="2">
        <f t="shared" si="573"/>
        <v>86.536212915366789</v>
      </c>
      <c r="BC175" s="2">
        <f t="shared" si="574"/>
        <v>87.808148577252481</v>
      </c>
      <c r="BD175" s="2">
        <f t="shared" si="575"/>
        <v>87.881103095448992</v>
      </c>
      <c r="BE175" s="2">
        <f t="shared" si="576"/>
        <v>86.459582628910837</v>
      </c>
      <c r="BF175" s="2">
        <f t="shared" si="577"/>
        <v>86.403486264517596</v>
      </c>
      <c r="BG175" s="2">
        <f t="shared" si="578"/>
        <v>86.350397294931412</v>
      </c>
      <c r="BH175" s="2">
        <f t="shared" si="579"/>
        <v>85.451287280516354</v>
      </c>
      <c r="BI175" s="2">
        <f t="shared" si="580"/>
        <v>86.934390326626158</v>
      </c>
      <c r="BJ175" s="2">
        <f t="shared" si="581"/>
        <v>87.045567373660305</v>
      </c>
      <c r="BK175" s="2">
        <f t="shared" si="582"/>
        <v>84.943292249875228</v>
      </c>
      <c r="BL175" s="2">
        <f t="shared" si="583"/>
        <v>84.223429101441639</v>
      </c>
      <c r="BM175" s="2">
        <f t="shared" si="584"/>
        <v>90.252872700702397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92.031000000000006</v>
      </c>
      <c r="CV175" s="2">
        <f t="shared" si="486"/>
        <v>89.531999999999996</v>
      </c>
      <c r="CW175" s="2">
        <f t="shared" si="487"/>
        <v>86.656000000000006</v>
      </c>
      <c r="CX175" s="2">
        <f t="shared" si="488"/>
        <v>88.322999999999993</v>
      </c>
      <c r="CY175" s="2">
        <f t="shared" si="489"/>
        <v>89.540999999999997</v>
      </c>
      <c r="CZ175" s="2">
        <f t="shared" si="490"/>
        <v>87.533000000000001</v>
      </c>
      <c r="DA175" s="2">
        <f t="shared" si="491"/>
        <v>86.433000000000007</v>
      </c>
      <c r="DB175" s="2">
        <f t="shared" si="492"/>
        <v>85.6</v>
      </c>
      <c r="DC175" s="2">
        <f t="shared" si="493"/>
        <v>85</v>
      </c>
      <c r="DD175" s="2">
        <f t="shared" si="494"/>
        <v>83.917000000000002</v>
      </c>
      <c r="DE175" s="2">
        <f t="shared" si="495"/>
        <v>89</v>
      </c>
      <c r="DF175" s="2">
        <f t="shared" si="496"/>
        <v>87.733000000000004</v>
      </c>
      <c r="DG175" s="2">
        <f t="shared" si="497"/>
        <v>84.677999999999997</v>
      </c>
      <c r="DH175" s="2" t="str">
        <f t="shared" si="498"/>
        <v/>
      </c>
      <c r="DI175" s="2" t="str">
        <f t="shared" si="499"/>
        <v/>
      </c>
      <c r="DK175" s="2">
        <f t="shared" si="500"/>
        <v>146.946367009867</v>
      </c>
      <c r="DL175" s="2">
        <f t="shared" si="585"/>
        <v>114.56646120107962</v>
      </c>
      <c r="DM175" s="2">
        <f t="shared" si="585"/>
        <v>111.71594587242028</v>
      </c>
      <c r="DN175" s="2">
        <f t="shared" si="585"/>
        <v>115.59996472795493</v>
      </c>
      <c r="DO175" s="2">
        <f t="shared" si="585"/>
        <v>108.68785735492578</v>
      </c>
      <c r="DP175" s="2">
        <f t="shared" si="585"/>
        <v>114.16077601488128</v>
      </c>
      <c r="DQ175" s="2">
        <f t="shared" si="585"/>
        <v>110.56576750700279</v>
      </c>
      <c r="DR175" s="2">
        <f t="shared" si="585"/>
        <v>115.48254427284429</v>
      </c>
      <c r="DS175" s="2">
        <f t="shared" si="585"/>
        <v>117.23536902616902</v>
      </c>
      <c r="DT175" s="2">
        <f t="shared" si="585"/>
        <v>108.5657575289575</v>
      </c>
      <c r="DU175" s="2">
        <f t="shared" si="585"/>
        <v>113.15667747747749</v>
      </c>
      <c r="DV175" s="2">
        <f t="shared" si="585"/>
        <v>106.64541260504203</v>
      </c>
      <c r="DW175" s="2">
        <f t="shared" si="585"/>
        <v>111.30814621848741</v>
      </c>
      <c r="DX175" s="2">
        <f t="shared" si="585"/>
        <v>127.5385037878788</v>
      </c>
      <c r="DY175" s="2">
        <f t="shared" si="585"/>
        <v>128.13092709359609</v>
      </c>
      <c r="EA175" s="2">
        <f t="shared" si="440"/>
        <v>89.760360732600731</v>
      </c>
      <c r="EB175" s="2">
        <f t="shared" si="502"/>
        <v>89.417012823026553</v>
      </c>
      <c r="EC175" s="2">
        <f t="shared" si="503"/>
        <v>85.284473062080281</v>
      </c>
      <c r="ED175" s="2">
        <f t="shared" si="504"/>
        <v>85.246764780673857</v>
      </c>
      <c r="EE175" s="2">
        <f t="shared" si="505"/>
        <v>87.572205010274985</v>
      </c>
      <c r="EF175" s="2">
        <f t="shared" si="506"/>
        <v>88.059941466785105</v>
      </c>
      <c r="EG175" s="2">
        <f t="shared" si="507"/>
        <v>85.836503227888954</v>
      </c>
      <c r="EH175" s="2">
        <f t="shared" si="508"/>
        <v>86.076404452375883</v>
      </c>
      <c r="EI175" s="2">
        <f t="shared" si="509"/>
        <v>85.792383766626386</v>
      </c>
      <c r="EJ175" s="2">
        <f t="shared" si="510"/>
        <v>86.060516676242841</v>
      </c>
      <c r="EK175" s="2">
        <f t="shared" si="511"/>
        <v>86.684902338847678</v>
      </c>
      <c r="EL175" s="2">
        <f t="shared" si="512"/>
        <v>85.350439687668313</v>
      </c>
      <c r="EM175" s="2">
        <f t="shared" si="513"/>
        <v>84.428642359029382</v>
      </c>
      <c r="EN175" s="2">
        <f t="shared" si="514"/>
        <v>83.650734600805492</v>
      </c>
      <c r="EO175" s="2">
        <f t="shared" si="515"/>
        <v>90.948463561677016</v>
      </c>
      <c r="EQ175" s="2">
        <f t="shared" si="516"/>
        <v>91.815539963366589</v>
      </c>
      <c r="ER175" s="2">
        <f t="shared" si="586"/>
        <v>90.936608949454424</v>
      </c>
      <c r="ES175" s="2">
        <f t="shared" si="586"/>
        <v>87.470162529320532</v>
      </c>
      <c r="ET175" s="2">
        <f t="shared" si="586"/>
        <v>87.407700118684133</v>
      </c>
      <c r="EU175" s="2">
        <f t="shared" si="586"/>
        <v>87.947634708264104</v>
      </c>
      <c r="EV175" s="2">
        <f t="shared" si="586"/>
        <v>87.770533115001598</v>
      </c>
      <c r="EW175" s="2">
        <f t="shared" si="586"/>
        <v>86.804877568547596</v>
      </c>
      <c r="EX175" s="2">
        <f t="shared" si="586"/>
        <v>86.567701525630952</v>
      </c>
      <c r="EY175" s="2">
        <f t="shared" si="586"/>
        <v>86.621110367200671</v>
      </c>
      <c r="EZ175" s="2">
        <f t="shared" si="586"/>
        <v>85.139653210592826</v>
      </c>
      <c r="FA175" s="2">
        <f t="shared" si="586"/>
        <v>87.074141421664024</v>
      </c>
      <c r="FB175" s="2">
        <f t="shared" si="586"/>
        <v>88.208225753048566</v>
      </c>
      <c r="FC175" s="2">
        <f t="shared" si="586"/>
        <v>85.291822431347512</v>
      </c>
      <c r="FD175" s="2">
        <f t="shared" si="586"/>
        <v>84.636495999464401</v>
      </c>
      <c r="FE175" s="2">
        <f t="shared" si="586"/>
        <v>89.613421945807616</v>
      </c>
      <c r="FG175" s="2">
        <f t="shared" si="518"/>
        <v>0.99993975538209268</v>
      </c>
      <c r="FH175" s="2">
        <f t="shared" si="587"/>
        <v>0.99994590198488142</v>
      </c>
      <c r="FI175" s="2">
        <f t="shared" si="587"/>
        <v>0.99994957754869751</v>
      </c>
      <c r="FJ175" s="2">
        <f t="shared" si="587"/>
        <v>0.99995302004985287</v>
      </c>
      <c r="FK175" s="2">
        <f t="shared" si="587"/>
        <v>0.99994697515022657</v>
      </c>
      <c r="FL175" s="2">
        <f t="shared" si="587"/>
        <v>0.99994741812152388</v>
      </c>
      <c r="FM175" s="2">
        <f t="shared" si="587"/>
        <v>0.99994022814834715</v>
      </c>
      <c r="FN175" s="2">
        <f t="shared" si="587"/>
        <v>0.99994174397051716</v>
      </c>
      <c r="FO175" s="2">
        <f t="shared" si="587"/>
        <v>0.99993995061906282</v>
      </c>
      <c r="FP175" s="2">
        <f t="shared" si="587"/>
        <v>0.99993971477088728</v>
      </c>
      <c r="FQ175" s="2">
        <f t="shared" si="587"/>
        <v>0.99993735890126445</v>
      </c>
      <c r="FR175" s="2">
        <f t="shared" si="587"/>
        <v>0.99993484449930181</v>
      </c>
      <c r="FS175" s="2">
        <f t="shared" si="587"/>
        <v>0.9999397951049025</v>
      </c>
      <c r="FT175" s="2">
        <f t="shared" si="587"/>
        <v>0.99993343897839237</v>
      </c>
      <c r="FU175" s="2">
        <f t="shared" si="587"/>
        <v>0.99992415251002664</v>
      </c>
      <c r="FW175" s="2">
        <f t="shared" si="536"/>
        <v>0.59572995714182797</v>
      </c>
      <c r="FX175" s="2">
        <f t="shared" si="588"/>
        <v>0.59961703745544448</v>
      </c>
      <c r="FY175" s="2">
        <f t="shared" si="589"/>
        <v>0.62265182458619284</v>
      </c>
      <c r="FZ175" s="2">
        <f t="shared" si="590"/>
        <v>0.59604844264270107</v>
      </c>
      <c r="GA175" s="2">
        <f t="shared" si="591"/>
        <v>0.62548038671903661</v>
      </c>
      <c r="GB175" s="2">
        <f t="shared" si="592"/>
        <v>0.6226869443672618</v>
      </c>
      <c r="GC175" s="2">
        <f t="shared" si="593"/>
        <v>0.64190185655180221</v>
      </c>
      <c r="GD175" s="2">
        <f t="shared" si="594"/>
        <v>0.66226473737698033</v>
      </c>
      <c r="GE175" s="2">
        <f t="shared" si="595"/>
        <v>0.67106014953544235</v>
      </c>
      <c r="GF175" s="2">
        <f t="shared" si="596"/>
        <v>0.66305826227619635</v>
      </c>
      <c r="GG175" s="2">
        <f t="shared" si="597"/>
        <v>0.6367031925600295</v>
      </c>
      <c r="GH175" s="2">
        <f t="shared" si="598"/>
        <v>0.59267564562914032</v>
      </c>
      <c r="GI175" s="2">
        <f t="shared" si="599"/>
        <v>0.59435062229591851</v>
      </c>
      <c r="GJ175" s="2">
        <f t="shared" si="600"/>
        <v>0.57800324364305877</v>
      </c>
      <c r="GK175" s="2">
        <f t="shared" si="601"/>
        <v>0.52313804244201445</v>
      </c>
      <c r="GM175" s="86">
        <f t="shared" si="537"/>
        <v>2.5434935369389287E-263</v>
      </c>
      <c r="GN175" s="86">
        <f t="shared" si="602"/>
        <v>1.0228586889525727E-189</v>
      </c>
      <c r="GO175" s="86">
        <f t="shared" si="603"/>
        <v>7.6133116081743782E-258</v>
      </c>
      <c r="GP175" s="86">
        <f t="shared" si="604"/>
        <v>9.7244996781346081E-254</v>
      </c>
      <c r="GQ175" s="86">
        <f t="shared" si="605"/>
        <v>4.8309934566857483E-272</v>
      </c>
      <c r="GR175" s="86">
        <f t="shared" si="606"/>
        <v>2.7804118190848855E-223</v>
      </c>
      <c r="GS175" s="86">
        <f t="shared" si="607"/>
        <v>1.7337705255963496E-284</v>
      </c>
      <c r="GT175" s="86">
        <f t="shared" si="608"/>
        <v>0</v>
      </c>
      <c r="GU175" s="86">
        <f t="shared" si="609"/>
        <v>1.4812339314037933E-303</v>
      </c>
      <c r="GV175" s="86">
        <f t="shared" si="610"/>
        <v>0</v>
      </c>
      <c r="GW175" s="86">
        <f t="shared" si="611"/>
        <v>0</v>
      </c>
      <c r="GX175" s="86">
        <f t="shared" si="612"/>
        <v>4.4097274277102937E-221</v>
      </c>
      <c r="GY175" s="86">
        <f t="shared" si="613"/>
        <v>3.5379414037947139E-241</v>
      </c>
      <c r="GZ175" s="86">
        <f t="shared" si="614"/>
        <v>0</v>
      </c>
      <c r="HA175" s="86">
        <f t="shared" si="615"/>
        <v>0</v>
      </c>
      <c r="HC175" s="86">
        <f t="shared" si="538"/>
        <v>2.8917728312777245E-160</v>
      </c>
      <c r="HD175" s="86">
        <f t="shared" si="616"/>
        <v>5.2631828118413076E-184</v>
      </c>
      <c r="HE175" s="86">
        <f t="shared" si="617"/>
        <v>1.0521902464244427E-154</v>
      </c>
      <c r="HF175" s="86">
        <f t="shared" si="618"/>
        <v>9.175148194921304E-170</v>
      </c>
      <c r="HG175" s="86">
        <f t="shared" si="619"/>
        <v>5.4759346586359617E-291</v>
      </c>
      <c r="HH175" s="86">
        <f t="shared" si="620"/>
        <v>1.9450969653732272E-259</v>
      </c>
      <c r="HI175" s="86">
        <f t="shared" si="621"/>
        <v>2.4371360781303361E-209</v>
      </c>
      <c r="HJ175" s="86">
        <f t="shared" si="622"/>
        <v>0</v>
      </c>
      <c r="HK175" s="86">
        <f t="shared" si="623"/>
        <v>1.1827373188779734E-306</v>
      </c>
      <c r="HL175" s="86">
        <f t="shared" si="624"/>
        <v>4.2759777773234893E-246</v>
      </c>
      <c r="HM175" s="86">
        <f t="shared" si="625"/>
        <v>1.7761912555034141E-247</v>
      </c>
      <c r="HN175" s="86">
        <f t="shared" si="626"/>
        <v>2.2363279776149143E-169</v>
      </c>
      <c r="HO175" s="86">
        <f t="shared" si="627"/>
        <v>1.7538912766399624E-184</v>
      </c>
      <c r="HP175" s="86">
        <f t="shared" si="628"/>
        <v>2.4228443502812224E-264</v>
      </c>
      <c r="HQ175" s="86">
        <f t="shared" si="629"/>
        <v>3.2556407194214587E-230</v>
      </c>
      <c r="HS175" s="86">
        <f t="shared" si="539"/>
        <v>3.6076900627274328E-23</v>
      </c>
      <c r="HT175" s="86">
        <f t="shared" si="630"/>
        <v>1.1595567060932148E-27</v>
      </c>
      <c r="HU175" s="86">
        <f t="shared" si="631"/>
        <v>3.0360563778902785E-31</v>
      </c>
      <c r="HV175" s="86">
        <f t="shared" si="632"/>
        <v>8.6720349429085681E-24</v>
      </c>
      <c r="HW175" s="86">
        <f t="shared" si="633"/>
        <v>2.6302678791880985E-26</v>
      </c>
      <c r="HX175" s="86">
        <f t="shared" si="634"/>
        <v>2.4779709264575884E-25</v>
      </c>
      <c r="HY175" s="86">
        <f t="shared" si="635"/>
        <v>2.2815154282263061E-33</v>
      </c>
      <c r="HZ175" s="86">
        <f t="shared" si="636"/>
        <v>1.4151939756901334E-32</v>
      </c>
      <c r="IA175" s="86">
        <f t="shared" si="637"/>
        <v>2.5877840016007161E-33</v>
      </c>
      <c r="IB175" s="86">
        <f t="shared" si="638"/>
        <v>5.0772486407159742E-34</v>
      </c>
      <c r="IC175" s="86">
        <f t="shared" si="639"/>
        <v>1.6809345204161956E-31</v>
      </c>
      <c r="ID175" s="86">
        <f t="shared" si="640"/>
        <v>7.6028521635355604E-27</v>
      </c>
      <c r="IE175" s="86">
        <f t="shared" si="641"/>
        <v>5.3449973653022597E-27</v>
      </c>
      <c r="IF175" s="86">
        <f t="shared" si="642"/>
        <v>1.0193740599486381E-23</v>
      </c>
      <c r="IG175" s="86">
        <f t="shared" si="643"/>
        <v>3.9454224012566936E-21</v>
      </c>
      <c r="II175" s="86">
        <f t="shared" si="540"/>
        <v>1.6363376523172656E-3</v>
      </c>
      <c r="IJ175" s="86">
        <f t="shared" si="541"/>
        <v>9.5385369070181156E-4</v>
      </c>
      <c r="IK175" s="86">
        <f t="shared" si="542"/>
        <v>1.1121176349459557E-5</v>
      </c>
      <c r="IL175" s="86">
        <f t="shared" si="543"/>
        <v>1.5652350212609584E-3</v>
      </c>
      <c r="IM175" s="86">
        <f t="shared" si="544"/>
        <v>2.5089886851067636E-5</v>
      </c>
      <c r="IN175" s="86">
        <f t="shared" si="545"/>
        <v>4.9487737538543085E-5</v>
      </c>
      <c r="IO175" s="86">
        <f t="shared" si="546"/>
        <v>9.2985179536466116E-8</v>
      </c>
      <c r="IP175" s="86">
        <f t="shared" si="547"/>
        <v>2.3146575906691918E-9</v>
      </c>
      <c r="IQ175" s="86">
        <f t="shared" si="548"/>
        <v>1.8494478591822368E-10</v>
      </c>
      <c r="IR175" s="86">
        <f t="shared" si="549"/>
        <v>6.7801900397616859E-10</v>
      </c>
      <c r="IS175" s="86">
        <f t="shared" si="550"/>
        <v>4.9163174311661583E-7</v>
      </c>
      <c r="IT175" s="86">
        <f t="shared" si="551"/>
        <v>1.0483049398277563E-3</v>
      </c>
      <c r="IU175" s="86">
        <f t="shared" si="552"/>
        <v>9.099901176433927E-4</v>
      </c>
      <c r="IV175" s="86">
        <f t="shared" si="553"/>
        <v>0.35301637917200079</v>
      </c>
      <c r="IW175" s="86">
        <f t="shared" si="554"/>
        <v>0.42199024122615381</v>
      </c>
      <c r="IY175" s="86">
        <f t="shared" si="555"/>
        <v>1.6363376523172656E-3</v>
      </c>
      <c r="IZ175" s="86">
        <f t="shared" si="556"/>
        <v>9.5385369070181156E-4</v>
      </c>
      <c r="JA175" s="86">
        <f t="shared" si="557"/>
        <v>1.1121176349459557E-5</v>
      </c>
      <c r="JB175" s="86">
        <f t="shared" si="558"/>
        <v>1.5652350212609584E-3</v>
      </c>
      <c r="JC175" s="86">
        <f t="shared" si="559"/>
        <v>2.5089886851067636E-5</v>
      </c>
      <c r="JD175" s="86">
        <f t="shared" si="560"/>
        <v>4.9487737538543085E-5</v>
      </c>
      <c r="JE175" s="86">
        <f t="shared" si="561"/>
        <v>9.2985179536466116E-8</v>
      </c>
      <c r="JF175" s="86">
        <f t="shared" si="562"/>
        <v>2.3146575906691918E-9</v>
      </c>
      <c r="JG175" s="86">
        <f t="shared" si="563"/>
        <v>1.8494478591822368E-10</v>
      </c>
      <c r="JH175" s="86">
        <f t="shared" si="564"/>
        <v>6.7801900397616859E-10</v>
      </c>
      <c r="JI175" s="86">
        <f t="shared" si="565"/>
        <v>4.9163174311661583E-7</v>
      </c>
      <c r="JJ175" s="86">
        <f t="shared" si="566"/>
        <v>1.0483049398277563E-3</v>
      </c>
      <c r="JK175" s="86">
        <f t="shared" si="567"/>
        <v>9.099901176433927E-4</v>
      </c>
      <c r="JL175" s="86">
        <f t="shared" si="568"/>
        <v>0.35301637917200079</v>
      </c>
      <c r="JM175" s="86">
        <f t="shared" si="569"/>
        <v>0.42199024122615381</v>
      </c>
    </row>
    <row r="176" spans="2:273" x14ac:dyDescent="0.25">
      <c r="B176" s="2">
        <v>149</v>
      </c>
      <c r="C176" s="37">
        <v>90.076999999999998</v>
      </c>
      <c r="D176" s="37">
        <v>88.613</v>
      </c>
      <c r="E176" s="37">
        <v>87.918000000000006</v>
      </c>
      <c r="F176" s="37">
        <v>87.048000000000002</v>
      </c>
      <c r="G176" s="37">
        <v>86.393000000000001</v>
      </c>
      <c r="H176" s="37">
        <v>85.983000000000004</v>
      </c>
      <c r="I176" s="37">
        <v>87.1</v>
      </c>
      <c r="J176" s="37">
        <v>86.016999999999996</v>
      </c>
      <c r="K176" s="37">
        <v>85.566999999999993</v>
      </c>
      <c r="L176" s="37">
        <v>84.983000000000004</v>
      </c>
      <c r="M176" s="37">
        <v>85.082999999999998</v>
      </c>
      <c r="N176" s="37">
        <v>87.566999999999993</v>
      </c>
      <c r="O176" s="37">
        <v>83.39</v>
      </c>
      <c r="P176" s="37">
        <v>87.082999999999998</v>
      </c>
      <c r="Q176" s="37">
        <v>108.017</v>
      </c>
      <c r="S176" s="4">
        <f t="shared" si="441"/>
        <v>90.908737494342176</v>
      </c>
      <c r="T176" s="4">
        <f t="shared" si="442"/>
        <v>90.241605034768341</v>
      </c>
      <c r="U176" s="4">
        <f t="shared" si="443"/>
        <v>86.56898824654229</v>
      </c>
      <c r="V176" s="4">
        <f t="shared" si="444"/>
        <v>86.463171526718739</v>
      </c>
      <c r="W176" s="4">
        <f t="shared" si="445"/>
        <v>87.702386704052259</v>
      </c>
      <c r="X176" s="4">
        <f t="shared" si="446"/>
        <v>87.779655548713606</v>
      </c>
      <c r="Y176" s="4">
        <f t="shared" si="447"/>
        <v>86.36918181914092</v>
      </c>
      <c r="Z176" s="4">
        <f t="shared" si="448"/>
        <v>86.301588065599617</v>
      </c>
      <c r="AA176" s="4">
        <f t="shared" si="449"/>
        <v>86.257020568008699</v>
      </c>
      <c r="AB176" s="4">
        <f t="shared" si="450"/>
        <v>85.315015461239554</v>
      </c>
      <c r="AC176" s="4">
        <f t="shared" si="451"/>
        <v>86.848364812036692</v>
      </c>
      <c r="AD176" s="4">
        <f t="shared" si="452"/>
        <v>87.054237894500801</v>
      </c>
      <c r="AE176" s="4">
        <f t="shared" si="453"/>
        <v>84.849443619503148</v>
      </c>
      <c r="AF176" s="4">
        <f t="shared" si="454"/>
        <v>88.378987227871463</v>
      </c>
      <c r="AG176" s="4">
        <f t="shared" si="455"/>
        <v>107.25380647791147</v>
      </c>
      <c r="AI176" s="4">
        <f t="shared" si="456"/>
        <v>-0.83173749434217825</v>
      </c>
      <c r="AJ176" s="4">
        <f t="shared" si="457"/>
        <v>-1.6286050347683414</v>
      </c>
      <c r="AK176" s="4">
        <f t="shared" si="458"/>
        <v>1.3490117534577166</v>
      </c>
      <c r="AL176" s="4">
        <f t="shared" si="459"/>
        <v>0.58482847328126297</v>
      </c>
      <c r="AM176" s="4">
        <f t="shared" si="460"/>
        <v>-1.3093867040522582</v>
      </c>
      <c r="AN176" s="4">
        <f t="shared" si="461"/>
        <v>-1.796655548713602</v>
      </c>
      <c r="AO176" s="4">
        <f t="shared" si="462"/>
        <v>0.73081818085907457</v>
      </c>
      <c r="AP176" s="4">
        <f t="shared" si="463"/>
        <v>-0.28458806559962113</v>
      </c>
      <c r="AQ176" s="4">
        <f t="shared" si="464"/>
        <v>-0.69002056800870548</v>
      </c>
      <c r="AR176" s="4">
        <f t="shared" si="465"/>
        <v>-0.33201546123954984</v>
      </c>
      <c r="AS176" s="4">
        <f t="shared" si="466"/>
        <v>-1.7653648120366938</v>
      </c>
      <c r="AT176" s="4">
        <f t="shared" si="467"/>
        <v>0.51276210549919199</v>
      </c>
      <c r="AU176" s="4">
        <f t="shared" si="468"/>
        <v>-1.4594436195031477</v>
      </c>
      <c r="AV176" s="4">
        <f t="shared" si="570"/>
        <v>-1.2959872278714641</v>
      </c>
      <c r="AW176" s="4">
        <f t="shared" si="570"/>
        <v>0.7631935220885282</v>
      </c>
      <c r="AY176" s="2">
        <f t="shared" si="520"/>
        <v>90.908680893159897</v>
      </c>
      <c r="AZ176" s="2">
        <f t="shared" si="571"/>
        <v>90.241538622927607</v>
      </c>
      <c r="BA176" s="2">
        <f t="shared" si="572"/>
        <v>86.568987942873008</v>
      </c>
      <c r="BB176" s="2">
        <f t="shared" si="573"/>
        <v>86.462882526967292</v>
      </c>
      <c r="BC176" s="2">
        <f t="shared" si="574"/>
        <v>87.702384994289815</v>
      </c>
      <c r="BD176" s="2">
        <f t="shared" si="575"/>
        <v>87.779651005072381</v>
      </c>
      <c r="BE176" s="2">
        <f t="shared" si="576"/>
        <v>86.369181817928961</v>
      </c>
      <c r="BF176" s="2">
        <f t="shared" si="577"/>
        <v>86.301588065582507</v>
      </c>
      <c r="BG176" s="2">
        <f t="shared" si="578"/>
        <v>86.257020568007832</v>
      </c>
      <c r="BH176" s="2">
        <f t="shared" si="579"/>
        <v>85.315015461235561</v>
      </c>
      <c r="BI176" s="2">
        <f t="shared" si="580"/>
        <v>86.848364798224196</v>
      </c>
      <c r="BJ176" s="2">
        <f t="shared" si="581"/>
        <v>87.053899936076121</v>
      </c>
      <c r="BK176" s="2">
        <f t="shared" si="582"/>
        <v>84.84916307550688</v>
      </c>
      <c r="BL176" s="2">
        <f t="shared" si="583"/>
        <v>84.115673814568623</v>
      </c>
      <c r="BM176" s="2">
        <f t="shared" si="584"/>
        <v>90.125540769748369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90.076999999999998</v>
      </c>
      <c r="CV176" s="2">
        <f t="shared" si="486"/>
        <v>88.613</v>
      </c>
      <c r="CW176" s="2">
        <f t="shared" si="487"/>
        <v>87.918000000000006</v>
      </c>
      <c r="CX176" s="2">
        <f t="shared" si="488"/>
        <v>87.048000000000002</v>
      </c>
      <c r="CY176" s="2">
        <f t="shared" si="489"/>
        <v>86.393000000000001</v>
      </c>
      <c r="CZ176" s="2">
        <f t="shared" si="490"/>
        <v>85.983000000000004</v>
      </c>
      <c r="DA176" s="2">
        <f t="shared" si="491"/>
        <v>87.1</v>
      </c>
      <c r="DB176" s="2">
        <f t="shared" si="492"/>
        <v>86.016999999999996</v>
      </c>
      <c r="DC176" s="2">
        <f t="shared" si="493"/>
        <v>85.566999999999993</v>
      </c>
      <c r="DD176" s="2">
        <f t="shared" si="494"/>
        <v>84.983000000000004</v>
      </c>
      <c r="DE176" s="2">
        <f t="shared" si="495"/>
        <v>85.082999999999998</v>
      </c>
      <c r="DF176" s="2">
        <f t="shared" si="496"/>
        <v>87.566999999999993</v>
      </c>
      <c r="DG176" s="2">
        <f t="shared" si="497"/>
        <v>83.39</v>
      </c>
      <c r="DH176" s="2" t="str">
        <f t="shared" si="498"/>
        <v/>
      </c>
      <c r="DI176" s="2" t="str">
        <f t="shared" si="499"/>
        <v/>
      </c>
      <c r="DK176" s="2">
        <f t="shared" si="500"/>
        <v>147.24892621192618</v>
      </c>
      <c r="DL176" s="2">
        <f t="shared" si="585"/>
        <v>114.64538326585695</v>
      </c>
      <c r="DM176" s="2">
        <f t="shared" si="585"/>
        <v>111.8100835834897</v>
      </c>
      <c r="DN176" s="2">
        <f t="shared" si="585"/>
        <v>115.71726425891178</v>
      </c>
      <c r="DO176" s="2">
        <f t="shared" si="585"/>
        <v>108.75366018893388</v>
      </c>
      <c r="DP176" s="2">
        <f t="shared" si="585"/>
        <v>114.27010438778859</v>
      </c>
      <c r="DQ176" s="2">
        <f t="shared" si="585"/>
        <v>110.65036862745096</v>
      </c>
      <c r="DR176" s="2">
        <f t="shared" si="585"/>
        <v>115.60757541827543</v>
      </c>
      <c r="DS176" s="2">
        <f t="shared" si="585"/>
        <v>117.37295744315745</v>
      </c>
      <c r="DT176" s="2">
        <f t="shared" si="585"/>
        <v>108.65303268983266</v>
      </c>
      <c r="DU176" s="2">
        <f t="shared" si="585"/>
        <v>113.28390900900902</v>
      </c>
      <c r="DV176" s="2">
        <f t="shared" si="585"/>
        <v>106.72137647058825</v>
      </c>
      <c r="DW176" s="2">
        <f t="shared" si="585"/>
        <v>111.41388403361346</v>
      </c>
      <c r="DX176" s="2">
        <f t="shared" si="585"/>
        <v>127.7612196969697</v>
      </c>
      <c r="DY176" s="2">
        <f t="shared" si="585"/>
        <v>128.35973448275865</v>
      </c>
      <c r="EA176" s="2">
        <f t="shared" si="440"/>
        <v>89.607444688644691</v>
      </c>
      <c r="EB176" s="2">
        <f t="shared" si="502"/>
        <v>89.270984353554766</v>
      </c>
      <c r="EC176" s="2">
        <f t="shared" si="503"/>
        <v>85.127148196541981</v>
      </c>
      <c r="ED176" s="2">
        <f t="shared" si="504"/>
        <v>85.095493960584861</v>
      </c>
      <c r="EE176" s="2">
        <f t="shared" si="505"/>
        <v>87.453396124865449</v>
      </c>
      <c r="EF176" s="2">
        <f t="shared" si="506"/>
        <v>87.966547478037697</v>
      </c>
      <c r="EG176" s="2">
        <f t="shared" si="507"/>
        <v>85.712029309231767</v>
      </c>
      <c r="EH176" s="2">
        <f t="shared" si="508"/>
        <v>85.957246241684302</v>
      </c>
      <c r="EI176" s="2">
        <f t="shared" si="509"/>
        <v>85.669703597339804</v>
      </c>
      <c r="EJ176" s="2">
        <f t="shared" si="510"/>
        <v>85.954666201537648</v>
      </c>
      <c r="EK176" s="2">
        <f t="shared" si="511"/>
        <v>86.581883000570443</v>
      </c>
      <c r="EL176" s="2">
        <f t="shared" si="512"/>
        <v>85.252213758750699</v>
      </c>
      <c r="EM176" s="2">
        <f t="shared" si="513"/>
        <v>84.302607238648207</v>
      </c>
      <c r="EN176" s="2">
        <f t="shared" si="514"/>
        <v>83.508155828002828</v>
      </c>
      <c r="EO176" s="2">
        <f t="shared" si="515"/>
        <v>90.864675419355279</v>
      </c>
      <c r="EQ176" s="2">
        <f t="shared" si="516"/>
        <v>91.708891863923952</v>
      </c>
      <c r="ER176" s="2">
        <f t="shared" si="586"/>
        <v>90.830570525346928</v>
      </c>
      <c r="ES176" s="2">
        <f t="shared" si="586"/>
        <v>87.364001338131004</v>
      </c>
      <c r="ET176" s="2">
        <f t="shared" si="586"/>
        <v>87.30592098553474</v>
      </c>
      <c r="EU176" s="2">
        <f t="shared" si="586"/>
        <v>87.836761700497732</v>
      </c>
      <c r="EV176" s="2">
        <f t="shared" si="586"/>
        <v>87.674408491769597</v>
      </c>
      <c r="EW176" s="2">
        <f t="shared" si="586"/>
        <v>86.701479362060269</v>
      </c>
      <c r="EX176" s="2">
        <f t="shared" si="586"/>
        <v>86.459432852151508</v>
      </c>
      <c r="EY176" s="2">
        <f t="shared" si="586"/>
        <v>86.517067527598925</v>
      </c>
      <c r="EZ176" s="2">
        <f t="shared" si="586"/>
        <v>85.01674280862288</v>
      </c>
      <c r="FA176" s="2">
        <f t="shared" si="586"/>
        <v>86.984718546002426</v>
      </c>
      <c r="FB176" s="2">
        <f t="shared" si="586"/>
        <v>88.181106638132945</v>
      </c>
      <c r="FC176" s="2">
        <f t="shared" si="586"/>
        <v>85.186954372205406</v>
      </c>
      <c r="FD176" s="2">
        <f t="shared" si="586"/>
        <v>84.515716832336238</v>
      </c>
      <c r="FE176" s="2">
        <f t="shared" si="586"/>
        <v>89.506321910556366</v>
      </c>
      <c r="FG176" s="2">
        <f t="shared" si="518"/>
        <v>0.99994505596420424</v>
      </c>
      <c r="FH176" s="2">
        <f t="shared" si="587"/>
        <v>0.99995066178897241</v>
      </c>
      <c r="FI176" s="2">
        <f t="shared" si="587"/>
        <v>0.9999540139738422</v>
      </c>
      <c r="FJ176" s="2">
        <f t="shared" si="587"/>
        <v>0.99995715359911808</v>
      </c>
      <c r="FK176" s="2">
        <f t="shared" si="587"/>
        <v>0.99995164053662489</v>
      </c>
      <c r="FL176" s="2">
        <f t="shared" si="587"/>
        <v>0.99995204453500364</v>
      </c>
      <c r="FM176" s="2">
        <f t="shared" si="587"/>
        <v>0.99994548713670606</v>
      </c>
      <c r="FN176" s="2">
        <f t="shared" si="587"/>
        <v>0.99994686959731272</v>
      </c>
      <c r="FO176" s="2">
        <f t="shared" si="587"/>
        <v>0.999945234024322</v>
      </c>
      <c r="FP176" s="2">
        <f t="shared" si="587"/>
        <v>0.999945018925952</v>
      </c>
      <c r="FQ176" s="2">
        <f t="shared" si="587"/>
        <v>0.99994287032408025</v>
      </c>
      <c r="FR176" s="2">
        <f t="shared" si="587"/>
        <v>0.99994057713644957</v>
      </c>
      <c r="FS176" s="2">
        <f t="shared" si="587"/>
        <v>0.99994509219222139</v>
      </c>
      <c r="FT176" s="2">
        <f t="shared" si="587"/>
        <v>0.999939295271289</v>
      </c>
      <c r="FU176" s="2">
        <f t="shared" si="587"/>
        <v>0.99993082580535464</v>
      </c>
      <c r="FW176" s="2">
        <f t="shared" si="536"/>
        <v>0.61770248815251572</v>
      </c>
      <c r="FX176" s="2">
        <f t="shared" si="588"/>
        <v>0.62151252649974298</v>
      </c>
      <c r="FY176" s="2">
        <f t="shared" si="589"/>
        <v>0.64403544308812544</v>
      </c>
      <c r="FZ176" s="2">
        <f t="shared" si="590"/>
        <v>0.61801476290197233</v>
      </c>
      <c r="GA176" s="2">
        <f t="shared" si="591"/>
        <v>0.64679464157812605</v>
      </c>
      <c r="GB176" s="2">
        <f t="shared" si="592"/>
        <v>0.64406971035118954</v>
      </c>
      <c r="GC176" s="2">
        <f t="shared" si="593"/>
        <v>0.66278539936449188</v>
      </c>
      <c r="GD176" s="2">
        <f t="shared" si="594"/>
        <v>0.68254804653263246</v>
      </c>
      <c r="GE176" s="2">
        <f t="shared" si="595"/>
        <v>0.69106164438688022</v>
      </c>
      <c r="GF176" s="2">
        <f t="shared" si="596"/>
        <v>0.68331670338132966</v>
      </c>
      <c r="GG176" s="2">
        <f t="shared" si="597"/>
        <v>0.65772825304521443</v>
      </c>
      <c r="GH176" s="2">
        <f t="shared" si="598"/>
        <v>0.61470681665175442</v>
      </c>
      <c r="GI176" s="2">
        <f t="shared" si="599"/>
        <v>0.61634984204822396</v>
      </c>
      <c r="GJ176" s="2">
        <f t="shared" si="600"/>
        <v>0.60029279986788386</v>
      </c>
      <c r="GK176" s="2">
        <f t="shared" si="601"/>
        <v>0.54604956317789255</v>
      </c>
      <c r="GM176" s="86">
        <f t="shared" si="537"/>
        <v>3.2184732757397537E-269</v>
      </c>
      <c r="GN176" s="86">
        <f t="shared" si="602"/>
        <v>5.4664051218178599E-194</v>
      </c>
      <c r="GO176" s="86">
        <f t="shared" si="603"/>
        <v>1.1864968039929737E-263</v>
      </c>
      <c r="GP176" s="86">
        <f t="shared" si="604"/>
        <v>1.8237601525162247E-259</v>
      </c>
      <c r="GQ176" s="86">
        <f t="shared" si="605"/>
        <v>3.9141099510784447E-278</v>
      </c>
      <c r="GR176" s="86">
        <f t="shared" si="606"/>
        <v>2.9112380100215488E-228</v>
      </c>
      <c r="GS176" s="86">
        <f t="shared" si="607"/>
        <v>7.7347703740112024E-291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4.5511081232865774E-226</v>
      </c>
      <c r="GY176" s="86">
        <f t="shared" si="613"/>
        <v>1.4623760292830002E-246</v>
      </c>
      <c r="GZ176" s="86">
        <f t="shared" si="614"/>
        <v>0</v>
      </c>
      <c r="HA176" s="86">
        <f t="shared" si="615"/>
        <v>0</v>
      </c>
      <c r="HC176" s="86">
        <f t="shared" si="538"/>
        <v>5.1656739902278245E-165</v>
      </c>
      <c r="HD176" s="86">
        <f t="shared" si="616"/>
        <v>1.6505174989420312E-189</v>
      </c>
      <c r="HE176" s="86">
        <f t="shared" si="617"/>
        <v>2.8817997536066274E-159</v>
      </c>
      <c r="HF176" s="86">
        <f t="shared" si="618"/>
        <v>9.265151014201967E-175</v>
      </c>
      <c r="HG176" s="86">
        <f t="shared" si="619"/>
        <v>1.5328465093447068E-299</v>
      </c>
      <c r="HH176" s="86">
        <f t="shared" si="620"/>
        <v>4.5254718428087586E-267</v>
      </c>
      <c r="HI176" s="86">
        <f t="shared" si="621"/>
        <v>1.9963175217327082E-215</v>
      </c>
      <c r="HJ176" s="86">
        <f t="shared" si="622"/>
        <v>0</v>
      </c>
      <c r="HK176" s="86">
        <f t="shared" si="623"/>
        <v>0</v>
      </c>
      <c r="HL176" s="86">
        <f t="shared" si="624"/>
        <v>2.7893491422792967E-253</v>
      </c>
      <c r="HM176" s="86">
        <f t="shared" si="625"/>
        <v>9.435973995552048E-255</v>
      </c>
      <c r="HN176" s="86">
        <f t="shared" si="626"/>
        <v>2.1106856751264092E-174</v>
      </c>
      <c r="HO176" s="86">
        <f t="shared" si="627"/>
        <v>6.3207102873938968E-190</v>
      </c>
      <c r="HP176" s="86">
        <f t="shared" si="628"/>
        <v>3.7545710334534338E-272</v>
      </c>
      <c r="HQ176" s="86">
        <f t="shared" si="629"/>
        <v>6.1468050284012381E-237</v>
      </c>
      <c r="HS176" s="86">
        <f t="shared" si="539"/>
        <v>1.6112125791852829E-24</v>
      </c>
      <c r="HT176" s="86">
        <f t="shared" si="630"/>
        <v>3.7056459184957652E-29</v>
      </c>
      <c r="HU176" s="86">
        <f t="shared" si="631"/>
        <v>5.6350496775843417E-33</v>
      </c>
      <c r="HV176" s="86">
        <f t="shared" si="632"/>
        <v>3.6986623566216151E-25</v>
      </c>
      <c r="HW176" s="86">
        <f t="shared" si="633"/>
        <v>8.6968829291884541E-28</v>
      </c>
      <c r="HX176" s="86">
        <f t="shared" si="634"/>
        <v>9.2196495218938418E-27</v>
      </c>
      <c r="HY176" s="86">
        <f t="shared" si="635"/>
        <v>3.034336848518523E-35</v>
      </c>
      <c r="HZ176" s="86">
        <f t="shared" si="636"/>
        <v>2.2511024537583741E-34</v>
      </c>
      <c r="IA176" s="86">
        <f t="shared" si="637"/>
        <v>3.7906845947975439E-35</v>
      </c>
      <c r="IB176" s="86">
        <f t="shared" si="638"/>
        <v>6.5280386788718024E-36</v>
      </c>
      <c r="IC176" s="86">
        <f t="shared" si="639"/>
        <v>2.7744115632832888E-33</v>
      </c>
      <c r="ID176" s="86">
        <f t="shared" si="640"/>
        <v>2.0295892092148338E-28</v>
      </c>
      <c r="IE176" s="86">
        <f t="shared" si="641"/>
        <v>1.4405942290024782E-28</v>
      </c>
      <c r="IF176" s="86">
        <f t="shared" si="642"/>
        <v>3.8468986013005496E-25</v>
      </c>
      <c r="IG176" s="86">
        <f t="shared" si="643"/>
        <v>1.8860463780273682E-22</v>
      </c>
      <c r="II176" s="86">
        <f t="shared" si="540"/>
        <v>1.1660510821321875E-4</v>
      </c>
      <c r="IJ176" s="86">
        <f t="shared" si="541"/>
        <v>5.873555892100968E-5</v>
      </c>
      <c r="IK176" s="86">
        <f t="shared" si="542"/>
        <v>2.172990895143903E-7</v>
      </c>
      <c r="IL176" s="86">
        <f t="shared" si="543"/>
        <v>1.1014740363449333E-4</v>
      </c>
      <c r="IM176" s="86">
        <f t="shared" si="544"/>
        <v>7.3850336587678194E-7</v>
      </c>
      <c r="IN176" s="86">
        <f t="shared" si="545"/>
        <v>1.734080514428765E-6</v>
      </c>
      <c r="IO176" s="86">
        <f t="shared" si="546"/>
        <v>6.7043960695553842E-10</v>
      </c>
      <c r="IP176" s="86">
        <f t="shared" si="547"/>
        <v>1.1606501413046742E-11</v>
      </c>
      <c r="IQ176" s="86">
        <f t="shared" si="548"/>
        <v>6.3838031432591561E-13</v>
      </c>
      <c r="IR176" s="86">
        <f t="shared" si="549"/>
        <v>2.4640715963151621E-12</v>
      </c>
      <c r="IS176" s="86">
        <f t="shared" si="550"/>
        <v>5.1181043358941412E-9</v>
      </c>
      <c r="IT176" s="86">
        <f t="shared" si="551"/>
        <v>5.3568512311174019E-5</v>
      </c>
      <c r="IU176" s="86">
        <f t="shared" si="552"/>
        <v>4.586989120398955E-5</v>
      </c>
      <c r="IV176" s="86">
        <f t="shared" si="553"/>
        <v>0.27523368482476746</v>
      </c>
      <c r="IW176" s="86">
        <f t="shared" si="554"/>
        <v>0.32287613121127468</v>
      </c>
      <c r="IY176" s="86">
        <f t="shared" si="555"/>
        <v>1.1660510821321875E-4</v>
      </c>
      <c r="IZ176" s="86">
        <f t="shared" si="556"/>
        <v>5.873555892100968E-5</v>
      </c>
      <c r="JA176" s="86">
        <f t="shared" si="557"/>
        <v>2.172990895143903E-7</v>
      </c>
      <c r="JB176" s="86">
        <f t="shared" si="558"/>
        <v>1.1014740363449333E-4</v>
      </c>
      <c r="JC176" s="86">
        <f t="shared" si="559"/>
        <v>7.3850336587678194E-7</v>
      </c>
      <c r="JD176" s="86">
        <f t="shared" si="560"/>
        <v>1.734080514428765E-6</v>
      </c>
      <c r="JE176" s="86">
        <f t="shared" si="561"/>
        <v>6.7043960695553842E-10</v>
      </c>
      <c r="JF176" s="86">
        <f t="shared" si="562"/>
        <v>1.1606501413046742E-11</v>
      </c>
      <c r="JG176" s="86">
        <f t="shared" si="563"/>
        <v>6.3838031432591561E-13</v>
      </c>
      <c r="JH176" s="86">
        <f t="shared" si="564"/>
        <v>2.4640715963151621E-12</v>
      </c>
      <c r="JI176" s="86">
        <f t="shared" si="565"/>
        <v>5.1181043358941412E-9</v>
      </c>
      <c r="JJ176" s="86">
        <f t="shared" si="566"/>
        <v>5.3568512311174019E-5</v>
      </c>
      <c r="JK176" s="86">
        <f t="shared" si="567"/>
        <v>4.586989120398955E-5</v>
      </c>
      <c r="JL176" s="86">
        <f t="shared" si="568"/>
        <v>0.27523368482476746</v>
      </c>
      <c r="JM176" s="86">
        <f t="shared" si="569"/>
        <v>0.32287613121127468</v>
      </c>
    </row>
    <row r="177" spans="2:273" x14ac:dyDescent="0.25">
      <c r="B177" s="2">
        <v>150</v>
      </c>
      <c r="C177" s="37">
        <v>90.322999999999993</v>
      </c>
      <c r="D177" s="37">
        <v>89.257999999999996</v>
      </c>
      <c r="E177" s="37">
        <v>87.278999999999996</v>
      </c>
      <c r="F177" s="37">
        <v>87.274000000000001</v>
      </c>
      <c r="G177" s="37">
        <v>86.82</v>
      </c>
      <c r="H177" s="37">
        <v>85.85</v>
      </c>
      <c r="I177" s="37">
        <v>85.832999999999998</v>
      </c>
      <c r="J177" s="37">
        <v>87.35</v>
      </c>
      <c r="K177" s="37">
        <v>86.65</v>
      </c>
      <c r="L177" s="37">
        <v>84.25</v>
      </c>
      <c r="M177" s="37">
        <v>84.582999999999998</v>
      </c>
      <c r="N177" s="37">
        <v>89.667000000000002</v>
      </c>
      <c r="O177" s="37">
        <v>84.661000000000001</v>
      </c>
      <c r="P177" s="37">
        <v>85.016999999999996</v>
      </c>
      <c r="Q177" s="37">
        <v>99</v>
      </c>
      <c r="S177" s="4">
        <f t="shared" si="441"/>
        <v>90.83026996061777</v>
      </c>
      <c r="T177" s="4">
        <f t="shared" si="442"/>
        <v>90.154515071022047</v>
      </c>
      <c r="U177" s="4">
        <f t="shared" si="443"/>
        <v>86.49216272926499</v>
      </c>
      <c r="V177" s="4">
        <f t="shared" si="444"/>
        <v>86.390678033948262</v>
      </c>
      <c r="W177" s="4">
        <f t="shared" si="445"/>
        <v>87.596744460861117</v>
      </c>
      <c r="X177" s="4">
        <f t="shared" si="446"/>
        <v>87.678256144070573</v>
      </c>
      <c r="Y177" s="4">
        <f t="shared" si="447"/>
        <v>86.279047686738295</v>
      </c>
      <c r="Z177" s="4">
        <f t="shared" si="448"/>
        <v>86.199798673719187</v>
      </c>
      <c r="AA177" s="4">
        <f t="shared" si="449"/>
        <v>86.163802834240357</v>
      </c>
      <c r="AB177" s="4">
        <f t="shared" si="450"/>
        <v>85.178703062563642</v>
      </c>
      <c r="AC177" s="4">
        <f t="shared" si="451"/>
        <v>86.762670953292769</v>
      </c>
      <c r="AD177" s="4">
        <f t="shared" si="452"/>
        <v>87.064000715916904</v>
      </c>
      <c r="AE177" s="4">
        <f t="shared" si="453"/>
        <v>84.755559267647683</v>
      </c>
      <c r="AF177" s="4">
        <f t="shared" si="454"/>
        <v>86.204499749659192</v>
      </c>
      <c r="AG177" s="4">
        <f t="shared" si="455"/>
        <v>99.854434818851658</v>
      </c>
      <c r="AI177" s="4">
        <f t="shared" si="456"/>
        <v>-0.50726996061777641</v>
      </c>
      <c r="AJ177" s="4">
        <f t="shared" si="457"/>
        <v>-0.8965150710220513</v>
      </c>
      <c r="AK177" s="4">
        <f t="shared" si="458"/>
        <v>0.7868372707350062</v>
      </c>
      <c r="AL177" s="4">
        <f t="shared" si="459"/>
        <v>0.88332196605173863</v>
      </c>
      <c r="AM177" s="4">
        <f t="shared" si="460"/>
        <v>-0.77674446086112425</v>
      </c>
      <c r="AN177" s="4">
        <f t="shared" si="461"/>
        <v>-1.8282561440705791</v>
      </c>
      <c r="AO177" s="4">
        <f t="shared" si="462"/>
        <v>-0.44604768673829653</v>
      </c>
      <c r="AP177" s="4">
        <f t="shared" si="463"/>
        <v>1.1502013262808077</v>
      </c>
      <c r="AQ177" s="4">
        <f t="shared" si="464"/>
        <v>0.48619716575964844</v>
      </c>
      <c r="AR177" s="4">
        <f t="shared" si="465"/>
        <v>-0.92870306256364188</v>
      </c>
      <c r="AS177" s="4">
        <f t="shared" si="466"/>
        <v>-2.1796709532927707</v>
      </c>
      <c r="AT177" s="4">
        <f t="shared" si="467"/>
        <v>2.6029992840830971</v>
      </c>
      <c r="AU177" s="4">
        <f t="shared" si="468"/>
        <v>-9.4559267647682077E-2</v>
      </c>
      <c r="AV177" s="4">
        <f t="shared" si="570"/>
        <v>-1.1874997496591959</v>
      </c>
      <c r="AW177" s="4">
        <f t="shared" si="570"/>
        <v>-0.85443481885165795</v>
      </c>
      <c r="AY177" s="2">
        <f t="shared" si="520"/>
        <v>90.83026809153516</v>
      </c>
      <c r="AZ177" s="2">
        <f t="shared" si="571"/>
        <v>90.154513214005988</v>
      </c>
      <c r="BA177" s="2">
        <f t="shared" si="572"/>
        <v>86.492162726991651</v>
      </c>
      <c r="BB177" s="2">
        <f t="shared" si="573"/>
        <v>86.39066862720729</v>
      </c>
      <c r="BC177" s="2">
        <f t="shared" si="574"/>
        <v>87.596744439319082</v>
      </c>
      <c r="BD177" s="2">
        <f t="shared" si="575"/>
        <v>87.678256073962643</v>
      </c>
      <c r="BE177" s="2">
        <f t="shared" si="576"/>
        <v>86.279047686735339</v>
      </c>
      <c r="BF177" s="2">
        <f t="shared" si="577"/>
        <v>86.199798673719158</v>
      </c>
      <c r="BG177" s="2">
        <f t="shared" si="578"/>
        <v>86.163802834240357</v>
      </c>
      <c r="BH177" s="2">
        <f t="shared" si="579"/>
        <v>85.178703062563642</v>
      </c>
      <c r="BI177" s="2">
        <f t="shared" si="580"/>
        <v>86.762670953241397</v>
      </c>
      <c r="BJ177" s="2">
        <f t="shared" si="581"/>
        <v>87.063993574932212</v>
      </c>
      <c r="BK177" s="2">
        <f t="shared" si="582"/>
        <v>84.755553381144026</v>
      </c>
      <c r="BL177" s="2">
        <f t="shared" si="583"/>
        <v>84.008489337152241</v>
      </c>
      <c r="BM177" s="2">
        <f t="shared" si="584"/>
        <v>89.997425846597764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90.322999999999993</v>
      </c>
      <c r="CV177" s="2">
        <f t="shared" si="486"/>
        <v>89.257999999999996</v>
      </c>
      <c r="CW177" s="2">
        <f t="shared" si="487"/>
        <v>87.278999999999996</v>
      </c>
      <c r="CX177" s="2">
        <f t="shared" si="488"/>
        <v>87.274000000000001</v>
      </c>
      <c r="CY177" s="2">
        <f t="shared" si="489"/>
        <v>86.82</v>
      </c>
      <c r="CZ177" s="2">
        <f t="shared" si="490"/>
        <v>85.85</v>
      </c>
      <c r="DA177" s="2">
        <f t="shared" si="491"/>
        <v>85.832999999999998</v>
      </c>
      <c r="DB177" s="2">
        <f t="shared" si="492"/>
        <v>87.35</v>
      </c>
      <c r="DC177" s="2">
        <f t="shared" si="493"/>
        <v>86.65</v>
      </c>
      <c r="DD177" s="2">
        <f t="shared" si="494"/>
        <v>84.25</v>
      </c>
      <c r="DE177" s="2">
        <f t="shared" si="495"/>
        <v>84.582999999999998</v>
      </c>
      <c r="DF177" s="2">
        <f t="shared" si="496"/>
        <v>89.667000000000002</v>
      </c>
      <c r="DG177" s="2">
        <f t="shared" si="497"/>
        <v>84.661000000000001</v>
      </c>
      <c r="DH177" s="2" t="str">
        <f t="shared" si="498"/>
        <v/>
      </c>
      <c r="DI177" s="2" t="str">
        <f t="shared" si="499"/>
        <v/>
      </c>
      <c r="DK177" s="2">
        <f t="shared" si="500"/>
        <v>147.5514854139854</v>
      </c>
      <c r="DL177" s="2">
        <f t="shared" si="585"/>
        <v>114.72430533063428</v>
      </c>
      <c r="DM177" s="2">
        <f t="shared" si="585"/>
        <v>111.90422129455912</v>
      </c>
      <c r="DN177" s="2">
        <f t="shared" si="585"/>
        <v>115.83456378986862</v>
      </c>
      <c r="DO177" s="2">
        <f t="shared" si="585"/>
        <v>108.81946302294197</v>
      </c>
      <c r="DP177" s="2">
        <f t="shared" si="585"/>
        <v>114.37943276069592</v>
      </c>
      <c r="DQ177" s="2">
        <f t="shared" si="585"/>
        <v>110.73496974789914</v>
      </c>
      <c r="DR177" s="2">
        <f t="shared" si="585"/>
        <v>115.73260656370658</v>
      </c>
      <c r="DS177" s="2">
        <f t="shared" si="585"/>
        <v>117.51054586014587</v>
      </c>
      <c r="DT177" s="2">
        <f t="shared" si="585"/>
        <v>108.74030785070782</v>
      </c>
      <c r="DU177" s="2">
        <f t="shared" si="585"/>
        <v>113.41114054054054</v>
      </c>
      <c r="DV177" s="2">
        <f t="shared" si="585"/>
        <v>106.79734033613447</v>
      </c>
      <c r="DW177" s="2">
        <f t="shared" si="585"/>
        <v>111.5196218487395</v>
      </c>
      <c r="DX177" s="2">
        <f t="shared" si="585"/>
        <v>127.98393560606061</v>
      </c>
      <c r="DY177" s="2">
        <f t="shared" si="585"/>
        <v>128.58854187192122</v>
      </c>
      <c r="EA177" s="2">
        <f t="shared" si="440"/>
        <v>89.454528644688651</v>
      </c>
      <c r="EB177" s="2">
        <f t="shared" si="502"/>
        <v>89.124955884082993</v>
      </c>
      <c r="EC177" s="2">
        <f t="shared" si="503"/>
        <v>84.969823331003667</v>
      </c>
      <c r="ED177" s="2">
        <f t="shared" si="504"/>
        <v>84.944223140495865</v>
      </c>
      <c r="EE177" s="2">
        <f t="shared" si="505"/>
        <v>87.334587239455914</v>
      </c>
      <c r="EF177" s="2">
        <f t="shared" si="506"/>
        <v>87.873153489290289</v>
      </c>
      <c r="EG177" s="2">
        <f t="shared" si="507"/>
        <v>85.587555390574565</v>
      </c>
      <c r="EH177" s="2">
        <f t="shared" si="508"/>
        <v>85.838088030992736</v>
      </c>
      <c r="EI177" s="2">
        <f t="shared" si="509"/>
        <v>85.547023428053222</v>
      </c>
      <c r="EJ177" s="2">
        <f t="shared" si="510"/>
        <v>85.848815726832456</v>
      </c>
      <c r="EK177" s="2">
        <f t="shared" si="511"/>
        <v>86.478863662293207</v>
      </c>
      <c r="EL177" s="2">
        <f t="shared" si="512"/>
        <v>85.153987829833085</v>
      </c>
      <c r="EM177" s="2">
        <f t="shared" si="513"/>
        <v>84.176572118267018</v>
      </c>
      <c r="EN177" s="2">
        <f t="shared" si="514"/>
        <v>83.365577055200177</v>
      </c>
      <c r="EO177" s="2">
        <f t="shared" si="515"/>
        <v>90.780887277033528</v>
      </c>
      <c r="EQ177" s="2">
        <f t="shared" si="516"/>
        <v>91.602243764481301</v>
      </c>
      <c r="ER177" s="2">
        <f t="shared" si="586"/>
        <v>90.724532101239433</v>
      </c>
      <c r="ES177" s="2">
        <f t="shared" si="586"/>
        <v>87.257840146941476</v>
      </c>
      <c r="ET177" s="2">
        <f t="shared" si="586"/>
        <v>87.204141852385362</v>
      </c>
      <c r="EU177" s="2">
        <f t="shared" si="586"/>
        <v>87.725888692731374</v>
      </c>
      <c r="EV177" s="2">
        <f t="shared" si="586"/>
        <v>87.578283868537596</v>
      </c>
      <c r="EW177" s="2">
        <f t="shared" si="586"/>
        <v>86.598081155572928</v>
      </c>
      <c r="EX177" s="2">
        <f t="shared" si="586"/>
        <v>86.351164178672065</v>
      </c>
      <c r="EY177" s="2">
        <f t="shared" si="586"/>
        <v>86.413024687997179</v>
      </c>
      <c r="EZ177" s="2">
        <f t="shared" si="586"/>
        <v>84.893832406652933</v>
      </c>
      <c r="FA177" s="2">
        <f t="shared" si="586"/>
        <v>86.895295670340829</v>
      </c>
      <c r="FB177" s="2">
        <f t="shared" si="586"/>
        <v>88.153987523217339</v>
      </c>
      <c r="FC177" s="2">
        <f t="shared" si="586"/>
        <v>85.082086313063286</v>
      </c>
      <c r="FD177" s="2">
        <f t="shared" si="586"/>
        <v>84.39493766520809</v>
      </c>
      <c r="FE177" s="2">
        <f t="shared" si="586"/>
        <v>89.399221875305102</v>
      </c>
      <c r="FG177" s="2">
        <f t="shared" si="518"/>
        <v>0.99994989020154146</v>
      </c>
      <c r="FH177" s="2">
        <f t="shared" si="587"/>
        <v>0.99995500282140548</v>
      </c>
      <c r="FI177" s="2">
        <f t="shared" si="587"/>
        <v>0.99995806007598487</v>
      </c>
      <c r="FJ177" s="2">
        <f t="shared" si="587"/>
        <v>0.99996092347064902</v>
      </c>
      <c r="FK177" s="2">
        <f t="shared" si="587"/>
        <v>0.99995589545754682</v>
      </c>
      <c r="FL177" s="2">
        <f t="shared" si="587"/>
        <v>0.99995626391156978</v>
      </c>
      <c r="FM177" s="2">
        <f t="shared" si="587"/>
        <v>0.99995028343932413</v>
      </c>
      <c r="FN177" s="2">
        <f t="shared" si="587"/>
        <v>0.99995154427032418</v>
      </c>
      <c r="FO177" s="2">
        <f t="shared" si="587"/>
        <v>0.99995005259586656</v>
      </c>
      <c r="FP177" s="2">
        <f t="shared" si="587"/>
        <v>0.99994985642192724</v>
      </c>
      <c r="FQ177" s="2">
        <f t="shared" si="587"/>
        <v>0.99994789685440055</v>
      </c>
      <c r="FR177" s="2">
        <f t="shared" si="587"/>
        <v>0.99994580542097644</v>
      </c>
      <c r="FS177" s="2">
        <f t="shared" si="587"/>
        <v>0.99994992324220522</v>
      </c>
      <c r="FT177" s="2">
        <f t="shared" si="587"/>
        <v>0.99994463633369823</v>
      </c>
      <c r="FU177" s="2">
        <f t="shared" si="587"/>
        <v>0.99993691200068957</v>
      </c>
      <c r="FW177" s="2">
        <f t="shared" si="536"/>
        <v>0.63920405802436497</v>
      </c>
      <c r="FX177" s="2">
        <f t="shared" si="588"/>
        <v>0.64292368215641538</v>
      </c>
      <c r="FY177" s="2">
        <f t="shared" si="589"/>
        <v>0.66485952322884867</v>
      </c>
      <c r="FZ177" s="2">
        <f t="shared" si="590"/>
        <v>0.63950901941956417</v>
      </c>
      <c r="GA177" s="2">
        <f t="shared" si="591"/>
        <v>0.66754063155294552</v>
      </c>
      <c r="GB177" s="2">
        <f t="shared" si="592"/>
        <v>0.6648928289098045</v>
      </c>
      <c r="GC177" s="2">
        <f t="shared" si="593"/>
        <v>0.68305240412168067</v>
      </c>
      <c r="GD177" s="2">
        <f t="shared" si="594"/>
        <v>0.70216104109905997</v>
      </c>
      <c r="GE177" s="2">
        <f t="shared" si="595"/>
        <v>0.71037184317088087</v>
      </c>
      <c r="GF177" s="2">
        <f t="shared" si="596"/>
        <v>0.70290287946090535</v>
      </c>
      <c r="GG177" s="2">
        <f t="shared" si="597"/>
        <v>0.67815160493711513</v>
      </c>
      <c r="GH177" s="2">
        <f t="shared" si="598"/>
        <v>0.6362776626047143</v>
      </c>
      <c r="GI177" s="2">
        <f t="shared" si="599"/>
        <v>0.6378828900945579</v>
      </c>
      <c r="GJ177" s="2">
        <f t="shared" si="600"/>
        <v>0.62217461967327414</v>
      </c>
      <c r="GK177" s="2">
        <f t="shared" si="601"/>
        <v>0.56876769059984156</v>
      </c>
      <c r="GM177" s="86">
        <f t="shared" si="537"/>
        <v>3.5004657245068091E-275</v>
      </c>
      <c r="GN177" s="86">
        <f t="shared" si="602"/>
        <v>2.6158290165472221E-198</v>
      </c>
      <c r="GO177" s="86">
        <f t="shared" si="603"/>
        <v>1.591696232867758E-269</v>
      </c>
      <c r="GP177" s="86">
        <f t="shared" si="604"/>
        <v>2.9493752228967969E-265</v>
      </c>
      <c r="GQ177" s="86">
        <f t="shared" si="605"/>
        <v>2.7124341559658954E-284</v>
      </c>
      <c r="GR177" s="86">
        <f t="shared" si="606"/>
        <v>2.683538660594382E-233</v>
      </c>
      <c r="GS177" s="86">
        <f t="shared" si="607"/>
        <v>2.9334387790321935E-297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4.1285351659465038E-231</v>
      </c>
      <c r="GY177" s="86">
        <f t="shared" si="613"/>
        <v>5.2665106243713679E-252</v>
      </c>
      <c r="GZ177" s="86">
        <f t="shared" si="614"/>
        <v>0</v>
      </c>
      <c r="HA177" s="86">
        <f t="shared" si="615"/>
        <v>0</v>
      </c>
      <c r="HC177" s="86">
        <f t="shared" si="538"/>
        <v>7.853904208568978E-170</v>
      </c>
      <c r="HD177" s="86">
        <f t="shared" si="616"/>
        <v>4.2871939967072962E-195</v>
      </c>
      <c r="HE177" s="86">
        <f t="shared" si="617"/>
        <v>6.7646687670347964E-164</v>
      </c>
      <c r="HF177" s="86">
        <f t="shared" si="618"/>
        <v>7.9060043326071648E-180</v>
      </c>
      <c r="HG177" s="86">
        <f t="shared" si="619"/>
        <v>0</v>
      </c>
      <c r="HH177" s="86">
        <f t="shared" si="620"/>
        <v>8.1468018452578238E-275</v>
      </c>
      <c r="HI177" s="86">
        <f t="shared" si="621"/>
        <v>1.3355653133842875E-221</v>
      </c>
      <c r="HJ177" s="86">
        <f t="shared" si="622"/>
        <v>0</v>
      </c>
      <c r="HK177" s="86">
        <f t="shared" si="623"/>
        <v>0</v>
      </c>
      <c r="HL177" s="86">
        <f t="shared" si="624"/>
        <v>1.4317292055586728E-260</v>
      </c>
      <c r="HM177" s="86">
        <f t="shared" si="625"/>
        <v>3.9263038030671508E-262</v>
      </c>
      <c r="HN177" s="86">
        <f t="shared" si="626"/>
        <v>1.6793963888383056E-179</v>
      </c>
      <c r="HO177" s="86">
        <f t="shared" si="627"/>
        <v>1.8953477242853493E-195</v>
      </c>
      <c r="HP177" s="86">
        <f t="shared" si="628"/>
        <v>4.4706183937389533E-280</v>
      </c>
      <c r="HQ177" s="86">
        <f t="shared" si="629"/>
        <v>9.2719066201306524E-244</v>
      </c>
      <c r="HS177" s="86">
        <f t="shared" si="539"/>
        <v>6.5587997554416604E-26</v>
      </c>
      <c r="HT177" s="86">
        <f t="shared" si="630"/>
        <v>1.0771606701277109E-30</v>
      </c>
      <c r="HU177" s="86">
        <f t="shared" si="631"/>
        <v>9.3515938243984107E-35</v>
      </c>
      <c r="HV177" s="86">
        <f t="shared" si="632"/>
        <v>1.4375595523323247E-26</v>
      </c>
      <c r="HW177" s="86">
        <f t="shared" si="633"/>
        <v>2.6077615864137579E-29</v>
      </c>
      <c r="HX177" s="86">
        <f t="shared" si="634"/>
        <v>3.1201943758756134E-28</v>
      </c>
      <c r="HY177" s="86">
        <f t="shared" si="635"/>
        <v>3.5695060764017383E-37</v>
      </c>
      <c r="HZ177" s="86">
        <f t="shared" si="636"/>
        <v>3.1896854932818161E-36</v>
      </c>
      <c r="IA177" s="86">
        <f t="shared" si="637"/>
        <v>4.9368761119071224E-37</v>
      </c>
      <c r="IB177" s="86">
        <f t="shared" si="638"/>
        <v>7.4277548773967456E-38</v>
      </c>
      <c r="IC177" s="86">
        <f t="shared" si="639"/>
        <v>4.0714658825164951E-35</v>
      </c>
      <c r="ID177" s="86">
        <f t="shared" si="640"/>
        <v>4.8633670454436433E-30</v>
      </c>
      <c r="IE177" s="86">
        <f t="shared" si="641"/>
        <v>3.4893486936880987E-30</v>
      </c>
      <c r="IF177" s="86">
        <f t="shared" si="642"/>
        <v>1.3130237024317946E-26</v>
      </c>
      <c r="IG177" s="86">
        <f t="shared" si="643"/>
        <v>8.1789626478231984E-24</v>
      </c>
      <c r="II177" s="86">
        <f t="shared" si="540"/>
        <v>4.9370505575091877E-6</v>
      </c>
      <c r="IJ177" s="86">
        <f t="shared" si="541"/>
        <v>2.1228585809296777E-6</v>
      </c>
      <c r="IK177" s="86">
        <f t="shared" si="542"/>
        <v>2.2490940992947928E-9</v>
      </c>
      <c r="IL177" s="86">
        <f t="shared" si="543"/>
        <v>4.6001259411249731E-6</v>
      </c>
      <c r="IM177" s="86">
        <f t="shared" si="544"/>
        <v>1.247800366585865E-8</v>
      </c>
      <c r="IN177" s="86">
        <f t="shared" si="545"/>
        <v>3.549916217084385E-8</v>
      </c>
      <c r="IO177" s="86">
        <f t="shared" si="546"/>
        <v>2.4026372963114958E-12</v>
      </c>
      <c r="IP177" s="86">
        <f t="shared" si="547"/>
        <v>3.0090040370469276E-14</v>
      </c>
      <c r="IQ177" s="86">
        <f t="shared" si="548"/>
        <v>1.126716815337101E-15</v>
      </c>
      <c r="IR177" s="86">
        <f t="shared" si="549"/>
        <v>4.459721189240426E-15</v>
      </c>
      <c r="IS177" s="86">
        <f t="shared" si="550"/>
        <v>2.7287583441416482E-11</v>
      </c>
      <c r="IT177" s="86">
        <f t="shared" si="551"/>
        <v>1.4910783876488807E-6</v>
      </c>
      <c r="IU177" s="86">
        <f t="shared" si="552"/>
        <v>1.2674848435895746E-6</v>
      </c>
      <c r="IV177" s="86">
        <f t="shared" si="553"/>
        <v>0.2017571372585352</v>
      </c>
      <c r="IW177" s="86">
        <f t="shared" si="554"/>
        <v>0.22278547306320082</v>
      </c>
      <c r="IY177" s="86">
        <f t="shared" si="555"/>
        <v>4.9370505575091877E-6</v>
      </c>
      <c r="IZ177" s="86">
        <f t="shared" si="556"/>
        <v>2.1228585809296777E-6</v>
      </c>
      <c r="JA177" s="86">
        <f t="shared" si="557"/>
        <v>2.2490940992947928E-9</v>
      </c>
      <c r="JB177" s="86">
        <f t="shared" si="558"/>
        <v>4.6001259411249731E-6</v>
      </c>
      <c r="JC177" s="86">
        <f t="shared" si="559"/>
        <v>1.247800366585865E-8</v>
      </c>
      <c r="JD177" s="86">
        <f t="shared" si="560"/>
        <v>3.549916217084385E-8</v>
      </c>
      <c r="JE177" s="86">
        <f t="shared" si="561"/>
        <v>2.4026372963114958E-12</v>
      </c>
      <c r="JF177" s="86">
        <f t="shared" si="562"/>
        <v>3.0090040370469276E-14</v>
      </c>
      <c r="JG177" s="86">
        <f t="shared" si="563"/>
        <v>1.126716815337101E-15</v>
      </c>
      <c r="JH177" s="86">
        <f t="shared" si="564"/>
        <v>4.459721189240426E-15</v>
      </c>
      <c r="JI177" s="86">
        <f t="shared" si="565"/>
        <v>2.7287583441416482E-11</v>
      </c>
      <c r="JJ177" s="86">
        <f t="shared" si="566"/>
        <v>1.4910783876488807E-6</v>
      </c>
      <c r="JK177" s="86">
        <f t="shared" si="567"/>
        <v>1.2674848435895746E-6</v>
      </c>
      <c r="JL177" s="86">
        <f t="shared" si="568"/>
        <v>0.2017571372585352</v>
      </c>
      <c r="JM177" s="86">
        <f t="shared" si="569"/>
        <v>0.22278547306320082</v>
      </c>
    </row>
    <row r="178" spans="2:273" x14ac:dyDescent="0.25">
      <c r="B178" s="2">
        <v>151</v>
      </c>
      <c r="C178" s="37">
        <v>90.861999999999995</v>
      </c>
      <c r="D178" s="37">
        <v>90.757999999999996</v>
      </c>
      <c r="E178" s="37">
        <v>85.097999999999999</v>
      </c>
      <c r="F178" s="37">
        <v>85.968000000000004</v>
      </c>
      <c r="G178" s="37">
        <v>88.459000000000003</v>
      </c>
      <c r="H178" s="37">
        <v>86.533000000000001</v>
      </c>
      <c r="I178" s="37">
        <v>85.783000000000001</v>
      </c>
      <c r="J178" s="37">
        <v>86.1</v>
      </c>
      <c r="K178" s="37">
        <v>86.132999999999996</v>
      </c>
      <c r="L178" s="37">
        <v>82.867000000000004</v>
      </c>
      <c r="M178" s="37">
        <v>83.783000000000001</v>
      </c>
      <c r="N178" s="37">
        <v>86.867000000000004</v>
      </c>
      <c r="O178" s="37">
        <v>85.338999999999999</v>
      </c>
      <c r="P178" s="37">
        <v>85.65</v>
      </c>
      <c r="Q178" s="37">
        <v>92.582999999999998</v>
      </c>
      <c r="S178" s="4">
        <f t="shared" si="441"/>
        <v>90.752671984386652</v>
      </c>
      <c r="T178" s="4">
        <f t="shared" si="442"/>
        <v>90.06829662747991</v>
      </c>
      <c r="U178" s="4">
        <f t="shared" si="443"/>
        <v>86.416019890060497</v>
      </c>
      <c r="V178" s="4">
        <f t="shared" si="444"/>
        <v>86.319332199653886</v>
      </c>
      <c r="W178" s="4">
        <f t="shared" si="445"/>
        <v>87.491188142641789</v>
      </c>
      <c r="X178" s="4">
        <f t="shared" si="446"/>
        <v>87.576940911314921</v>
      </c>
      <c r="Y178" s="4">
        <f t="shared" si="447"/>
        <v>86.18908371405206</v>
      </c>
      <c r="Z178" s="4">
        <f t="shared" si="448"/>
        <v>86.098071110674198</v>
      </c>
      <c r="AA178" s="4">
        <f t="shared" si="449"/>
        <v>86.070667085422372</v>
      </c>
      <c r="AB178" s="4">
        <f t="shared" si="450"/>
        <v>85.042428393134145</v>
      </c>
      <c r="AC178" s="4">
        <f t="shared" si="451"/>
        <v>86.677258809312903</v>
      </c>
      <c r="AD178" s="4">
        <f t="shared" si="452"/>
        <v>87.075521935576063</v>
      </c>
      <c r="AE178" s="4">
        <f t="shared" si="453"/>
        <v>84.662364702746288</v>
      </c>
      <c r="AF178" s="4">
        <f t="shared" si="454"/>
        <v>84.922316809878325</v>
      </c>
      <c r="AG178" s="4">
        <f t="shared" si="455"/>
        <v>94.882492832025591</v>
      </c>
      <c r="AI178" s="4">
        <f t="shared" si="456"/>
        <v>0.10932801561334315</v>
      </c>
      <c r="AJ178" s="4">
        <f t="shared" si="457"/>
        <v>0.68970337252008562</v>
      </c>
      <c r="AK178" s="4">
        <f t="shared" si="458"/>
        <v>-1.3180198900604978</v>
      </c>
      <c r="AL178" s="4">
        <f t="shared" si="459"/>
        <v>-0.35133219965388207</v>
      </c>
      <c r="AM178" s="4">
        <f t="shared" si="460"/>
        <v>0.96781185735821396</v>
      </c>
      <c r="AN178" s="4">
        <f t="shared" si="461"/>
        <v>-1.0439409113149196</v>
      </c>
      <c r="AO178" s="4">
        <f t="shared" si="462"/>
        <v>-0.40608371405205901</v>
      </c>
      <c r="AP178" s="4">
        <f t="shared" si="463"/>
        <v>1.9288893257964901E-3</v>
      </c>
      <c r="AQ178" s="4">
        <f t="shared" si="464"/>
        <v>6.233291457762391E-2</v>
      </c>
      <c r="AR178" s="4">
        <f t="shared" si="465"/>
        <v>-2.1754283931341405</v>
      </c>
      <c r="AS178" s="4">
        <f t="shared" si="466"/>
        <v>-2.8942588093129018</v>
      </c>
      <c r="AT178" s="4">
        <f t="shared" si="467"/>
        <v>-0.20852193557605858</v>
      </c>
      <c r="AU178" s="4">
        <f t="shared" si="468"/>
        <v>0.67663529725371063</v>
      </c>
      <c r="AV178" s="4">
        <f t="shared" si="570"/>
        <v>0.72768319012168092</v>
      </c>
      <c r="AW178" s="4">
        <f t="shared" si="570"/>
        <v>-2.2994928320255923</v>
      </c>
      <c r="AY178" s="2">
        <f t="shared" si="520"/>
        <v>90.752671948734488</v>
      </c>
      <c r="AZ178" s="2">
        <f t="shared" si="571"/>
        <v>90.068296597865611</v>
      </c>
      <c r="BA178" s="2">
        <f t="shared" si="572"/>
        <v>86.416019890051786</v>
      </c>
      <c r="BB178" s="2">
        <f t="shared" si="573"/>
        <v>86.31933202300597</v>
      </c>
      <c r="BC178" s="2">
        <f t="shared" si="574"/>
        <v>87.491188142490586</v>
      </c>
      <c r="BD178" s="2">
        <f t="shared" si="575"/>
        <v>87.576940910700941</v>
      </c>
      <c r="BE178" s="2">
        <f t="shared" si="576"/>
        <v>86.18908371405206</v>
      </c>
      <c r="BF178" s="2">
        <f t="shared" si="577"/>
        <v>86.098071110674198</v>
      </c>
      <c r="BG178" s="2">
        <f t="shared" si="578"/>
        <v>86.070667085422372</v>
      </c>
      <c r="BH178" s="2">
        <f t="shared" si="579"/>
        <v>85.042428393134145</v>
      </c>
      <c r="BI178" s="2">
        <f t="shared" si="580"/>
        <v>86.677258809312804</v>
      </c>
      <c r="BJ178" s="2">
        <f t="shared" si="581"/>
        <v>87.075521856065791</v>
      </c>
      <c r="BK178" s="2">
        <f t="shared" si="582"/>
        <v>84.662364637219099</v>
      </c>
      <c r="BL178" s="2">
        <f t="shared" si="583"/>
        <v>83.901764590155935</v>
      </c>
      <c r="BM178" s="2">
        <f t="shared" si="584"/>
        <v>89.868669824451402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90.861999999999995</v>
      </c>
      <c r="CV178" s="2">
        <f t="shared" si="486"/>
        <v>90.757999999999996</v>
      </c>
      <c r="CW178" s="2">
        <f t="shared" si="487"/>
        <v>85.097999999999999</v>
      </c>
      <c r="CX178" s="2">
        <f t="shared" si="488"/>
        <v>85.968000000000004</v>
      </c>
      <c r="CY178" s="2">
        <f t="shared" si="489"/>
        <v>88.459000000000003</v>
      </c>
      <c r="CZ178" s="2">
        <f t="shared" si="490"/>
        <v>86.533000000000001</v>
      </c>
      <c r="DA178" s="2">
        <f t="shared" si="491"/>
        <v>85.783000000000001</v>
      </c>
      <c r="DB178" s="2">
        <f t="shared" si="492"/>
        <v>86.1</v>
      </c>
      <c r="DC178" s="2">
        <f t="shared" si="493"/>
        <v>86.132999999999996</v>
      </c>
      <c r="DD178" s="2">
        <f t="shared" si="494"/>
        <v>82.867000000000004</v>
      </c>
      <c r="DE178" s="2">
        <f t="shared" si="495"/>
        <v>83.783000000000001</v>
      </c>
      <c r="DF178" s="2">
        <f t="shared" si="496"/>
        <v>86.867000000000004</v>
      </c>
      <c r="DG178" s="2">
        <f t="shared" si="497"/>
        <v>85.338999999999999</v>
      </c>
      <c r="DH178" s="2" t="str">
        <f t="shared" si="498"/>
        <v/>
      </c>
      <c r="DI178" s="2" t="str">
        <f t="shared" si="499"/>
        <v/>
      </c>
      <c r="DK178" s="2">
        <f t="shared" si="500"/>
        <v>147.8540446160446</v>
      </c>
      <c r="DL178" s="2">
        <f t="shared" si="585"/>
        <v>114.80322739541161</v>
      </c>
      <c r="DM178" s="2">
        <f t="shared" si="585"/>
        <v>111.99835900562853</v>
      </c>
      <c r="DN178" s="2">
        <f t="shared" si="585"/>
        <v>115.95186332082548</v>
      </c>
      <c r="DO178" s="2">
        <f t="shared" si="585"/>
        <v>108.88526585695007</v>
      </c>
      <c r="DP178" s="2">
        <f t="shared" si="585"/>
        <v>114.48876113360323</v>
      </c>
      <c r="DQ178" s="2">
        <f t="shared" si="585"/>
        <v>110.81957086834731</v>
      </c>
      <c r="DR178" s="2">
        <f t="shared" si="585"/>
        <v>115.85763770913772</v>
      </c>
      <c r="DS178" s="2">
        <f t="shared" si="585"/>
        <v>117.64813427713429</v>
      </c>
      <c r="DT178" s="2">
        <f t="shared" si="585"/>
        <v>108.82758301158299</v>
      </c>
      <c r="DU178" s="2">
        <f t="shared" si="585"/>
        <v>113.53837207207208</v>
      </c>
      <c r="DV178" s="2">
        <f t="shared" si="585"/>
        <v>106.87330420168068</v>
      </c>
      <c r="DW178" s="2">
        <f t="shared" si="585"/>
        <v>111.62535966386555</v>
      </c>
      <c r="DX178" s="2">
        <f t="shared" si="585"/>
        <v>128.20665151515152</v>
      </c>
      <c r="DY178" s="2">
        <f t="shared" si="585"/>
        <v>128.81734926108376</v>
      </c>
      <c r="DZ178" s="5"/>
      <c r="EA178" s="2">
        <f t="shared" si="440"/>
        <v>89.301612600732597</v>
      </c>
      <c r="EB178" s="2">
        <f t="shared" si="502"/>
        <v>88.978927414611206</v>
      </c>
      <c r="EC178" s="2">
        <f t="shared" si="503"/>
        <v>84.812498465465367</v>
      </c>
      <c r="ED178" s="2">
        <f t="shared" si="504"/>
        <v>84.792952320406854</v>
      </c>
      <c r="EE178" s="2">
        <f t="shared" si="505"/>
        <v>87.215778354046392</v>
      </c>
      <c r="EF178" s="2">
        <f t="shared" si="506"/>
        <v>87.77975950054288</v>
      </c>
      <c r="EG178" s="2">
        <f t="shared" si="507"/>
        <v>85.463081471917363</v>
      </c>
      <c r="EH178" s="2">
        <f t="shared" si="508"/>
        <v>85.718929820301156</v>
      </c>
      <c r="EI178" s="2">
        <f t="shared" si="509"/>
        <v>85.42434325876664</v>
      </c>
      <c r="EJ178" s="2">
        <f t="shared" si="510"/>
        <v>85.742965252127263</v>
      </c>
      <c r="EK178" s="2">
        <f t="shared" si="511"/>
        <v>86.375844324015972</v>
      </c>
      <c r="EL178" s="2">
        <f t="shared" si="512"/>
        <v>85.055761900915485</v>
      </c>
      <c r="EM178" s="2">
        <f t="shared" si="513"/>
        <v>84.050536997885843</v>
      </c>
      <c r="EN178" s="2">
        <f t="shared" si="514"/>
        <v>83.222998282397526</v>
      </c>
      <c r="EO178" s="2">
        <f t="shared" si="515"/>
        <v>90.697099134711792</v>
      </c>
      <c r="EP178" s="5"/>
      <c r="EQ178" s="2">
        <f t="shared" si="516"/>
        <v>91.49559566503865</v>
      </c>
      <c r="ER178" s="2">
        <f t="shared" si="586"/>
        <v>90.618493677131937</v>
      </c>
      <c r="ES178" s="2">
        <f t="shared" si="586"/>
        <v>87.151678955751933</v>
      </c>
      <c r="ET178" s="2">
        <f t="shared" si="586"/>
        <v>87.102362719235984</v>
      </c>
      <c r="EU178" s="2">
        <f t="shared" si="586"/>
        <v>87.615015684965002</v>
      </c>
      <c r="EV178" s="2">
        <f t="shared" si="586"/>
        <v>87.48215924530561</v>
      </c>
      <c r="EW178" s="2">
        <f t="shared" si="586"/>
        <v>86.494682949085586</v>
      </c>
      <c r="EX178" s="2">
        <f t="shared" si="586"/>
        <v>86.242895505192635</v>
      </c>
      <c r="EY178" s="2">
        <f t="shared" si="586"/>
        <v>86.308981848395433</v>
      </c>
      <c r="EZ178" s="2">
        <f t="shared" si="586"/>
        <v>84.770922004682987</v>
      </c>
      <c r="FA178" s="2">
        <f t="shared" si="586"/>
        <v>86.805872794679217</v>
      </c>
      <c r="FB178" s="2">
        <f t="shared" si="586"/>
        <v>88.126868408301732</v>
      </c>
      <c r="FC178" s="2">
        <f t="shared" si="586"/>
        <v>84.97721825392118</v>
      </c>
      <c r="FD178" s="2">
        <f t="shared" si="586"/>
        <v>84.274158498079913</v>
      </c>
      <c r="FE178" s="2">
        <f t="shared" si="586"/>
        <v>89.292121840053852</v>
      </c>
      <c r="FG178" s="2">
        <f t="shared" si="518"/>
        <v>0.99995429911914724</v>
      </c>
      <c r="FH178" s="2">
        <f t="shared" si="587"/>
        <v>0.99995896192290079</v>
      </c>
      <c r="FI178" s="2">
        <f t="shared" si="587"/>
        <v>0.99996175019354483</v>
      </c>
      <c r="FJ178" s="2">
        <f t="shared" si="587"/>
        <v>0.99996436165913183</v>
      </c>
      <c r="FK178" s="2">
        <f t="shared" si="587"/>
        <v>0.99995977602311981</v>
      </c>
      <c r="FL178" s="2">
        <f t="shared" si="587"/>
        <v>0.99996011205977986</v>
      </c>
      <c r="FM178" s="2">
        <f t="shared" si="587"/>
        <v>0.99995465775941761</v>
      </c>
      <c r="FN178" s="2">
        <f t="shared" si="587"/>
        <v>0.99995580766088921</v>
      </c>
      <c r="FO178" s="2">
        <f t="shared" si="587"/>
        <v>0.99995444722583593</v>
      </c>
      <c r="FP178" s="2">
        <f t="shared" si="587"/>
        <v>0.99995426831150114</v>
      </c>
      <c r="FQ178" s="2">
        <f t="shared" si="587"/>
        <v>0.99995248114859803</v>
      </c>
      <c r="FR178" s="2">
        <f t="shared" si="587"/>
        <v>0.9999505737208052</v>
      </c>
      <c r="FS178" s="2">
        <f t="shared" si="587"/>
        <v>0.99995432925285632</v>
      </c>
      <c r="FT178" s="2">
        <f t="shared" si="587"/>
        <v>0.99994950749025702</v>
      </c>
      <c r="FU178" s="2">
        <f t="shared" si="587"/>
        <v>0.99994246274140286</v>
      </c>
      <c r="FV178" s="5"/>
      <c r="FW178" s="2">
        <f t="shared" si="536"/>
        <v>0.6601616365442835</v>
      </c>
      <c r="FX178" s="2">
        <f t="shared" si="588"/>
        <v>0.66377884719801106</v>
      </c>
      <c r="FY178" s="2">
        <f t="shared" si="589"/>
        <v>0.68506110466325265</v>
      </c>
      <c r="FZ178" s="2">
        <f t="shared" si="590"/>
        <v>0.66045829337267536</v>
      </c>
      <c r="GA178" s="2">
        <f t="shared" si="591"/>
        <v>0.6876565246245554</v>
      </c>
      <c r="GB178" s="2">
        <f t="shared" si="592"/>
        <v>0.68509335363260304</v>
      </c>
      <c r="GC178" s="2">
        <f t="shared" si="593"/>
        <v>0.70264781326400017</v>
      </c>
      <c r="GD178" s="2">
        <f t="shared" si="594"/>
        <v>0.72105750675619618</v>
      </c>
      <c r="GE178" s="2">
        <f t="shared" si="595"/>
        <v>0.72894846679857539</v>
      </c>
      <c r="GF178" s="2">
        <f t="shared" si="596"/>
        <v>0.72177092879998761</v>
      </c>
      <c r="GG178" s="2">
        <f t="shared" si="597"/>
        <v>0.69791600708248269</v>
      </c>
      <c r="GH178" s="2">
        <f t="shared" si="598"/>
        <v>0.65731409521555495</v>
      </c>
      <c r="GI178" s="2">
        <f t="shared" si="599"/>
        <v>0.65887625610553846</v>
      </c>
      <c r="GJ178" s="2">
        <f t="shared" si="600"/>
        <v>0.64356980041346434</v>
      </c>
      <c r="GK178" s="2">
        <f t="shared" si="601"/>
        <v>0.59120004864700038</v>
      </c>
      <c r="GL178" s="5"/>
      <c r="GM178" s="86">
        <f t="shared" si="537"/>
        <v>3.2723311499208298E-281</v>
      </c>
      <c r="GN178" s="86">
        <f t="shared" si="602"/>
        <v>1.1208230959288194E-202</v>
      </c>
      <c r="GO178" s="86">
        <f t="shared" si="603"/>
        <v>1.8380328749573226E-275</v>
      </c>
      <c r="GP178" s="86">
        <f t="shared" si="604"/>
        <v>4.1129458890787937E-271</v>
      </c>
      <c r="GQ178" s="86">
        <f t="shared" si="605"/>
        <v>1.6077326891500892E-290</v>
      </c>
      <c r="GR178" s="86">
        <f t="shared" si="606"/>
        <v>2.1777017979712264E-238</v>
      </c>
      <c r="GS178" s="86">
        <f t="shared" si="607"/>
        <v>9.4575638269938672E-304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3.2919032686022889E-236</v>
      </c>
      <c r="GY178" s="86">
        <f t="shared" si="613"/>
        <v>1.6524989887657048E-257</v>
      </c>
      <c r="GZ178" s="86">
        <f t="shared" si="614"/>
        <v>0</v>
      </c>
      <c r="HA178" s="86">
        <f t="shared" si="615"/>
        <v>0</v>
      </c>
      <c r="HC178" s="86">
        <f t="shared" si="538"/>
        <v>1.0163360875570127E-174</v>
      </c>
      <c r="HD178" s="86">
        <f t="shared" si="616"/>
        <v>9.2236911130057781E-201</v>
      </c>
      <c r="HE178" s="86">
        <f t="shared" si="617"/>
        <v>1.3609427902058121E-168</v>
      </c>
      <c r="HF178" s="86">
        <f t="shared" si="618"/>
        <v>5.7006468009149214E-185</v>
      </c>
      <c r="HG178" s="86">
        <f t="shared" si="619"/>
        <v>0</v>
      </c>
      <c r="HH178" s="86">
        <f t="shared" si="620"/>
        <v>1.1347718162111259E-282</v>
      </c>
      <c r="HI178" s="86">
        <f t="shared" si="621"/>
        <v>7.2976633293930076E-228</v>
      </c>
      <c r="HJ178" s="86">
        <f t="shared" si="622"/>
        <v>0</v>
      </c>
      <c r="HK178" s="86">
        <f t="shared" si="623"/>
        <v>0</v>
      </c>
      <c r="HL178" s="86">
        <f t="shared" si="624"/>
        <v>5.7823841295982238E-268</v>
      </c>
      <c r="HM178" s="86">
        <f t="shared" si="625"/>
        <v>1.2796130353893799E-269</v>
      </c>
      <c r="HN178" s="86">
        <f t="shared" si="626"/>
        <v>1.1264756311284834E-184</v>
      </c>
      <c r="HO178" s="86">
        <f t="shared" si="627"/>
        <v>4.7289976840934097E-201</v>
      </c>
      <c r="HP178" s="86">
        <f t="shared" si="628"/>
        <v>4.0902018143067342E-288</v>
      </c>
      <c r="HQ178" s="86">
        <f t="shared" si="629"/>
        <v>1.1173591312316176E-250</v>
      </c>
      <c r="HS178" s="86">
        <f t="shared" si="539"/>
        <v>2.4334573987356111E-27</v>
      </c>
      <c r="HT178" s="86">
        <f t="shared" si="630"/>
        <v>2.8479062852497944E-32</v>
      </c>
      <c r="HU178" s="86">
        <f t="shared" si="631"/>
        <v>1.387574956560473E-36</v>
      </c>
      <c r="HV178" s="86">
        <f t="shared" si="632"/>
        <v>5.0914927167143823E-28</v>
      </c>
      <c r="HW178" s="86">
        <f t="shared" si="633"/>
        <v>7.0907920861163549E-31</v>
      </c>
      <c r="HX178" s="86">
        <f t="shared" si="634"/>
        <v>9.6046099807577427E-30</v>
      </c>
      <c r="HY178" s="86">
        <f t="shared" si="635"/>
        <v>3.7139728691838505E-39</v>
      </c>
      <c r="HZ178" s="86">
        <f t="shared" si="636"/>
        <v>4.025844185418267E-38</v>
      </c>
      <c r="IA178" s="86">
        <f t="shared" si="637"/>
        <v>5.7163010820354326E-39</v>
      </c>
      <c r="IB178" s="86">
        <f t="shared" si="638"/>
        <v>7.4788680269405655E-40</v>
      </c>
      <c r="IC178" s="86">
        <f t="shared" si="639"/>
        <v>5.3121761780007918E-37</v>
      </c>
      <c r="ID178" s="86">
        <f t="shared" si="640"/>
        <v>1.046027429686019E-31</v>
      </c>
      <c r="IE178" s="86">
        <f t="shared" si="641"/>
        <v>7.5951419571883866E-32</v>
      </c>
      <c r="IF178" s="86">
        <f t="shared" si="642"/>
        <v>4.0531931618556571E-28</v>
      </c>
      <c r="IG178" s="86">
        <f t="shared" si="643"/>
        <v>3.2174106540505057E-25</v>
      </c>
      <c r="II178" s="86">
        <f t="shared" si="540"/>
        <v>1.2363104809745476E-7</v>
      </c>
      <c r="IJ178" s="86">
        <f t="shared" si="541"/>
        <v>4.4846711177248005E-8</v>
      </c>
      <c r="IK178" s="86">
        <f t="shared" si="542"/>
        <v>1.2305691115431904E-11</v>
      </c>
      <c r="IL178" s="86">
        <f t="shared" si="543"/>
        <v>1.1349744063708742E-7</v>
      </c>
      <c r="IM178" s="86">
        <f t="shared" si="544"/>
        <v>1.2077399929917975E-10</v>
      </c>
      <c r="IN178" s="86">
        <f t="shared" si="545"/>
        <v>4.2359490557945213E-10</v>
      </c>
      <c r="IO178" s="86">
        <f t="shared" si="546"/>
        <v>4.2755013686700427E-15</v>
      </c>
      <c r="IP178" s="86">
        <f t="shared" si="547"/>
        <v>4.0313024755171724E-17</v>
      </c>
      <c r="IQ178" s="86">
        <f t="shared" si="548"/>
        <v>1.0165035649194505E-18</v>
      </c>
      <c r="IR178" s="86">
        <f t="shared" si="549"/>
        <v>4.0181663745431286E-18</v>
      </c>
      <c r="IS178" s="86">
        <f t="shared" si="550"/>
        <v>7.4417615564359706E-14</v>
      </c>
      <c r="IT178" s="86">
        <f t="shared" si="551"/>
        <v>2.2496886897117747E-8</v>
      </c>
      <c r="IU178" s="86">
        <f t="shared" si="552"/>
        <v>1.9108843422803291E-8</v>
      </c>
      <c r="IV178" s="86">
        <f t="shared" si="553"/>
        <v>0.13948208568060094</v>
      </c>
      <c r="IW178" s="86">
        <f t="shared" si="554"/>
        <v>0.13817598362192274</v>
      </c>
      <c r="IY178" s="86">
        <f t="shared" si="555"/>
        <v>1.2363104809745476E-7</v>
      </c>
      <c r="IZ178" s="86">
        <f t="shared" si="556"/>
        <v>4.4846711177248005E-8</v>
      </c>
      <c r="JA178" s="86">
        <f t="shared" si="557"/>
        <v>1.2305691115431904E-11</v>
      </c>
      <c r="JB178" s="86">
        <f t="shared" si="558"/>
        <v>1.1349744063708742E-7</v>
      </c>
      <c r="JC178" s="86">
        <f t="shared" si="559"/>
        <v>1.2077399929917975E-10</v>
      </c>
      <c r="JD178" s="86">
        <f t="shared" si="560"/>
        <v>4.2359490557945213E-10</v>
      </c>
      <c r="JE178" s="86">
        <f t="shared" si="561"/>
        <v>4.2755013686700427E-15</v>
      </c>
      <c r="JF178" s="86">
        <f t="shared" si="562"/>
        <v>4.0313024755171724E-17</v>
      </c>
      <c r="JG178" s="86">
        <f t="shared" si="563"/>
        <v>1.0165035649194505E-18</v>
      </c>
      <c r="JH178" s="86">
        <f t="shared" si="564"/>
        <v>4.0181663745431286E-18</v>
      </c>
      <c r="JI178" s="86">
        <f t="shared" si="565"/>
        <v>7.4417615564359706E-14</v>
      </c>
      <c r="JJ178" s="86">
        <f t="shared" si="566"/>
        <v>2.2496886897117747E-8</v>
      </c>
      <c r="JK178" s="86">
        <f t="shared" si="567"/>
        <v>1.9108843422803291E-8</v>
      </c>
      <c r="JL178" s="86">
        <f t="shared" si="568"/>
        <v>0.13948208568060094</v>
      </c>
      <c r="JM178" s="86">
        <f t="shared" si="569"/>
        <v>0.13817598362192274</v>
      </c>
    </row>
    <row r="179" spans="2:273" x14ac:dyDescent="0.25">
      <c r="B179" s="2">
        <v>152</v>
      </c>
      <c r="C179" s="37">
        <v>90.015000000000001</v>
      </c>
      <c r="D179" s="37">
        <v>89.79</v>
      </c>
      <c r="E179" s="37">
        <v>87.097999999999999</v>
      </c>
      <c r="F179" s="37">
        <v>86.644999999999996</v>
      </c>
      <c r="G179" s="37">
        <v>87.966999999999999</v>
      </c>
      <c r="H179" s="37">
        <v>86.6</v>
      </c>
      <c r="I179" s="37">
        <v>86.2</v>
      </c>
      <c r="J179" s="37">
        <v>85.216999999999999</v>
      </c>
      <c r="K179" s="37">
        <v>85.95</v>
      </c>
      <c r="L179" s="37">
        <v>84.117000000000004</v>
      </c>
      <c r="M179" s="37">
        <v>85.6</v>
      </c>
      <c r="N179" s="37">
        <v>88.167000000000002</v>
      </c>
      <c r="O179" s="37">
        <v>84.796999999999997</v>
      </c>
      <c r="P179" s="37">
        <v>82.65</v>
      </c>
      <c r="Q179" s="37">
        <v>89.566999999999993</v>
      </c>
      <c r="S179" s="4">
        <f t="shared" si="441"/>
        <v>90.675669927393514</v>
      </c>
      <c r="T179" s="4">
        <f t="shared" si="442"/>
        <v>89.982714952051822</v>
      </c>
      <c r="U179" s="4">
        <f t="shared" si="443"/>
        <v>86.340333851923091</v>
      </c>
      <c r="V179" s="4">
        <f t="shared" si="444"/>
        <v>86.248638332817194</v>
      </c>
      <c r="W179" s="4">
        <f t="shared" si="445"/>
        <v>87.385679021263115</v>
      </c>
      <c r="X179" s="4">
        <f t="shared" si="446"/>
        <v>87.475726221457521</v>
      </c>
      <c r="Y179" s="4">
        <f t="shared" si="447"/>
        <v>86.099198347138667</v>
      </c>
      <c r="Z179" s="4">
        <f t="shared" si="448"/>
        <v>85.996361346088236</v>
      </c>
      <c r="AA179" s="4">
        <f t="shared" si="449"/>
        <v>85.977541470271319</v>
      </c>
      <c r="AB179" s="4">
        <f t="shared" si="450"/>
        <v>84.906263895110399</v>
      </c>
      <c r="AC179" s="4">
        <f t="shared" si="451"/>
        <v>86.592079336540223</v>
      </c>
      <c r="AD179" s="4">
        <f t="shared" si="452"/>
        <v>87.088162546755058</v>
      </c>
      <c r="AE179" s="4">
        <f t="shared" si="453"/>
        <v>84.569499812378382</v>
      </c>
      <c r="AF179" s="4">
        <f t="shared" si="454"/>
        <v>84.22283875027064</v>
      </c>
      <c r="AG179" s="4">
        <f t="shared" si="455"/>
        <v>91.9847443918393</v>
      </c>
      <c r="AI179" s="4">
        <f t="shared" si="456"/>
        <v>-0.66066992739351349</v>
      </c>
      <c r="AJ179" s="4">
        <f t="shared" si="457"/>
        <v>-0.19271495205181566</v>
      </c>
      <c r="AK179" s="4">
        <f t="shared" si="458"/>
        <v>0.75766614807690758</v>
      </c>
      <c r="AL179" s="4">
        <f t="shared" si="459"/>
        <v>0.39636166718280208</v>
      </c>
      <c r="AM179" s="4">
        <f t="shared" si="460"/>
        <v>0.58132097873688338</v>
      </c>
      <c r="AN179" s="4">
        <f t="shared" si="461"/>
        <v>-0.87572622145752632</v>
      </c>
      <c r="AO179" s="4">
        <f t="shared" si="462"/>
        <v>0.10080165286133536</v>
      </c>
      <c r="AP179" s="4">
        <f t="shared" si="463"/>
        <v>-0.77936134608823693</v>
      </c>
      <c r="AQ179" s="4">
        <f t="shared" si="464"/>
        <v>-2.7541470271316371E-2</v>
      </c>
      <c r="AR179" s="4">
        <f t="shared" si="465"/>
        <v>-0.78926389511039474</v>
      </c>
      <c r="AS179" s="4">
        <f t="shared" si="466"/>
        <v>-0.99207933654022895</v>
      </c>
      <c r="AT179" s="4">
        <f t="shared" si="467"/>
        <v>1.0788374532449438</v>
      </c>
      <c r="AU179" s="4">
        <f t="shared" si="468"/>
        <v>0.22750018762161517</v>
      </c>
      <c r="AV179" s="4">
        <f t="shared" si="570"/>
        <v>-1.572838750270634</v>
      </c>
      <c r="AW179" s="4">
        <f t="shared" si="570"/>
        <v>-2.4177443918393067</v>
      </c>
      <c r="AY179" s="2">
        <f t="shared" si="520"/>
        <v>90.67566992700246</v>
      </c>
      <c r="AZ179" s="2">
        <f t="shared" si="571"/>
        <v>89.982714951783635</v>
      </c>
      <c r="BA179" s="2">
        <f t="shared" si="572"/>
        <v>86.340333851923077</v>
      </c>
      <c r="BB179" s="2">
        <f t="shared" si="573"/>
        <v>86.24863833091193</v>
      </c>
      <c r="BC179" s="2">
        <f t="shared" si="574"/>
        <v>87.385679021262533</v>
      </c>
      <c r="BD179" s="2">
        <f t="shared" si="575"/>
        <v>87.47572622145448</v>
      </c>
      <c r="BE179" s="2">
        <f t="shared" si="576"/>
        <v>86.099198347138667</v>
      </c>
      <c r="BF179" s="2">
        <f t="shared" si="577"/>
        <v>85.996361346088236</v>
      </c>
      <c r="BG179" s="2">
        <f t="shared" si="578"/>
        <v>85.977541470271319</v>
      </c>
      <c r="BH179" s="2">
        <f t="shared" si="579"/>
        <v>84.906263895110399</v>
      </c>
      <c r="BI179" s="2">
        <f t="shared" si="580"/>
        <v>86.592079336540223</v>
      </c>
      <c r="BJ179" s="2">
        <f t="shared" si="581"/>
        <v>87.088162546290874</v>
      </c>
      <c r="BK179" s="2">
        <f t="shared" si="582"/>
        <v>84.569499811993268</v>
      </c>
      <c r="BL179" s="2">
        <f t="shared" si="583"/>
        <v>83.795389762236894</v>
      </c>
      <c r="BM179" s="2">
        <f t="shared" si="584"/>
        <v>89.739416621441308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90.015000000000001</v>
      </c>
      <c r="CV179" s="2">
        <f t="shared" si="486"/>
        <v>89.79</v>
      </c>
      <c r="CW179" s="2">
        <f t="shared" si="487"/>
        <v>87.097999999999999</v>
      </c>
      <c r="CX179" s="2">
        <f t="shared" si="488"/>
        <v>86.644999999999996</v>
      </c>
      <c r="CY179" s="2">
        <f t="shared" si="489"/>
        <v>87.966999999999999</v>
      </c>
      <c r="CZ179" s="2">
        <f t="shared" si="490"/>
        <v>86.6</v>
      </c>
      <c r="DA179" s="2">
        <f t="shared" si="491"/>
        <v>86.2</v>
      </c>
      <c r="DB179" s="2">
        <f t="shared" si="492"/>
        <v>85.216999999999999</v>
      </c>
      <c r="DC179" s="2">
        <f t="shared" si="493"/>
        <v>85.95</v>
      </c>
      <c r="DD179" s="2">
        <f t="shared" si="494"/>
        <v>84.117000000000004</v>
      </c>
      <c r="DE179" s="2">
        <f t="shared" si="495"/>
        <v>85.6</v>
      </c>
      <c r="DF179" s="2">
        <f t="shared" si="496"/>
        <v>88.167000000000002</v>
      </c>
      <c r="DG179" s="2">
        <f t="shared" si="497"/>
        <v>84.796999999999997</v>
      </c>
      <c r="DH179" s="2" t="str">
        <f t="shared" si="498"/>
        <v/>
      </c>
      <c r="DI179" s="2" t="str">
        <f t="shared" si="499"/>
        <v/>
      </c>
      <c r="DK179" s="2">
        <f t="shared" si="500"/>
        <v>148.1566038181038</v>
      </c>
      <c r="DL179" s="2">
        <f t="shared" si="585"/>
        <v>114.88214946018894</v>
      </c>
      <c r="DM179" s="2">
        <f t="shared" si="585"/>
        <v>112.09249671669795</v>
      </c>
      <c r="DN179" s="2">
        <f t="shared" si="585"/>
        <v>116.06916285178232</v>
      </c>
      <c r="DO179" s="2">
        <f t="shared" si="585"/>
        <v>108.95106869095817</v>
      </c>
      <c r="DP179" s="2">
        <f t="shared" si="585"/>
        <v>114.59808950651055</v>
      </c>
      <c r="DQ179" s="2">
        <f t="shared" si="585"/>
        <v>110.9041719887955</v>
      </c>
      <c r="DR179" s="2">
        <f t="shared" si="585"/>
        <v>115.98266885456887</v>
      </c>
      <c r="DS179" s="2">
        <f t="shared" si="585"/>
        <v>117.7857226941227</v>
      </c>
      <c r="DT179" s="2">
        <f t="shared" si="585"/>
        <v>108.91485817245814</v>
      </c>
      <c r="DU179" s="2">
        <f t="shared" si="585"/>
        <v>113.66560360360361</v>
      </c>
      <c r="DV179" s="2">
        <f t="shared" si="585"/>
        <v>106.94926806722691</v>
      </c>
      <c r="DW179" s="2">
        <f t="shared" si="585"/>
        <v>111.7310974789916</v>
      </c>
      <c r="DX179" s="2">
        <f t="shared" si="585"/>
        <v>128.42936742424243</v>
      </c>
      <c r="DY179" s="2">
        <f t="shared" si="585"/>
        <v>129.04615665024633</v>
      </c>
      <c r="EA179" s="2">
        <f t="shared" si="440"/>
        <v>89.148696556776557</v>
      </c>
      <c r="EB179" s="2">
        <f t="shared" si="502"/>
        <v>88.832898945139419</v>
      </c>
      <c r="EC179" s="2">
        <f t="shared" si="503"/>
        <v>84.655173599927068</v>
      </c>
      <c r="ED179" s="2">
        <f t="shared" si="504"/>
        <v>84.641681500317858</v>
      </c>
      <c r="EE179" s="2">
        <f t="shared" si="505"/>
        <v>87.096969468636857</v>
      </c>
      <c r="EF179" s="2">
        <f t="shared" si="506"/>
        <v>87.686365511795472</v>
      </c>
      <c r="EG179" s="2">
        <f t="shared" si="507"/>
        <v>85.338607553260175</v>
      </c>
      <c r="EH179" s="2">
        <f t="shared" si="508"/>
        <v>85.599771609609576</v>
      </c>
      <c r="EI179" s="2">
        <f t="shared" si="509"/>
        <v>85.301663089480058</v>
      </c>
      <c r="EJ179" s="2">
        <f t="shared" si="510"/>
        <v>85.637114777422084</v>
      </c>
      <c r="EK179" s="2">
        <f t="shared" si="511"/>
        <v>86.272824985738723</v>
      </c>
      <c r="EL179" s="2">
        <f t="shared" si="512"/>
        <v>84.957535971997871</v>
      </c>
      <c r="EM179" s="2">
        <f t="shared" si="513"/>
        <v>83.924501877504667</v>
      </c>
      <c r="EN179" s="2">
        <f t="shared" si="514"/>
        <v>83.080419509594876</v>
      </c>
      <c r="EO179" s="2">
        <f t="shared" si="515"/>
        <v>90.613310992390041</v>
      </c>
      <c r="EQ179" s="2">
        <f t="shared" si="516"/>
        <v>91.388947565596013</v>
      </c>
      <c r="ER179" s="2">
        <f t="shared" si="586"/>
        <v>90.512455253024442</v>
      </c>
      <c r="ES179" s="2">
        <f t="shared" si="586"/>
        <v>87.045517764562405</v>
      </c>
      <c r="ET179" s="2">
        <f t="shared" si="586"/>
        <v>87.000583586086606</v>
      </c>
      <c r="EU179" s="2">
        <f t="shared" si="586"/>
        <v>87.504142677198644</v>
      </c>
      <c r="EV179" s="2">
        <f t="shared" si="586"/>
        <v>87.386034622073609</v>
      </c>
      <c r="EW179" s="2">
        <f t="shared" si="586"/>
        <v>86.391284742598259</v>
      </c>
      <c r="EX179" s="2">
        <f t="shared" si="586"/>
        <v>86.134626831713192</v>
      </c>
      <c r="EY179" s="2">
        <f t="shared" si="586"/>
        <v>86.204939008793673</v>
      </c>
      <c r="EZ179" s="2">
        <f t="shared" si="586"/>
        <v>84.648011602713041</v>
      </c>
      <c r="FA179" s="2">
        <f t="shared" si="586"/>
        <v>86.71644991901762</v>
      </c>
      <c r="FB179" s="2">
        <f t="shared" si="586"/>
        <v>88.099749293386125</v>
      </c>
      <c r="FC179" s="2">
        <f t="shared" si="586"/>
        <v>84.872350194779074</v>
      </c>
      <c r="FD179" s="2">
        <f t="shared" si="586"/>
        <v>84.153379330951765</v>
      </c>
      <c r="FE179" s="2">
        <f t="shared" si="586"/>
        <v>89.185021804802588</v>
      </c>
      <c r="FG179" s="2">
        <f t="shared" si="518"/>
        <v>0.9999583201336919</v>
      </c>
      <c r="FH179" s="2">
        <f t="shared" si="587"/>
        <v>0.99996257269371269</v>
      </c>
      <c r="FI179" s="2">
        <f t="shared" si="587"/>
        <v>0.99996511564450385</v>
      </c>
      <c r="FJ179" s="2">
        <f t="shared" si="587"/>
        <v>0.99996749734491008</v>
      </c>
      <c r="FK179" s="2">
        <f t="shared" si="587"/>
        <v>0.99996331516724568</v>
      </c>
      <c r="FL179" s="2">
        <f t="shared" si="587"/>
        <v>0.99996362163848229</v>
      </c>
      <c r="FM179" s="2">
        <f t="shared" si="587"/>
        <v>0.99995864722012606</v>
      </c>
      <c r="FN179" s="2">
        <f t="shared" si="587"/>
        <v>0.99995969595099432</v>
      </c>
      <c r="FO179" s="2">
        <f t="shared" si="587"/>
        <v>0.99995845520968185</v>
      </c>
      <c r="FP179" s="2">
        <f t="shared" si="587"/>
        <v>0.99995829203655862</v>
      </c>
      <c r="FQ179" s="2">
        <f t="shared" si="587"/>
        <v>0.99995666211124568</v>
      </c>
      <c r="FR179" s="2">
        <f t="shared" si="587"/>
        <v>0.99995492250158435</v>
      </c>
      <c r="FS179" s="2">
        <f t="shared" si="587"/>
        <v>0.99995834761618219</v>
      </c>
      <c r="FT179" s="2">
        <f t="shared" si="587"/>
        <v>0.99995395007921783</v>
      </c>
      <c r="FU179" s="2">
        <f t="shared" si="587"/>
        <v>0.99994752513083041</v>
      </c>
      <c r="FW179" s="2">
        <f t="shared" si="536"/>
        <v>0.6805103189501498</v>
      </c>
      <c r="FX179" s="2">
        <f t="shared" si="588"/>
        <v>0.68401461027127464</v>
      </c>
      <c r="FY179" s="2">
        <f t="shared" si="589"/>
        <v>0.70458603559269495</v>
      </c>
      <c r="FZ179" s="2">
        <f t="shared" si="590"/>
        <v>0.68079780152638003</v>
      </c>
      <c r="GA179" s="2">
        <f t="shared" si="591"/>
        <v>0.70708934821042446</v>
      </c>
      <c r="GB179" s="2">
        <f t="shared" si="592"/>
        <v>0.70461714731215475</v>
      </c>
      <c r="GC179" s="2">
        <f t="shared" si="593"/>
        <v>0.72152564377083639</v>
      </c>
      <c r="GD179" s="2">
        <f t="shared" si="594"/>
        <v>0.73920037864482835</v>
      </c>
      <c r="GE179" s="2">
        <f t="shared" si="595"/>
        <v>0.7467583524853314</v>
      </c>
      <c r="GF179" s="2">
        <f t="shared" si="596"/>
        <v>0.73988413776699657</v>
      </c>
      <c r="GG179" s="2">
        <f t="shared" si="597"/>
        <v>0.71697323966489868</v>
      </c>
      <c r="GH179" s="2">
        <f t="shared" si="598"/>
        <v>0.67775005201856764</v>
      </c>
      <c r="GI179" s="2">
        <f t="shared" si="599"/>
        <v>0.67926451074718353</v>
      </c>
      <c r="GJ179" s="2">
        <f t="shared" si="600"/>
        <v>0.664406926516101</v>
      </c>
      <c r="GK179" s="2">
        <f t="shared" si="601"/>
        <v>0.61325895141442688</v>
      </c>
      <c r="GM179" s="86">
        <f t="shared" si="537"/>
        <v>2.6293175313953827E-287</v>
      </c>
      <c r="GN179" s="86">
        <f t="shared" si="602"/>
        <v>4.3001521917834592E-207</v>
      </c>
      <c r="GO179" s="86">
        <f t="shared" si="603"/>
        <v>1.8270258517257143E-281</v>
      </c>
      <c r="GP179" s="86">
        <f t="shared" si="604"/>
        <v>4.9457878205624082E-277</v>
      </c>
      <c r="GQ179" s="86">
        <f t="shared" si="605"/>
        <v>8.150716998713298E-297</v>
      </c>
      <c r="GR179" s="86">
        <f t="shared" si="606"/>
        <v>1.5557802822646737E-243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2.3071149730605684E-241</v>
      </c>
      <c r="GY179" s="86">
        <f t="shared" si="613"/>
        <v>4.5176508328947181E-263</v>
      </c>
      <c r="GZ179" s="86">
        <f t="shared" si="614"/>
        <v>0</v>
      </c>
      <c r="HA179" s="86">
        <f t="shared" si="615"/>
        <v>0</v>
      </c>
      <c r="HC179" s="86">
        <f t="shared" si="538"/>
        <v>1.1193855602088038E-179</v>
      </c>
      <c r="HD179" s="86">
        <f t="shared" si="616"/>
        <v>1.6436614892285044E-206</v>
      </c>
      <c r="HE179" s="86">
        <f t="shared" si="617"/>
        <v>2.3466120530888704E-173</v>
      </c>
      <c r="HF179" s="86">
        <f t="shared" si="618"/>
        <v>3.4733718302058641E-190</v>
      </c>
      <c r="HG179" s="86">
        <f t="shared" si="619"/>
        <v>0</v>
      </c>
      <c r="HH179" s="86">
        <f t="shared" si="620"/>
        <v>1.2229974866607654E-290</v>
      </c>
      <c r="HI179" s="86">
        <f t="shared" si="621"/>
        <v>3.2567416322427251E-234</v>
      </c>
      <c r="HJ179" s="86">
        <f t="shared" si="622"/>
        <v>0</v>
      </c>
      <c r="HK179" s="86">
        <f t="shared" si="623"/>
        <v>0</v>
      </c>
      <c r="HL179" s="86">
        <f t="shared" si="624"/>
        <v>1.8375477300834654E-275</v>
      </c>
      <c r="HM179" s="86">
        <f t="shared" si="625"/>
        <v>3.2663937740608212E-277</v>
      </c>
      <c r="HN179" s="86">
        <f t="shared" si="626"/>
        <v>6.3698144225289487E-190</v>
      </c>
      <c r="HO179" s="86">
        <f t="shared" si="627"/>
        <v>9.8175697710162977E-207</v>
      </c>
      <c r="HP179" s="86">
        <f t="shared" si="628"/>
        <v>2.875340222225635E-296</v>
      </c>
      <c r="HQ179" s="86">
        <f t="shared" si="629"/>
        <v>1.0757670048739029E-257</v>
      </c>
      <c r="HS179" s="86">
        <f t="shared" si="539"/>
        <v>8.228723819792431E-29</v>
      </c>
      <c r="HT179" s="86">
        <f t="shared" si="630"/>
        <v>6.8483304398658031E-34</v>
      </c>
      <c r="HU179" s="86">
        <f t="shared" si="631"/>
        <v>1.8407484384295419E-38</v>
      </c>
      <c r="HV179" s="86">
        <f t="shared" si="632"/>
        <v>1.6431782200511238E-29</v>
      </c>
      <c r="HW179" s="86">
        <f t="shared" si="633"/>
        <v>1.7483468127716398E-32</v>
      </c>
      <c r="HX179" s="86">
        <f t="shared" si="634"/>
        <v>2.6890065714485513E-31</v>
      </c>
      <c r="HY179" s="86">
        <f t="shared" si="635"/>
        <v>3.4177418187035121E-41</v>
      </c>
      <c r="HZ179" s="86">
        <f t="shared" si="636"/>
        <v>4.525921323821237E-40</v>
      </c>
      <c r="IA179" s="86">
        <f t="shared" si="637"/>
        <v>5.884246092873724E-41</v>
      </c>
      <c r="IB179" s="86">
        <f t="shared" si="638"/>
        <v>6.6634912069042596E-42</v>
      </c>
      <c r="IC179" s="86">
        <f t="shared" si="639"/>
        <v>6.1619647303614557E-39</v>
      </c>
      <c r="ID179" s="86">
        <f t="shared" si="640"/>
        <v>2.0193315555138111E-33</v>
      </c>
      <c r="IE179" s="86">
        <f t="shared" si="641"/>
        <v>1.4855869784643486E-33</v>
      </c>
      <c r="IF179" s="86">
        <f t="shared" si="642"/>
        <v>1.1315270432304595E-29</v>
      </c>
      <c r="IG179" s="86">
        <f t="shared" si="643"/>
        <v>1.1480336730478556E-26</v>
      </c>
      <c r="II179" s="86">
        <f t="shared" si="540"/>
        <v>1.8262131816778306E-9</v>
      </c>
      <c r="IJ179" s="86">
        <f t="shared" si="541"/>
        <v>5.5246369585125115E-10</v>
      </c>
      <c r="IK179" s="86">
        <f t="shared" si="542"/>
        <v>3.5556168100002254E-14</v>
      </c>
      <c r="IL179" s="86">
        <f t="shared" si="543"/>
        <v>1.6500136065227618E-9</v>
      </c>
      <c r="IM179" s="86">
        <f t="shared" si="544"/>
        <v>6.6890184796984752E-13</v>
      </c>
      <c r="IN179" s="86">
        <f t="shared" si="545"/>
        <v>2.9426022749482908E-12</v>
      </c>
      <c r="IO179" s="86">
        <f t="shared" si="546"/>
        <v>3.7764059023947713E-18</v>
      </c>
      <c r="IP179" s="86">
        <f t="shared" si="547"/>
        <v>2.7904611740617572E-20</v>
      </c>
      <c r="IQ179" s="86">
        <f t="shared" si="548"/>
        <v>4.6869470427650503E-22</v>
      </c>
      <c r="IR179" s="86">
        <f t="shared" si="549"/>
        <v>1.8018967165310524E-21</v>
      </c>
      <c r="IS179" s="86">
        <f t="shared" si="550"/>
        <v>1.0375337279220895E-16</v>
      </c>
      <c r="IT179" s="86">
        <f t="shared" si="551"/>
        <v>1.8349071809960903E-10</v>
      </c>
      <c r="IU179" s="86">
        <f t="shared" si="552"/>
        <v>1.5677927843068248E-10</v>
      </c>
      <c r="IV179" s="86">
        <f t="shared" si="553"/>
        <v>9.1213279788091989E-2</v>
      </c>
      <c r="IW179" s="86">
        <f t="shared" si="554"/>
        <v>7.6863744421375377E-2</v>
      </c>
      <c r="IY179" s="86">
        <f t="shared" si="555"/>
        <v>1.8262131816778306E-9</v>
      </c>
      <c r="IZ179" s="86">
        <f t="shared" si="556"/>
        <v>5.5246369585125115E-10</v>
      </c>
      <c r="JA179" s="86">
        <f t="shared" si="557"/>
        <v>3.5556168100002254E-14</v>
      </c>
      <c r="JB179" s="86">
        <f t="shared" si="558"/>
        <v>1.6500136065227618E-9</v>
      </c>
      <c r="JC179" s="86">
        <f t="shared" si="559"/>
        <v>6.6890184796984752E-13</v>
      </c>
      <c r="JD179" s="86">
        <f t="shared" si="560"/>
        <v>2.9426022749482908E-12</v>
      </c>
      <c r="JE179" s="86">
        <f t="shared" si="561"/>
        <v>3.7764059023947713E-18</v>
      </c>
      <c r="JF179" s="86">
        <f t="shared" si="562"/>
        <v>2.7904611740617572E-20</v>
      </c>
      <c r="JG179" s="86">
        <f t="shared" si="563"/>
        <v>4.6869470427650503E-22</v>
      </c>
      <c r="JH179" s="86">
        <f t="shared" si="564"/>
        <v>1.8018967165310524E-21</v>
      </c>
      <c r="JI179" s="86">
        <f t="shared" si="565"/>
        <v>1.0375337279220895E-16</v>
      </c>
      <c r="JJ179" s="86">
        <f t="shared" si="566"/>
        <v>1.8349071809960903E-10</v>
      </c>
      <c r="JK179" s="86">
        <f t="shared" si="567"/>
        <v>1.5677927843068248E-10</v>
      </c>
      <c r="JL179" s="86">
        <f t="shared" si="568"/>
        <v>9.1213279788091989E-2</v>
      </c>
      <c r="JM179" s="86">
        <f t="shared" si="569"/>
        <v>7.6863744421375377E-2</v>
      </c>
    </row>
    <row r="180" spans="2:273" x14ac:dyDescent="0.25">
      <c r="B180" s="2">
        <v>153</v>
      </c>
      <c r="C180" s="37">
        <v>91.430999999999997</v>
      </c>
      <c r="D180" s="37">
        <v>89.274000000000001</v>
      </c>
      <c r="E180" s="37">
        <v>84.343999999999994</v>
      </c>
      <c r="F180" s="37">
        <v>86.418999999999997</v>
      </c>
      <c r="G180" s="37">
        <v>87.869</v>
      </c>
      <c r="H180" s="37">
        <v>84.582999999999998</v>
      </c>
      <c r="I180" s="37">
        <v>85.716999999999999</v>
      </c>
      <c r="J180" s="37">
        <v>84.183000000000007</v>
      </c>
      <c r="K180" s="37">
        <v>87.117000000000004</v>
      </c>
      <c r="L180" s="37">
        <v>84.867000000000004</v>
      </c>
      <c r="M180" s="37">
        <v>84.6</v>
      </c>
      <c r="N180" s="37">
        <v>86.983000000000004</v>
      </c>
      <c r="O180" s="37">
        <v>83.474999999999994</v>
      </c>
      <c r="P180" s="37">
        <v>85.016999999999996</v>
      </c>
      <c r="Q180" s="37">
        <v>89.216999999999999</v>
      </c>
      <c r="S180" s="4">
        <f t="shared" si="441"/>
        <v>90.59904751923095</v>
      </c>
      <c r="T180" s="4">
        <f t="shared" si="442"/>
        <v>89.897599466664971</v>
      </c>
      <c r="U180" s="4">
        <f t="shared" si="443"/>
        <v>86.264890193910063</v>
      </c>
      <c r="V180" s="4">
        <f t="shared" si="444"/>
        <v>86.17836138510819</v>
      </c>
      <c r="W180" s="4">
        <f t="shared" si="445"/>
        <v>87.280182133536371</v>
      </c>
      <c r="X180" s="4">
        <f t="shared" si="446"/>
        <v>87.374630599489706</v>
      </c>
      <c r="Y180" s="4">
        <f t="shared" si="447"/>
        <v>86.009306033199323</v>
      </c>
      <c r="Z180" s="4">
        <f t="shared" si="448"/>
        <v>85.894628716759371</v>
      </c>
      <c r="AA180" s="4">
        <f t="shared" si="449"/>
        <v>85.884359935663326</v>
      </c>
      <c r="AB180" s="4">
        <f t="shared" si="450"/>
        <v>84.770275503735363</v>
      </c>
      <c r="AC180" s="4">
        <f t="shared" si="451"/>
        <v>86.507085125350457</v>
      </c>
      <c r="AD180" s="4">
        <f t="shared" si="452"/>
        <v>87.101602449414372</v>
      </c>
      <c r="AE180" s="4">
        <f t="shared" si="453"/>
        <v>84.47686480322011</v>
      </c>
      <c r="AF180" s="4">
        <f t="shared" si="454"/>
        <v>83.850464435505316</v>
      </c>
      <c r="AG180" s="4">
        <f t="shared" si="455"/>
        <v>90.49232064961565</v>
      </c>
      <c r="AI180" s="4">
        <f t="shared" si="456"/>
        <v>0.83195248076904704</v>
      </c>
      <c r="AJ180" s="4">
        <f t="shared" si="457"/>
        <v>-0.62359946666497024</v>
      </c>
      <c r="AK180" s="4">
        <f t="shared" si="458"/>
        <v>-1.9208901939100684</v>
      </c>
      <c r="AL180" s="4">
        <f t="shared" si="459"/>
        <v>0.24063861489180738</v>
      </c>
      <c r="AM180" s="4">
        <f t="shared" si="460"/>
        <v>0.58881786646362855</v>
      </c>
      <c r="AN180" s="4">
        <f t="shared" si="461"/>
        <v>-2.7916305994897073</v>
      </c>
      <c r="AO180" s="4">
        <f t="shared" si="462"/>
        <v>-0.29230603319932413</v>
      </c>
      <c r="AP180" s="4">
        <f t="shared" si="463"/>
        <v>-1.711628716759364</v>
      </c>
      <c r="AQ180" s="4">
        <f t="shared" si="464"/>
        <v>1.2326400643366782</v>
      </c>
      <c r="AR180" s="4">
        <f t="shared" si="465"/>
        <v>9.6724496264641857E-2</v>
      </c>
      <c r="AS180" s="4">
        <f t="shared" si="466"/>
        <v>-1.9070851253504628</v>
      </c>
      <c r="AT180" s="4">
        <f t="shared" si="467"/>
        <v>-0.11860244941436804</v>
      </c>
      <c r="AU180" s="4">
        <f t="shared" si="468"/>
        <v>-1.0018648032201156</v>
      </c>
      <c r="AV180" s="4">
        <f t="shared" si="570"/>
        <v>1.16653556449468</v>
      </c>
      <c r="AW180" s="4">
        <f t="shared" si="570"/>
        <v>-1.2753206496156508</v>
      </c>
      <c r="AY180" s="2">
        <f t="shared" si="520"/>
        <v>90.599047519228492</v>
      </c>
      <c r="AZ180" s="2">
        <f t="shared" si="571"/>
        <v>89.897599466663593</v>
      </c>
      <c r="BA180" s="2">
        <f t="shared" si="572"/>
        <v>86.264890193910063</v>
      </c>
      <c r="BB180" s="2">
        <f t="shared" si="573"/>
        <v>86.178361385096423</v>
      </c>
      <c r="BC180" s="2">
        <f t="shared" si="574"/>
        <v>87.280182133536371</v>
      </c>
      <c r="BD180" s="2">
        <f t="shared" si="575"/>
        <v>87.374630599489691</v>
      </c>
      <c r="BE180" s="2">
        <f t="shared" si="576"/>
        <v>86.009306033199323</v>
      </c>
      <c r="BF180" s="2">
        <f t="shared" si="577"/>
        <v>85.894628716759371</v>
      </c>
      <c r="BG180" s="2">
        <f t="shared" si="578"/>
        <v>85.884359935663326</v>
      </c>
      <c r="BH180" s="2">
        <f t="shared" si="579"/>
        <v>84.770275503735363</v>
      </c>
      <c r="BI180" s="2">
        <f t="shared" si="580"/>
        <v>86.507085125350457</v>
      </c>
      <c r="BJ180" s="2">
        <f t="shared" si="581"/>
        <v>87.101602449412951</v>
      </c>
      <c r="BK180" s="2">
        <f t="shared" si="582"/>
        <v>84.476864803218916</v>
      </c>
      <c r="BL180" s="2">
        <f t="shared" si="583"/>
        <v>83.689257969899259</v>
      </c>
      <c r="BM180" s="2">
        <f t="shared" si="584"/>
        <v>89.609809732419194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91.430999999999997</v>
      </c>
      <c r="CV180" s="2">
        <f t="shared" si="486"/>
        <v>89.274000000000001</v>
      </c>
      <c r="CW180" s="2">
        <f t="shared" si="487"/>
        <v>84.343999999999994</v>
      </c>
      <c r="CX180" s="2">
        <f t="shared" si="488"/>
        <v>86.418999999999997</v>
      </c>
      <c r="CY180" s="2">
        <f t="shared" si="489"/>
        <v>87.869</v>
      </c>
      <c r="CZ180" s="2">
        <f t="shared" si="490"/>
        <v>84.582999999999998</v>
      </c>
      <c r="DA180" s="2">
        <f t="shared" si="491"/>
        <v>85.716999999999999</v>
      </c>
      <c r="DB180" s="2">
        <f t="shared" si="492"/>
        <v>84.183000000000007</v>
      </c>
      <c r="DC180" s="2">
        <f t="shared" si="493"/>
        <v>87.117000000000004</v>
      </c>
      <c r="DD180" s="2">
        <f t="shared" si="494"/>
        <v>84.867000000000004</v>
      </c>
      <c r="DE180" s="2">
        <f t="shared" si="495"/>
        <v>84.6</v>
      </c>
      <c r="DF180" s="2">
        <f t="shared" si="496"/>
        <v>86.983000000000004</v>
      </c>
      <c r="DG180" s="2">
        <f t="shared" si="497"/>
        <v>83.474999999999994</v>
      </c>
      <c r="DH180" s="2" t="str">
        <f t="shared" si="498"/>
        <v/>
      </c>
      <c r="DI180" s="2" t="str">
        <f t="shared" si="499"/>
        <v/>
      </c>
      <c r="DK180" s="2">
        <f t="shared" si="500"/>
        <v>148.459163020163</v>
      </c>
      <c r="DL180" s="2">
        <f t="shared" si="585"/>
        <v>114.96107152496626</v>
      </c>
      <c r="DM180" s="2">
        <f t="shared" si="585"/>
        <v>112.18663442776737</v>
      </c>
      <c r="DN180" s="2">
        <f t="shared" si="585"/>
        <v>116.18646238273917</v>
      </c>
      <c r="DO180" s="2">
        <f t="shared" si="585"/>
        <v>109.01687152496626</v>
      </c>
      <c r="DP180" s="2">
        <f t="shared" si="585"/>
        <v>114.70741787941787</v>
      </c>
      <c r="DQ180" s="2">
        <f t="shared" si="585"/>
        <v>110.98877310924368</v>
      </c>
      <c r="DR180" s="2">
        <f t="shared" si="585"/>
        <v>116.10770000000002</v>
      </c>
      <c r="DS180" s="2">
        <f t="shared" si="585"/>
        <v>117.92331111111112</v>
      </c>
      <c r="DT180" s="2">
        <f t="shared" si="585"/>
        <v>109.0021333333333</v>
      </c>
      <c r="DU180" s="2">
        <f t="shared" si="585"/>
        <v>113.79283513513514</v>
      </c>
      <c r="DV180" s="2">
        <f t="shared" si="585"/>
        <v>107.02523193277312</v>
      </c>
      <c r="DW180" s="2">
        <f t="shared" si="585"/>
        <v>111.83683529411766</v>
      </c>
      <c r="DX180" s="2">
        <f t="shared" si="585"/>
        <v>128.65208333333334</v>
      </c>
      <c r="DY180" s="2">
        <f t="shared" si="585"/>
        <v>129.2749640394089</v>
      </c>
      <c r="EA180" s="2">
        <f t="shared" si="440"/>
        <v>88.995780512820517</v>
      </c>
      <c r="EB180" s="2">
        <f t="shared" si="502"/>
        <v>88.686870475667632</v>
      </c>
      <c r="EC180" s="2">
        <f t="shared" si="503"/>
        <v>84.497848734388754</v>
      </c>
      <c r="ED180" s="2">
        <f t="shared" si="504"/>
        <v>84.490410680228848</v>
      </c>
      <c r="EE180" s="2">
        <f t="shared" si="505"/>
        <v>86.978160583227321</v>
      </c>
      <c r="EF180" s="2">
        <f t="shared" si="506"/>
        <v>87.592971523048064</v>
      </c>
      <c r="EG180" s="2">
        <f t="shared" si="507"/>
        <v>85.214133634602973</v>
      </c>
      <c r="EH180" s="2">
        <f t="shared" si="508"/>
        <v>85.48061339891801</v>
      </c>
      <c r="EI180" s="2">
        <f t="shared" si="509"/>
        <v>85.178982920193491</v>
      </c>
      <c r="EJ180" s="2">
        <f t="shared" si="510"/>
        <v>85.531264302716892</v>
      </c>
      <c r="EK180" s="2">
        <f t="shared" si="511"/>
        <v>86.169805647461487</v>
      </c>
      <c r="EL180" s="2">
        <f t="shared" si="512"/>
        <v>84.859310043080256</v>
      </c>
      <c r="EM180" s="2">
        <f t="shared" si="513"/>
        <v>83.798466757123478</v>
      </c>
      <c r="EN180" s="2">
        <f t="shared" si="514"/>
        <v>82.937840736792225</v>
      </c>
      <c r="EO180" s="2">
        <f t="shared" si="515"/>
        <v>90.529522850068304</v>
      </c>
      <c r="EQ180" s="2">
        <f t="shared" si="516"/>
        <v>91.282299466153361</v>
      </c>
      <c r="ER180" s="2">
        <f t="shared" si="586"/>
        <v>90.406416828916946</v>
      </c>
      <c r="ES180" s="2">
        <f t="shared" si="586"/>
        <v>86.939356573372862</v>
      </c>
      <c r="ET180" s="2">
        <f t="shared" si="586"/>
        <v>86.898804452937213</v>
      </c>
      <c r="EU180" s="2">
        <f t="shared" si="586"/>
        <v>87.393269669432271</v>
      </c>
      <c r="EV180" s="2">
        <f t="shared" si="586"/>
        <v>87.289909998841608</v>
      </c>
      <c r="EW180" s="2">
        <f t="shared" si="586"/>
        <v>86.287886536110918</v>
      </c>
      <c r="EX180" s="2">
        <f t="shared" si="586"/>
        <v>86.026358158233748</v>
      </c>
      <c r="EY180" s="2">
        <f t="shared" si="586"/>
        <v>86.100896169191927</v>
      </c>
      <c r="EZ180" s="2">
        <f t="shared" si="586"/>
        <v>84.525101200743094</v>
      </c>
      <c r="FA180" s="2">
        <f t="shared" si="586"/>
        <v>86.627027043356009</v>
      </c>
      <c r="FB180" s="2">
        <f t="shared" si="586"/>
        <v>88.072630178470504</v>
      </c>
      <c r="FC180" s="2">
        <f t="shared" si="586"/>
        <v>84.767482135636968</v>
      </c>
      <c r="FD180" s="2">
        <f t="shared" si="586"/>
        <v>84.032600163823602</v>
      </c>
      <c r="FE180" s="2">
        <f t="shared" si="586"/>
        <v>89.077921769551338</v>
      </c>
      <c r="FG180" s="2">
        <f t="shared" si="518"/>
        <v>0.99996198737073749</v>
      </c>
      <c r="FH180" s="2">
        <f t="shared" si="587"/>
        <v>0.99996586577856739</v>
      </c>
      <c r="FI180" s="2">
        <f t="shared" si="587"/>
        <v>0.99996818499200923</v>
      </c>
      <c r="FJ180" s="2">
        <f t="shared" si="587"/>
        <v>0.9999703571414752</v>
      </c>
      <c r="FK180" s="2">
        <f t="shared" si="587"/>
        <v>0.99996654292689302</v>
      </c>
      <c r="FL180" s="2">
        <f t="shared" si="587"/>
        <v>0.99996682243377966</v>
      </c>
      <c r="FM180" s="2">
        <f t="shared" si="587"/>
        <v>0.99996228567929024</v>
      </c>
      <c r="FN180" s="2">
        <f t="shared" si="587"/>
        <v>0.99996324214008181</v>
      </c>
      <c r="FO180" s="2">
        <f t="shared" si="587"/>
        <v>0.99996211056240658</v>
      </c>
      <c r="FP180" s="2">
        <f t="shared" si="587"/>
        <v>0.99996196174565943</v>
      </c>
      <c r="FQ180" s="2">
        <f t="shared" si="587"/>
        <v>0.99996047522498288</v>
      </c>
      <c r="FR180" s="2">
        <f t="shared" si="587"/>
        <v>0.99995888866977267</v>
      </c>
      <c r="FS180" s="2">
        <f t="shared" si="587"/>
        <v>0.99996201243525029</v>
      </c>
      <c r="FT180" s="2">
        <f t="shared" si="587"/>
        <v>0.99995800180292294</v>
      </c>
      <c r="FU180" s="2">
        <f t="shared" si="587"/>
        <v>0.99995214212955319</v>
      </c>
      <c r="FW180" s="2">
        <f t="shared" si="536"/>
        <v>0.70019391029336819</v>
      </c>
      <c r="FX180" s="2">
        <f t="shared" si="588"/>
        <v>0.70357634693198712</v>
      </c>
      <c r="FY180" s="2">
        <f t="shared" si="589"/>
        <v>0.72338925658256392</v>
      </c>
      <c r="FZ180" s="2">
        <f t="shared" si="590"/>
        <v>0.70047147705171053</v>
      </c>
      <c r="GA180" s="2">
        <f t="shared" si="591"/>
        <v>0.72579524168049203</v>
      </c>
      <c r="GB180" s="2">
        <f t="shared" si="592"/>
        <v>0.723419165372294</v>
      </c>
      <c r="GC180" s="2">
        <f t="shared" si="593"/>
        <v>0.73964906121481377</v>
      </c>
      <c r="GD180" s="2">
        <f t="shared" si="594"/>
        <v>0.75656160619859048</v>
      </c>
      <c r="GE180" s="2">
        <f t="shared" si="595"/>
        <v>0.76377723398082875</v>
      </c>
      <c r="GF180" s="2">
        <f t="shared" si="596"/>
        <v>0.7572147978520728</v>
      </c>
      <c r="GG180" s="2">
        <f t="shared" si="597"/>
        <v>0.73528423403163767</v>
      </c>
      <c r="GH180" s="2">
        <f t="shared" si="598"/>
        <v>0.69752811464765341</v>
      </c>
      <c r="GI180" s="2">
        <f t="shared" si="599"/>
        <v>0.69899090538089681</v>
      </c>
      <c r="GJ180" s="2">
        <f t="shared" si="600"/>
        <v>0.68462284848244692</v>
      </c>
      <c r="GK180" s="2">
        <f t="shared" si="601"/>
        <v>0.63486270733950678</v>
      </c>
      <c r="GM180" s="86">
        <f t="shared" si="537"/>
        <v>1.8158589717320475E-293</v>
      </c>
      <c r="GN180" s="86">
        <f t="shared" si="602"/>
        <v>1.4772313323636043E-211</v>
      </c>
      <c r="GO180" s="86">
        <f t="shared" si="603"/>
        <v>1.5632676405342829E-287</v>
      </c>
      <c r="GP180" s="86">
        <f t="shared" si="604"/>
        <v>5.1283348239692083E-283</v>
      </c>
      <c r="GQ180" s="86">
        <f t="shared" si="605"/>
        <v>3.5343050952676634E-303</v>
      </c>
      <c r="GR180" s="86">
        <f t="shared" si="606"/>
        <v>9.7848988749611416E-249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1.4212202807039027E-246</v>
      </c>
      <c r="GY180" s="86">
        <f t="shared" si="613"/>
        <v>1.0760594497144622E-268</v>
      </c>
      <c r="GZ180" s="86">
        <f t="shared" si="614"/>
        <v>0</v>
      </c>
      <c r="HA180" s="86">
        <f t="shared" si="615"/>
        <v>0</v>
      </c>
      <c r="HC180" s="86">
        <f t="shared" si="538"/>
        <v>1.0493255146704531E-184</v>
      </c>
      <c r="HD180" s="86">
        <f t="shared" si="616"/>
        <v>2.4260152932743883E-212</v>
      </c>
      <c r="HE180" s="86">
        <f t="shared" si="617"/>
        <v>3.467755115438058E-178</v>
      </c>
      <c r="HF180" s="86">
        <f t="shared" si="618"/>
        <v>1.7882823875985681E-195</v>
      </c>
      <c r="HG180" s="86">
        <f t="shared" si="619"/>
        <v>0</v>
      </c>
      <c r="HH180" s="86">
        <f t="shared" si="620"/>
        <v>1.0198489653152759E-298</v>
      </c>
      <c r="HI180" s="86">
        <f t="shared" si="621"/>
        <v>1.187028879695852E-240</v>
      </c>
      <c r="HJ180" s="86">
        <f t="shared" si="622"/>
        <v>0</v>
      </c>
      <c r="HK180" s="86">
        <f t="shared" si="623"/>
        <v>0</v>
      </c>
      <c r="HL180" s="86">
        <f t="shared" si="624"/>
        <v>4.5946627357286679E-283</v>
      </c>
      <c r="HM180" s="86">
        <f t="shared" si="625"/>
        <v>6.5305715447887234E-285</v>
      </c>
      <c r="HN180" s="86">
        <f t="shared" si="626"/>
        <v>3.0364470718208451E-195</v>
      </c>
      <c r="HO180" s="86">
        <f t="shared" si="627"/>
        <v>1.6958646543294071E-212</v>
      </c>
      <c r="HP180" s="86">
        <f t="shared" si="628"/>
        <v>1.5530974858351146E-304</v>
      </c>
      <c r="HQ180" s="86">
        <f t="shared" si="629"/>
        <v>8.2745244152336115E-265</v>
      </c>
      <c r="HS180" s="86">
        <f t="shared" si="539"/>
        <v>2.5359081307839733E-30</v>
      </c>
      <c r="HT180" s="86">
        <f t="shared" si="630"/>
        <v>1.4977652818784251E-35</v>
      </c>
      <c r="HU180" s="86">
        <f t="shared" si="631"/>
        <v>2.1831571187120623E-40</v>
      </c>
      <c r="HV180" s="86">
        <f t="shared" si="632"/>
        <v>4.832011534409006E-31</v>
      </c>
      <c r="HW180" s="86">
        <f t="shared" si="633"/>
        <v>3.9088677971417527E-34</v>
      </c>
      <c r="HX180" s="86">
        <f t="shared" si="634"/>
        <v>6.8470340372088126E-33</v>
      </c>
      <c r="HY180" s="86">
        <f t="shared" si="635"/>
        <v>2.781599323255104E-43</v>
      </c>
      <c r="HZ180" s="86">
        <f t="shared" si="636"/>
        <v>4.5319337769361465E-42</v>
      </c>
      <c r="IA180" s="86">
        <f t="shared" si="637"/>
        <v>5.3847448215928976E-43</v>
      </c>
      <c r="IB180" s="86">
        <f t="shared" si="638"/>
        <v>5.2534039062409873E-44</v>
      </c>
      <c r="IC180" s="86">
        <f t="shared" si="639"/>
        <v>6.3544149545667642E-41</v>
      </c>
      <c r="ID180" s="86">
        <f t="shared" si="640"/>
        <v>3.4987552598472828E-35</v>
      </c>
      <c r="IE180" s="86">
        <f t="shared" si="641"/>
        <v>2.6110438377225414E-35</v>
      </c>
      <c r="IF180" s="86">
        <f t="shared" si="642"/>
        <v>2.8566500346714926E-31</v>
      </c>
      <c r="IG180" s="86">
        <f t="shared" si="643"/>
        <v>3.7155395320191698E-28</v>
      </c>
      <c r="II180" s="86">
        <f t="shared" si="540"/>
        <v>1.5889386057585594E-11</v>
      </c>
      <c r="IJ180" s="86">
        <f t="shared" si="541"/>
        <v>3.9635604823600063E-12</v>
      </c>
      <c r="IK180" s="86">
        <f t="shared" si="542"/>
        <v>5.4229559877971619E-17</v>
      </c>
      <c r="IL180" s="86">
        <f t="shared" si="543"/>
        <v>1.4113950208449211E-11</v>
      </c>
      <c r="IM180" s="86">
        <f t="shared" si="544"/>
        <v>2.1187471932055947E-15</v>
      </c>
      <c r="IN180" s="86">
        <f t="shared" si="545"/>
        <v>1.1892970917769277E-14</v>
      </c>
      <c r="IO180" s="86">
        <f t="shared" si="546"/>
        <v>1.6553079118191141E-21</v>
      </c>
      <c r="IP180" s="86">
        <f t="shared" si="547"/>
        <v>9.9782080571869757E-24</v>
      </c>
      <c r="IQ180" s="86">
        <f t="shared" si="548"/>
        <v>1.1043145548838805E-25</v>
      </c>
      <c r="IR180" s="86">
        <f t="shared" si="549"/>
        <v>4.0211090156499634E-25</v>
      </c>
      <c r="IS180" s="86">
        <f t="shared" si="550"/>
        <v>7.3933077543835945E-20</v>
      </c>
      <c r="IT180" s="86">
        <f t="shared" si="551"/>
        <v>8.0793880043033284E-13</v>
      </c>
      <c r="IU180" s="86">
        <f t="shared" si="552"/>
        <v>6.9908863440228325E-13</v>
      </c>
      <c r="IV180" s="86">
        <f t="shared" si="553"/>
        <v>5.6569747242387093E-2</v>
      </c>
      <c r="IW180" s="86">
        <f t="shared" si="554"/>
        <v>3.829802275787883E-2</v>
      </c>
      <c r="IY180" s="86">
        <f t="shared" si="555"/>
        <v>1.5889386057585594E-11</v>
      </c>
      <c r="IZ180" s="86">
        <f t="shared" si="556"/>
        <v>3.9635604823600063E-12</v>
      </c>
      <c r="JA180" s="86">
        <f t="shared" si="557"/>
        <v>5.4229559877971619E-17</v>
      </c>
      <c r="JB180" s="86">
        <f t="shared" si="558"/>
        <v>1.4113950208449211E-11</v>
      </c>
      <c r="JC180" s="86">
        <f t="shared" si="559"/>
        <v>2.1187471932055947E-15</v>
      </c>
      <c r="JD180" s="86">
        <f t="shared" si="560"/>
        <v>1.1892970917769277E-14</v>
      </c>
      <c r="JE180" s="86">
        <f t="shared" si="561"/>
        <v>1.6553079118191141E-21</v>
      </c>
      <c r="JF180" s="86">
        <f t="shared" si="562"/>
        <v>9.9782080571869757E-24</v>
      </c>
      <c r="JG180" s="86">
        <f t="shared" si="563"/>
        <v>1.1043145548838805E-25</v>
      </c>
      <c r="JH180" s="86">
        <f t="shared" si="564"/>
        <v>4.0211090156499634E-25</v>
      </c>
      <c r="JI180" s="86">
        <f t="shared" si="565"/>
        <v>7.3933077543835945E-20</v>
      </c>
      <c r="JJ180" s="86">
        <f t="shared" si="566"/>
        <v>8.0793880043033284E-13</v>
      </c>
      <c r="JK180" s="86">
        <f t="shared" si="567"/>
        <v>6.9908863440228325E-13</v>
      </c>
      <c r="JL180" s="86">
        <f t="shared" si="568"/>
        <v>5.6569747242387093E-2</v>
      </c>
      <c r="JM180" s="86">
        <f t="shared" si="569"/>
        <v>3.829802275787883E-2</v>
      </c>
    </row>
    <row r="181" spans="2:273" x14ac:dyDescent="0.25">
      <c r="B181" s="2">
        <v>154</v>
      </c>
      <c r="C181" s="37">
        <v>91.215000000000003</v>
      </c>
      <c r="D181" s="37">
        <v>90.305999999999997</v>
      </c>
      <c r="E181" s="37">
        <v>86.557000000000002</v>
      </c>
      <c r="F181" s="37">
        <v>84.694000000000003</v>
      </c>
      <c r="G181" s="37">
        <v>86.885000000000005</v>
      </c>
      <c r="H181" s="37">
        <v>88.233000000000004</v>
      </c>
      <c r="I181" s="37">
        <v>83.45</v>
      </c>
      <c r="J181" s="37">
        <v>83.65</v>
      </c>
      <c r="K181" s="37">
        <v>84</v>
      </c>
      <c r="L181" s="37">
        <v>84.183000000000007</v>
      </c>
      <c r="M181" s="37">
        <v>85</v>
      </c>
      <c r="N181" s="37">
        <v>86.683000000000007</v>
      </c>
      <c r="O181" s="37">
        <v>85.677999999999997</v>
      </c>
      <c r="P181" s="37">
        <v>83.183000000000007</v>
      </c>
      <c r="Q181" s="37">
        <v>87.667000000000002</v>
      </c>
      <c r="S181" s="4">
        <f t="shared" si="441"/>
        <v>90.522601044480226</v>
      </c>
      <c r="T181" s="4">
        <f t="shared" si="442"/>
        <v>89.812788622045701</v>
      </c>
      <c r="U181" s="4">
        <f t="shared" si="443"/>
        <v>86.189488109568885</v>
      </c>
      <c r="V181" s="4">
        <f t="shared" si="444"/>
        <v>86.108286214820893</v>
      </c>
      <c r="W181" s="4">
        <f t="shared" si="445"/>
        <v>87.174665045673365</v>
      </c>
      <c r="X181" s="4">
        <f t="shared" si="446"/>
        <v>87.273670381432467</v>
      </c>
      <c r="Y181" s="4">
        <f t="shared" si="447"/>
        <v>85.919328025813428</v>
      </c>
      <c r="Z181" s="4">
        <f t="shared" si="448"/>
        <v>85.792836232461582</v>
      </c>
      <c r="AA181" s="4">
        <f t="shared" si="449"/>
        <v>85.791062678371674</v>
      </c>
      <c r="AB181" s="4">
        <f t="shared" si="450"/>
        <v>84.6345222136693</v>
      </c>
      <c r="AC181" s="4">
        <f t="shared" si="451"/>
        <v>86.422230961777856</v>
      </c>
      <c r="AD181" s="4">
        <f t="shared" si="452"/>
        <v>87.11554169830255</v>
      </c>
      <c r="AE181" s="4">
        <f t="shared" si="453"/>
        <v>84.38436970295281</v>
      </c>
      <c r="AF181" s="4">
        <f t="shared" si="454"/>
        <v>83.637966721687704</v>
      </c>
      <c r="AG181" s="4">
        <f t="shared" si="455"/>
        <v>89.783664100209137</v>
      </c>
      <c r="AI181" s="4">
        <f t="shared" si="456"/>
        <v>0.69239895551977781</v>
      </c>
      <c r="AJ181" s="4">
        <f t="shared" si="457"/>
        <v>0.49321137795429593</v>
      </c>
      <c r="AK181" s="4">
        <f t="shared" si="458"/>
        <v>0.36751189043111765</v>
      </c>
      <c r="AL181" s="4">
        <f t="shared" si="459"/>
        <v>-1.4142862148208906</v>
      </c>
      <c r="AM181" s="4">
        <f t="shared" si="460"/>
        <v>-0.2896650456733596</v>
      </c>
      <c r="AN181" s="4">
        <f t="shared" si="461"/>
        <v>0.95932961856753707</v>
      </c>
      <c r="AO181" s="4">
        <f t="shared" si="462"/>
        <v>-2.4693280258134251</v>
      </c>
      <c r="AP181" s="4">
        <f t="shared" si="463"/>
        <v>-2.1428362324615762</v>
      </c>
      <c r="AQ181" s="4">
        <f t="shared" si="464"/>
        <v>-1.7910626783716737</v>
      </c>
      <c r="AR181" s="4">
        <f t="shared" si="465"/>
        <v>-0.45152221366929268</v>
      </c>
      <c r="AS181" s="4">
        <f t="shared" si="466"/>
        <v>-1.4222309617778564</v>
      </c>
      <c r="AT181" s="4">
        <f t="shared" si="467"/>
        <v>-0.43254169830254341</v>
      </c>
      <c r="AU181" s="4">
        <f t="shared" si="468"/>
        <v>1.2936302970471871</v>
      </c>
      <c r="AV181" s="4">
        <f t="shared" si="570"/>
        <v>-0.45496672168769692</v>
      </c>
      <c r="AW181" s="4">
        <f t="shared" si="570"/>
        <v>-2.1166641002091353</v>
      </c>
      <c r="AY181" s="2">
        <f t="shared" si="520"/>
        <v>90.522601044480211</v>
      </c>
      <c r="AZ181" s="2">
        <f t="shared" si="571"/>
        <v>89.812788622045701</v>
      </c>
      <c r="BA181" s="2">
        <f t="shared" si="572"/>
        <v>86.189488109568885</v>
      </c>
      <c r="BB181" s="2">
        <f t="shared" si="573"/>
        <v>86.108286214820851</v>
      </c>
      <c r="BC181" s="2">
        <f t="shared" si="574"/>
        <v>87.174665045673365</v>
      </c>
      <c r="BD181" s="2">
        <f t="shared" si="575"/>
        <v>87.273670381432467</v>
      </c>
      <c r="BE181" s="2">
        <f t="shared" si="576"/>
        <v>85.919328025813428</v>
      </c>
      <c r="BF181" s="2">
        <f t="shared" si="577"/>
        <v>85.792836232461582</v>
      </c>
      <c r="BG181" s="2">
        <f t="shared" si="578"/>
        <v>85.791062678371674</v>
      </c>
      <c r="BH181" s="2">
        <f t="shared" si="579"/>
        <v>84.6345222136693</v>
      </c>
      <c r="BI181" s="2">
        <f t="shared" si="580"/>
        <v>86.422230961777856</v>
      </c>
      <c r="BJ181" s="2">
        <f t="shared" si="581"/>
        <v>87.11554169830255</v>
      </c>
      <c r="BK181" s="2">
        <f t="shared" si="582"/>
        <v>84.38436970295281</v>
      </c>
      <c r="BL181" s="2">
        <f t="shared" si="583"/>
        <v>83.583266746062378</v>
      </c>
      <c r="BM181" s="2">
        <f t="shared" si="584"/>
        <v>89.479989893516205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91.215000000000003</v>
      </c>
      <c r="CV181" s="2">
        <f t="shared" si="486"/>
        <v>90.305999999999997</v>
      </c>
      <c r="CW181" s="2">
        <f t="shared" si="487"/>
        <v>86.557000000000002</v>
      </c>
      <c r="CX181" s="2">
        <f t="shared" si="488"/>
        <v>84.694000000000003</v>
      </c>
      <c r="CY181" s="2">
        <f t="shared" si="489"/>
        <v>86.885000000000005</v>
      </c>
      <c r="CZ181" s="2">
        <f t="shared" si="490"/>
        <v>88.233000000000004</v>
      </c>
      <c r="DA181" s="2">
        <f t="shared" si="491"/>
        <v>83.45</v>
      </c>
      <c r="DB181" s="2">
        <f t="shared" si="492"/>
        <v>83.65</v>
      </c>
      <c r="DC181" s="2">
        <f t="shared" si="493"/>
        <v>84</v>
      </c>
      <c r="DD181" s="2">
        <f t="shared" si="494"/>
        <v>84.183000000000007</v>
      </c>
      <c r="DE181" s="2">
        <f t="shared" si="495"/>
        <v>85</v>
      </c>
      <c r="DF181" s="2">
        <f t="shared" si="496"/>
        <v>86.683000000000007</v>
      </c>
      <c r="DG181" s="2">
        <f t="shared" si="497"/>
        <v>85.677999999999997</v>
      </c>
      <c r="DH181" s="2" t="str">
        <f t="shared" si="498"/>
        <v/>
      </c>
      <c r="DI181" s="2" t="str">
        <f t="shared" si="499"/>
        <v/>
      </c>
      <c r="DK181" s="2">
        <f t="shared" si="500"/>
        <v>148.7617222222222</v>
      </c>
      <c r="DL181" s="2">
        <f t="shared" si="585"/>
        <v>115.03999358974359</v>
      </c>
      <c r="DM181" s="2">
        <f t="shared" si="585"/>
        <v>112.2807721388368</v>
      </c>
      <c r="DN181" s="2">
        <f t="shared" si="585"/>
        <v>116.30376191369602</v>
      </c>
      <c r="DO181" s="2">
        <f t="shared" si="585"/>
        <v>109.08267435897437</v>
      </c>
      <c r="DP181" s="2">
        <f t="shared" si="585"/>
        <v>114.8167462523252</v>
      </c>
      <c r="DQ181" s="2">
        <f t="shared" si="585"/>
        <v>111.07337422969186</v>
      </c>
      <c r="DR181" s="2">
        <f t="shared" si="585"/>
        <v>116.23273114543116</v>
      </c>
      <c r="DS181" s="2">
        <f t="shared" si="585"/>
        <v>118.06089952809954</v>
      </c>
      <c r="DT181" s="2">
        <f t="shared" si="585"/>
        <v>109.08940849420847</v>
      </c>
      <c r="DU181" s="2">
        <f t="shared" si="585"/>
        <v>113.92006666666667</v>
      </c>
      <c r="DV181" s="2">
        <f t="shared" si="585"/>
        <v>107.10119579831934</v>
      </c>
      <c r="DW181" s="2">
        <f t="shared" si="585"/>
        <v>111.94257310924371</v>
      </c>
      <c r="DX181" s="2">
        <f t="shared" si="585"/>
        <v>128.87479924242425</v>
      </c>
      <c r="DY181" s="2">
        <f t="shared" si="585"/>
        <v>129.50377142857144</v>
      </c>
      <c r="EA181" s="2">
        <f t="shared" si="440"/>
        <v>88.842864468864462</v>
      </c>
      <c r="EB181" s="2">
        <f t="shared" si="502"/>
        <v>88.540842006195845</v>
      </c>
      <c r="EC181" s="2">
        <f t="shared" si="503"/>
        <v>84.340523868850454</v>
      </c>
      <c r="ED181" s="2">
        <f t="shared" si="504"/>
        <v>84.339139860139852</v>
      </c>
      <c r="EE181" s="2">
        <f t="shared" si="505"/>
        <v>86.8593516978178</v>
      </c>
      <c r="EF181" s="2">
        <f t="shared" si="506"/>
        <v>87.499577534300656</v>
      </c>
      <c r="EG181" s="2">
        <f t="shared" si="507"/>
        <v>85.089659715945771</v>
      </c>
      <c r="EH181" s="2">
        <f t="shared" si="508"/>
        <v>85.361455188226429</v>
      </c>
      <c r="EI181" s="2">
        <f t="shared" si="509"/>
        <v>85.056302750906909</v>
      </c>
      <c r="EJ181" s="2">
        <f t="shared" si="510"/>
        <v>85.425413828011699</v>
      </c>
      <c r="EK181" s="2">
        <f t="shared" si="511"/>
        <v>86.066786309184252</v>
      </c>
      <c r="EL181" s="2">
        <f t="shared" si="512"/>
        <v>84.761084114162657</v>
      </c>
      <c r="EM181" s="2">
        <f t="shared" si="513"/>
        <v>83.672431636742303</v>
      </c>
      <c r="EN181" s="2">
        <f t="shared" si="514"/>
        <v>82.79526196398956</v>
      </c>
      <c r="EO181" s="2">
        <f t="shared" si="515"/>
        <v>90.445734707746553</v>
      </c>
      <c r="EQ181" s="2">
        <f t="shared" si="516"/>
        <v>91.175651366710724</v>
      </c>
      <c r="ER181" s="2">
        <f t="shared" si="586"/>
        <v>90.30037840480945</v>
      </c>
      <c r="ES181" s="2">
        <f t="shared" si="586"/>
        <v>86.833195382183334</v>
      </c>
      <c r="ET181" s="2">
        <f t="shared" si="586"/>
        <v>86.797025319787835</v>
      </c>
      <c r="EU181" s="2">
        <f t="shared" si="586"/>
        <v>87.282396661665899</v>
      </c>
      <c r="EV181" s="2">
        <f t="shared" si="586"/>
        <v>87.193785375609608</v>
      </c>
      <c r="EW181" s="2">
        <f t="shared" si="586"/>
        <v>86.184488329623591</v>
      </c>
      <c r="EX181" s="2">
        <f t="shared" si="586"/>
        <v>85.918089484754319</v>
      </c>
      <c r="EY181" s="2">
        <f t="shared" si="586"/>
        <v>85.996853329590181</v>
      </c>
      <c r="EZ181" s="2">
        <f t="shared" si="586"/>
        <v>84.402190798773148</v>
      </c>
      <c r="FA181" s="2">
        <f t="shared" si="586"/>
        <v>86.537604167694411</v>
      </c>
      <c r="FB181" s="2">
        <f t="shared" si="586"/>
        <v>88.045511063554898</v>
      </c>
      <c r="FC181" s="2">
        <f t="shared" si="586"/>
        <v>84.662614076494862</v>
      </c>
      <c r="FD181" s="2">
        <f t="shared" si="586"/>
        <v>83.91182099669544</v>
      </c>
      <c r="FE181" s="2">
        <f t="shared" si="586"/>
        <v>88.970821734300074</v>
      </c>
      <c r="FG181" s="2">
        <f t="shared" si="518"/>
        <v>0.99996533195412596</v>
      </c>
      <c r="FH181" s="2">
        <f t="shared" si="587"/>
        <v>0.99996886912656069</v>
      </c>
      <c r="FI181" s="2">
        <f t="shared" si="587"/>
        <v>0.99997098428663234</v>
      </c>
      <c r="FJ181" s="2">
        <f t="shared" si="587"/>
        <v>0.99997296532120261</v>
      </c>
      <c r="FK181" s="2">
        <f t="shared" si="587"/>
        <v>0.99996948669684649</v>
      </c>
      <c r="FL181" s="2">
        <f t="shared" si="587"/>
        <v>0.99996974161165131</v>
      </c>
      <c r="FM181" s="2">
        <f t="shared" si="587"/>
        <v>0.99996560401657242</v>
      </c>
      <c r="FN181" s="2">
        <f t="shared" si="587"/>
        <v>0.99996647632489766</v>
      </c>
      <c r="FO181" s="2">
        <f t="shared" si="587"/>
        <v>0.99996544430701384</v>
      </c>
      <c r="FP181" s="2">
        <f t="shared" si="587"/>
        <v>0.99996530858362065</v>
      </c>
      <c r="FQ181" s="2">
        <f t="shared" si="587"/>
        <v>0.99996395285139827</v>
      </c>
      <c r="FR181" s="2">
        <f t="shared" si="587"/>
        <v>0.999962505885583</v>
      </c>
      <c r="FS181" s="2">
        <f t="shared" si="587"/>
        <v>0.99996535481338622</v>
      </c>
      <c r="FT181" s="2">
        <f t="shared" si="587"/>
        <v>0.99996169704748805</v>
      </c>
      <c r="FU181" s="2">
        <f t="shared" si="587"/>
        <v>0.99995635291960738</v>
      </c>
      <c r="FW181" s="2">
        <f t="shared" si="536"/>
        <v>0.71916526428338978</v>
      </c>
      <c r="FX181" s="2">
        <f t="shared" si="588"/>
        <v>0.722418516103008</v>
      </c>
      <c r="FY181" s="2">
        <f t="shared" si="589"/>
        <v>0.74143485196414449</v>
      </c>
      <c r="FZ181" s="2">
        <f t="shared" si="590"/>
        <v>0.71943230489029963</v>
      </c>
      <c r="GA181" s="2">
        <f t="shared" si="591"/>
        <v>0.74373947868837154</v>
      </c>
      <c r="GB181" s="2">
        <f t="shared" si="592"/>
        <v>0.74146350690736984</v>
      </c>
      <c r="GC181" s="2">
        <f t="shared" si="593"/>
        <v>0.75699023947664701</v>
      </c>
      <c r="GD181" s="2">
        <f t="shared" si="594"/>
        <v>0.77312182934887497</v>
      </c>
      <c r="GE181" s="2">
        <f t="shared" si="595"/>
        <v>0.77998934600457759</v>
      </c>
      <c r="GF181" s="2">
        <f t="shared" si="596"/>
        <v>0.77374387519769516</v>
      </c>
      <c r="GG181" s="2">
        <f t="shared" si="597"/>
        <v>0.75281898265095415</v>
      </c>
      <c r="GH181" s="2">
        <f t="shared" si="598"/>
        <v>0.7165998811061508</v>
      </c>
      <c r="GI181" s="2">
        <f t="shared" si="599"/>
        <v>0.71800772599165164</v>
      </c>
      <c r="GJ181" s="2">
        <f t="shared" si="600"/>
        <v>0.70416321637674106</v>
      </c>
      <c r="GK181" s="2">
        <f t="shared" si="601"/>
        <v>0.65593672366878775</v>
      </c>
      <c r="GM181" s="86">
        <f t="shared" si="537"/>
        <v>1.0778874917578357E-299</v>
      </c>
      <c r="GN181" s="86">
        <f t="shared" si="602"/>
        <v>4.543913460682009E-216</v>
      </c>
      <c r="GO181" s="86">
        <f t="shared" si="603"/>
        <v>1.1513785746095498E-293</v>
      </c>
      <c r="GP181" s="86">
        <f t="shared" si="604"/>
        <v>4.5853722161583171E-289</v>
      </c>
      <c r="GQ181" s="86">
        <f t="shared" si="605"/>
        <v>0</v>
      </c>
      <c r="GR181" s="86">
        <f t="shared" si="606"/>
        <v>5.4177829836301454E-254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7.6952452586482489E-252</v>
      </c>
      <c r="GY181" s="86">
        <f t="shared" si="613"/>
        <v>2.2331144041619478E-274</v>
      </c>
      <c r="GZ181" s="86">
        <f t="shared" si="614"/>
        <v>0</v>
      </c>
      <c r="HA181" s="86">
        <f t="shared" si="615"/>
        <v>0</v>
      </c>
      <c r="HC181" s="86">
        <f t="shared" si="538"/>
        <v>8.371949801865419E-190</v>
      </c>
      <c r="HD181" s="86">
        <f t="shared" si="616"/>
        <v>2.9658270903475193E-218</v>
      </c>
      <c r="HE181" s="86">
        <f t="shared" si="617"/>
        <v>4.391965705739231E-183</v>
      </c>
      <c r="HF181" s="86">
        <f t="shared" si="618"/>
        <v>7.7799412109805793E-201</v>
      </c>
      <c r="HG181" s="86">
        <f t="shared" si="619"/>
        <v>0</v>
      </c>
      <c r="HH181" s="86">
        <f t="shared" si="620"/>
        <v>6.5801706661986716E-307</v>
      </c>
      <c r="HI181" s="86">
        <f t="shared" si="621"/>
        <v>3.5335851484918358E-247</v>
      </c>
      <c r="HJ181" s="86">
        <f t="shared" si="622"/>
        <v>0</v>
      </c>
      <c r="HK181" s="86">
        <f t="shared" si="623"/>
        <v>0</v>
      </c>
      <c r="HL181" s="86">
        <f t="shared" si="624"/>
        <v>9.0396110773454774E-291</v>
      </c>
      <c r="HM181" s="86">
        <f t="shared" si="625"/>
        <v>1.0226437050689781E-292</v>
      </c>
      <c r="HN181" s="86">
        <f t="shared" si="626"/>
        <v>1.2202147536325225E-200</v>
      </c>
      <c r="HO181" s="86">
        <f t="shared" si="627"/>
        <v>2.4374088342157637E-218</v>
      </c>
      <c r="HP181" s="86">
        <f t="shared" si="628"/>
        <v>0</v>
      </c>
      <c r="HQ181" s="86">
        <f t="shared" si="629"/>
        <v>5.0846963498316207E-272</v>
      </c>
      <c r="HS181" s="86">
        <f t="shared" si="539"/>
        <v>7.1221487540669992E-32</v>
      </c>
      <c r="HT181" s="86">
        <f t="shared" si="630"/>
        <v>2.9791340564875726E-37</v>
      </c>
      <c r="HU181" s="86">
        <f t="shared" si="631"/>
        <v>2.3148057200188031E-42</v>
      </c>
      <c r="HV181" s="86">
        <f t="shared" si="632"/>
        <v>1.2946718752884151E-32</v>
      </c>
      <c r="HW181" s="86">
        <f t="shared" si="633"/>
        <v>7.924112833098155E-36</v>
      </c>
      <c r="HX181" s="86">
        <f t="shared" si="634"/>
        <v>1.5856129415796239E-34</v>
      </c>
      <c r="HY181" s="86">
        <f t="shared" si="635"/>
        <v>2.002122527229877E-45</v>
      </c>
      <c r="HZ181" s="86">
        <f t="shared" si="636"/>
        <v>4.0417852408416045E-44</v>
      </c>
      <c r="IA181" s="86">
        <f t="shared" si="637"/>
        <v>4.3805103763974272E-45</v>
      </c>
      <c r="IB181" s="86">
        <f t="shared" si="638"/>
        <v>3.6647062051754851E-46</v>
      </c>
      <c r="IC181" s="86">
        <f t="shared" si="639"/>
        <v>5.8254199990695303E-43</v>
      </c>
      <c r="ID181" s="86">
        <f t="shared" si="640"/>
        <v>5.4405774724603309E-37</v>
      </c>
      <c r="IE181" s="86">
        <f t="shared" si="641"/>
        <v>4.1235247971401934E-37</v>
      </c>
      <c r="IF181" s="86">
        <f t="shared" si="642"/>
        <v>6.5216363396052217E-33</v>
      </c>
      <c r="IG181" s="86">
        <f t="shared" si="643"/>
        <v>1.0906594878472914E-29</v>
      </c>
      <c r="II181" s="86">
        <f t="shared" si="540"/>
        <v>8.137031226702359E-14</v>
      </c>
      <c r="IJ181" s="86">
        <f t="shared" si="541"/>
        <v>1.6549869358480207E-14</v>
      </c>
      <c r="IK181" s="86">
        <f t="shared" si="542"/>
        <v>4.3649454764194588E-20</v>
      </c>
      <c r="IL181" s="86">
        <f t="shared" si="543"/>
        <v>7.0981460358268469E-14</v>
      </c>
      <c r="IM181" s="86">
        <f t="shared" si="544"/>
        <v>3.837206855225704E-18</v>
      </c>
      <c r="IN181" s="86">
        <f t="shared" si="545"/>
        <v>2.7957542632302174E-17</v>
      </c>
      <c r="IO181" s="86">
        <f t="shared" si="546"/>
        <v>3.6001376948299466E-25</v>
      </c>
      <c r="IP181" s="86">
        <f t="shared" si="547"/>
        <v>1.8429085051822056E-27</v>
      </c>
      <c r="IQ181" s="86">
        <f t="shared" si="548"/>
        <v>1.3293274012424967E-29</v>
      </c>
      <c r="IR181" s="86">
        <f t="shared" si="549"/>
        <v>4.4646722267868564E-29</v>
      </c>
      <c r="IS181" s="86">
        <f t="shared" si="550"/>
        <v>2.6922828528699867E-23</v>
      </c>
      <c r="IT181" s="86">
        <f t="shared" si="551"/>
        <v>1.9192480129247556E-15</v>
      </c>
      <c r="IU181" s="86">
        <f t="shared" si="552"/>
        <v>1.6931351602187155E-15</v>
      </c>
      <c r="IV181" s="86">
        <f t="shared" si="553"/>
        <v>3.3343607546529618E-2</v>
      </c>
      <c r="IW181" s="86">
        <f t="shared" si="554"/>
        <v>1.7080616539619068E-2</v>
      </c>
      <c r="IY181" s="86">
        <f t="shared" si="555"/>
        <v>8.137031226702359E-14</v>
      </c>
      <c r="IZ181" s="86">
        <f t="shared" si="556"/>
        <v>1.6549869358480207E-14</v>
      </c>
      <c r="JA181" s="86">
        <f t="shared" si="557"/>
        <v>4.3649454764194588E-20</v>
      </c>
      <c r="JB181" s="86">
        <f t="shared" si="558"/>
        <v>7.0981460358268469E-14</v>
      </c>
      <c r="JC181" s="86">
        <f t="shared" si="559"/>
        <v>3.837206855225704E-18</v>
      </c>
      <c r="JD181" s="86">
        <f t="shared" si="560"/>
        <v>2.7957542632302174E-17</v>
      </c>
      <c r="JE181" s="86">
        <f t="shared" si="561"/>
        <v>3.6001376948299466E-25</v>
      </c>
      <c r="JF181" s="86">
        <f t="shared" si="562"/>
        <v>1.8429085051822056E-27</v>
      </c>
      <c r="JG181" s="86">
        <f t="shared" si="563"/>
        <v>1.3293274012424973E-29</v>
      </c>
      <c r="JH181" s="86">
        <f t="shared" si="564"/>
        <v>4.4646722267868564E-29</v>
      </c>
      <c r="JI181" s="86">
        <f t="shared" si="565"/>
        <v>2.6922828528699867E-23</v>
      </c>
      <c r="JJ181" s="86">
        <f t="shared" si="566"/>
        <v>1.9192480129247556E-15</v>
      </c>
      <c r="JK181" s="86">
        <f t="shared" si="567"/>
        <v>1.6931351602187155E-15</v>
      </c>
      <c r="JL181" s="86">
        <f t="shared" si="568"/>
        <v>3.3343607546529618E-2</v>
      </c>
      <c r="JM181" s="86">
        <f t="shared" si="569"/>
        <v>1.7080616539619068E-2</v>
      </c>
    </row>
    <row r="182" spans="2:273" x14ac:dyDescent="0.25">
      <c r="B182" s="2">
        <v>155</v>
      </c>
      <c r="C182" s="37">
        <v>90.153999999999996</v>
      </c>
      <c r="D182" s="37">
        <v>89.081000000000003</v>
      </c>
      <c r="E182" s="37">
        <v>87.623000000000005</v>
      </c>
      <c r="F182" s="37">
        <v>85.096999999999994</v>
      </c>
      <c r="G182" s="37">
        <v>86.82</v>
      </c>
      <c r="H182" s="37">
        <v>87.8</v>
      </c>
      <c r="I182" s="37">
        <v>86.8</v>
      </c>
      <c r="J182" s="37">
        <v>86.433000000000007</v>
      </c>
      <c r="K182" s="37">
        <v>85.632999999999996</v>
      </c>
      <c r="L182" s="37">
        <v>81.332999999999998</v>
      </c>
      <c r="M182" s="37">
        <v>86.216999999999999</v>
      </c>
      <c r="N182" s="37">
        <v>86.95</v>
      </c>
      <c r="O182" s="37">
        <v>84.457999999999998</v>
      </c>
      <c r="P182" s="37">
        <v>82.867000000000004</v>
      </c>
      <c r="Q182" s="37">
        <v>86.8</v>
      </c>
      <c r="S182" s="4">
        <f t="shared" si="441"/>
        <v>90.446139977020948</v>
      </c>
      <c r="T182" s="4">
        <f t="shared" si="442"/>
        <v>89.72813011273243</v>
      </c>
      <c r="U182" s="4">
        <f t="shared" si="443"/>
        <v>86.113942332397542</v>
      </c>
      <c r="V182" s="4">
        <f t="shared" si="444"/>
        <v>86.038211530685828</v>
      </c>
      <c r="W182" s="4">
        <f t="shared" si="445"/>
        <v>87.069098111835871</v>
      </c>
      <c r="X182" s="4">
        <f t="shared" si="446"/>
        <v>87.172859568372218</v>
      </c>
      <c r="Y182" s="4">
        <f t="shared" si="447"/>
        <v>85.829192964255668</v>
      </c>
      <c r="Z182" s="4">
        <f t="shared" si="448"/>
        <v>85.690950771418883</v>
      </c>
      <c r="AA182" s="4">
        <f t="shared" si="449"/>
        <v>85.697596415143835</v>
      </c>
      <c r="AB182" s="4">
        <f t="shared" si="450"/>
        <v>84.499055842261228</v>
      </c>
      <c r="AC182" s="4">
        <f t="shared" si="451"/>
        <v>86.337474301330616</v>
      </c>
      <c r="AD182" s="4">
        <f t="shared" si="452"/>
        <v>87.129697407991983</v>
      </c>
      <c r="AE182" s="4">
        <f t="shared" si="453"/>
        <v>84.291929868128619</v>
      </c>
      <c r="AF182" s="4">
        <f t="shared" si="454"/>
        <v>83.494007298564654</v>
      </c>
      <c r="AG182" s="4">
        <f t="shared" si="455"/>
        <v>89.441394190195538</v>
      </c>
      <c r="AI182" s="4">
        <f t="shared" si="456"/>
        <v>-0.29213997702095185</v>
      </c>
      <c r="AJ182" s="4">
        <f t="shared" si="457"/>
        <v>-0.64713011273242671</v>
      </c>
      <c r="AK182" s="4">
        <f t="shared" si="458"/>
        <v>1.5090576676024625</v>
      </c>
      <c r="AL182" s="4">
        <f t="shared" si="459"/>
        <v>-0.94121153068583396</v>
      </c>
      <c r="AM182" s="4">
        <f t="shared" si="460"/>
        <v>-0.24909811183587749</v>
      </c>
      <c r="AN182" s="4">
        <f t="shared" si="461"/>
        <v>0.62714043162777955</v>
      </c>
      <c r="AO182" s="4">
        <f t="shared" si="462"/>
        <v>0.97080703574432903</v>
      </c>
      <c r="AP182" s="4">
        <f t="shared" si="463"/>
        <v>0.74204922858112354</v>
      </c>
      <c r="AQ182" s="4">
        <f t="shared" si="464"/>
        <v>-6.4596415143839181E-2</v>
      </c>
      <c r="AR182" s="4">
        <f t="shared" si="465"/>
        <v>-3.1660558422612297</v>
      </c>
      <c r="AS182" s="4">
        <f t="shared" si="466"/>
        <v>-0.1204743013306171</v>
      </c>
      <c r="AT182" s="4">
        <f t="shared" si="467"/>
        <v>-0.17969740799198064</v>
      </c>
      <c r="AU182" s="4">
        <f t="shared" si="468"/>
        <v>0.16607013187137909</v>
      </c>
      <c r="AV182" s="4">
        <f t="shared" si="570"/>
        <v>-0.62700729856464932</v>
      </c>
      <c r="AW182" s="4">
        <f t="shared" si="570"/>
        <v>-2.6413941901955411</v>
      </c>
      <c r="AY182" s="2">
        <f t="shared" si="520"/>
        <v>90.446139977020948</v>
      </c>
      <c r="AZ182" s="2">
        <f t="shared" si="571"/>
        <v>89.72813011273243</v>
      </c>
      <c r="BA182" s="2">
        <f t="shared" si="572"/>
        <v>86.113942332397542</v>
      </c>
      <c r="BB182" s="2">
        <f t="shared" si="573"/>
        <v>86.038211530685828</v>
      </c>
      <c r="BC182" s="2">
        <f t="shared" si="574"/>
        <v>87.069098111835871</v>
      </c>
      <c r="BD182" s="2">
        <f t="shared" si="575"/>
        <v>87.172859568372218</v>
      </c>
      <c r="BE182" s="2">
        <f t="shared" si="576"/>
        <v>85.829192964255668</v>
      </c>
      <c r="BF182" s="2">
        <f t="shared" si="577"/>
        <v>85.690950771418883</v>
      </c>
      <c r="BG182" s="2">
        <f t="shared" si="578"/>
        <v>85.697596415143835</v>
      </c>
      <c r="BH182" s="2">
        <f t="shared" si="579"/>
        <v>84.499055842261228</v>
      </c>
      <c r="BI182" s="2">
        <f t="shared" si="580"/>
        <v>86.337474301330616</v>
      </c>
      <c r="BJ182" s="2">
        <f t="shared" si="581"/>
        <v>87.129697407991983</v>
      </c>
      <c r="BK182" s="2">
        <f t="shared" si="582"/>
        <v>84.291929868128619</v>
      </c>
      <c r="BL182" s="2">
        <f t="shared" si="583"/>
        <v>83.477319320820598</v>
      </c>
      <c r="BM182" s="2">
        <f t="shared" si="584"/>
        <v>89.35009293315953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90.153999999999996</v>
      </c>
      <c r="CV182" s="2">
        <f t="shared" si="486"/>
        <v>89.081000000000003</v>
      </c>
      <c r="CW182" s="2">
        <f t="shared" si="487"/>
        <v>87.623000000000005</v>
      </c>
      <c r="CX182" s="2">
        <f t="shared" si="488"/>
        <v>85.096999999999994</v>
      </c>
      <c r="CY182" s="2">
        <f t="shared" si="489"/>
        <v>86.82</v>
      </c>
      <c r="CZ182" s="2">
        <f t="shared" si="490"/>
        <v>87.8</v>
      </c>
      <c r="DA182" s="2">
        <f t="shared" si="491"/>
        <v>86.8</v>
      </c>
      <c r="DB182" s="2">
        <f t="shared" si="492"/>
        <v>86.433000000000007</v>
      </c>
      <c r="DC182" s="2">
        <f t="shared" si="493"/>
        <v>85.632999999999996</v>
      </c>
      <c r="DD182" s="2">
        <f t="shared" si="494"/>
        <v>81.332999999999998</v>
      </c>
      <c r="DE182" s="2">
        <f t="shared" si="495"/>
        <v>86.216999999999999</v>
      </c>
      <c r="DF182" s="2">
        <f t="shared" si="496"/>
        <v>86.95</v>
      </c>
      <c r="DG182" s="2">
        <f t="shared" si="497"/>
        <v>84.457999999999998</v>
      </c>
      <c r="DH182" s="2" t="str">
        <f t="shared" si="498"/>
        <v/>
      </c>
      <c r="DI182" s="2">
        <f t="shared" si="499"/>
        <v>86.8</v>
      </c>
      <c r="DK182" s="2">
        <f t="shared" si="500"/>
        <v>149.0642814242814</v>
      </c>
      <c r="DL182" s="2">
        <f t="shared" si="585"/>
        <v>115.11891565452092</v>
      </c>
      <c r="DM182" s="2">
        <f t="shared" si="585"/>
        <v>112.3749098499062</v>
      </c>
      <c r="DN182" s="2">
        <f t="shared" si="585"/>
        <v>116.42106144465286</v>
      </c>
      <c r="DO182" s="2">
        <f t="shared" si="585"/>
        <v>109.14847719298247</v>
      </c>
      <c r="DP182" s="2">
        <f t="shared" si="585"/>
        <v>114.92607462523252</v>
      </c>
      <c r="DQ182" s="2">
        <f t="shared" si="585"/>
        <v>111.15797535014003</v>
      </c>
      <c r="DR182" s="2">
        <f t="shared" si="585"/>
        <v>116.35776229086231</v>
      </c>
      <c r="DS182" s="2">
        <f t="shared" si="585"/>
        <v>118.19848794508795</v>
      </c>
      <c r="DT182" s="2">
        <f t="shared" si="585"/>
        <v>109.17668365508362</v>
      </c>
      <c r="DU182" s="2">
        <f t="shared" si="585"/>
        <v>114.04729819819821</v>
      </c>
      <c r="DV182" s="2">
        <f t="shared" si="585"/>
        <v>107.17715966386557</v>
      </c>
      <c r="DW182" s="2">
        <f t="shared" si="585"/>
        <v>112.04831092436976</v>
      </c>
      <c r="DX182" s="2">
        <f t="shared" si="585"/>
        <v>129.09751515151515</v>
      </c>
      <c r="DY182" s="2">
        <f t="shared" si="585"/>
        <v>129.73257881773401</v>
      </c>
      <c r="EA182" s="2">
        <f t="shared" si="440"/>
        <v>88.689948424908422</v>
      </c>
      <c r="EB182" s="2">
        <f t="shared" si="502"/>
        <v>88.394813536724058</v>
      </c>
      <c r="EC182" s="2">
        <f t="shared" si="503"/>
        <v>84.183199003312154</v>
      </c>
      <c r="ED182" s="2">
        <f t="shared" si="504"/>
        <v>84.187869040050856</v>
      </c>
      <c r="EE182" s="2">
        <f t="shared" si="505"/>
        <v>86.740542812408265</v>
      </c>
      <c r="EF182" s="2">
        <f t="shared" si="506"/>
        <v>87.406183545553247</v>
      </c>
      <c r="EG182" s="2">
        <f t="shared" si="507"/>
        <v>84.965185797288569</v>
      </c>
      <c r="EH182" s="2">
        <f t="shared" si="508"/>
        <v>85.242296977534863</v>
      </c>
      <c r="EI182" s="2">
        <f t="shared" si="509"/>
        <v>84.933622581620341</v>
      </c>
      <c r="EJ182" s="2">
        <f t="shared" si="510"/>
        <v>85.319563353306506</v>
      </c>
      <c r="EK182" s="2">
        <f t="shared" si="511"/>
        <v>85.963766970907017</v>
      </c>
      <c r="EL182" s="2">
        <f t="shared" si="512"/>
        <v>84.662858185245042</v>
      </c>
      <c r="EM182" s="2">
        <f t="shared" si="513"/>
        <v>83.546396516361114</v>
      </c>
      <c r="EN182" s="2">
        <f t="shared" si="514"/>
        <v>82.65268319118691</v>
      </c>
      <c r="EO182" s="2">
        <f t="shared" si="515"/>
        <v>90.361946565424816</v>
      </c>
      <c r="EQ182" s="2">
        <f t="shared" si="516"/>
        <v>91.069003267268073</v>
      </c>
      <c r="ER182" s="2">
        <f t="shared" si="586"/>
        <v>90.194339980701955</v>
      </c>
      <c r="ES182" s="2">
        <f t="shared" si="586"/>
        <v>86.727034190993805</v>
      </c>
      <c r="ET182" s="2">
        <f t="shared" si="586"/>
        <v>86.695246186638457</v>
      </c>
      <c r="EU182" s="2">
        <f t="shared" si="586"/>
        <v>87.171523653899541</v>
      </c>
      <c r="EV182" s="2">
        <f t="shared" si="586"/>
        <v>87.097660752377607</v>
      </c>
      <c r="EW182" s="2">
        <f t="shared" si="586"/>
        <v>86.081090123136249</v>
      </c>
      <c r="EX182" s="2">
        <f t="shared" si="586"/>
        <v>85.809820811274875</v>
      </c>
      <c r="EY182" s="2">
        <f t="shared" si="586"/>
        <v>85.892810489988435</v>
      </c>
      <c r="EZ182" s="2">
        <f t="shared" si="586"/>
        <v>84.279280396803188</v>
      </c>
      <c r="FA182" s="2">
        <f t="shared" si="586"/>
        <v>86.4481812920328</v>
      </c>
      <c r="FB182" s="2">
        <f t="shared" si="586"/>
        <v>88.018391948639291</v>
      </c>
      <c r="FC182" s="2">
        <f t="shared" si="586"/>
        <v>84.557746017352741</v>
      </c>
      <c r="FD182" s="2">
        <f t="shared" si="586"/>
        <v>83.791041829567277</v>
      </c>
      <c r="FE182" s="2">
        <f t="shared" si="586"/>
        <v>88.863721699048824</v>
      </c>
      <c r="FG182" s="2">
        <f t="shared" si="518"/>
        <v>0.99996838226993645</v>
      </c>
      <c r="FH182" s="2">
        <f t="shared" si="587"/>
        <v>0.99997160822821463</v>
      </c>
      <c r="FI182" s="2">
        <f t="shared" si="587"/>
        <v>0.99997353728733585</v>
      </c>
      <c r="FJ182" s="2">
        <f t="shared" si="587"/>
        <v>0.99997534402124766</v>
      </c>
      <c r="FK182" s="2">
        <f t="shared" si="587"/>
        <v>0.9999721714620643</v>
      </c>
      <c r="FL182" s="2">
        <f t="shared" si="587"/>
        <v>0.99997240394837261</v>
      </c>
      <c r="FM182" s="2">
        <f t="shared" si="587"/>
        <v>0.99996863039534445</v>
      </c>
      <c r="FN182" s="2">
        <f t="shared" si="587"/>
        <v>0.9999694259547468</v>
      </c>
      <c r="FO182" s="2">
        <f t="shared" si="587"/>
        <v>0.99996848473761224</v>
      </c>
      <c r="FP182" s="2">
        <f t="shared" si="587"/>
        <v>0.99996836095565222</v>
      </c>
      <c r="FQ182" s="2">
        <f t="shared" si="587"/>
        <v>0.9999671245054742</v>
      </c>
      <c r="FR182" s="2">
        <f t="shared" si="587"/>
        <v>0.99996580484842723</v>
      </c>
      <c r="FS182" s="2">
        <f t="shared" si="587"/>
        <v>0.99996840311795676</v>
      </c>
      <c r="FT182" s="2">
        <f t="shared" si="587"/>
        <v>0.99996506717439759</v>
      </c>
      <c r="FU182" s="2">
        <f t="shared" si="587"/>
        <v>0.99996019323669894</v>
      </c>
      <c r="FW182" s="2">
        <f t="shared" si="536"/>
        <v>0.73738638618730701</v>
      </c>
      <c r="FX182" s="2">
        <f t="shared" si="588"/>
        <v>0.74050472326164751</v>
      </c>
      <c r="FY182" s="2">
        <f t="shared" si="589"/>
        <v>0.75869588929645504</v>
      </c>
      <c r="FZ182" s="2">
        <f t="shared" si="590"/>
        <v>0.73764242138245995</v>
      </c>
      <c r="GA182" s="2">
        <f t="shared" si="591"/>
        <v>0.76089628077415972</v>
      </c>
      <c r="GB182" s="2">
        <f t="shared" si="592"/>
        <v>0.75872325382060868</v>
      </c>
      <c r="GC182" s="2">
        <f t="shared" si="593"/>
        <v>0.77353003256644826</v>
      </c>
      <c r="GD182" s="2">
        <f t="shared" si="594"/>
        <v>0.78886989695054521</v>
      </c>
      <c r="GE182" s="2">
        <f t="shared" si="595"/>
        <v>0.79538688499656507</v>
      </c>
      <c r="GF182" s="2">
        <f t="shared" si="596"/>
        <v>0.78946052359927044</v>
      </c>
      <c r="GG182" s="2">
        <f t="shared" si="597"/>
        <v>0.76955625420015361</v>
      </c>
      <c r="GH182" s="2">
        <f t="shared" si="598"/>
        <v>0.73492610019241766</v>
      </c>
      <c r="GI182" s="2">
        <f t="shared" si="599"/>
        <v>0.73627641029124269</v>
      </c>
      <c r="GJ182" s="2">
        <f t="shared" si="600"/>
        <v>0.72298276893620605</v>
      </c>
      <c r="GK182" s="2">
        <f t="shared" si="601"/>
        <v>0.67641438374714802</v>
      </c>
      <c r="GM182" s="86">
        <f t="shared" si="537"/>
        <v>5.4994083297705555E-306</v>
      </c>
      <c r="GN182" s="86">
        <f t="shared" si="602"/>
        <v>1.251490078957968E-220</v>
      </c>
      <c r="GO182" s="86">
        <f t="shared" si="603"/>
        <v>7.2995833916611736E-300</v>
      </c>
      <c r="GP182" s="86">
        <f t="shared" si="604"/>
        <v>3.5353230833831985E-295</v>
      </c>
      <c r="GQ182" s="86">
        <f t="shared" si="605"/>
        <v>0</v>
      </c>
      <c r="GR182" s="86">
        <f t="shared" si="606"/>
        <v>2.6408458036908192E-259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3.6622788280066324E-257</v>
      </c>
      <c r="GY182" s="86">
        <f t="shared" si="613"/>
        <v>4.0377160396575315E-280</v>
      </c>
      <c r="GZ182" s="86">
        <f t="shared" si="614"/>
        <v>0</v>
      </c>
      <c r="HA182" s="86">
        <f t="shared" si="615"/>
        <v>0</v>
      </c>
      <c r="HC182" s="86">
        <f t="shared" si="538"/>
        <v>5.6849495286155985E-195</v>
      </c>
      <c r="HD182" s="86">
        <f t="shared" si="616"/>
        <v>3.0030804806903466E-224</v>
      </c>
      <c r="HE182" s="86">
        <f t="shared" si="617"/>
        <v>4.7672798462102611E-188</v>
      </c>
      <c r="HF182" s="86">
        <f t="shared" si="618"/>
        <v>2.8600243710276305E-206</v>
      </c>
      <c r="HG182" s="86">
        <f t="shared" si="619"/>
        <v>0</v>
      </c>
      <c r="HH182" s="86">
        <f t="shared" si="620"/>
        <v>0</v>
      </c>
      <c r="HI182" s="86">
        <f t="shared" si="621"/>
        <v>8.5910059513341914E-254</v>
      </c>
      <c r="HJ182" s="86">
        <f t="shared" si="622"/>
        <v>0</v>
      </c>
      <c r="HK182" s="86">
        <f t="shared" si="623"/>
        <v>0</v>
      </c>
      <c r="HL182" s="86">
        <f t="shared" si="624"/>
        <v>1.3993450564474247E-298</v>
      </c>
      <c r="HM182" s="86">
        <f t="shared" si="625"/>
        <v>1.2542549945074057E-300</v>
      </c>
      <c r="HN182" s="86">
        <f t="shared" si="626"/>
        <v>4.1336738497695531E-206</v>
      </c>
      <c r="HO182" s="86">
        <f t="shared" si="627"/>
        <v>2.9148309244882202E-224</v>
      </c>
      <c r="HP182" s="86">
        <f t="shared" si="628"/>
        <v>0</v>
      </c>
      <c r="HQ182" s="86">
        <f t="shared" si="629"/>
        <v>2.4962152117460155E-279</v>
      </c>
      <c r="HS182" s="86">
        <f t="shared" si="539"/>
        <v>1.8228478234408767E-33</v>
      </c>
      <c r="HT182" s="86">
        <f t="shared" si="630"/>
        <v>5.3890429029563445E-39</v>
      </c>
      <c r="HU182" s="86">
        <f t="shared" si="631"/>
        <v>2.1941711068774795E-44</v>
      </c>
      <c r="HV182" s="86">
        <f t="shared" si="632"/>
        <v>3.1605723640232719E-34</v>
      </c>
      <c r="HW182" s="86">
        <f t="shared" si="633"/>
        <v>1.4565094813029489E-37</v>
      </c>
      <c r="HX182" s="86">
        <f t="shared" si="634"/>
        <v>3.339354697990281E-36</v>
      </c>
      <c r="HY182" s="86">
        <f t="shared" si="635"/>
        <v>1.2744255019211997E-47</v>
      </c>
      <c r="HZ182" s="86">
        <f t="shared" si="636"/>
        <v>3.2104327479636629E-46</v>
      </c>
      <c r="IA182" s="86">
        <f t="shared" si="637"/>
        <v>3.1677961702004416E-47</v>
      </c>
      <c r="IB182" s="86">
        <f t="shared" si="638"/>
        <v>2.2619567570847975E-48</v>
      </c>
      <c r="IC182" s="86">
        <f t="shared" si="639"/>
        <v>4.7474557160391911E-45</v>
      </c>
      <c r="ID182" s="86">
        <f t="shared" si="640"/>
        <v>7.5925424379287147E-39</v>
      </c>
      <c r="IE182" s="86">
        <f t="shared" si="641"/>
        <v>5.8512281595598697E-39</v>
      </c>
      <c r="IF182" s="86">
        <f t="shared" si="642"/>
        <v>1.3463184685465229E-34</v>
      </c>
      <c r="IG182" s="86">
        <f t="shared" si="643"/>
        <v>2.9036140773560461E-31</v>
      </c>
      <c r="II182" s="86">
        <f t="shared" si="540"/>
        <v>2.4517072117039079E-16</v>
      </c>
      <c r="IJ182" s="86">
        <f t="shared" si="541"/>
        <v>4.0206598020683493E-17</v>
      </c>
      <c r="IK182" s="86">
        <f t="shared" si="542"/>
        <v>1.8538900553598385E-23</v>
      </c>
      <c r="IL182" s="86">
        <f t="shared" si="543"/>
        <v>2.098067567617405E-16</v>
      </c>
      <c r="IM182" s="86">
        <f t="shared" si="544"/>
        <v>3.9729530679468612E-21</v>
      </c>
      <c r="IN182" s="86">
        <f t="shared" si="545"/>
        <v>3.8220278207547467E-20</v>
      </c>
      <c r="IO182" s="86">
        <f t="shared" si="546"/>
        <v>3.8842984027520972E-29</v>
      </c>
      <c r="IP182" s="86">
        <f t="shared" si="547"/>
        <v>1.7576602684375377E-31</v>
      </c>
      <c r="IQ182" s="86">
        <f t="shared" si="548"/>
        <v>8.1733011040577735E-34</v>
      </c>
      <c r="IR182" s="86">
        <f t="shared" si="549"/>
        <v>2.4657439779481182E-33</v>
      </c>
      <c r="IS182" s="86">
        <f t="shared" si="550"/>
        <v>5.0093019956153691E-27</v>
      </c>
      <c r="IT182" s="86">
        <f t="shared" si="551"/>
        <v>2.4589185628258068E-18</v>
      </c>
      <c r="IU182" s="86">
        <f t="shared" si="552"/>
        <v>2.2266060689779651E-18</v>
      </c>
      <c r="IV182" s="86">
        <f t="shared" si="553"/>
        <v>1.8707204259588574E-2</v>
      </c>
      <c r="IW182" s="86">
        <f t="shared" si="554"/>
        <v>6.817317375099172E-3</v>
      </c>
      <c r="IY182" s="86">
        <f t="shared" si="555"/>
        <v>2.4517072117039079E-16</v>
      </c>
      <c r="IZ182" s="86">
        <f t="shared" si="556"/>
        <v>4.0206598020683493E-17</v>
      </c>
      <c r="JA182" s="86">
        <f t="shared" si="557"/>
        <v>1.8538900553598385E-23</v>
      </c>
      <c r="JB182" s="86">
        <f t="shared" si="558"/>
        <v>2.098067567617405E-16</v>
      </c>
      <c r="JC182" s="86">
        <f t="shared" si="559"/>
        <v>3.9729530679468612E-21</v>
      </c>
      <c r="JD182" s="86">
        <f t="shared" si="560"/>
        <v>3.8220278207547473E-20</v>
      </c>
      <c r="JE182" s="86">
        <f t="shared" si="561"/>
        <v>3.8842984027520972E-29</v>
      </c>
      <c r="JF182" s="86">
        <f t="shared" si="562"/>
        <v>1.757660268437541E-31</v>
      </c>
      <c r="JG182" s="86">
        <f t="shared" si="563"/>
        <v>8.17330110405809E-34</v>
      </c>
      <c r="JH182" s="86">
        <f t="shared" si="564"/>
        <v>2.4657439779481206E-33</v>
      </c>
      <c r="JI182" s="86">
        <f t="shared" si="565"/>
        <v>5.0093019956153691E-27</v>
      </c>
      <c r="JJ182" s="86">
        <f t="shared" si="566"/>
        <v>2.4589185628258068E-18</v>
      </c>
      <c r="JK182" s="86">
        <f t="shared" si="567"/>
        <v>2.2266060689779651E-18</v>
      </c>
      <c r="JL182" s="86">
        <f t="shared" si="568"/>
        <v>1.8707204259588574E-2</v>
      </c>
      <c r="JM182" s="86">
        <f t="shared" si="569"/>
        <v>6.817317375099172E-3</v>
      </c>
    </row>
    <row r="183" spans="2:273" x14ac:dyDescent="0.25">
      <c r="B183" s="2">
        <v>156</v>
      </c>
      <c r="C183" s="37">
        <v>89.507999999999996</v>
      </c>
      <c r="D183" s="37">
        <v>88.661000000000001</v>
      </c>
      <c r="E183" s="37">
        <v>86.787000000000006</v>
      </c>
      <c r="F183" s="37">
        <v>83.694000000000003</v>
      </c>
      <c r="G183" s="37">
        <v>88.23</v>
      </c>
      <c r="H183" s="37">
        <v>88.433000000000007</v>
      </c>
      <c r="I183" s="37">
        <v>87.016999999999996</v>
      </c>
      <c r="J183" s="37">
        <v>85.35</v>
      </c>
      <c r="K183" s="37">
        <v>85.683000000000007</v>
      </c>
      <c r="L183" s="37">
        <v>86.167000000000002</v>
      </c>
      <c r="M183" s="37">
        <v>85.117000000000004</v>
      </c>
      <c r="N183" s="37">
        <v>84.417000000000002</v>
      </c>
      <c r="O183" s="37">
        <v>81.846999999999994</v>
      </c>
      <c r="P183" s="37">
        <v>82.766999999999996</v>
      </c>
      <c r="Q183" s="37">
        <v>87.617000000000004</v>
      </c>
      <c r="S183" s="4">
        <f t="shared" si="441"/>
        <v>90.369488777641962</v>
      </c>
      <c r="T183" s="4">
        <f t="shared" si="442"/>
        <v>89.643482398632273</v>
      </c>
      <c r="U183" s="4">
        <f t="shared" si="443"/>
        <v>86.038084534550009</v>
      </c>
      <c r="V183" s="4">
        <f t="shared" si="444"/>
        <v>85.96795168603046</v>
      </c>
      <c r="W183" s="4">
        <f t="shared" si="445"/>
        <v>86.963454665196366</v>
      </c>
      <c r="X183" s="4">
        <f t="shared" si="446"/>
        <v>87.072209807430198</v>
      </c>
      <c r="Y183" s="4">
        <f t="shared" si="447"/>
        <v>85.738837233135428</v>
      </c>
      <c r="Z183" s="4">
        <f t="shared" si="448"/>
        <v>85.5889431725695</v>
      </c>
      <c r="AA183" s="4">
        <f t="shared" si="449"/>
        <v>85.603914485132634</v>
      </c>
      <c r="AB183" s="4">
        <f t="shared" si="450"/>
        <v>84.363920973304545</v>
      </c>
      <c r="AC183" s="4">
        <f t="shared" si="451"/>
        <v>86.252775637833764</v>
      </c>
      <c r="AD183" s="4">
        <f t="shared" si="452"/>
        <v>87.143806631499359</v>
      </c>
      <c r="AE183" s="4">
        <f t="shared" si="453"/>
        <v>84.199466780536184</v>
      </c>
      <c r="AF183" s="4">
        <f t="shared" si="454"/>
        <v>83.375900534794212</v>
      </c>
      <c r="AG183" s="4">
        <f t="shared" si="455"/>
        <v>89.244193631200503</v>
      </c>
      <c r="AI183" s="4">
        <f t="shared" si="456"/>
        <v>-0.86148877764196641</v>
      </c>
      <c r="AJ183" s="4">
        <f t="shared" si="457"/>
        <v>-0.98248239863227127</v>
      </c>
      <c r="AK183" s="4">
        <f t="shared" si="458"/>
        <v>0.74891546544999699</v>
      </c>
      <c r="AL183" s="4">
        <f t="shared" si="459"/>
        <v>-2.2739516860304576</v>
      </c>
      <c r="AM183" s="4">
        <f t="shared" si="460"/>
        <v>1.266545334803638</v>
      </c>
      <c r="AN183" s="4">
        <f t="shared" si="461"/>
        <v>1.3607901925698087</v>
      </c>
      <c r="AO183" s="4">
        <f t="shared" si="462"/>
        <v>1.2781627668645683</v>
      </c>
      <c r="AP183" s="4">
        <f t="shared" si="463"/>
        <v>-0.23894317256950615</v>
      </c>
      <c r="AQ183" s="4">
        <f t="shared" si="464"/>
        <v>7.9085514867372808E-2</v>
      </c>
      <c r="AR183" s="4">
        <f t="shared" si="465"/>
        <v>1.8030790266954568</v>
      </c>
      <c r="AS183" s="4">
        <f t="shared" si="466"/>
        <v>-1.1357756378337598</v>
      </c>
      <c r="AT183" s="4">
        <f t="shared" si="467"/>
        <v>-2.7268066314993575</v>
      </c>
      <c r="AU183" s="4">
        <f t="shared" si="468"/>
        <v>-2.3524667805361901</v>
      </c>
      <c r="AV183" s="4">
        <f t="shared" si="570"/>
        <v>-0.60890053479421624</v>
      </c>
      <c r="AW183" s="4">
        <f t="shared" si="570"/>
        <v>-1.6271936312004982</v>
      </c>
      <c r="AY183" s="2">
        <f t="shared" si="520"/>
        <v>90.369488777641962</v>
      </c>
      <c r="AZ183" s="2">
        <f t="shared" si="571"/>
        <v>89.643482398632273</v>
      </c>
      <c r="BA183" s="2">
        <f t="shared" si="572"/>
        <v>86.038084534550009</v>
      </c>
      <c r="BB183" s="2">
        <f t="shared" si="573"/>
        <v>85.96795168603046</v>
      </c>
      <c r="BC183" s="2">
        <f t="shared" si="574"/>
        <v>86.963454665196366</v>
      </c>
      <c r="BD183" s="2">
        <f t="shared" si="575"/>
        <v>87.072209807430198</v>
      </c>
      <c r="BE183" s="2">
        <f t="shared" si="576"/>
        <v>85.738837233135428</v>
      </c>
      <c r="BF183" s="2">
        <f t="shared" si="577"/>
        <v>85.5889431725695</v>
      </c>
      <c r="BG183" s="2">
        <f t="shared" si="578"/>
        <v>85.603914485132634</v>
      </c>
      <c r="BH183" s="2">
        <f t="shared" si="579"/>
        <v>84.363920973304545</v>
      </c>
      <c r="BI183" s="2">
        <f t="shared" si="580"/>
        <v>86.252775637833764</v>
      </c>
      <c r="BJ183" s="2">
        <f t="shared" si="581"/>
        <v>87.143806631499359</v>
      </c>
      <c r="BK183" s="2">
        <f t="shared" si="582"/>
        <v>84.199466780536184</v>
      </c>
      <c r="BL183" s="2">
        <f t="shared" si="583"/>
        <v>83.37132567052025</v>
      </c>
      <c r="BM183" s="2">
        <f t="shared" si="584"/>
        <v>89.220247870115443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89.507999999999996</v>
      </c>
      <c r="CV183" s="2">
        <f t="shared" si="486"/>
        <v>88.661000000000001</v>
      </c>
      <c r="CW183" s="2">
        <f t="shared" si="487"/>
        <v>86.787000000000006</v>
      </c>
      <c r="CX183" s="2">
        <f t="shared" si="488"/>
        <v>83.694000000000003</v>
      </c>
      <c r="CY183" s="2">
        <f t="shared" si="489"/>
        <v>88.23</v>
      </c>
      <c r="CZ183" s="2">
        <f t="shared" si="490"/>
        <v>88.433000000000007</v>
      </c>
      <c r="DA183" s="2">
        <f t="shared" si="491"/>
        <v>87.016999999999996</v>
      </c>
      <c r="DB183" s="2">
        <f t="shared" si="492"/>
        <v>85.35</v>
      </c>
      <c r="DC183" s="2">
        <f t="shared" si="493"/>
        <v>85.683000000000007</v>
      </c>
      <c r="DD183" s="2">
        <f t="shared" si="494"/>
        <v>86.167000000000002</v>
      </c>
      <c r="DE183" s="2">
        <f t="shared" si="495"/>
        <v>85.117000000000004</v>
      </c>
      <c r="DF183" s="2">
        <f t="shared" si="496"/>
        <v>84.417000000000002</v>
      </c>
      <c r="DG183" s="2">
        <f t="shared" si="497"/>
        <v>81.846999999999994</v>
      </c>
      <c r="DH183" s="2" t="str">
        <f t="shared" si="498"/>
        <v/>
      </c>
      <c r="DI183" s="2">
        <f t="shared" si="499"/>
        <v>87.617000000000004</v>
      </c>
      <c r="DK183" s="2">
        <f t="shared" si="500"/>
        <v>149.3668406263406</v>
      </c>
      <c r="DL183" s="2">
        <f t="shared" si="585"/>
        <v>115.19783771929825</v>
      </c>
      <c r="DM183" s="2">
        <f t="shared" si="585"/>
        <v>112.46904756097562</v>
      </c>
      <c r="DN183" s="2">
        <f t="shared" si="585"/>
        <v>116.53836097560972</v>
      </c>
      <c r="DO183" s="2">
        <f t="shared" si="585"/>
        <v>109.21428002699056</v>
      </c>
      <c r="DP183" s="2">
        <f t="shared" si="585"/>
        <v>115.03540299813983</v>
      </c>
      <c r="DQ183" s="2">
        <f t="shared" si="585"/>
        <v>111.24257647058822</v>
      </c>
      <c r="DR183" s="2">
        <f t="shared" si="585"/>
        <v>116.48279343629345</v>
      </c>
      <c r="DS183" s="2">
        <f t="shared" si="585"/>
        <v>118.33607636207637</v>
      </c>
      <c r="DT183" s="2">
        <f t="shared" si="585"/>
        <v>109.26395881595879</v>
      </c>
      <c r="DU183" s="2">
        <f t="shared" si="585"/>
        <v>114.17452972972973</v>
      </c>
      <c r="DV183" s="2">
        <f t="shared" si="585"/>
        <v>107.25312352941178</v>
      </c>
      <c r="DW183" s="2">
        <f t="shared" si="585"/>
        <v>112.15404873949581</v>
      </c>
      <c r="DX183" s="2">
        <f t="shared" si="585"/>
        <v>129.32023106060609</v>
      </c>
      <c r="DY183" s="2">
        <f t="shared" si="585"/>
        <v>129.96138620689658</v>
      </c>
      <c r="EA183" s="2">
        <f t="shared" si="440"/>
        <v>88.537032380952382</v>
      </c>
      <c r="EB183" s="2">
        <f t="shared" si="502"/>
        <v>88.248785067252271</v>
      </c>
      <c r="EC183" s="2">
        <f t="shared" si="503"/>
        <v>84.025874137773854</v>
      </c>
      <c r="ED183" s="2">
        <f t="shared" si="504"/>
        <v>84.036598219961846</v>
      </c>
      <c r="EE183" s="2">
        <f t="shared" si="505"/>
        <v>86.621733926998729</v>
      </c>
      <c r="EF183" s="2">
        <f t="shared" si="506"/>
        <v>87.312789556805839</v>
      </c>
      <c r="EG183" s="2">
        <f t="shared" si="507"/>
        <v>84.840711878631382</v>
      </c>
      <c r="EH183" s="2">
        <f t="shared" si="508"/>
        <v>85.123138766843283</v>
      </c>
      <c r="EI183" s="2">
        <f t="shared" si="509"/>
        <v>84.810942412333759</v>
      </c>
      <c r="EJ183" s="2">
        <f t="shared" si="510"/>
        <v>85.213712878601314</v>
      </c>
      <c r="EK183" s="2">
        <f t="shared" si="511"/>
        <v>85.860747632629767</v>
      </c>
      <c r="EL183" s="2">
        <f t="shared" si="512"/>
        <v>84.564632256327442</v>
      </c>
      <c r="EM183" s="2">
        <f t="shared" si="513"/>
        <v>83.420361395979938</v>
      </c>
      <c r="EN183" s="2">
        <f t="shared" si="514"/>
        <v>82.510104418384259</v>
      </c>
      <c r="EO183" s="2">
        <f t="shared" si="515"/>
        <v>90.278158423103065</v>
      </c>
      <c r="EQ183" s="2">
        <f t="shared" si="516"/>
        <v>90.962355167825422</v>
      </c>
      <c r="ER183" s="2">
        <f t="shared" si="586"/>
        <v>90.088301556594473</v>
      </c>
      <c r="ES183" s="2">
        <f t="shared" si="586"/>
        <v>86.620872999804277</v>
      </c>
      <c r="ET183" s="2">
        <f t="shared" si="586"/>
        <v>86.593467053489064</v>
      </c>
      <c r="EU183" s="2">
        <f t="shared" si="586"/>
        <v>87.060650646133183</v>
      </c>
      <c r="EV183" s="2">
        <f t="shared" si="586"/>
        <v>87.00153612914562</v>
      </c>
      <c r="EW183" s="2">
        <f t="shared" si="586"/>
        <v>85.977691916648922</v>
      </c>
      <c r="EX183" s="2">
        <f t="shared" si="586"/>
        <v>85.701552137795431</v>
      </c>
      <c r="EY183" s="2">
        <f t="shared" si="586"/>
        <v>85.788767650386689</v>
      </c>
      <c r="EZ183" s="2">
        <f t="shared" si="586"/>
        <v>84.156369994833256</v>
      </c>
      <c r="FA183" s="2">
        <f t="shared" si="586"/>
        <v>86.358758416371202</v>
      </c>
      <c r="FB183" s="2">
        <f t="shared" si="586"/>
        <v>87.991272833723684</v>
      </c>
      <c r="FC183" s="2">
        <f t="shared" si="586"/>
        <v>84.452877958210635</v>
      </c>
      <c r="FD183" s="2">
        <f t="shared" si="586"/>
        <v>83.670262662439114</v>
      </c>
      <c r="FE183" s="2">
        <f t="shared" si="586"/>
        <v>88.75662166379756</v>
      </c>
      <c r="FG183" s="2">
        <f t="shared" si="518"/>
        <v>0.99997116420724452</v>
      </c>
      <c r="FH183" s="2">
        <f t="shared" si="587"/>
        <v>0.99997410633169648</v>
      </c>
      <c r="FI183" s="2">
        <f t="shared" si="587"/>
        <v>0.99997586566301644</v>
      </c>
      <c r="FJ183" s="2">
        <f t="shared" si="587"/>
        <v>0.99997751343133923</v>
      </c>
      <c r="FK183" s="2">
        <f t="shared" si="587"/>
        <v>0.99997462000961346</v>
      </c>
      <c r="FL183" s="2">
        <f t="shared" si="587"/>
        <v>0.99997483204068072</v>
      </c>
      <c r="FM183" s="2">
        <f t="shared" si="587"/>
        <v>0.99997139050156025</v>
      </c>
      <c r="FN183" s="2">
        <f t="shared" si="587"/>
        <v>0.99997211606431313</v>
      </c>
      <c r="FO183" s="2">
        <f t="shared" si="587"/>
        <v>0.99997125765939465</v>
      </c>
      <c r="FP183" s="2">
        <f t="shared" si="587"/>
        <v>0.99997114476827809</v>
      </c>
      <c r="FQ183" s="2">
        <f t="shared" si="587"/>
        <v>0.99997001710591216</v>
      </c>
      <c r="FR183" s="2">
        <f t="shared" si="587"/>
        <v>0.9999688135572784</v>
      </c>
      <c r="FS183" s="2">
        <f t="shared" si="587"/>
        <v>0.99997118322097078</v>
      </c>
      <c r="FT183" s="2">
        <f t="shared" si="587"/>
        <v>0.99996814078647533</v>
      </c>
      <c r="FU183" s="2">
        <f t="shared" si="587"/>
        <v>0.99996369567323162</v>
      </c>
      <c r="FW183" s="2">
        <f t="shared" si="536"/>
        <v>0.7548283184631156</v>
      </c>
      <c r="FX183" s="2">
        <f t="shared" si="588"/>
        <v>0.75780757042738423</v>
      </c>
      <c r="FY183" s="2">
        <f t="shared" si="589"/>
        <v>0.77515407389041546</v>
      </c>
      <c r="FZ183" s="2">
        <f t="shared" si="590"/>
        <v>0.75507299695366059</v>
      </c>
      <c r="GA183" s="2">
        <f t="shared" si="591"/>
        <v>0.77724844992814168</v>
      </c>
      <c r="GB183" s="2">
        <f t="shared" si="592"/>
        <v>0.77518012507270562</v>
      </c>
      <c r="GC183" s="2">
        <f t="shared" si="593"/>
        <v>0.78925748948492636</v>
      </c>
      <c r="GD183" s="2">
        <f t="shared" si="594"/>
        <v>0.80380226059938586</v>
      </c>
      <c r="GE183" s="2">
        <f t="shared" si="595"/>
        <v>0.80996935971617567</v>
      </c>
      <c r="GF183" s="2">
        <f t="shared" si="596"/>
        <v>0.8043614741940508</v>
      </c>
      <c r="GG183" s="2">
        <f t="shared" si="597"/>
        <v>0.78548314382937956</v>
      </c>
      <c r="GH183" s="2">
        <f t="shared" si="598"/>
        <v>0.75247658562359221</v>
      </c>
      <c r="GI183" s="2">
        <f t="shared" si="599"/>
        <v>0.75376744616661862</v>
      </c>
      <c r="GJ183" s="2">
        <f t="shared" si="600"/>
        <v>0.74104538990417734</v>
      </c>
      <c r="GK183" s="2">
        <f t="shared" si="601"/>
        <v>0.6962376816580077</v>
      </c>
      <c r="GM183" s="86">
        <f t="shared" si="537"/>
        <v>0</v>
      </c>
      <c r="GN183" s="86">
        <f t="shared" si="602"/>
        <v>3.0863102624044742E-225</v>
      </c>
      <c r="GO183" s="86">
        <f t="shared" si="603"/>
        <v>3.983567017023199E-306</v>
      </c>
      <c r="GP183" s="86">
        <f t="shared" si="604"/>
        <v>2.3503844477297577E-301</v>
      </c>
      <c r="GQ183" s="86">
        <f t="shared" si="605"/>
        <v>0</v>
      </c>
      <c r="GR183" s="86">
        <f t="shared" si="606"/>
        <v>1.1332342232053193E-264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1.531959233899751E-262</v>
      </c>
      <c r="GY183" s="86">
        <f t="shared" si="613"/>
        <v>6.3607699323196322E-286</v>
      </c>
      <c r="GZ183" s="86">
        <f t="shared" si="614"/>
        <v>0</v>
      </c>
      <c r="HA183" s="86">
        <f t="shared" si="615"/>
        <v>0</v>
      </c>
      <c r="HC183" s="86">
        <f t="shared" si="538"/>
        <v>3.2855499956854368E-200</v>
      </c>
      <c r="HD183" s="86">
        <f t="shared" si="616"/>
        <v>2.5185742990793781E-230</v>
      </c>
      <c r="HE183" s="86">
        <f t="shared" si="617"/>
        <v>4.4348753577902223E-193</v>
      </c>
      <c r="HF183" s="86">
        <f t="shared" si="618"/>
        <v>8.8841166073573865E-212</v>
      </c>
      <c r="HG183" s="86">
        <f t="shared" si="619"/>
        <v>0</v>
      </c>
      <c r="HH183" s="86">
        <f t="shared" si="620"/>
        <v>0</v>
      </c>
      <c r="HI183" s="86">
        <f t="shared" si="621"/>
        <v>1.7058648935386662E-260</v>
      </c>
      <c r="HJ183" s="86">
        <f t="shared" si="622"/>
        <v>0</v>
      </c>
      <c r="HK183" s="86">
        <f t="shared" si="623"/>
        <v>0</v>
      </c>
      <c r="HL183" s="86">
        <f t="shared" si="624"/>
        <v>1.7044207206630104E-306</v>
      </c>
      <c r="HM183" s="86">
        <f t="shared" si="625"/>
        <v>0</v>
      </c>
      <c r="HN183" s="86">
        <f t="shared" si="626"/>
        <v>1.1804928753503712E-211</v>
      </c>
      <c r="HO183" s="86">
        <f t="shared" si="627"/>
        <v>2.9003074230098837E-230</v>
      </c>
      <c r="HP183" s="86">
        <f t="shared" si="628"/>
        <v>0</v>
      </c>
      <c r="HQ183" s="86">
        <f t="shared" si="629"/>
        <v>9.7902097639415498E-287</v>
      </c>
      <c r="HS183" s="86">
        <f t="shared" si="539"/>
        <v>4.2514594170743905E-35</v>
      </c>
      <c r="HT183" s="86">
        <f t="shared" si="630"/>
        <v>8.8653812534480399E-41</v>
      </c>
      <c r="HU183" s="86">
        <f t="shared" si="631"/>
        <v>1.8592640777286759E-46</v>
      </c>
      <c r="HV183" s="86">
        <f t="shared" si="632"/>
        <v>7.0296362413024612E-36</v>
      </c>
      <c r="HW183" s="86">
        <f t="shared" si="633"/>
        <v>2.4273176959644174E-39</v>
      </c>
      <c r="HX183" s="86">
        <f t="shared" si="634"/>
        <v>6.3956711919982846E-38</v>
      </c>
      <c r="HY183" s="86">
        <f t="shared" si="635"/>
        <v>7.1738755585446217E-50</v>
      </c>
      <c r="HZ183" s="86">
        <f t="shared" si="636"/>
        <v>2.2711351312468457E-48</v>
      </c>
      <c r="IA183" s="86">
        <f t="shared" si="637"/>
        <v>2.0363440680707533E-49</v>
      </c>
      <c r="IB183" s="86">
        <f t="shared" si="638"/>
        <v>1.2352771844308589E-50</v>
      </c>
      <c r="IC183" s="86">
        <f t="shared" si="639"/>
        <v>3.4392539038255917E-47</v>
      </c>
      <c r="ID183" s="86">
        <f t="shared" si="640"/>
        <v>9.5088193840108279E-41</v>
      </c>
      <c r="IE183" s="86">
        <f t="shared" si="641"/>
        <v>7.4599525124987431E-41</v>
      </c>
      <c r="IF183" s="86">
        <f t="shared" si="642"/>
        <v>2.513136705216871E-36</v>
      </c>
      <c r="IG183" s="86">
        <f t="shared" si="643"/>
        <v>7.0105926138173956E-33</v>
      </c>
      <c r="II183" s="86">
        <f t="shared" si="540"/>
        <v>4.3454866613773219E-19</v>
      </c>
      <c r="IJ183" s="86">
        <f t="shared" si="541"/>
        <v>5.6823500777037159E-20</v>
      </c>
      <c r="IK183" s="86">
        <f t="shared" si="542"/>
        <v>4.1541761110187433E-27</v>
      </c>
      <c r="IL183" s="86">
        <f t="shared" si="543"/>
        <v>3.644153708046991E-19</v>
      </c>
      <c r="IM183" s="86">
        <f t="shared" si="544"/>
        <v>2.3513970950812504E-24</v>
      </c>
      <c r="IN183" s="86">
        <f t="shared" si="545"/>
        <v>3.0382915900706304E-23</v>
      </c>
      <c r="IO183" s="86">
        <f t="shared" si="546"/>
        <v>2.078476116767491E-33</v>
      </c>
      <c r="IP183" s="86">
        <f t="shared" si="547"/>
        <v>8.6542432012019472E-36</v>
      </c>
      <c r="IQ183" s="86">
        <f t="shared" si="548"/>
        <v>2.5660225116523383E-38</v>
      </c>
      <c r="IR183" s="86">
        <f t="shared" si="549"/>
        <v>6.7715224104056962E-38</v>
      </c>
      <c r="IS183" s="86">
        <f t="shared" si="550"/>
        <v>4.7611763803147609E-31</v>
      </c>
      <c r="IT183" s="86">
        <f t="shared" si="551"/>
        <v>1.6988375660140478E-21</v>
      </c>
      <c r="IU183" s="86">
        <f t="shared" si="552"/>
        <v>1.5897301599333149E-21</v>
      </c>
      <c r="IV183" s="86">
        <f t="shared" si="553"/>
        <v>1.0000000000864243E-2</v>
      </c>
      <c r="IW183" s="86">
        <f t="shared" si="554"/>
        <v>2.4352935412594152E-3</v>
      </c>
      <c r="IY183" s="86">
        <f t="shared" si="555"/>
        <v>4.3454866613773219E-19</v>
      </c>
      <c r="IZ183" s="86">
        <f t="shared" si="556"/>
        <v>5.6823500777037159E-20</v>
      </c>
      <c r="JA183" s="86">
        <f t="shared" si="557"/>
        <v>4.1541761110187433E-27</v>
      </c>
      <c r="JB183" s="86">
        <f t="shared" si="558"/>
        <v>3.644153708046991E-19</v>
      </c>
      <c r="JC183" s="86">
        <f t="shared" si="559"/>
        <v>2.351397095081253E-24</v>
      </c>
      <c r="JD183" s="86">
        <f t="shared" si="560"/>
        <v>3.0382915900706368E-23</v>
      </c>
      <c r="JE183" s="86">
        <f t="shared" si="561"/>
        <v>2.078476116767491E-33</v>
      </c>
      <c r="JF183" s="86">
        <f t="shared" si="562"/>
        <v>8.6542432012042177E-36</v>
      </c>
      <c r="JG183" s="86">
        <f t="shared" si="563"/>
        <v>2.566022511672702E-38</v>
      </c>
      <c r="JH183" s="86">
        <f t="shared" si="564"/>
        <v>6.7715224104069313E-38</v>
      </c>
      <c r="JI183" s="86">
        <f t="shared" si="565"/>
        <v>4.7611763803147609E-31</v>
      </c>
      <c r="JJ183" s="86">
        <f t="shared" si="566"/>
        <v>1.6988375660140478E-21</v>
      </c>
      <c r="JK183" s="86">
        <f t="shared" si="567"/>
        <v>1.5897301599333149E-21</v>
      </c>
      <c r="JL183" s="86">
        <f t="shared" si="568"/>
        <v>1.0000000000864243E-2</v>
      </c>
      <c r="JM183" s="86">
        <f t="shared" si="569"/>
        <v>2.4352935412594152E-3</v>
      </c>
    </row>
    <row r="184" spans="2:273" x14ac:dyDescent="0.25">
      <c r="B184" s="2">
        <v>157</v>
      </c>
      <c r="C184" s="37">
        <v>92.061999999999998</v>
      </c>
      <c r="D184" s="37">
        <v>90.548000000000002</v>
      </c>
      <c r="E184" s="37">
        <v>84.278999999999996</v>
      </c>
      <c r="F184" s="37">
        <v>85.581000000000003</v>
      </c>
      <c r="G184" s="37">
        <v>87.606999999999999</v>
      </c>
      <c r="H184" s="37">
        <v>87.316999999999993</v>
      </c>
      <c r="I184" s="37">
        <v>85.05</v>
      </c>
      <c r="J184" s="37">
        <v>86.167000000000002</v>
      </c>
      <c r="K184" s="37">
        <v>85.566999999999993</v>
      </c>
      <c r="L184" s="37">
        <v>85.283000000000001</v>
      </c>
      <c r="M184" s="37">
        <v>88.2</v>
      </c>
      <c r="N184" s="37">
        <v>84.117000000000004</v>
      </c>
      <c r="O184" s="37">
        <v>84.236999999999995</v>
      </c>
      <c r="P184" s="37">
        <v>84.332999999999998</v>
      </c>
      <c r="Q184" s="37">
        <v>87.867000000000004</v>
      </c>
      <c r="S184" s="4">
        <f t="shared" si="441"/>
        <v>90.292488220439665</v>
      </c>
      <c r="T184" s="4">
        <f t="shared" si="442"/>
        <v>89.558715868335739</v>
      </c>
      <c r="U184" s="4">
        <f t="shared" si="443"/>
        <v>85.961764213045399</v>
      </c>
      <c r="V184" s="4">
        <f t="shared" si="444"/>
        <v>85.897338105540456</v>
      </c>
      <c r="W184" s="4">
        <f t="shared" si="445"/>
        <v>86.857711125086254</v>
      </c>
      <c r="X184" s="4">
        <f t="shared" si="446"/>
        <v>86.971730427488382</v>
      </c>
      <c r="Y184" s="4">
        <f t="shared" si="447"/>
        <v>85.648205117628862</v>
      </c>
      <c r="Z184" s="4">
        <f t="shared" si="448"/>
        <v>85.486788234825511</v>
      </c>
      <c r="AA184" s="4">
        <f t="shared" si="449"/>
        <v>85.509976803234451</v>
      </c>
      <c r="AB184" s="4">
        <f t="shared" si="450"/>
        <v>84.229155060041876</v>
      </c>
      <c r="AC184" s="4">
        <f t="shared" si="451"/>
        <v>86.168098768342929</v>
      </c>
      <c r="AD184" s="4">
        <f t="shared" si="452"/>
        <v>87.157628595716403</v>
      </c>
      <c r="AE184" s="4">
        <f t="shared" si="453"/>
        <v>84.106908690488169</v>
      </c>
      <c r="AF184" s="4">
        <f t="shared" si="454"/>
        <v>83.266329719466441</v>
      </c>
      <c r="AG184" s="4">
        <f t="shared" si="455"/>
        <v>89.096046688477159</v>
      </c>
      <c r="AI184" s="4">
        <f t="shared" si="456"/>
        <v>1.7695117795603323</v>
      </c>
      <c r="AJ184" s="4">
        <f t="shared" si="457"/>
        <v>0.9892841316642631</v>
      </c>
      <c r="AK184" s="4">
        <f t="shared" si="458"/>
        <v>-1.6827642130454024</v>
      </c>
      <c r="AL184" s="4">
        <f t="shared" si="459"/>
        <v>-0.31633810554045283</v>
      </c>
      <c r="AM184" s="4">
        <f t="shared" si="460"/>
        <v>0.74928887491374496</v>
      </c>
      <c r="AN184" s="4">
        <f t="shared" si="461"/>
        <v>0.3452695725116115</v>
      </c>
      <c r="AO184" s="4">
        <f t="shared" si="462"/>
        <v>-0.59820511762886497</v>
      </c>
      <c r="AP184" s="4">
        <f t="shared" si="463"/>
        <v>0.68021176517449078</v>
      </c>
      <c r="AQ184" s="4">
        <f t="shared" si="464"/>
        <v>5.7023196765541684E-2</v>
      </c>
      <c r="AR184" s="4">
        <f t="shared" si="465"/>
        <v>1.0538449399581253</v>
      </c>
      <c r="AS184" s="4">
        <f t="shared" si="466"/>
        <v>2.0319012316570735</v>
      </c>
      <c r="AT184" s="4">
        <f t="shared" si="467"/>
        <v>-3.0406285957163988</v>
      </c>
      <c r="AU184" s="4">
        <f t="shared" si="468"/>
        <v>0.13009130951182613</v>
      </c>
      <c r="AV184" s="4">
        <f t="shared" si="570"/>
        <v>1.0666702805335575</v>
      </c>
      <c r="AW184" s="4">
        <f t="shared" si="570"/>
        <v>-1.2290466884771547</v>
      </c>
      <c r="AY184" s="2">
        <f t="shared" si="520"/>
        <v>90.292488220439665</v>
      </c>
      <c r="AZ184" s="2">
        <f t="shared" si="571"/>
        <v>89.558715868335739</v>
      </c>
      <c r="BA184" s="2">
        <f t="shared" si="572"/>
        <v>85.961764213045399</v>
      </c>
      <c r="BB184" s="2">
        <f t="shared" si="573"/>
        <v>85.897338105540456</v>
      </c>
      <c r="BC184" s="2">
        <f t="shared" si="574"/>
        <v>86.857711125086254</v>
      </c>
      <c r="BD184" s="2">
        <f t="shared" si="575"/>
        <v>86.971730427488382</v>
      </c>
      <c r="BE184" s="2">
        <f t="shared" si="576"/>
        <v>85.648205117628862</v>
      </c>
      <c r="BF184" s="2">
        <f t="shared" si="577"/>
        <v>85.486788234825511</v>
      </c>
      <c r="BG184" s="2">
        <f t="shared" si="578"/>
        <v>85.509976803234451</v>
      </c>
      <c r="BH184" s="2">
        <f t="shared" si="579"/>
        <v>84.229155060041876</v>
      </c>
      <c r="BI184" s="2">
        <f t="shared" si="580"/>
        <v>86.168098768342929</v>
      </c>
      <c r="BJ184" s="2">
        <f t="shared" si="581"/>
        <v>87.157628595716403</v>
      </c>
      <c r="BK184" s="2">
        <f t="shared" si="582"/>
        <v>84.106908690488169</v>
      </c>
      <c r="BL184" s="2">
        <f t="shared" si="583"/>
        <v>83.265203323594136</v>
      </c>
      <c r="BM184" s="2">
        <f t="shared" si="584"/>
        <v>89.09057530359145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92.061999999999998</v>
      </c>
      <c r="CV184" s="2">
        <f t="shared" si="486"/>
        <v>90.548000000000002</v>
      </c>
      <c r="CW184" s="2">
        <f t="shared" si="487"/>
        <v>84.278999999999996</v>
      </c>
      <c r="CX184" s="2">
        <f t="shared" si="488"/>
        <v>85.581000000000003</v>
      </c>
      <c r="CY184" s="2">
        <f t="shared" si="489"/>
        <v>87.606999999999999</v>
      </c>
      <c r="CZ184" s="2">
        <f t="shared" si="490"/>
        <v>87.316999999999993</v>
      </c>
      <c r="DA184" s="2">
        <f t="shared" si="491"/>
        <v>85.05</v>
      </c>
      <c r="DB184" s="2">
        <f t="shared" si="492"/>
        <v>86.167000000000002</v>
      </c>
      <c r="DC184" s="2">
        <f t="shared" si="493"/>
        <v>85.566999999999993</v>
      </c>
      <c r="DD184" s="2">
        <f t="shared" si="494"/>
        <v>85.283000000000001</v>
      </c>
      <c r="DE184" s="2">
        <f t="shared" si="495"/>
        <v>88.2</v>
      </c>
      <c r="DF184" s="2">
        <f t="shared" si="496"/>
        <v>84.117000000000004</v>
      </c>
      <c r="DG184" s="2">
        <f t="shared" si="497"/>
        <v>84.236999999999995</v>
      </c>
      <c r="DH184" s="2">
        <f t="shared" si="498"/>
        <v>84.332999999999998</v>
      </c>
      <c r="DI184" s="2">
        <f t="shared" si="499"/>
        <v>87.867000000000004</v>
      </c>
      <c r="DK184" s="2">
        <f t="shared" si="500"/>
        <v>149.6693998283998</v>
      </c>
      <c r="DL184" s="2">
        <f t="shared" si="585"/>
        <v>115.27675978407558</v>
      </c>
      <c r="DM184" s="2">
        <f t="shared" si="585"/>
        <v>112.56318527204505</v>
      </c>
      <c r="DN184" s="2">
        <f t="shared" si="585"/>
        <v>116.65566050656656</v>
      </c>
      <c r="DO184" s="2">
        <f t="shared" si="585"/>
        <v>109.28008286099866</v>
      </c>
      <c r="DP184" s="2">
        <f t="shared" si="585"/>
        <v>115.14473137104716</v>
      </c>
      <c r="DQ184" s="2">
        <f t="shared" si="585"/>
        <v>111.32717759103639</v>
      </c>
      <c r="DR184" s="2">
        <f t="shared" si="585"/>
        <v>116.6078245817246</v>
      </c>
      <c r="DS184" s="2">
        <f t="shared" si="585"/>
        <v>118.47366477906479</v>
      </c>
      <c r="DT184" s="2">
        <f t="shared" si="585"/>
        <v>109.35123397683395</v>
      </c>
      <c r="DU184" s="2">
        <f t="shared" si="585"/>
        <v>114.30176126126126</v>
      </c>
      <c r="DV184" s="2">
        <f t="shared" si="585"/>
        <v>107.32908739495799</v>
      </c>
      <c r="DW184" s="2">
        <f t="shared" si="585"/>
        <v>112.25978655462185</v>
      </c>
      <c r="DX184" s="2">
        <f t="shared" si="585"/>
        <v>129.54294696969697</v>
      </c>
      <c r="DY184" s="2">
        <f t="shared" si="585"/>
        <v>130.19019359605915</v>
      </c>
      <c r="EA184" s="2">
        <f t="shared" si="440"/>
        <v>88.384116336996343</v>
      </c>
      <c r="EB184" s="2">
        <f t="shared" si="502"/>
        <v>88.102756597780484</v>
      </c>
      <c r="EC184" s="2">
        <f t="shared" si="503"/>
        <v>83.868549272235555</v>
      </c>
      <c r="ED184" s="2">
        <f t="shared" si="504"/>
        <v>83.88532739987285</v>
      </c>
      <c r="EE184" s="2">
        <f t="shared" si="505"/>
        <v>86.502925041589208</v>
      </c>
      <c r="EF184" s="2">
        <f t="shared" si="506"/>
        <v>87.219395568058431</v>
      </c>
      <c r="EG184" s="2">
        <f t="shared" si="507"/>
        <v>84.71623795997418</v>
      </c>
      <c r="EH184" s="2">
        <f t="shared" si="508"/>
        <v>85.003980556151703</v>
      </c>
      <c r="EI184" s="2">
        <f t="shared" si="509"/>
        <v>84.688262243047177</v>
      </c>
      <c r="EJ184" s="2">
        <f t="shared" si="510"/>
        <v>85.107862403896121</v>
      </c>
      <c r="EK184" s="2">
        <f t="shared" si="511"/>
        <v>85.757728294352532</v>
      </c>
      <c r="EL184" s="2">
        <f t="shared" si="512"/>
        <v>84.466406327409828</v>
      </c>
      <c r="EM184" s="2">
        <f t="shared" si="513"/>
        <v>83.294326275598763</v>
      </c>
      <c r="EN184" s="2">
        <f t="shared" si="514"/>
        <v>82.367525645581608</v>
      </c>
      <c r="EO184" s="2">
        <f t="shared" si="515"/>
        <v>90.194370280781328</v>
      </c>
      <c r="EQ184" s="2">
        <f t="shared" si="516"/>
        <v>90.855707068382785</v>
      </c>
      <c r="ER184" s="2">
        <f t="shared" si="586"/>
        <v>89.982263132486963</v>
      </c>
      <c r="ES184" s="2">
        <f t="shared" si="586"/>
        <v>86.514711808614734</v>
      </c>
      <c r="ET184" s="2">
        <f t="shared" si="586"/>
        <v>86.491687920339686</v>
      </c>
      <c r="EU184" s="2">
        <f t="shared" si="586"/>
        <v>86.949777638366811</v>
      </c>
      <c r="EV184" s="2">
        <f t="shared" si="586"/>
        <v>86.905411505913619</v>
      </c>
      <c r="EW184" s="2">
        <f t="shared" si="586"/>
        <v>85.874293710161581</v>
      </c>
      <c r="EX184" s="2">
        <f t="shared" si="586"/>
        <v>85.593283464315988</v>
      </c>
      <c r="EY184" s="2">
        <f t="shared" si="586"/>
        <v>85.684724810784942</v>
      </c>
      <c r="EZ184" s="2">
        <f t="shared" si="586"/>
        <v>84.033459592863295</v>
      </c>
      <c r="FA184" s="2">
        <f t="shared" si="586"/>
        <v>86.269335540709591</v>
      </c>
      <c r="FB184" s="2">
        <f t="shared" si="586"/>
        <v>87.964153718808063</v>
      </c>
      <c r="FC184" s="2">
        <f t="shared" si="586"/>
        <v>84.348009899068529</v>
      </c>
      <c r="FD184" s="2">
        <f t="shared" si="586"/>
        <v>83.549483495310952</v>
      </c>
      <c r="FE184" s="2">
        <f t="shared" si="586"/>
        <v>88.64952162854631</v>
      </c>
      <c r="FG184" s="2">
        <f t="shared" si="518"/>
        <v>0.99997370137771979</v>
      </c>
      <c r="FH184" s="2">
        <f t="shared" si="587"/>
        <v>0.99997638464003213</v>
      </c>
      <c r="FI184" s="2">
        <f t="shared" si="587"/>
        <v>0.99997798917632896</v>
      </c>
      <c r="FJ184" s="2">
        <f t="shared" si="587"/>
        <v>0.99997949196506486</v>
      </c>
      <c r="FK184" s="2">
        <f t="shared" si="587"/>
        <v>0.99997685312197393</v>
      </c>
      <c r="FL184" s="2">
        <f t="shared" si="587"/>
        <v>0.99997704649746566</v>
      </c>
      <c r="FM184" s="2">
        <f t="shared" si="587"/>
        <v>0.99997390776163175</v>
      </c>
      <c r="FN184" s="2">
        <f t="shared" si="587"/>
        <v>0.99997456948601637</v>
      </c>
      <c r="FO184" s="2">
        <f t="shared" si="587"/>
        <v>0.99997378660752545</v>
      </c>
      <c r="FP184" s="2">
        <f t="shared" si="587"/>
        <v>0.99997368364908168</v>
      </c>
      <c r="FQ184" s="2">
        <f t="shared" si="587"/>
        <v>0.99997265520345646</v>
      </c>
      <c r="FR184" s="2">
        <f t="shared" si="587"/>
        <v>0.99997155754814882</v>
      </c>
      <c r="FS184" s="2">
        <f t="shared" si="587"/>
        <v>0.99997371871853213</v>
      </c>
      <c r="FT184" s="2">
        <f t="shared" si="587"/>
        <v>0.99997094397048036</v>
      </c>
      <c r="FU184" s="2">
        <f t="shared" si="587"/>
        <v>0.9999668899547054</v>
      </c>
      <c r="FW184" s="2">
        <f t="shared" si="536"/>
        <v>0.77147083483835943</v>
      </c>
      <c r="FX184" s="2">
        <f t="shared" si="588"/>
        <v>0.7743083196651479</v>
      </c>
      <c r="FY184" s="2">
        <f t="shared" si="589"/>
        <v>0.79079924965603132</v>
      </c>
      <c r="FZ184" s="2">
        <f t="shared" si="590"/>
        <v>0.77170392765585483</v>
      </c>
      <c r="GA184" s="2">
        <f t="shared" si="591"/>
        <v>0.79278685176697949</v>
      </c>
      <c r="GB184" s="2">
        <f t="shared" si="592"/>
        <v>0.79082397730641063</v>
      </c>
      <c r="GC184" s="2">
        <f t="shared" si="593"/>
        <v>0.80416924532685219</v>
      </c>
      <c r="GD184" s="2">
        <f t="shared" si="594"/>
        <v>0.81792227731889877</v>
      </c>
      <c r="GE184" s="2">
        <f t="shared" si="595"/>
        <v>0.82374286475625647</v>
      </c>
      <c r="GF184" s="2">
        <f t="shared" si="596"/>
        <v>0.81845033529154232</v>
      </c>
      <c r="GG184" s="2">
        <f t="shared" si="597"/>
        <v>0.80059449144415762</v>
      </c>
      <c r="GH184" s="2">
        <f t="shared" si="598"/>
        <v>0.76922993473395518</v>
      </c>
      <c r="GI184" s="2">
        <f t="shared" si="599"/>
        <v>0.77046007681285689</v>
      </c>
      <c r="GJ184" s="2">
        <f t="shared" si="600"/>
        <v>0.75832395189319624</v>
      </c>
      <c r="GK184" s="2">
        <f t="shared" si="601"/>
        <v>0.71535761067118253</v>
      </c>
      <c r="GM184" s="86">
        <f t="shared" si="537"/>
        <v>0</v>
      </c>
      <c r="GN184" s="86">
        <f t="shared" si="602"/>
        <v>6.8149957865810426E-230</v>
      </c>
      <c r="GO184" s="86">
        <f t="shared" si="603"/>
        <v>0</v>
      </c>
      <c r="GP184" s="86">
        <f t="shared" si="604"/>
        <v>1.3474200489954498E-307</v>
      </c>
      <c r="GQ184" s="86">
        <f t="shared" si="605"/>
        <v>0</v>
      </c>
      <c r="GR184" s="86">
        <f t="shared" si="606"/>
        <v>4.2810526601241968E-270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5.6325998050783832E-268</v>
      </c>
      <c r="GY184" s="86">
        <f t="shared" si="613"/>
        <v>8.7303522594770157E-292</v>
      </c>
      <c r="GZ184" s="86">
        <f t="shared" si="614"/>
        <v>0</v>
      </c>
      <c r="HA184" s="86">
        <f t="shared" si="615"/>
        <v>0</v>
      </c>
      <c r="HC184" s="86">
        <f t="shared" si="538"/>
        <v>1.6161026952974856E-205</v>
      </c>
      <c r="HD184" s="86">
        <f t="shared" si="616"/>
        <v>1.7494724426242246E-236</v>
      </c>
      <c r="HE184" s="86">
        <f t="shared" si="617"/>
        <v>3.5358124351061063E-198</v>
      </c>
      <c r="HF184" s="86">
        <f t="shared" si="618"/>
        <v>2.3318888265860754E-217</v>
      </c>
      <c r="HG184" s="86">
        <f t="shared" si="619"/>
        <v>0</v>
      </c>
      <c r="HH184" s="86">
        <f t="shared" si="620"/>
        <v>0</v>
      </c>
      <c r="HI184" s="86">
        <f t="shared" si="621"/>
        <v>2.766402981342461E-267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2.8419451576783677E-217</v>
      </c>
      <c r="HO184" s="86">
        <f t="shared" si="627"/>
        <v>2.4011447597472923E-236</v>
      </c>
      <c r="HP184" s="86">
        <f t="shared" si="628"/>
        <v>0</v>
      </c>
      <c r="HQ184" s="86">
        <f t="shared" si="629"/>
        <v>3.0675592801585758E-294</v>
      </c>
      <c r="HS184" s="86">
        <f t="shared" si="539"/>
        <v>9.0356887014564672E-37</v>
      </c>
      <c r="HT184" s="86">
        <f t="shared" si="630"/>
        <v>1.3262853661149663E-42</v>
      </c>
      <c r="HU184" s="86">
        <f t="shared" si="631"/>
        <v>1.4083653916248383E-48</v>
      </c>
      <c r="HV184" s="86">
        <f t="shared" si="632"/>
        <v>1.4244551616864267E-37</v>
      </c>
      <c r="HW184" s="86">
        <f t="shared" si="633"/>
        <v>3.6675754021221479E-41</v>
      </c>
      <c r="HX184" s="86">
        <f t="shared" si="634"/>
        <v>1.1139258775984875E-39</v>
      </c>
      <c r="HY184" s="86">
        <f t="shared" si="635"/>
        <v>3.5710628577570611E-52</v>
      </c>
      <c r="HZ184" s="86">
        <f t="shared" si="636"/>
        <v>1.4308713735942843E-50</v>
      </c>
      <c r="IA184" s="86">
        <f t="shared" si="637"/>
        <v>1.1635786830950104E-51</v>
      </c>
      <c r="IB184" s="86">
        <f t="shared" si="638"/>
        <v>5.9685459798254837E-53</v>
      </c>
      <c r="IC184" s="86">
        <f t="shared" si="639"/>
        <v>2.2147548540373716E-49</v>
      </c>
      <c r="ID184" s="86">
        <f t="shared" si="640"/>
        <v>1.0686867198225468E-42</v>
      </c>
      <c r="IE184" s="86">
        <f t="shared" si="641"/>
        <v>8.5452202792525407E-43</v>
      </c>
      <c r="IF184" s="86">
        <f t="shared" si="642"/>
        <v>4.2417781252467428E-38</v>
      </c>
      <c r="IG184" s="86">
        <f t="shared" si="643"/>
        <v>1.5350467457157639E-34</v>
      </c>
      <c r="II184" s="86">
        <f t="shared" si="540"/>
        <v>4.530320006986339E-22</v>
      </c>
      <c r="IJ184" s="86">
        <f t="shared" si="541"/>
        <v>4.6713340138092952E-23</v>
      </c>
      <c r="IK184" s="86">
        <f t="shared" si="542"/>
        <v>4.9101343793333007E-31</v>
      </c>
      <c r="IL184" s="86">
        <f t="shared" si="543"/>
        <v>3.7190343119808965E-22</v>
      </c>
      <c r="IM184" s="86">
        <f t="shared" si="544"/>
        <v>7.954152529830243E-28</v>
      </c>
      <c r="IN184" s="86">
        <f t="shared" si="545"/>
        <v>1.4042818316948159E-26</v>
      </c>
      <c r="IO184" s="86">
        <f t="shared" si="546"/>
        <v>5.5141761071408046E-38</v>
      </c>
      <c r="IP184" s="86">
        <f t="shared" si="547"/>
        <v>2.1991511988279111E-40</v>
      </c>
      <c r="IQ184" s="86">
        <f t="shared" si="548"/>
        <v>4.1122793338008255E-43</v>
      </c>
      <c r="IR184" s="86">
        <f t="shared" si="549"/>
        <v>9.2439727070375359E-43</v>
      </c>
      <c r="IS184" s="86">
        <f t="shared" si="550"/>
        <v>2.3110757230466489E-35</v>
      </c>
      <c r="IT184" s="86">
        <f t="shared" si="551"/>
        <v>6.3284584459508709E-25</v>
      </c>
      <c r="IU184" s="86">
        <f t="shared" si="552"/>
        <v>6.1613557250671617E-25</v>
      </c>
      <c r="IV184" s="86">
        <f t="shared" si="553"/>
        <v>5.0958188360319756E-3</v>
      </c>
      <c r="IW184" s="86">
        <f t="shared" si="554"/>
        <v>7.7882283787793834E-4</v>
      </c>
      <c r="IY184" s="86">
        <f t="shared" si="555"/>
        <v>4.5303200069863484E-22</v>
      </c>
      <c r="IZ184" s="86">
        <f t="shared" si="556"/>
        <v>4.6713340138092952E-23</v>
      </c>
      <c r="JA184" s="86">
        <f t="shared" si="557"/>
        <v>4.9101343793333007E-31</v>
      </c>
      <c r="JB184" s="86">
        <f t="shared" si="558"/>
        <v>3.7190343119808979E-22</v>
      </c>
      <c r="JC184" s="86">
        <f t="shared" si="559"/>
        <v>7.9541525298306098E-28</v>
      </c>
      <c r="JD184" s="86">
        <f t="shared" si="560"/>
        <v>1.4042818316949273E-26</v>
      </c>
      <c r="JE184" s="86">
        <f t="shared" si="561"/>
        <v>5.5141761071408401E-38</v>
      </c>
      <c r="JF184" s="86">
        <f t="shared" si="562"/>
        <v>2.1991511989709984E-40</v>
      </c>
      <c r="JG184" s="86">
        <f t="shared" si="563"/>
        <v>4.1122793454366127E-43</v>
      </c>
      <c r="JH184" s="86">
        <f t="shared" si="564"/>
        <v>9.243972707634391E-43</v>
      </c>
      <c r="JI184" s="86">
        <f t="shared" si="565"/>
        <v>2.3110757230466711E-35</v>
      </c>
      <c r="JJ184" s="86">
        <f t="shared" si="566"/>
        <v>6.3284584459508709E-25</v>
      </c>
      <c r="JK184" s="86">
        <f t="shared" si="567"/>
        <v>6.1613557250671617E-25</v>
      </c>
      <c r="JL184" s="86">
        <f t="shared" si="568"/>
        <v>5.0958188360319756E-3</v>
      </c>
      <c r="JM184" s="86">
        <f t="shared" si="569"/>
        <v>7.7882283787793834E-4</v>
      </c>
    </row>
    <row r="185" spans="2:273" x14ac:dyDescent="0.25">
      <c r="B185" s="2">
        <v>158</v>
      </c>
      <c r="C185" s="37">
        <v>90.631</v>
      </c>
      <c r="D185" s="37">
        <v>88.822999999999993</v>
      </c>
      <c r="E185" s="37">
        <v>84.311000000000007</v>
      </c>
      <c r="F185" s="37">
        <v>88.305999999999997</v>
      </c>
      <c r="G185" s="37">
        <v>85.376999999999995</v>
      </c>
      <c r="H185" s="37">
        <v>85.9</v>
      </c>
      <c r="I185" s="37">
        <v>86.8</v>
      </c>
      <c r="J185" s="37">
        <v>87.167000000000002</v>
      </c>
      <c r="K185" s="37">
        <v>84.816999999999993</v>
      </c>
      <c r="L185" s="37">
        <v>83.45</v>
      </c>
      <c r="M185" s="37">
        <v>83.632999999999996</v>
      </c>
      <c r="N185" s="37">
        <v>85.466999999999999</v>
      </c>
      <c r="O185" s="37">
        <v>83.084999999999994</v>
      </c>
      <c r="P185" s="37">
        <v>81.082999999999998</v>
      </c>
      <c r="Q185" s="37">
        <v>87.5</v>
      </c>
      <c r="S185" s="4">
        <f t="shared" si="441"/>
        <v>90.214996229716903</v>
      </c>
      <c r="T185" s="4">
        <f t="shared" si="442"/>
        <v>89.473713623887505</v>
      </c>
      <c r="U185" s="4">
        <f t="shared" si="443"/>
        <v>85.884849098281492</v>
      </c>
      <c r="V185" s="4">
        <f t="shared" si="444"/>
        <v>85.826220195938703</v>
      </c>
      <c r="W185" s="4">
        <f t="shared" si="445"/>
        <v>86.751847026976506</v>
      </c>
      <c r="X185" s="4">
        <f t="shared" si="446"/>
        <v>86.87142852144396</v>
      </c>
      <c r="Y185" s="4">
        <f t="shared" si="447"/>
        <v>85.557248775483131</v>
      </c>
      <c r="Z185" s="4">
        <f t="shared" si="448"/>
        <v>85.384464635618997</v>
      </c>
      <c r="AA185" s="4">
        <f t="shared" si="449"/>
        <v>85.415749685787532</v>
      </c>
      <c r="AB185" s="4">
        <f t="shared" si="450"/>
        <v>84.094788663200774</v>
      </c>
      <c r="AC185" s="4">
        <f t="shared" si="451"/>
        <v>86.083410959177286</v>
      </c>
      <c r="AD185" s="4">
        <f t="shared" si="452"/>
        <v>87.170946227015733</v>
      </c>
      <c r="AE185" s="4">
        <f t="shared" si="453"/>
        <v>84.01419104803368</v>
      </c>
      <c r="AF185" s="4">
        <f t="shared" si="454"/>
        <v>83.159126895769333</v>
      </c>
      <c r="AG185" s="4">
        <f t="shared" si="455"/>
        <v>88.962274100593262</v>
      </c>
      <c r="AI185" s="4">
        <f t="shared" si="456"/>
        <v>0.41600377028309765</v>
      </c>
      <c r="AJ185" s="4">
        <f t="shared" si="457"/>
        <v>-0.65071362388751197</v>
      </c>
      <c r="AK185" s="4">
        <f t="shared" si="458"/>
        <v>-1.5738490982814852</v>
      </c>
      <c r="AL185" s="4">
        <f t="shared" si="459"/>
        <v>2.4797798040612946</v>
      </c>
      <c r="AM185" s="4">
        <f t="shared" si="460"/>
        <v>-1.3748470269765107</v>
      </c>
      <c r="AN185" s="4">
        <f t="shared" si="461"/>
        <v>-0.9714285214439542</v>
      </c>
      <c r="AO185" s="4">
        <f t="shared" si="462"/>
        <v>1.2427512245168657</v>
      </c>
      <c r="AP185" s="4">
        <f t="shared" si="463"/>
        <v>1.7825353643810047</v>
      </c>
      <c r="AQ185" s="4">
        <f t="shared" si="464"/>
        <v>-0.59874968578753851</v>
      </c>
      <c r="AR185" s="4">
        <f t="shared" si="465"/>
        <v>-0.64478866320077088</v>
      </c>
      <c r="AS185" s="4">
        <f t="shared" si="466"/>
        <v>-2.4504109591772902</v>
      </c>
      <c r="AT185" s="4">
        <f t="shared" si="467"/>
        <v>-1.7039462270157344</v>
      </c>
      <c r="AU185" s="4">
        <f t="shared" si="468"/>
        <v>-0.92919104803368668</v>
      </c>
      <c r="AV185" s="4">
        <f t="shared" si="570"/>
        <v>-2.0761268957693346</v>
      </c>
      <c r="AW185" s="4">
        <f t="shared" si="570"/>
        <v>-1.4622741005932625</v>
      </c>
      <c r="AY185" s="2">
        <f t="shared" si="520"/>
        <v>90.214996229716903</v>
      </c>
      <c r="AZ185" s="2">
        <f t="shared" si="571"/>
        <v>89.473713623887505</v>
      </c>
      <c r="BA185" s="2">
        <f t="shared" si="572"/>
        <v>85.884849098281492</v>
      </c>
      <c r="BB185" s="2">
        <f t="shared" si="573"/>
        <v>85.826220195938703</v>
      </c>
      <c r="BC185" s="2">
        <f t="shared" si="574"/>
        <v>86.751847026976506</v>
      </c>
      <c r="BD185" s="2">
        <f t="shared" si="575"/>
        <v>86.87142852144396</v>
      </c>
      <c r="BE185" s="2">
        <f t="shared" si="576"/>
        <v>85.557248775483131</v>
      </c>
      <c r="BF185" s="2">
        <f t="shared" si="577"/>
        <v>85.384464635618997</v>
      </c>
      <c r="BG185" s="2">
        <f t="shared" si="578"/>
        <v>85.415749685787532</v>
      </c>
      <c r="BH185" s="2">
        <f t="shared" si="579"/>
        <v>84.094788663200774</v>
      </c>
      <c r="BI185" s="2">
        <f t="shared" si="580"/>
        <v>86.083410959177286</v>
      </c>
      <c r="BJ185" s="2">
        <f t="shared" si="581"/>
        <v>87.170946227015733</v>
      </c>
      <c r="BK185" s="2">
        <f t="shared" si="582"/>
        <v>84.01419104803368</v>
      </c>
      <c r="BL185" s="2">
        <f t="shared" si="583"/>
        <v>83.158877923053666</v>
      </c>
      <c r="BM185" s="2">
        <f t="shared" si="584"/>
        <v>88.961186123781061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90.631</v>
      </c>
      <c r="CV185" s="2">
        <f t="shared" si="486"/>
        <v>88.822999999999993</v>
      </c>
      <c r="CW185" s="2">
        <f t="shared" si="487"/>
        <v>84.311000000000007</v>
      </c>
      <c r="CX185" s="2">
        <f t="shared" si="488"/>
        <v>88.305999999999997</v>
      </c>
      <c r="CY185" s="2">
        <f t="shared" si="489"/>
        <v>85.376999999999995</v>
      </c>
      <c r="CZ185" s="2">
        <f t="shared" si="490"/>
        <v>85.9</v>
      </c>
      <c r="DA185" s="2">
        <f t="shared" si="491"/>
        <v>86.8</v>
      </c>
      <c r="DB185" s="2">
        <f t="shared" si="492"/>
        <v>87.167000000000002</v>
      </c>
      <c r="DC185" s="2">
        <f t="shared" si="493"/>
        <v>84.816999999999993</v>
      </c>
      <c r="DD185" s="2">
        <f t="shared" si="494"/>
        <v>83.45</v>
      </c>
      <c r="DE185" s="2">
        <f t="shared" si="495"/>
        <v>83.632999999999996</v>
      </c>
      <c r="DF185" s="2">
        <f t="shared" si="496"/>
        <v>85.466999999999999</v>
      </c>
      <c r="DG185" s="2">
        <f t="shared" si="497"/>
        <v>83.084999999999994</v>
      </c>
      <c r="DH185" s="2">
        <f t="shared" si="498"/>
        <v>81.082999999999998</v>
      </c>
      <c r="DI185" s="2">
        <f t="shared" si="499"/>
        <v>87.5</v>
      </c>
      <c r="DK185" s="2">
        <f t="shared" si="500"/>
        <v>149.971959030459</v>
      </c>
      <c r="DL185" s="2">
        <f t="shared" si="585"/>
        <v>115.3556818488529</v>
      </c>
      <c r="DM185" s="2">
        <f t="shared" si="585"/>
        <v>112.65732298311447</v>
      </c>
      <c r="DN185" s="2">
        <f t="shared" si="585"/>
        <v>116.7729600375234</v>
      </c>
      <c r="DO185" s="2">
        <f t="shared" si="585"/>
        <v>109.34588569500676</v>
      </c>
      <c r="DP185" s="2">
        <f t="shared" si="585"/>
        <v>115.25405974395447</v>
      </c>
      <c r="DQ185" s="2">
        <f t="shared" si="585"/>
        <v>111.41177871148457</v>
      </c>
      <c r="DR185" s="2">
        <f t="shared" si="585"/>
        <v>116.73285572715574</v>
      </c>
      <c r="DS185" s="2">
        <f t="shared" si="585"/>
        <v>118.61125319605321</v>
      </c>
      <c r="DT185" s="2">
        <f t="shared" si="585"/>
        <v>109.4385091377091</v>
      </c>
      <c r="DU185" s="2">
        <f t="shared" si="585"/>
        <v>114.4289927927928</v>
      </c>
      <c r="DV185" s="2">
        <f t="shared" si="585"/>
        <v>107.40505126050422</v>
      </c>
      <c r="DW185" s="2">
        <f t="shared" si="585"/>
        <v>112.3655243697479</v>
      </c>
      <c r="DX185" s="2">
        <f t="shared" si="585"/>
        <v>129.76566287878791</v>
      </c>
      <c r="DY185" s="2">
        <f t="shared" si="585"/>
        <v>130.41900098522171</v>
      </c>
      <c r="EA185" s="2">
        <f t="shared" si="440"/>
        <v>88.231200293040303</v>
      </c>
      <c r="EB185" s="2">
        <f t="shared" si="502"/>
        <v>87.956728128308697</v>
      </c>
      <c r="EC185" s="2">
        <f t="shared" si="503"/>
        <v>83.711224406697255</v>
      </c>
      <c r="ED185" s="2">
        <f t="shared" si="504"/>
        <v>83.734056579783839</v>
      </c>
      <c r="EE185" s="2">
        <f t="shared" si="505"/>
        <v>86.384116156179672</v>
      </c>
      <c r="EF185" s="2">
        <f t="shared" si="506"/>
        <v>87.126001579311023</v>
      </c>
      <c r="EG185" s="2">
        <f t="shared" si="507"/>
        <v>84.591764041316978</v>
      </c>
      <c r="EH185" s="2">
        <f t="shared" si="508"/>
        <v>84.884822345460123</v>
      </c>
      <c r="EI185" s="2">
        <f t="shared" si="509"/>
        <v>84.565582073760595</v>
      </c>
      <c r="EJ185" s="2">
        <f t="shared" si="510"/>
        <v>85.002011929190928</v>
      </c>
      <c r="EK185" s="2">
        <f t="shared" si="511"/>
        <v>85.654708956075297</v>
      </c>
      <c r="EL185" s="2">
        <f t="shared" si="512"/>
        <v>84.368180398492214</v>
      </c>
      <c r="EM185" s="2">
        <f t="shared" si="513"/>
        <v>83.168291155217574</v>
      </c>
      <c r="EN185" s="2">
        <f t="shared" si="514"/>
        <v>82.224946872778958</v>
      </c>
      <c r="EO185" s="2">
        <f t="shared" si="515"/>
        <v>90.110582138459577</v>
      </c>
      <c r="EQ185" s="2">
        <f t="shared" si="516"/>
        <v>90.749058968940133</v>
      </c>
      <c r="ER185" s="2">
        <f t="shared" si="586"/>
        <v>89.876224708379482</v>
      </c>
      <c r="ES185" s="2">
        <f t="shared" si="586"/>
        <v>86.408550617425206</v>
      </c>
      <c r="ET185" s="2">
        <f t="shared" si="586"/>
        <v>86.389908787190308</v>
      </c>
      <c r="EU185" s="2">
        <f t="shared" si="586"/>
        <v>86.838904630600439</v>
      </c>
      <c r="EV185" s="2">
        <f t="shared" si="586"/>
        <v>86.809286882681619</v>
      </c>
      <c r="EW185" s="2">
        <f t="shared" si="586"/>
        <v>85.770895503674254</v>
      </c>
      <c r="EX185" s="2">
        <f t="shared" si="586"/>
        <v>85.485014790836559</v>
      </c>
      <c r="EY185" s="2">
        <f t="shared" si="586"/>
        <v>85.580681971183196</v>
      </c>
      <c r="EZ185" s="2">
        <f t="shared" si="586"/>
        <v>83.910549190893363</v>
      </c>
      <c r="FA185" s="2">
        <f t="shared" si="586"/>
        <v>86.179912665047993</v>
      </c>
      <c r="FB185" s="2">
        <f t="shared" si="586"/>
        <v>87.937034603892457</v>
      </c>
      <c r="FC185" s="2">
        <f t="shared" si="586"/>
        <v>84.243141839926409</v>
      </c>
      <c r="FD185" s="2">
        <f t="shared" si="586"/>
        <v>83.428704328182789</v>
      </c>
      <c r="FE185" s="2">
        <f t="shared" si="586"/>
        <v>88.542421593295046</v>
      </c>
      <c r="FG185" s="2">
        <f t="shared" si="518"/>
        <v>0.99997601531591995</v>
      </c>
      <c r="FH185" s="2">
        <f t="shared" si="587"/>
        <v>0.99997846249098132</v>
      </c>
      <c r="FI185" s="2">
        <f t="shared" si="587"/>
        <v>0.99997992585135098</v>
      </c>
      <c r="FJ185" s="2">
        <f t="shared" si="587"/>
        <v>0.9999812964160949</v>
      </c>
      <c r="FK185" s="2">
        <f t="shared" si="587"/>
        <v>0.99997888975334825</v>
      </c>
      <c r="FL185" s="2">
        <f t="shared" si="587"/>
        <v>0.99997906611460818</v>
      </c>
      <c r="FM185" s="2">
        <f t="shared" si="587"/>
        <v>0.99997620354115235</v>
      </c>
      <c r="FN185" s="2">
        <f t="shared" si="587"/>
        <v>0.99997680704369973</v>
      </c>
      <c r="FO185" s="2">
        <f t="shared" si="587"/>
        <v>0.99997609304678559</v>
      </c>
      <c r="FP185" s="2">
        <f t="shared" si="587"/>
        <v>0.99997599914713486</v>
      </c>
      <c r="FQ185" s="2">
        <f t="shared" si="587"/>
        <v>0.99997506118914836</v>
      </c>
      <c r="FR185" s="2">
        <f t="shared" si="587"/>
        <v>0.99997406011069601</v>
      </c>
      <c r="FS185" s="2">
        <f t="shared" si="587"/>
        <v>0.99997603113100186</v>
      </c>
      <c r="FT185" s="2">
        <f t="shared" si="587"/>
        <v>0.99997350051838052</v>
      </c>
      <c r="FU185" s="2">
        <f t="shared" si="587"/>
        <v>0.9999698031918266</v>
      </c>
      <c r="FW185" s="2">
        <f t="shared" si="536"/>
        <v>0.7873019733226202</v>
      </c>
      <c r="FX185" s="2">
        <f t="shared" si="588"/>
        <v>0.78999640119704617</v>
      </c>
      <c r="FY185" s="2">
        <f t="shared" si="589"/>
        <v>0.80562877958767365</v>
      </c>
      <c r="FZ185" s="2">
        <f t="shared" si="590"/>
        <v>0.78752336610416074</v>
      </c>
      <c r="GA185" s="2">
        <f t="shared" si="591"/>
        <v>0.80750978275350038</v>
      </c>
      <c r="GB185" s="2">
        <f t="shared" si="592"/>
        <v>0.80565218516382964</v>
      </c>
      <c r="GC185" s="2">
        <f t="shared" si="593"/>
        <v>0.8182688220886557</v>
      </c>
      <c r="GD185" s="2">
        <f t="shared" si="594"/>
        <v>0.8312394532048748</v>
      </c>
      <c r="GE185" s="2">
        <f t="shared" si="595"/>
        <v>0.8367193080373807</v>
      </c>
      <c r="GF185" s="2">
        <f t="shared" si="596"/>
        <v>0.83173683435146251</v>
      </c>
      <c r="GG185" s="2">
        <f t="shared" si="597"/>
        <v>0.81489220157476694</v>
      </c>
      <c r="GH185" s="2">
        <f t="shared" si="598"/>
        <v>0.78517308171438394</v>
      </c>
      <c r="GI185" s="2">
        <f t="shared" si="599"/>
        <v>0.78634184280864805</v>
      </c>
      <c r="GJ185" s="2">
        <f t="shared" si="600"/>
        <v>0.77479997466088013</v>
      </c>
      <c r="GK185" s="2">
        <f t="shared" si="601"/>
        <v>0.73373431299374714</v>
      </c>
      <c r="GM185" s="86">
        <f t="shared" si="537"/>
        <v>0</v>
      </c>
      <c r="GN185" s="86">
        <f t="shared" si="602"/>
        <v>1.3474246610702516E-234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1.423753452388931E-275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1.8202687783895299E-273</v>
      </c>
      <c r="GY185" s="86">
        <f t="shared" si="613"/>
        <v>1.044001426839297E-297</v>
      </c>
      <c r="GZ185" s="86">
        <f t="shared" si="614"/>
        <v>0</v>
      </c>
      <c r="HA185" s="86">
        <f t="shared" si="615"/>
        <v>0</v>
      </c>
      <c r="HC185" s="86">
        <f t="shared" si="538"/>
        <v>6.7656146039241895E-211</v>
      </c>
      <c r="HD185" s="86">
        <f t="shared" si="616"/>
        <v>1.0065189587924854E-242</v>
      </c>
      <c r="HE185" s="86">
        <f t="shared" si="617"/>
        <v>2.415973066961974E-203</v>
      </c>
      <c r="HF185" s="86">
        <f t="shared" si="618"/>
        <v>5.1718814697287289E-223</v>
      </c>
      <c r="HG185" s="86">
        <f t="shared" si="619"/>
        <v>0</v>
      </c>
      <c r="HH185" s="86">
        <f t="shared" si="620"/>
        <v>0</v>
      </c>
      <c r="HI185" s="86">
        <f t="shared" si="621"/>
        <v>3.6639925299534062E-274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5.7675476079264626E-223</v>
      </c>
      <c r="HO185" s="86">
        <f t="shared" si="627"/>
        <v>1.6539955659471706E-242</v>
      </c>
      <c r="HP185" s="86">
        <f t="shared" si="628"/>
        <v>0</v>
      </c>
      <c r="HQ185" s="86">
        <f t="shared" si="629"/>
        <v>7.6786174057160266E-302</v>
      </c>
      <c r="HS185" s="86">
        <f t="shared" si="539"/>
        <v>1.7498801025769189E-38</v>
      </c>
      <c r="HT185" s="86">
        <f t="shared" si="630"/>
        <v>1.8043492164769478E-44</v>
      </c>
      <c r="HU185" s="86">
        <f t="shared" si="631"/>
        <v>9.5363689748675251E-51</v>
      </c>
      <c r="HV185" s="86">
        <f t="shared" si="632"/>
        <v>2.6296750632414367E-39</v>
      </c>
      <c r="HW185" s="86">
        <f t="shared" si="633"/>
        <v>5.0241182305978621E-43</v>
      </c>
      <c r="HX185" s="86">
        <f t="shared" si="634"/>
        <v>1.7642584241572436E-41</v>
      </c>
      <c r="HY185" s="86">
        <f t="shared" si="635"/>
        <v>1.5719359871289284E-54</v>
      </c>
      <c r="HZ185" s="86">
        <f t="shared" si="636"/>
        <v>8.0283502405332526E-53</v>
      </c>
      <c r="IA185" s="86">
        <f t="shared" si="637"/>
        <v>5.9099114197038278E-54</v>
      </c>
      <c r="IB185" s="86">
        <f t="shared" si="638"/>
        <v>2.551446143246433E-55</v>
      </c>
      <c r="IC185" s="86">
        <f t="shared" si="639"/>
        <v>1.2677523687555303E-51</v>
      </c>
      <c r="ID185" s="86">
        <f t="shared" si="640"/>
        <v>1.0778215048158943E-44</v>
      </c>
      <c r="IE185" s="86">
        <f t="shared" si="641"/>
        <v>8.7942142310500106E-45</v>
      </c>
      <c r="IF185" s="86">
        <f t="shared" si="642"/>
        <v>6.4733739439070301E-40</v>
      </c>
      <c r="IG185" s="86">
        <f t="shared" si="643"/>
        <v>3.0480740528544322E-36</v>
      </c>
      <c r="II185" s="86">
        <f t="shared" si="540"/>
        <v>2.7777549531791444E-25</v>
      </c>
      <c r="IJ185" s="86">
        <f t="shared" si="541"/>
        <v>2.2334969531480104E-26</v>
      </c>
      <c r="IK185" s="86">
        <f t="shared" si="542"/>
        <v>3.0605524877860971E-35</v>
      </c>
      <c r="IL185" s="86">
        <f t="shared" si="543"/>
        <v>2.2298391697004888E-25</v>
      </c>
      <c r="IM185" s="86">
        <f t="shared" si="544"/>
        <v>1.5375911584944624E-31</v>
      </c>
      <c r="IN185" s="86">
        <f t="shared" si="545"/>
        <v>3.7731253596529956E-30</v>
      </c>
      <c r="IO185" s="86">
        <f t="shared" si="546"/>
        <v>7.2505742877937349E-43</v>
      </c>
      <c r="IP185" s="86">
        <f t="shared" si="547"/>
        <v>2.8832143721620375E-45</v>
      </c>
      <c r="IQ185" s="86">
        <f t="shared" si="548"/>
        <v>3.3629896533882594E-48</v>
      </c>
      <c r="IR185" s="86">
        <f t="shared" si="549"/>
        <v>6.2707291815116571E-48</v>
      </c>
      <c r="IS185" s="86">
        <f t="shared" si="550"/>
        <v>5.7272159811429998E-40</v>
      </c>
      <c r="IT185" s="86">
        <f t="shared" si="551"/>
        <v>1.2708993923424084E-28</v>
      </c>
      <c r="IU185" s="86">
        <f t="shared" si="552"/>
        <v>1.296080111093039E-28</v>
      </c>
      <c r="IV185" s="86">
        <f t="shared" si="553"/>
        <v>2.4759010950169986E-3</v>
      </c>
      <c r="IW185" s="86">
        <f t="shared" si="554"/>
        <v>2.2306306951189644E-4</v>
      </c>
      <c r="IY185" s="86">
        <f t="shared" si="555"/>
        <v>2.7777549531793193E-25</v>
      </c>
      <c r="IZ185" s="86">
        <f t="shared" si="556"/>
        <v>2.2334969531480104E-26</v>
      </c>
      <c r="JA185" s="86">
        <f t="shared" si="557"/>
        <v>3.0605524877860982E-35</v>
      </c>
      <c r="JB185" s="86">
        <f t="shared" si="558"/>
        <v>2.229839169700515E-25</v>
      </c>
      <c r="JC185" s="86">
        <f t="shared" si="559"/>
        <v>1.5375911584994865E-31</v>
      </c>
      <c r="JD185" s="86">
        <f t="shared" si="560"/>
        <v>3.7731253596706379E-30</v>
      </c>
      <c r="JE185" s="86">
        <f t="shared" si="561"/>
        <v>7.2505742878094539E-43</v>
      </c>
      <c r="JF185" s="86">
        <f t="shared" si="562"/>
        <v>2.8832144524455396E-45</v>
      </c>
      <c r="JG185" s="86">
        <f t="shared" si="563"/>
        <v>3.3629955632996789E-48</v>
      </c>
      <c r="JH185" s="86">
        <f t="shared" si="564"/>
        <v>6.2707294366562716E-48</v>
      </c>
      <c r="JI185" s="86">
        <f t="shared" si="565"/>
        <v>5.7272159811556776E-40</v>
      </c>
      <c r="JJ185" s="86">
        <f t="shared" si="566"/>
        <v>1.2708993923424084E-28</v>
      </c>
      <c r="JK185" s="86">
        <f t="shared" si="567"/>
        <v>1.296080111093039E-28</v>
      </c>
      <c r="JL185" s="86">
        <f t="shared" si="568"/>
        <v>2.4759010950169986E-3</v>
      </c>
      <c r="JM185" s="86">
        <f t="shared" si="569"/>
        <v>2.2306306951189644E-4</v>
      </c>
    </row>
    <row r="186" spans="2:273" x14ac:dyDescent="0.25">
      <c r="B186" s="2">
        <v>159</v>
      </c>
      <c r="C186" s="37">
        <v>89.614999999999995</v>
      </c>
      <c r="D186" s="37">
        <v>88.822999999999993</v>
      </c>
      <c r="E186" s="37">
        <v>88.59</v>
      </c>
      <c r="F186" s="37">
        <v>85.483999999999995</v>
      </c>
      <c r="G186" s="37">
        <v>85.131</v>
      </c>
      <c r="H186" s="37">
        <v>86.466999999999999</v>
      </c>
      <c r="I186" s="37">
        <v>85.983000000000004</v>
      </c>
      <c r="J186" s="37">
        <v>85.683000000000007</v>
      </c>
      <c r="K186" s="37">
        <v>86.4</v>
      </c>
      <c r="L186" s="37">
        <v>82.35</v>
      </c>
      <c r="M186" s="37">
        <v>83.3</v>
      </c>
      <c r="N186" s="37">
        <v>83.7</v>
      </c>
      <c r="O186" s="37">
        <v>84.034000000000006</v>
      </c>
      <c r="P186" s="37">
        <v>83.216999999999999</v>
      </c>
      <c r="Q186" s="37">
        <v>88.4</v>
      </c>
      <c r="S186" s="4">
        <f t="shared" si="441"/>
        <v>90.136888259494015</v>
      </c>
      <c r="T186" s="4">
        <f t="shared" si="442"/>
        <v>89.388371908411244</v>
      </c>
      <c r="U186" s="4">
        <f t="shared" si="443"/>
        <v>85.80722513349933</v>
      </c>
      <c r="V186" s="4">
        <f t="shared" si="444"/>
        <v>85.754465772519467</v>
      </c>
      <c r="W186" s="4">
        <f t="shared" si="445"/>
        <v>86.64584498422964</v>
      </c>
      <c r="X186" s="4">
        <f t="shared" si="446"/>
        <v>86.771309066605738</v>
      </c>
      <c r="Y186" s="4">
        <f t="shared" si="447"/>
        <v>85.465928050902022</v>
      </c>
      <c r="Z186" s="4">
        <f t="shared" si="448"/>
        <v>85.281954782171269</v>
      </c>
      <c r="AA186" s="4">
        <f t="shared" si="449"/>
        <v>85.321205571470898</v>
      </c>
      <c r="AB186" s="4">
        <f t="shared" si="450"/>
        <v>83.960845798513006</v>
      </c>
      <c r="AC186" s="4">
        <f t="shared" si="451"/>
        <v>85.998683021208251</v>
      </c>
      <c r="AD186" s="4">
        <f t="shared" si="452"/>
        <v>87.183567003623892</v>
      </c>
      <c r="AE186" s="4">
        <f t="shared" si="453"/>
        <v>83.921256733637449</v>
      </c>
      <c r="AF186" s="4">
        <f t="shared" si="454"/>
        <v>83.052332940454022</v>
      </c>
      <c r="AG186" s="4">
        <f t="shared" si="455"/>
        <v>88.832368665783633</v>
      </c>
      <c r="AI186" s="4">
        <f t="shared" si="456"/>
        <v>-0.52188825949401974</v>
      </c>
      <c r="AJ186" s="4">
        <f t="shared" si="457"/>
        <v>-0.56537190841125096</v>
      </c>
      <c r="AK186" s="4">
        <f t="shared" si="458"/>
        <v>2.7827748665006737</v>
      </c>
      <c r="AL186" s="4">
        <f t="shared" si="459"/>
        <v>-0.27046577251947213</v>
      </c>
      <c r="AM186" s="4">
        <f t="shared" si="460"/>
        <v>-1.5148449842296401</v>
      </c>
      <c r="AN186" s="4">
        <f t="shared" si="461"/>
        <v>-0.30430906660573953</v>
      </c>
      <c r="AO186" s="4">
        <f t="shared" si="462"/>
        <v>0.51707194909798204</v>
      </c>
      <c r="AP186" s="4">
        <f t="shared" si="463"/>
        <v>0.40104521782873803</v>
      </c>
      <c r="AQ186" s="4">
        <f t="shared" si="464"/>
        <v>1.0787944285291076</v>
      </c>
      <c r="AR186" s="4">
        <f t="shared" si="465"/>
        <v>-1.6108457985130116</v>
      </c>
      <c r="AS186" s="4">
        <f t="shared" si="466"/>
        <v>-2.6986830212082538</v>
      </c>
      <c r="AT186" s="4">
        <f t="shared" si="467"/>
        <v>-3.4835670036238895</v>
      </c>
      <c r="AU186" s="4">
        <f t="shared" si="468"/>
        <v>0.11274326636255694</v>
      </c>
      <c r="AV186" s="4">
        <f t="shared" si="570"/>
        <v>0.16466705954597671</v>
      </c>
      <c r="AW186" s="4">
        <f t="shared" si="570"/>
        <v>-0.43236866578362765</v>
      </c>
      <c r="AY186" s="2">
        <f t="shared" si="520"/>
        <v>90.136888259494015</v>
      </c>
      <c r="AZ186" s="2">
        <f t="shared" si="571"/>
        <v>89.388371908411244</v>
      </c>
      <c r="BA186" s="2">
        <f t="shared" si="572"/>
        <v>85.80722513349933</v>
      </c>
      <c r="BB186" s="2">
        <f t="shared" si="573"/>
        <v>85.754465772519467</v>
      </c>
      <c r="BC186" s="2">
        <f t="shared" si="574"/>
        <v>86.64584498422964</v>
      </c>
      <c r="BD186" s="2">
        <f t="shared" si="575"/>
        <v>86.771309066605738</v>
      </c>
      <c r="BE186" s="2">
        <f t="shared" si="576"/>
        <v>85.465928050902022</v>
      </c>
      <c r="BF186" s="2">
        <f t="shared" si="577"/>
        <v>85.281954782171269</v>
      </c>
      <c r="BG186" s="2">
        <f t="shared" si="578"/>
        <v>85.321205571470898</v>
      </c>
      <c r="BH186" s="2">
        <f t="shared" si="579"/>
        <v>83.960845798513006</v>
      </c>
      <c r="BI186" s="2">
        <f t="shared" si="580"/>
        <v>85.998683021208251</v>
      </c>
      <c r="BJ186" s="2">
        <f t="shared" si="581"/>
        <v>87.183567003623892</v>
      </c>
      <c r="BK186" s="2">
        <f t="shared" si="582"/>
        <v>83.921256733637449</v>
      </c>
      <c r="BL186" s="2">
        <f t="shared" si="583"/>
        <v>83.052283555509788</v>
      </c>
      <c r="BM186" s="2">
        <f t="shared" si="584"/>
        <v>88.832180554745975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89.614999999999995</v>
      </c>
      <c r="CV186" s="2">
        <f t="shared" si="486"/>
        <v>88.822999999999993</v>
      </c>
      <c r="CW186" s="2">
        <f t="shared" si="487"/>
        <v>88.59</v>
      </c>
      <c r="CX186" s="2">
        <f t="shared" si="488"/>
        <v>85.483999999999995</v>
      </c>
      <c r="CY186" s="2">
        <f t="shared" si="489"/>
        <v>85.131</v>
      </c>
      <c r="CZ186" s="2">
        <f t="shared" si="490"/>
        <v>86.466999999999999</v>
      </c>
      <c r="DA186" s="2">
        <f t="shared" si="491"/>
        <v>85.983000000000004</v>
      </c>
      <c r="DB186" s="2">
        <f t="shared" si="492"/>
        <v>85.683000000000007</v>
      </c>
      <c r="DC186" s="2">
        <f t="shared" si="493"/>
        <v>86.4</v>
      </c>
      <c r="DD186" s="2">
        <f t="shared" si="494"/>
        <v>82.35</v>
      </c>
      <c r="DE186" s="2">
        <f t="shared" si="495"/>
        <v>83.3</v>
      </c>
      <c r="DF186" s="2">
        <f t="shared" si="496"/>
        <v>83.7</v>
      </c>
      <c r="DG186" s="2">
        <f t="shared" si="497"/>
        <v>84.034000000000006</v>
      </c>
      <c r="DH186" s="2">
        <f t="shared" si="498"/>
        <v>83.216999999999999</v>
      </c>
      <c r="DI186" s="2">
        <f t="shared" si="499"/>
        <v>88.4</v>
      </c>
      <c r="DK186" s="2">
        <f t="shared" si="500"/>
        <v>150.2745182325182</v>
      </c>
      <c r="DL186" s="2">
        <f t="shared" si="585"/>
        <v>115.43460391363023</v>
      </c>
      <c r="DM186" s="2">
        <f t="shared" si="585"/>
        <v>112.75146069418388</v>
      </c>
      <c r="DN186" s="2">
        <f t="shared" si="585"/>
        <v>116.89025956848026</v>
      </c>
      <c r="DO186" s="2">
        <f t="shared" si="585"/>
        <v>109.41168852901485</v>
      </c>
      <c r="DP186" s="2">
        <f t="shared" si="585"/>
        <v>115.3633881168618</v>
      </c>
      <c r="DQ186" s="2">
        <f t="shared" si="585"/>
        <v>111.49637983193276</v>
      </c>
      <c r="DR186" s="2">
        <f t="shared" si="585"/>
        <v>116.85788687258689</v>
      </c>
      <c r="DS186" s="2">
        <f t="shared" si="585"/>
        <v>118.74884161304162</v>
      </c>
      <c r="DT186" s="2">
        <f t="shared" si="585"/>
        <v>109.52578429858427</v>
      </c>
      <c r="DU186" s="2">
        <f t="shared" si="585"/>
        <v>114.55622432432433</v>
      </c>
      <c r="DV186" s="2">
        <f t="shared" si="585"/>
        <v>107.48101512605044</v>
      </c>
      <c r="DW186" s="2">
        <f t="shared" si="585"/>
        <v>112.47126218487395</v>
      </c>
      <c r="DX186" s="2">
        <f t="shared" si="585"/>
        <v>129.98837878787879</v>
      </c>
      <c r="DY186" s="2">
        <f t="shared" si="585"/>
        <v>130.64780837438425</v>
      </c>
      <c r="EA186" s="2">
        <f t="shared" si="440"/>
        <v>88.078284249084248</v>
      </c>
      <c r="EB186" s="2">
        <f t="shared" si="502"/>
        <v>87.81069965883691</v>
      </c>
      <c r="EC186" s="2">
        <f t="shared" si="503"/>
        <v>83.553899541158955</v>
      </c>
      <c r="ED186" s="2">
        <f t="shared" si="504"/>
        <v>83.582785759694843</v>
      </c>
      <c r="EE186" s="2">
        <f t="shared" si="505"/>
        <v>86.265307270770137</v>
      </c>
      <c r="EF186" s="2">
        <f t="shared" si="506"/>
        <v>87.032607590563615</v>
      </c>
      <c r="EG186" s="2">
        <f t="shared" si="507"/>
        <v>84.46729012265979</v>
      </c>
      <c r="EH186" s="2">
        <f t="shared" si="508"/>
        <v>84.765664134768556</v>
      </c>
      <c r="EI186" s="2">
        <f t="shared" si="509"/>
        <v>84.442901904474013</v>
      </c>
      <c r="EJ186" s="2">
        <f t="shared" si="510"/>
        <v>84.89616145448575</v>
      </c>
      <c r="EK186" s="2">
        <f t="shared" si="511"/>
        <v>85.551689617798047</v>
      </c>
      <c r="EL186" s="2">
        <f t="shared" si="512"/>
        <v>84.269954469574614</v>
      </c>
      <c r="EM186" s="2">
        <f t="shared" si="513"/>
        <v>83.042256034836399</v>
      </c>
      <c r="EN186" s="2">
        <f t="shared" si="514"/>
        <v>82.082368099976293</v>
      </c>
      <c r="EO186" s="2">
        <f t="shared" si="515"/>
        <v>90.026793996137826</v>
      </c>
      <c r="EQ186" s="2">
        <f t="shared" si="516"/>
        <v>90.642410869497496</v>
      </c>
      <c r="ER186" s="2">
        <f t="shared" si="586"/>
        <v>89.770186284271972</v>
      </c>
      <c r="ES186" s="2">
        <f t="shared" si="586"/>
        <v>86.302389426235663</v>
      </c>
      <c r="ET186" s="2">
        <f t="shared" si="586"/>
        <v>86.288129654040929</v>
      </c>
      <c r="EU186" s="2">
        <f t="shared" si="586"/>
        <v>86.728031622834081</v>
      </c>
      <c r="EV186" s="2">
        <f t="shared" si="586"/>
        <v>86.713162259449618</v>
      </c>
      <c r="EW186" s="2">
        <f t="shared" si="586"/>
        <v>85.667497297186912</v>
      </c>
      <c r="EX186" s="2">
        <f t="shared" si="586"/>
        <v>85.376746117357115</v>
      </c>
      <c r="EY186" s="2">
        <f t="shared" si="586"/>
        <v>85.476639131581436</v>
      </c>
      <c r="EZ186" s="2">
        <f t="shared" si="586"/>
        <v>83.787638788923402</v>
      </c>
      <c r="FA186" s="2">
        <f t="shared" si="586"/>
        <v>86.090489789386396</v>
      </c>
      <c r="FB186" s="2">
        <f t="shared" si="586"/>
        <v>87.90991548897685</v>
      </c>
      <c r="FC186" s="2">
        <f t="shared" si="586"/>
        <v>84.138273780784303</v>
      </c>
      <c r="FD186" s="2">
        <f t="shared" si="586"/>
        <v>83.307925161054641</v>
      </c>
      <c r="FE186" s="2">
        <f t="shared" si="586"/>
        <v>88.435321558043796</v>
      </c>
      <c r="FG186" s="2">
        <f t="shared" si="518"/>
        <v>0.99997812566197697</v>
      </c>
      <c r="FH186" s="2">
        <f t="shared" si="587"/>
        <v>0.99998035752109837</v>
      </c>
      <c r="FI186" s="2">
        <f t="shared" si="587"/>
        <v>0.9999816921265039</v>
      </c>
      <c r="FJ186" s="2">
        <f t="shared" si="587"/>
        <v>0.99998294210067129</v>
      </c>
      <c r="FK186" s="2">
        <f t="shared" si="587"/>
        <v>0.99998074719047059</v>
      </c>
      <c r="FL186" s="2">
        <f t="shared" si="587"/>
        <v>0.99998090803444628</v>
      </c>
      <c r="FM186" s="2">
        <f t="shared" si="587"/>
        <v>0.99997829732615096</v>
      </c>
      <c r="FN186" s="2">
        <f t="shared" si="587"/>
        <v>0.99997884772929135</v>
      </c>
      <c r="FO186" s="2">
        <f t="shared" si="587"/>
        <v>0.99997819655366782</v>
      </c>
      <c r="FP186" s="2">
        <f t="shared" si="587"/>
        <v>0.99997811091580757</v>
      </c>
      <c r="FQ186" s="2">
        <f t="shared" si="587"/>
        <v>0.9999772554842733</v>
      </c>
      <c r="FR186" s="2">
        <f t="shared" si="587"/>
        <v>0.99997634248578648</v>
      </c>
      <c r="FS186" s="2">
        <f t="shared" si="587"/>
        <v>0.99997814008556407</v>
      </c>
      <c r="FT186" s="2">
        <f t="shared" si="587"/>
        <v>0.99997583212917429</v>
      </c>
      <c r="FU186" s="2">
        <f t="shared" si="587"/>
        <v>0.99997246011045871</v>
      </c>
      <c r="FW186" s="2">
        <f t="shared" si="536"/>
        <v>0.80231744118482673</v>
      </c>
      <c r="FX186" s="2">
        <f t="shared" si="588"/>
        <v>0.80486879938139899</v>
      </c>
      <c r="FY186" s="2">
        <f t="shared" si="589"/>
        <v>0.81964683927571458</v>
      </c>
      <c r="FZ186" s="2">
        <f t="shared" si="590"/>
        <v>0.80252712486087663</v>
      </c>
      <c r="GA186" s="2">
        <f t="shared" si="591"/>
        <v>0.82142225472783292</v>
      </c>
      <c r="GB186" s="2">
        <f t="shared" si="592"/>
        <v>0.81966893468338575</v>
      </c>
      <c r="GC186" s="2">
        <f t="shared" si="593"/>
        <v>0.831565871214757</v>
      </c>
      <c r="GD186" s="2">
        <f t="shared" si="594"/>
        <v>0.84376865741578633</v>
      </c>
      <c r="GE186" s="2">
        <f t="shared" si="595"/>
        <v>0.8489156202075876</v>
      </c>
      <c r="GF186" s="2">
        <f t="shared" si="596"/>
        <v>0.84423603137248093</v>
      </c>
      <c r="GG186" s="2">
        <f t="shared" si="597"/>
        <v>0.82838449735205488</v>
      </c>
      <c r="GH186" s="2">
        <f t="shared" si="598"/>
        <v>0.8003007182011721</v>
      </c>
      <c r="GI186" s="2">
        <f t="shared" si="599"/>
        <v>0.8014079940694786</v>
      </c>
      <c r="GJ186" s="2">
        <f t="shared" si="600"/>
        <v>0.79046312898969806</v>
      </c>
      <c r="GK186" s="2">
        <f t="shared" si="601"/>
        <v>0.75133700780448598</v>
      </c>
      <c r="GM186" s="86">
        <f t="shared" si="537"/>
        <v>0</v>
      </c>
      <c r="GN186" s="86">
        <f t="shared" si="602"/>
        <v>2.3853678741125479E-239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4.1684198029693607E-281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5.1704240423824456E-279</v>
      </c>
      <c r="GY186" s="86">
        <f t="shared" si="613"/>
        <v>1.087719136899456E-303</v>
      </c>
      <c r="GZ186" s="86">
        <f t="shared" si="614"/>
        <v>0</v>
      </c>
      <c r="HA186" s="86">
        <f t="shared" si="615"/>
        <v>0</v>
      </c>
      <c r="HC186" s="86">
        <f t="shared" si="538"/>
        <v>2.4105773742550975E-216</v>
      </c>
      <c r="HD186" s="86">
        <f t="shared" si="616"/>
        <v>4.7962010435208586E-249</v>
      </c>
      <c r="HE186" s="86">
        <f t="shared" si="617"/>
        <v>1.4147774963263796E-208</v>
      </c>
      <c r="HF186" s="86">
        <f t="shared" si="618"/>
        <v>9.6924717614569814E-229</v>
      </c>
      <c r="HG186" s="86">
        <f t="shared" si="619"/>
        <v>0</v>
      </c>
      <c r="HH186" s="86">
        <f t="shared" si="620"/>
        <v>0</v>
      </c>
      <c r="HI186" s="86">
        <f t="shared" si="621"/>
        <v>3.9633299725513571E-281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9.8670639961416231E-229</v>
      </c>
      <c r="HO186" s="86">
        <f t="shared" si="627"/>
        <v>9.4796029067322512E-249</v>
      </c>
      <c r="HP186" s="86">
        <f t="shared" si="628"/>
        <v>0</v>
      </c>
      <c r="HQ186" s="86">
        <f t="shared" si="629"/>
        <v>0</v>
      </c>
      <c r="HS186" s="86">
        <f t="shared" si="539"/>
        <v>3.0879348960970123E-40</v>
      </c>
      <c r="HT186" s="86">
        <f t="shared" si="630"/>
        <v>2.2322311021379226E-46</v>
      </c>
      <c r="HU186" s="86">
        <f t="shared" si="631"/>
        <v>5.772109986655209E-53</v>
      </c>
      <c r="HV186" s="86">
        <f t="shared" si="632"/>
        <v>4.4226450074049704E-41</v>
      </c>
      <c r="HW186" s="86">
        <f t="shared" si="633"/>
        <v>6.2396318616972006E-45</v>
      </c>
      <c r="HX186" s="86">
        <f t="shared" si="634"/>
        <v>2.540935894213664E-43</v>
      </c>
      <c r="HY186" s="86">
        <f t="shared" si="635"/>
        <v>6.11865612832897E-57</v>
      </c>
      <c r="HZ186" s="86">
        <f t="shared" si="636"/>
        <v>4.0115355357094255E-55</v>
      </c>
      <c r="IA186" s="86">
        <f t="shared" si="637"/>
        <v>2.6680711077808414E-56</v>
      </c>
      <c r="IB186" s="86">
        <f t="shared" si="638"/>
        <v>9.6495797878088294E-58</v>
      </c>
      <c r="IC186" s="86">
        <f t="shared" si="639"/>
        <v>6.4503084820076423E-54</v>
      </c>
      <c r="ID186" s="86">
        <f t="shared" si="640"/>
        <v>9.7544965654664629E-47</v>
      </c>
      <c r="IE186" s="86">
        <f t="shared" si="641"/>
        <v>8.1310490362724753E-47</v>
      </c>
      <c r="IF186" s="86">
        <f t="shared" si="642"/>
        <v>8.9320799905908908E-42</v>
      </c>
      <c r="IG186" s="86">
        <f t="shared" si="643"/>
        <v>5.4884971248938888E-38</v>
      </c>
      <c r="II186" s="86">
        <f t="shared" si="540"/>
        <v>1.0015546626052654E-28</v>
      </c>
      <c r="IJ186" s="86">
        <f t="shared" si="541"/>
        <v>6.2100524464077011E-30</v>
      </c>
      <c r="IK186" s="86">
        <f t="shared" si="542"/>
        <v>1.0057277468192831E-39</v>
      </c>
      <c r="IL186" s="86">
        <f t="shared" si="543"/>
        <v>7.85357172713302E-29</v>
      </c>
      <c r="IM186" s="86">
        <f t="shared" si="544"/>
        <v>1.6981452454544017E-35</v>
      </c>
      <c r="IN186" s="86">
        <f t="shared" si="545"/>
        <v>5.8923336570004306E-34</v>
      </c>
      <c r="IO186" s="86">
        <f t="shared" si="546"/>
        <v>4.7235940643125165E-48</v>
      </c>
      <c r="IP186" s="86">
        <f t="shared" si="547"/>
        <v>1.9496725089554533E-50</v>
      </c>
      <c r="IQ186" s="86">
        <f t="shared" si="548"/>
        <v>1.402998961693037E-53</v>
      </c>
      <c r="IR186" s="86">
        <f t="shared" si="549"/>
        <v>2.1131200064802535E-53</v>
      </c>
      <c r="IS186" s="86">
        <f t="shared" si="550"/>
        <v>7.2437454642154569E-45</v>
      </c>
      <c r="IT186" s="86">
        <f t="shared" si="551"/>
        <v>1.3756218977073739E-32</v>
      </c>
      <c r="IU186" s="86">
        <f t="shared" si="552"/>
        <v>1.479445960816459E-32</v>
      </c>
      <c r="IV186" s="86">
        <f t="shared" si="553"/>
        <v>1.1469555368834627E-3</v>
      </c>
      <c r="IW186" s="86">
        <f t="shared" si="554"/>
        <v>5.723562296917101E-5</v>
      </c>
      <c r="IY186" s="86">
        <f t="shared" si="555"/>
        <v>1.0015546626083533E-28</v>
      </c>
      <c r="IZ186" s="86">
        <f t="shared" si="556"/>
        <v>6.2100524464077011E-30</v>
      </c>
      <c r="JA186" s="86">
        <f t="shared" si="557"/>
        <v>1.0057277468193409E-39</v>
      </c>
      <c r="JB186" s="86">
        <f t="shared" si="558"/>
        <v>7.8535717271374425E-29</v>
      </c>
      <c r="JC186" s="86">
        <f t="shared" si="559"/>
        <v>1.6981452460783648E-35</v>
      </c>
      <c r="JD186" s="86">
        <f t="shared" si="560"/>
        <v>5.8923336595413669E-34</v>
      </c>
      <c r="JE186" s="86">
        <f t="shared" si="561"/>
        <v>4.7235940704311729E-48</v>
      </c>
      <c r="JF186" s="86">
        <f t="shared" si="562"/>
        <v>1.9497126243108104E-50</v>
      </c>
      <c r="JG186" s="86">
        <f t="shared" si="563"/>
        <v>1.4056670328008178E-53</v>
      </c>
      <c r="JH186" s="86">
        <f t="shared" si="564"/>
        <v>2.1132165022781317E-53</v>
      </c>
      <c r="JI186" s="86">
        <f t="shared" si="565"/>
        <v>7.2437454706657654E-45</v>
      </c>
      <c r="JJ186" s="86">
        <f t="shared" si="566"/>
        <v>1.3756218977073838E-32</v>
      </c>
      <c r="JK186" s="86">
        <f t="shared" si="567"/>
        <v>1.4794459608164672E-32</v>
      </c>
      <c r="JL186" s="86">
        <f t="shared" si="568"/>
        <v>1.1469555368834627E-3</v>
      </c>
      <c r="JM186" s="86">
        <f t="shared" si="569"/>
        <v>5.723562296917101E-5</v>
      </c>
    </row>
    <row r="187" spans="2:273" x14ac:dyDescent="0.25">
      <c r="B187" s="2">
        <v>160</v>
      </c>
      <c r="C187" s="37">
        <v>89.230999999999995</v>
      </c>
      <c r="D187" s="37">
        <v>88.322999999999993</v>
      </c>
      <c r="E187" s="37">
        <v>86.343999999999994</v>
      </c>
      <c r="F187" s="37">
        <v>84.144999999999996</v>
      </c>
      <c r="G187" s="37">
        <v>85.966999999999999</v>
      </c>
      <c r="H187" s="37">
        <v>84.466999999999999</v>
      </c>
      <c r="I187" s="37">
        <v>86.617000000000004</v>
      </c>
      <c r="J187" s="37">
        <v>84.983000000000004</v>
      </c>
      <c r="K187" s="37">
        <v>84.617000000000004</v>
      </c>
      <c r="L187" s="37">
        <v>82.882999999999996</v>
      </c>
      <c r="M187" s="37">
        <v>84.266999999999996</v>
      </c>
      <c r="N187" s="37">
        <v>85.033000000000001</v>
      </c>
      <c r="O187" s="37">
        <v>82.661000000000001</v>
      </c>
      <c r="P187" s="37">
        <v>83.5</v>
      </c>
      <c r="Q187" s="37">
        <v>86.983000000000004</v>
      </c>
      <c r="S187" s="4">
        <f t="shared" si="441"/>
        <v>90.058057261648514</v>
      </c>
      <c r="T187" s="4">
        <f t="shared" si="442"/>
        <v>89.30260020922519</v>
      </c>
      <c r="U187" s="4">
        <f t="shared" si="443"/>
        <v>85.728796083099638</v>
      </c>
      <c r="V187" s="4">
        <f t="shared" si="444"/>
        <v>85.681961049674186</v>
      </c>
      <c r="W187" s="4">
        <f t="shared" si="445"/>
        <v>86.539690591845286</v>
      </c>
      <c r="X187" s="4">
        <f t="shared" si="446"/>
        <v>86.671375074629367</v>
      </c>
      <c r="Y187" s="4">
        <f t="shared" si="447"/>
        <v>85.374210157492982</v>
      </c>
      <c r="Z187" s="4">
        <f t="shared" si="448"/>
        <v>85.179244609239859</v>
      </c>
      <c r="AA187" s="4">
        <f t="shared" si="449"/>
        <v>85.226322660327071</v>
      </c>
      <c r="AB187" s="4">
        <f t="shared" si="450"/>
        <v>83.82734436827306</v>
      </c>
      <c r="AC187" s="4">
        <f t="shared" si="451"/>
        <v>85.913889304726624</v>
      </c>
      <c r="AD187" s="4">
        <f t="shared" si="452"/>
        <v>87.195323193306663</v>
      </c>
      <c r="AE187" s="4">
        <f t="shared" si="453"/>
        <v>83.828056106512122</v>
      </c>
      <c r="AF187" s="4">
        <f t="shared" si="454"/>
        <v>82.945371652346537</v>
      </c>
      <c r="AG187" s="4">
        <f t="shared" si="455"/>
        <v>88.703675785783986</v>
      </c>
      <c r="AI187" s="4">
        <f t="shared" si="456"/>
        <v>-0.82705726164851967</v>
      </c>
      <c r="AJ187" s="4">
        <f t="shared" si="457"/>
        <v>-0.97960020922519675</v>
      </c>
      <c r="AK187" s="4">
        <f t="shared" si="458"/>
        <v>0.61520391690035581</v>
      </c>
      <c r="AL187" s="4">
        <f t="shared" si="459"/>
        <v>-1.5369610496741899</v>
      </c>
      <c r="AM187" s="4">
        <f t="shared" si="460"/>
        <v>-0.57269059184528714</v>
      </c>
      <c r="AN187" s="4">
        <f t="shared" si="461"/>
        <v>-2.2043750746293682</v>
      </c>
      <c r="AO187" s="4">
        <f t="shared" si="462"/>
        <v>1.2427898425070225</v>
      </c>
      <c r="AP187" s="4">
        <f t="shared" si="463"/>
        <v>-0.19624460923985509</v>
      </c>
      <c r="AQ187" s="4">
        <f t="shared" si="464"/>
        <v>-0.6093226603270665</v>
      </c>
      <c r="AR187" s="4">
        <f t="shared" si="465"/>
        <v>-0.94434436827306456</v>
      </c>
      <c r="AS187" s="4">
        <f t="shared" si="466"/>
        <v>-1.6468893047266278</v>
      </c>
      <c r="AT187" s="4">
        <f t="shared" si="467"/>
        <v>-2.162323193306662</v>
      </c>
      <c r="AU187" s="4">
        <f t="shared" si="468"/>
        <v>-1.1670561065121206</v>
      </c>
      <c r="AV187" s="4">
        <f t="shared" ref="AV187:AW202" si="644">IF(OR($B187 &lt; P$230, $B187 &gt; P$233), 0, P187-AF187)</f>
        <v>0.55462834765346258</v>
      </c>
      <c r="AW187" s="4">
        <f t="shared" si="644"/>
        <v>-1.7206757857839818</v>
      </c>
      <c r="AY187" s="2">
        <f t="shared" si="520"/>
        <v>90.058057261648514</v>
      </c>
      <c r="AZ187" s="2">
        <f t="shared" si="571"/>
        <v>89.30260020922519</v>
      </c>
      <c r="BA187" s="2">
        <f t="shared" si="572"/>
        <v>85.728796083099638</v>
      </c>
      <c r="BB187" s="2">
        <f t="shared" si="573"/>
        <v>85.681961049674186</v>
      </c>
      <c r="BC187" s="2">
        <f t="shared" si="574"/>
        <v>86.539690591845286</v>
      </c>
      <c r="BD187" s="2">
        <f t="shared" si="575"/>
        <v>86.671375074629367</v>
      </c>
      <c r="BE187" s="2">
        <f t="shared" si="576"/>
        <v>85.374210157492982</v>
      </c>
      <c r="BF187" s="2">
        <f t="shared" si="577"/>
        <v>85.179244609239859</v>
      </c>
      <c r="BG187" s="2">
        <f t="shared" si="578"/>
        <v>85.226322660327071</v>
      </c>
      <c r="BH187" s="2">
        <f t="shared" si="579"/>
        <v>83.82734436827306</v>
      </c>
      <c r="BI187" s="2">
        <f t="shared" si="580"/>
        <v>85.913889304726624</v>
      </c>
      <c r="BJ187" s="2">
        <f t="shared" si="581"/>
        <v>87.195323193306663</v>
      </c>
      <c r="BK187" s="2">
        <f t="shared" si="582"/>
        <v>83.828056106512122</v>
      </c>
      <c r="BL187" s="2">
        <f t="shared" si="583"/>
        <v>82.945362864656929</v>
      </c>
      <c r="BM187" s="2">
        <f t="shared" si="584"/>
        <v>88.703647526289274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89.230999999999995</v>
      </c>
      <c r="CV187" s="2">
        <f t="shared" si="486"/>
        <v>88.322999999999993</v>
      </c>
      <c r="CW187" s="2">
        <f t="shared" si="487"/>
        <v>86.343999999999994</v>
      </c>
      <c r="CX187" s="2">
        <f t="shared" si="488"/>
        <v>84.144999999999996</v>
      </c>
      <c r="CY187" s="2">
        <f t="shared" si="489"/>
        <v>85.966999999999999</v>
      </c>
      <c r="CZ187" s="2">
        <f t="shared" si="490"/>
        <v>84.466999999999999</v>
      </c>
      <c r="DA187" s="2">
        <f t="shared" si="491"/>
        <v>86.617000000000004</v>
      </c>
      <c r="DB187" s="2">
        <f t="shared" si="492"/>
        <v>84.983000000000004</v>
      </c>
      <c r="DC187" s="2">
        <f t="shared" si="493"/>
        <v>84.617000000000004</v>
      </c>
      <c r="DD187" s="2">
        <f t="shared" si="494"/>
        <v>82.882999999999996</v>
      </c>
      <c r="DE187" s="2">
        <f t="shared" si="495"/>
        <v>84.266999999999996</v>
      </c>
      <c r="DF187" s="2">
        <f t="shared" si="496"/>
        <v>85.033000000000001</v>
      </c>
      <c r="DG187" s="2">
        <f t="shared" si="497"/>
        <v>82.661000000000001</v>
      </c>
      <c r="DH187" s="2">
        <f t="shared" si="498"/>
        <v>83.5</v>
      </c>
      <c r="DI187" s="2">
        <f t="shared" si="499"/>
        <v>86.983000000000004</v>
      </c>
      <c r="DK187" s="2">
        <f t="shared" si="500"/>
        <v>150.5770774345774</v>
      </c>
      <c r="DL187" s="2">
        <f t="shared" ref="DL187:DY202" si="645">BP$228*$B187+BP$229</f>
        <v>115.51352597840756</v>
      </c>
      <c r="DM187" s="2">
        <f t="shared" si="645"/>
        <v>112.8455984052533</v>
      </c>
      <c r="DN187" s="2">
        <f t="shared" si="645"/>
        <v>117.00755909943712</v>
      </c>
      <c r="DO187" s="2">
        <f t="shared" si="645"/>
        <v>109.47749136302295</v>
      </c>
      <c r="DP187" s="2">
        <f t="shared" si="645"/>
        <v>115.47271648976911</v>
      </c>
      <c r="DQ187" s="2">
        <f t="shared" si="645"/>
        <v>111.58098095238094</v>
      </c>
      <c r="DR187" s="2">
        <f t="shared" si="645"/>
        <v>116.98291801801804</v>
      </c>
      <c r="DS187" s="2">
        <f t="shared" si="645"/>
        <v>118.88643003003004</v>
      </c>
      <c r="DT187" s="2">
        <f t="shared" si="645"/>
        <v>109.61305945945944</v>
      </c>
      <c r="DU187" s="2">
        <f t="shared" si="645"/>
        <v>114.68345585585587</v>
      </c>
      <c r="DV187" s="2">
        <f t="shared" si="645"/>
        <v>107.55697899159665</v>
      </c>
      <c r="DW187" s="2">
        <f t="shared" si="645"/>
        <v>112.57700000000001</v>
      </c>
      <c r="DX187" s="2">
        <f t="shared" si="645"/>
        <v>130.21109469696972</v>
      </c>
      <c r="DY187" s="2">
        <f t="shared" si="645"/>
        <v>130.87661576354682</v>
      </c>
      <c r="EA187" s="2">
        <f t="shared" si="440"/>
        <v>87.925368205128208</v>
      </c>
      <c r="EB187" s="2">
        <f t="shared" si="502"/>
        <v>87.664671189365137</v>
      </c>
      <c r="EC187" s="2">
        <f t="shared" si="503"/>
        <v>83.396574675620641</v>
      </c>
      <c r="ED187" s="2">
        <f t="shared" si="504"/>
        <v>83.431514939605847</v>
      </c>
      <c r="EE187" s="2">
        <f t="shared" si="505"/>
        <v>86.146498385360601</v>
      </c>
      <c r="EF187" s="2">
        <f t="shared" si="506"/>
        <v>86.939213601816206</v>
      </c>
      <c r="EG187" s="2">
        <f t="shared" si="507"/>
        <v>84.342816204002588</v>
      </c>
      <c r="EH187" s="2">
        <f t="shared" si="508"/>
        <v>84.646505924076976</v>
      </c>
      <c r="EI187" s="2">
        <f t="shared" si="509"/>
        <v>84.320221735187445</v>
      </c>
      <c r="EJ187" s="2">
        <f t="shared" si="510"/>
        <v>84.790310979780557</v>
      </c>
      <c r="EK187" s="2">
        <f t="shared" si="511"/>
        <v>85.448670279520812</v>
      </c>
      <c r="EL187" s="2">
        <f t="shared" si="512"/>
        <v>84.171728540657</v>
      </c>
      <c r="EM187" s="2">
        <f t="shared" si="513"/>
        <v>82.916220914455209</v>
      </c>
      <c r="EN187" s="2">
        <f t="shared" si="514"/>
        <v>81.939789327173642</v>
      </c>
      <c r="EO187" s="2">
        <f t="shared" si="515"/>
        <v>89.943005853816089</v>
      </c>
      <c r="EQ187" s="2">
        <f t="shared" si="516"/>
        <v>90.535762770054845</v>
      </c>
      <c r="ER187" s="2">
        <f t="shared" ref="ER187:FE202" si="646">CV$228*$B187+CV$229</f>
        <v>89.664147860164491</v>
      </c>
      <c r="ES187" s="2">
        <f t="shared" si="646"/>
        <v>86.196228235046135</v>
      </c>
      <c r="ET187" s="2">
        <f t="shared" si="646"/>
        <v>86.186350520891551</v>
      </c>
      <c r="EU187" s="2">
        <f t="shared" si="646"/>
        <v>86.617158615067709</v>
      </c>
      <c r="EV187" s="2">
        <f t="shared" si="646"/>
        <v>86.617037636217617</v>
      </c>
      <c r="EW187" s="2">
        <f t="shared" si="646"/>
        <v>85.564099090699585</v>
      </c>
      <c r="EX187" s="2">
        <f t="shared" si="646"/>
        <v>85.268477443877686</v>
      </c>
      <c r="EY187" s="2">
        <f t="shared" si="646"/>
        <v>85.372596291979704</v>
      </c>
      <c r="EZ187" s="2">
        <f t="shared" si="646"/>
        <v>83.66472838695347</v>
      </c>
      <c r="FA187" s="2">
        <f t="shared" si="646"/>
        <v>86.001066913724785</v>
      </c>
      <c r="FB187" s="2">
        <f t="shared" si="646"/>
        <v>87.882796374061243</v>
      </c>
      <c r="FC187" s="2">
        <f t="shared" si="646"/>
        <v>84.033405721642197</v>
      </c>
      <c r="FD187" s="2">
        <f t="shared" si="646"/>
        <v>83.187145993926464</v>
      </c>
      <c r="FE187" s="2">
        <f t="shared" si="646"/>
        <v>88.328221522792532</v>
      </c>
      <c r="FG187" s="2">
        <f t="shared" si="518"/>
        <v>0.99998005032822201</v>
      </c>
      <c r="FH187" s="2">
        <f t="shared" ref="FH187:FU202" si="647">POWER(10,($B187-D$231)/D$229)/(1+POWER(10,($B187-D$231)/D$229))</f>
        <v>0.9999820858153684</v>
      </c>
      <c r="FI187" s="2">
        <f t="shared" si="647"/>
        <v>0.99998330299402893</v>
      </c>
      <c r="FJ187" s="2">
        <f t="shared" si="647"/>
        <v>0.99998444298756595</v>
      </c>
      <c r="FK187" s="2">
        <f t="shared" si="647"/>
        <v>0.99998244119927582</v>
      </c>
      <c r="FL187" s="2">
        <f t="shared" si="647"/>
        <v>0.99998258789121997</v>
      </c>
      <c r="FM187" s="2">
        <f t="shared" si="647"/>
        <v>0.99998020688840972</v>
      </c>
      <c r="FN187" s="2">
        <f t="shared" si="647"/>
        <v>0.99998070886393264</v>
      </c>
      <c r="FO187" s="2">
        <f t="shared" si="647"/>
        <v>0.99998011498246098</v>
      </c>
      <c r="FP187" s="2">
        <f t="shared" si="647"/>
        <v>0.99998003687950388</v>
      </c>
      <c r="FQ187" s="2">
        <f t="shared" si="647"/>
        <v>0.99997925671360843</v>
      </c>
      <c r="FR187" s="2">
        <f t="shared" si="647"/>
        <v>0.99997842404569248</v>
      </c>
      <c r="FS187" s="2">
        <f t="shared" si="647"/>
        <v>0.99998006348274038</v>
      </c>
      <c r="FT187" s="2">
        <f t="shared" si="647"/>
        <v>0.99997795859297145</v>
      </c>
      <c r="FU187" s="2">
        <f t="shared" si="647"/>
        <v>0.99997488326136041</v>
      </c>
      <c r="FW187" s="2">
        <f t="shared" si="536"/>
        <v>0.8165199254254274</v>
      </c>
      <c r="FX187" s="2">
        <f t="shared" si="588"/>
        <v>0.81892934998784495</v>
      </c>
      <c r="FY187" s="2">
        <f t="shared" si="589"/>
        <v>0.83286365525612704</v>
      </c>
      <c r="FZ187" s="2">
        <f t="shared" si="590"/>
        <v>0.81671798579056887</v>
      </c>
      <c r="GA187" s="2">
        <f t="shared" si="591"/>
        <v>0.83453522825313908</v>
      </c>
      <c r="GB187" s="2">
        <f t="shared" si="592"/>
        <v>0.83288446158434903</v>
      </c>
      <c r="GC187" s="2">
        <f t="shared" si="593"/>
        <v>0.84407538718895825</v>
      </c>
      <c r="GD187" s="2">
        <f t="shared" si="594"/>
        <v>0.85552933228800765</v>
      </c>
      <c r="GE187" s="2">
        <f t="shared" si="595"/>
        <v>0.86035296999311928</v>
      </c>
      <c r="GF187" s="2">
        <f t="shared" si="596"/>
        <v>0.85596752931879028</v>
      </c>
      <c r="GG187" s="2">
        <f t="shared" si="597"/>
        <v>0.84108513866223633</v>
      </c>
      <c r="GH187" s="2">
        <f t="shared" si="598"/>
        <v>0.81461461478631292</v>
      </c>
      <c r="GI187" s="2">
        <f t="shared" si="599"/>
        <v>0.81566080523168305</v>
      </c>
      <c r="GJ187" s="2">
        <f t="shared" si="600"/>
        <v>0.80531061946284255</v>
      </c>
      <c r="GK187" s="2">
        <f t="shared" si="601"/>
        <v>0.76814372203020787</v>
      </c>
      <c r="GM187" s="86">
        <f t="shared" si="537"/>
        <v>0</v>
      </c>
      <c r="GN187" s="86">
        <f t="shared" si="602"/>
        <v>3.7810926961394316E-244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1.0743843794848073E-286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1.290862341442596E-284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7.3098519963895151E-222</v>
      </c>
      <c r="HD187" s="86">
        <f t="shared" si="616"/>
        <v>1.8929166433618913E-255</v>
      </c>
      <c r="HE187" s="86">
        <f t="shared" si="617"/>
        <v>7.100281543538162E-214</v>
      </c>
      <c r="HF187" s="86">
        <f t="shared" si="618"/>
        <v>1.5348430967210387E-234</v>
      </c>
      <c r="HG187" s="86">
        <f t="shared" si="619"/>
        <v>0</v>
      </c>
      <c r="HH187" s="86">
        <f t="shared" si="620"/>
        <v>0</v>
      </c>
      <c r="HI187" s="86">
        <f t="shared" si="621"/>
        <v>3.5013107780564545E-288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1.4229974607651724E-234</v>
      </c>
      <c r="HO187" s="86">
        <f t="shared" si="627"/>
        <v>4.5204737005141576E-255</v>
      </c>
      <c r="HP187" s="86">
        <f t="shared" si="628"/>
        <v>0</v>
      </c>
      <c r="HQ187" s="86">
        <f t="shared" si="629"/>
        <v>0</v>
      </c>
      <c r="HS187" s="86">
        <f t="shared" si="539"/>
        <v>4.9651286538299147E-42</v>
      </c>
      <c r="HT187" s="86">
        <f t="shared" si="630"/>
        <v>2.5112162017286405E-48</v>
      </c>
      <c r="HU187" s="86">
        <f t="shared" si="631"/>
        <v>3.122921135414445E-55</v>
      </c>
      <c r="HV187" s="86">
        <f t="shared" si="632"/>
        <v>6.7760838273153014E-43</v>
      </c>
      <c r="HW187" s="86">
        <f t="shared" si="633"/>
        <v>7.0253341586893379E-47</v>
      </c>
      <c r="HX187" s="86">
        <f t="shared" si="634"/>
        <v>3.3276782319946149E-45</v>
      </c>
      <c r="HY187" s="86">
        <f t="shared" si="635"/>
        <v>2.105968222358154E-59</v>
      </c>
      <c r="HZ187" s="86">
        <f t="shared" si="636"/>
        <v>1.7850266788262279E-57</v>
      </c>
      <c r="IA187" s="86">
        <f t="shared" si="637"/>
        <v>1.0706221511292504E-58</v>
      </c>
      <c r="IB187" s="86">
        <f t="shared" si="638"/>
        <v>3.2286839391194138E-60</v>
      </c>
      <c r="IC187" s="86">
        <f t="shared" si="639"/>
        <v>2.9171207637684615E-56</v>
      </c>
      <c r="ID187" s="86">
        <f t="shared" si="640"/>
        <v>7.9216226459453126E-49</v>
      </c>
      <c r="IE187" s="86">
        <f t="shared" si="641"/>
        <v>6.7540110593118846E-49</v>
      </c>
      <c r="IF187" s="86">
        <f t="shared" si="642"/>
        <v>1.1143014795449916E-43</v>
      </c>
      <c r="IG187" s="86">
        <f t="shared" si="643"/>
        <v>8.9617591390841748E-40</v>
      </c>
      <c r="II187" s="86">
        <f t="shared" si="540"/>
        <v>2.1232262961532244E-32</v>
      </c>
      <c r="IJ187" s="86">
        <f t="shared" si="541"/>
        <v>1.0038956078947533E-33</v>
      </c>
      <c r="IK187" s="86">
        <f t="shared" si="542"/>
        <v>1.7418300966197025E-44</v>
      </c>
      <c r="IL187" s="86">
        <f t="shared" si="543"/>
        <v>1.6245600470671483E-32</v>
      </c>
      <c r="IM187" s="86">
        <f t="shared" si="544"/>
        <v>1.0712569646612409E-39</v>
      </c>
      <c r="IN187" s="86">
        <f t="shared" si="545"/>
        <v>5.347095623267086E-38</v>
      </c>
      <c r="IO187" s="86">
        <f t="shared" si="546"/>
        <v>1.5241935285329471E-53</v>
      </c>
      <c r="IP187" s="86">
        <f t="shared" si="547"/>
        <v>6.7980536836473063E-56</v>
      </c>
      <c r="IQ187" s="86">
        <f t="shared" si="548"/>
        <v>2.985084363867542E-59</v>
      </c>
      <c r="IR187" s="86">
        <f t="shared" si="549"/>
        <v>3.5362892336639855E-59</v>
      </c>
      <c r="IS187" s="86">
        <f t="shared" si="550"/>
        <v>4.6745121630367912E-50</v>
      </c>
      <c r="IT187" s="86">
        <f t="shared" si="551"/>
        <v>8.0232696636893936E-37</v>
      </c>
      <c r="IU187" s="86">
        <f t="shared" si="552"/>
        <v>9.1615648331829722E-37</v>
      </c>
      <c r="IV187" s="86">
        <f t="shared" si="553"/>
        <v>5.0651257890352741E-4</v>
      </c>
      <c r="IW187" s="86">
        <f t="shared" si="554"/>
        <v>1.3160624904563299E-5</v>
      </c>
      <c r="IY187" s="86">
        <f t="shared" si="555"/>
        <v>2.1232262966497373E-32</v>
      </c>
      <c r="IZ187" s="86">
        <f t="shared" si="556"/>
        <v>1.0038956078947558E-33</v>
      </c>
      <c r="JA187" s="86">
        <f t="shared" si="557"/>
        <v>1.7418300966509318E-44</v>
      </c>
      <c r="JB187" s="86">
        <f t="shared" si="558"/>
        <v>1.6245600471349091E-32</v>
      </c>
      <c r="JC187" s="86">
        <f t="shared" si="559"/>
        <v>1.0712570349145825E-39</v>
      </c>
      <c r="JD187" s="86">
        <f t="shared" si="560"/>
        <v>5.3470959560349089E-38</v>
      </c>
      <c r="JE187" s="86">
        <f t="shared" si="561"/>
        <v>1.5241956345011694E-53</v>
      </c>
      <c r="JF187" s="86">
        <f t="shared" si="562"/>
        <v>6.9765563515299293E-56</v>
      </c>
      <c r="JG187" s="86">
        <f t="shared" si="563"/>
        <v>1.3691305875160046E-58</v>
      </c>
      <c r="JH187" s="86">
        <f t="shared" si="564"/>
        <v>3.859157627575927E-59</v>
      </c>
      <c r="JI187" s="86">
        <f t="shared" si="565"/>
        <v>4.6745150801575549E-50</v>
      </c>
      <c r="JJ187" s="86">
        <f t="shared" si="566"/>
        <v>8.0232696636973151E-37</v>
      </c>
      <c r="JK187" s="86">
        <f t="shared" si="567"/>
        <v>9.1615648331897259E-37</v>
      </c>
      <c r="JL187" s="86">
        <f t="shared" si="568"/>
        <v>5.0651257890352741E-4</v>
      </c>
      <c r="JM187" s="86">
        <f t="shared" si="569"/>
        <v>1.3160624904563299E-5</v>
      </c>
    </row>
    <row r="188" spans="2:273" x14ac:dyDescent="0.25">
      <c r="B188" s="2">
        <v>161</v>
      </c>
      <c r="C188" s="37">
        <v>89.108000000000004</v>
      </c>
      <c r="D188" s="37">
        <v>88.451999999999998</v>
      </c>
      <c r="E188" s="37">
        <v>87.738</v>
      </c>
      <c r="F188" s="37">
        <v>84.29</v>
      </c>
      <c r="G188" s="37">
        <v>87.033000000000001</v>
      </c>
      <c r="H188" s="37">
        <v>84.95</v>
      </c>
      <c r="I188" s="37">
        <v>84.533000000000001</v>
      </c>
      <c r="J188" s="37">
        <v>85.483000000000004</v>
      </c>
      <c r="K188" s="37">
        <v>84.55</v>
      </c>
      <c r="L188" s="37">
        <v>82.533000000000001</v>
      </c>
      <c r="M188" s="37">
        <v>84.233000000000004</v>
      </c>
      <c r="N188" s="37">
        <v>85</v>
      </c>
      <c r="O188" s="37">
        <v>84.881</v>
      </c>
      <c r="P188" s="37">
        <v>82.066999999999993</v>
      </c>
      <c r="Q188" s="37">
        <v>87.766999999999996</v>
      </c>
      <c r="S188" s="4">
        <f t="shared" si="441"/>
        <v>89.978413297839083</v>
      </c>
      <c r="T188" s="4">
        <f t="shared" si="442"/>
        <v>89.216321076723375</v>
      </c>
      <c r="U188" s="4">
        <f t="shared" si="443"/>
        <v>85.649482832643727</v>
      </c>
      <c r="V188" s="4">
        <f t="shared" si="444"/>
        <v>85.608610253310573</v>
      </c>
      <c r="W188" s="4">
        <f t="shared" si="445"/>
        <v>86.433372283000011</v>
      </c>
      <c r="X188" s="4">
        <f t="shared" si="446"/>
        <v>86.57162776261714</v>
      </c>
      <c r="Y188" s="4">
        <f t="shared" si="447"/>
        <v>85.282069257891308</v>
      </c>
      <c r="Z188" s="4">
        <f t="shared" si="448"/>
        <v>85.076323336727114</v>
      </c>
      <c r="AA188" s="4">
        <f t="shared" si="449"/>
        <v>85.131084492861135</v>
      </c>
      <c r="AB188" s="4">
        <f t="shared" si="450"/>
        <v>83.694296652732007</v>
      </c>
      <c r="AC188" s="4">
        <f t="shared" si="451"/>
        <v>85.829007625534871</v>
      </c>
      <c r="AD188" s="4">
        <f t="shared" si="452"/>
        <v>87.206071550166357</v>
      </c>
      <c r="AE188" s="4">
        <f t="shared" si="453"/>
        <v>83.734546893181459</v>
      </c>
      <c r="AF188" s="4">
        <f t="shared" si="454"/>
        <v>82.838068375485335</v>
      </c>
      <c r="AG188" s="4">
        <f t="shared" si="455"/>
        <v>88.575668044750515</v>
      </c>
      <c r="AI188" s="4">
        <f t="shared" si="456"/>
        <v>-0.87041329783907884</v>
      </c>
      <c r="AJ188" s="4">
        <f t="shared" si="457"/>
        <v>-0.76432107672337679</v>
      </c>
      <c r="AK188" s="4">
        <f t="shared" si="458"/>
        <v>2.0885171673562724</v>
      </c>
      <c r="AL188" s="4">
        <f t="shared" si="459"/>
        <v>-1.3186102533105668</v>
      </c>
      <c r="AM188" s="4">
        <f t="shared" si="460"/>
        <v>0.59962771699998996</v>
      </c>
      <c r="AN188" s="4">
        <f t="shared" si="461"/>
        <v>-1.6216277626171376</v>
      </c>
      <c r="AO188" s="4">
        <f t="shared" si="462"/>
        <v>-0.74906925789130696</v>
      </c>
      <c r="AP188" s="4">
        <f t="shared" si="463"/>
        <v>0.40667666327288998</v>
      </c>
      <c r="AQ188" s="4">
        <f t="shared" si="464"/>
        <v>-0.58108449286113739</v>
      </c>
      <c r="AR188" s="4">
        <f t="shared" si="465"/>
        <v>-1.1612966527320054</v>
      </c>
      <c r="AS188" s="4">
        <f t="shared" si="466"/>
        <v>-1.5960076255348667</v>
      </c>
      <c r="AT188" s="4">
        <f t="shared" si="467"/>
        <v>-2.2060715501663566</v>
      </c>
      <c r="AU188" s="4">
        <f t="shared" si="468"/>
        <v>1.1464531068185408</v>
      </c>
      <c r="AV188" s="4">
        <f t="shared" si="644"/>
        <v>-0.77106837548534202</v>
      </c>
      <c r="AW188" s="4">
        <f t="shared" si="644"/>
        <v>-0.80866804475051879</v>
      </c>
      <c r="AY188" s="2">
        <f t="shared" si="520"/>
        <v>89.978413297839083</v>
      </c>
      <c r="AZ188" s="2">
        <f t="shared" si="571"/>
        <v>89.216321076723375</v>
      </c>
      <c r="BA188" s="2">
        <f t="shared" si="572"/>
        <v>85.649482832643727</v>
      </c>
      <c r="BB188" s="2">
        <f t="shared" si="573"/>
        <v>85.608610253310573</v>
      </c>
      <c r="BC188" s="2">
        <f t="shared" si="574"/>
        <v>86.433372283000011</v>
      </c>
      <c r="BD188" s="2">
        <f t="shared" si="575"/>
        <v>86.57162776261714</v>
      </c>
      <c r="BE188" s="2">
        <f t="shared" si="576"/>
        <v>85.282069257891308</v>
      </c>
      <c r="BF188" s="2">
        <f t="shared" si="577"/>
        <v>85.076323336727114</v>
      </c>
      <c r="BG188" s="2">
        <f t="shared" si="578"/>
        <v>85.131084492861135</v>
      </c>
      <c r="BH188" s="2">
        <f t="shared" si="579"/>
        <v>83.694296652732007</v>
      </c>
      <c r="BI188" s="2">
        <f t="shared" si="580"/>
        <v>85.829007625534871</v>
      </c>
      <c r="BJ188" s="2">
        <f t="shared" si="581"/>
        <v>87.206071550166357</v>
      </c>
      <c r="BK188" s="2">
        <f t="shared" si="582"/>
        <v>83.734546893181459</v>
      </c>
      <c r="BL188" s="2">
        <f t="shared" si="583"/>
        <v>82.838066973106692</v>
      </c>
      <c r="BM188" s="2">
        <f t="shared" si="584"/>
        <v>88.575664358329789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89.108000000000004</v>
      </c>
      <c r="CV188" s="2">
        <f t="shared" si="486"/>
        <v>88.451999999999998</v>
      </c>
      <c r="CW188" s="2">
        <f t="shared" si="487"/>
        <v>87.738</v>
      </c>
      <c r="CX188" s="2">
        <f t="shared" si="488"/>
        <v>84.29</v>
      </c>
      <c r="CY188" s="2">
        <f t="shared" si="489"/>
        <v>87.033000000000001</v>
      </c>
      <c r="CZ188" s="2">
        <f t="shared" si="490"/>
        <v>84.95</v>
      </c>
      <c r="DA188" s="2">
        <f t="shared" si="491"/>
        <v>84.533000000000001</v>
      </c>
      <c r="DB188" s="2">
        <f t="shared" si="492"/>
        <v>85.483000000000004</v>
      </c>
      <c r="DC188" s="2">
        <f t="shared" si="493"/>
        <v>84.55</v>
      </c>
      <c r="DD188" s="2">
        <f t="shared" si="494"/>
        <v>82.533000000000001</v>
      </c>
      <c r="DE188" s="2">
        <f t="shared" si="495"/>
        <v>84.233000000000004</v>
      </c>
      <c r="DF188" s="2">
        <f t="shared" si="496"/>
        <v>85</v>
      </c>
      <c r="DG188" s="2">
        <f t="shared" si="497"/>
        <v>84.881</v>
      </c>
      <c r="DH188" s="2">
        <f t="shared" si="498"/>
        <v>82.066999999999993</v>
      </c>
      <c r="DI188" s="2">
        <f t="shared" si="499"/>
        <v>87.766999999999996</v>
      </c>
      <c r="DK188" s="2">
        <f t="shared" si="500"/>
        <v>150.87963663663663</v>
      </c>
      <c r="DL188" s="2">
        <f t="shared" si="645"/>
        <v>115.59244804318489</v>
      </c>
      <c r="DM188" s="2">
        <f t="shared" si="645"/>
        <v>112.93973611632272</v>
      </c>
      <c r="DN188" s="2">
        <f t="shared" si="645"/>
        <v>117.12485863039396</v>
      </c>
      <c r="DO188" s="2">
        <f t="shared" si="645"/>
        <v>109.54329419703105</v>
      </c>
      <c r="DP188" s="2">
        <f t="shared" si="645"/>
        <v>115.58204486267644</v>
      </c>
      <c r="DQ188" s="2">
        <f t="shared" si="645"/>
        <v>111.66558207282911</v>
      </c>
      <c r="DR188" s="2">
        <f t="shared" si="645"/>
        <v>117.10794916344918</v>
      </c>
      <c r="DS188" s="2">
        <f t="shared" si="645"/>
        <v>119.02401844701845</v>
      </c>
      <c r="DT188" s="2">
        <f t="shared" si="645"/>
        <v>109.70033462033459</v>
      </c>
      <c r="DU188" s="2">
        <f t="shared" si="645"/>
        <v>114.81068738738739</v>
      </c>
      <c r="DV188" s="2">
        <f t="shared" si="645"/>
        <v>107.63294285714287</v>
      </c>
      <c r="DW188" s="2">
        <f t="shared" si="645"/>
        <v>112.68273781512606</v>
      </c>
      <c r="DX188" s="2">
        <f t="shared" si="645"/>
        <v>130.4338106060606</v>
      </c>
      <c r="DY188" s="2">
        <f t="shared" si="645"/>
        <v>131.10542315270939</v>
      </c>
      <c r="EA188" s="2">
        <f t="shared" si="440"/>
        <v>87.772452161172168</v>
      </c>
      <c r="EB188" s="2">
        <f t="shared" si="502"/>
        <v>87.51864271989335</v>
      </c>
      <c r="EC188" s="2">
        <f t="shared" si="503"/>
        <v>83.239249810082342</v>
      </c>
      <c r="ED188" s="2">
        <f t="shared" si="504"/>
        <v>83.280244119516837</v>
      </c>
      <c r="EE188" s="2">
        <f t="shared" si="505"/>
        <v>86.02768949995108</v>
      </c>
      <c r="EF188" s="2">
        <f t="shared" si="506"/>
        <v>86.845819613068798</v>
      </c>
      <c r="EG188" s="2">
        <f t="shared" si="507"/>
        <v>84.218342285345386</v>
      </c>
      <c r="EH188" s="2">
        <f t="shared" si="508"/>
        <v>84.52734771338541</v>
      </c>
      <c r="EI188" s="2">
        <f t="shared" si="509"/>
        <v>84.197541565900863</v>
      </c>
      <c r="EJ188" s="2">
        <f t="shared" si="510"/>
        <v>84.684460505075364</v>
      </c>
      <c r="EK188" s="2">
        <f t="shared" si="511"/>
        <v>85.345650941243576</v>
      </c>
      <c r="EL188" s="2">
        <f t="shared" si="512"/>
        <v>84.073502611739386</v>
      </c>
      <c r="EM188" s="2">
        <f t="shared" si="513"/>
        <v>82.790185794074034</v>
      </c>
      <c r="EN188" s="2">
        <f t="shared" si="514"/>
        <v>81.797210554370992</v>
      </c>
      <c r="EO188" s="2">
        <f t="shared" si="515"/>
        <v>89.859217711494338</v>
      </c>
      <c r="EQ188" s="2">
        <f t="shared" si="516"/>
        <v>90.429114670612194</v>
      </c>
      <c r="ER188" s="2">
        <f t="shared" si="646"/>
        <v>89.558109436056995</v>
      </c>
      <c r="ES188" s="2">
        <f t="shared" si="646"/>
        <v>86.090067043856607</v>
      </c>
      <c r="ET188" s="2">
        <f t="shared" si="646"/>
        <v>86.084571387742159</v>
      </c>
      <c r="EU188" s="2">
        <f t="shared" si="646"/>
        <v>86.506285607301351</v>
      </c>
      <c r="EV188" s="2">
        <f t="shared" si="646"/>
        <v>86.520913012985631</v>
      </c>
      <c r="EW188" s="2">
        <f t="shared" si="646"/>
        <v>85.460700884212244</v>
      </c>
      <c r="EX188" s="2">
        <f t="shared" si="646"/>
        <v>85.160208770398242</v>
      </c>
      <c r="EY188" s="2">
        <f t="shared" si="646"/>
        <v>85.268553452377944</v>
      </c>
      <c r="EZ188" s="2">
        <f t="shared" si="646"/>
        <v>83.54181798498351</v>
      </c>
      <c r="FA188" s="2">
        <f t="shared" si="646"/>
        <v>85.911644038063187</v>
      </c>
      <c r="FB188" s="2">
        <f t="shared" si="646"/>
        <v>87.855677259145637</v>
      </c>
      <c r="FC188" s="2">
        <f t="shared" si="646"/>
        <v>83.928537662500091</v>
      </c>
      <c r="FD188" s="2">
        <f t="shared" si="646"/>
        <v>83.066366826798316</v>
      </c>
      <c r="FE188" s="2">
        <f t="shared" si="646"/>
        <v>88.221121487541282</v>
      </c>
      <c r="FG188" s="2">
        <f t="shared" si="518"/>
        <v>0.99998180565115935</v>
      </c>
      <c r="FH188" s="2">
        <f t="shared" si="647"/>
        <v>0.99998366204368494</v>
      </c>
      <c r="FI188" s="2">
        <f t="shared" si="647"/>
        <v>0.9999847721271975</v>
      </c>
      <c r="FJ188" s="2">
        <f t="shared" si="647"/>
        <v>0.99998581181661061</v>
      </c>
      <c r="FK188" s="2">
        <f t="shared" si="647"/>
        <v>0.99998398615867234</v>
      </c>
      <c r="FL188" s="2">
        <f t="shared" si="647"/>
        <v>0.99998411994372716</v>
      </c>
      <c r="FM188" s="2">
        <f t="shared" si="647"/>
        <v>0.99998194843624688</v>
      </c>
      <c r="FN188" s="2">
        <f t="shared" si="647"/>
        <v>0.99998240624493928</v>
      </c>
      <c r="FO188" s="2">
        <f t="shared" si="647"/>
        <v>0.99998186461673277</v>
      </c>
      <c r="FP188" s="2">
        <f t="shared" si="647"/>
        <v>0.99998179338573956</v>
      </c>
      <c r="FQ188" s="2">
        <f t="shared" si="647"/>
        <v>0.99998108186343793</v>
      </c>
      <c r="FR188" s="2">
        <f t="shared" si="647"/>
        <v>0.99998032245844526</v>
      </c>
      <c r="FS188" s="2">
        <f t="shared" si="647"/>
        <v>0.99998181764826488</v>
      </c>
      <c r="FT188" s="2">
        <f t="shared" si="647"/>
        <v>0.99997989795888931</v>
      </c>
      <c r="FU188" s="2">
        <f t="shared" si="647"/>
        <v>0.99997709321148742</v>
      </c>
      <c r="FW188" s="2">
        <f t="shared" si="536"/>
        <v>0.82991834104021989</v>
      </c>
      <c r="FX188" s="2">
        <f t="shared" si="588"/>
        <v>0.83218798069802791</v>
      </c>
      <c r="FY188" s="2">
        <f t="shared" si="589"/>
        <v>0.8452947171725147</v>
      </c>
      <c r="FZ188" s="2">
        <f t="shared" si="590"/>
        <v>0.83010494765451448</v>
      </c>
      <c r="GA188" s="2">
        <f t="shared" si="591"/>
        <v>0.84686482330698509</v>
      </c>
      <c r="GB188" s="2">
        <f t="shared" si="592"/>
        <v>0.84531426340799676</v>
      </c>
      <c r="GC188" s="2">
        <f t="shared" si="593"/>
        <v>0.85581691785029723</v>
      </c>
      <c r="GD188" s="2">
        <f t="shared" si="594"/>
        <v>0.86654472121981918</v>
      </c>
      <c r="GE188" s="2">
        <f t="shared" si="595"/>
        <v>0.87105600529125815</v>
      </c>
      <c r="GF188" s="2">
        <f t="shared" si="596"/>
        <v>0.86695470306333144</v>
      </c>
      <c r="GG188" s="2">
        <f t="shared" si="597"/>
        <v>0.85301263110965375</v>
      </c>
      <c r="GH188" s="2">
        <f t="shared" si="598"/>
        <v>0.82812287600480616</v>
      </c>
      <c r="GI188" s="2">
        <f t="shared" si="599"/>
        <v>0.82910882688433407</v>
      </c>
      <c r="GJ188" s="2">
        <f t="shared" si="600"/>
        <v>0.81934647954199713</v>
      </c>
      <c r="GK188" s="2">
        <f t="shared" si="601"/>
        <v>0.78414085356340002</v>
      </c>
      <c r="GM188" s="86">
        <f t="shared" si="537"/>
        <v>0</v>
      </c>
      <c r="GN188" s="86">
        <f t="shared" si="602"/>
        <v>5.3664798623974955E-249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2.437803270667459E-292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2.8326698585813781E-290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1.8865486696035658E-227</v>
      </c>
      <c r="HD188" s="86">
        <f t="shared" si="616"/>
        <v>6.1876036500949973E-262</v>
      </c>
      <c r="HE188" s="86">
        <f t="shared" si="617"/>
        <v>3.0538846061847873E-219</v>
      </c>
      <c r="HF188" s="86">
        <f t="shared" si="618"/>
        <v>2.0536912475910657E-240</v>
      </c>
      <c r="HG188" s="86">
        <f t="shared" si="619"/>
        <v>0</v>
      </c>
      <c r="HH188" s="86">
        <f t="shared" si="620"/>
        <v>0</v>
      </c>
      <c r="HI188" s="86">
        <f t="shared" si="621"/>
        <v>2.5261794106917756E-295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1.7299675576128633E-240</v>
      </c>
      <c r="HO188" s="86">
        <f t="shared" si="627"/>
        <v>1.7935521242048065E-261</v>
      </c>
      <c r="HP188" s="86">
        <f t="shared" si="628"/>
        <v>0</v>
      </c>
      <c r="HQ188" s="86">
        <f t="shared" si="629"/>
        <v>0</v>
      </c>
      <c r="HS188" s="86">
        <f t="shared" si="539"/>
        <v>7.2742091293564606E-44</v>
      </c>
      <c r="HT188" s="86">
        <f t="shared" si="630"/>
        <v>2.5689012524636707E-50</v>
      </c>
      <c r="HU188" s="86">
        <f t="shared" si="631"/>
        <v>1.5102674913943573E-57</v>
      </c>
      <c r="HV188" s="86">
        <f t="shared" si="632"/>
        <v>9.4576403801460532E-45</v>
      </c>
      <c r="HW188" s="86">
        <f t="shared" si="633"/>
        <v>7.1709233835443299E-49</v>
      </c>
      <c r="HX188" s="86">
        <f t="shared" si="634"/>
        <v>3.9627452424630517E-47</v>
      </c>
      <c r="HY188" s="86">
        <f t="shared" si="635"/>
        <v>6.4093425742159778E-62</v>
      </c>
      <c r="HZ188" s="86">
        <f t="shared" si="636"/>
        <v>7.0732690275208354E-60</v>
      </c>
      <c r="IA188" s="86">
        <f t="shared" si="637"/>
        <v>3.8184681258834495E-61</v>
      </c>
      <c r="IB188" s="86">
        <f t="shared" si="638"/>
        <v>9.5571710470576926E-63</v>
      </c>
      <c r="IC188" s="86">
        <f t="shared" si="639"/>
        <v>1.1725932079938097E-58</v>
      </c>
      <c r="ID188" s="86">
        <f t="shared" si="640"/>
        <v>5.7725149880913817E-51</v>
      </c>
      <c r="IE188" s="86">
        <f t="shared" si="641"/>
        <v>5.0400301731697536E-51</v>
      </c>
      <c r="IF188" s="86">
        <f t="shared" si="642"/>
        <v>1.2568132698592679E-45</v>
      </c>
      <c r="IG188" s="86">
        <f t="shared" si="643"/>
        <v>1.3268862421579902E-41</v>
      </c>
      <c r="II188" s="86">
        <f t="shared" si="540"/>
        <v>2.6458850683153263E-36</v>
      </c>
      <c r="IJ188" s="86">
        <f t="shared" si="541"/>
        <v>9.433464460760273E-38</v>
      </c>
      <c r="IK188" s="86">
        <f t="shared" si="542"/>
        <v>1.5894558721833881E-49</v>
      </c>
      <c r="IL188" s="86">
        <f t="shared" si="543"/>
        <v>1.9732893958127652E-36</v>
      </c>
      <c r="IM188" s="86">
        <f t="shared" si="544"/>
        <v>3.859147352501886E-44</v>
      </c>
      <c r="IN188" s="86">
        <f t="shared" si="545"/>
        <v>2.8189842700076957E-42</v>
      </c>
      <c r="IO188" s="86">
        <f t="shared" si="546"/>
        <v>2.4352598247132498E-59</v>
      </c>
      <c r="IP188" s="86">
        <f t="shared" si="547"/>
        <v>1.2218896818544121E-61</v>
      </c>
      <c r="IQ188" s="86">
        <f t="shared" si="548"/>
        <v>3.2382764172273775E-65</v>
      </c>
      <c r="IR188" s="86">
        <f t="shared" si="549"/>
        <v>2.9381411999367385E-65</v>
      </c>
      <c r="IS188" s="86">
        <f t="shared" si="550"/>
        <v>1.5386305574862474E-55</v>
      </c>
      <c r="IT188" s="86">
        <f t="shared" si="551"/>
        <v>2.5208533491967878E-41</v>
      </c>
      <c r="IU188" s="86">
        <f t="shared" si="552"/>
        <v>3.0769824095928146E-41</v>
      </c>
      <c r="IV188" s="86">
        <f t="shared" si="553"/>
        <v>2.131950142334695E-4</v>
      </c>
      <c r="IW188" s="86">
        <f t="shared" si="554"/>
        <v>2.7123224859636986E-6</v>
      </c>
      <c r="IY188" s="86">
        <f t="shared" si="555"/>
        <v>2.6458851410574176E-36</v>
      </c>
      <c r="IZ188" s="86">
        <f t="shared" si="556"/>
        <v>9.4334644607628414E-38</v>
      </c>
      <c r="JA188" s="86">
        <f t="shared" si="557"/>
        <v>1.589455887286063E-49</v>
      </c>
      <c r="JB188" s="86">
        <f t="shared" si="558"/>
        <v>1.9732894052704056E-36</v>
      </c>
      <c r="JC188" s="86">
        <f t="shared" si="559"/>
        <v>3.8592190617357216E-44</v>
      </c>
      <c r="JD188" s="86">
        <f t="shared" si="560"/>
        <v>2.8190238974601204E-42</v>
      </c>
      <c r="JE188" s="86">
        <f t="shared" si="561"/>
        <v>2.4416691672874657E-59</v>
      </c>
      <c r="JF188" s="86">
        <f t="shared" si="562"/>
        <v>7.1954579957062765E-60</v>
      </c>
      <c r="JG188" s="86">
        <f t="shared" si="563"/>
        <v>3.818791953525172E-61</v>
      </c>
      <c r="JH188" s="86">
        <f t="shared" si="564"/>
        <v>9.5865524590570602E-63</v>
      </c>
      <c r="JI188" s="86">
        <f t="shared" si="565"/>
        <v>1.5398031506942411E-55</v>
      </c>
      <c r="JJ188" s="86">
        <f t="shared" si="566"/>
        <v>2.5208533497740392E-41</v>
      </c>
      <c r="JK188" s="86">
        <f t="shared" si="567"/>
        <v>3.0769824100968174E-41</v>
      </c>
      <c r="JL188" s="86">
        <f t="shared" si="568"/>
        <v>2.131950142334695E-4</v>
      </c>
      <c r="JM188" s="86">
        <f t="shared" si="569"/>
        <v>2.7123224859636986E-6</v>
      </c>
    </row>
    <row r="189" spans="2:273" x14ac:dyDescent="0.25">
      <c r="B189" s="2">
        <v>162</v>
      </c>
      <c r="C189" s="37">
        <v>91.754000000000005</v>
      </c>
      <c r="D189" s="37">
        <v>89.838999999999999</v>
      </c>
      <c r="E189" s="37">
        <v>83.869</v>
      </c>
      <c r="F189" s="37">
        <v>87.177000000000007</v>
      </c>
      <c r="G189" s="37">
        <v>87.016000000000005</v>
      </c>
      <c r="H189" s="37">
        <v>85.8</v>
      </c>
      <c r="I189" s="37">
        <v>86.1</v>
      </c>
      <c r="J189" s="37">
        <v>83.6</v>
      </c>
      <c r="K189" s="37">
        <v>83.433000000000007</v>
      </c>
      <c r="L189" s="37">
        <v>83.9</v>
      </c>
      <c r="M189" s="37">
        <v>85.4</v>
      </c>
      <c r="N189" s="37">
        <v>83.7</v>
      </c>
      <c r="O189" s="37">
        <v>81.831000000000003</v>
      </c>
      <c r="P189" s="37">
        <v>82.65</v>
      </c>
      <c r="Q189" s="37">
        <v>90.183000000000007</v>
      </c>
      <c r="S189" s="4">
        <f t="shared" si="441"/>
        <v>89.89788285533966</v>
      </c>
      <c r="T189" s="4">
        <f t="shared" si="442"/>
        <v>89.129469703731431</v>
      </c>
      <c r="U189" s="4">
        <f t="shared" si="443"/>
        <v>85.569222444508128</v>
      </c>
      <c r="V189" s="4">
        <f t="shared" si="444"/>
        <v>85.534334918418807</v>
      </c>
      <c r="W189" s="4">
        <f t="shared" si="445"/>
        <v>86.326881149154815</v>
      </c>
      <c r="X189" s="4">
        <f t="shared" si="446"/>
        <v>86.472066737587554</v>
      </c>
      <c r="Y189" s="4">
        <f t="shared" si="447"/>
        <v>85.189485966773759</v>
      </c>
      <c r="Z189" s="4">
        <f t="shared" si="448"/>
        <v>84.973183199637688</v>
      </c>
      <c r="AA189" s="4">
        <f t="shared" si="449"/>
        <v>85.035479489416844</v>
      </c>
      <c r="AB189" s="4">
        <f t="shared" si="450"/>
        <v>83.561709839212099</v>
      </c>
      <c r="AC189" s="4">
        <f t="shared" si="451"/>
        <v>85.744019134460274</v>
      </c>
      <c r="AD189" s="4">
        <f t="shared" si="452"/>
        <v>87.215692553534339</v>
      </c>
      <c r="AE189" s="4">
        <f t="shared" si="453"/>
        <v>83.6406939414276</v>
      </c>
      <c r="AF189" s="4">
        <f t="shared" si="454"/>
        <v>82.730355440949026</v>
      </c>
      <c r="AG189" s="4">
        <f t="shared" si="455"/>
        <v>88.448297148148626</v>
      </c>
      <c r="AI189" s="4">
        <f t="shared" si="456"/>
        <v>1.8561171446603453</v>
      </c>
      <c r="AJ189" s="4">
        <f t="shared" si="457"/>
        <v>0.70953029626856789</v>
      </c>
      <c r="AK189" s="4">
        <f t="shared" si="458"/>
        <v>-1.7002224445081282</v>
      </c>
      <c r="AL189" s="4">
        <f t="shared" si="459"/>
        <v>1.6426650815811996</v>
      </c>
      <c r="AM189" s="4">
        <f t="shared" si="460"/>
        <v>0.68911885084519042</v>
      </c>
      <c r="AN189" s="4">
        <f t="shared" si="461"/>
        <v>-0.67206673758755642</v>
      </c>
      <c r="AO189" s="4">
        <f t="shared" si="462"/>
        <v>0.91051403322623514</v>
      </c>
      <c r="AP189" s="4">
        <f t="shared" si="463"/>
        <v>-1.373183199637694</v>
      </c>
      <c r="AQ189" s="4">
        <f t="shared" si="464"/>
        <v>-1.6024794894168366</v>
      </c>
      <c r="AR189" s="4">
        <f t="shared" si="465"/>
        <v>0.3382901607879063</v>
      </c>
      <c r="AS189" s="4">
        <f t="shared" si="466"/>
        <v>-0.34401913446026811</v>
      </c>
      <c r="AT189" s="4">
        <f t="shared" si="467"/>
        <v>-3.5156925535343362</v>
      </c>
      <c r="AU189" s="4">
        <f t="shared" si="468"/>
        <v>-1.8096939414275965</v>
      </c>
      <c r="AV189" s="4">
        <f t="shared" si="644"/>
        <v>-8.0355440949020362E-2</v>
      </c>
      <c r="AW189" s="4">
        <f t="shared" si="644"/>
        <v>1.734702851851381</v>
      </c>
      <c r="AY189" s="2">
        <f t="shared" si="520"/>
        <v>89.89788285533966</v>
      </c>
      <c r="AZ189" s="2">
        <f t="shared" si="571"/>
        <v>89.129469703731431</v>
      </c>
      <c r="BA189" s="2">
        <f t="shared" si="572"/>
        <v>85.569222444508128</v>
      </c>
      <c r="BB189" s="2">
        <f t="shared" si="573"/>
        <v>85.534334918418807</v>
      </c>
      <c r="BC189" s="2">
        <f t="shared" si="574"/>
        <v>86.326881149154815</v>
      </c>
      <c r="BD189" s="2">
        <f t="shared" si="575"/>
        <v>86.472066737587554</v>
      </c>
      <c r="BE189" s="2">
        <f t="shared" si="576"/>
        <v>85.189485966773759</v>
      </c>
      <c r="BF189" s="2">
        <f t="shared" si="577"/>
        <v>84.973183199637688</v>
      </c>
      <c r="BG189" s="2">
        <f t="shared" si="578"/>
        <v>85.035479489416844</v>
      </c>
      <c r="BH189" s="2">
        <f t="shared" si="579"/>
        <v>83.561709839212099</v>
      </c>
      <c r="BI189" s="2">
        <f t="shared" si="580"/>
        <v>85.744019134460274</v>
      </c>
      <c r="BJ189" s="2">
        <f t="shared" si="581"/>
        <v>87.215692553534339</v>
      </c>
      <c r="BK189" s="2">
        <f t="shared" si="582"/>
        <v>83.6406939414276</v>
      </c>
      <c r="BL189" s="2">
        <f t="shared" si="583"/>
        <v>82.730355240291857</v>
      </c>
      <c r="BM189" s="2">
        <f t="shared" si="584"/>
        <v>88.448296730787149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91.754000000000005</v>
      </c>
      <c r="CV189" s="2">
        <f t="shared" si="486"/>
        <v>89.838999999999999</v>
      </c>
      <c r="CW189" s="2">
        <f t="shared" si="487"/>
        <v>83.869</v>
      </c>
      <c r="CX189" s="2">
        <f t="shared" si="488"/>
        <v>87.177000000000007</v>
      </c>
      <c r="CY189" s="2">
        <f t="shared" si="489"/>
        <v>87.016000000000005</v>
      </c>
      <c r="CZ189" s="2">
        <f t="shared" si="490"/>
        <v>85.8</v>
      </c>
      <c r="DA189" s="2">
        <f t="shared" si="491"/>
        <v>86.1</v>
      </c>
      <c r="DB189" s="2">
        <f t="shared" si="492"/>
        <v>83.6</v>
      </c>
      <c r="DC189" s="2">
        <f t="shared" si="493"/>
        <v>83.433000000000007</v>
      </c>
      <c r="DD189" s="2">
        <f t="shared" si="494"/>
        <v>83.9</v>
      </c>
      <c r="DE189" s="2">
        <f t="shared" si="495"/>
        <v>85.4</v>
      </c>
      <c r="DF189" s="2">
        <f t="shared" si="496"/>
        <v>83.7</v>
      </c>
      <c r="DG189" s="2">
        <f t="shared" si="497"/>
        <v>81.831000000000003</v>
      </c>
      <c r="DH189" s="2">
        <f t="shared" si="498"/>
        <v>82.65</v>
      </c>
      <c r="DI189" s="2">
        <f t="shared" si="499"/>
        <v>90.183000000000007</v>
      </c>
      <c r="DK189" s="2">
        <f t="shared" si="500"/>
        <v>151.1821958386958</v>
      </c>
      <c r="DL189" s="2">
        <f t="shared" si="645"/>
        <v>115.67137010796222</v>
      </c>
      <c r="DM189" s="2">
        <f t="shared" si="645"/>
        <v>113.03387382739214</v>
      </c>
      <c r="DN189" s="2">
        <f t="shared" si="645"/>
        <v>117.2421581613508</v>
      </c>
      <c r="DO189" s="2">
        <f t="shared" si="645"/>
        <v>109.60909703103914</v>
      </c>
      <c r="DP189" s="2">
        <f t="shared" si="645"/>
        <v>115.69137323558375</v>
      </c>
      <c r="DQ189" s="2">
        <f t="shared" si="645"/>
        <v>111.75018319327729</v>
      </c>
      <c r="DR189" s="2">
        <f t="shared" si="645"/>
        <v>117.23298030888033</v>
      </c>
      <c r="DS189" s="2">
        <f t="shared" si="645"/>
        <v>119.16160686400687</v>
      </c>
      <c r="DT189" s="2">
        <f t="shared" si="645"/>
        <v>109.78760978120975</v>
      </c>
      <c r="DU189" s="2">
        <f t="shared" si="645"/>
        <v>114.93791891891892</v>
      </c>
      <c r="DV189" s="2">
        <f t="shared" si="645"/>
        <v>107.70890672268909</v>
      </c>
      <c r="DW189" s="2">
        <f t="shared" si="645"/>
        <v>112.78847563025211</v>
      </c>
      <c r="DX189" s="2">
        <f t="shared" si="645"/>
        <v>130.65652651515154</v>
      </c>
      <c r="DY189" s="2">
        <f t="shared" si="645"/>
        <v>131.33423054187193</v>
      </c>
      <c r="EA189" s="2">
        <f t="shared" si="440"/>
        <v>87.619536117216114</v>
      </c>
      <c r="EB189" s="2">
        <f t="shared" si="502"/>
        <v>87.372614250421563</v>
      </c>
      <c r="EC189" s="2">
        <f t="shared" si="503"/>
        <v>83.081924944544042</v>
      </c>
      <c r="ED189" s="2">
        <f t="shared" si="504"/>
        <v>83.128973299427827</v>
      </c>
      <c r="EE189" s="2">
        <f t="shared" si="505"/>
        <v>85.908880614541545</v>
      </c>
      <c r="EF189" s="2">
        <f t="shared" si="506"/>
        <v>86.75242562432139</v>
      </c>
      <c r="EG189" s="2">
        <f t="shared" si="507"/>
        <v>84.093868366688184</v>
      </c>
      <c r="EH189" s="2">
        <f t="shared" si="508"/>
        <v>84.40818950269383</v>
      </c>
      <c r="EI189" s="2">
        <f t="shared" si="509"/>
        <v>84.074861396614295</v>
      </c>
      <c r="EJ189" s="2">
        <f t="shared" si="510"/>
        <v>84.578610030370172</v>
      </c>
      <c r="EK189" s="2">
        <f t="shared" si="511"/>
        <v>85.242631602966341</v>
      </c>
      <c r="EL189" s="2">
        <f t="shared" si="512"/>
        <v>83.975276682821786</v>
      </c>
      <c r="EM189" s="2">
        <f t="shared" si="513"/>
        <v>82.664150673692859</v>
      </c>
      <c r="EN189" s="2">
        <f t="shared" si="514"/>
        <v>81.654631781568341</v>
      </c>
      <c r="EO189" s="2">
        <f t="shared" si="515"/>
        <v>89.775429569172601</v>
      </c>
      <c r="EQ189" s="2">
        <f t="shared" si="516"/>
        <v>90.322466571169556</v>
      </c>
      <c r="ER189" s="2">
        <f t="shared" si="646"/>
        <v>89.452071011949499</v>
      </c>
      <c r="ES189" s="2">
        <f t="shared" si="646"/>
        <v>85.983905852667078</v>
      </c>
      <c r="ET189" s="2">
        <f t="shared" si="646"/>
        <v>85.982792254592781</v>
      </c>
      <c r="EU189" s="2">
        <f t="shared" si="646"/>
        <v>86.395412599534978</v>
      </c>
      <c r="EV189" s="2">
        <f t="shared" si="646"/>
        <v>86.42478838975363</v>
      </c>
      <c r="EW189" s="2">
        <f t="shared" si="646"/>
        <v>85.357302677724903</v>
      </c>
      <c r="EX189" s="2">
        <f t="shared" si="646"/>
        <v>85.051940096918798</v>
      </c>
      <c r="EY189" s="2">
        <f t="shared" si="646"/>
        <v>85.164510612776198</v>
      </c>
      <c r="EZ189" s="2">
        <f t="shared" si="646"/>
        <v>83.418907583013578</v>
      </c>
      <c r="FA189" s="2">
        <f t="shared" si="646"/>
        <v>85.822221162401576</v>
      </c>
      <c r="FB189" s="2">
        <f t="shared" si="646"/>
        <v>87.828558144230016</v>
      </c>
      <c r="FC189" s="2">
        <f t="shared" si="646"/>
        <v>83.823669603357985</v>
      </c>
      <c r="FD189" s="2">
        <f t="shared" si="646"/>
        <v>82.945587659670153</v>
      </c>
      <c r="FE189" s="2">
        <f t="shared" si="646"/>
        <v>88.114021452290018</v>
      </c>
      <c r="FG189" s="2">
        <f t="shared" si="518"/>
        <v>0.99998340653007778</v>
      </c>
      <c r="FH189" s="2">
        <f t="shared" si="647"/>
        <v>0.99998509958532744</v>
      </c>
      <c r="FI189" s="2">
        <f t="shared" si="647"/>
        <v>0.99998611199633536</v>
      </c>
      <c r="FJ189" s="2">
        <f t="shared" si="647"/>
        <v>0.99998706020680406</v>
      </c>
      <c r="FK189" s="2">
        <f t="shared" si="647"/>
        <v>0.99998539518255058</v>
      </c>
      <c r="FL189" s="2">
        <f t="shared" si="647"/>
        <v>0.99998551719631312</v>
      </c>
      <c r="FM189" s="2">
        <f t="shared" si="647"/>
        <v>0.99998353675204055</v>
      </c>
      <c r="FN189" s="2">
        <f t="shared" si="647"/>
        <v>0.99998395427983988</v>
      </c>
      <c r="FO189" s="2">
        <f t="shared" si="647"/>
        <v>0.99998346030749174</v>
      </c>
      <c r="FP189" s="2">
        <f t="shared" si="647"/>
        <v>0.99998339534384606</v>
      </c>
      <c r="FQ189" s="2">
        <f t="shared" si="647"/>
        <v>0.99998274642567486</v>
      </c>
      <c r="FR189" s="2">
        <f t="shared" si="647"/>
        <v>0.99998205383773797</v>
      </c>
      <c r="FS189" s="2">
        <f t="shared" si="647"/>
        <v>0.99998341747160302</v>
      </c>
      <c r="FT189" s="2">
        <f t="shared" si="647"/>
        <v>0.99998166668818667</v>
      </c>
      <c r="FU189" s="2">
        <f t="shared" si="647"/>
        <v>0.99997910871847429</v>
      </c>
      <c r="FW189" s="2">
        <f t="shared" si="536"/>
        <v>0.84252704678746082</v>
      </c>
      <c r="FX189" s="2">
        <f t="shared" si="588"/>
        <v>0.84465992398047784</v>
      </c>
      <c r="FY189" s="2">
        <f t="shared" si="589"/>
        <v>0.8569599890292573</v>
      </c>
      <c r="FZ189" s="2">
        <f t="shared" si="590"/>
        <v>0.84270244161112462</v>
      </c>
      <c r="GA189" s="2">
        <f t="shared" si="591"/>
        <v>0.85843153207004863</v>
      </c>
      <c r="GB189" s="2">
        <f t="shared" si="592"/>
        <v>0.85697831078760101</v>
      </c>
      <c r="GC189" s="2">
        <f t="shared" si="593"/>
        <v>0.8668137929690225</v>
      </c>
      <c r="GD189" s="2">
        <f t="shared" si="594"/>
        <v>0.87684113164329403</v>
      </c>
      <c r="GE189" s="2">
        <f t="shared" si="595"/>
        <v>0.88105213547802919</v>
      </c>
      <c r="GF189" s="2">
        <f t="shared" si="596"/>
        <v>0.87722396400022951</v>
      </c>
      <c r="GG189" s="2">
        <f t="shared" si="597"/>
        <v>0.8641894483661493</v>
      </c>
      <c r="GH189" s="2">
        <f t="shared" si="598"/>
        <v>0.84083915893148509</v>
      </c>
      <c r="GI189" s="2">
        <f t="shared" si="599"/>
        <v>0.84176610255306394</v>
      </c>
      <c r="GJ189" s="2">
        <f t="shared" si="600"/>
        <v>0.83258081080843094</v>
      </c>
      <c r="GK189" s="2">
        <f t="shared" si="601"/>
        <v>0.79932259960801277</v>
      </c>
      <c r="GM189" s="86">
        <f t="shared" si="537"/>
        <v>0</v>
      </c>
      <c r="GN189" s="86">
        <f t="shared" si="602"/>
        <v>6.8197910114945259E-254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4.8695355926733026E-298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5.4635310178869894E-296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4.1437893108442165E-233</v>
      </c>
      <c r="HD189" s="86">
        <f t="shared" si="616"/>
        <v>1.6752075966763591E-268</v>
      </c>
      <c r="HE189" s="86">
        <f t="shared" si="617"/>
        <v>1.1256869219138282E-224</v>
      </c>
      <c r="HF189" s="86">
        <f t="shared" si="618"/>
        <v>2.321915313325318E-246</v>
      </c>
      <c r="HG189" s="86">
        <f t="shared" si="619"/>
        <v>0</v>
      </c>
      <c r="HH189" s="86">
        <f t="shared" si="620"/>
        <v>0</v>
      </c>
      <c r="HI189" s="86">
        <f t="shared" si="621"/>
        <v>1.4885355406997681E-302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1.7729142949569521E-246</v>
      </c>
      <c r="HO189" s="86">
        <f t="shared" si="627"/>
        <v>5.9207760450168266E-268</v>
      </c>
      <c r="HP189" s="86">
        <f t="shared" si="628"/>
        <v>0</v>
      </c>
      <c r="HQ189" s="86">
        <f t="shared" si="629"/>
        <v>0</v>
      </c>
      <c r="HS189" s="86">
        <f t="shared" si="539"/>
        <v>9.7101278027801511E-46</v>
      </c>
      <c r="HT189" s="86">
        <f t="shared" si="630"/>
        <v>2.3895796754021062E-52</v>
      </c>
      <c r="HU189" s="86">
        <f t="shared" si="631"/>
        <v>6.5283773690434113E-60</v>
      </c>
      <c r="HV189" s="86">
        <f t="shared" si="632"/>
        <v>1.2025008283862432E-46</v>
      </c>
      <c r="HW189" s="86">
        <f t="shared" si="633"/>
        <v>6.6355201096276202E-51</v>
      </c>
      <c r="HX189" s="86">
        <f t="shared" si="634"/>
        <v>4.2909142654189524E-49</v>
      </c>
      <c r="HY189" s="86">
        <f t="shared" si="635"/>
        <v>1.7247768555664369E-64</v>
      </c>
      <c r="HZ189" s="86">
        <f t="shared" si="636"/>
        <v>2.4959116283820572E-62</v>
      </c>
      <c r="IA189" s="86">
        <f t="shared" si="637"/>
        <v>1.2104544656772205E-63</v>
      </c>
      <c r="IB189" s="86">
        <f t="shared" si="638"/>
        <v>2.5027181692029533E-65</v>
      </c>
      <c r="IC189" s="86">
        <f t="shared" si="639"/>
        <v>4.1893929445010538E-61</v>
      </c>
      <c r="ID189" s="86">
        <f t="shared" si="640"/>
        <v>3.7744056837158203E-53</v>
      </c>
      <c r="IE189" s="86">
        <f t="shared" si="641"/>
        <v>3.3787169745471994E-53</v>
      </c>
      <c r="IF189" s="86">
        <f t="shared" si="642"/>
        <v>1.2815842551645602E-47</v>
      </c>
      <c r="IG189" s="86">
        <f t="shared" si="643"/>
        <v>1.7814111089185637E-43</v>
      </c>
      <c r="II189" s="86">
        <f t="shared" si="540"/>
        <v>1.937773655105516E-40</v>
      </c>
      <c r="IJ189" s="86">
        <f t="shared" si="541"/>
        <v>5.1516113343255615E-42</v>
      </c>
      <c r="IK189" s="86">
        <f t="shared" si="542"/>
        <v>7.6399093303779704E-55</v>
      </c>
      <c r="IL189" s="86">
        <f t="shared" si="543"/>
        <v>1.4071361818677939E-40</v>
      </c>
      <c r="IM189" s="86">
        <f t="shared" si="544"/>
        <v>7.937129423131106E-49</v>
      </c>
      <c r="IN189" s="86">
        <f t="shared" si="545"/>
        <v>8.6319830189062E-47</v>
      </c>
      <c r="IO189" s="86">
        <f t="shared" si="546"/>
        <v>1.9260675992423182E-65</v>
      </c>
      <c r="IP189" s="86">
        <f t="shared" si="547"/>
        <v>1.1318843073412148E-67</v>
      </c>
      <c r="IQ189" s="86">
        <f t="shared" si="548"/>
        <v>1.7907378571733239E-71</v>
      </c>
      <c r="IR189" s="86">
        <f t="shared" si="549"/>
        <v>1.2117016424232288E-71</v>
      </c>
      <c r="IS189" s="86">
        <f t="shared" si="550"/>
        <v>2.5824982827644435E-61</v>
      </c>
      <c r="IT189" s="86">
        <f t="shared" si="551"/>
        <v>4.2654484875929707E-46</v>
      </c>
      <c r="IU189" s="86">
        <f t="shared" si="552"/>
        <v>5.6033042228628425E-46</v>
      </c>
      <c r="IV189" s="86">
        <f t="shared" si="553"/>
        <v>8.5509323891428784E-5</v>
      </c>
      <c r="IW189" s="86">
        <f t="shared" si="554"/>
        <v>5.0107538300286786E-7</v>
      </c>
      <c r="IY189" s="86">
        <f t="shared" si="555"/>
        <v>1.9377833652333186E-40</v>
      </c>
      <c r="IZ189" s="86">
        <f t="shared" si="556"/>
        <v>5.1516113345645195E-42</v>
      </c>
      <c r="JA189" s="86">
        <f t="shared" si="557"/>
        <v>7.6399746141516605E-55</v>
      </c>
      <c r="JB189" s="86">
        <f t="shared" si="558"/>
        <v>1.4071373843686224E-40</v>
      </c>
      <c r="JC189" s="86">
        <f t="shared" si="559"/>
        <v>8.0034846242273821E-49</v>
      </c>
      <c r="JD189" s="86">
        <f t="shared" si="560"/>
        <v>8.6748921615603894E-47</v>
      </c>
      <c r="JE189" s="86">
        <f t="shared" si="561"/>
        <v>1.9173836154906687E-64</v>
      </c>
      <c r="JF189" s="86">
        <f t="shared" si="562"/>
        <v>2.4959229472251305E-62</v>
      </c>
      <c r="JG189" s="86">
        <f t="shared" si="563"/>
        <v>1.2104544835845991E-63</v>
      </c>
      <c r="JH189" s="86">
        <f t="shared" si="564"/>
        <v>2.5027193809045956E-65</v>
      </c>
      <c r="JI189" s="86">
        <f t="shared" si="565"/>
        <v>6.771891227265497E-61</v>
      </c>
      <c r="JJ189" s="86">
        <f t="shared" si="566"/>
        <v>4.265448865033539E-46</v>
      </c>
      <c r="JK189" s="86">
        <f t="shared" si="567"/>
        <v>5.6033045607345401E-46</v>
      </c>
      <c r="JL189" s="86">
        <f t="shared" si="568"/>
        <v>8.5509323891428784E-5</v>
      </c>
      <c r="JM189" s="86">
        <f t="shared" si="569"/>
        <v>5.0107538300286786E-7</v>
      </c>
    </row>
    <row r="190" spans="2:273" x14ac:dyDescent="0.25">
      <c r="B190" s="2">
        <v>163</v>
      </c>
      <c r="C190" s="37">
        <v>90.2</v>
      </c>
      <c r="D190" s="37">
        <v>88.225999999999999</v>
      </c>
      <c r="E190" s="37">
        <v>85.688999999999993</v>
      </c>
      <c r="F190" s="37">
        <v>85.435000000000002</v>
      </c>
      <c r="G190" s="37">
        <v>84.787000000000006</v>
      </c>
      <c r="H190" s="37">
        <v>84.75</v>
      </c>
      <c r="I190" s="37">
        <v>84.632999999999996</v>
      </c>
      <c r="J190" s="37">
        <v>86.066999999999993</v>
      </c>
      <c r="K190" s="37">
        <v>86.117000000000004</v>
      </c>
      <c r="L190" s="37">
        <v>82.7</v>
      </c>
      <c r="M190" s="37">
        <v>84.533000000000001</v>
      </c>
      <c r="N190" s="37">
        <v>86.25</v>
      </c>
      <c r="O190" s="37">
        <v>84.694999999999993</v>
      </c>
      <c r="P190" s="37">
        <v>84.582999999999998</v>
      </c>
      <c r="Q190" s="37">
        <v>87.15</v>
      </c>
      <c r="S190" s="4">
        <f t="shared" si="441"/>
        <v>89.816407928191921</v>
      </c>
      <c r="T190" s="4">
        <f t="shared" si="442"/>
        <v>89.041993311612828</v>
      </c>
      <c r="U190" s="4">
        <f t="shared" si="443"/>
        <v>85.487967031175174</v>
      </c>
      <c r="V190" s="4">
        <f t="shared" si="444"/>
        <v>85.45907293649266</v>
      </c>
      <c r="W190" s="4">
        <f t="shared" si="445"/>
        <v>86.220210733993099</v>
      </c>
      <c r="X190" s="4">
        <f t="shared" si="446"/>
        <v>86.37269018734888</v>
      </c>
      <c r="Y190" s="4">
        <f t="shared" si="447"/>
        <v>85.096446802048064</v>
      </c>
      <c r="Z190" s="4">
        <f t="shared" si="448"/>
        <v>84.869819161605534</v>
      </c>
      <c r="AA190" s="4">
        <f t="shared" si="449"/>
        <v>84.939500467751316</v>
      </c>
      <c r="AB190" s="4">
        <f t="shared" si="450"/>
        <v>83.429586569466665</v>
      </c>
      <c r="AC190" s="4">
        <f t="shared" si="451"/>
        <v>85.658908142386764</v>
      </c>
      <c r="AD190" s="4">
        <f t="shared" si="452"/>
        <v>87.224089275634014</v>
      </c>
      <c r="AE190" s="4">
        <f t="shared" si="453"/>
        <v>83.546468865724762</v>
      </c>
      <c r="AF190" s="4">
        <f t="shared" si="454"/>
        <v>82.622194911763088</v>
      </c>
      <c r="AG190" s="4">
        <f t="shared" si="455"/>
        <v>88.321598945379563</v>
      </c>
      <c r="AI190" s="4">
        <f t="shared" si="456"/>
        <v>0.38359207180808141</v>
      </c>
      <c r="AJ190" s="4">
        <f t="shared" si="457"/>
        <v>-0.81599331161282862</v>
      </c>
      <c r="AK190" s="4">
        <f t="shared" si="458"/>
        <v>0.20103296882481914</v>
      </c>
      <c r="AL190" s="4">
        <f t="shared" si="459"/>
        <v>-2.4072936492657959E-2</v>
      </c>
      <c r="AM190" s="4">
        <f t="shared" si="460"/>
        <v>-1.4332107339930928</v>
      </c>
      <c r="AN190" s="4">
        <f t="shared" si="461"/>
        <v>-1.6226901873488799</v>
      </c>
      <c r="AO190" s="4">
        <f t="shared" si="462"/>
        <v>-0.46344680204806821</v>
      </c>
      <c r="AP190" s="4">
        <f t="shared" si="463"/>
        <v>1.1971808383944591</v>
      </c>
      <c r="AQ190" s="4">
        <f t="shared" si="464"/>
        <v>1.1774995322486888</v>
      </c>
      <c r="AR190" s="4">
        <f t="shared" si="465"/>
        <v>-0.72958656946666167</v>
      </c>
      <c r="AS190" s="4">
        <f t="shared" si="466"/>
        <v>-1.1259081423867627</v>
      </c>
      <c r="AT190" s="4">
        <f t="shared" si="467"/>
        <v>-0.97408927563401448</v>
      </c>
      <c r="AU190" s="4">
        <f t="shared" si="468"/>
        <v>1.1485311342752311</v>
      </c>
      <c r="AV190" s="4">
        <f t="shared" si="644"/>
        <v>1.9608050882369099</v>
      </c>
      <c r="AW190" s="4">
        <f t="shared" si="644"/>
        <v>-1.1715989453795572</v>
      </c>
      <c r="AY190" s="2">
        <f t="shared" si="520"/>
        <v>89.816407928191921</v>
      </c>
      <c r="AZ190" s="2">
        <f t="shared" si="571"/>
        <v>89.041993311612828</v>
      </c>
      <c r="BA190" s="2">
        <f t="shared" si="572"/>
        <v>85.487967031175174</v>
      </c>
      <c r="BB190" s="2">
        <f t="shared" si="573"/>
        <v>85.45907293649266</v>
      </c>
      <c r="BC190" s="2">
        <f t="shared" si="574"/>
        <v>86.220210733993099</v>
      </c>
      <c r="BD190" s="2">
        <f t="shared" si="575"/>
        <v>86.37269018734888</v>
      </c>
      <c r="BE190" s="2">
        <f t="shared" si="576"/>
        <v>85.096446802048064</v>
      </c>
      <c r="BF190" s="2">
        <f t="shared" si="577"/>
        <v>84.869819161605534</v>
      </c>
      <c r="BG190" s="2">
        <f t="shared" si="578"/>
        <v>84.939500467751316</v>
      </c>
      <c r="BH190" s="2">
        <f t="shared" si="579"/>
        <v>83.429586569466665</v>
      </c>
      <c r="BI190" s="2">
        <f t="shared" si="580"/>
        <v>85.658908142386764</v>
      </c>
      <c r="BJ190" s="2">
        <f t="shared" si="581"/>
        <v>87.224089275634014</v>
      </c>
      <c r="BK190" s="2">
        <f t="shared" si="582"/>
        <v>83.546468865724762</v>
      </c>
      <c r="BL190" s="2">
        <f t="shared" si="583"/>
        <v>82.62219488602689</v>
      </c>
      <c r="BM190" s="2">
        <f t="shared" si="584"/>
        <v>88.321598904387756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90.2</v>
      </c>
      <c r="CV190" s="2">
        <f t="shared" si="486"/>
        <v>88.225999999999999</v>
      </c>
      <c r="CW190" s="2">
        <f t="shared" si="487"/>
        <v>85.688999999999993</v>
      </c>
      <c r="CX190" s="2">
        <f t="shared" si="488"/>
        <v>85.435000000000002</v>
      </c>
      <c r="CY190" s="2">
        <f t="shared" si="489"/>
        <v>84.787000000000006</v>
      </c>
      <c r="CZ190" s="2">
        <f t="shared" si="490"/>
        <v>84.75</v>
      </c>
      <c r="DA190" s="2">
        <f t="shared" si="491"/>
        <v>84.632999999999996</v>
      </c>
      <c r="DB190" s="2">
        <f t="shared" si="492"/>
        <v>86.066999999999993</v>
      </c>
      <c r="DC190" s="2">
        <f t="shared" si="493"/>
        <v>86.117000000000004</v>
      </c>
      <c r="DD190" s="2">
        <f t="shared" si="494"/>
        <v>82.7</v>
      </c>
      <c r="DE190" s="2">
        <f t="shared" si="495"/>
        <v>84.533000000000001</v>
      </c>
      <c r="DF190" s="2">
        <f t="shared" si="496"/>
        <v>86.25</v>
      </c>
      <c r="DG190" s="2">
        <f t="shared" si="497"/>
        <v>84.694999999999993</v>
      </c>
      <c r="DH190" s="2">
        <f t="shared" si="498"/>
        <v>84.582999999999998</v>
      </c>
      <c r="DI190" s="2">
        <f t="shared" si="499"/>
        <v>87.15</v>
      </c>
      <c r="DK190" s="2">
        <f t="shared" si="500"/>
        <v>151.48475504075503</v>
      </c>
      <c r="DL190" s="2">
        <f t="shared" si="645"/>
        <v>115.75029217273953</v>
      </c>
      <c r="DM190" s="2">
        <f t="shared" si="645"/>
        <v>113.12801153846155</v>
      </c>
      <c r="DN190" s="2">
        <f t="shared" si="645"/>
        <v>117.35945769230766</v>
      </c>
      <c r="DO190" s="2">
        <f t="shared" si="645"/>
        <v>109.67489986504724</v>
      </c>
      <c r="DP190" s="2">
        <f t="shared" si="645"/>
        <v>115.80070160849107</v>
      </c>
      <c r="DQ190" s="2">
        <f t="shared" si="645"/>
        <v>111.83478431372546</v>
      </c>
      <c r="DR190" s="2">
        <f t="shared" si="645"/>
        <v>117.35801145431147</v>
      </c>
      <c r="DS190" s="2">
        <f t="shared" si="645"/>
        <v>119.29919528099529</v>
      </c>
      <c r="DT190" s="2">
        <f t="shared" si="645"/>
        <v>109.87488494208492</v>
      </c>
      <c r="DU190" s="2">
        <f t="shared" si="645"/>
        <v>115.06515045045046</v>
      </c>
      <c r="DV190" s="2">
        <f t="shared" si="645"/>
        <v>107.78487058823531</v>
      </c>
      <c r="DW190" s="2">
        <f t="shared" si="645"/>
        <v>112.89421344537816</v>
      </c>
      <c r="DX190" s="2">
        <f t="shared" si="645"/>
        <v>130.87924242424242</v>
      </c>
      <c r="DY190" s="2">
        <f t="shared" si="645"/>
        <v>131.5630379310345</v>
      </c>
      <c r="EA190" s="2">
        <f t="shared" si="440"/>
        <v>87.466620073260074</v>
      </c>
      <c r="EB190" s="2">
        <f t="shared" si="502"/>
        <v>87.226585780949776</v>
      </c>
      <c r="EC190" s="2">
        <f t="shared" si="503"/>
        <v>82.924600079005728</v>
      </c>
      <c r="ED190" s="2">
        <f t="shared" si="504"/>
        <v>82.977702479338831</v>
      </c>
      <c r="EE190" s="2">
        <f t="shared" si="505"/>
        <v>85.790071729132009</v>
      </c>
      <c r="EF190" s="2">
        <f t="shared" si="506"/>
        <v>86.659031635573967</v>
      </c>
      <c r="EG190" s="2">
        <f t="shared" si="507"/>
        <v>83.969394448030982</v>
      </c>
      <c r="EH190" s="2">
        <f t="shared" si="508"/>
        <v>84.28903129200225</v>
      </c>
      <c r="EI190" s="2">
        <f t="shared" si="509"/>
        <v>83.952181227327713</v>
      </c>
      <c r="EJ190" s="2">
        <f t="shared" si="510"/>
        <v>84.472759555664979</v>
      </c>
      <c r="EK190" s="2">
        <f t="shared" si="511"/>
        <v>85.139612264689106</v>
      </c>
      <c r="EL190" s="2">
        <f t="shared" si="512"/>
        <v>83.877050753904172</v>
      </c>
      <c r="EM190" s="2">
        <f t="shared" si="513"/>
        <v>82.53811555331167</v>
      </c>
      <c r="EN190" s="2">
        <f t="shared" si="514"/>
        <v>81.51205300876569</v>
      </c>
      <c r="EO190" s="2">
        <f t="shared" si="515"/>
        <v>89.69164142685085</v>
      </c>
      <c r="EQ190" s="2">
        <f t="shared" si="516"/>
        <v>90.215818471726919</v>
      </c>
      <c r="ER190" s="2">
        <f t="shared" si="646"/>
        <v>89.346032587842004</v>
      </c>
      <c r="ES190" s="2">
        <f t="shared" si="646"/>
        <v>85.877744661477536</v>
      </c>
      <c r="ET190" s="2">
        <f t="shared" si="646"/>
        <v>85.881013121443402</v>
      </c>
      <c r="EU190" s="2">
        <f t="shared" si="646"/>
        <v>86.28453959176862</v>
      </c>
      <c r="EV190" s="2">
        <f t="shared" si="646"/>
        <v>86.328663766521629</v>
      </c>
      <c r="EW190" s="2">
        <f t="shared" si="646"/>
        <v>85.253904471237576</v>
      </c>
      <c r="EX190" s="2">
        <f t="shared" si="646"/>
        <v>84.943671423439355</v>
      </c>
      <c r="EY190" s="2">
        <f t="shared" si="646"/>
        <v>85.060467773174452</v>
      </c>
      <c r="EZ190" s="2">
        <f t="shared" si="646"/>
        <v>83.295997181043617</v>
      </c>
      <c r="FA190" s="2">
        <f t="shared" si="646"/>
        <v>85.732798286739978</v>
      </c>
      <c r="FB190" s="2">
        <f t="shared" si="646"/>
        <v>87.801439029314409</v>
      </c>
      <c r="FC190" s="2">
        <f t="shared" si="646"/>
        <v>83.718801544215864</v>
      </c>
      <c r="FD190" s="2">
        <f t="shared" si="646"/>
        <v>82.82480849254199</v>
      </c>
      <c r="FE190" s="2">
        <f t="shared" si="646"/>
        <v>88.006921417038768</v>
      </c>
      <c r="FG190" s="2">
        <f t="shared" si="518"/>
        <v>0.99998486655347285</v>
      </c>
      <c r="FH190" s="2">
        <f t="shared" si="647"/>
        <v>0.99998641064249105</v>
      </c>
      <c r="FI190" s="2">
        <f t="shared" si="647"/>
        <v>0.99998733397464312</v>
      </c>
      <c r="FJ190" s="2">
        <f t="shared" si="647"/>
        <v>0.99998819875490985</v>
      </c>
      <c r="FK190" s="2">
        <f t="shared" si="647"/>
        <v>0.99998668023106263</v>
      </c>
      <c r="FL190" s="2">
        <f t="shared" si="647"/>
        <v>0.99998679150922132</v>
      </c>
      <c r="FM190" s="2">
        <f t="shared" si="647"/>
        <v>0.99998498531765989</v>
      </c>
      <c r="FN190" s="2">
        <f t="shared" si="647"/>
        <v>0.99998536610862787</v>
      </c>
      <c r="FO190" s="2">
        <f t="shared" si="647"/>
        <v>0.99998491559920033</v>
      </c>
      <c r="FP190" s="2">
        <f t="shared" si="647"/>
        <v>0.9999848563514786</v>
      </c>
      <c r="FQ190" s="2">
        <f t="shared" si="647"/>
        <v>0.99998426452930933</v>
      </c>
      <c r="FR190" s="2">
        <f t="shared" si="647"/>
        <v>0.99998363287964742</v>
      </c>
      <c r="FS190" s="2">
        <f t="shared" si="647"/>
        <v>0.99998487653229162</v>
      </c>
      <c r="FT190" s="2">
        <f t="shared" si="647"/>
        <v>0.99998327979393298</v>
      </c>
      <c r="FU190" s="2">
        <f t="shared" si="647"/>
        <v>0.99998094688977701</v>
      </c>
      <c r="FW190" s="2">
        <f t="shared" si="536"/>
        <v>0.85436505463534929</v>
      </c>
      <c r="FX190" s="2">
        <f t="shared" si="588"/>
        <v>0.85636492782793727</v>
      </c>
      <c r="FY190" s="2">
        <f t="shared" si="589"/>
        <v>0.86788314063810601</v>
      </c>
      <c r="FZ190" s="2">
        <f t="shared" si="590"/>
        <v>0.85452954074370568</v>
      </c>
      <c r="GA190" s="2">
        <f t="shared" si="591"/>
        <v>0.86925945435021246</v>
      </c>
      <c r="GB190" s="2">
        <f t="shared" si="592"/>
        <v>0.86790027894259847</v>
      </c>
      <c r="GC190" s="2">
        <f t="shared" si="593"/>
        <v>0.8770923882925209</v>
      </c>
      <c r="GD190" s="2">
        <f t="shared" si="594"/>
        <v>0.88644724616237369</v>
      </c>
      <c r="GE190" s="2">
        <f t="shared" si="595"/>
        <v>0.89037086626602557</v>
      </c>
      <c r="GF190" s="2">
        <f t="shared" si="596"/>
        <v>0.88680407324600641</v>
      </c>
      <c r="GG190" s="2">
        <f t="shared" si="597"/>
        <v>0.87464128617672054</v>
      </c>
      <c r="GH190" s="2">
        <f t="shared" si="598"/>
        <v>0.85278188209228489</v>
      </c>
      <c r="GI190" s="2">
        <f t="shared" si="599"/>
        <v>0.85365137785280509</v>
      </c>
      <c r="GJ190" s="2">
        <f t="shared" si="600"/>
        <v>0.84502899541515009</v>
      </c>
      <c r="GK190" s="2">
        <f t="shared" si="601"/>
        <v>0.81369028373372998</v>
      </c>
      <c r="GM190" s="86">
        <f t="shared" si="537"/>
        <v>0</v>
      </c>
      <c r="GN190" s="86">
        <f t="shared" si="602"/>
        <v>7.7599906324795072E-259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8.5629924449003502E-304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9.2621427592236494E-302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7.7463283572881071E-239</v>
      </c>
      <c r="HD190" s="86">
        <f t="shared" si="616"/>
        <v>3.7563690778696653E-275</v>
      </c>
      <c r="HE190" s="86">
        <f t="shared" si="617"/>
        <v>3.556058875578378E-230</v>
      </c>
      <c r="HF190" s="86">
        <f t="shared" si="618"/>
        <v>2.2181762279592624E-252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1.5316228321918194E-252</v>
      </c>
      <c r="HO190" s="86">
        <f t="shared" si="627"/>
        <v>1.6262084882740912E-274</v>
      </c>
      <c r="HP190" s="86">
        <f t="shared" si="628"/>
        <v>0</v>
      </c>
      <c r="HQ190" s="86">
        <f t="shared" si="629"/>
        <v>0</v>
      </c>
      <c r="HS190" s="86">
        <f t="shared" si="539"/>
        <v>1.1809718148561104E-47</v>
      </c>
      <c r="HT190" s="86">
        <f t="shared" si="630"/>
        <v>2.0211535285548257E-54</v>
      </c>
      <c r="HU190" s="86">
        <f t="shared" si="631"/>
        <v>2.5223636326493825E-62</v>
      </c>
      <c r="HV190" s="86">
        <f t="shared" si="632"/>
        <v>1.3927664408815381E-48</v>
      </c>
      <c r="HW190" s="86">
        <f t="shared" si="633"/>
        <v>5.566200671940661E-53</v>
      </c>
      <c r="HX190" s="86">
        <f t="shared" si="634"/>
        <v>4.2246868845240525E-51</v>
      </c>
      <c r="HY190" s="86">
        <f t="shared" si="635"/>
        <v>4.1039536777319868E-67</v>
      </c>
      <c r="HZ190" s="86">
        <f t="shared" si="636"/>
        <v>7.8426787099171574E-65</v>
      </c>
      <c r="IA190" s="86">
        <f t="shared" si="637"/>
        <v>3.4104113674606235E-66</v>
      </c>
      <c r="IB190" s="86">
        <f t="shared" si="638"/>
        <v>5.7978347974889527E-68</v>
      </c>
      <c r="IC190" s="86">
        <f t="shared" si="639"/>
        <v>1.3303251139692302E-63</v>
      </c>
      <c r="ID190" s="86">
        <f t="shared" si="640"/>
        <v>2.2144006223668699E-55</v>
      </c>
      <c r="IE190" s="86">
        <f t="shared" si="641"/>
        <v>2.034742565298588E-55</v>
      </c>
      <c r="IF190" s="86">
        <f t="shared" si="642"/>
        <v>1.1814706449400723E-49</v>
      </c>
      <c r="IG190" s="86">
        <f t="shared" si="643"/>
        <v>2.1685767101629151E-45</v>
      </c>
      <c r="II190" s="86">
        <f t="shared" si="540"/>
        <v>8.3386242204059669E-45</v>
      </c>
      <c r="IJ190" s="86">
        <f t="shared" si="541"/>
        <v>1.63456914305205E-46</v>
      </c>
      <c r="IK190" s="86">
        <f t="shared" si="542"/>
        <v>1.9338140571366326E-60</v>
      </c>
      <c r="IL190" s="86">
        <f t="shared" si="543"/>
        <v>5.8894321803378776E-45</v>
      </c>
      <c r="IM190" s="86">
        <f t="shared" si="544"/>
        <v>9.31774391471278E-54</v>
      </c>
      <c r="IN190" s="86">
        <f t="shared" si="545"/>
        <v>1.5348804980481702E-51</v>
      </c>
      <c r="IO190" s="86">
        <f t="shared" si="546"/>
        <v>7.5390282914572896E-72</v>
      </c>
      <c r="IP190" s="86">
        <f t="shared" si="547"/>
        <v>5.4026193490829642E-74</v>
      </c>
      <c r="IQ190" s="86">
        <f t="shared" si="548"/>
        <v>5.0469032872544892E-78</v>
      </c>
      <c r="IR190" s="86">
        <f t="shared" si="549"/>
        <v>2.479853360654121E-78</v>
      </c>
      <c r="IS190" s="86">
        <f t="shared" si="550"/>
        <v>2.2097760771641118E-67</v>
      </c>
      <c r="IT190" s="86">
        <f t="shared" si="551"/>
        <v>3.88582783226992E-51</v>
      </c>
      <c r="IU190" s="86">
        <f t="shared" si="552"/>
        <v>5.5310788287210441E-51</v>
      </c>
      <c r="IV190" s="86">
        <f t="shared" si="553"/>
        <v>3.2674479579203396E-5</v>
      </c>
      <c r="IW190" s="86">
        <f t="shared" si="554"/>
        <v>8.2978633881180641E-8</v>
      </c>
      <c r="IY190" s="86">
        <f t="shared" si="555"/>
        <v>8.3504339385545276E-45</v>
      </c>
      <c r="IZ190" s="86">
        <f t="shared" si="556"/>
        <v>1.6345691632635853E-46</v>
      </c>
      <c r="JA190" s="86">
        <f t="shared" si="557"/>
        <v>1.9590376934631263E-60</v>
      </c>
      <c r="JB190" s="86">
        <f t="shared" si="558"/>
        <v>5.8908249467787593E-45</v>
      </c>
      <c r="JC190" s="86">
        <f t="shared" si="559"/>
        <v>6.4979750634119391E-53</v>
      </c>
      <c r="JD190" s="86">
        <f t="shared" si="560"/>
        <v>5.7595673825722224E-51</v>
      </c>
      <c r="JE190" s="86">
        <f t="shared" si="561"/>
        <v>4.1040290680149013E-67</v>
      </c>
      <c r="JF190" s="86">
        <f t="shared" si="562"/>
        <v>7.8426787153197774E-65</v>
      </c>
      <c r="JG190" s="86">
        <f t="shared" si="563"/>
        <v>3.4104113674656706E-66</v>
      </c>
      <c r="JH190" s="86">
        <f t="shared" si="564"/>
        <v>5.7978347977369381E-68</v>
      </c>
      <c r="JI190" s="86">
        <f t="shared" si="565"/>
        <v>1.3305460915769467E-63</v>
      </c>
      <c r="JJ190" s="86">
        <f t="shared" si="566"/>
        <v>3.8860492723321567E-51</v>
      </c>
      <c r="JK190" s="86">
        <f t="shared" si="567"/>
        <v>5.5312823029775742E-51</v>
      </c>
      <c r="JL190" s="86">
        <f t="shared" si="568"/>
        <v>3.2674479579203396E-5</v>
      </c>
      <c r="JM190" s="86">
        <f t="shared" si="569"/>
        <v>8.2978633881180641E-8</v>
      </c>
    </row>
    <row r="191" spans="2:273" x14ac:dyDescent="0.25">
      <c r="B191" s="2">
        <v>164</v>
      </c>
      <c r="C191" s="37">
        <v>90.369</v>
      </c>
      <c r="D191" s="37">
        <v>86.677000000000007</v>
      </c>
      <c r="E191" s="37">
        <v>85.376999999999995</v>
      </c>
      <c r="F191" s="37">
        <v>86.129000000000005</v>
      </c>
      <c r="G191" s="37">
        <v>83.918000000000006</v>
      </c>
      <c r="H191" s="37">
        <v>88.283000000000001</v>
      </c>
      <c r="I191" s="37">
        <v>84.082999999999998</v>
      </c>
      <c r="J191" s="37">
        <v>83.132999999999996</v>
      </c>
      <c r="K191" s="37">
        <v>82.183000000000007</v>
      </c>
      <c r="L191" s="37">
        <v>82.433000000000007</v>
      </c>
      <c r="M191" s="37">
        <v>85.683000000000007</v>
      </c>
      <c r="N191" s="37">
        <v>85.066999999999993</v>
      </c>
      <c r="O191" s="37">
        <v>82.457999999999998</v>
      </c>
      <c r="P191" s="37">
        <v>83</v>
      </c>
      <c r="Q191" s="37">
        <v>89.95</v>
      </c>
      <c r="S191" s="4">
        <f t="shared" si="441"/>
        <v>89.733944923321332</v>
      </c>
      <c r="T191" s="4">
        <f t="shared" si="442"/>
        <v>88.95385038857485</v>
      </c>
      <c r="U191" s="4">
        <f t="shared" si="443"/>
        <v>85.405682503778351</v>
      </c>
      <c r="V191" s="4">
        <f t="shared" si="444"/>
        <v>85.382777415740478</v>
      </c>
      <c r="W191" s="4">
        <f t="shared" si="445"/>
        <v>86.113356810582175</v>
      </c>
      <c r="X191" s="4">
        <f t="shared" si="446"/>
        <v>86.273495071792382</v>
      </c>
      <c r="Y191" s="4">
        <f t="shared" si="447"/>
        <v>85.002943606378025</v>
      </c>
      <c r="Z191" s="4">
        <f t="shared" si="448"/>
        <v>84.766228621722107</v>
      </c>
      <c r="AA191" s="4">
        <f t="shared" si="449"/>
        <v>84.843144154162815</v>
      </c>
      <c r="AB191" s="4">
        <f t="shared" si="450"/>
        <v>83.297925488748547</v>
      </c>
      <c r="AC191" s="4">
        <f t="shared" si="451"/>
        <v>85.573661912293844</v>
      </c>
      <c r="AD191" s="4">
        <f t="shared" si="452"/>
        <v>87.23118596373115</v>
      </c>
      <c r="AE191" s="4">
        <f t="shared" si="453"/>
        <v>83.451849609839599</v>
      </c>
      <c r="AF191" s="4">
        <f t="shared" si="454"/>
        <v>82.513560512423766</v>
      </c>
      <c r="AG191" s="4">
        <f t="shared" si="455"/>
        <v>88.195614156585933</v>
      </c>
      <c r="AI191" s="4">
        <f t="shared" si="456"/>
        <v>0.63505507667866823</v>
      </c>
      <c r="AJ191" s="4">
        <f t="shared" si="457"/>
        <v>-2.276850388574843</v>
      </c>
      <c r="AK191" s="4">
        <f t="shared" si="458"/>
        <v>-2.8682503778355795E-2</v>
      </c>
      <c r="AL191" s="4">
        <f t="shared" si="459"/>
        <v>0.74622258425952737</v>
      </c>
      <c r="AM191" s="4">
        <f t="shared" si="460"/>
        <v>-2.1953568105821688</v>
      </c>
      <c r="AN191" s="4">
        <f t="shared" si="461"/>
        <v>2.0095049282076189</v>
      </c>
      <c r="AO191" s="4">
        <f t="shared" si="462"/>
        <v>-0.91994360637802686</v>
      </c>
      <c r="AP191" s="4">
        <f t="shared" si="463"/>
        <v>-1.633228621722111</v>
      </c>
      <c r="AQ191" s="4">
        <f t="shared" si="464"/>
        <v>-2.6601441541628077</v>
      </c>
      <c r="AR191" s="4">
        <f t="shared" si="465"/>
        <v>-0.86492548874853981</v>
      </c>
      <c r="AS191" s="4">
        <f t="shared" si="466"/>
        <v>0.10933808770616338</v>
      </c>
      <c r="AT191" s="4">
        <f t="shared" si="467"/>
        <v>-2.1641859637311569</v>
      </c>
      <c r="AU191" s="4">
        <f t="shared" si="468"/>
        <v>-0.99384960983960013</v>
      </c>
      <c r="AV191" s="4">
        <f t="shared" si="644"/>
        <v>0.48643948757623434</v>
      </c>
      <c r="AW191" s="4">
        <f t="shared" si="644"/>
        <v>1.7543858434140702</v>
      </c>
      <c r="AY191" s="2">
        <f t="shared" si="520"/>
        <v>89.733944923321332</v>
      </c>
      <c r="AZ191" s="2">
        <f t="shared" si="571"/>
        <v>88.95385038857485</v>
      </c>
      <c r="BA191" s="2">
        <f t="shared" si="572"/>
        <v>85.405682503778351</v>
      </c>
      <c r="BB191" s="2">
        <f t="shared" si="573"/>
        <v>85.382777415740478</v>
      </c>
      <c r="BC191" s="2">
        <f t="shared" si="574"/>
        <v>86.113356810582175</v>
      </c>
      <c r="BD191" s="2">
        <f t="shared" si="575"/>
        <v>86.273495071792382</v>
      </c>
      <c r="BE191" s="2">
        <f t="shared" si="576"/>
        <v>85.002943606378025</v>
      </c>
      <c r="BF191" s="2">
        <f t="shared" si="577"/>
        <v>84.766228621722107</v>
      </c>
      <c r="BG191" s="2">
        <f t="shared" si="578"/>
        <v>84.843144154162815</v>
      </c>
      <c r="BH191" s="2">
        <f t="shared" si="579"/>
        <v>83.297925488748547</v>
      </c>
      <c r="BI191" s="2">
        <f t="shared" si="580"/>
        <v>85.573661912293844</v>
      </c>
      <c r="BJ191" s="2">
        <f t="shared" si="581"/>
        <v>87.23118596373115</v>
      </c>
      <c r="BK191" s="2">
        <f t="shared" si="582"/>
        <v>83.451849609839599</v>
      </c>
      <c r="BL191" s="2">
        <f t="shared" si="583"/>
        <v>82.513560509465435</v>
      </c>
      <c r="BM191" s="2">
        <f t="shared" si="584"/>
        <v>88.195614153094553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90.369</v>
      </c>
      <c r="CV191" s="2">
        <f t="shared" si="486"/>
        <v>86.677000000000007</v>
      </c>
      <c r="CW191" s="2">
        <f t="shared" si="487"/>
        <v>85.376999999999995</v>
      </c>
      <c r="CX191" s="2">
        <f t="shared" si="488"/>
        <v>86.129000000000005</v>
      </c>
      <c r="CY191" s="2">
        <f t="shared" si="489"/>
        <v>83.918000000000006</v>
      </c>
      <c r="CZ191" s="2">
        <f t="shared" si="490"/>
        <v>88.283000000000001</v>
      </c>
      <c r="DA191" s="2">
        <f t="shared" si="491"/>
        <v>84.082999999999998</v>
      </c>
      <c r="DB191" s="2">
        <f t="shared" si="492"/>
        <v>83.132999999999996</v>
      </c>
      <c r="DC191" s="2">
        <f t="shared" si="493"/>
        <v>82.183000000000007</v>
      </c>
      <c r="DD191" s="2">
        <f t="shared" si="494"/>
        <v>82.433000000000007</v>
      </c>
      <c r="DE191" s="2">
        <f t="shared" si="495"/>
        <v>85.683000000000007</v>
      </c>
      <c r="DF191" s="2">
        <f t="shared" si="496"/>
        <v>85.066999999999993</v>
      </c>
      <c r="DG191" s="2">
        <f t="shared" si="497"/>
        <v>82.457999999999998</v>
      </c>
      <c r="DH191" s="2">
        <f t="shared" si="498"/>
        <v>83</v>
      </c>
      <c r="DI191" s="2">
        <f t="shared" si="499"/>
        <v>89.95</v>
      </c>
      <c r="DK191" s="2">
        <f t="shared" si="500"/>
        <v>151.78731424281423</v>
      </c>
      <c r="DL191" s="2">
        <f t="shared" si="645"/>
        <v>115.82921423751687</v>
      </c>
      <c r="DM191" s="2">
        <f t="shared" si="645"/>
        <v>113.22214924953097</v>
      </c>
      <c r="DN191" s="2">
        <f t="shared" si="645"/>
        <v>117.4767572232645</v>
      </c>
      <c r="DO191" s="2">
        <f t="shared" si="645"/>
        <v>109.74070269905533</v>
      </c>
      <c r="DP191" s="2">
        <f t="shared" si="645"/>
        <v>115.9100299813984</v>
      </c>
      <c r="DQ191" s="2">
        <f t="shared" si="645"/>
        <v>111.91938543417365</v>
      </c>
      <c r="DR191" s="2">
        <f t="shared" si="645"/>
        <v>117.48304259974262</v>
      </c>
      <c r="DS191" s="2">
        <f t="shared" si="645"/>
        <v>119.43678369798371</v>
      </c>
      <c r="DT191" s="2">
        <f t="shared" si="645"/>
        <v>109.96216010296007</v>
      </c>
      <c r="DU191" s="2">
        <f t="shared" si="645"/>
        <v>115.19238198198198</v>
      </c>
      <c r="DV191" s="2">
        <f t="shared" si="645"/>
        <v>107.86083445378152</v>
      </c>
      <c r="DW191" s="2">
        <f t="shared" si="645"/>
        <v>112.99995126050422</v>
      </c>
      <c r="DX191" s="2">
        <f t="shared" si="645"/>
        <v>131.10195833333336</v>
      </c>
      <c r="DY191" s="2">
        <f t="shared" si="645"/>
        <v>131.79184532019707</v>
      </c>
      <c r="EA191" s="2">
        <f t="shared" si="440"/>
        <v>87.313704029304034</v>
      </c>
      <c r="EB191" s="2">
        <f t="shared" si="502"/>
        <v>87.080557311477989</v>
      </c>
      <c r="EC191" s="2">
        <f t="shared" si="503"/>
        <v>82.767275213467428</v>
      </c>
      <c r="ED191" s="2">
        <f t="shared" si="504"/>
        <v>82.826431659249835</v>
      </c>
      <c r="EE191" s="2">
        <f t="shared" si="505"/>
        <v>85.671262843722474</v>
      </c>
      <c r="EF191" s="2">
        <f t="shared" si="506"/>
        <v>86.565637646826559</v>
      </c>
      <c r="EG191" s="2">
        <f t="shared" si="507"/>
        <v>83.844920529373795</v>
      </c>
      <c r="EH191" s="2">
        <f t="shared" si="508"/>
        <v>84.169873081310669</v>
      </c>
      <c r="EI191" s="2">
        <f t="shared" si="509"/>
        <v>83.829501058041132</v>
      </c>
      <c r="EJ191" s="2">
        <f t="shared" si="510"/>
        <v>84.3669090809598</v>
      </c>
      <c r="EK191" s="2">
        <f t="shared" si="511"/>
        <v>85.036592926411856</v>
      </c>
      <c r="EL191" s="2">
        <f t="shared" si="512"/>
        <v>83.778824824986572</v>
      </c>
      <c r="EM191" s="2">
        <f t="shared" si="513"/>
        <v>82.412080432930495</v>
      </c>
      <c r="EN191" s="2">
        <f t="shared" si="514"/>
        <v>81.369474235963025</v>
      </c>
      <c r="EO191" s="2">
        <f t="shared" si="515"/>
        <v>89.607853284529114</v>
      </c>
      <c r="EQ191" s="2">
        <f t="shared" si="516"/>
        <v>90.109170372284268</v>
      </c>
      <c r="ER191" s="2">
        <f t="shared" si="646"/>
        <v>89.239994163734508</v>
      </c>
      <c r="ES191" s="2">
        <f t="shared" si="646"/>
        <v>85.771583470288007</v>
      </c>
      <c r="ET191" s="2">
        <f t="shared" si="646"/>
        <v>85.77923398829401</v>
      </c>
      <c r="EU191" s="2">
        <f t="shared" si="646"/>
        <v>86.173666584002248</v>
      </c>
      <c r="EV191" s="2">
        <f t="shared" si="646"/>
        <v>86.232539143289628</v>
      </c>
      <c r="EW191" s="2">
        <f t="shared" si="646"/>
        <v>85.150506264750248</v>
      </c>
      <c r="EX191" s="2">
        <f t="shared" si="646"/>
        <v>84.835402749959925</v>
      </c>
      <c r="EY191" s="2">
        <f t="shared" si="646"/>
        <v>84.956424933572706</v>
      </c>
      <c r="EZ191" s="2">
        <f t="shared" si="646"/>
        <v>83.173086779073671</v>
      </c>
      <c r="FA191" s="2">
        <f t="shared" si="646"/>
        <v>85.643375411078367</v>
      </c>
      <c r="FB191" s="2">
        <f t="shared" si="646"/>
        <v>87.774319914398802</v>
      </c>
      <c r="FC191" s="2">
        <f t="shared" si="646"/>
        <v>83.613933485073758</v>
      </c>
      <c r="FD191" s="2">
        <f t="shared" si="646"/>
        <v>82.704029325413828</v>
      </c>
      <c r="FE191" s="2">
        <f t="shared" si="646"/>
        <v>87.899821381787504</v>
      </c>
      <c r="FG191" s="2">
        <f t="shared" si="518"/>
        <v>0.99998619811435219</v>
      </c>
      <c r="FH191" s="2">
        <f t="shared" si="647"/>
        <v>0.99998760634383266</v>
      </c>
      <c r="FI191" s="2">
        <f t="shared" si="647"/>
        <v>0.99998844843470902</v>
      </c>
      <c r="FJ191" s="2">
        <f t="shared" si="647"/>
        <v>0.9999892371253839</v>
      </c>
      <c r="FK191" s="2">
        <f t="shared" si="647"/>
        <v>0.99998785221211417</v>
      </c>
      <c r="FL191" s="2">
        <f t="shared" si="647"/>
        <v>0.9999879536992381</v>
      </c>
      <c r="FM191" s="2">
        <f t="shared" si="647"/>
        <v>0.99998630642886543</v>
      </c>
      <c r="FN191" s="2">
        <f t="shared" si="647"/>
        <v>0.99998665371526163</v>
      </c>
      <c r="FO191" s="2">
        <f t="shared" si="647"/>
        <v>0.99998624284470616</v>
      </c>
      <c r="FP191" s="2">
        <f t="shared" si="647"/>
        <v>0.9999861888099979</v>
      </c>
      <c r="FQ191" s="2">
        <f t="shared" si="647"/>
        <v>0.99998564906029819</v>
      </c>
      <c r="FR191" s="2">
        <f t="shared" si="647"/>
        <v>0.99998507298733263</v>
      </c>
      <c r="FS191" s="2">
        <f t="shared" si="647"/>
        <v>0.99998620721516718</v>
      </c>
      <c r="FT191" s="2">
        <f t="shared" si="647"/>
        <v>0.99998475096839634</v>
      </c>
      <c r="FU191" s="2">
        <f t="shared" si="647"/>
        <v>0.99998262332782173</v>
      </c>
      <c r="FW191" s="2">
        <f t="shared" si="536"/>
        <v>0.86545525496922215</v>
      </c>
      <c r="FX191" s="2">
        <f t="shared" si="588"/>
        <v>0.86732648568561255</v>
      </c>
      <c r="FY191" s="2">
        <f t="shared" si="589"/>
        <v>0.87809081603260408</v>
      </c>
      <c r="FZ191" s="2">
        <f t="shared" si="590"/>
        <v>0.86560918563368972</v>
      </c>
      <c r="GA191" s="2">
        <f t="shared" si="591"/>
        <v>0.87937557185338533</v>
      </c>
      <c r="GB191" s="2">
        <f t="shared" si="592"/>
        <v>0.87810681616432185</v>
      </c>
      <c r="GC191" s="2">
        <f t="shared" si="593"/>
        <v>0.88668143803531674</v>
      </c>
      <c r="GD191" s="2">
        <f t="shared" si="594"/>
        <v>0.8953934909843223</v>
      </c>
      <c r="GE191" s="2">
        <f t="shared" si="595"/>
        <v>0.89904319466735838</v>
      </c>
      <c r="GF191" s="2">
        <f t="shared" si="596"/>
        <v>0.89572551241236942</v>
      </c>
      <c r="GG191" s="2">
        <f t="shared" si="597"/>
        <v>0.88439636201187821</v>
      </c>
      <c r="GH191" s="2">
        <f t="shared" si="598"/>
        <v>0.86397344735307957</v>
      </c>
      <c r="GI191" s="2">
        <f t="shared" si="599"/>
        <v>0.8647873241531594</v>
      </c>
      <c r="GJ191" s="2">
        <f t="shared" si="600"/>
        <v>0.85671090711676201</v>
      </c>
      <c r="GK191" s="2">
        <f t="shared" si="601"/>
        <v>0.82725161430962346</v>
      </c>
      <c r="GM191" s="86">
        <f t="shared" si="537"/>
        <v>0</v>
      </c>
      <c r="GN191" s="86">
        <f t="shared" si="602"/>
        <v>7.9060417957130563E-264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1.380096142507952E-307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1.2324268298253289E-244</v>
      </c>
      <c r="HD191" s="86">
        <f t="shared" si="616"/>
        <v>6.9762131835732993E-282</v>
      </c>
      <c r="HE191" s="86">
        <f t="shared" si="617"/>
        <v>9.6273115699569054E-236</v>
      </c>
      <c r="HF191" s="86">
        <f t="shared" si="618"/>
        <v>1.790534170518574E-258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1.115394879108693E-258</v>
      </c>
      <c r="HO191" s="86">
        <f t="shared" si="627"/>
        <v>3.7162524774146292E-281</v>
      </c>
      <c r="HP191" s="86">
        <f t="shared" si="628"/>
        <v>0</v>
      </c>
      <c r="HQ191" s="86">
        <f t="shared" si="629"/>
        <v>0</v>
      </c>
      <c r="HS191" s="86">
        <f t="shared" si="539"/>
        <v>1.3086442164092792E-49</v>
      </c>
      <c r="HT191" s="86">
        <f t="shared" si="630"/>
        <v>1.5544403701656297E-56</v>
      </c>
      <c r="HU191" s="86">
        <f t="shared" si="631"/>
        <v>8.7107228208070299E-65</v>
      </c>
      <c r="HV191" s="86">
        <f t="shared" si="632"/>
        <v>1.469446497323806E-50</v>
      </c>
      <c r="HW191" s="86">
        <f t="shared" si="633"/>
        <v>4.232718841232747E-55</v>
      </c>
      <c r="HX191" s="86">
        <f t="shared" si="634"/>
        <v>3.7820113941381074E-53</v>
      </c>
      <c r="HY191" s="86">
        <f t="shared" si="635"/>
        <v>8.6340564002867041E-70</v>
      </c>
      <c r="HZ191" s="86">
        <f t="shared" si="636"/>
        <v>2.1944156433730022E-67</v>
      </c>
      <c r="IA191" s="86">
        <f t="shared" si="637"/>
        <v>8.5399869089140388E-69</v>
      </c>
      <c r="IB191" s="86">
        <f t="shared" si="638"/>
        <v>1.1881848299205402E-70</v>
      </c>
      <c r="IC191" s="86">
        <f t="shared" si="639"/>
        <v>3.7545693081019409E-66</v>
      </c>
      <c r="ID191" s="86">
        <f t="shared" si="640"/>
        <v>1.1656816338858873E-57</v>
      </c>
      <c r="IE191" s="86">
        <f t="shared" si="641"/>
        <v>1.100774293013392E-57</v>
      </c>
      <c r="IF191" s="86">
        <f t="shared" si="642"/>
        <v>9.846675790700515E-52</v>
      </c>
      <c r="IG191" s="86">
        <f t="shared" si="643"/>
        <v>2.393626266628302E-47</v>
      </c>
      <c r="II191" s="86">
        <f t="shared" si="540"/>
        <v>2.1078951469488847E-49</v>
      </c>
      <c r="IJ191" s="86">
        <f t="shared" si="541"/>
        <v>3.0126900643613897E-51</v>
      </c>
      <c r="IK191" s="86">
        <f t="shared" si="542"/>
        <v>2.5770853185522272E-66</v>
      </c>
      <c r="IL191" s="86">
        <f t="shared" si="543"/>
        <v>1.4464601341917175E-49</v>
      </c>
      <c r="IM191" s="86">
        <f t="shared" si="544"/>
        <v>6.2422561692573849E-59</v>
      </c>
      <c r="IN191" s="86">
        <f t="shared" si="545"/>
        <v>1.5845056689217502E-56</v>
      </c>
      <c r="IO191" s="86">
        <f t="shared" si="546"/>
        <v>1.4601105874234962E-78</v>
      </c>
      <c r="IP191" s="86">
        <f t="shared" si="547"/>
        <v>1.3284927484759494E-80</v>
      </c>
      <c r="IQ191" s="86">
        <f t="shared" si="548"/>
        <v>7.2479810252208251E-85</v>
      </c>
      <c r="IR191" s="86">
        <f t="shared" si="549"/>
        <v>2.5181617718665006E-85</v>
      </c>
      <c r="IS191" s="86">
        <f t="shared" si="550"/>
        <v>9.637532800557223E-74</v>
      </c>
      <c r="IT191" s="86">
        <f t="shared" si="551"/>
        <v>1.9054287944644185E-56</v>
      </c>
      <c r="IU191" s="86">
        <f t="shared" si="552"/>
        <v>2.9587761855001443E-56</v>
      </c>
      <c r="IV191" s="86">
        <f t="shared" si="553"/>
        <v>1.1892644638203922E-5</v>
      </c>
      <c r="IW191" s="86">
        <f t="shared" si="554"/>
        <v>1.2317002294930924E-8</v>
      </c>
      <c r="IY191" s="86">
        <f t="shared" si="555"/>
        <v>3.4165393633581639E-49</v>
      </c>
      <c r="IZ191" s="86">
        <f t="shared" si="556"/>
        <v>3.0127056087650914E-51</v>
      </c>
      <c r="JA191" s="86">
        <f t="shared" si="557"/>
        <v>8.9684313526622523E-65</v>
      </c>
      <c r="JB191" s="86">
        <f t="shared" si="558"/>
        <v>1.5934047839240981E-49</v>
      </c>
      <c r="JC191" s="86">
        <f t="shared" si="559"/>
        <v>4.2333430668496727E-55</v>
      </c>
      <c r="JD191" s="86">
        <f t="shared" si="560"/>
        <v>3.783595899807029E-53</v>
      </c>
      <c r="JE191" s="86">
        <f t="shared" si="561"/>
        <v>8.6340564148878104E-70</v>
      </c>
      <c r="JF191" s="86">
        <f t="shared" si="562"/>
        <v>2.1944156433731349E-67</v>
      </c>
      <c r="JG191" s="86">
        <f t="shared" si="563"/>
        <v>8.5399869089140398E-69</v>
      </c>
      <c r="JH191" s="86">
        <f t="shared" si="564"/>
        <v>1.1881848299205428E-70</v>
      </c>
      <c r="JI191" s="86">
        <f t="shared" si="565"/>
        <v>3.7545694044772692E-66</v>
      </c>
      <c r="JJ191" s="86">
        <f t="shared" si="566"/>
        <v>2.0219969578530073E-56</v>
      </c>
      <c r="JK191" s="86">
        <f t="shared" si="567"/>
        <v>3.0688536148014837E-56</v>
      </c>
      <c r="JL191" s="86">
        <f t="shared" si="568"/>
        <v>1.1892644638203922E-5</v>
      </c>
      <c r="JM191" s="86">
        <f t="shared" si="569"/>
        <v>1.2317002294930924E-8</v>
      </c>
    </row>
    <row r="192" spans="2:273" x14ac:dyDescent="0.25">
      <c r="B192" s="2">
        <v>165</v>
      </c>
      <c r="C192" s="37">
        <v>91.385000000000005</v>
      </c>
      <c r="D192" s="37">
        <v>91.031999999999996</v>
      </c>
      <c r="E192" s="37">
        <v>86.361000000000004</v>
      </c>
      <c r="F192" s="37">
        <v>86.370999999999995</v>
      </c>
      <c r="G192" s="37">
        <v>87.492000000000004</v>
      </c>
      <c r="H192" s="37">
        <v>85.183000000000007</v>
      </c>
      <c r="I192" s="37">
        <v>85.066999999999993</v>
      </c>
      <c r="J192" s="37">
        <v>82.917000000000002</v>
      </c>
      <c r="K192" s="37">
        <v>83</v>
      </c>
      <c r="L192" s="37">
        <v>83.016999999999996</v>
      </c>
      <c r="M192" s="37">
        <v>87.082999999999998</v>
      </c>
      <c r="N192" s="37">
        <v>85.3</v>
      </c>
      <c r="O192" s="37">
        <v>84.305000000000007</v>
      </c>
      <c r="P192" s="37">
        <v>81.400000000000006</v>
      </c>
      <c r="Q192" s="37">
        <v>88.6</v>
      </c>
      <c r="S192" s="4">
        <f t="shared" si="441"/>
        <v>89.650463447162991</v>
      </c>
      <c r="T192" s="4">
        <f t="shared" si="442"/>
        <v>88.86500982292948</v>
      </c>
      <c r="U192" s="4">
        <f t="shared" si="443"/>
        <v>85.322347247510137</v>
      </c>
      <c r="V192" s="4">
        <f t="shared" si="444"/>
        <v>85.305415412769193</v>
      </c>
      <c r="W192" s="4">
        <f t="shared" si="445"/>
        <v>86.006317150046456</v>
      </c>
      <c r="X192" s="4">
        <f t="shared" si="446"/>
        <v>86.174477309670948</v>
      </c>
      <c r="Y192" s="4">
        <f t="shared" si="447"/>
        <v>84.908972958163204</v>
      </c>
      <c r="Z192" s="4">
        <f t="shared" si="448"/>
        <v>84.662411122810624</v>
      </c>
      <c r="AA192" s="4">
        <f t="shared" si="449"/>
        <v>84.746410700860082</v>
      </c>
      <c r="AB192" s="4">
        <f t="shared" si="450"/>
        <v>83.166721783067288</v>
      </c>
      <c r="AC192" s="4">
        <f t="shared" si="451"/>
        <v>85.488270428815198</v>
      </c>
      <c r="AD192" s="4">
        <f t="shared" si="452"/>
        <v>87.236926417868219</v>
      </c>
      <c r="AE192" s="4">
        <f t="shared" si="453"/>
        <v>83.356819950786786</v>
      </c>
      <c r="AF192" s="4">
        <f t="shared" si="454"/>
        <v>82.404433532271057</v>
      </c>
      <c r="AG192" s="4">
        <f t="shared" si="455"/>
        <v>88.070375367085205</v>
      </c>
      <c r="AI192" s="4">
        <f t="shared" si="456"/>
        <v>1.7345365528370138</v>
      </c>
      <c r="AJ192" s="4">
        <f t="shared" si="457"/>
        <v>2.1669901770705167</v>
      </c>
      <c r="AK192" s="4">
        <f t="shared" si="458"/>
        <v>1.0386527524898668</v>
      </c>
      <c r="AL192" s="4">
        <f t="shared" si="459"/>
        <v>1.0655845872308021</v>
      </c>
      <c r="AM192" s="4">
        <f t="shared" si="460"/>
        <v>1.4856828499535482</v>
      </c>
      <c r="AN192" s="4">
        <f t="shared" si="461"/>
        <v>-0.99147730967094105</v>
      </c>
      <c r="AO192" s="4">
        <f t="shared" si="462"/>
        <v>0.15802704183678884</v>
      </c>
      <c r="AP192" s="4">
        <f t="shared" si="463"/>
        <v>-1.7454111228106228</v>
      </c>
      <c r="AQ192" s="4">
        <f t="shared" si="464"/>
        <v>-1.746410700860082</v>
      </c>
      <c r="AR192" s="4">
        <f t="shared" si="465"/>
        <v>-0.14972178306729234</v>
      </c>
      <c r="AS192" s="4">
        <f t="shared" si="466"/>
        <v>1.5947295711848</v>
      </c>
      <c r="AT192" s="4">
        <f t="shared" si="467"/>
        <v>-1.9369264178682215</v>
      </c>
      <c r="AU192" s="4">
        <f t="shared" si="468"/>
        <v>0.94818004921322085</v>
      </c>
      <c r="AV192" s="4">
        <f t="shared" si="644"/>
        <v>-1.0044335322710509</v>
      </c>
      <c r="AW192" s="4">
        <f t="shared" si="644"/>
        <v>0.52962463291478912</v>
      </c>
      <c r="AY192" s="2">
        <f t="shared" si="520"/>
        <v>89.650463447162991</v>
      </c>
      <c r="AZ192" s="2">
        <f t="shared" si="571"/>
        <v>88.86500982292948</v>
      </c>
      <c r="BA192" s="2">
        <f t="shared" si="572"/>
        <v>85.322347247510137</v>
      </c>
      <c r="BB192" s="2">
        <f t="shared" si="573"/>
        <v>85.305415412769193</v>
      </c>
      <c r="BC192" s="2">
        <f t="shared" si="574"/>
        <v>86.006317150046456</v>
      </c>
      <c r="BD192" s="2">
        <f t="shared" si="575"/>
        <v>86.174477309670948</v>
      </c>
      <c r="BE192" s="2">
        <f t="shared" si="576"/>
        <v>84.908972958163204</v>
      </c>
      <c r="BF192" s="2">
        <f t="shared" si="577"/>
        <v>84.662411122810624</v>
      </c>
      <c r="BG192" s="2">
        <f t="shared" si="578"/>
        <v>84.746410700860082</v>
      </c>
      <c r="BH192" s="2">
        <f t="shared" si="579"/>
        <v>83.166721783067288</v>
      </c>
      <c r="BI192" s="2">
        <f t="shared" si="580"/>
        <v>85.488270428815198</v>
      </c>
      <c r="BJ192" s="2">
        <f t="shared" si="581"/>
        <v>87.236926417868219</v>
      </c>
      <c r="BK192" s="2">
        <f t="shared" si="582"/>
        <v>83.356819950786786</v>
      </c>
      <c r="BL192" s="2">
        <f t="shared" si="583"/>
        <v>82.404433531966347</v>
      </c>
      <c r="BM192" s="2">
        <f t="shared" si="584"/>
        <v>88.070375366827406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91.385000000000005</v>
      </c>
      <c r="CV192" s="2">
        <f t="shared" si="486"/>
        <v>91.031999999999996</v>
      </c>
      <c r="CW192" s="2">
        <f t="shared" si="487"/>
        <v>86.361000000000004</v>
      </c>
      <c r="CX192" s="2">
        <f t="shared" si="488"/>
        <v>86.370999999999995</v>
      </c>
      <c r="CY192" s="2">
        <f t="shared" si="489"/>
        <v>87.492000000000004</v>
      </c>
      <c r="CZ192" s="2">
        <f t="shared" si="490"/>
        <v>85.183000000000007</v>
      </c>
      <c r="DA192" s="2">
        <f t="shared" si="491"/>
        <v>85.066999999999993</v>
      </c>
      <c r="DB192" s="2">
        <f t="shared" si="492"/>
        <v>82.917000000000002</v>
      </c>
      <c r="DC192" s="2">
        <f t="shared" si="493"/>
        <v>83</v>
      </c>
      <c r="DD192" s="2">
        <f t="shared" si="494"/>
        <v>83.016999999999996</v>
      </c>
      <c r="DE192" s="2">
        <f t="shared" si="495"/>
        <v>87.082999999999998</v>
      </c>
      <c r="DF192" s="2">
        <f t="shared" si="496"/>
        <v>85.3</v>
      </c>
      <c r="DG192" s="2">
        <f t="shared" si="497"/>
        <v>84.305000000000007</v>
      </c>
      <c r="DH192" s="2">
        <f t="shared" si="498"/>
        <v>81.400000000000006</v>
      </c>
      <c r="DI192" s="2">
        <f t="shared" si="499"/>
        <v>88.6</v>
      </c>
      <c r="DK192" s="2">
        <f t="shared" si="500"/>
        <v>152.08987344487343</v>
      </c>
      <c r="DL192" s="2">
        <f t="shared" si="645"/>
        <v>115.9081363022942</v>
      </c>
      <c r="DM192" s="2">
        <f t="shared" si="645"/>
        <v>113.31628696060039</v>
      </c>
      <c r="DN192" s="2">
        <f t="shared" si="645"/>
        <v>117.59405675422136</v>
      </c>
      <c r="DO192" s="2">
        <f t="shared" si="645"/>
        <v>109.80650553306343</v>
      </c>
      <c r="DP192" s="2">
        <f t="shared" si="645"/>
        <v>116.01935835430572</v>
      </c>
      <c r="DQ192" s="2">
        <f t="shared" si="645"/>
        <v>112.00398655462183</v>
      </c>
      <c r="DR192" s="2">
        <f t="shared" si="645"/>
        <v>117.60807374517375</v>
      </c>
      <c r="DS192" s="2">
        <f t="shared" si="645"/>
        <v>119.57437211497212</v>
      </c>
      <c r="DT192" s="2">
        <f t="shared" si="645"/>
        <v>110.04943526383524</v>
      </c>
      <c r="DU192" s="2">
        <f t="shared" si="645"/>
        <v>115.31961351351352</v>
      </c>
      <c r="DV192" s="2">
        <f t="shared" si="645"/>
        <v>107.93679831932775</v>
      </c>
      <c r="DW192" s="2">
        <f t="shared" si="645"/>
        <v>113.10568907563027</v>
      </c>
      <c r="DX192" s="2">
        <f t="shared" si="645"/>
        <v>131.32467424242427</v>
      </c>
      <c r="DY192" s="2">
        <f t="shared" si="645"/>
        <v>132.02065270935964</v>
      </c>
      <c r="EA192" s="2">
        <f t="shared" si="440"/>
        <v>87.16078798534798</v>
      </c>
      <c r="EB192" s="2">
        <f t="shared" si="502"/>
        <v>86.934528842006202</v>
      </c>
      <c r="EC192" s="2">
        <f t="shared" si="503"/>
        <v>82.609950347929129</v>
      </c>
      <c r="ED192" s="2">
        <f t="shared" si="504"/>
        <v>82.675160839160824</v>
      </c>
      <c r="EE192" s="2">
        <f t="shared" si="505"/>
        <v>85.552453958312952</v>
      </c>
      <c r="EF192" s="2">
        <f t="shared" si="506"/>
        <v>86.472243658079151</v>
      </c>
      <c r="EG192" s="2">
        <f t="shared" si="507"/>
        <v>83.720446610716593</v>
      </c>
      <c r="EH192" s="2">
        <f t="shared" si="508"/>
        <v>84.050714870619103</v>
      </c>
      <c r="EI192" s="2">
        <f t="shared" si="509"/>
        <v>83.70682088875455</v>
      </c>
      <c r="EJ192" s="2">
        <f t="shared" si="510"/>
        <v>84.261058606254608</v>
      </c>
      <c r="EK192" s="2">
        <f t="shared" si="511"/>
        <v>84.933573588134621</v>
      </c>
      <c r="EL192" s="2">
        <f t="shared" si="512"/>
        <v>83.680598896068958</v>
      </c>
      <c r="EM192" s="2">
        <f t="shared" si="513"/>
        <v>82.286045312549305</v>
      </c>
      <c r="EN192" s="2">
        <f t="shared" si="514"/>
        <v>81.226895463160375</v>
      </c>
      <c r="EO192" s="2">
        <f t="shared" si="515"/>
        <v>89.524065142207363</v>
      </c>
      <c r="EQ192" s="2">
        <f t="shared" si="516"/>
        <v>90.002522272841617</v>
      </c>
      <c r="ER192" s="2">
        <f t="shared" si="646"/>
        <v>89.133955739627012</v>
      </c>
      <c r="ES192" s="2">
        <f t="shared" si="646"/>
        <v>85.665422279098465</v>
      </c>
      <c r="ET192" s="2">
        <f t="shared" si="646"/>
        <v>85.677454855144632</v>
      </c>
      <c r="EU192" s="2">
        <f t="shared" si="646"/>
        <v>86.06279357623589</v>
      </c>
      <c r="EV192" s="2">
        <f t="shared" si="646"/>
        <v>86.136414520057642</v>
      </c>
      <c r="EW192" s="2">
        <f t="shared" si="646"/>
        <v>85.047108058262907</v>
      </c>
      <c r="EX192" s="2">
        <f t="shared" si="646"/>
        <v>84.727134076480482</v>
      </c>
      <c r="EY192" s="2">
        <f t="shared" si="646"/>
        <v>84.852382093970959</v>
      </c>
      <c r="EZ192" s="2">
        <f t="shared" si="646"/>
        <v>83.050176377103725</v>
      </c>
      <c r="FA192" s="2">
        <f t="shared" si="646"/>
        <v>85.553952535416769</v>
      </c>
      <c r="FB192" s="2">
        <f t="shared" si="646"/>
        <v>87.747200799483196</v>
      </c>
      <c r="FC192" s="2">
        <f t="shared" si="646"/>
        <v>83.509065425931652</v>
      </c>
      <c r="FD192" s="2">
        <f t="shared" si="646"/>
        <v>82.583250158285665</v>
      </c>
      <c r="FE192" s="2">
        <f t="shared" si="646"/>
        <v>87.792721346536254</v>
      </c>
      <c r="FG192" s="2">
        <f t="shared" si="518"/>
        <v>0.99998741251539913</v>
      </c>
      <c r="FH192" s="2">
        <f t="shared" si="647"/>
        <v>0.99998869683891001</v>
      </c>
      <c r="FI192" s="2">
        <f t="shared" si="647"/>
        <v>0.99998946483653506</v>
      </c>
      <c r="FJ192" s="2">
        <f t="shared" si="647"/>
        <v>0.99999018413239171</v>
      </c>
      <c r="FK192" s="2">
        <f t="shared" si="647"/>
        <v>0.999988921073932</v>
      </c>
      <c r="FL192" s="2">
        <f t="shared" si="647"/>
        <v>0.99998901363148607</v>
      </c>
      <c r="FM192" s="2">
        <f t="shared" si="647"/>
        <v>0.99998751129964825</v>
      </c>
      <c r="FN192" s="2">
        <f t="shared" si="647"/>
        <v>0.99998782802935959</v>
      </c>
      <c r="FO192" s="2">
        <f t="shared" si="647"/>
        <v>0.99998745331006578</v>
      </c>
      <c r="FP192" s="2">
        <f t="shared" si="647"/>
        <v>0.99998740402970665</v>
      </c>
      <c r="FQ192" s="2">
        <f t="shared" si="647"/>
        <v>0.99998691177091015</v>
      </c>
      <c r="FR192" s="2">
        <f t="shared" si="647"/>
        <v>0.99998638638476778</v>
      </c>
      <c r="FS192" s="2">
        <f t="shared" si="647"/>
        <v>0.99998742081546133</v>
      </c>
      <c r="FT192" s="2">
        <f t="shared" si="647"/>
        <v>0.99998609269922767</v>
      </c>
      <c r="FU192" s="2">
        <f t="shared" si="647"/>
        <v>0.99998415226239101</v>
      </c>
      <c r="FW192" s="2">
        <f t="shared" si="536"/>
        <v>0.87582367531862637</v>
      </c>
      <c r="FX192" s="2">
        <f t="shared" si="588"/>
        <v>0.87757110257163617</v>
      </c>
      <c r="FY192" s="2">
        <f t="shared" si="589"/>
        <v>0.88761195141055493</v>
      </c>
      <c r="FZ192" s="2">
        <f t="shared" si="590"/>
        <v>0.87596744367731749</v>
      </c>
      <c r="GA192" s="2">
        <f t="shared" si="591"/>
        <v>0.88880907332918846</v>
      </c>
      <c r="GB192" s="2">
        <f t="shared" si="592"/>
        <v>0.88762686184688488</v>
      </c>
      <c r="GC192" s="2">
        <f t="shared" si="593"/>
        <v>0.89561140484553869</v>
      </c>
      <c r="GD192" s="2">
        <f t="shared" si="594"/>
        <v>0.90371146724922913</v>
      </c>
      <c r="GE192" s="2">
        <f t="shared" si="595"/>
        <v>0.90710106830590054</v>
      </c>
      <c r="GF192" s="2">
        <f t="shared" si="596"/>
        <v>0.90401991742931731</v>
      </c>
      <c r="GG192" s="2">
        <f t="shared" si="597"/>
        <v>0.89348477032828144</v>
      </c>
      <c r="GH192" s="2">
        <f t="shared" si="598"/>
        <v>0.87443949314236524</v>
      </c>
      <c r="GI192" s="2">
        <f t="shared" si="599"/>
        <v>0.87519979478582577</v>
      </c>
      <c r="GJ192" s="2">
        <f t="shared" si="600"/>
        <v>0.86765014207419544</v>
      </c>
      <c r="GK192" s="2">
        <f t="shared" si="601"/>
        <v>0.84001990464594745</v>
      </c>
      <c r="GM192" s="86">
        <f t="shared" si="537"/>
        <v>0</v>
      </c>
      <c r="GN192" s="86">
        <f t="shared" si="602"/>
        <v>7.2121379460400962E-269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1.6687522696286421E-250</v>
      </c>
      <c r="HD192" s="86">
        <f t="shared" si="616"/>
        <v>1.0730539050016678E-288</v>
      </c>
      <c r="HE192" s="86">
        <f t="shared" si="617"/>
        <v>2.2336975464636648E-241</v>
      </c>
      <c r="HF192" s="86">
        <f t="shared" si="618"/>
        <v>1.221250008368226E-264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6.8472574724091558E-265</v>
      </c>
      <c r="HO192" s="86">
        <f t="shared" si="627"/>
        <v>7.0658448047362503E-288</v>
      </c>
      <c r="HP192" s="86">
        <f t="shared" si="628"/>
        <v>0</v>
      </c>
      <c r="HQ192" s="86">
        <f t="shared" si="629"/>
        <v>0</v>
      </c>
      <c r="HS192" s="86">
        <f t="shared" si="539"/>
        <v>1.3211850047200621E-51</v>
      </c>
      <c r="HT192" s="86">
        <f t="shared" si="630"/>
        <v>1.087024847369804E-58</v>
      </c>
      <c r="HU192" s="86">
        <f t="shared" si="631"/>
        <v>2.6886738917026462E-67</v>
      </c>
      <c r="HV192" s="86">
        <f t="shared" si="632"/>
        <v>1.4122271120692597E-52</v>
      </c>
      <c r="HW192" s="86">
        <f t="shared" si="633"/>
        <v>2.9177612276303997E-57</v>
      </c>
      <c r="HX192" s="86">
        <f t="shared" si="634"/>
        <v>3.0784194632134092E-55</v>
      </c>
      <c r="HY192" s="86">
        <f t="shared" si="635"/>
        <v>1.6060661101607267E-72</v>
      </c>
      <c r="HZ192" s="86">
        <f t="shared" si="636"/>
        <v>5.4674655678994552E-70</v>
      </c>
      <c r="IA192" s="86">
        <f t="shared" si="637"/>
        <v>1.9006111231374819E-71</v>
      </c>
      <c r="IB192" s="86">
        <f t="shared" si="638"/>
        <v>2.1540700538542997E-73</v>
      </c>
      <c r="IC192" s="86">
        <f t="shared" si="639"/>
        <v>9.4178376984401294E-69</v>
      </c>
      <c r="ID192" s="86">
        <f t="shared" si="640"/>
        <v>5.5056976821436733E-60</v>
      </c>
      <c r="IE192" s="86">
        <f t="shared" si="641"/>
        <v>5.3494714428743899E-60</v>
      </c>
      <c r="IF192" s="86">
        <f t="shared" si="642"/>
        <v>7.418897081096924E-54</v>
      </c>
      <c r="IG192" s="86">
        <f t="shared" si="643"/>
        <v>2.3955218705402377E-49</v>
      </c>
      <c r="II192" s="86">
        <f t="shared" si="540"/>
        <v>3.129507243499993E-54</v>
      </c>
      <c r="IJ192" s="86">
        <f t="shared" si="541"/>
        <v>3.2248193496810451E-56</v>
      </c>
      <c r="IK192" s="86">
        <f t="shared" si="542"/>
        <v>1.807765795306156E-72</v>
      </c>
      <c r="IL192" s="86">
        <f t="shared" si="543"/>
        <v>2.0842236148290113E-54</v>
      </c>
      <c r="IM192" s="86">
        <f t="shared" si="544"/>
        <v>2.3860120218220938E-64</v>
      </c>
      <c r="IN192" s="86">
        <f t="shared" si="545"/>
        <v>9.4947840284640238E-62</v>
      </c>
      <c r="IO192" s="86">
        <f t="shared" si="546"/>
        <v>1.3989511082390821E-85</v>
      </c>
      <c r="IP192" s="86">
        <f t="shared" si="547"/>
        <v>1.6826586975927499E-87</v>
      </c>
      <c r="IQ192" s="86">
        <f t="shared" si="548"/>
        <v>5.3032403647433348E-92</v>
      </c>
      <c r="IR192" s="86">
        <f t="shared" si="549"/>
        <v>1.2685224319362487E-92</v>
      </c>
      <c r="IS192" s="86">
        <f t="shared" si="550"/>
        <v>2.1419564113924957E-80</v>
      </c>
      <c r="IT192" s="86">
        <f t="shared" si="551"/>
        <v>5.0279460170213276E-62</v>
      </c>
      <c r="IU192" s="86">
        <f t="shared" si="552"/>
        <v>8.5753278516262179E-62</v>
      </c>
      <c r="IV192" s="86">
        <f t="shared" si="553"/>
        <v>4.1223639134661802E-6</v>
      </c>
      <c r="IW192" s="86">
        <f t="shared" si="554"/>
        <v>1.6385942934490143E-9</v>
      </c>
      <c r="IY192" s="86">
        <f t="shared" si="555"/>
        <v>1.324314511963562E-51</v>
      </c>
      <c r="IZ192" s="86">
        <f t="shared" si="556"/>
        <v>3.235689598154743E-56</v>
      </c>
      <c r="JA192" s="86">
        <f t="shared" si="557"/>
        <v>2.6886919693605993E-67</v>
      </c>
      <c r="JB192" s="86">
        <f t="shared" si="558"/>
        <v>1.4330693482175497E-52</v>
      </c>
      <c r="JC192" s="86">
        <f t="shared" si="559"/>
        <v>2.917761466231602E-57</v>
      </c>
      <c r="JD192" s="86">
        <f t="shared" si="560"/>
        <v>3.0784204126918119E-55</v>
      </c>
      <c r="JE192" s="86">
        <f t="shared" si="561"/>
        <v>1.6060661101608667E-72</v>
      </c>
      <c r="JF192" s="86">
        <f t="shared" si="562"/>
        <v>5.4674655678994552E-70</v>
      </c>
      <c r="JG192" s="86">
        <f t="shared" si="563"/>
        <v>1.9006111231374819E-71</v>
      </c>
      <c r="JH192" s="86">
        <f t="shared" si="564"/>
        <v>2.1540700538542997E-73</v>
      </c>
      <c r="JI192" s="86">
        <f t="shared" si="565"/>
        <v>9.4178376984615494E-69</v>
      </c>
      <c r="JJ192" s="86">
        <f t="shared" si="566"/>
        <v>5.5559771423138864E-60</v>
      </c>
      <c r="JK192" s="86">
        <f t="shared" si="567"/>
        <v>5.4352247213906526E-60</v>
      </c>
      <c r="JL192" s="86">
        <f t="shared" si="568"/>
        <v>4.1223639134661802E-6</v>
      </c>
      <c r="JM192" s="86">
        <f t="shared" si="569"/>
        <v>1.6385942934490143E-9</v>
      </c>
    </row>
    <row r="193" spans="2:273" x14ac:dyDescent="0.25">
      <c r="B193" s="2">
        <v>166</v>
      </c>
      <c r="C193" s="37">
        <v>90.031000000000006</v>
      </c>
      <c r="D193" s="37">
        <v>87.548000000000002</v>
      </c>
      <c r="E193" s="37">
        <v>87.82</v>
      </c>
      <c r="F193" s="37">
        <v>84.903000000000006</v>
      </c>
      <c r="G193" s="37">
        <v>86.492000000000004</v>
      </c>
      <c r="H193" s="37">
        <v>84.617000000000004</v>
      </c>
      <c r="I193" s="37">
        <v>85.832999999999998</v>
      </c>
      <c r="J193" s="37">
        <v>83.966999999999999</v>
      </c>
      <c r="K193" s="37">
        <v>85.533000000000001</v>
      </c>
      <c r="L193" s="37">
        <v>85.3</v>
      </c>
      <c r="M193" s="37">
        <v>86.5</v>
      </c>
      <c r="N193" s="37">
        <v>85.066999999999993</v>
      </c>
      <c r="O193" s="37">
        <v>82.763000000000005</v>
      </c>
      <c r="P193" s="37">
        <v>82.566999999999993</v>
      </c>
      <c r="Q193" s="37">
        <v>87.917000000000002</v>
      </c>
      <c r="S193" s="4">
        <f t="shared" si="441"/>
        <v>89.565945022615409</v>
      </c>
      <c r="T193" s="4">
        <f t="shared" si="442"/>
        <v>88.775449970041592</v>
      </c>
      <c r="U193" s="4">
        <f t="shared" si="443"/>
        <v>85.237950768517024</v>
      </c>
      <c r="V193" s="4">
        <f t="shared" si="444"/>
        <v>85.226966588439566</v>
      </c>
      <c r="W193" s="4">
        <f t="shared" si="445"/>
        <v>85.899091288808634</v>
      </c>
      <c r="X193" s="4">
        <f t="shared" si="446"/>
        <v>86.075631956976721</v>
      </c>
      <c r="Y193" s="4">
        <f t="shared" si="447"/>
        <v>84.814535587883839</v>
      </c>
      <c r="Z193" s="4">
        <f t="shared" si="448"/>
        <v>84.558368067709168</v>
      </c>
      <c r="AA193" s="4">
        <f t="shared" si="449"/>
        <v>84.649303219653206</v>
      </c>
      <c r="AB193" s="4">
        <f t="shared" si="450"/>
        <v>83.035967694045567</v>
      </c>
      <c r="AC193" s="4">
        <f t="shared" si="451"/>
        <v>85.402726154614584</v>
      </c>
      <c r="AD193" s="4">
        <f t="shared" si="452"/>
        <v>87.241272238003148</v>
      </c>
      <c r="AE193" s="4">
        <f t="shared" si="453"/>
        <v>83.261368966069313</v>
      </c>
      <c r="AF193" s="4">
        <f t="shared" si="454"/>
        <v>82.29480159014102</v>
      </c>
      <c r="AG193" s="4">
        <f t="shared" si="455"/>
        <v>87.94590578342121</v>
      </c>
      <c r="AI193" s="4">
        <f t="shared" si="456"/>
        <v>0.46505497738459667</v>
      </c>
      <c r="AJ193" s="4">
        <f t="shared" si="457"/>
        <v>-1.2274499700415902</v>
      </c>
      <c r="AK193" s="4">
        <f t="shared" si="458"/>
        <v>2.5820492314829693</v>
      </c>
      <c r="AL193" s="4">
        <f t="shared" si="459"/>
        <v>-0.32396658843956061</v>
      </c>
      <c r="AM193" s="4">
        <f t="shared" si="460"/>
        <v>0.59290871119137023</v>
      </c>
      <c r="AN193" s="4">
        <f t="shared" si="461"/>
        <v>-1.458631956976717</v>
      </c>
      <c r="AO193" s="4">
        <f t="shared" si="462"/>
        <v>1.0184644121161597</v>
      </c>
      <c r="AP193" s="4">
        <f t="shared" si="463"/>
        <v>-0.59136806770916905</v>
      </c>
      <c r="AQ193" s="4">
        <f t="shared" si="464"/>
        <v>0.88369678034679566</v>
      </c>
      <c r="AR193" s="4">
        <f t="shared" si="465"/>
        <v>2.2640323059544301</v>
      </c>
      <c r="AS193" s="4">
        <f t="shared" si="466"/>
        <v>1.0972738453854163</v>
      </c>
      <c r="AT193" s="4">
        <f t="shared" si="467"/>
        <v>-2.1742722380031552</v>
      </c>
      <c r="AU193" s="4">
        <f t="shared" si="468"/>
        <v>-0.49836896606930736</v>
      </c>
      <c r="AV193" s="4">
        <f t="shared" si="644"/>
        <v>0.27219840985897292</v>
      </c>
      <c r="AW193" s="4">
        <f t="shared" si="644"/>
        <v>-2.8905783421208753E-2</v>
      </c>
      <c r="AY193" s="2">
        <f t="shared" si="520"/>
        <v>89.565945022615409</v>
      </c>
      <c r="AZ193" s="2">
        <f t="shared" si="571"/>
        <v>88.775449970041592</v>
      </c>
      <c r="BA193" s="2">
        <f t="shared" si="572"/>
        <v>85.237950768517024</v>
      </c>
      <c r="BB193" s="2">
        <f t="shared" si="573"/>
        <v>85.226966588439566</v>
      </c>
      <c r="BC193" s="2">
        <f t="shared" si="574"/>
        <v>85.899091288808634</v>
      </c>
      <c r="BD193" s="2">
        <f t="shared" si="575"/>
        <v>86.075631956976721</v>
      </c>
      <c r="BE193" s="2">
        <f t="shared" si="576"/>
        <v>84.814535587883839</v>
      </c>
      <c r="BF193" s="2">
        <f t="shared" si="577"/>
        <v>84.558368067709168</v>
      </c>
      <c r="BG193" s="2">
        <f t="shared" si="578"/>
        <v>84.649303219653206</v>
      </c>
      <c r="BH193" s="2">
        <f t="shared" si="579"/>
        <v>83.035967694045567</v>
      </c>
      <c r="BI193" s="2">
        <f t="shared" si="580"/>
        <v>85.402726154614584</v>
      </c>
      <c r="BJ193" s="2">
        <f t="shared" si="581"/>
        <v>87.241272238003148</v>
      </c>
      <c r="BK193" s="2">
        <f t="shared" si="582"/>
        <v>83.261368966069313</v>
      </c>
      <c r="BL193" s="2">
        <f t="shared" si="583"/>
        <v>82.294801590112897</v>
      </c>
      <c r="BM193" s="2">
        <f t="shared" si="584"/>
        <v>87.945905783404712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90.031000000000006</v>
      </c>
      <c r="CV193" s="2">
        <f t="shared" si="486"/>
        <v>87.548000000000002</v>
      </c>
      <c r="CW193" s="2">
        <f t="shared" si="487"/>
        <v>87.82</v>
      </c>
      <c r="CX193" s="2">
        <f t="shared" si="488"/>
        <v>84.903000000000006</v>
      </c>
      <c r="CY193" s="2">
        <f t="shared" si="489"/>
        <v>86.492000000000004</v>
      </c>
      <c r="CZ193" s="2">
        <f t="shared" si="490"/>
        <v>84.617000000000004</v>
      </c>
      <c r="DA193" s="2">
        <f t="shared" si="491"/>
        <v>85.832999999999998</v>
      </c>
      <c r="DB193" s="2">
        <f t="shared" si="492"/>
        <v>83.966999999999999</v>
      </c>
      <c r="DC193" s="2">
        <f t="shared" si="493"/>
        <v>85.533000000000001</v>
      </c>
      <c r="DD193" s="2">
        <f t="shared" si="494"/>
        <v>85.3</v>
      </c>
      <c r="DE193" s="2">
        <f t="shared" si="495"/>
        <v>86.5</v>
      </c>
      <c r="DF193" s="2">
        <f t="shared" si="496"/>
        <v>85.066999999999993</v>
      </c>
      <c r="DG193" s="2">
        <f t="shared" si="497"/>
        <v>82.763000000000005</v>
      </c>
      <c r="DH193" s="2">
        <f t="shared" si="498"/>
        <v>82.566999999999993</v>
      </c>
      <c r="DI193" s="2">
        <f t="shared" si="499"/>
        <v>87.917000000000002</v>
      </c>
      <c r="DK193" s="2">
        <f t="shared" si="500"/>
        <v>152.39243264693263</v>
      </c>
      <c r="DL193" s="2">
        <f t="shared" si="645"/>
        <v>115.98705836707153</v>
      </c>
      <c r="DM193" s="2">
        <f t="shared" si="645"/>
        <v>113.41042467166982</v>
      </c>
      <c r="DN193" s="2">
        <f t="shared" si="645"/>
        <v>117.7113562851782</v>
      </c>
      <c r="DO193" s="2">
        <f t="shared" si="645"/>
        <v>109.87230836707153</v>
      </c>
      <c r="DP193" s="2">
        <f t="shared" si="645"/>
        <v>116.12868672721304</v>
      </c>
      <c r="DQ193" s="2">
        <f t="shared" si="645"/>
        <v>112.08858767507</v>
      </c>
      <c r="DR193" s="2">
        <f t="shared" si="645"/>
        <v>117.73310489060491</v>
      </c>
      <c r="DS193" s="2">
        <f t="shared" si="645"/>
        <v>119.71196053196054</v>
      </c>
      <c r="DT193" s="2">
        <f t="shared" si="645"/>
        <v>110.1367104247104</v>
      </c>
      <c r="DU193" s="2">
        <f t="shared" si="645"/>
        <v>115.44684504504505</v>
      </c>
      <c r="DV193" s="2">
        <f t="shared" si="645"/>
        <v>108.01276218487396</v>
      </c>
      <c r="DW193" s="2">
        <f t="shared" si="645"/>
        <v>113.21142689075631</v>
      </c>
      <c r="DX193" s="2">
        <f t="shared" si="645"/>
        <v>131.54739015151517</v>
      </c>
      <c r="DY193" s="2">
        <f t="shared" si="645"/>
        <v>132.24946009852221</v>
      </c>
      <c r="EA193" s="2">
        <f t="shared" si="440"/>
        <v>87.00787194139194</v>
      </c>
      <c r="EB193" s="2">
        <f t="shared" si="502"/>
        <v>86.788500372534429</v>
      </c>
      <c r="EC193" s="2">
        <f t="shared" si="503"/>
        <v>82.452625482390829</v>
      </c>
      <c r="ED193" s="2">
        <f t="shared" si="504"/>
        <v>82.523890019071828</v>
      </c>
      <c r="EE193" s="2">
        <f t="shared" si="505"/>
        <v>85.433645072903417</v>
      </c>
      <c r="EF193" s="2">
        <f t="shared" si="506"/>
        <v>86.378849669331743</v>
      </c>
      <c r="EG193" s="2">
        <f t="shared" si="507"/>
        <v>83.595972692059391</v>
      </c>
      <c r="EH193" s="2">
        <f t="shared" si="508"/>
        <v>83.931556659927523</v>
      </c>
      <c r="EI193" s="2">
        <f t="shared" si="509"/>
        <v>83.584140719467968</v>
      </c>
      <c r="EJ193" s="2">
        <f t="shared" si="510"/>
        <v>84.155208131549415</v>
      </c>
      <c r="EK193" s="2">
        <f t="shared" si="511"/>
        <v>84.830554249857386</v>
      </c>
      <c r="EL193" s="2">
        <f t="shared" si="512"/>
        <v>83.582372967151343</v>
      </c>
      <c r="EM193" s="2">
        <f t="shared" si="513"/>
        <v>82.16001019216813</v>
      </c>
      <c r="EN193" s="2">
        <f t="shared" si="514"/>
        <v>81.084316690357724</v>
      </c>
      <c r="EO193" s="2">
        <f t="shared" si="515"/>
        <v>89.440276999885626</v>
      </c>
      <c r="EQ193" s="2">
        <f t="shared" si="516"/>
        <v>89.895874173398965</v>
      </c>
      <c r="ER193" s="2">
        <f t="shared" si="646"/>
        <v>89.027917315519517</v>
      </c>
      <c r="ES193" s="2">
        <f t="shared" si="646"/>
        <v>85.559261087908936</v>
      </c>
      <c r="ET193" s="2">
        <f t="shared" si="646"/>
        <v>85.575675721995253</v>
      </c>
      <c r="EU193" s="2">
        <f t="shared" si="646"/>
        <v>85.951920568469518</v>
      </c>
      <c r="EV193" s="2">
        <f t="shared" si="646"/>
        <v>86.040289896825641</v>
      </c>
      <c r="EW193" s="2">
        <f t="shared" si="646"/>
        <v>84.943709851775566</v>
      </c>
      <c r="EX193" s="2">
        <f t="shared" si="646"/>
        <v>84.618865403001053</v>
      </c>
      <c r="EY193" s="2">
        <f t="shared" si="646"/>
        <v>84.748339254369213</v>
      </c>
      <c r="EZ193" s="2">
        <f t="shared" si="646"/>
        <v>82.927265975133778</v>
      </c>
      <c r="FA193" s="2">
        <f t="shared" si="646"/>
        <v>85.464529659755158</v>
      </c>
      <c r="FB193" s="2">
        <f t="shared" si="646"/>
        <v>87.720081684567575</v>
      </c>
      <c r="FC193" s="2">
        <f t="shared" si="646"/>
        <v>83.404197366789532</v>
      </c>
      <c r="FD193" s="2">
        <f t="shared" si="646"/>
        <v>82.462470991157502</v>
      </c>
      <c r="FE193" s="2">
        <f t="shared" si="646"/>
        <v>87.68562131128499</v>
      </c>
      <c r="FG193" s="2">
        <f t="shared" si="518"/>
        <v>0.99998852006488903</v>
      </c>
      <c r="FH193" s="2">
        <f t="shared" si="647"/>
        <v>0.99998969138431448</v>
      </c>
      <c r="FI193" s="2">
        <f t="shared" si="647"/>
        <v>0.9999903918078189</v>
      </c>
      <c r="FJ193" s="2">
        <f t="shared" si="647"/>
        <v>0.99999104781461157</v>
      </c>
      <c r="FK193" s="2">
        <f t="shared" si="647"/>
        <v>0.99998989588948783</v>
      </c>
      <c r="FL193" s="2">
        <f t="shared" si="647"/>
        <v>0.99998998030314423</v>
      </c>
      <c r="FM193" s="2">
        <f t="shared" si="647"/>
        <v>0.99998861015739382</v>
      </c>
      <c r="FN193" s="2">
        <f t="shared" si="647"/>
        <v>0.99998889901895049</v>
      </c>
      <c r="FO193" s="2">
        <f t="shared" si="647"/>
        <v>0.99998855727014946</v>
      </c>
      <c r="FP193" s="2">
        <f t="shared" si="647"/>
        <v>0.99998851232582842</v>
      </c>
      <c r="FQ193" s="2">
        <f t="shared" si="647"/>
        <v>0.99998806337945556</v>
      </c>
      <c r="FR193" s="2">
        <f t="shared" si="647"/>
        <v>0.99998758422047318</v>
      </c>
      <c r="FS193" s="2">
        <f t="shared" si="647"/>
        <v>0.99998852763465251</v>
      </c>
      <c r="FT193" s="2">
        <f t="shared" si="647"/>
        <v>0.99998731637542859</v>
      </c>
      <c r="FU193" s="2">
        <f t="shared" si="647"/>
        <v>0.99998554667136719</v>
      </c>
      <c r="FW193" s="2">
        <f t="shared" si="536"/>
        <v>0.88549878610450239</v>
      </c>
      <c r="FX193" s="2">
        <f t="shared" si="588"/>
        <v>0.88712761016538377</v>
      </c>
      <c r="FY193" s="2">
        <f t="shared" si="589"/>
        <v>0.89647715126139182</v>
      </c>
      <c r="FZ193" s="2">
        <f t="shared" si="590"/>
        <v>0.88563281558639284</v>
      </c>
      <c r="GA193" s="2">
        <f t="shared" si="591"/>
        <v>0.89759073876799456</v>
      </c>
      <c r="GB193" s="2">
        <f t="shared" si="592"/>
        <v>0.89649102271407388</v>
      </c>
      <c r="GC193" s="2">
        <f t="shared" si="593"/>
        <v>0.90391391276983024</v>
      </c>
      <c r="GD193" s="2">
        <f t="shared" si="594"/>
        <v>0.91143344784756908</v>
      </c>
      <c r="GE193" s="2">
        <f t="shared" si="595"/>
        <v>0.91457691053815748</v>
      </c>
      <c r="GF193" s="2">
        <f t="shared" si="596"/>
        <v>0.91171957790308611</v>
      </c>
      <c r="GG193" s="2">
        <f t="shared" si="597"/>
        <v>0.90193789977390693</v>
      </c>
      <c r="GH193" s="2">
        <f t="shared" si="598"/>
        <v>0.88420819308182652</v>
      </c>
      <c r="GI193" s="2">
        <f t="shared" si="599"/>
        <v>0.884917127553003</v>
      </c>
      <c r="GJ193" s="2">
        <f t="shared" si="600"/>
        <v>0.87787328630368811</v>
      </c>
      <c r="GK193" s="2">
        <f t="shared" si="601"/>
        <v>0.85201328179947766</v>
      </c>
      <c r="GM193" s="86">
        <f t="shared" si="537"/>
        <v>0</v>
      </c>
      <c r="GN193" s="86">
        <f t="shared" si="602"/>
        <v>5.8908126024443021E-274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1.9230324312256661E-256</v>
      </c>
      <c r="HD193" s="86">
        <f t="shared" si="616"/>
        <v>1.3670114259600796E-295</v>
      </c>
      <c r="HE193" s="86">
        <f t="shared" si="617"/>
        <v>4.4414574804506389E-247</v>
      </c>
      <c r="HF193" s="86">
        <f t="shared" si="618"/>
        <v>7.0381821317466029E-271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3.5433528043141451E-271</v>
      </c>
      <c r="HO193" s="86">
        <f t="shared" si="627"/>
        <v>1.1177673504536367E-294</v>
      </c>
      <c r="HP193" s="86">
        <f t="shared" si="628"/>
        <v>0</v>
      </c>
      <c r="HQ193" s="86">
        <f t="shared" si="629"/>
        <v>0</v>
      </c>
      <c r="HS193" s="86">
        <f t="shared" si="539"/>
        <v>1.2152303927155257E-53</v>
      </c>
      <c r="HT193" s="86">
        <f t="shared" si="630"/>
        <v>6.9117740965273777E-61</v>
      </c>
      <c r="HU193" s="86">
        <f t="shared" si="631"/>
        <v>7.4174266064712695E-70</v>
      </c>
      <c r="HV193" s="86">
        <f t="shared" si="632"/>
        <v>1.2362995827077671E-54</v>
      </c>
      <c r="HW193" s="86">
        <f t="shared" si="633"/>
        <v>1.8232378454977225E-59</v>
      </c>
      <c r="HX193" s="86">
        <f t="shared" si="634"/>
        <v>2.2782577240883588E-57</v>
      </c>
      <c r="HY193" s="86">
        <f t="shared" si="635"/>
        <v>2.6414454955860687E-75</v>
      </c>
      <c r="HZ193" s="86">
        <f t="shared" si="636"/>
        <v>1.2129970362940691E-72</v>
      </c>
      <c r="IA193" s="86">
        <f t="shared" si="637"/>
        <v>3.7593158125424218E-74</v>
      </c>
      <c r="IB193" s="86">
        <f t="shared" si="638"/>
        <v>3.4545146948412942E-76</v>
      </c>
      <c r="IC193" s="86">
        <f t="shared" si="639"/>
        <v>2.0995417145065272E-71</v>
      </c>
      <c r="ID193" s="86">
        <f t="shared" si="640"/>
        <v>2.3331698587363162E-62</v>
      </c>
      <c r="IE193" s="86">
        <f t="shared" si="641"/>
        <v>2.3352872914574557E-62</v>
      </c>
      <c r="IF193" s="86">
        <f t="shared" si="642"/>
        <v>5.0531780571369633E-56</v>
      </c>
      <c r="IG193" s="86">
        <f t="shared" si="643"/>
        <v>2.1736921540604125E-51</v>
      </c>
      <c r="II193" s="86">
        <f t="shared" si="540"/>
        <v>2.7282947918388176E-59</v>
      </c>
      <c r="IJ193" s="86">
        <f t="shared" si="541"/>
        <v>2.0043452112587258E-61</v>
      </c>
      <c r="IK193" s="86">
        <f t="shared" si="542"/>
        <v>6.6738529296165977E-79</v>
      </c>
      <c r="IL193" s="86">
        <f t="shared" si="543"/>
        <v>1.7615824889661928E-59</v>
      </c>
      <c r="IM193" s="86">
        <f t="shared" si="544"/>
        <v>5.2027033320014371E-70</v>
      </c>
      <c r="IN193" s="86">
        <f t="shared" si="545"/>
        <v>3.3019712373416799E-67</v>
      </c>
      <c r="IO193" s="86">
        <f t="shared" si="546"/>
        <v>6.6297197873165795E-93</v>
      </c>
      <c r="IP193" s="86">
        <f t="shared" si="547"/>
        <v>1.097621438222312E-94</v>
      </c>
      <c r="IQ193" s="86">
        <f t="shared" si="548"/>
        <v>1.9766899034190832E-99</v>
      </c>
      <c r="IR193" s="86">
        <f t="shared" si="549"/>
        <v>3.1696211763267368E-100</v>
      </c>
      <c r="IS193" s="86">
        <f t="shared" si="550"/>
        <v>2.425548874056609E-87</v>
      </c>
      <c r="IT193" s="86">
        <f t="shared" si="551"/>
        <v>7.1381550702686999E-68</v>
      </c>
      <c r="IU193" s="86">
        <f t="shared" si="552"/>
        <v>1.3462806049820419E-67</v>
      </c>
      <c r="IV193" s="86">
        <f t="shared" si="553"/>
        <v>1.360641032269966E-6</v>
      </c>
      <c r="IW193" s="86">
        <f t="shared" si="554"/>
        <v>1.9534576313077859E-10</v>
      </c>
      <c r="IY193" s="86">
        <f t="shared" si="555"/>
        <v>1.2152331210103176E-53</v>
      </c>
      <c r="IZ193" s="86">
        <f t="shared" si="556"/>
        <v>8.9161193077861035E-61</v>
      </c>
      <c r="JA193" s="86">
        <f t="shared" si="557"/>
        <v>7.417426613145123E-70</v>
      </c>
      <c r="JB193" s="86">
        <f t="shared" si="558"/>
        <v>1.2363171985326568E-54</v>
      </c>
      <c r="JC193" s="86">
        <f t="shared" si="559"/>
        <v>1.8232378455497496E-59</v>
      </c>
      <c r="JD193" s="86">
        <f t="shared" si="560"/>
        <v>2.2782577244185561E-57</v>
      </c>
      <c r="JE193" s="86">
        <f t="shared" si="561"/>
        <v>2.6414454955860687E-75</v>
      </c>
      <c r="JF193" s="86">
        <f t="shared" si="562"/>
        <v>1.2129970362940691E-72</v>
      </c>
      <c r="JG193" s="86">
        <f t="shared" si="563"/>
        <v>3.7593158125424218E-74</v>
      </c>
      <c r="JH193" s="86">
        <f t="shared" si="564"/>
        <v>3.4545146948412942E-76</v>
      </c>
      <c r="JI193" s="86">
        <f t="shared" si="565"/>
        <v>2.0995417145065276E-71</v>
      </c>
      <c r="JJ193" s="86">
        <f t="shared" si="566"/>
        <v>2.3331769968913866E-62</v>
      </c>
      <c r="JK193" s="86">
        <f t="shared" si="567"/>
        <v>2.3353007542635055E-62</v>
      </c>
      <c r="JL193" s="86">
        <f t="shared" si="568"/>
        <v>1.360641032269966E-6</v>
      </c>
      <c r="JM193" s="86">
        <f t="shared" si="569"/>
        <v>1.9534576313077859E-10</v>
      </c>
    </row>
    <row r="194" spans="2:273" x14ac:dyDescent="0.25">
      <c r="B194" s="2">
        <v>167</v>
      </c>
      <c r="C194" s="37">
        <v>88.646000000000001</v>
      </c>
      <c r="D194" s="37">
        <v>90.322999999999993</v>
      </c>
      <c r="E194" s="37">
        <v>84.802999999999997</v>
      </c>
      <c r="F194" s="37">
        <v>84.5</v>
      </c>
      <c r="G194" s="37">
        <v>85.704999999999998</v>
      </c>
      <c r="H194" s="37">
        <v>87.183000000000007</v>
      </c>
      <c r="I194" s="37">
        <v>85.382999999999996</v>
      </c>
      <c r="J194" s="37">
        <v>85.283000000000001</v>
      </c>
      <c r="K194" s="37">
        <v>85.783000000000001</v>
      </c>
      <c r="L194" s="37">
        <v>82</v>
      </c>
      <c r="M194" s="37">
        <v>86.2</v>
      </c>
      <c r="N194" s="37">
        <v>86.5</v>
      </c>
      <c r="O194" s="37">
        <v>82.796999999999997</v>
      </c>
      <c r="P194" s="37">
        <v>82.016999999999996</v>
      </c>
      <c r="Q194" s="37">
        <v>86.966999999999999</v>
      </c>
      <c r="S194" s="4">
        <f t="shared" si="441"/>
        <v>89.480381779439185</v>
      </c>
      <c r="T194" s="4">
        <f t="shared" si="442"/>
        <v>88.685157686840967</v>
      </c>
      <c r="U194" s="4">
        <f t="shared" si="443"/>
        <v>85.15249234951736</v>
      </c>
      <c r="V194" s="4">
        <f t="shared" si="444"/>
        <v>85.147421833561197</v>
      </c>
      <c r="W194" s="4">
        <f t="shared" si="445"/>
        <v>85.79168030018694</v>
      </c>
      <c r="X194" s="4">
        <f t="shared" si="446"/>
        <v>85.976953374024276</v>
      </c>
      <c r="Y194" s="4">
        <f t="shared" si="447"/>
        <v>84.719635812546102</v>
      </c>
      <c r="Z194" s="4">
        <f t="shared" si="448"/>
        <v>84.454102448620873</v>
      </c>
      <c r="AA194" s="4">
        <f t="shared" si="449"/>
        <v>84.551827339607499</v>
      </c>
      <c r="AB194" s="4">
        <f t="shared" si="450"/>
        <v>82.905653003504966</v>
      </c>
      <c r="AC194" s="4">
        <f t="shared" si="451"/>
        <v>85.317023781540911</v>
      </c>
      <c r="AD194" s="4">
        <f t="shared" si="452"/>
        <v>87.244201005394672</v>
      </c>
      <c r="AE194" s="4">
        <f t="shared" si="453"/>
        <v>83.165490483389092</v>
      </c>
      <c r="AF194" s="4">
        <f t="shared" si="454"/>
        <v>82.184657902170343</v>
      </c>
      <c r="AG194" s="4">
        <f t="shared" si="455"/>
        <v>87.822219810746958</v>
      </c>
      <c r="AI194" s="4">
        <f t="shared" si="456"/>
        <v>-0.8343817794391839</v>
      </c>
      <c r="AJ194" s="4">
        <f t="shared" si="457"/>
        <v>1.6378423131590267</v>
      </c>
      <c r="AK194" s="4">
        <f t="shared" si="458"/>
        <v>-0.3494923495173623</v>
      </c>
      <c r="AL194" s="4">
        <f t="shared" si="459"/>
        <v>-0.64742183356119654</v>
      </c>
      <c r="AM194" s="4">
        <f t="shared" si="460"/>
        <v>-8.6680300186941395E-2</v>
      </c>
      <c r="AN194" s="4">
        <f t="shared" si="461"/>
        <v>1.2060466259757305</v>
      </c>
      <c r="AO194" s="4">
        <f t="shared" si="462"/>
        <v>0.66336418745389381</v>
      </c>
      <c r="AP194" s="4">
        <f t="shared" si="463"/>
        <v>0.82889755137912857</v>
      </c>
      <c r="AQ194" s="4">
        <f t="shared" si="464"/>
        <v>1.2311726603925024</v>
      </c>
      <c r="AR194" s="4">
        <f t="shared" si="465"/>
        <v>-0.90565300350496614</v>
      </c>
      <c r="AS194" s="4">
        <f t="shared" si="466"/>
        <v>0.88297621845909191</v>
      </c>
      <c r="AT194" s="4">
        <f t="shared" si="467"/>
        <v>-0.74420100539467171</v>
      </c>
      <c r="AU194" s="4">
        <f t="shared" si="468"/>
        <v>-0.3684904833890954</v>
      </c>
      <c r="AV194" s="4">
        <f t="shared" si="644"/>
        <v>-0.16765790217034748</v>
      </c>
      <c r="AW194" s="4">
        <f t="shared" si="644"/>
        <v>-0.8552198107469593</v>
      </c>
      <c r="AY194" s="2">
        <f t="shared" si="520"/>
        <v>89.480381779439185</v>
      </c>
      <c r="AZ194" s="2">
        <f t="shared" si="571"/>
        <v>88.685157686840967</v>
      </c>
      <c r="BA194" s="2">
        <f t="shared" si="572"/>
        <v>85.15249234951736</v>
      </c>
      <c r="BB194" s="2">
        <f t="shared" si="573"/>
        <v>85.147421833561197</v>
      </c>
      <c r="BC194" s="2">
        <f t="shared" si="574"/>
        <v>85.79168030018694</v>
      </c>
      <c r="BD194" s="2">
        <f t="shared" si="575"/>
        <v>85.976953374024276</v>
      </c>
      <c r="BE194" s="2">
        <f t="shared" si="576"/>
        <v>84.719635812546102</v>
      </c>
      <c r="BF194" s="2">
        <f t="shared" si="577"/>
        <v>84.454102448620873</v>
      </c>
      <c r="BG194" s="2">
        <f t="shared" si="578"/>
        <v>84.551827339607499</v>
      </c>
      <c r="BH194" s="2">
        <f t="shared" si="579"/>
        <v>82.905653003504966</v>
      </c>
      <c r="BI194" s="2">
        <f t="shared" si="580"/>
        <v>85.317023781540911</v>
      </c>
      <c r="BJ194" s="2">
        <f t="shared" si="581"/>
        <v>87.244201005394672</v>
      </c>
      <c r="BK194" s="2">
        <f t="shared" si="582"/>
        <v>83.165490483389092</v>
      </c>
      <c r="BL194" s="2">
        <f t="shared" si="583"/>
        <v>82.184657902168013</v>
      </c>
      <c r="BM194" s="2">
        <f t="shared" si="584"/>
        <v>87.822219810746049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88.646000000000001</v>
      </c>
      <c r="CV194" s="2">
        <f t="shared" si="486"/>
        <v>90.322999999999993</v>
      </c>
      <c r="CW194" s="2">
        <f t="shared" si="487"/>
        <v>84.802999999999997</v>
      </c>
      <c r="CX194" s="2">
        <f t="shared" si="488"/>
        <v>84.5</v>
      </c>
      <c r="CY194" s="2">
        <f t="shared" si="489"/>
        <v>85.704999999999998</v>
      </c>
      <c r="CZ194" s="2">
        <f t="shared" si="490"/>
        <v>87.183000000000007</v>
      </c>
      <c r="DA194" s="2">
        <f t="shared" si="491"/>
        <v>85.382999999999996</v>
      </c>
      <c r="DB194" s="2">
        <f t="shared" si="492"/>
        <v>85.283000000000001</v>
      </c>
      <c r="DC194" s="2">
        <f t="shared" si="493"/>
        <v>85.783000000000001</v>
      </c>
      <c r="DD194" s="2">
        <f t="shared" si="494"/>
        <v>82</v>
      </c>
      <c r="DE194" s="2">
        <f t="shared" si="495"/>
        <v>86.2</v>
      </c>
      <c r="DF194" s="2">
        <f t="shared" si="496"/>
        <v>86.5</v>
      </c>
      <c r="DG194" s="2">
        <f t="shared" si="497"/>
        <v>82.796999999999997</v>
      </c>
      <c r="DH194" s="2">
        <f t="shared" si="498"/>
        <v>82.016999999999996</v>
      </c>
      <c r="DI194" s="2">
        <f t="shared" si="499"/>
        <v>86.966999999999999</v>
      </c>
      <c r="DK194" s="2">
        <f t="shared" si="500"/>
        <v>152.69499184899183</v>
      </c>
      <c r="DL194" s="2">
        <f t="shared" si="645"/>
        <v>116.06598043184886</v>
      </c>
      <c r="DM194" s="2">
        <f t="shared" si="645"/>
        <v>113.50456238273922</v>
      </c>
      <c r="DN194" s="2">
        <f t="shared" si="645"/>
        <v>117.82865581613504</v>
      </c>
      <c r="DO194" s="2">
        <f t="shared" si="645"/>
        <v>109.93811120107964</v>
      </c>
      <c r="DP194" s="2">
        <f t="shared" si="645"/>
        <v>116.23801510012035</v>
      </c>
      <c r="DQ194" s="2">
        <f t="shared" si="645"/>
        <v>112.17318879551819</v>
      </c>
      <c r="DR194" s="2">
        <f t="shared" si="645"/>
        <v>117.85813603603606</v>
      </c>
      <c r="DS194" s="2">
        <f t="shared" si="645"/>
        <v>119.84954894894895</v>
      </c>
      <c r="DT194" s="2">
        <f t="shared" si="645"/>
        <v>110.22398558558555</v>
      </c>
      <c r="DU194" s="2">
        <f t="shared" si="645"/>
        <v>115.57407657657659</v>
      </c>
      <c r="DV194" s="2">
        <f t="shared" si="645"/>
        <v>108.08872605042018</v>
      </c>
      <c r="DW194" s="2">
        <f t="shared" si="645"/>
        <v>113.31716470588236</v>
      </c>
      <c r="DX194" s="2">
        <f t="shared" si="645"/>
        <v>131.77010606060608</v>
      </c>
      <c r="DY194" s="2">
        <f t="shared" si="645"/>
        <v>132.47826748768478</v>
      </c>
      <c r="EA194" s="2">
        <f t="shared" si="440"/>
        <v>86.8549558974359</v>
      </c>
      <c r="EB194" s="2">
        <f t="shared" si="502"/>
        <v>86.642471903062642</v>
      </c>
      <c r="EC194" s="2">
        <f t="shared" si="503"/>
        <v>82.295300616852529</v>
      </c>
      <c r="ED194" s="2">
        <f t="shared" si="504"/>
        <v>82.372619198982818</v>
      </c>
      <c r="EE194" s="2">
        <f t="shared" si="505"/>
        <v>85.314836187493881</v>
      </c>
      <c r="EF194" s="2">
        <f t="shared" si="506"/>
        <v>86.285455680584334</v>
      </c>
      <c r="EG194" s="2">
        <f t="shared" si="507"/>
        <v>83.471498773402203</v>
      </c>
      <c r="EH194" s="2">
        <f t="shared" si="508"/>
        <v>83.812398449235957</v>
      </c>
      <c r="EI194" s="2">
        <f t="shared" si="509"/>
        <v>83.4614605501814</v>
      </c>
      <c r="EJ194" s="2">
        <f t="shared" si="510"/>
        <v>84.049357656844222</v>
      </c>
      <c r="EK194" s="2">
        <f t="shared" si="511"/>
        <v>84.727534911580136</v>
      </c>
      <c r="EL194" s="2">
        <f t="shared" si="512"/>
        <v>83.484147038233743</v>
      </c>
      <c r="EM194" s="2">
        <f t="shared" si="513"/>
        <v>82.033975071786955</v>
      </c>
      <c r="EN194" s="2">
        <f t="shared" si="514"/>
        <v>80.941737917555074</v>
      </c>
      <c r="EO194" s="2">
        <f t="shared" si="515"/>
        <v>89.356488857563875</v>
      </c>
      <c r="EQ194" s="2">
        <f t="shared" si="516"/>
        <v>89.789226073956328</v>
      </c>
      <c r="ER194" s="2">
        <f t="shared" si="646"/>
        <v>88.921878891412021</v>
      </c>
      <c r="ES194" s="2">
        <f t="shared" si="646"/>
        <v>85.453099896719408</v>
      </c>
      <c r="ET194" s="2">
        <f t="shared" si="646"/>
        <v>85.473896588845875</v>
      </c>
      <c r="EU194" s="2">
        <f t="shared" si="646"/>
        <v>85.841047560703146</v>
      </c>
      <c r="EV194" s="2">
        <f t="shared" si="646"/>
        <v>85.94416527359364</v>
      </c>
      <c r="EW194" s="2">
        <f t="shared" si="646"/>
        <v>84.840311645288239</v>
      </c>
      <c r="EX194" s="2">
        <f t="shared" si="646"/>
        <v>84.510596729521609</v>
      </c>
      <c r="EY194" s="2">
        <f t="shared" si="646"/>
        <v>84.644296414767467</v>
      </c>
      <c r="EZ194" s="2">
        <f t="shared" si="646"/>
        <v>82.804355573163832</v>
      </c>
      <c r="FA194" s="2">
        <f t="shared" si="646"/>
        <v>85.37510678409356</v>
      </c>
      <c r="FB194" s="2">
        <f t="shared" si="646"/>
        <v>87.692962569651968</v>
      </c>
      <c r="FC194" s="2">
        <f t="shared" si="646"/>
        <v>83.299329307647426</v>
      </c>
      <c r="FD194" s="2">
        <f t="shared" si="646"/>
        <v>82.34169182402934</v>
      </c>
      <c r="FE194" s="2">
        <f t="shared" si="646"/>
        <v>87.57852127603374</v>
      </c>
      <c r="FG194" s="2">
        <f t="shared" si="518"/>
        <v>0.99998953016416803</v>
      </c>
      <c r="FH194" s="2">
        <f t="shared" si="647"/>
        <v>0.99999059842222837</v>
      </c>
      <c r="FI194" s="2">
        <f t="shared" si="647"/>
        <v>0.99999123721717609</v>
      </c>
      <c r="FJ194" s="2">
        <f t="shared" si="647"/>
        <v>0.99999183550345871</v>
      </c>
      <c r="FK194" s="2">
        <f t="shared" si="647"/>
        <v>0.99999078493349813</v>
      </c>
      <c r="FL194" s="2">
        <f t="shared" si="647"/>
        <v>0.99999086191980413</v>
      </c>
      <c r="FM194" s="2">
        <f t="shared" si="647"/>
        <v>0.9999896123296742</v>
      </c>
      <c r="FN194" s="2">
        <f t="shared" si="647"/>
        <v>0.99998987577506637</v>
      </c>
      <c r="FO194" s="2">
        <f t="shared" si="647"/>
        <v>0.99998956409583728</v>
      </c>
      <c r="FP194" s="2">
        <f t="shared" si="647"/>
        <v>0.9999895231060465</v>
      </c>
      <c r="FQ194" s="2">
        <f t="shared" si="647"/>
        <v>0.99998911366124432</v>
      </c>
      <c r="FR194" s="2">
        <f t="shared" si="647"/>
        <v>0.99998867666212221</v>
      </c>
      <c r="FS194" s="2">
        <f t="shared" si="647"/>
        <v>0.99998953706788829</v>
      </c>
      <c r="FT194" s="2">
        <f t="shared" si="647"/>
        <v>0.99998843238399882</v>
      </c>
      <c r="FU194" s="2">
        <f t="shared" si="647"/>
        <v>0.99998681839085857</v>
      </c>
      <c r="FW194" s="2">
        <f t="shared" si="536"/>
        <v>0.89451086291863502</v>
      </c>
      <c r="FX194" s="2">
        <f t="shared" si="588"/>
        <v>0.89602653971574442</v>
      </c>
      <c r="FY194" s="2">
        <f t="shared" si="589"/>
        <v>0.90471812787363803</v>
      </c>
      <c r="FZ194" s="2">
        <f t="shared" si="590"/>
        <v>0.89463559853076036</v>
      </c>
      <c r="GA194" s="2">
        <f t="shared" si="591"/>
        <v>0.90575238742846587</v>
      </c>
      <c r="GB194" s="2">
        <f t="shared" si="592"/>
        <v>0.90473101243221998</v>
      </c>
      <c r="GC194" s="2">
        <f t="shared" si="593"/>
        <v>0.91162124573741832</v>
      </c>
      <c r="GD194" s="2">
        <f t="shared" si="594"/>
        <v>0.91859193983857634</v>
      </c>
      <c r="GE194" s="2">
        <f t="shared" si="595"/>
        <v>0.92150321059494611</v>
      </c>
      <c r="GF194" s="2">
        <f t="shared" si="596"/>
        <v>0.91885700203695686</v>
      </c>
      <c r="GG194" s="2">
        <f t="shared" si="597"/>
        <v>0.90978791554378446</v>
      </c>
      <c r="GH194" s="2">
        <f t="shared" si="598"/>
        <v>0.89330961006326681</v>
      </c>
      <c r="GI194" s="2">
        <f t="shared" si="599"/>
        <v>0.89396950328579505</v>
      </c>
      <c r="GJ194" s="2">
        <f t="shared" si="600"/>
        <v>0.88740923242042224</v>
      </c>
      <c r="GK194" s="2">
        <f t="shared" si="601"/>
        <v>0.86325390698537086</v>
      </c>
      <c r="GM194" s="86">
        <f t="shared" si="537"/>
        <v>0</v>
      </c>
      <c r="GN194" s="86">
        <f t="shared" si="602"/>
        <v>4.3081610253977694E-279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1.8860097946288749E-262</v>
      </c>
      <c r="HD194" s="86">
        <f t="shared" si="616"/>
        <v>1.4423481843853637E-302</v>
      </c>
      <c r="HE194" s="86">
        <f t="shared" si="617"/>
        <v>7.5684517858016933E-253</v>
      </c>
      <c r="HF194" s="86">
        <f t="shared" si="618"/>
        <v>3.4272752423625106E-277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1.5456830266316483E-277</v>
      </c>
      <c r="HO194" s="86">
        <f t="shared" si="627"/>
        <v>1.4711799160094393E-301</v>
      </c>
      <c r="HP194" s="86">
        <f t="shared" si="628"/>
        <v>0</v>
      </c>
      <c r="HQ194" s="86">
        <f t="shared" si="629"/>
        <v>0</v>
      </c>
      <c r="HS194" s="86">
        <f t="shared" si="539"/>
        <v>1.0183566527515484E-55</v>
      </c>
      <c r="HT194" s="86">
        <f t="shared" si="630"/>
        <v>3.9959367016016758E-63</v>
      </c>
      <c r="HU194" s="86">
        <f t="shared" si="631"/>
        <v>1.8289156529714151E-72</v>
      </c>
      <c r="HV194" s="86">
        <f t="shared" si="632"/>
        <v>9.8583635211487112E-57</v>
      </c>
      <c r="HW194" s="86">
        <f t="shared" si="633"/>
        <v>1.0327471464553154E-61</v>
      </c>
      <c r="HX194" s="86">
        <f t="shared" si="634"/>
        <v>1.5329987470720623E-59</v>
      </c>
      <c r="HY194" s="86">
        <f t="shared" si="635"/>
        <v>3.8409931922658633E-78</v>
      </c>
      <c r="HZ194" s="86">
        <f t="shared" si="636"/>
        <v>2.3962608755600682E-75</v>
      </c>
      <c r="IA194" s="86">
        <f t="shared" si="637"/>
        <v>6.6084260625522967E-77</v>
      </c>
      <c r="IB194" s="86">
        <f t="shared" si="638"/>
        <v>4.9007185326440449E-79</v>
      </c>
      <c r="IC194" s="86">
        <f t="shared" si="639"/>
        <v>4.1598138511182992E-74</v>
      </c>
      <c r="ID194" s="86">
        <f t="shared" si="640"/>
        <v>8.8710553717849868E-65</v>
      </c>
      <c r="IE194" s="86">
        <f t="shared" si="641"/>
        <v>9.1575660965877927E-65</v>
      </c>
      <c r="IF194" s="86">
        <f t="shared" si="642"/>
        <v>3.1114181496003976E-58</v>
      </c>
      <c r="IG194" s="86">
        <f t="shared" si="643"/>
        <v>1.7883082279954732E-53</v>
      </c>
      <c r="II194" s="86">
        <f t="shared" si="540"/>
        <v>1.3964282905523536E-64</v>
      </c>
      <c r="IJ194" s="86">
        <f t="shared" si="541"/>
        <v>7.2323639347613172E-67</v>
      </c>
      <c r="IK194" s="86">
        <f t="shared" si="542"/>
        <v>1.2964716906129767E-85</v>
      </c>
      <c r="IL194" s="86">
        <f t="shared" si="543"/>
        <v>8.7318480718967299E-65</v>
      </c>
      <c r="IM194" s="86">
        <f t="shared" si="544"/>
        <v>6.4705923568726588E-76</v>
      </c>
      <c r="IN194" s="86">
        <f t="shared" si="545"/>
        <v>6.6633247155611294E-73</v>
      </c>
      <c r="IO194" s="86">
        <f t="shared" si="546"/>
        <v>1.5538222291434911E-100</v>
      </c>
      <c r="IP194" s="86">
        <f t="shared" si="547"/>
        <v>3.6870032323315701E-102</v>
      </c>
      <c r="IQ194" s="86">
        <f t="shared" si="548"/>
        <v>3.7528060069061304E-107</v>
      </c>
      <c r="IR194" s="86">
        <f t="shared" si="549"/>
        <v>3.9278607095745924E-108</v>
      </c>
      <c r="IS194" s="86">
        <f t="shared" si="550"/>
        <v>1.3992650747708112E-94</v>
      </c>
      <c r="IT194" s="86">
        <f t="shared" si="551"/>
        <v>5.4512693649188879E-74</v>
      </c>
      <c r="IU194" s="86">
        <f t="shared" si="552"/>
        <v>1.1446860826279358E-73</v>
      </c>
      <c r="IV194" s="86">
        <f t="shared" si="553"/>
        <v>4.2757116116428494E-7</v>
      </c>
      <c r="IW194" s="86">
        <f t="shared" si="554"/>
        <v>2.0865768002153676E-11</v>
      </c>
      <c r="IY194" s="86">
        <f t="shared" si="555"/>
        <v>1.0183566541479767E-55</v>
      </c>
      <c r="IZ194" s="86">
        <f t="shared" si="556"/>
        <v>3.996659937995152E-63</v>
      </c>
      <c r="JA194" s="86">
        <f t="shared" si="557"/>
        <v>1.8289156529715448E-72</v>
      </c>
      <c r="JB194" s="86">
        <f t="shared" si="558"/>
        <v>9.8583636084671923E-57</v>
      </c>
      <c r="JC194" s="86">
        <f t="shared" si="559"/>
        <v>1.0327471464553218E-61</v>
      </c>
      <c r="JD194" s="86">
        <f t="shared" si="560"/>
        <v>1.5329987470721288E-59</v>
      </c>
      <c r="JE194" s="86">
        <f t="shared" si="561"/>
        <v>3.8409931922658633E-78</v>
      </c>
      <c r="JF194" s="86">
        <f t="shared" si="562"/>
        <v>2.3962608755600682E-75</v>
      </c>
      <c r="JG194" s="86">
        <f t="shared" si="563"/>
        <v>6.6084260625522967E-77</v>
      </c>
      <c r="JH194" s="86">
        <f t="shared" si="564"/>
        <v>4.9007185326440449E-79</v>
      </c>
      <c r="JI194" s="86">
        <f t="shared" si="565"/>
        <v>4.1598138511182992E-74</v>
      </c>
      <c r="JJ194" s="86">
        <f t="shared" si="566"/>
        <v>8.8710553772362562E-65</v>
      </c>
      <c r="JK194" s="86">
        <f t="shared" si="567"/>
        <v>9.157566108034653E-65</v>
      </c>
      <c r="JL194" s="86">
        <f t="shared" si="568"/>
        <v>4.2757116116428494E-7</v>
      </c>
      <c r="JM194" s="86">
        <f t="shared" si="569"/>
        <v>2.0865768002153676E-11</v>
      </c>
    </row>
    <row r="195" spans="2:273" x14ac:dyDescent="0.25">
      <c r="B195" s="2">
        <v>168</v>
      </c>
      <c r="C195" s="37">
        <v>89.262</v>
      </c>
      <c r="D195" s="37">
        <v>88.725999999999999</v>
      </c>
      <c r="E195" s="37">
        <v>84.23</v>
      </c>
      <c r="F195" s="37">
        <v>86.483999999999995</v>
      </c>
      <c r="G195" s="37">
        <v>84.918000000000006</v>
      </c>
      <c r="H195" s="37">
        <v>86.15</v>
      </c>
      <c r="I195" s="37">
        <v>84.132999999999996</v>
      </c>
      <c r="J195" s="37">
        <v>84.9</v>
      </c>
      <c r="K195" s="37">
        <v>85.033000000000001</v>
      </c>
      <c r="L195" s="37">
        <v>80.400000000000006</v>
      </c>
      <c r="M195" s="37">
        <v>83.65</v>
      </c>
      <c r="N195" s="37">
        <v>86.016999999999996</v>
      </c>
      <c r="O195" s="37">
        <v>83.203000000000003</v>
      </c>
      <c r="P195" s="37">
        <v>83.7</v>
      </c>
      <c r="Q195" s="37">
        <v>87</v>
      </c>
      <c r="S195" s="4">
        <f t="shared" si="441"/>
        <v>89.393775154095266</v>
      </c>
      <c r="T195" s="4">
        <f t="shared" si="442"/>
        <v>88.5941273625196</v>
      </c>
      <c r="U195" s="4">
        <f t="shared" si="443"/>
        <v>85.065979744047354</v>
      </c>
      <c r="V195" s="4">
        <f t="shared" si="444"/>
        <v>85.06678190261168</v>
      </c>
      <c r="W195" s="4">
        <f t="shared" si="445"/>
        <v>85.684086574903276</v>
      </c>
      <c r="X195" s="4">
        <f t="shared" si="446"/>
        <v>85.878435379246753</v>
      </c>
      <c r="Y195" s="4">
        <f t="shared" si="447"/>
        <v>84.624280997964149</v>
      </c>
      <c r="Z195" s="4">
        <f t="shared" si="448"/>
        <v>84.349618593220555</v>
      </c>
      <c r="AA195" s="4">
        <f t="shared" si="449"/>
        <v>84.453990794104271</v>
      </c>
      <c r="AB195" s="4">
        <f t="shared" si="450"/>
        <v>82.775765482342322</v>
      </c>
      <c r="AC195" s="4">
        <f t="shared" si="451"/>
        <v>85.231159983156203</v>
      </c>
      <c r="AD195" s="4">
        <f t="shared" si="452"/>
        <v>87.245704453232634</v>
      </c>
      <c r="AE195" s="4">
        <f t="shared" si="453"/>
        <v>83.06918252903445</v>
      </c>
      <c r="AF195" s="4">
        <f t="shared" si="454"/>
        <v>82.074000627893497</v>
      </c>
      <c r="AG195" s="4">
        <f t="shared" si="455"/>
        <v>87.699323903841332</v>
      </c>
      <c r="AI195" s="4">
        <f t="shared" si="456"/>
        <v>-0.13177515409526563</v>
      </c>
      <c r="AJ195" s="4">
        <f t="shared" si="457"/>
        <v>0.13187263748039868</v>
      </c>
      <c r="AK195" s="4">
        <f t="shared" si="458"/>
        <v>-0.83597974404734998</v>
      </c>
      <c r="AL195" s="4">
        <f t="shared" si="459"/>
        <v>1.4172180973883144</v>
      </c>
      <c r="AM195" s="4">
        <f t="shared" si="460"/>
        <v>-0.76608657490326948</v>
      </c>
      <c r="AN195" s="4">
        <f t="shared" si="461"/>
        <v>0.27156462075325294</v>
      </c>
      <c r="AO195" s="4">
        <f t="shared" si="462"/>
        <v>-0.4912809979641537</v>
      </c>
      <c r="AP195" s="4">
        <f t="shared" si="463"/>
        <v>0.5503814067794508</v>
      </c>
      <c r="AQ195" s="4">
        <f t="shared" si="464"/>
        <v>0.57900920589572991</v>
      </c>
      <c r="AR195" s="4">
        <f t="shared" si="465"/>
        <v>-2.3757654823423167</v>
      </c>
      <c r="AS195" s="4">
        <f t="shared" si="466"/>
        <v>-1.5811599831561978</v>
      </c>
      <c r="AT195" s="4">
        <f t="shared" si="467"/>
        <v>-1.2287044532326377</v>
      </c>
      <c r="AU195" s="4">
        <f t="shared" si="468"/>
        <v>0.1338174709655533</v>
      </c>
      <c r="AV195" s="4">
        <f t="shared" si="644"/>
        <v>1.6259993721065058</v>
      </c>
      <c r="AW195" s="4">
        <f t="shared" si="644"/>
        <v>-0.69932390384133214</v>
      </c>
      <c r="AY195" s="2">
        <f t="shared" si="520"/>
        <v>89.393775154095266</v>
      </c>
      <c r="AZ195" s="2">
        <f t="shared" si="571"/>
        <v>88.5941273625196</v>
      </c>
      <c r="BA195" s="2">
        <f t="shared" si="572"/>
        <v>85.065979744047354</v>
      </c>
      <c r="BB195" s="2">
        <f t="shared" si="573"/>
        <v>85.06678190261168</v>
      </c>
      <c r="BC195" s="2">
        <f t="shared" si="574"/>
        <v>85.684086574903276</v>
      </c>
      <c r="BD195" s="2">
        <f t="shared" si="575"/>
        <v>85.878435379246753</v>
      </c>
      <c r="BE195" s="2">
        <f t="shared" si="576"/>
        <v>84.624280997964149</v>
      </c>
      <c r="BF195" s="2">
        <f t="shared" si="577"/>
        <v>84.349618593220555</v>
      </c>
      <c r="BG195" s="2">
        <f t="shared" si="578"/>
        <v>84.453990794104271</v>
      </c>
      <c r="BH195" s="2">
        <f t="shared" si="579"/>
        <v>82.775765482342322</v>
      </c>
      <c r="BI195" s="2">
        <f t="shared" si="580"/>
        <v>85.231159983156203</v>
      </c>
      <c r="BJ195" s="2">
        <f t="shared" si="581"/>
        <v>87.245704453232634</v>
      </c>
      <c r="BK195" s="2">
        <f t="shared" si="582"/>
        <v>83.06918252903445</v>
      </c>
      <c r="BL195" s="2">
        <f t="shared" si="583"/>
        <v>82.074000627893327</v>
      </c>
      <c r="BM195" s="2">
        <f t="shared" si="584"/>
        <v>87.69932390384129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89.262</v>
      </c>
      <c r="CV195" s="2">
        <f t="shared" si="486"/>
        <v>88.725999999999999</v>
      </c>
      <c r="CW195" s="2">
        <f t="shared" si="487"/>
        <v>84.23</v>
      </c>
      <c r="CX195" s="2">
        <f t="shared" si="488"/>
        <v>86.483999999999995</v>
      </c>
      <c r="CY195" s="2">
        <f t="shared" si="489"/>
        <v>84.918000000000006</v>
      </c>
      <c r="CZ195" s="2">
        <f t="shared" si="490"/>
        <v>86.15</v>
      </c>
      <c r="DA195" s="2">
        <f t="shared" si="491"/>
        <v>84.132999999999996</v>
      </c>
      <c r="DB195" s="2">
        <f t="shared" si="492"/>
        <v>84.9</v>
      </c>
      <c r="DC195" s="2">
        <f t="shared" si="493"/>
        <v>85.033000000000001</v>
      </c>
      <c r="DD195" s="2">
        <f t="shared" si="494"/>
        <v>80.400000000000006</v>
      </c>
      <c r="DE195" s="2">
        <f t="shared" si="495"/>
        <v>83.65</v>
      </c>
      <c r="DF195" s="2">
        <f t="shared" si="496"/>
        <v>86.016999999999996</v>
      </c>
      <c r="DG195" s="2">
        <f t="shared" si="497"/>
        <v>83.203000000000003</v>
      </c>
      <c r="DH195" s="2">
        <f t="shared" si="498"/>
        <v>83.7</v>
      </c>
      <c r="DI195" s="2">
        <f t="shared" si="499"/>
        <v>87</v>
      </c>
      <c r="DK195" s="2">
        <f t="shared" si="500"/>
        <v>152.99755105105103</v>
      </c>
      <c r="DL195" s="2">
        <f t="shared" si="645"/>
        <v>116.14490249662617</v>
      </c>
      <c r="DM195" s="2">
        <f t="shared" si="645"/>
        <v>113.59870009380865</v>
      </c>
      <c r="DN195" s="2">
        <f t="shared" si="645"/>
        <v>117.9459553470919</v>
      </c>
      <c r="DO195" s="2">
        <f t="shared" si="645"/>
        <v>110.00391403508773</v>
      </c>
      <c r="DP195" s="2">
        <f t="shared" si="645"/>
        <v>116.34734347302768</v>
      </c>
      <c r="DQ195" s="2">
        <f t="shared" si="645"/>
        <v>112.25778991596637</v>
      </c>
      <c r="DR195" s="2">
        <f t="shared" si="645"/>
        <v>117.98316718146719</v>
      </c>
      <c r="DS195" s="2">
        <f t="shared" si="645"/>
        <v>119.98713736593737</v>
      </c>
      <c r="DT195" s="2">
        <f t="shared" si="645"/>
        <v>110.31126074646072</v>
      </c>
      <c r="DU195" s="2">
        <f t="shared" si="645"/>
        <v>115.70130810810812</v>
      </c>
      <c r="DV195" s="2">
        <f t="shared" si="645"/>
        <v>108.16468991596641</v>
      </c>
      <c r="DW195" s="2">
        <f t="shared" si="645"/>
        <v>113.42290252100841</v>
      </c>
      <c r="DX195" s="2">
        <f t="shared" si="645"/>
        <v>131.99282196969699</v>
      </c>
      <c r="DY195" s="2">
        <f t="shared" si="645"/>
        <v>132.70707487684732</v>
      </c>
      <c r="EA195" s="2">
        <f t="shared" si="440"/>
        <v>86.70203985347986</v>
      </c>
      <c r="EB195" s="2">
        <f t="shared" si="502"/>
        <v>86.496443433590855</v>
      </c>
      <c r="EC195" s="2">
        <f t="shared" si="503"/>
        <v>82.137975751314229</v>
      </c>
      <c r="ED195" s="2">
        <f t="shared" si="504"/>
        <v>82.221348378893822</v>
      </c>
      <c r="EE195" s="2">
        <f t="shared" si="505"/>
        <v>85.19602730208436</v>
      </c>
      <c r="EF195" s="2">
        <f t="shared" si="506"/>
        <v>86.192061691836926</v>
      </c>
      <c r="EG195" s="2">
        <f t="shared" si="507"/>
        <v>83.347024854745001</v>
      </c>
      <c r="EH195" s="2">
        <f t="shared" si="508"/>
        <v>83.693240238544377</v>
      </c>
      <c r="EI195" s="2">
        <f t="shared" si="509"/>
        <v>83.338780380894818</v>
      </c>
      <c r="EJ195" s="2">
        <f t="shared" si="510"/>
        <v>83.94350718213903</v>
      </c>
      <c r="EK195" s="2">
        <f t="shared" si="511"/>
        <v>84.624515573302901</v>
      </c>
      <c r="EL195" s="2">
        <f t="shared" si="512"/>
        <v>83.385921109316129</v>
      </c>
      <c r="EM195" s="2">
        <f t="shared" si="513"/>
        <v>81.90793995140578</v>
      </c>
      <c r="EN195" s="2">
        <f t="shared" si="514"/>
        <v>80.799159144752423</v>
      </c>
      <c r="EO195" s="2">
        <f t="shared" si="515"/>
        <v>89.272700715242138</v>
      </c>
      <c r="EQ195" s="2">
        <f t="shared" si="516"/>
        <v>89.682577974513691</v>
      </c>
      <c r="ER195" s="2">
        <f t="shared" si="646"/>
        <v>88.815840467304525</v>
      </c>
      <c r="ES195" s="2">
        <f t="shared" si="646"/>
        <v>85.346938705529865</v>
      </c>
      <c r="ET195" s="2">
        <f t="shared" si="646"/>
        <v>85.372117455696497</v>
      </c>
      <c r="EU195" s="2">
        <f t="shared" si="646"/>
        <v>85.730174552936788</v>
      </c>
      <c r="EV195" s="2">
        <f t="shared" si="646"/>
        <v>85.848040650361639</v>
      </c>
      <c r="EW195" s="2">
        <f t="shared" si="646"/>
        <v>84.736913438800897</v>
      </c>
      <c r="EX195" s="2">
        <f t="shared" si="646"/>
        <v>84.402328056042165</v>
      </c>
      <c r="EY195" s="2">
        <f t="shared" si="646"/>
        <v>84.540253575165707</v>
      </c>
      <c r="EZ195" s="2">
        <f t="shared" si="646"/>
        <v>82.681445171193886</v>
      </c>
      <c r="FA195" s="2">
        <f t="shared" si="646"/>
        <v>85.285683908431963</v>
      </c>
      <c r="FB195" s="2">
        <f t="shared" si="646"/>
        <v>87.665843454736361</v>
      </c>
      <c r="FC195" s="2">
        <f t="shared" si="646"/>
        <v>83.19446124850532</v>
      </c>
      <c r="FD195" s="2">
        <f t="shared" si="646"/>
        <v>82.220912656901191</v>
      </c>
      <c r="FE195" s="2">
        <f t="shared" si="646"/>
        <v>87.471421240782476</v>
      </c>
      <c r="FG195" s="2">
        <f t="shared" si="518"/>
        <v>0.99999045138743847</v>
      </c>
      <c r="FH195" s="2">
        <f t="shared" si="647"/>
        <v>0.99999142565207222</v>
      </c>
      <c r="FI195" s="2">
        <f t="shared" si="647"/>
        <v>0.99999200824091972</v>
      </c>
      <c r="FJ195" s="2">
        <f t="shared" si="647"/>
        <v>0.99999255388530728</v>
      </c>
      <c r="FK195" s="2">
        <f t="shared" si="647"/>
        <v>0.99999159575265051</v>
      </c>
      <c r="FL195" s="2">
        <f t="shared" si="647"/>
        <v>0.99999166596510947</v>
      </c>
      <c r="FM195" s="2">
        <f t="shared" si="647"/>
        <v>0.99999052632340835</v>
      </c>
      <c r="FN195" s="2">
        <f t="shared" si="647"/>
        <v>0.99999076658889507</v>
      </c>
      <c r="FO195" s="2">
        <f t="shared" si="647"/>
        <v>0.99999048233354548</v>
      </c>
      <c r="FP195" s="2">
        <f t="shared" si="647"/>
        <v>0.99999044495034328</v>
      </c>
      <c r="FQ195" s="2">
        <f t="shared" si="647"/>
        <v>0.99999007153154373</v>
      </c>
      <c r="FR195" s="2">
        <f t="shared" si="647"/>
        <v>0.9999896729828287</v>
      </c>
      <c r="FS195" s="2">
        <f t="shared" si="647"/>
        <v>0.99999045768371775</v>
      </c>
      <c r="FT195" s="2">
        <f t="shared" si="647"/>
        <v>0.99998945019808361</v>
      </c>
      <c r="FU195" s="2">
        <f t="shared" si="647"/>
        <v>0.99998797821563945</v>
      </c>
      <c r="FW195" s="2">
        <f t="shared" si="536"/>
        <v>0.90289141127675587</v>
      </c>
      <c r="FX195" s="2">
        <f t="shared" si="588"/>
        <v>0.90429955813427376</v>
      </c>
      <c r="FY195" s="2">
        <f t="shared" si="589"/>
        <v>0.9123672064700753</v>
      </c>
      <c r="FZ195" s="2">
        <f t="shared" si="590"/>
        <v>0.90300731181614324</v>
      </c>
      <c r="GA195" s="2">
        <f t="shared" si="591"/>
        <v>0.9133263915971519</v>
      </c>
      <c r="GB195" s="2">
        <f t="shared" si="592"/>
        <v>0.91237915685232274</v>
      </c>
      <c r="GC195" s="2">
        <f t="shared" si="593"/>
        <v>0.91876591162042442</v>
      </c>
      <c r="GD195" s="2">
        <f t="shared" si="594"/>
        <v>0.92521931063356255</v>
      </c>
      <c r="GE195" s="2">
        <f t="shared" si="595"/>
        <v>0.927912176224715</v>
      </c>
      <c r="GF195" s="2">
        <f t="shared" si="596"/>
        <v>0.92546454521410637</v>
      </c>
      <c r="GG195" s="2">
        <f t="shared" si="597"/>
        <v>0.91706730749671328</v>
      </c>
      <c r="GH195" s="2">
        <f t="shared" si="598"/>
        <v>0.90177511217592099</v>
      </c>
      <c r="GI195" s="2">
        <f t="shared" si="599"/>
        <v>0.9023883666018907</v>
      </c>
      <c r="GJ195" s="2">
        <f t="shared" si="600"/>
        <v>0.89628855441531918</v>
      </c>
      <c r="GK195" s="2">
        <f t="shared" si="601"/>
        <v>0.87376722623955083</v>
      </c>
      <c r="GM195" s="86">
        <f t="shared" si="537"/>
        <v>0</v>
      </c>
      <c r="GN195" s="86">
        <f t="shared" si="602"/>
        <v>2.8210675145566982E-284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1.5742094177093326E-268</v>
      </c>
      <c r="HD195" s="86">
        <f t="shared" si="616"/>
        <v>0</v>
      </c>
      <c r="HE195" s="86">
        <f t="shared" si="617"/>
        <v>1.105268088667217E-258</v>
      </c>
      <c r="HF195" s="86">
        <f t="shared" si="618"/>
        <v>1.4101609399523484E-283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5.6837296341542216E-284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7.7746564859134798E-58</v>
      </c>
      <c r="HT195" s="86">
        <f t="shared" si="630"/>
        <v>2.100493339755465E-65</v>
      </c>
      <c r="HU195" s="86">
        <f t="shared" si="631"/>
        <v>4.0304524842517998E-75</v>
      </c>
      <c r="HV195" s="86">
        <f t="shared" si="632"/>
        <v>7.1604734637210803E-59</v>
      </c>
      <c r="HW195" s="86">
        <f t="shared" si="633"/>
        <v>5.3026866375885645E-64</v>
      </c>
      <c r="HX195" s="86">
        <f t="shared" si="634"/>
        <v>9.3786166187154874E-62</v>
      </c>
      <c r="HY195" s="86">
        <f t="shared" si="635"/>
        <v>4.938139433447531E-81</v>
      </c>
      <c r="HZ195" s="86">
        <f t="shared" si="636"/>
        <v>4.215058443421463E-78</v>
      </c>
      <c r="IA195" s="86">
        <f t="shared" si="637"/>
        <v>1.0324177117986681E-79</v>
      </c>
      <c r="IB195" s="86">
        <f t="shared" si="638"/>
        <v>6.1499612981837065E-82</v>
      </c>
      <c r="IC195" s="86">
        <f t="shared" si="639"/>
        <v>7.3247626831725765E-77</v>
      </c>
      <c r="ID195" s="86">
        <f t="shared" si="640"/>
        <v>3.0261669115187797E-67</v>
      </c>
      <c r="IE195" s="86">
        <f t="shared" si="641"/>
        <v>3.2256996932257247E-67</v>
      </c>
      <c r="IF195" s="86">
        <f t="shared" si="642"/>
        <v>1.7318651004609147E-60</v>
      </c>
      <c r="IG195" s="86">
        <f t="shared" si="643"/>
        <v>1.3339081920202413E-55</v>
      </c>
      <c r="II195" s="86">
        <f t="shared" si="540"/>
        <v>4.1955532185183003E-70</v>
      </c>
      <c r="IJ195" s="86">
        <f t="shared" si="541"/>
        <v>1.5148193157843864E-72</v>
      </c>
      <c r="IK195" s="86">
        <f t="shared" si="542"/>
        <v>1.3250739654748176E-92</v>
      </c>
      <c r="IL195" s="86">
        <f t="shared" si="543"/>
        <v>2.5379623727544425E-70</v>
      </c>
      <c r="IM195" s="86">
        <f t="shared" si="544"/>
        <v>4.5894216107485715E-82</v>
      </c>
      <c r="IN195" s="86">
        <f t="shared" si="545"/>
        <v>7.80149663779967E-79</v>
      </c>
      <c r="IO195" s="86">
        <f t="shared" si="546"/>
        <v>1.8008010750550095E-108</v>
      </c>
      <c r="IP195" s="86">
        <f t="shared" si="547"/>
        <v>6.3768997007796836E-110</v>
      </c>
      <c r="IQ195" s="86">
        <f t="shared" si="548"/>
        <v>3.6286666855212021E-115</v>
      </c>
      <c r="IR195" s="86">
        <f t="shared" si="549"/>
        <v>2.4137660846326707E-116</v>
      </c>
      <c r="IS195" s="86">
        <f t="shared" si="550"/>
        <v>4.1117217843837073E-102</v>
      </c>
      <c r="IT195" s="86">
        <f t="shared" si="551"/>
        <v>2.2389973978091124E-80</v>
      </c>
      <c r="IU195" s="86">
        <f t="shared" si="552"/>
        <v>5.2702585875384852E-80</v>
      </c>
      <c r="IV195" s="86">
        <f t="shared" si="553"/>
        <v>1.2790436689605597E-7</v>
      </c>
      <c r="IW195" s="86">
        <f t="shared" si="554"/>
        <v>1.9966070646182668E-12</v>
      </c>
      <c r="IY195" s="86">
        <f t="shared" si="555"/>
        <v>7.7746564859176752E-58</v>
      </c>
      <c r="IZ195" s="86">
        <f t="shared" si="556"/>
        <v>2.1004934912373964E-65</v>
      </c>
      <c r="JA195" s="86">
        <f t="shared" si="557"/>
        <v>4.0304524842517998E-75</v>
      </c>
      <c r="JB195" s="86">
        <f t="shared" si="558"/>
        <v>7.1604734637464601E-59</v>
      </c>
      <c r="JC195" s="86">
        <f t="shared" si="559"/>
        <v>5.3026866375885645E-64</v>
      </c>
      <c r="JD195" s="86">
        <f t="shared" si="560"/>
        <v>9.3786166187154874E-62</v>
      </c>
      <c r="JE195" s="86">
        <f t="shared" si="561"/>
        <v>4.938139433447531E-81</v>
      </c>
      <c r="JF195" s="86">
        <f t="shared" si="562"/>
        <v>4.215058443421463E-78</v>
      </c>
      <c r="JG195" s="86">
        <f t="shared" si="563"/>
        <v>1.0324177117986681E-79</v>
      </c>
      <c r="JH195" s="86">
        <f t="shared" si="564"/>
        <v>6.1499612981837065E-82</v>
      </c>
      <c r="JI195" s="86">
        <f t="shared" si="565"/>
        <v>7.3247626831725765E-77</v>
      </c>
      <c r="JJ195" s="86">
        <f t="shared" si="566"/>
        <v>3.0261669115190037E-67</v>
      </c>
      <c r="JK195" s="86">
        <f t="shared" si="567"/>
        <v>3.2256996932262519E-67</v>
      </c>
      <c r="JL195" s="86">
        <f t="shared" si="568"/>
        <v>1.2790436689605597E-7</v>
      </c>
      <c r="JM195" s="86">
        <f t="shared" si="569"/>
        <v>1.9966070646182668E-12</v>
      </c>
    </row>
    <row r="196" spans="2:273" x14ac:dyDescent="0.25">
      <c r="B196" s="2">
        <v>169</v>
      </c>
      <c r="C196" s="37">
        <v>90.522999999999996</v>
      </c>
      <c r="D196" s="37">
        <v>89.161000000000001</v>
      </c>
      <c r="E196" s="37">
        <v>84.835999999999999</v>
      </c>
      <c r="F196" s="37">
        <v>85.161000000000001</v>
      </c>
      <c r="G196" s="37">
        <v>84.852000000000004</v>
      </c>
      <c r="H196" s="37">
        <v>86.7</v>
      </c>
      <c r="I196" s="37">
        <v>84.367000000000004</v>
      </c>
      <c r="J196" s="37">
        <v>84.75</v>
      </c>
      <c r="K196" s="37">
        <v>86.433000000000007</v>
      </c>
      <c r="L196" s="37">
        <v>84.183000000000007</v>
      </c>
      <c r="M196" s="37">
        <v>85.183000000000007</v>
      </c>
      <c r="N196" s="37">
        <v>87.15</v>
      </c>
      <c r="O196" s="37">
        <v>83.661000000000001</v>
      </c>
      <c r="P196" s="37">
        <v>81.25</v>
      </c>
      <c r="Q196" s="37">
        <v>85.95</v>
      </c>
      <c r="S196" s="4">
        <f t="shared" si="441"/>
        <v>89.306134627932096</v>
      </c>
      <c r="T196" s="4">
        <f t="shared" si="442"/>
        <v>88.502359968731412</v>
      </c>
      <c r="U196" s="4">
        <f t="shared" si="443"/>
        <v>84.978427932305038</v>
      </c>
      <c r="V196" s="4">
        <f t="shared" si="444"/>
        <v>84.985056086201979</v>
      </c>
      <c r="W196" s="4">
        <f t="shared" si="445"/>
        <v>85.576313613910628</v>
      </c>
      <c r="X196" s="4">
        <f t="shared" si="446"/>
        <v>85.780071388499536</v>
      </c>
      <c r="Y196" s="4">
        <f t="shared" si="447"/>
        <v>84.528481055894204</v>
      </c>
      <c r="Z196" s="4">
        <f t="shared" si="448"/>
        <v>84.244921929997147</v>
      </c>
      <c r="AA196" s="4">
        <f t="shared" si="449"/>
        <v>84.355803040840215</v>
      </c>
      <c r="AB196" s="4">
        <f t="shared" si="450"/>
        <v>82.646291300357731</v>
      </c>
      <c r="AC196" s="4">
        <f t="shared" si="451"/>
        <v>85.145133173906956</v>
      </c>
      <c r="AD196" s="4">
        <f t="shared" si="452"/>
        <v>87.245786671490109</v>
      </c>
      <c r="AE196" s="4">
        <f t="shared" si="453"/>
        <v>82.972446788137376</v>
      </c>
      <c r="AF196" s="4">
        <f t="shared" si="454"/>
        <v>81.962832238172709</v>
      </c>
      <c r="AG196" s="4">
        <f t="shared" si="455"/>
        <v>87.577217465346394</v>
      </c>
      <c r="AI196" s="4">
        <f t="shared" si="456"/>
        <v>1.2168653720679004</v>
      </c>
      <c r="AJ196" s="4">
        <f t="shared" si="457"/>
        <v>0.65864003126858961</v>
      </c>
      <c r="AK196" s="4">
        <f t="shared" si="458"/>
        <v>-0.14242793230503992</v>
      </c>
      <c r="AL196" s="4">
        <f t="shared" si="459"/>
        <v>0.17594391379802232</v>
      </c>
      <c r="AM196" s="4">
        <f t="shared" si="460"/>
        <v>-0.7243136139106241</v>
      </c>
      <c r="AN196" s="4">
        <f t="shared" si="461"/>
        <v>0.91992861150046679</v>
      </c>
      <c r="AO196" s="4">
        <f t="shared" si="462"/>
        <v>-0.1614810558941997</v>
      </c>
      <c r="AP196" s="4">
        <f t="shared" si="463"/>
        <v>0.50507807000285254</v>
      </c>
      <c r="AQ196" s="4">
        <f t="shared" si="464"/>
        <v>2.0771969591597923</v>
      </c>
      <c r="AR196" s="4">
        <f t="shared" si="465"/>
        <v>1.5367086996422756</v>
      </c>
      <c r="AS196" s="4">
        <f t="shared" si="466"/>
        <v>3.7866826093051031E-2</v>
      </c>
      <c r="AT196" s="4">
        <f t="shared" si="467"/>
        <v>-9.5786671490103004E-2</v>
      </c>
      <c r="AU196" s="4">
        <f t="shared" si="468"/>
        <v>0.68855321186262586</v>
      </c>
      <c r="AV196" s="4">
        <f t="shared" si="644"/>
        <v>-0.7128322381727088</v>
      </c>
      <c r="AW196" s="4">
        <f t="shared" si="644"/>
        <v>-1.6272174653463907</v>
      </c>
      <c r="AY196" s="2">
        <f t="shared" si="520"/>
        <v>89.306134627932096</v>
      </c>
      <c r="AZ196" s="2">
        <f t="shared" si="571"/>
        <v>88.502359968731412</v>
      </c>
      <c r="BA196" s="2">
        <f t="shared" si="572"/>
        <v>84.978427932305038</v>
      </c>
      <c r="BB196" s="2">
        <f t="shared" si="573"/>
        <v>84.985056086201979</v>
      </c>
      <c r="BC196" s="2">
        <f t="shared" si="574"/>
        <v>85.576313613910628</v>
      </c>
      <c r="BD196" s="2">
        <f t="shared" si="575"/>
        <v>85.780071388499536</v>
      </c>
      <c r="BE196" s="2">
        <f t="shared" si="576"/>
        <v>84.528481055894204</v>
      </c>
      <c r="BF196" s="2">
        <f t="shared" si="577"/>
        <v>84.244921929997147</v>
      </c>
      <c r="BG196" s="2">
        <f t="shared" si="578"/>
        <v>84.355803040840215</v>
      </c>
      <c r="BH196" s="2">
        <f t="shared" si="579"/>
        <v>82.646291300357731</v>
      </c>
      <c r="BI196" s="2">
        <f t="shared" si="580"/>
        <v>85.145133173906956</v>
      </c>
      <c r="BJ196" s="2">
        <f t="shared" si="581"/>
        <v>87.245786671490109</v>
      </c>
      <c r="BK196" s="2">
        <f t="shared" si="582"/>
        <v>82.972446788137376</v>
      </c>
      <c r="BL196" s="2">
        <f t="shared" si="583"/>
        <v>81.962832238172695</v>
      </c>
      <c r="BM196" s="2">
        <f t="shared" si="584"/>
        <v>87.577217465346394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90.522999999999996</v>
      </c>
      <c r="CV196" s="2">
        <f t="shared" si="486"/>
        <v>89.161000000000001</v>
      </c>
      <c r="CW196" s="2">
        <f t="shared" si="487"/>
        <v>84.835999999999999</v>
      </c>
      <c r="CX196" s="2">
        <f t="shared" si="488"/>
        <v>85.161000000000001</v>
      </c>
      <c r="CY196" s="2">
        <f t="shared" si="489"/>
        <v>84.852000000000004</v>
      </c>
      <c r="CZ196" s="2">
        <f t="shared" si="490"/>
        <v>86.7</v>
      </c>
      <c r="DA196" s="2">
        <f t="shared" si="491"/>
        <v>84.367000000000004</v>
      </c>
      <c r="DB196" s="2">
        <f t="shared" si="492"/>
        <v>84.75</v>
      </c>
      <c r="DC196" s="2">
        <f t="shared" si="493"/>
        <v>86.433000000000007</v>
      </c>
      <c r="DD196" s="2">
        <f t="shared" si="494"/>
        <v>84.183000000000007</v>
      </c>
      <c r="DE196" s="2">
        <f t="shared" si="495"/>
        <v>85.183000000000007</v>
      </c>
      <c r="DF196" s="2">
        <f t="shared" si="496"/>
        <v>87.15</v>
      </c>
      <c r="DG196" s="2">
        <f t="shared" si="497"/>
        <v>83.661000000000001</v>
      </c>
      <c r="DH196" s="2">
        <f t="shared" si="498"/>
        <v>81.25</v>
      </c>
      <c r="DI196" s="2">
        <f t="shared" si="499"/>
        <v>85.95</v>
      </c>
      <c r="DK196" s="2">
        <f t="shared" si="500"/>
        <v>153.30011025311023</v>
      </c>
      <c r="DL196" s="2">
        <f t="shared" si="645"/>
        <v>116.2238245614035</v>
      </c>
      <c r="DM196" s="2">
        <f t="shared" si="645"/>
        <v>113.69283780487807</v>
      </c>
      <c r="DN196" s="2">
        <f t="shared" si="645"/>
        <v>118.06325487804874</v>
      </c>
      <c r="DO196" s="2">
        <f t="shared" si="645"/>
        <v>110.06971686909583</v>
      </c>
      <c r="DP196" s="2">
        <f t="shared" si="645"/>
        <v>116.45667184593501</v>
      </c>
      <c r="DQ196" s="2">
        <f t="shared" si="645"/>
        <v>112.34239103641454</v>
      </c>
      <c r="DR196" s="2">
        <f t="shared" si="645"/>
        <v>118.10819832689835</v>
      </c>
      <c r="DS196" s="2">
        <f t="shared" si="645"/>
        <v>120.12472578292579</v>
      </c>
      <c r="DT196" s="2">
        <f t="shared" si="645"/>
        <v>110.39853590733588</v>
      </c>
      <c r="DU196" s="2">
        <f t="shared" si="645"/>
        <v>115.82853963963964</v>
      </c>
      <c r="DV196" s="2">
        <f t="shared" si="645"/>
        <v>108.24065378151262</v>
      </c>
      <c r="DW196" s="2">
        <f t="shared" si="645"/>
        <v>113.52864033613446</v>
      </c>
      <c r="DX196" s="2">
        <f t="shared" si="645"/>
        <v>132.2155378787879</v>
      </c>
      <c r="DY196" s="2">
        <f t="shared" si="645"/>
        <v>132.93588226600988</v>
      </c>
      <c r="EA196" s="2">
        <f t="shared" si="440"/>
        <v>86.54912380952382</v>
      </c>
      <c r="EB196" s="2">
        <f t="shared" si="502"/>
        <v>86.350414964119068</v>
      </c>
      <c r="EC196" s="2">
        <f t="shared" si="503"/>
        <v>81.980650885775916</v>
      </c>
      <c r="ED196" s="2">
        <f t="shared" si="504"/>
        <v>82.070077558804826</v>
      </c>
      <c r="EE196" s="2">
        <f t="shared" si="505"/>
        <v>85.077218416674825</v>
      </c>
      <c r="EF196" s="2">
        <f t="shared" si="506"/>
        <v>86.098667703089518</v>
      </c>
      <c r="EG196" s="2">
        <f t="shared" si="507"/>
        <v>83.222550936087799</v>
      </c>
      <c r="EH196" s="2">
        <f t="shared" si="508"/>
        <v>83.574082027852796</v>
      </c>
      <c r="EI196" s="2">
        <f t="shared" si="509"/>
        <v>83.216100211608236</v>
      </c>
      <c r="EJ196" s="2">
        <f t="shared" si="510"/>
        <v>83.837656707433837</v>
      </c>
      <c r="EK196" s="2">
        <f t="shared" si="511"/>
        <v>84.521496235025666</v>
      </c>
      <c r="EL196" s="2">
        <f t="shared" si="512"/>
        <v>83.287695180398515</v>
      </c>
      <c r="EM196" s="2">
        <f t="shared" si="513"/>
        <v>81.78190483102459</v>
      </c>
      <c r="EN196" s="2">
        <f t="shared" si="514"/>
        <v>80.656580371949758</v>
      </c>
      <c r="EO196" s="2">
        <f t="shared" si="515"/>
        <v>89.188912572920387</v>
      </c>
      <c r="EQ196" s="2">
        <f t="shared" si="516"/>
        <v>89.57592987507104</v>
      </c>
      <c r="ER196" s="2">
        <f t="shared" si="646"/>
        <v>88.70980204319703</v>
      </c>
      <c r="ES196" s="2">
        <f t="shared" si="646"/>
        <v>85.240777514340337</v>
      </c>
      <c r="ET196" s="2">
        <f t="shared" si="646"/>
        <v>85.270338322547104</v>
      </c>
      <c r="EU196" s="2">
        <f t="shared" si="646"/>
        <v>85.61930154517043</v>
      </c>
      <c r="EV196" s="2">
        <f t="shared" si="646"/>
        <v>85.751916027129653</v>
      </c>
      <c r="EW196" s="2">
        <f t="shared" si="646"/>
        <v>84.63351523231357</v>
      </c>
      <c r="EX196" s="2">
        <f t="shared" si="646"/>
        <v>84.294059382562722</v>
      </c>
      <c r="EY196" s="2">
        <f t="shared" si="646"/>
        <v>84.436210735563961</v>
      </c>
      <c r="EZ196" s="2">
        <f t="shared" si="646"/>
        <v>82.55853476922394</v>
      </c>
      <c r="FA196" s="2">
        <f t="shared" si="646"/>
        <v>85.196261032770352</v>
      </c>
      <c r="FB196" s="2">
        <f t="shared" si="646"/>
        <v>87.638724339820754</v>
      </c>
      <c r="FC196" s="2">
        <f t="shared" si="646"/>
        <v>83.089593189363214</v>
      </c>
      <c r="FD196" s="2">
        <f t="shared" si="646"/>
        <v>82.100133489773029</v>
      </c>
      <c r="FE196" s="2">
        <f t="shared" si="646"/>
        <v>87.364321205531226</v>
      </c>
      <c r="FG196" s="2">
        <f t="shared" si="518"/>
        <v>0.99999129155452648</v>
      </c>
      <c r="FH196" s="2">
        <f t="shared" si="647"/>
        <v>0.99999218009584967</v>
      </c>
      <c r="FI196" s="2">
        <f t="shared" si="647"/>
        <v>0.99999271142396806</v>
      </c>
      <c r="FJ196" s="2">
        <f t="shared" si="647"/>
        <v>0.99999320905823985</v>
      </c>
      <c r="FK196" s="2">
        <f t="shared" si="647"/>
        <v>0.9999923352296527</v>
      </c>
      <c r="FL196" s="2">
        <f t="shared" si="647"/>
        <v>0.99999239926427064</v>
      </c>
      <c r="FM196" s="2">
        <f t="shared" si="647"/>
        <v>0.99999135989705756</v>
      </c>
      <c r="FN196" s="2">
        <f t="shared" si="647"/>
        <v>0.99999157902214653</v>
      </c>
      <c r="FO196" s="2">
        <f t="shared" si="647"/>
        <v>0.9999913197777589</v>
      </c>
      <c r="FP196" s="2">
        <f t="shared" si="647"/>
        <v>0.99999128568381601</v>
      </c>
      <c r="FQ196" s="2">
        <f t="shared" si="647"/>
        <v>0.99999094512123932</v>
      </c>
      <c r="FR196" s="2">
        <f t="shared" si="647"/>
        <v>0.99999058163984333</v>
      </c>
      <c r="FS196" s="2">
        <f t="shared" si="647"/>
        <v>0.99999129729681102</v>
      </c>
      <c r="FT196" s="2">
        <f t="shared" si="647"/>
        <v>0.99999037845736782</v>
      </c>
      <c r="FU196" s="2">
        <f t="shared" si="647"/>
        <v>0.99998903599075728</v>
      </c>
      <c r="FW196" s="2">
        <f t="shared" si="536"/>
        <v>0.91067265671815778</v>
      </c>
      <c r="FX196" s="2">
        <f t="shared" si="588"/>
        <v>0.91197896966254843</v>
      </c>
      <c r="FY196" s="2">
        <f t="shared" si="589"/>
        <v>0.9194568958088527</v>
      </c>
      <c r="FZ196" s="2">
        <f t="shared" si="590"/>
        <v>0.91078018793000781</v>
      </c>
      <c r="GA196" s="2">
        <f t="shared" si="591"/>
        <v>0.92034525564248859</v>
      </c>
      <c r="GB196" s="2">
        <f t="shared" si="592"/>
        <v>0.91946796471618397</v>
      </c>
      <c r="GC196" s="2">
        <f t="shared" si="593"/>
        <v>0.92538026999185752</v>
      </c>
      <c r="GD196" s="2">
        <f t="shared" si="594"/>
        <v>0.93134747465212986</v>
      </c>
      <c r="GE196" s="2">
        <f t="shared" si="595"/>
        <v>0.93383544505903604</v>
      </c>
      <c r="GF196" s="2">
        <f t="shared" si="596"/>
        <v>0.93157409890349718</v>
      </c>
      <c r="GG196" s="2">
        <f t="shared" si="597"/>
        <v>0.92380850258102631</v>
      </c>
      <c r="GH196" s="2">
        <f t="shared" si="598"/>
        <v>0.90963685374750891</v>
      </c>
      <c r="GI196" s="2">
        <f t="shared" si="599"/>
        <v>0.9102059119105802</v>
      </c>
      <c r="GJ196" s="2">
        <f t="shared" si="600"/>
        <v>0.90454294573113148</v>
      </c>
      <c r="GK196" s="2">
        <f t="shared" si="601"/>
        <v>0.88358126568412954</v>
      </c>
      <c r="GM196" s="86">
        <f t="shared" si="537"/>
        <v>0</v>
      </c>
      <c r="GN196" s="86">
        <f t="shared" si="602"/>
        <v>1.6540139890701503E-289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1.1182553205674771E-274</v>
      </c>
      <c r="HD196" s="86">
        <f t="shared" si="616"/>
        <v>0</v>
      </c>
      <c r="HE196" s="86">
        <f t="shared" si="617"/>
        <v>1.3832667799437756E-264</v>
      </c>
      <c r="HF196" s="86">
        <f t="shared" si="618"/>
        <v>4.9025077847927812E-290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1.7617812761215885E-290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5.4075009889413995E-60</v>
      </c>
      <c r="HT196" s="86">
        <f t="shared" si="630"/>
        <v>1.0039049255762949E-67</v>
      </c>
      <c r="HU196" s="86">
        <f t="shared" si="631"/>
        <v>7.9383155583472066E-78</v>
      </c>
      <c r="HV196" s="86">
        <f t="shared" si="632"/>
        <v>4.7372757778161972E-61</v>
      </c>
      <c r="HW196" s="86">
        <f t="shared" si="633"/>
        <v>2.4679917455515423E-66</v>
      </c>
      <c r="HX196" s="86">
        <f t="shared" si="634"/>
        <v>5.2166086539065261E-64</v>
      </c>
      <c r="HY196" s="86">
        <f t="shared" si="635"/>
        <v>5.6130081548166865E-84</v>
      </c>
      <c r="HZ196" s="86">
        <f t="shared" si="636"/>
        <v>6.6018099255659671E-81</v>
      </c>
      <c r="IA196" s="86">
        <f t="shared" si="637"/>
        <v>1.4334278695981604E-82</v>
      </c>
      <c r="IB196" s="86">
        <f t="shared" si="638"/>
        <v>6.8268384044005312E-85</v>
      </c>
      <c r="IC196" s="86">
        <f t="shared" si="639"/>
        <v>1.1462464298328215E-79</v>
      </c>
      <c r="ID196" s="86">
        <f t="shared" si="640"/>
        <v>9.2617528563792322E-70</v>
      </c>
      <c r="IE196" s="86">
        <f t="shared" si="641"/>
        <v>1.0206247342052054E-69</v>
      </c>
      <c r="IF196" s="86">
        <f t="shared" si="642"/>
        <v>8.7141571814045495E-63</v>
      </c>
      <c r="IG196" s="86">
        <f t="shared" si="643"/>
        <v>9.0207352297881842E-58</v>
      </c>
      <c r="II196" s="86">
        <f t="shared" si="540"/>
        <v>7.3984625938576942E-76</v>
      </c>
      <c r="IJ196" s="86">
        <f t="shared" si="541"/>
        <v>1.8414231750568851E-78</v>
      </c>
      <c r="IK196" s="86">
        <f t="shared" si="542"/>
        <v>7.1244847867705284E-100</v>
      </c>
      <c r="IL196" s="86">
        <f t="shared" si="543"/>
        <v>4.3249240741295052E-76</v>
      </c>
      <c r="IM196" s="86">
        <f t="shared" si="544"/>
        <v>1.8561695348598192E-88</v>
      </c>
      <c r="IN196" s="86">
        <f t="shared" si="545"/>
        <v>5.2988341292019569E-85</v>
      </c>
      <c r="IO196" s="86">
        <f t="shared" si="546"/>
        <v>1.031903770301292E-116</v>
      </c>
      <c r="IP196" s="86">
        <f t="shared" si="547"/>
        <v>5.6782791668886552E-118</v>
      </c>
      <c r="IQ196" s="86">
        <f t="shared" si="548"/>
        <v>1.7867730325399694E-123</v>
      </c>
      <c r="IR196" s="86">
        <f t="shared" si="549"/>
        <v>7.35496731725735E-125</v>
      </c>
      <c r="IS196" s="86">
        <f t="shared" si="550"/>
        <v>6.1536199360861849E-110</v>
      </c>
      <c r="IT196" s="86">
        <f t="shared" si="551"/>
        <v>4.9452696531682271E-87</v>
      </c>
      <c r="IU196" s="86">
        <f t="shared" si="552"/>
        <v>1.3137385719558113E-86</v>
      </c>
      <c r="IV196" s="86">
        <f t="shared" si="553"/>
        <v>3.6418705938224136E-8</v>
      </c>
      <c r="IW196" s="86">
        <f t="shared" si="554"/>
        <v>1.7112383982818125E-13</v>
      </c>
      <c r="IY196" s="86">
        <f t="shared" si="555"/>
        <v>5.4075009889414006E-60</v>
      </c>
      <c r="IZ196" s="86">
        <f t="shared" si="556"/>
        <v>1.0039049255947091E-67</v>
      </c>
      <c r="JA196" s="86">
        <f t="shared" si="557"/>
        <v>7.9383155583472066E-78</v>
      </c>
      <c r="JB196" s="86">
        <f t="shared" si="558"/>
        <v>4.7372757778162014E-61</v>
      </c>
      <c r="JC196" s="86">
        <f t="shared" si="559"/>
        <v>2.4679917455515423E-66</v>
      </c>
      <c r="JD196" s="86">
        <f t="shared" si="560"/>
        <v>5.2166086539065261E-64</v>
      </c>
      <c r="JE196" s="86">
        <f t="shared" si="561"/>
        <v>5.6130081548166865E-84</v>
      </c>
      <c r="JF196" s="86">
        <f t="shared" si="562"/>
        <v>6.6018099255659671E-81</v>
      </c>
      <c r="JG196" s="86">
        <f t="shared" si="563"/>
        <v>1.4334278695981604E-82</v>
      </c>
      <c r="JH196" s="86">
        <f t="shared" si="564"/>
        <v>6.8268384044005312E-85</v>
      </c>
      <c r="JI196" s="86">
        <f t="shared" si="565"/>
        <v>1.1462464298328215E-79</v>
      </c>
      <c r="JJ196" s="86">
        <f t="shared" si="566"/>
        <v>9.2617528563792322E-70</v>
      </c>
      <c r="JK196" s="86">
        <f t="shared" si="567"/>
        <v>1.0206247342052054E-69</v>
      </c>
      <c r="JL196" s="86">
        <f t="shared" si="568"/>
        <v>3.6418705938224136E-8</v>
      </c>
      <c r="JM196" s="86">
        <f t="shared" si="569"/>
        <v>1.7112383982818125E-13</v>
      </c>
    </row>
    <row r="197" spans="2:273" x14ac:dyDescent="0.25">
      <c r="B197" s="2">
        <v>170</v>
      </c>
      <c r="C197" s="37">
        <v>87.953999999999994</v>
      </c>
      <c r="D197" s="37">
        <v>86.483999999999995</v>
      </c>
      <c r="E197" s="37">
        <v>85.147999999999996</v>
      </c>
      <c r="F197" s="37">
        <v>85.177000000000007</v>
      </c>
      <c r="G197" s="37">
        <v>85.016000000000005</v>
      </c>
      <c r="H197" s="37">
        <v>83.933000000000007</v>
      </c>
      <c r="I197" s="37">
        <v>83.7</v>
      </c>
      <c r="J197" s="37">
        <v>85.367000000000004</v>
      </c>
      <c r="K197" s="37">
        <v>83.917000000000002</v>
      </c>
      <c r="L197" s="37">
        <v>83.382999999999996</v>
      </c>
      <c r="M197" s="37">
        <v>84.316999999999993</v>
      </c>
      <c r="N197" s="37">
        <v>87.9</v>
      </c>
      <c r="O197" s="37">
        <v>84.186000000000007</v>
      </c>
      <c r="P197" s="37">
        <v>84.433000000000007</v>
      </c>
      <c r="Q197" s="37">
        <v>87.917000000000002</v>
      </c>
      <c r="S197" s="4">
        <f t="shared" si="441"/>
        <v>89.217476525913412</v>
      </c>
      <c r="T197" s="4">
        <f t="shared" si="442"/>
        <v>88.409862147528017</v>
      </c>
      <c r="U197" s="4">
        <f t="shared" si="443"/>
        <v>84.889857955258449</v>
      </c>
      <c r="V197" s="4">
        <f t="shared" si="444"/>
        <v>84.902260945929271</v>
      </c>
      <c r="W197" s="4">
        <f t="shared" si="445"/>
        <v>85.468365835920537</v>
      </c>
      <c r="X197" s="4">
        <f t="shared" si="446"/>
        <v>85.681854539328413</v>
      </c>
      <c r="Y197" s="4">
        <f t="shared" si="447"/>
        <v>84.432247980651866</v>
      </c>
      <c r="Z197" s="4">
        <f t="shared" si="448"/>
        <v>84.140018774283561</v>
      </c>
      <c r="AA197" s="4">
        <f t="shared" si="449"/>
        <v>84.257274916684636</v>
      </c>
      <c r="AB197" s="4">
        <f t="shared" si="450"/>
        <v>82.517215395449568</v>
      </c>
      <c r="AC197" s="4">
        <f t="shared" si="451"/>
        <v>85.05894327897758</v>
      </c>
      <c r="AD197" s="4">
        <f t="shared" si="452"/>
        <v>87.244462381304942</v>
      </c>
      <c r="AE197" s="4">
        <f t="shared" si="453"/>
        <v>82.875288087100984</v>
      </c>
      <c r="AF197" s="4">
        <f t="shared" si="454"/>
        <v>81.851158907464892</v>
      </c>
      <c r="AG197" s="4">
        <f t="shared" si="455"/>
        <v>87.455893743488019</v>
      </c>
      <c r="AI197" s="4">
        <f t="shared" si="456"/>
        <v>-1.2634765259134184</v>
      </c>
      <c r="AJ197" s="4">
        <f t="shared" si="457"/>
        <v>-1.9258621475280222</v>
      </c>
      <c r="AK197" s="4">
        <f t="shared" si="458"/>
        <v>0.25814204474154678</v>
      </c>
      <c r="AL197" s="4">
        <f t="shared" si="459"/>
        <v>0.27473905407073573</v>
      </c>
      <c r="AM197" s="4">
        <f t="shared" si="460"/>
        <v>-0.45236583592053137</v>
      </c>
      <c r="AN197" s="4">
        <f t="shared" si="461"/>
        <v>-1.7488545393284056</v>
      </c>
      <c r="AO197" s="4">
        <f t="shared" si="462"/>
        <v>-0.73224798065186292</v>
      </c>
      <c r="AP197" s="4">
        <f t="shared" si="463"/>
        <v>1.2269812257164432</v>
      </c>
      <c r="AQ197" s="4">
        <f t="shared" si="464"/>
        <v>-0.34027491668463483</v>
      </c>
      <c r="AR197" s="4">
        <f t="shared" si="465"/>
        <v>0.86578460455042716</v>
      </c>
      <c r="AS197" s="4">
        <f t="shared" si="466"/>
        <v>-0.74194327897758683</v>
      </c>
      <c r="AT197" s="4">
        <f t="shared" si="467"/>
        <v>0.65553761869506388</v>
      </c>
      <c r="AU197" s="4">
        <f t="shared" si="468"/>
        <v>1.3107119128990234</v>
      </c>
      <c r="AV197" s="4">
        <f t="shared" si="644"/>
        <v>2.5818410925351145</v>
      </c>
      <c r="AW197" s="4">
        <f t="shared" si="644"/>
        <v>0.46110625651198234</v>
      </c>
      <c r="AY197" s="2">
        <f t="shared" si="520"/>
        <v>89.217476525913412</v>
      </c>
      <c r="AZ197" s="2">
        <f t="shared" si="571"/>
        <v>88.409862147528017</v>
      </c>
      <c r="BA197" s="2">
        <f t="shared" si="572"/>
        <v>84.889857955258449</v>
      </c>
      <c r="BB197" s="2">
        <f t="shared" si="573"/>
        <v>84.902260945929271</v>
      </c>
      <c r="BC197" s="2">
        <f t="shared" si="574"/>
        <v>85.468365835920537</v>
      </c>
      <c r="BD197" s="2">
        <f t="shared" si="575"/>
        <v>85.681854539328413</v>
      </c>
      <c r="BE197" s="2">
        <f t="shared" si="576"/>
        <v>84.432247980651866</v>
      </c>
      <c r="BF197" s="2">
        <f t="shared" si="577"/>
        <v>84.140018774283561</v>
      </c>
      <c r="BG197" s="2">
        <f t="shared" si="578"/>
        <v>84.257274916684636</v>
      </c>
      <c r="BH197" s="2">
        <f t="shared" si="579"/>
        <v>82.517215395449568</v>
      </c>
      <c r="BI197" s="2">
        <f t="shared" si="580"/>
        <v>85.05894327897758</v>
      </c>
      <c r="BJ197" s="2">
        <f t="shared" si="581"/>
        <v>87.244462381304942</v>
      </c>
      <c r="BK197" s="2">
        <f t="shared" si="582"/>
        <v>82.875288087100984</v>
      </c>
      <c r="BL197" s="2">
        <f t="shared" si="583"/>
        <v>81.851158907464892</v>
      </c>
      <c r="BM197" s="2">
        <f t="shared" si="584"/>
        <v>87.455893743488019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87.953999999999994</v>
      </c>
      <c r="CV197" s="2">
        <f t="shared" si="486"/>
        <v>86.483999999999995</v>
      </c>
      <c r="CW197" s="2">
        <f t="shared" si="487"/>
        <v>85.147999999999996</v>
      </c>
      <c r="CX197" s="2">
        <f t="shared" si="488"/>
        <v>85.177000000000007</v>
      </c>
      <c r="CY197" s="2">
        <f t="shared" si="489"/>
        <v>85.016000000000005</v>
      </c>
      <c r="CZ197" s="2">
        <f t="shared" si="490"/>
        <v>83.933000000000007</v>
      </c>
      <c r="DA197" s="2">
        <f t="shared" si="491"/>
        <v>83.7</v>
      </c>
      <c r="DB197" s="2">
        <f t="shared" si="492"/>
        <v>85.367000000000004</v>
      </c>
      <c r="DC197" s="2">
        <f t="shared" si="493"/>
        <v>83.917000000000002</v>
      </c>
      <c r="DD197" s="2">
        <f t="shared" si="494"/>
        <v>83.382999999999996</v>
      </c>
      <c r="DE197" s="2">
        <f t="shared" si="495"/>
        <v>84.316999999999993</v>
      </c>
      <c r="DF197" s="2">
        <f t="shared" si="496"/>
        <v>87.9</v>
      </c>
      <c r="DG197" s="2">
        <f t="shared" si="497"/>
        <v>84.186000000000007</v>
      </c>
      <c r="DH197" s="2">
        <f t="shared" si="498"/>
        <v>84.433000000000007</v>
      </c>
      <c r="DI197" s="2">
        <f t="shared" si="499"/>
        <v>87.917000000000002</v>
      </c>
      <c r="DK197" s="2">
        <f t="shared" si="500"/>
        <v>153.60266945516943</v>
      </c>
      <c r="DL197" s="2">
        <f t="shared" si="645"/>
        <v>116.30274662618083</v>
      </c>
      <c r="DM197" s="2">
        <f t="shared" si="645"/>
        <v>113.78697551594749</v>
      </c>
      <c r="DN197" s="2">
        <f t="shared" si="645"/>
        <v>118.18055440900559</v>
      </c>
      <c r="DO197" s="2">
        <f t="shared" si="645"/>
        <v>110.13551970310392</v>
      </c>
      <c r="DP197" s="2">
        <f t="shared" si="645"/>
        <v>116.56600021884232</v>
      </c>
      <c r="DQ197" s="2">
        <f t="shared" si="645"/>
        <v>112.42699215686272</v>
      </c>
      <c r="DR197" s="2">
        <f t="shared" si="645"/>
        <v>118.23322947232948</v>
      </c>
      <c r="DS197" s="2">
        <f t="shared" si="645"/>
        <v>120.26231419991421</v>
      </c>
      <c r="DT197" s="2">
        <f t="shared" si="645"/>
        <v>110.48581106821104</v>
      </c>
      <c r="DU197" s="2">
        <f t="shared" si="645"/>
        <v>115.95577117117118</v>
      </c>
      <c r="DV197" s="2">
        <f t="shared" si="645"/>
        <v>108.31661764705883</v>
      </c>
      <c r="DW197" s="2">
        <f t="shared" si="645"/>
        <v>113.63437815126051</v>
      </c>
      <c r="DX197" s="2">
        <f t="shared" si="645"/>
        <v>132.43825378787881</v>
      </c>
      <c r="DY197" s="2">
        <f t="shared" si="645"/>
        <v>133.16468965517245</v>
      </c>
      <c r="EA197" s="2">
        <f t="shared" si="440"/>
        <v>86.396207765567766</v>
      </c>
      <c r="EB197" s="2">
        <f t="shared" si="502"/>
        <v>86.204386494647281</v>
      </c>
      <c r="EC197" s="2">
        <f t="shared" si="503"/>
        <v>81.823326020237616</v>
      </c>
      <c r="ED197" s="2">
        <f t="shared" si="504"/>
        <v>81.918806738715816</v>
      </c>
      <c r="EE197" s="2">
        <f t="shared" si="505"/>
        <v>84.958409531265289</v>
      </c>
      <c r="EF197" s="2">
        <f t="shared" si="506"/>
        <v>86.00527371434211</v>
      </c>
      <c r="EG197" s="2">
        <f t="shared" si="507"/>
        <v>83.098077017430597</v>
      </c>
      <c r="EH197" s="2">
        <f t="shared" si="508"/>
        <v>83.45492381716123</v>
      </c>
      <c r="EI197" s="2">
        <f t="shared" si="509"/>
        <v>83.093420042321668</v>
      </c>
      <c r="EJ197" s="2">
        <f t="shared" si="510"/>
        <v>83.731806232728644</v>
      </c>
      <c r="EK197" s="2">
        <f t="shared" si="511"/>
        <v>84.418476896748416</v>
      </c>
      <c r="EL197" s="2">
        <f t="shared" si="512"/>
        <v>83.189469251480915</v>
      </c>
      <c r="EM197" s="2">
        <f t="shared" si="513"/>
        <v>81.655869710643401</v>
      </c>
      <c r="EN197" s="2">
        <f t="shared" si="514"/>
        <v>80.514001599147107</v>
      </c>
      <c r="EO197" s="2">
        <f t="shared" si="515"/>
        <v>89.105124430598636</v>
      </c>
      <c r="EQ197" s="2">
        <f t="shared" si="516"/>
        <v>89.469281775628389</v>
      </c>
      <c r="ER197" s="2">
        <f t="shared" si="646"/>
        <v>88.603763619089534</v>
      </c>
      <c r="ES197" s="2">
        <f t="shared" si="646"/>
        <v>85.134616323150794</v>
      </c>
      <c r="ET197" s="2">
        <f t="shared" si="646"/>
        <v>85.168559189397726</v>
      </c>
      <c r="EU197" s="2">
        <f t="shared" si="646"/>
        <v>85.508428537404058</v>
      </c>
      <c r="EV197" s="2">
        <f t="shared" si="646"/>
        <v>85.655791403897652</v>
      </c>
      <c r="EW197" s="2">
        <f t="shared" si="646"/>
        <v>84.530117025826229</v>
      </c>
      <c r="EX197" s="2">
        <f t="shared" si="646"/>
        <v>84.185790709083292</v>
      </c>
      <c r="EY197" s="2">
        <f t="shared" si="646"/>
        <v>84.332167895962215</v>
      </c>
      <c r="EZ197" s="2">
        <f t="shared" si="646"/>
        <v>82.435624367253993</v>
      </c>
      <c r="FA197" s="2">
        <f t="shared" si="646"/>
        <v>85.106838157108754</v>
      </c>
      <c r="FB197" s="2">
        <f t="shared" si="646"/>
        <v>87.611605224905134</v>
      </c>
      <c r="FC197" s="2">
        <f t="shared" si="646"/>
        <v>82.984725130221108</v>
      </c>
      <c r="FD197" s="2">
        <f t="shared" si="646"/>
        <v>81.979354322644866</v>
      </c>
      <c r="FE197" s="2">
        <f t="shared" si="646"/>
        <v>87.257221170279962</v>
      </c>
      <c r="FG197" s="2">
        <f t="shared" si="518"/>
        <v>0.99999205779724853</v>
      </c>
      <c r="FH197" s="2">
        <f t="shared" si="647"/>
        <v>0.99999286815774502</v>
      </c>
      <c r="FI197" s="2">
        <f t="shared" si="647"/>
        <v>0.99999335273539236</v>
      </c>
      <c r="FJ197" s="2">
        <f t="shared" si="647"/>
        <v>0.99999380658380455</v>
      </c>
      <c r="FK197" s="2">
        <f t="shared" si="647"/>
        <v>0.99999300964164772</v>
      </c>
      <c r="FL197" s="2">
        <f t="shared" si="647"/>
        <v>0.99999306804199173</v>
      </c>
      <c r="FM197" s="2">
        <f t="shared" si="647"/>
        <v>0.99999212012647276</v>
      </c>
      <c r="FN197" s="2">
        <f t="shared" si="647"/>
        <v>0.99999231997122917</v>
      </c>
      <c r="FO197" s="2">
        <f t="shared" si="647"/>
        <v>0.99999208353718172</v>
      </c>
      <c r="FP197" s="2">
        <f t="shared" si="647"/>
        <v>0.99999205244308875</v>
      </c>
      <c r="FQ197" s="2">
        <f t="shared" si="647"/>
        <v>0.99999174184584172</v>
      </c>
      <c r="FR197" s="2">
        <f t="shared" si="647"/>
        <v>0.99999141034632988</v>
      </c>
      <c r="FS197" s="2">
        <f t="shared" si="647"/>
        <v>0.99999206303428234</v>
      </c>
      <c r="FT197" s="2">
        <f t="shared" si="647"/>
        <v>0.99999122504139926</v>
      </c>
      <c r="FU197" s="2">
        <f t="shared" si="647"/>
        <v>0.99999000069508137</v>
      </c>
      <c r="FW197" s="2">
        <f t="shared" si="536"/>
        <v>0.91788710059249423</v>
      </c>
      <c r="FX197" s="2">
        <f t="shared" si="588"/>
        <v>0.91909728306539706</v>
      </c>
      <c r="FY197" s="2">
        <f t="shared" si="589"/>
        <v>0.92601952220473183</v>
      </c>
      <c r="FZ197" s="2">
        <f t="shared" si="590"/>
        <v>0.9179867292636924</v>
      </c>
      <c r="GA197" s="2">
        <f t="shared" si="591"/>
        <v>0.9268412581078328</v>
      </c>
      <c r="GB197" s="2">
        <f t="shared" si="592"/>
        <v>0.92602976177809615</v>
      </c>
      <c r="GC197" s="2">
        <f t="shared" si="593"/>
        <v>0.93149622025836232</v>
      </c>
      <c r="GD197" s="2">
        <f t="shared" si="594"/>
        <v>0.9370076361419295</v>
      </c>
      <c r="GE197" s="2">
        <f t="shared" si="595"/>
        <v>0.93930385007312067</v>
      </c>
      <c r="GF197" s="2">
        <f t="shared" si="596"/>
        <v>0.93721683554819368</v>
      </c>
      <c r="GG197" s="2">
        <f t="shared" si="597"/>
        <v>0.93004353855732658</v>
      </c>
      <c r="GH197" s="2">
        <f t="shared" si="598"/>
        <v>0.91692732215600126</v>
      </c>
      <c r="GI197" s="2">
        <f t="shared" si="599"/>
        <v>0.9174546351474665</v>
      </c>
      <c r="GJ197" s="2">
        <f t="shared" si="600"/>
        <v>0.91220472294463861</v>
      </c>
      <c r="GK197" s="2">
        <f t="shared" si="601"/>
        <v>0.89272598169093975</v>
      </c>
      <c r="GM197" s="86">
        <f t="shared" si="537"/>
        <v>0</v>
      </c>
      <c r="GN197" s="86">
        <f t="shared" si="602"/>
        <v>8.6829710905645669E-295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6.7604883172760645E-281</v>
      </c>
      <c r="HD197" s="86">
        <f t="shared" si="616"/>
        <v>0</v>
      </c>
      <c r="HE197" s="86">
        <f t="shared" si="617"/>
        <v>1.4836133444362206E-270</v>
      </c>
      <c r="HF197" s="86">
        <f t="shared" si="618"/>
        <v>1.4401129618676269E-296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4.6033595146165105E-297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3.4264191730540157E-62</v>
      </c>
      <c r="HT197" s="86">
        <f t="shared" si="630"/>
        <v>4.3624213870804597E-70</v>
      </c>
      <c r="HU197" s="86">
        <f t="shared" si="631"/>
        <v>1.3973729351152845E-80</v>
      </c>
      <c r="HV197" s="86">
        <f t="shared" si="632"/>
        <v>2.8546977628711415E-63</v>
      </c>
      <c r="HW197" s="86">
        <f t="shared" si="633"/>
        <v>1.0411948474649479E-68</v>
      </c>
      <c r="HX197" s="86">
        <f t="shared" si="634"/>
        <v>2.6380618500744143E-66</v>
      </c>
      <c r="HY197" s="86">
        <f t="shared" si="635"/>
        <v>5.6407309177673338E-87</v>
      </c>
      <c r="HZ197" s="86">
        <f t="shared" si="636"/>
        <v>9.2067718683633344E-84</v>
      </c>
      <c r="IA197" s="86">
        <f t="shared" si="637"/>
        <v>1.7687004946814439E-85</v>
      </c>
      <c r="IB197" s="86">
        <f t="shared" si="638"/>
        <v>6.7034205674491147E-88</v>
      </c>
      <c r="IC197" s="86">
        <f t="shared" si="639"/>
        <v>1.5941236439135411E-82</v>
      </c>
      <c r="ID197" s="86">
        <f t="shared" si="640"/>
        <v>2.5431419757418114E-72</v>
      </c>
      <c r="IE197" s="86">
        <f t="shared" si="641"/>
        <v>2.900687911599578E-72</v>
      </c>
      <c r="IF197" s="86">
        <f t="shared" si="642"/>
        <v>3.9635693212763274E-65</v>
      </c>
      <c r="IG197" s="86">
        <f t="shared" si="643"/>
        <v>5.5307490067518843E-60</v>
      </c>
      <c r="II197" s="86">
        <f t="shared" si="540"/>
        <v>7.6563239337132864E-82</v>
      </c>
      <c r="IJ197" s="86">
        <f t="shared" si="541"/>
        <v>1.2989859436826096E-84</v>
      </c>
      <c r="IK197" s="86">
        <f t="shared" si="542"/>
        <v>2.0149049218762624E-107</v>
      </c>
      <c r="IL197" s="86">
        <f t="shared" si="543"/>
        <v>4.3204709423090364E-82</v>
      </c>
      <c r="IM197" s="86">
        <f t="shared" si="544"/>
        <v>4.2803134169682172E-95</v>
      </c>
      <c r="IN197" s="86">
        <f t="shared" si="545"/>
        <v>2.0876133135441573E-91</v>
      </c>
      <c r="IO197" s="86">
        <f t="shared" si="546"/>
        <v>2.9233291401903727E-125</v>
      </c>
      <c r="IP197" s="86">
        <f t="shared" si="547"/>
        <v>2.6028878186326715E-126</v>
      </c>
      <c r="IQ197" s="86">
        <f t="shared" si="548"/>
        <v>4.4800747324092074E-132</v>
      </c>
      <c r="IR197" s="86">
        <f t="shared" si="549"/>
        <v>1.1111517119985548E-133</v>
      </c>
      <c r="IS197" s="86">
        <f t="shared" si="550"/>
        <v>4.6900308059065947E-118</v>
      </c>
      <c r="IT197" s="86">
        <f t="shared" si="551"/>
        <v>5.8728662802613295E-94</v>
      </c>
      <c r="IU197" s="86">
        <f t="shared" si="552"/>
        <v>1.7728064461591633E-93</v>
      </c>
      <c r="IV197" s="86">
        <f t="shared" si="553"/>
        <v>9.8691721238273487E-9</v>
      </c>
      <c r="IW197" s="86">
        <f t="shared" si="554"/>
        <v>1.3134809802587953E-14</v>
      </c>
      <c r="IY197" s="86">
        <f t="shared" si="555"/>
        <v>3.4264191730540157E-62</v>
      </c>
      <c r="IZ197" s="86">
        <f t="shared" si="556"/>
        <v>4.3624213870804725E-70</v>
      </c>
      <c r="JA197" s="86">
        <f t="shared" si="557"/>
        <v>1.3973729351152845E-80</v>
      </c>
      <c r="JB197" s="86">
        <f t="shared" si="558"/>
        <v>2.8546977628711415E-63</v>
      </c>
      <c r="JC197" s="86">
        <f t="shared" si="559"/>
        <v>1.0411948474649479E-68</v>
      </c>
      <c r="JD197" s="86">
        <f t="shared" si="560"/>
        <v>2.6380618500744143E-66</v>
      </c>
      <c r="JE197" s="86">
        <f t="shared" si="561"/>
        <v>5.6407309177673338E-87</v>
      </c>
      <c r="JF197" s="86">
        <f t="shared" si="562"/>
        <v>9.2067718683633344E-84</v>
      </c>
      <c r="JG197" s="86">
        <f t="shared" si="563"/>
        <v>1.7687004946814439E-85</v>
      </c>
      <c r="JH197" s="86">
        <f t="shared" si="564"/>
        <v>6.7034205674491147E-88</v>
      </c>
      <c r="JI197" s="86">
        <f t="shared" si="565"/>
        <v>1.5941236439135411E-82</v>
      </c>
      <c r="JJ197" s="86">
        <f t="shared" si="566"/>
        <v>2.5431419757418114E-72</v>
      </c>
      <c r="JK197" s="86">
        <f t="shared" si="567"/>
        <v>2.900687911599578E-72</v>
      </c>
      <c r="JL197" s="86">
        <f t="shared" si="568"/>
        <v>9.8691721238273487E-9</v>
      </c>
      <c r="JM197" s="86">
        <f t="shared" si="569"/>
        <v>1.3134809802587953E-14</v>
      </c>
    </row>
    <row r="198" spans="2:273" x14ac:dyDescent="0.25">
      <c r="B198" s="2">
        <v>171</v>
      </c>
      <c r="C198" s="37">
        <v>91.445999999999998</v>
      </c>
      <c r="D198" s="37">
        <v>89.113</v>
      </c>
      <c r="E198" s="37">
        <v>85.525000000000006</v>
      </c>
      <c r="F198" s="37">
        <v>85.903000000000006</v>
      </c>
      <c r="G198" s="37">
        <v>85.623000000000005</v>
      </c>
      <c r="H198" s="37">
        <v>85.7</v>
      </c>
      <c r="I198" s="37">
        <v>86.266999999999996</v>
      </c>
      <c r="J198" s="37">
        <v>81.983000000000004</v>
      </c>
      <c r="K198" s="37">
        <v>86.533000000000001</v>
      </c>
      <c r="L198" s="37">
        <v>82.15</v>
      </c>
      <c r="M198" s="37">
        <v>86.766999999999996</v>
      </c>
      <c r="N198" s="37">
        <v>88.617000000000004</v>
      </c>
      <c r="O198" s="37">
        <v>82.677999999999997</v>
      </c>
      <c r="P198" s="37">
        <v>82.316999999999993</v>
      </c>
      <c r="Q198" s="37">
        <v>87.15</v>
      </c>
      <c r="S198" s="4">
        <f t="shared" si="441"/>
        <v>89.127822891963532</v>
      </c>
      <c r="T198" s="4">
        <f t="shared" si="442"/>
        <v>88.316645350587663</v>
      </c>
      <c r="U198" s="4">
        <f t="shared" si="443"/>
        <v>84.800295838147576</v>
      </c>
      <c r="V198" s="4">
        <f t="shared" si="444"/>
        <v>84.818419128801821</v>
      </c>
      <c r="W198" s="4">
        <f t="shared" si="445"/>
        <v>85.360248401122462</v>
      </c>
      <c r="X198" s="4">
        <f t="shared" si="446"/>
        <v>85.583777800195989</v>
      </c>
      <c r="Y198" s="4">
        <f t="shared" si="447"/>
        <v>84.335595427820607</v>
      </c>
      <c r="Z198" s="4">
        <f t="shared" si="448"/>
        <v>84.034916135574306</v>
      </c>
      <c r="AA198" s="4">
        <f t="shared" si="449"/>
        <v>84.158418327995918</v>
      </c>
      <c r="AB198" s="4">
        <f t="shared" si="450"/>
        <v>82.388521802009578</v>
      </c>
      <c r="AC198" s="4">
        <f t="shared" si="451"/>
        <v>84.972591517759213</v>
      </c>
      <c r="AD198" s="4">
        <f t="shared" si="452"/>
        <v>87.241755305259829</v>
      </c>
      <c r="AE198" s="4">
        <f t="shared" si="453"/>
        <v>82.777713905834375</v>
      </c>
      <c r="AF198" s="4">
        <f t="shared" si="454"/>
        <v>81.73898993891126</v>
      </c>
      <c r="AG198" s="4">
        <f t="shared" si="455"/>
        <v>87.335340705897949</v>
      </c>
      <c r="AI198" s="4">
        <f t="shared" si="456"/>
        <v>2.3181771080364655</v>
      </c>
      <c r="AJ198" s="4">
        <f t="shared" si="457"/>
        <v>0.79635464941233636</v>
      </c>
      <c r="AK198" s="4">
        <f t="shared" si="458"/>
        <v>0.72470416185242925</v>
      </c>
      <c r="AL198" s="4">
        <f t="shared" si="459"/>
        <v>1.0845808711981846</v>
      </c>
      <c r="AM198" s="4">
        <f t="shared" si="460"/>
        <v>0.26275159887754285</v>
      </c>
      <c r="AN198" s="4">
        <f t="shared" si="461"/>
        <v>0.11622219980401383</v>
      </c>
      <c r="AO198" s="4">
        <f t="shared" si="462"/>
        <v>1.9314045721793889</v>
      </c>
      <c r="AP198" s="4">
        <f t="shared" si="463"/>
        <v>-2.0519161355743023</v>
      </c>
      <c r="AQ198" s="4">
        <f t="shared" si="464"/>
        <v>2.3745816720040835</v>
      </c>
      <c r="AR198" s="4">
        <f t="shared" si="465"/>
        <v>-0.23852180200957207</v>
      </c>
      <c r="AS198" s="4">
        <f t="shared" si="466"/>
        <v>1.7944084822407831</v>
      </c>
      <c r="AT198" s="4">
        <f t="shared" si="467"/>
        <v>1.3752446947401751</v>
      </c>
      <c r="AU198" s="4">
        <f t="shared" si="468"/>
        <v>-9.971390583437767E-2</v>
      </c>
      <c r="AV198" s="4">
        <f t="shared" si="644"/>
        <v>0.5780100610887331</v>
      </c>
      <c r="AW198" s="4">
        <f t="shared" si="644"/>
        <v>-0.18534070589794283</v>
      </c>
      <c r="AY198" s="2">
        <f t="shared" si="520"/>
        <v>89.127822891963532</v>
      </c>
      <c r="AZ198" s="2">
        <f t="shared" si="571"/>
        <v>88.316645350587663</v>
      </c>
      <c r="BA198" s="2">
        <f t="shared" si="572"/>
        <v>84.800295838147576</v>
      </c>
      <c r="BB198" s="2">
        <f t="shared" si="573"/>
        <v>84.818419128801821</v>
      </c>
      <c r="BC198" s="2">
        <f t="shared" si="574"/>
        <v>85.360248401122462</v>
      </c>
      <c r="BD198" s="2">
        <f t="shared" si="575"/>
        <v>85.583777800195989</v>
      </c>
      <c r="BE198" s="2">
        <f t="shared" si="576"/>
        <v>84.335595427820607</v>
      </c>
      <c r="BF198" s="2">
        <f t="shared" si="577"/>
        <v>84.034916135574306</v>
      </c>
      <c r="BG198" s="2">
        <f t="shared" si="578"/>
        <v>84.158418327995918</v>
      </c>
      <c r="BH198" s="2">
        <f t="shared" si="579"/>
        <v>82.388521802009578</v>
      </c>
      <c r="BI198" s="2">
        <f t="shared" si="580"/>
        <v>84.972591517759213</v>
      </c>
      <c r="BJ198" s="2">
        <f t="shared" si="581"/>
        <v>87.241755305259829</v>
      </c>
      <c r="BK198" s="2">
        <f t="shared" si="582"/>
        <v>82.777713905834375</v>
      </c>
      <c r="BL198" s="2">
        <f t="shared" si="583"/>
        <v>81.73898993891126</v>
      </c>
      <c r="BM198" s="2">
        <f t="shared" si="584"/>
        <v>87.335340705897949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91.445999999999998</v>
      </c>
      <c r="CV198" s="2">
        <f t="shared" si="486"/>
        <v>89.113</v>
      </c>
      <c r="CW198" s="2">
        <f t="shared" si="487"/>
        <v>85.525000000000006</v>
      </c>
      <c r="CX198" s="2">
        <f t="shared" si="488"/>
        <v>85.903000000000006</v>
      </c>
      <c r="CY198" s="2">
        <f t="shared" si="489"/>
        <v>85.623000000000005</v>
      </c>
      <c r="CZ198" s="2">
        <f t="shared" si="490"/>
        <v>85.7</v>
      </c>
      <c r="DA198" s="2">
        <f t="shared" si="491"/>
        <v>86.266999999999996</v>
      </c>
      <c r="DB198" s="2">
        <f t="shared" si="492"/>
        <v>81.983000000000004</v>
      </c>
      <c r="DC198" s="2">
        <f t="shared" si="493"/>
        <v>86.533000000000001</v>
      </c>
      <c r="DD198" s="2">
        <f t="shared" si="494"/>
        <v>82.15</v>
      </c>
      <c r="DE198" s="2">
        <f t="shared" si="495"/>
        <v>86.766999999999996</v>
      </c>
      <c r="DF198" s="2">
        <f t="shared" si="496"/>
        <v>88.617000000000004</v>
      </c>
      <c r="DG198" s="2">
        <f t="shared" si="497"/>
        <v>82.677999999999997</v>
      </c>
      <c r="DH198" s="2">
        <f t="shared" si="498"/>
        <v>82.316999999999993</v>
      </c>
      <c r="DI198" s="2">
        <f t="shared" si="499"/>
        <v>87.15</v>
      </c>
      <c r="DK198" s="2">
        <f t="shared" si="500"/>
        <v>153.90522865722863</v>
      </c>
      <c r="DL198" s="2">
        <f t="shared" si="645"/>
        <v>116.38166869095816</v>
      </c>
      <c r="DM198" s="2">
        <f t="shared" si="645"/>
        <v>113.8811132270169</v>
      </c>
      <c r="DN198" s="2">
        <f t="shared" si="645"/>
        <v>118.29785393996244</v>
      </c>
      <c r="DO198" s="2">
        <f t="shared" si="645"/>
        <v>110.20132253711202</v>
      </c>
      <c r="DP198" s="2">
        <f t="shared" si="645"/>
        <v>116.67532859174963</v>
      </c>
      <c r="DQ198" s="2">
        <f t="shared" si="645"/>
        <v>112.51159327731091</v>
      </c>
      <c r="DR198" s="2">
        <f t="shared" si="645"/>
        <v>118.35826061776064</v>
      </c>
      <c r="DS198" s="2">
        <f t="shared" si="645"/>
        <v>120.39990261690262</v>
      </c>
      <c r="DT198" s="2">
        <f t="shared" si="645"/>
        <v>110.5730862290862</v>
      </c>
      <c r="DU198" s="2">
        <f t="shared" si="645"/>
        <v>116.08300270270271</v>
      </c>
      <c r="DV198" s="2">
        <f t="shared" si="645"/>
        <v>108.39258151260506</v>
      </c>
      <c r="DW198" s="2">
        <f t="shared" si="645"/>
        <v>113.74011596638657</v>
      </c>
      <c r="DX198" s="2">
        <f t="shared" si="645"/>
        <v>132.66096969696972</v>
      </c>
      <c r="DY198" s="2">
        <f t="shared" si="645"/>
        <v>133.39349704433499</v>
      </c>
      <c r="EA198" s="2">
        <f t="shared" si="440"/>
        <v>86.243291721611726</v>
      </c>
      <c r="EB198" s="2">
        <f t="shared" si="502"/>
        <v>86.058358025175494</v>
      </c>
      <c r="EC198" s="2">
        <f t="shared" si="503"/>
        <v>81.666001154699316</v>
      </c>
      <c r="ED198" s="2">
        <f t="shared" si="504"/>
        <v>81.76753591862682</v>
      </c>
      <c r="EE198" s="2">
        <f t="shared" si="505"/>
        <v>84.839600645855768</v>
      </c>
      <c r="EF198" s="2">
        <f t="shared" si="506"/>
        <v>85.911879725594702</v>
      </c>
      <c r="EG198" s="2">
        <f t="shared" si="507"/>
        <v>82.973603098773395</v>
      </c>
      <c r="EH198" s="2">
        <f t="shared" si="508"/>
        <v>83.33576560646965</v>
      </c>
      <c r="EI198" s="2">
        <f t="shared" si="509"/>
        <v>82.970739873035086</v>
      </c>
      <c r="EJ198" s="2">
        <f t="shared" si="510"/>
        <v>83.625955758023466</v>
      </c>
      <c r="EK198" s="2">
        <f t="shared" si="511"/>
        <v>84.315457558471181</v>
      </c>
      <c r="EL198" s="2">
        <f t="shared" si="512"/>
        <v>83.091243322563301</v>
      </c>
      <c r="EM198" s="2">
        <f t="shared" si="513"/>
        <v>81.529834590262226</v>
      </c>
      <c r="EN198" s="2">
        <f t="shared" si="514"/>
        <v>80.371422826344457</v>
      </c>
      <c r="EO198" s="2">
        <f t="shared" si="515"/>
        <v>89.021336288276899</v>
      </c>
      <c r="EQ198" s="2">
        <f t="shared" si="516"/>
        <v>89.362633676185752</v>
      </c>
      <c r="ER198" s="2">
        <f t="shared" si="646"/>
        <v>88.497725194982038</v>
      </c>
      <c r="ES198" s="2">
        <f t="shared" si="646"/>
        <v>85.028455131961266</v>
      </c>
      <c r="ET198" s="2">
        <f t="shared" si="646"/>
        <v>85.066780056248348</v>
      </c>
      <c r="EU198" s="2">
        <f t="shared" si="646"/>
        <v>85.397555529637685</v>
      </c>
      <c r="EV198" s="2">
        <f t="shared" si="646"/>
        <v>85.559666780665651</v>
      </c>
      <c r="EW198" s="2">
        <f t="shared" si="646"/>
        <v>84.426718819338902</v>
      </c>
      <c r="EX198" s="2">
        <f t="shared" si="646"/>
        <v>84.077522035603849</v>
      </c>
      <c r="EY198" s="2">
        <f t="shared" si="646"/>
        <v>84.228125056360469</v>
      </c>
      <c r="EZ198" s="2">
        <f t="shared" si="646"/>
        <v>82.312713965284047</v>
      </c>
      <c r="FA198" s="2">
        <f t="shared" si="646"/>
        <v>85.017415281447143</v>
      </c>
      <c r="FB198" s="2">
        <f t="shared" si="646"/>
        <v>87.584486109989527</v>
      </c>
      <c r="FC198" s="2">
        <f t="shared" si="646"/>
        <v>82.879857071078987</v>
      </c>
      <c r="FD198" s="2">
        <f t="shared" si="646"/>
        <v>81.858575155516704</v>
      </c>
      <c r="FE198" s="2">
        <f t="shared" si="646"/>
        <v>87.150121135028712</v>
      </c>
      <c r="FG198" s="2">
        <f t="shared" si="518"/>
        <v>0.99999275661994036</v>
      </c>
      <c r="FH198" s="2">
        <f t="shared" si="647"/>
        <v>0.99999349567847728</v>
      </c>
      <c r="FI198" s="2">
        <f t="shared" si="647"/>
        <v>0.99999393761907995</v>
      </c>
      <c r="FJ198" s="2">
        <f t="shared" si="647"/>
        <v>0.99999435153421901</v>
      </c>
      <c r="FK198" s="2">
        <f t="shared" si="647"/>
        <v>0.9999936247134904</v>
      </c>
      <c r="FL198" s="2">
        <f t="shared" si="647"/>
        <v>0.99999367797530248</v>
      </c>
      <c r="FM198" s="2">
        <f t="shared" si="647"/>
        <v>0.99999281346494773</v>
      </c>
      <c r="FN198" s="2">
        <f t="shared" si="647"/>
        <v>0.99999299572578126</v>
      </c>
      <c r="FO198" s="2">
        <f t="shared" si="647"/>
        <v>0.99999278009507131</v>
      </c>
      <c r="FP198" s="2">
        <f t="shared" si="647"/>
        <v>0.99999275173688185</v>
      </c>
      <c r="FQ198" s="2">
        <f t="shared" si="647"/>
        <v>0.99999246846842194</v>
      </c>
      <c r="FR198" s="2">
        <f t="shared" si="647"/>
        <v>0.99999216613682573</v>
      </c>
      <c r="FS198" s="2">
        <f t="shared" si="647"/>
        <v>0.99999276139617865</v>
      </c>
      <c r="FT198" s="2">
        <f t="shared" si="647"/>
        <v>0.99999199713646225</v>
      </c>
      <c r="FU198" s="2">
        <f t="shared" si="647"/>
        <v>0.99999088051750451</v>
      </c>
      <c r="FW198" s="2">
        <f t="shared" si="536"/>
        <v>0.9245671398732076</v>
      </c>
      <c r="FX198" s="2">
        <f t="shared" si="588"/>
        <v>0.92568684239078236</v>
      </c>
      <c r="FY198" s="2">
        <f t="shared" si="589"/>
        <v>0.93208692352708267</v>
      </c>
      <c r="FZ198" s="2">
        <f t="shared" si="590"/>
        <v>0.92465932882522972</v>
      </c>
      <c r="GA198" s="2">
        <f t="shared" si="591"/>
        <v>0.93284615325043097</v>
      </c>
      <c r="GB198" s="2">
        <f t="shared" si="592"/>
        <v>0.93209638489679925</v>
      </c>
      <c r="GC198" s="2">
        <f t="shared" si="593"/>
        <v>0.93714494583780472</v>
      </c>
      <c r="GD198" s="2">
        <f t="shared" si="594"/>
        <v>0.94223008321147539</v>
      </c>
      <c r="GE198" s="2">
        <f t="shared" si="595"/>
        <v>0.94434723401459619</v>
      </c>
      <c r="GF198" s="2">
        <f t="shared" si="596"/>
        <v>0.94242300446754124</v>
      </c>
      <c r="GG198" s="2">
        <f t="shared" si="597"/>
        <v>0.93580379489765131</v>
      </c>
      <c r="GH198" s="2">
        <f t="shared" si="598"/>
        <v>0.92367894899629011</v>
      </c>
      <c r="GI198" s="2">
        <f t="shared" si="599"/>
        <v>0.92416694968773772</v>
      </c>
      <c r="GJ198" s="2">
        <f t="shared" si="600"/>
        <v>0.91930639494053523</v>
      </c>
      <c r="GK198" s="2">
        <f t="shared" si="601"/>
        <v>0.90123267257369188</v>
      </c>
      <c r="GM198" s="86">
        <f t="shared" si="537"/>
        <v>0</v>
      </c>
      <c r="GN198" s="86">
        <f t="shared" si="602"/>
        <v>4.0813173031717888E-300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3.4783441643101928E-287</v>
      </c>
      <c r="HD198" s="86">
        <f t="shared" si="616"/>
        <v>0</v>
      </c>
      <c r="HE198" s="86">
        <f t="shared" si="617"/>
        <v>1.3636746237922506E-276</v>
      </c>
      <c r="HF198" s="86">
        <f t="shared" si="618"/>
        <v>3.5743927228051607E-303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1.0139134497120707E-303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1.9779146684914734E-64</v>
      </c>
      <c r="HT198" s="86">
        <f t="shared" si="630"/>
        <v>1.7235418137730057E-72</v>
      </c>
      <c r="HU198" s="86">
        <f t="shared" si="631"/>
        <v>2.1983708672474286E-83</v>
      </c>
      <c r="HV198" s="86">
        <f t="shared" si="632"/>
        <v>1.5668627342622466E-65</v>
      </c>
      <c r="HW198" s="86">
        <f t="shared" si="633"/>
        <v>3.9815845646326226E-71</v>
      </c>
      <c r="HX198" s="86">
        <f t="shared" si="634"/>
        <v>1.2128970907971244E-68</v>
      </c>
      <c r="HY198" s="86">
        <f t="shared" si="635"/>
        <v>5.0116140118572E-90</v>
      </c>
      <c r="HZ198" s="86">
        <f t="shared" si="636"/>
        <v>1.1432257301308451E-86</v>
      </c>
      <c r="IA198" s="86">
        <f t="shared" si="637"/>
        <v>1.9394836728833614E-88</v>
      </c>
      <c r="IB198" s="86">
        <f t="shared" si="638"/>
        <v>5.82234802522429E-91</v>
      </c>
      <c r="IC198" s="86">
        <f t="shared" si="639"/>
        <v>1.9702468641911435E-85</v>
      </c>
      <c r="ID198" s="86">
        <f t="shared" si="640"/>
        <v>6.264981875976288E-75</v>
      </c>
      <c r="IE198" s="86">
        <f t="shared" si="641"/>
        <v>7.4049724770336053E-75</v>
      </c>
      <c r="IF198" s="86">
        <f t="shared" si="642"/>
        <v>1.6296400099607098E-67</v>
      </c>
      <c r="IG198" s="86">
        <f t="shared" si="643"/>
        <v>3.0742977287258809E-62</v>
      </c>
      <c r="II198" s="86">
        <f t="shared" si="540"/>
        <v>4.6491804943817499E-88</v>
      </c>
      <c r="IJ198" s="86">
        <f t="shared" si="541"/>
        <v>5.3169793024247522E-91</v>
      </c>
      <c r="IK198" s="86">
        <f t="shared" si="542"/>
        <v>2.997091520217092E-115</v>
      </c>
      <c r="IL198" s="86">
        <f t="shared" si="543"/>
        <v>2.5298441800091139E-88</v>
      </c>
      <c r="IM198" s="86">
        <f t="shared" si="544"/>
        <v>5.6271585734004237E-102</v>
      </c>
      <c r="IN198" s="86">
        <f t="shared" si="545"/>
        <v>4.7702813214202049E-98</v>
      </c>
      <c r="IO198" s="86">
        <f t="shared" si="546"/>
        <v>4.0939432057817517E-134</v>
      </c>
      <c r="IP198" s="86">
        <f t="shared" si="547"/>
        <v>6.1417213749369772E-135</v>
      </c>
      <c r="IQ198" s="86">
        <f t="shared" si="548"/>
        <v>5.7195333146602811E-141</v>
      </c>
      <c r="IR198" s="86">
        <f t="shared" si="549"/>
        <v>8.3221877734346603E-143</v>
      </c>
      <c r="IS198" s="86">
        <f t="shared" si="550"/>
        <v>1.8201966714583773E-126</v>
      </c>
      <c r="IT198" s="86">
        <f t="shared" si="551"/>
        <v>3.7495875248651156E-101</v>
      </c>
      <c r="IU198" s="86">
        <f t="shared" si="552"/>
        <v>1.2949082427548575E-100</v>
      </c>
      <c r="IV198" s="86">
        <f t="shared" si="553"/>
        <v>2.5451489137976234E-9</v>
      </c>
      <c r="IW198" s="86">
        <f t="shared" si="554"/>
        <v>9.0276129327006872E-16</v>
      </c>
      <c r="IY198" s="86">
        <f t="shared" si="555"/>
        <v>1.9779146684914734E-64</v>
      </c>
      <c r="IZ198" s="86">
        <f t="shared" si="556"/>
        <v>1.7235418137730057E-72</v>
      </c>
      <c r="JA198" s="86">
        <f t="shared" si="557"/>
        <v>2.1983708672474286E-83</v>
      </c>
      <c r="JB198" s="86">
        <f t="shared" si="558"/>
        <v>1.5668627342622466E-65</v>
      </c>
      <c r="JC198" s="86">
        <f t="shared" si="559"/>
        <v>3.9815845646326226E-71</v>
      </c>
      <c r="JD198" s="86">
        <f t="shared" si="560"/>
        <v>1.2128970907971244E-68</v>
      </c>
      <c r="JE198" s="86">
        <f t="shared" si="561"/>
        <v>5.0116140118572E-90</v>
      </c>
      <c r="JF198" s="86">
        <f t="shared" si="562"/>
        <v>1.1432257301308451E-86</v>
      </c>
      <c r="JG198" s="86">
        <f t="shared" si="563"/>
        <v>1.9394836728833614E-88</v>
      </c>
      <c r="JH198" s="86">
        <f t="shared" si="564"/>
        <v>5.82234802522429E-91</v>
      </c>
      <c r="JI198" s="86">
        <f t="shared" si="565"/>
        <v>1.9702468641911435E-85</v>
      </c>
      <c r="JJ198" s="86">
        <f t="shared" si="566"/>
        <v>6.264981875976288E-75</v>
      </c>
      <c r="JK198" s="86">
        <f t="shared" si="567"/>
        <v>7.4049724770336053E-75</v>
      </c>
      <c r="JL198" s="86">
        <f t="shared" si="568"/>
        <v>2.5451489137976234E-9</v>
      </c>
      <c r="JM198" s="86">
        <f t="shared" si="569"/>
        <v>9.0276129327006872E-16</v>
      </c>
    </row>
    <row r="199" spans="2:273" x14ac:dyDescent="0.25">
      <c r="B199" s="2">
        <v>172</v>
      </c>
      <c r="C199" s="37">
        <v>89.677000000000007</v>
      </c>
      <c r="D199" s="37">
        <v>89.79</v>
      </c>
      <c r="E199" s="37">
        <v>86.442999999999998</v>
      </c>
      <c r="F199" s="37">
        <v>84.096999999999994</v>
      </c>
      <c r="G199" s="37">
        <v>83.656000000000006</v>
      </c>
      <c r="H199" s="37">
        <v>85.95</v>
      </c>
      <c r="I199" s="37">
        <v>82.85</v>
      </c>
      <c r="J199" s="37">
        <v>84.933000000000007</v>
      </c>
      <c r="K199" s="37">
        <v>86.766999999999996</v>
      </c>
      <c r="L199" s="37">
        <v>83.617000000000004</v>
      </c>
      <c r="M199" s="37">
        <v>87.183000000000007</v>
      </c>
      <c r="N199" s="37">
        <v>90.433000000000007</v>
      </c>
      <c r="O199" s="37">
        <v>82.271000000000001</v>
      </c>
      <c r="P199" s="37">
        <v>81.082999999999998</v>
      </c>
      <c r="Q199" s="37">
        <v>86.167000000000002</v>
      </c>
      <c r="S199" s="4">
        <f t="shared" si="441"/>
        <v>89.037200451632259</v>
      </c>
      <c r="T199" s="4">
        <f t="shared" si="442"/>
        <v>88.222725039142688</v>
      </c>
      <c r="U199" s="4">
        <f t="shared" si="443"/>
        <v>84.709771609802061</v>
      </c>
      <c r="V199" s="4">
        <f t="shared" si="444"/>
        <v>84.733558272740837</v>
      </c>
      <c r="W199" s="4">
        <f t="shared" si="445"/>
        <v>85.251967051841717</v>
      </c>
      <c r="X199" s="4">
        <f t="shared" si="446"/>
        <v>85.485834065079516</v>
      </c>
      <c r="Y199" s="4">
        <f t="shared" si="447"/>
        <v>84.238538335997433</v>
      </c>
      <c r="Z199" s="4">
        <f t="shared" si="448"/>
        <v>83.929621546052445</v>
      </c>
      <c r="AA199" s="4">
        <f t="shared" si="449"/>
        <v>84.059245975958888</v>
      </c>
      <c r="AB199" s="4">
        <f t="shared" si="450"/>
        <v>82.260193939454837</v>
      </c>
      <c r="AC199" s="4">
        <f t="shared" si="451"/>
        <v>84.886080202906584</v>
      </c>
      <c r="AD199" s="4">
        <f t="shared" si="452"/>
        <v>87.237696651959482</v>
      </c>
      <c r="AE199" s="4">
        <f t="shared" si="453"/>
        <v>82.679733925067083</v>
      </c>
      <c r="AF199" s="4">
        <f t="shared" si="454"/>
        <v>81.626337229047323</v>
      </c>
      <c r="AG199" s="4">
        <f t="shared" si="455"/>
        <v>87.215541872777365</v>
      </c>
      <c r="AI199" s="4">
        <f t="shared" si="456"/>
        <v>0.63979954836774766</v>
      </c>
      <c r="AJ199" s="4">
        <f t="shared" si="457"/>
        <v>1.5672749608573184</v>
      </c>
      <c r="AK199" s="4">
        <f t="shared" si="458"/>
        <v>1.7332283901979366</v>
      </c>
      <c r="AL199" s="4">
        <f t="shared" si="459"/>
        <v>-0.63655827274084231</v>
      </c>
      <c r="AM199" s="4">
        <f t="shared" si="460"/>
        <v>-1.5959670518417113</v>
      </c>
      <c r="AN199" s="4">
        <f t="shared" si="461"/>
        <v>0.46416593492048719</v>
      </c>
      <c r="AO199" s="4">
        <f t="shared" si="462"/>
        <v>-1.3885383359974384</v>
      </c>
      <c r="AP199" s="4">
        <f t="shared" si="463"/>
        <v>1.0033784539475619</v>
      </c>
      <c r="AQ199" s="4">
        <f t="shared" si="464"/>
        <v>2.7077540240411082</v>
      </c>
      <c r="AR199" s="4">
        <f t="shared" si="465"/>
        <v>1.3568060605451677</v>
      </c>
      <c r="AS199" s="4">
        <f t="shared" si="466"/>
        <v>2.2969197970934232</v>
      </c>
      <c r="AT199" s="4">
        <f t="shared" si="467"/>
        <v>3.1953033480405253</v>
      </c>
      <c r="AU199" s="4">
        <f t="shared" si="468"/>
        <v>-0.40873392506708228</v>
      </c>
      <c r="AV199" s="4">
        <f t="shared" si="644"/>
        <v>-0.5433372290473244</v>
      </c>
      <c r="AW199" s="4">
        <f t="shared" si="644"/>
        <v>-1.0485418727773634</v>
      </c>
      <c r="AY199" s="2">
        <f t="shared" si="520"/>
        <v>89.037200451632259</v>
      </c>
      <c r="AZ199" s="2">
        <f t="shared" si="571"/>
        <v>88.222725039142688</v>
      </c>
      <c r="BA199" s="2">
        <f t="shared" si="572"/>
        <v>84.709771609802061</v>
      </c>
      <c r="BB199" s="2">
        <f t="shared" si="573"/>
        <v>84.733558272740837</v>
      </c>
      <c r="BC199" s="2">
        <f t="shared" si="574"/>
        <v>85.251967051841717</v>
      </c>
      <c r="BD199" s="2">
        <f t="shared" si="575"/>
        <v>85.485834065079516</v>
      </c>
      <c r="BE199" s="2">
        <f t="shared" si="576"/>
        <v>84.238538335997433</v>
      </c>
      <c r="BF199" s="2">
        <f t="shared" si="577"/>
        <v>83.929621546052445</v>
      </c>
      <c r="BG199" s="2">
        <f t="shared" si="578"/>
        <v>84.059245975958888</v>
      </c>
      <c r="BH199" s="2">
        <f t="shared" si="579"/>
        <v>82.260193939454837</v>
      </c>
      <c r="BI199" s="2">
        <f t="shared" si="580"/>
        <v>84.886080202906584</v>
      </c>
      <c r="BJ199" s="2">
        <f t="shared" si="581"/>
        <v>87.237696651959482</v>
      </c>
      <c r="BK199" s="2">
        <f t="shared" si="582"/>
        <v>82.679733925067083</v>
      </c>
      <c r="BL199" s="2">
        <f t="shared" si="583"/>
        <v>81.626337229047323</v>
      </c>
      <c r="BM199" s="2">
        <f t="shared" si="584"/>
        <v>87.215541872777365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89.677000000000007</v>
      </c>
      <c r="CV199" s="2">
        <f t="shared" si="486"/>
        <v>89.79</v>
      </c>
      <c r="CW199" s="2">
        <f t="shared" si="487"/>
        <v>86.442999999999998</v>
      </c>
      <c r="CX199" s="2">
        <f t="shared" si="488"/>
        <v>84.096999999999994</v>
      </c>
      <c r="CY199" s="2">
        <f t="shared" si="489"/>
        <v>83.656000000000006</v>
      </c>
      <c r="CZ199" s="2">
        <f t="shared" si="490"/>
        <v>85.95</v>
      </c>
      <c r="DA199" s="2">
        <f t="shared" si="491"/>
        <v>82.85</v>
      </c>
      <c r="DB199" s="2">
        <f t="shared" si="492"/>
        <v>84.933000000000007</v>
      </c>
      <c r="DC199" s="2">
        <f t="shared" si="493"/>
        <v>86.766999999999996</v>
      </c>
      <c r="DD199" s="2">
        <f t="shared" si="494"/>
        <v>83.617000000000004</v>
      </c>
      <c r="DE199" s="2">
        <f t="shared" si="495"/>
        <v>87.183000000000007</v>
      </c>
      <c r="DF199" s="2">
        <f t="shared" si="496"/>
        <v>90.433000000000007</v>
      </c>
      <c r="DG199" s="2">
        <f t="shared" si="497"/>
        <v>82.271000000000001</v>
      </c>
      <c r="DH199" s="2">
        <f t="shared" si="498"/>
        <v>81.082999999999998</v>
      </c>
      <c r="DI199" s="2">
        <f t="shared" si="499"/>
        <v>86.167000000000002</v>
      </c>
      <c r="DK199" s="2">
        <f t="shared" si="500"/>
        <v>154.20778785928783</v>
      </c>
      <c r="DL199" s="2">
        <f t="shared" si="645"/>
        <v>116.4605907557355</v>
      </c>
      <c r="DM199" s="2">
        <f t="shared" si="645"/>
        <v>113.97525093808632</v>
      </c>
      <c r="DN199" s="2">
        <f t="shared" si="645"/>
        <v>118.41515347091928</v>
      </c>
      <c r="DO199" s="2">
        <f t="shared" si="645"/>
        <v>110.26712537112012</v>
      </c>
      <c r="DP199" s="2">
        <f t="shared" si="645"/>
        <v>116.78465696465696</v>
      </c>
      <c r="DQ199" s="2">
        <f t="shared" si="645"/>
        <v>112.59619439775908</v>
      </c>
      <c r="DR199" s="2">
        <f t="shared" si="645"/>
        <v>118.48329176319177</v>
      </c>
      <c r="DS199" s="2">
        <f t="shared" si="645"/>
        <v>120.53749103389104</v>
      </c>
      <c r="DT199" s="2">
        <f t="shared" si="645"/>
        <v>110.66036138996137</v>
      </c>
      <c r="DU199" s="2">
        <f t="shared" si="645"/>
        <v>116.21023423423424</v>
      </c>
      <c r="DV199" s="2">
        <f t="shared" si="645"/>
        <v>108.46854537815128</v>
      </c>
      <c r="DW199" s="2">
        <f t="shared" si="645"/>
        <v>113.84585378151262</v>
      </c>
      <c r="DX199" s="2">
        <f t="shared" si="645"/>
        <v>132.88368560606062</v>
      </c>
      <c r="DY199" s="2">
        <f t="shared" si="645"/>
        <v>133.62230443349756</v>
      </c>
      <c r="EA199" s="2">
        <f t="shared" si="440"/>
        <v>86.090375677655686</v>
      </c>
      <c r="EB199" s="2">
        <f t="shared" si="502"/>
        <v>85.912329555703707</v>
      </c>
      <c r="EC199" s="2">
        <f t="shared" si="503"/>
        <v>81.508676289161016</v>
      </c>
      <c r="ED199" s="2">
        <f t="shared" si="504"/>
        <v>81.616265098537809</v>
      </c>
      <c r="EE199" s="2">
        <f t="shared" si="505"/>
        <v>84.720791760446232</v>
      </c>
      <c r="EF199" s="2">
        <f t="shared" si="506"/>
        <v>85.818485736847293</v>
      </c>
      <c r="EG199" s="2">
        <f t="shared" si="507"/>
        <v>82.849129180116208</v>
      </c>
      <c r="EH199" s="2">
        <f t="shared" si="508"/>
        <v>83.216607395778084</v>
      </c>
      <c r="EI199" s="2">
        <f t="shared" si="509"/>
        <v>82.848059703748504</v>
      </c>
      <c r="EJ199" s="2">
        <f t="shared" si="510"/>
        <v>83.520105283318273</v>
      </c>
      <c r="EK199" s="2">
        <f t="shared" si="511"/>
        <v>84.212438220193945</v>
      </c>
      <c r="EL199" s="2">
        <f t="shared" si="512"/>
        <v>82.993017393645687</v>
      </c>
      <c r="EM199" s="2">
        <f t="shared" si="513"/>
        <v>81.403799469881051</v>
      </c>
      <c r="EN199" s="2">
        <f t="shared" si="514"/>
        <v>80.228844053541806</v>
      </c>
      <c r="EO199" s="2">
        <f t="shared" si="515"/>
        <v>88.937548145955162</v>
      </c>
      <c r="EQ199" s="2">
        <f t="shared" si="516"/>
        <v>89.2559855767431</v>
      </c>
      <c r="ER199" s="2">
        <f t="shared" si="646"/>
        <v>88.391686770874543</v>
      </c>
      <c r="ES199" s="2">
        <f t="shared" si="646"/>
        <v>84.922293940771738</v>
      </c>
      <c r="ET199" s="2">
        <f t="shared" si="646"/>
        <v>84.965000923098955</v>
      </c>
      <c r="EU199" s="2">
        <f t="shared" si="646"/>
        <v>85.286682521871327</v>
      </c>
      <c r="EV199" s="2">
        <f t="shared" si="646"/>
        <v>85.46354215743365</v>
      </c>
      <c r="EW199" s="2">
        <f t="shared" si="646"/>
        <v>84.32332061285156</v>
      </c>
      <c r="EX199" s="2">
        <f t="shared" si="646"/>
        <v>83.969253362124419</v>
      </c>
      <c r="EY199" s="2">
        <f t="shared" si="646"/>
        <v>84.124082216758723</v>
      </c>
      <c r="EZ199" s="2">
        <f t="shared" si="646"/>
        <v>82.189803563314101</v>
      </c>
      <c r="FA199" s="2">
        <f t="shared" si="646"/>
        <v>84.927992405785545</v>
      </c>
      <c r="FB199" s="2">
        <f t="shared" si="646"/>
        <v>87.55736699507392</v>
      </c>
      <c r="FC199" s="2">
        <f t="shared" si="646"/>
        <v>82.774989011936881</v>
      </c>
      <c r="FD199" s="2">
        <f t="shared" si="646"/>
        <v>81.737795988388541</v>
      </c>
      <c r="FE199" s="2">
        <f t="shared" si="646"/>
        <v>87.043021099777448</v>
      </c>
      <c r="FG199" s="2">
        <f t="shared" si="518"/>
        <v>0.9999933939546618</v>
      </c>
      <c r="FH199" s="2">
        <f t="shared" si="647"/>
        <v>0.99999406798487367</v>
      </c>
      <c r="FI199" s="2">
        <f t="shared" si="647"/>
        <v>0.99999447103993933</v>
      </c>
      <c r="FJ199" s="2">
        <f t="shared" si="647"/>
        <v>0.99999484853542175</v>
      </c>
      <c r="FK199" s="2">
        <f t="shared" si="647"/>
        <v>0.99999418566633769</v>
      </c>
      <c r="FL199" s="2">
        <f t="shared" si="647"/>
        <v>0.99999423424174183</v>
      </c>
      <c r="FM199" s="2">
        <f t="shared" si="647"/>
        <v>0.99999344579799043</v>
      </c>
      <c r="FN199" s="2">
        <f t="shared" si="647"/>
        <v>0.99999361202205372</v>
      </c>
      <c r="FO199" s="2">
        <f t="shared" si="647"/>
        <v>0.99999341536426289</v>
      </c>
      <c r="FP199" s="2">
        <f t="shared" si="647"/>
        <v>0.99999338950125372</v>
      </c>
      <c r="FQ199" s="2">
        <f t="shared" si="647"/>
        <v>0.99999313115701194</v>
      </c>
      <c r="FR199" s="2">
        <f t="shared" si="647"/>
        <v>0.99999285542694627</v>
      </c>
      <c r="FS199" s="2">
        <f t="shared" si="647"/>
        <v>0.99999339831064837</v>
      </c>
      <c r="FT199" s="2">
        <f t="shared" si="647"/>
        <v>0.99999270129656814</v>
      </c>
      <c r="FU199" s="2">
        <f t="shared" si="647"/>
        <v>0.99999168292644114</v>
      </c>
      <c r="FW199" s="2">
        <f t="shared" si="536"/>
        <v>0.93074474783288252</v>
      </c>
      <c r="FX199" s="2">
        <f t="shared" si="588"/>
        <v>0.93177951791520286</v>
      </c>
      <c r="FY199" s="2">
        <f t="shared" si="589"/>
        <v>0.93769019876498316</v>
      </c>
      <c r="FZ199" s="2">
        <f t="shared" si="590"/>
        <v>0.93082995175994465</v>
      </c>
      <c r="GA199" s="2">
        <f t="shared" si="591"/>
        <v>0.93839092751882824</v>
      </c>
      <c r="GB199" s="2">
        <f t="shared" si="592"/>
        <v>0.93769893168680851</v>
      </c>
      <c r="GC199" s="2">
        <f t="shared" si="593"/>
        <v>0.94235670941929228</v>
      </c>
      <c r="GD199" s="2">
        <f t="shared" si="594"/>
        <v>0.94704402779512709</v>
      </c>
      <c r="GE199" s="2">
        <f t="shared" si="595"/>
        <v>0.94899430745720614</v>
      </c>
      <c r="GF199" s="2">
        <f t="shared" si="596"/>
        <v>0.94722177348493286</v>
      </c>
      <c r="GG199" s="2">
        <f t="shared" si="597"/>
        <v>0.94111977602240793</v>
      </c>
      <c r="GH199" s="2">
        <f t="shared" si="598"/>
        <v>0.92992378261622999</v>
      </c>
      <c r="GI199" s="2">
        <f t="shared" si="599"/>
        <v>0.93037486335321429</v>
      </c>
      <c r="GJ199" s="2">
        <f t="shared" si="600"/>
        <v>0.92588029556731877</v>
      </c>
      <c r="GK199" s="2">
        <f t="shared" si="601"/>
        <v>0.90913345526408196</v>
      </c>
      <c r="GM199" s="86">
        <f t="shared" si="537"/>
        <v>0</v>
      </c>
      <c r="GN199" s="86">
        <f t="shared" si="602"/>
        <v>1.7176495584899232E-305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1.5230818099423126E-293</v>
      </c>
      <c r="HD199" s="86">
        <f t="shared" si="616"/>
        <v>0</v>
      </c>
      <c r="HE199" s="86">
        <f t="shared" si="617"/>
        <v>1.0741745228389467E-282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1.0401422889234435E-66</v>
      </c>
      <c r="HT199" s="86">
        <f t="shared" si="630"/>
        <v>6.1911435273075897E-75</v>
      </c>
      <c r="HU199" s="86">
        <f t="shared" si="631"/>
        <v>3.0909340975490535E-86</v>
      </c>
      <c r="HV199" s="86">
        <f t="shared" si="632"/>
        <v>7.8331455821681362E-68</v>
      </c>
      <c r="HW199" s="86">
        <f t="shared" si="633"/>
        <v>1.3801008246139063E-73</v>
      </c>
      <c r="HX199" s="86">
        <f t="shared" si="634"/>
        <v>5.0699126657553204E-71</v>
      </c>
      <c r="HY199" s="86">
        <f t="shared" si="635"/>
        <v>3.9365679642438576E-93</v>
      </c>
      <c r="HZ199" s="86">
        <f t="shared" si="636"/>
        <v>1.2639572084171635E-89</v>
      </c>
      <c r="IA199" s="86">
        <f t="shared" si="637"/>
        <v>1.8900221462237739E-91</v>
      </c>
      <c r="IB199" s="86">
        <f t="shared" si="638"/>
        <v>4.4732192989573509E-94</v>
      </c>
      <c r="IC199" s="86">
        <f t="shared" si="639"/>
        <v>2.1640597046174263E-88</v>
      </c>
      <c r="ID199" s="86">
        <f t="shared" si="640"/>
        <v>1.3846365466159697E-77</v>
      </c>
      <c r="IE199" s="86">
        <f t="shared" si="641"/>
        <v>1.6979639278295611E-77</v>
      </c>
      <c r="IF199" s="86">
        <f t="shared" si="642"/>
        <v>6.0566957555540016E-70</v>
      </c>
      <c r="IG199" s="86">
        <f t="shared" si="643"/>
        <v>1.5492522319335462E-64</v>
      </c>
      <c r="II199" s="86">
        <f t="shared" si="540"/>
        <v>1.6564015753089341E-94</v>
      </c>
      <c r="IJ199" s="86">
        <f t="shared" si="541"/>
        <v>1.2626755584389272E-97</v>
      </c>
      <c r="IK199" s="86">
        <f t="shared" si="542"/>
        <v>2.3445032086263547E-123</v>
      </c>
      <c r="IL199" s="86">
        <f t="shared" si="543"/>
        <v>8.6820530318617263E-95</v>
      </c>
      <c r="IM199" s="86">
        <f t="shared" si="544"/>
        <v>4.217160149999286E-109</v>
      </c>
      <c r="IN199" s="86">
        <f t="shared" si="545"/>
        <v>6.3215466805339221E-105</v>
      </c>
      <c r="IO199" s="86">
        <f t="shared" si="546"/>
        <v>2.8339744693026592E-143</v>
      </c>
      <c r="IP199" s="86">
        <f t="shared" si="547"/>
        <v>7.4591361356157205E-144</v>
      </c>
      <c r="IQ199" s="86">
        <f t="shared" si="548"/>
        <v>3.71761607394488E-150</v>
      </c>
      <c r="IR199" s="86">
        <f t="shared" si="549"/>
        <v>3.0898763707524905E-152</v>
      </c>
      <c r="IS199" s="86">
        <f t="shared" si="550"/>
        <v>3.5968480839702513E-135</v>
      </c>
      <c r="IT199" s="86">
        <f t="shared" si="551"/>
        <v>1.2869005743406665E-108</v>
      </c>
      <c r="IU199" s="86">
        <f t="shared" si="552"/>
        <v>5.1191426169358889E-108</v>
      </c>
      <c r="IV199" s="86">
        <f t="shared" si="553"/>
        <v>6.2457542815831291E-10</v>
      </c>
      <c r="IW199" s="86">
        <f t="shared" si="554"/>
        <v>5.5552497946713495E-17</v>
      </c>
      <c r="IY199" s="86">
        <f t="shared" si="555"/>
        <v>1.0401422889234435E-66</v>
      </c>
      <c r="IZ199" s="86">
        <f t="shared" si="556"/>
        <v>6.1911435273075897E-75</v>
      </c>
      <c r="JA199" s="86">
        <f t="shared" si="557"/>
        <v>3.0909340975490535E-86</v>
      </c>
      <c r="JB199" s="86">
        <f t="shared" si="558"/>
        <v>7.8331455821681362E-68</v>
      </c>
      <c r="JC199" s="86">
        <f t="shared" si="559"/>
        <v>1.3801008246139063E-73</v>
      </c>
      <c r="JD199" s="86">
        <f t="shared" si="560"/>
        <v>5.0699126657553204E-71</v>
      </c>
      <c r="JE199" s="86">
        <f t="shared" si="561"/>
        <v>3.9365679642438576E-93</v>
      </c>
      <c r="JF199" s="86">
        <f t="shared" si="562"/>
        <v>1.2639572084171635E-89</v>
      </c>
      <c r="JG199" s="86">
        <f t="shared" si="563"/>
        <v>1.8900221462237739E-91</v>
      </c>
      <c r="JH199" s="86">
        <f t="shared" si="564"/>
        <v>4.4732192989573509E-94</v>
      </c>
      <c r="JI199" s="86">
        <f t="shared" si="565"/>
        <v>2.1640597046174263E-88</v>
      </c>
      <c r="JJ199" s="86">
        <f t="shared" si="566"/>
        <v>1.3846365466159697E-77</v>
      </c>
      <c r="JK199" s="86">
        <f t="shared" si="567"/>
        <v>1.6979639278295611E-77</v>
      </c>
      <c r="JL199" s="86">
        <f t="shared" si="568"/>
        <v>6.2457542815831291E-10</v>
      </c>
      <c r="JM199" s="86">
        <f t="shared" si="569"/>
        <v>5.5552497946713495E-17</v>
      </c>
    </row>
    <row r="200" spans="2:273" x14ac:dyDescent="0.25">
      <c r="B200" s="2">
        <v>173</v>
      </c>
      <c r="C200" s="37">
        <v>89.614999999999995</v>
      </c>
      <c r="D200" s="37">
        <v>87.903000000000006</v>
      </c>
      <c r="E200" s="37">
        <v>85.212999999999994</v>
      </c>
      <c r="F200" s="37">
        <v>84.403000000000006</v>
      </c>
      <c r="G200" s="37">
        <v>85.918000000000006</v>
      </c>
      <c r="H200" s="37">
        <v>85.917000000000002</v>
      </c>
      <c r="I200" s="37">
        <v>83.85</v>
      </c>
      <c r="J200" s="37">
        <v>82.983000000000004</v>
      </c>
      <c r="K200" s="37">
        <v>83.566999999999993</v>
      </c>
      <c r="L200" s="37">
        <v>83.632999999999996</v>
      </c>
      <c r="M200" s="37">
        <v>85.582999999999998</v>
      </c>
      <c r="N200" s="37">
        <v>89.75</v>
      </c>
      <c r="O200" s="37">
        <v>82.644000000000005</v>
      </c>
      <c r="P200" s="37">
        <v>82.15</v>
      </c>
      <c r="Q200" s="37">
        <v>86.533000000000001</v>
      </c>
      <c r="S200" s="4">
        <f t="shared" si="441"/>
        <v>88.945639668209481</v>
      </c>
      <c r="T200" s="4">
        <f t="shared" si="442"/>
        <v>88.128119950441999</v>
      </c>
      <c r="U200" s="4">
        <f t="shared" si="443"/>
        <v>84.618318420319909</v>
      </c>
      <c r="V200" s="4">
        <f t="shared" si="444"/>
        <v>84.64771000982347</v>
      </c>
      <c r="W200" s="4">
        <f t="shared" si="445"/>
        <v>85.143527970278427</v>
      </c>
      <c r="X200" s="4">
        <f t="shared" si="446"/>
        <v>85.388016234162905</v>
      </c>
      <c r="Y200" s="4">
        <f t="shared" si="447"/>
        <v>84.141092591202309</v>
      </c>
      <c r="Z200" s="4">
        <f t="shared" si="448"/>
        <v>83.824142909723946</v>
      </c>
      <c r="AA200" s="4">
        <f t="shared" si="449"/>
        <v>83.959771115715014</v>
      </c>
      <c r="AB200" s="4">
        <f t="shared" si="450"/>
        <v>82.132214862656554</v>
      </c>
      <c r="AC200" s="4">
        <f t="shared" si="451"/>
        <v>84.799412556142315</v>
      </c>
      <c r="AD200" s="4">
        <f t="shared" si="452"/>
        <v>87.232323726429144</v>
      </c>
      <c r="AE200" s="4">
        <f t="shared" si="453"/>
        <v>82.581359611982947</v>
      </c>
      <c r="AF200" s="4">
        <f t="shared" si="454"/>
        <v>81.513214776560758</v>
      </c>
      <c r="AG200" s="4">
        <f t="shared" si="455"/>
        <v>87.096477097216038</v>
      </c>
      <c r="AI200" s="4">
        <f t="shared" si="456"/>
        <v>0.66936033179051435</v>
      </c>
      <c r="AJ200" s="4">
        <f t="shared" si="457"/>
        <v>-0.22511995044199296</v>
      </c>
      <c r="AK200" s="4">
        <f t="shared" si="458"/>
        <v>0.59468157968008484</v>
      </c>
      <c r="AL200" s="4">
        <f t="shared" si="459"/>
        <v>-0.24471000982346425</v>
      </c>
      <c r="AM200" s="4">
        <f t="shared" si="460"/>
        <v>0.77447202972157925</v>
      </c>
      <c r="AN200" s="4">
        <f t="shared" si="461"/>
        <v>0.52898376583709705</v>
      </c>
      <c r="AO200" s="4">
        <f t="shared" si="462"/>
        <v>-0.29109259120231457</v>
      </c>
      <c r="AP200" s="4">
        <f t="shared" si="463"/>
        <v>-0.84114290972394201</v>
      </c>
      <c r="AQ200" s="4">
        <f t="shared" si="464"/>
        <v>-0.39277111571502132</v>
      </c>
      <c r="AR200" s="4">
        <f t="shared" si="465"/>
        <v>1.500785137343442</v>
      </c>
      <c r="AS200" s="4">
        <f t="shared" si="466"/>
        <v>0.78358744385768375</v>
      </c>
      <c r="AT200" s="4">
        <f t="shared" si="467"/>
        <v>2.5176762735708564</v>
      </c>
      <c r="AU200" s="4">
        <f t="shared" si="468"/>
        <v>6.2640388017058513E-2</v>
      </c>
      <c r="AV200" s="4">
        <f t="shared" si="644"/>
        <v>0.63678522343924726</v>
      </c>
      <c r="AW200" s="4">
        <f t="shared" si="644"/>
        <v>-0.56347709721603678</v>
      </c>
      <c r="AY200" s="2">
        <f t="shared" si="520"/>
        <v>88.945639668209481</v>
      </c>
      <c r="AZ200" s="2">
        <f t="shared" si="571"/>
        <v>88.128119950441999</v>
      </c>
      <c r="BA200" s="2">
        <f t="shared" si="572"/>
        <v>84.618318420319909</v>
      </c>
      <c r="BB200" s="2">
        <f t="shared" si="573"/>
        <v>84.64771000982347</v>
      </c>
      <c r="BC200" s="2">
        <f t="shared" si="574"/>
        <v>85.143527970278427</v>
      </c>
      <c r="BD200" s="2">
        <f t="shared" si="575"/>
        <v>85.388016234162905</v>
      </c>
      <c r="BE200" s="2">
        <f t="shared" si="576"/>
        <v>84.141092591202309</v>
      </c>
      <c r="BF200" s="2">
        <f t="shared" si="577"/>
        <v>83.824142909723946</v>
      </c>
      <c r="BG200" s="2">
        <f t="shared" si="578"/>
        <v>83.959771115715014</v>
      </c>
      <c r="BH200" s="2">
        <f t="shared" si="579"/>
        <v>82.132214862656554</v>
      </c>
      <c r="BI200" s="2">
        <f t="shared" si="580"/>
        <v>84.799412556142315</v>
      </c>
      <c r="BJ200" s="2">
        <f t="shared" si="581"/>
        <v>87.232323726429144</v>
      </c>
      <c r="BK200" s="2">
        <f t="shared" si="582"/>
        <v>82.581359611982947</v>
      </c>
      <c r="BL200" s="2">
        <f t="shared" si="583"/>
        <v>81.513214776560758</v>
      </c>
      <c r="BM200" s="2">
        <f t="shared" si="584"/>
        <v>87.096477097216038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89.614999999999995</v>
      </c>
      <c r="CV200" s="2">
        <f t="shared" si="486"/>
        <v>87.903000000000006</v>
      </c>
      <c r="CW200" s="2">
        <f t="shared" si="487"/>
        <v>85.212999999999994</v>
      </c>
      <c r="CX200" s="2">
        <f t="shared" si="488"/>
        <v>84.403000000000006</v>
      </c>
      <c r="CY200" s="2">
        <f t="shared" si="489"/>
        <v>85.918000000000006</v>
      </c>
      <c r="CZ200" s="2">
        <f t="shared" si="490"/>
        <v>85.917000000000002</v>
      </c>
      <c r="DA200" s="2">
        <f t="shared" si="491"/>
        <v>83.85</v>
      </c>
      <c r="DB200" s="2">
        <f t="shared" si="492"/>
        <v>82.983000000000004</v>
      </c>
      <c r="DC200" s="2">
        <f t="shared" si="493"/>
        <v>83.566999999999993</v>
      </c>
      <c r="DD200" s="2">
        <f t="shared" si="494"/>
        <v>83.632999999999996</v>
      </c>
      <c r="DE200" s="2">
        <f t="shared" si="495"/>
        <v>85.582999999999998</v>
      </c>
      <c r="DF200" s="2">
        <f t="shared" si="496"/>
        <v>89.75</v>
      </c>
      <c r="DG200" s="2">
        <f t="shared" si="497"/>
        <v>82.644000000000005</v>
      </c>
      <c r="DH200" s="2">
        <f t="shared" si="498"/>
        <v>82.15</v>
      </c>
      <c r="DI200" s="2">
        <f t="shared" si="499"/>
        <v>86.533000000000001</v>
      </c>
      <c r="DK200" s="2">
        <f t="shared" si="500"/>
        <v>154.51034706134703</v>
      </c>
      <c r="DL200" s="2">
        <f t="shared" si="645"/>
        <v>116.53951282051281</v>
      </c>
      <c r="DM200" s="2">
        <f t="shared" si="645"/>
        <v>114.06938864915574</v>
      </c>
      <c r="DN200" s="2">
        <f t="shared" si="645"/>
        <v>118.53245300187614</v>
      </c>
      <c r="DO200" s="2">
        <f t="shared" si="645"/>
        <v>110.33292820512821</v>
      </c>
      <c r="DP200" s="2">
        <f t="shared" si="645"/>
        <v>116.89398533756427</v>
      </c>
      <c r="DQ200" s="2">
        <f t="shared" si="645"/>
        <v>112.68079551820726</v>
      </c>
      <c r="DR200" s="2">
        <f t="shared" si="645"/>
        <v>118.60832290862292</v>
      </c>
      <c r="DS200" s="2">
        <f t="shared" si="645"/>
        <v>120.67507945087945</v>
      </c>
      <c r="DT200" s="2">
        <f t="shared" si="645"/>
        <v>110.74763655083652</v>
      </c>
      <c r="DU200" s="2">
        <f t="shared" si="645"/>
        <v>116.33746576576577</v>
      </c>
      <c r="DV200" s="2">
        <f t="shared" si="645"/>
        <v>108.54450924369749</v>
      </c>
      <c r="DW200" s="2">
        <f t="shared" si="645"/>
        <v>113.95159159663866</v>
      </c>
      <c r="DX200" s="2">
        <f t="shared" si="645"/>
        <v>133.10640151515153</v>
      </c>
      <c r="DY200" s="2">
        <f t="shared" si="645"/>
        <v>133.85111182266013</v>
      </c>
      <c r="EA200" s="2">
        <f t="shared" si="440"/>
        <v>85.937459633699632</v>
      </c>
      <c r="EB200" s="2">
        <f t="shared" si="502"/>
        <v>85.76630108623192</v>
      </c>
      <c r="EC200" s="2">
        <f t="shared" si="503"/>
        <v>81.351351423622702</v>
      </c>
      <c r="ED200" s="2">
        <f t="shared" si="504"/>
        <v>81.464994278448813</v>
      </c>
      <c r="EE200" s="2">
        <f t="shared" si="505"/>
        <v>84.601982875036697</v>
      </c>
      <c r="EF200" s="2">
        <f t="shared" si="506"/>
        <v>85.725091748099885</v>
      </c>
      <c r="EG200" s="2">
        <f t="shared" si="507"/>
        <v>82.724655261459006</v>
      </c>
      <c r="EH200" s="2">
        <f t="shared" si="508"/>
        <v>83.097449185086504</v>
      </c>
      <c r="EI200" s="2">
        <f t="shared" si="509"/>
        <v>82.725379534461922</v>
      </c>
      <c r="EJ200" s="2">
        <f t="shared" si="510"/>
        <v>83.41425480861308</v>
      </c>
      <c r="EK200" s="2">
        <f t="shared" si="511"/>
        <v>84.10941888191671</v>
      </c>
      <c r="EL200" s="2">
        <f t="shared" si="512"/>
        <v>82.894791464728087</v>
      </c>
      <c r="EM200" s="2">
        <f t="shared" si="513"/>
        <v>81.277764349499876</v>
      </c>
      <c r="EN200" s="2">
        <f t="shared" si="514"/>
        <v>80.086265280739156</v>
      </c>
      <c r="EO200" s="2">
        <f t="shared" si="515"/>
        <v>88.853760003633411</v>
      </c>
      <c r="EQ200" s="2">
        <f t="shared" si="516"/>
        <v>89.149337477300463</v>
      </c>
      <c r="ER200" s="2">
        <f t="shared" si="646"/>
        <v>88.285648346767047</v>
      </c>
      <c r="ES200" s="2">
        <f t="shared" si="646"/>
        <v>84.816132749582209</v>
      </c>
      <c r="ET200" s="2">
        <f t="shared" si="646"/>
        <v>84.863221789949577</v>
      </c>
      <c r="EU200" s="2">
        <f t="shared" si="646"/>
        <v>85.175809514104955</v>
      </c>
      <c r="EV200" s="2">
        <f t="shared" si="646"/>
        <v>85.36741753420165</v>
      </c>
      <c r="EW200" s="2">
        <f t="shared" si="646"/>
        <v>84.219922406364219</v>
      </c>
      <c r="EX200" s="2">
        <f t="shared" si="646"/>
        <v>83.860984688644976</v>
      </c>
      <c r="EY200" s="2">
        <f t="shared" si="646"/>
        <v>84.020039377156976</v>
      </c>
      <c r="EZ200" s="2">
        <f t="shared" si="646"/>
        <v>82.066893161344154</v>
      </c>
      <c r="FA200" s="2">
        <f t="shared" si="646"/>
        <v>84.838569530123934</v>
      </c>
      <c r="FB200" s="2">
        <f t="shared" si="646"/>
        <v>87.530247880158313</v>
      </c>
      <c r="FC200" s="2">
        <f t="shared" si="646"/>
        <v>82.670120952794775</v>
      </c>
      <c r="FD200" s="2">
        <f t="shared" si="646"/>
        <v>81.617016821260378</v>
      </c>
      <c r="FE200" s="2">
        <f t="shared" si="646"/>
        <v>86.935921064526198</v>
      </c>
      <c r="FG200" s="2">
        <f t="shared" si="518"/>
        <v>0.99999397521154432</v>
      </c>
      <c r="FH200" s="2">
        <f t="shared" si="647"/>
        <v>0.99999458993508172</v>
      </c>
      <c r="FI200" s="2">
        <f t="shared" si="647"/>
        <v>0.99999495752604128</v>
      </c>
      <c r="FJ200" s="2">
        <f t="shared" si="647"/>
        <v>0.99999530180633645</v>
      </c>
      <c r="FK200" s="2">
        <f t="shared" si="647"/>
        <v>0.99999469726196344</v>
      </c>
      <c r="FL200" s="2">
        <f t="shared" si="647"/>
        <v>0.9999947415633037</v>
      </c>
      <c r="FM200" s="2">
        <f t="shared" si="647"/>
        <v>0.99999402249327674</v>
      </c>
      <c r="FN200" s="2">
        <f t="shared" si="647"/>
        <v>0.99999417409159685</v>
      </c>
      <c r="FO200" s="2">
        <f t="shared" si="647"/>
        <v>0.99999399473735517</v>
      </c>
      <c r="FP200" s="2">
        <f t="shared" si="647"/>
        <v>0.99999397114998323</v>
      </c>
      <c r="FQ200" s="2">
        <f t="shared" si="647"/>
        <v>0.99999373553695492</v>
      </c>
      <c r="FR200" s="2">
        <f t="shared" si="647"/>
        <v>0.99999348406783628</v>
      </c>
      <c r="FS200" s="2">
        <f t="shared" si="647"/>
        <v>0.99999397918425592</v>
      </c>
      <c r="FT200" s="2">
        <f t="shared" si="647"/>
        <v>0.99999334349908209</v>
      </c>
      <c r="FU200" s="2">
        <f t="shared" si="647"/>
        <v>0.99999241473321154</v>
      </c>
      <c r="FW200" s="2">
        <f t="shared" si="536"/>
        <v>0.93645121135656195</v>
      </c>
      <c r="FX200" s="2">
        <f t="shared" si="588"/>
        <v>0.93740645290606783</v>
      </c>
      <c r="FY200" s="2">
        <f t="shared" si="589"/>
        <v>0.94285950815145181</v>
      </c>
      <c r="FZ200" s="2">
        <f t="shared" si="590"/>
        <v>0.93652987344259397</v>
      </c>
      <c r="GA200" s="2">
        <f t="shared" si="591"/>
        <v>0.94350560590620991</v>
      </c>
      <c r="GB200" s="2">
        <f t="shared" si="592"/>
        <v>0.94286756072043365</v>
      </c>
      <c r="GC200" s="2">
        <f t="shared" si="593"/>
        <v>0.94716069401985825</v>
      </c>
      <c r="GD200" s="2">
        <f t="shared" si="594"/>
        <v>0.95147748618629835</v>
      </c>
      <c r="GE200" s="2">
        <f t="shared" si="595"/>
        <v>0.95327254514103732</v>
      </c>
      <c r="GF200" s="2">
        <f t="shared" si="596"/>
        <v>0.95164111091815218</v>
      </c>
      <c r="GG200" s="2">
        <f t="shared" si="597"/>
        <v>0.9460209416433869</v>
      </c>
      <c r="GH200" s="2">
        <f t="shared" si="598"/>
        <v>0.93569321791960669</v>
      </c>
      <c r="GI200" s="2">
        <f t="shared" si="599"/>
        <v>0.93610971234321216</v>
      </c>
      <c r="GJ200" s="2">
        <f t="shared" si="600"/>
        <v>0.93195827635772976</v>
      </c>
      <c r="GK200" s="2">
        <f t="shared" si="601"/>
        <v>0.91646080778498162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5.6758244147440834E-300</v>
      </c>
      <c r="HD200" s="86">
        <f t="shared" si="616"/>
        <v>0</v>
      </c>
      <c r="HE200" s="86">
        <f t="shared" si="617"/>
        <v>7.2512328602406059E-289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4.9830050196257803E-69</v>
      </c>
      <c r="HT200" s="86">
        <f t="shared" si="630"/>
        <v>2.0219510066950045E-77</v>
      </c>
      <c r="HU200" s="86">
        <f t="shared" si="631"/>
        <v>3.8839568486371957E-89</v>
      </c>
      <c r="HV200" s="86">
        <f t="shared" si="632"/>
        <v>3.5667379704987787E-70</v>
      </c>
      <c r="HW200" s="86">
        <f t="shared" si="633"/>
        <v>4.3360289246077931E-76</v>
      </c>
      <c r="HX200" s="86">
        <f t="shared" si="634"/>
        <v>1.9266820925399154E-73</v>
      </c>
      <c r="HY200" s="86">
        <f t="shared" si="635"/>
        <v>2.7337035471470485E-96</v>
      </c>
      <c r="HZ200" s="86">
        <f t="shared" si="636"/>
        <v>1.2442403335035961E-92</v>
      </c>
      <c r="IA200" s="86">
        <f t="shared" si="637"/>
        <v>1.6367877628909189E-94</v>
      </c>
      <c r="IB200" s="86">
        <f t="shared" si="638"/>
        <v>3.039892760738385E-97</v>
      </c>
      <c r="IC200" s="86">
        <f t="shared" si="639"/>
        <v>2.1123376337753834E-91</v>
      </c>
      <c r="ID200" s="86">
        <f t="shared" si="640"/>
        <v>2.7454512941409725E-80</v>
      </c>
      <c r="IE200" s="86">
        <f t="shared" si="641"/>
        <v>3.4971264183832405E-80</v>
      </c>
      <c r="IF200" s="86">
        <f t="shared" si="642"/>
        <v>2.0347622962575367E-72</v>
      </c>
      <c r="IG200" s="86">
        <f t="shared" si="643"/>
        <v>7.0779444080983141E-67</v>
      </c>
      <c r="II200" s="86">
        <f t="shared" si="540"/>
        <v>3.4621692164772551E-101</v>
      </c>
      <c r="IJ200" s="86">
        <f t="shared" si="541"/>
        <v>1.7395858494770393E-104</v>
      </c>
      <c r="IK200" s="86">
        <f t="shared" si="542"/>
        <v>9.6443266772994806E-132</v>
      </c>
      <c r="IL200" s="86">
        <f t="shared" si="543"/>
        <v>1.7461334723780291E-101</v>
      </c>
      <c r="IM200" s="86">
        <f t="shared" si="544"/>
        <v>1.8014982541100143E-116</v>
      </c>
      <c r="IN200" s="86">
        <f t="shared" si="545"/>
        <v>4.8579513246766105E-112</v>
      </c>
      <c r="IO200" s="86">
        <f t="shared" si="546"/>
        <v>9.6963422034560601E-153</v>
      </c>
      <c r="IP200" s="86">
        <f t="shared" si="547"/>
        <v>4.6625288703018162E-153</v>
      </c>
      <c r="IQ200" s="86">
        <f t="shared" si="548"/>
        <v>1.2301811517456369E-159</v>
      </c>
      <c r="IR200" s="86">
        <f t="shared" si="549"/>
        <v>5.6866307661203483E-162</v>
      </c>
      <c r="IS200" s="86">
        <f t="shared" si="550"/>
        <v>3.6187128740367689E-144</v>
      </c>
      <c r="IT200" s="86">
        <f t="shared" si="551"/>
        <v>2.3740733205400966E-116</v>
      </c>
      <c r="IU200" s="86">
        <f t="shared" si="552"/>
        <v>1.0952061590955473E-115</v>
      </c>
      <c r="IV200" s="86">
        <f t="shared" si="553"/>
        <v>1.4583511831321625E-10</v>
      </c>
      <c r="IW200" s="86">
        <f t="shared" si="554"/>
        <v>3.0603172305817234E-18</v>
      </c>
      <c r="IY200" s="86">
        <f t="shared" si="555"/>
        <v>4.9830050196257803E-69</v>
      </c>
      <c r="IZ200" s="86">
        <f t="shared" si="556"/>
        <v>2.0219510066950045E-77</v>
      </c>
      <c r="JA200" s="86">
        <f t="shared" si="557"/>
        <v>3.8839568486371957E-89</v>
      </c>
      <c r="JB200" s="86">
        <f t="shared" si="558"/>
        <v>3.5667379704987787E-70</v>
      </c>
      <c r="JC200" s="86">
        <f t="shared" si="559"/>
        <v>4.3360289246077931E-76</v>
      </c>
      <c r="JD200" s="86">
        <f t="shared" si="560"/>
        <v>1.9266820925399154E-73</v>
      </c>
      <c r="JE200" s="86">
        <f t="shared" si="561"/>
        <v>2.7337035471470485E-96</v>
      </c>
      <c r="JF200" s="86">
        <f t="shared" si="562"/>
        <v>1.2442403335035961E-92</v>
      </c>
      <c r="JG200" s="86">
        <f t="shared" si="563"/>
        <v>1.6367877628909189E-94</v>
      </c>
      <c r="JH200" s="86">
        <f t="shared" si="564"/>
        <v>3.039892760738385E-97</v>
      </c>
      <c r="JI200" s="86">
        <f t="shared" si="565"/>
        <v>2.1123376337753834E-91</v>
      </c>
      <c r="JJ200" s="86">
        <f t="shared" si="566"/>
        <v>2.7454512941409725E-80</v>
      </c>
      <c r="JK200" s="86">
        <f t="shared" si="567"/>
        <v>3.4971264183832405E-80</v>
      </c>
      <c r="JL200" s="86">
        <f t="shared" si="568"/>
        <v>1.4583511831321625E-10</v>
      </c>
      <c r="JM200" s="86">
        <f t="shared" si="569"/>
        <v>3.0603172305817234E-18</v>
      </c>
    </row>
    <row r="201" spans="2:273" x14ac:dyDescent="0.25">
      <c r="B201" s="2">
        <v>174</v>
      </c>
      <c r="C201" s="37">
        <v>89.691999999999993</v>
      </c>
      <c r="D201" s="37">
        <v>88.774000000000001</v>
      </c>
      <c r="E201" s="37">
        <v>84.950999999999993</v>
      </c>
      <c r="F201" s="37">
        <v>85.677000000000007</v>
      </c>
      <c r="G201" s="37">
        <v>87.343999999999994</v>
      </c>
      <c r="H201" s="37">
        <v>86.117000000000004</v>
      </c>
      <c r="I201" s="37">
        <v>84.816999999999993</v>
      </c>
      <c r="J201" s="37">
        <v>84.882999999999996</v>
      </c>
      <c r="K201" s="37">
        <v>85.266999999999996</v>
      </c>
      <c r="L201" s="37">
        <v>81.533000000000001</v>
      </c>
      <c r="M201" s="37">
        <v>87.183000000000007</v>
      </c>
      <c r="N201" s="37">
        <v>86.617000000000004</v>
      </c>
      <c r="O201" s="37">
        <v>81.796999999999997</v>
      </c>
      <c r="P201" s="37">
        <v>83.55</v>
      </c>
      <c r="Q201" s="37">
        <v>88.45</v>
      </c>
      <c r="S201" s="4">
        <f t="shared" si="441"/>
        <v>88.853173894651903</v>
      </c>
      <c r="T201" s="4">
        <f t="shared" si="442"/>
        <v>88.032851433611015</v>
      </c>
      <c r="U201" s="4">
        <f t="shared" si="443"/>
        <v>84.525971756561646</v>
      </c>
      <c r="V201" s="4">
        <f t="shared" si="444"/>
        <v>84.560909069940521</v>
      </c>
      <c r="W201" s="4">
        <f t="shared" si="445"/>
        <v>85.03493765299676</v>
      </c>
      <c r="X201" s="4">
        <f t="shared" si="446"/>
        <v>85.290317281563162</v>
      </c>
      <c r="Y201" s="4">
        <f t="shared" si="447"/>
        <v>84.04327473256906</v>
      </c>
      <c r="Z201" s="4">
        <f t="shared" si="448"/>
        <v>83.718488371173365</v>
      </c>
      <c r="AA201" s="4">
        <f t="shared" si="449"/>
        <v>83.860007347486416</v>
      </c>
      <c r="AB201" s="4">
        <f t="shared" si="450"/>
        <v>82.004567476604649</v>
      </c>
      <c r="AC201" s="4">
        <f t="shared" si="451"/>
        <v>84.71259254130193</v>
      </c>
      <c r="AD201" s="4">
        <f t="shared" si="452"/>
        <v>87.225678672111172</v>
      </c>
      <c r="AE201" s="4">
        <f t="shared" si="453"/>
        <v>82.482603845719723</v>
      </c>
      <c r="AF201" s="4">
        <f t="shared" si="454"/>
        <v>81.399638237431418</v>
      </c>
      <c r="AG201" s="4">
        <f t="shared" si="455"/>
        <v>86.978123284430296</v>
      </c>
      <c r="AI201" s="4">
        <f t="shared" si="456"/>
        <v>0.83882610534809032</v>
      </c>
      <c r="AJ201" s="4">
        <f t="shared" si="457"/>
        <v>0.7411485663889863</v>
      </c>
      <c r="AK201" s="4">
        <f t="shared" si="458"/>
        <v>0.42502824343834789</v>
      </c>
      <c r="AL201" s="4">
        <f t="shared" si="459"/>
        <v>1.1160909300594852</v>
      </c>
      <c r="AM201" s="4">
        <f t="shared" si="460"/>
        <v>2.3090623470032341</v>
      </c>
      <c r="AN201" s="4">
        <f t="shared" si="461"/>
        <v>0.82668271843684238</v>
      </c>
      <c r="AO201" s="4">
        <f t="shared" si="462"/>
        <v>0.77372526743093317</v>
      </c>
      <c r="AP201" s="4">
        <f t="shared" si="463"/>
        <v>1.1645116288266308</v>
      </c>
      <c r="AQ201" s="4">
        <f t="shared" si="464"/>
        <v>1.4069926525135799</v>
      </c>
      <c r="AR201" s="4">
        <f t="shared" si="465"/>
        <v>-0.4715674766046476</v>
      </c>
      <c r="AS201" s="4">
        <f t="shared" si="466"/>
        <v>2.4704074586980767</v>
      </c>
      <c r="AT201" s="4">
        <f t="shared" si="467"/>
        <v>-0.60867867211116788</v>
      </c>
      <c r="AU201" s="4">
        <f t="shared" si="468"/>
        <v>-0.68560384571972577</v>
      </c>
      <c r="AV201" s="4">
        <f t="shared" si="644"/>
        <v>2.1503617625685791</v>
      </c>
      <c r="AW201" s="4">
        <f t="shared" si="644"/>
        <v>1.4718767155697066</v>
      </c>
      <c r="AY201" s="2">
        <f t="shared" si="520"/>
        <v>88.853173894651903</v>
      </c>
      <c r="AZ201" s="2">
        <f t="shared" si="571"/>
        <v>88.032851433611015</v>
      </c>
      <c r="BA201" s="2">
        <f t="shared" si="572"/>
        <v>84.525971756561646</v>
      </c>
      <c r="BB201" s="2">
        <f t="shared" si="573"/>
        <v>84.560909069940521</v>
      </c>
      <c r="BC201" s="2">
        <f t="shared" si="574"/>
        <v>85.03493765299676</v>
      </c>
      <c r="BD201" s="2">
        <f t="shared" si="575"/>
        <v>85.290317281563162</v>
      </c>
      <c r="BE201" s="2">
        <f t="shared" si="576"/>
        <v>84.04327473256906</v>
      </c>
      <c r="BF201" s="2">
        <f t="shared" si="577"/>
        <v>83.718488371173365</v>
      </c>
      <c r="BG201" s="2">
        <f t="shared" si="578"/>
        <v>83.860007347486416</v>
      </c>
      <c r="BH201" s="2">
        <f t="shared" si="579"/>
        <v>82.004567476604649</v>
      </c>
      <c r="BI201" s="2">
        <f t="shared" si="580"/>
        <v>84.71259254130193</v>
      </c>
      <c r="BJ201" s="2">
        <f t="shared" si="581"/>
        <v>87.225678672111172</v>
      </c>
      <c r="BK201" s="2">
        <f t="shared" si="582"/>
        <v>82.482603845719723</v>
      </c>
      <c r="BL201" s="2">
        <f t="shared" si="583"/>
        <v>81.399638237431418</v>
      </c>
      <c r="BM201" s="2">
        <f t="shared" si="584"/>
        <v>86.978123284430296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89.691999999999993</v>
      </c>
      <c r="CV201" s="2">
        <f t="shared" si="486"/>
        <v>88.774000000000001</v>
      </c>
      <c r="CW201" s="2">
        <f t="shared" si="487"/>
        <v>84.950999999999993</v>
      </c>
      <c r="CX201" s="2">
        <f t="shared" si="488"/>
        <v>85.677000000000007</v>
      </c>
      <c r="CY201" s="2">
        <f t="shared" si="489"/>
        <v>87.343999999999994</v>
      </c>
      <c r="CZ201" s="2">
        <f t="shared" si="490"/>
        <v>86.117000000000004</v>
      </c>
      <c r="DA201" s="2">
        <f t="shared" si="491"/>
        <v>84.816999999999993</v>
      </c>
      <c r="DB201" s="2">
        <f t="shared" si="492"/>
        <v>84.882999999999996</v>
      </c>
      <c r="DC201" s="2">
        <f t="shared" si="493"/>
        <v>85.266999999999996</v>
      </c>
      <c r="DD201" s="2">
        <f t="shared" si="494"/>
        <v>81.533000000000001</v>
      </c>
      <c r="DE201" s="2">
        <f t="shared" si="495"/>
        <v>87.183000000000007</v>
      </c>
      <c r="DF201" s="2">
        <f t="shared" si="496"/>
        <v>86.617000000000004</v>
      </c>
      <c r="DG201" s="2">
        <f t="shared" si="497"/>
        <v>81.796999999999997</v>
      </c>
      <c r="DH201" s="2">
        <f t="shared" si="498"/>
        <v>83.55</v>
      </c>
      <c r="DI201" s="2">
        <f t="shared" si="499"/>
        <v>88.45</v>
      </c>
      <c r="DK201" s="2">
        <f t="shared" si="500"/>
        <v>154.81290626340626</v>
      </c>
      <c r="DL201" s="2">
        <f t="shared" si="645"/>
        <v>116.61843488529014</v>
      </c>
      <c r="DM201" s="2">
        <f t="shared" si="645"/>
        <v>114.16352636022516</v>
      </c>
      <c r="DN201" s="2">
        <f t="shared" si="645"/>
        <v>118.64975253283298</v>
      </c>
      <c r="DO201" s="2">
        <f t="shared" si="645"/>
        <v>110.39873103913631</v>
      </c>
      <c r="DP201" s="2">
        <f t="shared" si="645"/>
        <v>117.0033137104716</v>
      </c>
      <c r="DQ201" s="2">
        <f t="shared" si="645"/>
        <v>112.76539663865545</v>
      </c>
      <c r="DR201" s="2">
        <f t="shared" si="645"/>
        <v>118.73335405405408</v>
      </c>
      <c r="DS201" s="2">
        <f t="shared" si="645"/>
        <v>120.81266786786787</v>
      </c>
      <c r="DT201" s="2">
        <f t="shared" si="645"/>
        <v>110.83491171171168</v>
      </c>
      <c r="DU201" s="2">
        <f t="shared" si="645"/>
        <v>116.46469729729731</v>
      </c>
      <c r="DV201" s="2">
        <f t="shared" si="645"/>
        <v>108.6204731092437</v>
      </c>
      <c r="DW201" s="2">
        <f t="shared" si="645"/>
        <v>114.05732941176471</v>
      </c>
      <c r="DX201" s="2">
        <f t="shared" si="645"/>
        <v>133.32911742424244</v>
      </c>
      <c r="DY201" s="2">
        <f t="shared" si="645"/>
        <v>134.0799192118227</v>
      </c>
      <c r="EA201" s="2">
        <f t="shared" si="440"/>
        <v>85.784543589743592</v>
      </c>
      <c r="EB201" s="2">
        <f t="shared" si="502"/>
        <v>85.620272616760133</v>
      </c>
      <c r="EC201" s="2">
        <f t="shared" si="503"/>
        <v>81.194026558084403</v>
      </c>
      <c r="ED201" s="2">
        <f t="shared" si="504"/>
        <v>81.313723458359817</v>
      </c>
      <c r="EE201" s="2">
        <f t="shared" si="505"/>
        <v>84.483173989627176</v>
      </c>
      <c r="EF201" s="2">
        <f t="shared" si="506"/>
        <v>85.631697759352477</v>
      </c>
      <c r="EG201" s="2">
        <f t="shared" si="507"/>
        <v>82.600181342801804</v>
      </c>
      <c r="EH201" s="2">
        <f t="shared" si="508"/>
        <v>82.978290974394923</v>
      </c>
      <c r="EI201" s="2">
        <f t="shared" si="509"/>
        <v>82.602699365175354</v>
      </c>
      <c r="EJ201" s="2">
        <f t="shared" si="510"/>
        <v>83.308404333907887</v>
      </c>
      <c r="EK201" s="2">
        <f t="shared" si="511"/>
        <v>84.006399543639475</v>
      </c>
      <c r="EL201" s="2">
        <f t="shared" si="512"/>
        <v>82.796565535810473</v>
      </c>
      <c r="EM201" s="2">
        <f t="shared" si="513"/>
        <v>81.151729229118686</v>
      </c>
      <c r="EN201" s="2">
        <f t="shared" si="514"/>
        <v>79.943686507936491</v>
      </c>
      <c r="EO201" s="2">
        <f t="shared" si="515"/>
        <v>88.76997186131166</v>
      </c>
      <c r="EQ201" s="2">
        <f t="shared" si="516"/>
        <v>89.042689377857812</v>
      </c>
      <c r="ER201" s="2">
        <f t="shared" si="646"/>
        <v>88.179609922659552</v>
      </c>
      <c r="ES201" s="2">
        <f t="shared" si="646"/>
        <v>84.709971558392667</v>
      </c>
      <c r="ET201" s="2">
        <f t="shared" si="646"/>
        <v>84.761442656800199</v>
      </c>
      <c r="EU201" s="2">
        <f t="shared" si="646"/>
        <v>85.064936506338597</v>
      </c>
      <c r="EV201" s="2">
        <f t="shared" si="646"/>
        <v>85.271292910969663</v>
      </c>
      <c r="EW201" s="2">
        <f t="shared" si="646"/>
        <v>84.116524199876892</v>
      </c>
      <c r="EX201" s="2">
        <f t="shared" si="646"/>
        <v>83.752716015165532</v>
      </c>
      <c r="EY201" s="2">
        <f t="shared" si="646"/>
        <v>83.91599653755523</v>
      </c>
      <c r="EZ201" s="2">
        <f t="shared" si="646"/>
        <v>81.943982759374208</v>
      </c>
      <c r="FA201" s="2">
        <f t="shared" si="646"/>
        <v>84.749146654462336</v>
      </c>
      <c r="FB201" s="2">
        <f t="shared" si="646"/>
        <v>87.503128765242693</v>
      </c>
      <c r="FC201" s="2">
        <f t="shared" si="646"/>
        <v>82.565252893652669</v>
      </c>
      <c r="FD201" s="2">
        <f t="shared" si="646"/>
        <v>81.496237654132216</v>
      </c>
      <c r="FE201" s="2">
        <f t="shared" si="646"/>
        <v>86.828821029274934</v>
      </c>
      <c r="FG201" s="2">
        <f t="shared" si="518"/>
        <v>0.99999450532471079</v>
      </c>
      <c r="FH201" s="2">
        <f t="shared" si="647"/>
        <v>0.99999506595980425</v>
      </c>
      <c r="FI201" s="2">
        <f t="shared" si="647"/>
        <v>0.99999540120705199</v>
      </c>
      <c r="FJ201" s="2">
        <f t="shared" si="647"/>
        <v>0.99999571519468222</v>
      </c>
      <c r="FK201" s="2">
        <f t="shared" si="647"/>
        <v>0.99999516384317588</v>
      </c>
      <c r="FL201" s="2">
        <f t="shared" si="647"/>
        <v>0.999995204246516</v>
      </c>
      <c r="FM201" s="2">
        <f t="shared" si="647"/>
        <v>0.99999454844620883</v>
      </c>
      <c r="FN201" s="2">
        <f t="shared" si="647"/>
        <v>0.9999946867056636</v>
      </c>
      <c r="FO201" s="2">
        <f t="shared" si="647"/>
        <v>0.99999452313248083</v>
      </c>
      <c r="FP201" s="2">
        <f t="shared" si="647"/>
        <v>0.99999450162051906</v>
      </c>
      <c r="FQ201" s="2">
        <f t="shared" si="647"/>
        <v>0.99999428673865087</v>
      </c>
      <c r="FR201" s="2">
        <f t="shared" si="647"/>
        <v>0.99999405739583103</v>
      </c>
      <c r="FS201" s="2">
        <f t="shared" si="647"/>
        <v>0.99999450894787068</v>
      </c>
      <c r="FT201" s="2">
        <f t="shared" si="647"/>
        <v>0.99999392919545504</v>
      </c>
      <c r="FU201" s="2">
        <f t="shared" si="647"/>
        <v>0.99999308214985239</v>
      </c>
      <c r="FW201" s="2">
        <f t="shared" si="536"/>
        <v>0.94171691999256701</v>
      </c>
      <c r="FX201" s="2">
        <f t="shared" si="588"/>
        <v>0.94259786121644551</v>
      </c>
      <c r="FY201" s="2">
        <f t="shared" si="589"/>
        <v>0.94762391854307859</v>
      </c>
      <c r="FZ201" s="2">
        <f t="shared" si="590"/>
        <v>0.94178946923334461</v>
      </c>
      <c r="GA201" s="2">
        <f t="shared" si="591"/>
        <v>0.94821910285625677</v>
      </c>
      <c r="GB201" s="2">
        <f t="shared" si="592"/>
        <v>0.94763133697648705</v>
      </c>
      <c r="GC201" s="2">
        <f t="shared" si="593"/>
        <v>0.95158488447444411</v>
      </c>
      <c r="GD201" s="2">
        <f t="shared" si="594"/>
        <v>0.95555719488089752</v>
      </c>
      <c r="GE201" s="2">
        <f t="shared" si="595"/>
        <v>0.9572081154318145</v>
      </c>
      <c r="GF201" s="2">
        <f t="shared" si="596"/>
        <v>0.95570770268144378</v>
      </c>
      <c r="GG201" s="2">
        <f t="shared" si="597"/>
        <v>0.95053557884901074</v>
      </c>
      <c r="GH201" s="2">
        <f t="shared" si="598"/>
        <v>0.94101777860831892</v>
      </c>
      <c r="GI201" s="2">
        <f t="shared" si="599"/>
        <v>0.94140194722088621</v>
      </c>
      <c r="GJ201" s="2">
        <f t="shared" si="600"/>
        <v>0.93757145492119465</v>
      </c>
      <c r="GK201" s="2">
        <f t="shared" si="601"/>
        <v>0.92324717622634744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1.8000666817511411E-306</v>
      </c>
      <c r="HD201" s="86">
        <f t="shared" si="616"/>
        <v>0</v>
      </c>
      <c r="HE201" s="86">
        <f t="shared" si="617"/>
        <v>4.1948908352428601E-295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2.1746968756328194E-71</v>
      </c>
      <c r="HT201" s="86">
        <f t="shared" si="630"/>
        <v>6.0036748104868126E-80</v>
      </c>
      <c r="HU201" s="86">
        <f t="shared" si="631"/>
        <v>4.3616502215976041E-92</v>
      </c>
      <c r="HV201" s="86">
        <f t="shared" si="632"/>
        <v>1.4792158016447277E-72</v>
      </c>
      <c r="HW201" s="86">
        <f t="shared" si="633"/>
        <v>1.2347975997655969E-78</v>
      </c>
      <c r="HX201" s="86">
        <f t="shared" si="634"/>
        <v>6.65653837573325E-76</v>
      </c>
      <c r="HY201" s="86">
        <f t="shared" si="635"/>
        <v>1.6783187033786434E-99</v>
      </c>
      <c r="HZ201" s="86">
        <f t="shared" si="636"/>
        <v>1.0905451787811468E-95</v>
      </c>
      <c r="IA201" s="86">
        <f t="shared" si="637"/>
        <v>1.2596750859210009E-97</v>
      </c>
      <c r="IB201" s="86">
        <f t="shared" si="638"/>
        <v>1.8272934655269222E-100</v>
      </c>
      <c r="IC201" s="86">
        <f t="shared" si="639"/>
        <v>1.8323089904004755E-94</v>
      </c>
      <c r="ID201" s="86">
        <f t="shared" si="640"/>
        <v>4.8837018583682956E-83</v>
      </c>
      <c r="IE201" s="86">
        <f t="shared" si="641"/>
        <v>6.4694535109059499E-83</v>
      </c>
      <c r="IF201" s="86">
        <f t="shared" si="642"/>
        <v>6.1790354959067903E-75</v>
      </c>
      <c r="IG201" s="86">
        <f t="shared" si="643"/>
        <v>2.9315400924024217E-69</v>
      </c>
      <c r="II201" s="86">
        <f t="shared" si="540"/>
        <v>4.2451065699411528E-108</v>
      </c>
      <c r="IJ201" s="86">
        <f t="shared" si="541"/>
        <v>1.3902473706754343E-111</v>
      </c>
      <c r="IK201" s="86">
        <f t="shared" si="542"/>
        <v>2.0860825225625307E-140</v>
      </c>
      <c r="IL201" s="86">
        <f t="shared" si="543"/>
        <v>2.0578942603696287E-108</v>
      </c>
      <c r="IM201" s="86">
        <f t="shared" si="544"/>
        <v>4.3863082159115756E-124</v>
      </c>
      <c r="IN201" s="86">
        <f t="shared" si="545"/>
        <v>2.1647202608307955E-119</v>
      </c>
      <c r="IO201" s="86">
        <f t="shared" si="546"/>
        <v>1.6396406212152439E-162</v>
      </c>
      <c r="IP201" s="86">
        <f t="shared" si="547"/>
        <v>1.4999008948638119E-162</v>
      </c>
      <c r="IQ201" s="86">
        <f t="shared" si="548"/>
        <v>2.0722811199212698E-169</v>
      </c>
      <c r="IR201" s="86">
        <f t="shared" si="549"/>
        <v>5.1874367552054588E-172</v>
      </c>
      <c r="IS201" s="86">
        <f t="shared" si="550"/>
        <v>1.8534658359832284E-153</v>
      </c>
      <c r="IT201" s="86">
        <f t="shared" si="551"/>
        <v>2.3539349259726467E-124</v>
      </c>
      <c r="IU201" s="86">
        <f t="shared" si="552"/>
        <v>1.2679402599812797E-123</v>
      </c>
      <c r="IV201" s="86">
        <f t="shared" si="553"/>
        <v>3.2397697026508096E-11</v>
      </c>
      <c r="IW201" s="86">
        <f t="shared" si="554"/>
        <v>1.5090959636647758E-19</v>
      </c>
      <c r="IY201" s="86">
        <f t="shared" si="555"/>
        <v>2.1746968756328194E-71</v>
      </c>
      <c r="IZ201" s="86">
        <f t="shared" si="556"/>
        <v>6.0036748104868126E-80</v>
      </c>
      <c r="JA201" s="86">
        <f t="shared" si="557"/>
        <v>4.3616502215976041E-92</v>
      </c>
      <c r="JB201" s="86">
        <f t="shared" si="558"/>
        <v>1.4792158016447277E-72</v>
      </c>
      <c r="JC201" s="86">
        <f t="shared" si="559"/>
        <v>1.2347975997655969E-78</v>
      </c>
      <c r="JD201" s="86">
        <f t="shared" si="560"/>
        <v>6.65653837573325E-76</v>
      </c>
      <c r="JE201" s="86">
        <f t="shared" si="561"/>
        <v>1.6783187033786434E-99</v>
      </c>
      <c r="JF201" s="86">
        <f t="shared" si="562"/>
        <v>1.0905451787811468E-95</v>
      </c>
      <c r="JG201" s="86">
        <f t="shared" si="563"/>
        <v>1.2596750859210009E-97</v>
      </c>
      <c r="JH201" s="86">
        <f t="shared" si="564"/>
        <v>1.8272934655269222E-100</v>
      </c>
      <c r="JI201" s="86">
        <f t="shared" si="565"/>
        <v>1.8323089904004755E-94</v>
      </c>
      <c r="JJ201" s="86">
        <f t="shared" si="566"/>
        <v>4.8837018583682956E-83</v>
      </c>
      <c r="JK201" s="86">
        <f t="shared" si="567"/>
        <v>6.4694535109059499E-83</v>
      </c>
      <c r="JL201" s="86">
        <f t="shared" si="568"/>
        <v>3.2397697026508096E-11</v>
      </c>
      <c r="JM201" s="86">
        <f t="shared" si="569"/>
        <v>1.5090959636647758E-19</v>
      </c>
    </row>
    <row r="202" spans="2:273" x14ac:dyDescent="0.25">
      <c r="B202" s="2">
        <v>175</v>
      </c>
      <c r="C202" s="37">
        <v>90.245999999999995</v>
      </c>
      <c r="D202" s="37">
        <v>86.483999999999995</v>
      </c>
      <c r="E202" s="37">
        <v>85.131</v>
      </c>
      <c r="F202" s="37">
        <v>84.29</v>
      </c>
      <c r="G202" s="37">
        <v>85.131</v>
      </c>
      <c r="H202" s="37">
        <v>83.582999999999998</v>
      </c>
      <c r="I202" s="37">
        <v>82.632999999999996</v>
      </c>
      <c r="J202" s="37">
        <v>84.9</v>
      </c>
      <c r="K202" s="37">
        <v>84</v>
      </c>
      <c r="L202" s="37">
        <v>82.066999999999993</v>
      </c>
      <c r="M202" s="37">
        <v>86.917000000000002</v>
      </c>
      <c r="N202" s="37">
        <v>89.617000000000004</v>
      </c>
      <c r="O202" s="37">
        <v>84.135999999999996</v>
      </c>
      <c r="P202" s="37">
        <v>80.55</v>
      </c>
      <c r="Q202" s="37">
        <v>86.816999999999993</v>
      </c>
      <c r="S202" s="4">
        <f t="shared" si="441"/>
        <v>88.759838620686779</v>
      </c>
      <c r="T202" s="4">
        <f t="shared" si="442"/>
        <v>87.936942855371541</v>
      </c>
      <c r="U202" s="4">
        <f t="shared" si="443"/>
        <v>84.432768752545215</v>
      </c>
      <c r="V202" s="4">
        <f t="shared" si="444"/>
        <v>84.473192484357384</v>
      </c>
      <c r="W202" s="4">
        <f t="shared" si="445"/>
        <v>84.926202801479093</v>
      </c>
      <c r="X202" s="4">
        <f t="shared" si="446"/>
        <v>85.192730311167082</v>
      </c>
      <c r="Y202" s="4">
        <f t="shared" si="447"/>
        <v>83.94510169720111</v>
      </c>
      <c r="Z202" s="4">
        <f t="shared" si="448"/>
        <v>83.612666202688459</v>
      </c>
      <c r="AA202" s="4">
        <f t="shared" si="449"/>
        <v>83.759968437509542</v>
      </c>
      <c r="AB202" s="4">
        <f t="shared" si="450"/>
        <v>81.877234718021853</v>
      </c>
      <c r="AC202" s="4">
        <f t="shared" si="451"/>
        <v>84.625624714581917</v>
      </c>
      <c r="AD202" s="4">
        <f t="shared" si="452"/>
        <v>87.217807345585214</v>
      </c>
      <c r="AE202" s="4">
        <f t="shared" si="453"/>
        <v>82.383480582916818</v>
      </c>
      <c r="AF202" s="4">
        <f t="shared" si="454"/>
        <v>81.285624527068208</v>
      </c>
      <c r="AG202" s="4">
        <f t="shared" si="455"/>
        <v>86.860455045073664</v>
      </c>
      <c r="AI202" s="4">
        <f t="shared" si="456"/>
        <v>1.4861613793132165</v>
      </c>
      <c r="AJ202" s="4">
        <f t="shared" si="457"/>
        <v>-1.4529428553715462</v>
      </c>
      <c r="AK202" s="4">
        <f t="shared" si="458"/>
        <v>0.69823124745478538</v>
      </c>
      <c r="AL202" s="4">
        <f t="shared" si="459"/>
        <v>-0.18319248435737734</v>
      </c>
      <c r="AM202" s="4">
        <f t="shared" si="460"/>
        <v>0.20479719852090739</v>
      </c>
      <c r="AN202" s="4">
        <f t="shared" si="461"/>
        <v>-1.609730311167084</v>
      </c>
      <c r="AO202" s="4">
        <f t="shared" si="462"/>
        <v>-1.3121016972011148</v>
      </c>
      <c r="AP202" s="4">
        <f t="shared" si="463"/>
        <v>1.2873337973115468</v>
      </c>
      <c r="AQ202" s="4">
        <f t="shared" si="464"/>
        <v>0.24003156249045787</v>
      </c>
      <c r="AR202" s="4">
        <f t="shared" si="465"/>
        <v>0.18976528197813991</v>
      </c>
      <c r="AS202" s="4">
        <f t="shared" si="466"/>
        <v>2.2913752854180842</v>
      </c>
      <c r="AT202" s="4">
        <f t="shared" si="467"/>
        <v>2.3991926544147901</v>
      </c>
      <c r="AU202" s="4">
        <f t="shared" si="468"/>
        <v>1.7525194170831782</v>
      </c>
      <c r="AV202" s="4">
        <f t="shared" si="644"/>
        <v>-0.73562452706821091</v>
      </c>
      <c r="AW202" s="4">
        <f t="shared" si="644"/>
        <v>-4.3455045073670817E-2</v>
      </c>
      <c r="AY202" s="2">
        <f t="shared" si="520"/>
        <v>88.759838620686779</v>
      </c>
      <c r="AZ202" s="2">
        <f t="shared" si="571"/>
        <v>87.936942855371541</v>
      </c>
      <c r="BA202" s="2">
        <f t="shared" si="572"/>
        <v>84.432768752545215</v>
      </c>
      <c r="BB202" s="2">
        <f t="shared" si="573"/>
        <v>84.473192484357384</v>
      </c>
      <c r="BC202" s="2">
        <f t="shared" si="574"/>
        <v>84.926202801479093</v>
      </c>
      <c r="BD202" s="2">
        <f t="shared" si="575"/>
        <v>85.192730311167082</v>
      </c>
      <c r="BE202" s="2">
        <f t="shared" si="576"/>
        <v>83.94510169720111</v>
      </c>
      <c r="BF202" s="2">
        <f t="shared" si="577"/>
        <v>83.612666202688459</v>
      </c>
      <c r="BG202" s="2">
        <f t="shared" si="578"/>
        <v>83.759968437509542</v>
      </c>
      <c r="BH202" s="2">
        <f t="shared" si="579"/>
        <v>81.877234718021853</v>
      </c>
      <c r="BI202" s="2">
        <f t="shared" si="580"/>
        <v>84.625624714581917</v>
      </c>
      <c r="BJ202" s="2">
        <f t="shared" si="581"/>
        <v>87.217807345585214</v>
      </c>
      <c r="BK202" s="2">
        <f t="shared" si="582"/>
        <v>82.383480582916818</v>
      </c>
      <c r="BL202" s="2">
        <f t="shared" si="583"/>
        <v>81.285624527068208</v>
      </c>
      <c r="BM202" s="2">
        <f t="shared" si="584"/>
        <v>86.860455045073664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90.245999999999995</v>
      </c>
      <c r="CV202" s="2">
        <f t="shared" si="486"/>
        <v>86.483999999999995</v>
      </c>
      <c r="CW202" s="2">
        <f t="shared" si="487"/>
        <v>85.131</v>
      </c>
      <c r="CX202" s="2">
        <f t="shared" si="488"/>
        <v>84.29</v>
      </c>
      <c r="CY202" s="2">
        <f t="shared" si="489"/>
        <v>85.131</v>
      </c>
      <c r="CZ202" s="2">
        <f t="shared" si="490"/>
        <v>83.582999999999998</v>
      </c>
      <c r="DA202" s="2">
        <f t="shared" si="491"/>
        <v>82.632999999999996</v>
      </c>
      <c r="DB202" s="2">
        <f t="shared" si="492"/>
        <v>84.9</v>
      </c>
      <c r="DC202" s="2">
        <f t="shared" si="493"/>
        <v>84</v>
      </c>
      <c r="DD202" s="2">
        <f t="shared" si="494"/>
        <v>82.066999999999993</v>
      </c>
      <c r="DE202" s="2">
        <f t="shared" si="495"/>
        <v>86.917000000000002</v>
      </c>
      <c r="DF202" s="2">
        <f t="shared" si="496"/>
        <v>89.617000000000004</v>
      </c>
      <c r="DG202" s="2">
        <f t="shared" si="497"/>
        <v>84.135999999999996</v>
      </c>
      <c r="DH202" s="2">
        <f t="shared" si="498"/>
        <v>80.55</v>
      </c>
      <c r="DI202" s="2">
        <f t="shared" si="499"/>
        <v>86.816999999999993</v>
      </c>
      <c r="DK202" s="2">
        <f t="shared" si="500"/>
        <v>155.11546546546543</v>
      </c>
      <c r="DL202" s="2">
        <f t="shared" si="645"/>
        <v>116.69735695006747</v>
      </c>
      <c r="DM202" s="2">
        <f t="shared" si="645"/>
        <v>114.25766407129458</v>
      </c>
      <c r="DN202" s="2">
        <f t="shared" si="645"/>
        <v>118.76705206378983</v>
      </c>
      <c r="DO202" s="2">
        <f t="shared" si="645"/>
        <v>110.4645338731444</v>
      </c>
      <c r="DP202" s="2">
        <f t="shared" si="645"/>
        <v>117.11264208337892</v>
      </c>
      <c r="DQ202" s="2">
        <f t="shared" si="645"/>
        <v>112.84999775910362</v>
      </c>
      <c r="DR202" s="2">
        <f t="shared" si="645"/>
        <v>118.85838519948521</v>
      </c>
      <c r="DS202" s="2">
        <f t="shared" si="645"/>
        <v>120.95025628485629</v>
      </c>
      <c r="DT202" s="2">
        <f t="shared" si="645"/>
        <v>110.92218687258685</v>
      </c>
      <c r="DU202" s="2">
        <f t="shared" si="645"/>
        <v>116.59192882882883</v>
      </c>
      <c r="DV202" s="2">
        <f t="shared" si="645"/>
        <v>108.69643697478993</v>
      </c>
      <c r="DW202" s="2">
        <f t="shared" si="645"/>
        <v>114.16306722689077</v>
      </c>
      <c r="DX202" s="2">
        <f t="shared" si="645"/>
        <v>133.55183333333335</v>
      </c>
      <c r="DY202" s="2">
        <f t="shared" si="645"/>
        <v>134.30872660098527</v>
      </c>
      <c r="EA202" s="2">
        <f t="shared" si="440"/>
        <v>85.631627545787552</v>
      </c>
      <c r="EB202" s="2">
        <f t="shared" si="502"/>
        <v>85.474244147288346</v>
      </c>
      <c r="EC202" s="2">
        <f t="shared" si="503"/>
        <v>81.036701692546103</v>
      </c>
      <c r="ED202" s="2">
        <f t="shared" si="504"/>
        <v>81.162452638270807</v>
      </c>
      <c r="EE202" s="2">
        <f t="shared" si="505"/>
        <v>84.36436510421764</v>
      </c>
      <c r="EF202" s="2">
        <f t="shared" si="506"/>
        <v>85.538303770605069</v>
      </c>
      <c r="EG202" s="2">
        <f t="shared" si="507"/>
        <v>82.475707424144616</v>
      </c>
      <c r="EH202" s="2">
        <f t="shared" si="508"/>
        <v>82.859132763703343</v>
      </c>
      <c r="EI202" s="2">
        <f t="shared" si="509"/>
        <v>82.480019195888772</v>
      </c>
      <c r="EJ202" s="2">
        <f t="shared" si="510"/>
        <v>83.202553859202709</v>
      </c>
      <c r="EK202" s="2">
        <f t="shared" si="511"/>
        <v>83.903380205362225</v>
      </c>
      <c r="EL202" s="2">
        <f t="shared" si="512"/>
        <v>82.698339606892858</v>
      </c>
      <c r="EM202" s="2">
        <f t="shared" si="513"/>
        <v>81.025694108737497</v>
      </c>
      <c r="EN202" s="2">
        <f t="shared" si="514"/>
        <v>79.80110773513384</v>
      </c>
      <c r="EO202" s="2">
        <f t="shared" si="515"/>
        <v>88.686183718989923</v>
      </c>
      <c r="EQ202" s="2">
        <f t="shared" si="516"/>
        <v>88.936041278415161</v>
      </c>
      <c r="ER202" s="2">
        <f t="shared" si="646"/>
        <v>88.073571498552056</v>
      </c>
      <c r="ES202" s="2">
        <f t="shared" si="646"/>
        <v>84.603810367203138</v>
      </c>
      <c r="ET202" s="2">
        <f t="shared" si="646"/>
        <v>84.659663523650806</v>
      </c>
      <c r="EU202" s="2">
        <f t="shared" si="646"/>
        <v>84.954063498572225</v>
      </c>
      <c r="EV202" s="2">
        <f t="shared" si="646"/>
        <v>85.175168287737662</v>
      </c>
      <c r="EW202" s="2">
        <f t="shared" si="646"/>
        <v>84.013125993389565</v>
      </c>
      <c r="EX202" s="2">
        <f t="shared" si="646"/>
        <v>83.644447341686089</v>
      </c>
      <c r="EY202" s="2">
        <f t="shared" si="646"/>
        <v>83.81195369795347</v>
      </c>
      <c r="EZ202" s="2">
        <f t="shared" si="646"/>
        <v>81.821072357404262</v>
      </c>
      <c r="FA202" s="2">
        <f t="shared" si="646"/>
        <v>84.659723778800725</v>
      </c>
      <c r="FB202" s="2">
        <f t="shared" si="646"/>
        <v>87.476009650327086</v>
      </c>
      <c r="FC202" s="2">
        <f t="shared" si="646"/>
        <v>82.460384834510563</v>
      </c>
      <c r="FD202" s="2">
        <f t="shared" si="646"/>
        <v>81.375458487004053</v>
      </c>
      <c r="FE202" s="2">
        <f t="shared" si="646"/>
        <v>86.721720994023684</v>
      </c>
      <c r="FG202" s="2">
        <f t="shared" si="518"/>
        <v>0.99999498879415472</v>
      </c>
      <c r="FH202" s="2">
        <f t="shared" si="647"/>
        <v>0.99999550009990601</v>
      </c>
      <c r="FI202" s="2">
        <f t="shared" si="647"/>
        <v>0.99999580584928638</v>
      </c>
      <c r="FJ202" s="2">
        <f t="shared" si="647"/>
        <v>0.99999609220963226</v>
      </c>
      <c r="FK202" s="2">
        <f t="shared" si="647"/>
        <v>0.99999558937067878</v>
      </c>
      <c r="FL202" s="2">
        <f t="shared" si="647"/>
        <v>0.99999562621899407</v>
      </c>
      <c r="FM202" s="2">
        <f t="shared" si="647"/>
        <v>0.99999502812146612</v>
      </c>
      <c r="FN202" s="2">
        <f t="shared" si="647"/>
        <v>0.99999515421570706</v>
      </c>
      <c r="FO202" s="2">
        <f t="shared" si="647"/>
        <v>0.99999500503504968</v>
      </c>
      <c r="FP202" s="2">
        <f t="shared" si="647"/>
        <v>0.99999498541588849</v>
      </c>
      <c r="FQ202" s="2">
        <f t="shared" si="647"/>
        <v>0.99999478944110221</v>
      </c>
      <c r="FR202" s="2">
        <f t="shared" si="647"/>
        <v>0.99999458027775001</v>
      </c>
      <c r="FS202" s="2">
        <f t="shared" si="647"/>
        <v>0.99999499209851905</v>
      </c>
      <c r="FT202" s="2">
        <f t="shared" si="647"/>
        <v>0.99999446335749387</v>
      </c>
      <c r="FU202" s="2">
        <f t="shared" si="647"/>
        <v>0.99999369084183998</v>
      </c>
      <c r="FW202" s="2">
        <f t="shared" si="536"/>
        <v>0.94657120148126128</v>
      </c>
      <c r="FX202" s="2">
        <f t="shared" si="588"/>
        <v>0.94738287041750813</v>
      </c>
      <c r="FY202" s="2">
        <f t="shared" si="589"/>
        <v>0.95201128869519058</v>
      </c>
      <c r="FZ202" s="2">
        <f t="shared" si="590"/>
        <v>0.94663805063486861</v>
      </c>
      <c r="GA202" s="2">
        <f t="shared" si="591"/>
        <v>0.95255911236894519</v>
      </c>
      <c r="GB202" s="2">
        <f t="shared" si="592"/>
        <v>0.95201811717588802</v>
      </c>
      <c r="GC202" s="2">
        <f t="shared" si="593"/>
        <v>0.95565598410585184</v>
      </c>
      <c r="GD202" s="2">
        <f t="shared" si="594"/>
        <v>0.95930855671656168</v>
      </c>
      <c r="GE202" s="2">
        <f t="shared" si="595"/>
        <v>0.96082583802061483</v>
      </c>
      <c r="GF202" s="2">
        <f t="shared" si="596"/>
        <v>0.95944689949639139</v>
      </c>
      <c r="GG202" s="2">
        <f t="shared" si="597"/>
        <v>0.95469071063711575</v>
      </c>
      <c r="GH202" s="2">
        <f t="shared" si="598"/>
        <v>0.9459269466371637</v>
      </c>
      <c r="GI202" s="2">
        <f t="shared" si="599"/>
        <v>0.94628096570977793</v>
      </c>
      <c r="GJ202" s="2">
        <f t="shared" si="600"/>
        <v>0.94275001400998959</v>
      </c>
      <c r="GK202" s="2">
        <f t="shared" si="601"/>
        <v>0.9295246433277784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2.0796976894461334E-301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8.6459090617580129E-74</v>
      </c>
      <c r="HT202" s="86">
        <f t="shared" si="630"/>
        <v>1.6207152756114933E-82</v>
      </c>
      <c r="HU202" s="86">
        <f t="shared" si="631"/>
        <v>4.3773893825682397E-95</v>
      </c>
      <c r="HV202" s="86">
        <f t="shared" si="632"/>
        <v>5.5874413678798487E-75</v>
      </c>
      <c r="HW202" s="86">
        <f t="shared" si="633"/>
        <v>3.1872608345664029E-81</v>
      </c>
      <c r="HX202" s="86">
        <f t="shared" si="634"/>
        <v>2.0907955235023619E-78</v>
      </c>
      <c r="HY202" s="86">
        <f t="shared" si="635"/>
        <v>9.1092546469190261E-103</v>
      </c>
      <c r="HZ202" s="86">
        <f t="shared" si="636"/>
        <v>8.5103355487294902E-99</v>
      </c>
      <c r="IA202" s="86">
        <f t="shared" si="637"/>
        <v>8.6151249275418154E-101</v>
      </c>
      <c r="IB202" s="86">
        <f t="shared" si="638"/>
        <v>9.7155282914875827E-104</v>
      </c>
      <c r="IC202" s="86">
        <f t="shared" si="639"/>
        <v>1.4124443486163676E-97</v>
      </c>
      <c r="ID202" s="86">
        <f t="shared" si="640"/>
        <v>7.7935922418327212E-86</v>
      </c>
      <c r="IE202" s="86">
        <f t="shared" si="641"/>
        <v>1.0749617350303746E-85</v>
      </c>
      <c r="IF202" s="86">
        <f t="shared" si="642"/>
        <v>1.6961031690835566E-77</v>
      </c>
      <c r="IG202" s="86">
        <f t="shared" si="643"/>
        <v>1.1007364094917478E-71</v>
      </c>
      <c r="II202" s="86">
        <f t="shared" si="540"/>
        <v>3.0531926452935684E-115</v>
      </c>
      <c r="IJ202" s="86">
        <f t="shared" si="541"/>
        <v>6.4446392807627088E-119</v>
      </c>
      <c r="IK202" s="86">
        <f t="shared" si="542"/>
        <v>2.3724700051736354E-149</v>
      </c>
      <c r="IL202" s="86">
        <f t="shared" si="543"/>
        <v>1.4211076778740487E-115</v>
      </c>
      <c r="IM202" s="86">
        <f t="shared" si="544"/>
        <v>6.0867801087445172E-132</v>
      </c>
      <c r="IN202" s="86">
        <f t="shared" si="545"/>
        <v>5.5929444485544086E-127</v>
      </c>
      <c r="IO202" s="86">
        <f t="shared" si="546"/>
        <v>1.3702241782778665E-172</v>
      </c>
      <c r="IP202" s="86">
        <f t="shared" si="547"/>
        <v>2.483061106002567E-172</v>
      </c>
      <c r="IQ202" s="86">
        <f t="shared" si="548"/>
        <v>1.7769697596207382E-179</v>
      </c>
      <c r="IR202" s="86">
        <f t="shared" si="549"/>
        <v>2.3453642597893462E-182</v>
      </c>
      <c r="IS202" s="86">
        <f t="shared" si="550"/>
        <v>4.8326614105260722E-163</v>
      </c>
      <c r="IT202" s="86">
        <f t="shared" si="551"/>
        <v>1.2543335933840653E-132</v>
      </c>
      <c r="IU202" s="86">
        <f t="shared" si="552"/>
        <v>7.9427942115046371E-132</v>
      </c>
      <c r="IV202" s="86">
        <f t="shared" si="553"/>
        <v>6.8471977114813788E-12</v>
      </c>
      <c r="IW202" s="86">
        <f t="shared" si="554"/>
        <v>6.6606167305016903E-21</v>
      </c>
      <c r="IY202" s="86">
        <f t="shared" si="555"/>
        <v>8.6459090617580129E-74</v>
      </c>
      <c r="IZ202" s="86">
        <f t="shared" si="556"/>
        <v>1.6207152756114933E-82</v>
      </c>
      <c r="JA202" s="86">
        <f t="shared" si="557"/>
        <v>4.3773893825682397E-95</v>
      </c>
      <c r="JB202" s="86">
        <f t="shared" si="558"/>
        <v>5.5874413678798487E-75</v>
      </c>
      <c r="JC202" s="86">
        <f t="shared" si="559"/>
        <v>3.1872608345664029E-81</v>
      </c>
      <c r="JD202" s="86">
        <f t="shared" si="560"/>
        <v>2.0907955235023619E-78</v>
      </c>
      <c r="JE202" s="86">
        <f t="shared" si="561"/>
        <v>9.1092546469190261E-103</v>
      </c>
      <c r="JF202" s="86">
        <f t="shared" si="562"/>
        <v>8.5103355487294902E-99</v>
      </c>
      <c r="JG202" s="86">
        <f t="shared" si="563"/>
        <v>8.6151249275418154E-101</v>
      </c>
      <c r="JH202" s="86">
        <f t="shared" si="564"/>
        <v>9.7155282914875827E-104</v>
      </c>
      <c r="JI202" s="86">
        <f t="shared" si="565"/>
        <v>1.4124443486163676E-97</v>
      </c>
      <c r="JJ202" s="86">
        <f t="shared" si="566"/>
        <v>7.7935922418327212E-86</v>
      </c>
      <c r="JK202" s="86">
        <f t="shared" si="567"/>
        <v>1.0749617350303746E-85</v>
      </c>
      <c r="JL202" s="86">
        <f t="shared" si="568"/>
        <v>6.8471977114813788E-12</v>
      </c>
      <c r="JM202" s="86">
        <f t="shared" si="569"/>
        <v>6.6606167305016903E-21</v>
      </c>
    </row>
    <row r="203" spans="2:273" x14ac:dyDescent="0.25">
      <c r="B203" s="2">
        <v>176</v>
      </c>
      <c r="C203" s="37">
        <v>90.522999999999996</v>
      </c>
      <c r="D203" s="37">
        <v>88.531999999999996</v>
      </c>
      <c r="E203" s="37">
        <v>85.376999999999995</v>
      </c>
      <c r="F203" s="37">
        <v>86.016000000000005</v>
      </c>
      <c r="G203" s="37">
        <v>87.361000000000004</v>
      </c>
      <c r="H203" s="37">
        <v>84.4</v>
      </c>
      <c r="I203" s="37">
        <v>86.183000000000007</v>
      </c>
      <c r="J203" s="37">
        <v>84.65</v>
      </c>
      <c r="K203" s="37">
        <v>84.533000000000001</v>
      </c>
      <c r="L203" s="37">
        <v>81.632999999999996</v>
      </c>
      <c r="M203" s="37">
        <v>85.466999999999999</v>
      </c>
      <c r="N203" s="37">
        <v>91.566999999999993</v>
      </c>
      <c r="O203" s="37">
        <v>83.424000000000007</v>
      </c>
      <c r="P203" s="37">
        <v>81.167000000000002</v>
      </c>
      <c r="Q203" s="37">
        <v>87.266999999999996</v>
      </c>
      <c r="S203" s="4">
        <f t="shared" si="441"/>
        <v>88.665670812156151</v>
      </c>
      <c r="T203" s="4">
        <f t="shared" si="442"/>
        <v>87.840419074212605</v>
      </c>
      <c r="U203" s="4">
        <f t="shared" si="443"/>
        <v>84.338747590087721</v>
      </c>
      <c r="V203" s="4">
        <f t="shared" si="444"/>
        <v>84.384598886220829</v>
      </c>
      <c r="W203" s="4">
        <f t="shared" si="445"/>
        <v>84.817330227807872</v>
      </c>
      <c r="X203" s="4">
        <f t="shared" si="446"/>
        <v>85.095248601725757</v>
      </c>
      <c r="Y203" s="4">
        <f t="shared" si="447"/>
        <v>83.846590601574007</v>
      </c>
      <c r="Z203" s="4">
        <f t="shared" si="448"/>
        <v>83.506684708332983</v>
      </c>
      <c r="AA203" s="4">
        <f t="shared" si="449"/>
        <v>83.659668166362223</v>
      </c>
      <c r="AB203" s="4">
        <f t="shared" si="450"/>
        <v>81.750199706847908</v>
      </c>
      <c r="AC203" s="4">
        <f t="shared" si="451"/>
        <v>84.538514091545281</v>
      </c>
      <c r="AD203" s="4">
        <f t="shared" si="452"/>
        <v>87.208758321501236</v>
      </c>
      <c r="AE203" s="4">
        <f t="shared" si="453"/>
        <v>82.284004562430795</v>
      </c>
      <c r="AF203" s="4">
        <f t="shared" si="454"/>
        <v>81.171191468706496</v>
      </c>
      <c r="AG203" s="4">
        <f t="shared" si="455"/>
        <v>86.743445280590208</v>
      </c>
      <c r="AI203" s="4">
        <f t="shared" si="456"/>
        <v>1.8573291878438454</v>
      </c>
      <c r="AJ203" s="4">
        <f t="shared" si="457"/>
        <v>0.69158092578739172</v>
      </c>
      <c r="AK203" s="4">
        <f t="shared" si="458"/>
        <v>1.0382524099122747</v>
      </c>
      <c r="AL203" s="4">
        <f t="shared" si="459"/>
        <v>1.6314011137791766</v>
      </c>
      <c r="AM203" s="4">
        <f t="shared" si="460"/>
        <v>2.543669772192132</v>
      </c>
      <c r="AN203" s="4">
        <f t="shared" si="461"/>
        <v>-0.69524860172575131</v>
      </c>
      <c r="AO203" s="4">
        <f t="shared" si="462"/>
        <v>2.3364093984259995</v>
      </c>
      <c r="AP203" s="4">
        <f t="shared" si="463"/>
        <v>1.1433152916670224</v>
      </c>
      <c r="AQ203" s="4">
        <f t="shared" si="464"/>
        <v>0.87333183363777778</v>
      </c>
      <c r="AR203" s="4">
        <f t="shared" si="465"/>
        <v>-0.11719970684791292</v>
      </c>
      <c r="AS203" s="4">
        <f t="shared" si="466"/>
        <v>0.9284859084547179</v>
      </c>
      <c r="AT203" s="4">
        <f t="shared" si="467"/>
        <v>4.3582416784987572</v>
      </c>
      <c r="AU203" s="4">
        <f t="shared" si="468"/>
        <v>1.1399954375692118</v>
      </c>
      <c r="AV203" s="4">
        <f t="shared" ref="AV203:AW218" si="648">IF(OR($B203 &lt; P$230, $B203 &gt; P$233), 0, P203-AF203)</f>
        <v>-4.191468706494561E-3</v>
      </c>
      <c r="AW203" s="4">
        <f t="shared" si="648"/>
        <v>0.52355471940978759</v>
      </c>
      <c r="AY203" s="2">
        <f t="shared" si="520"/>
        <v>88.665670812156151</v>
      </c>
      <c r="AZ203" s="2">
        <f t="shared" si="571"/>
        <v>87.840419074212605</v>
      </c>
      <c r="BA203" s="2">
        <f t="shared" si="572"/>
        <v>84.338747590087721</v>
      </c>
      <c r="BB203" s="2">
        <f t="shared" si="573"/>
        <v>84.384598886220829</v>
      </c>
      <c r="BC203" s="2">
        <f t="shared" si="574"/>
        <v>84.817330227807872</v>
      </c>
      <c r="BD203" s="2">
        <f t="shared" si="575"/>
        <v>85.095248601725757</v>
      </c>
      <c r="BE203" s="2">
        <f t="shared" si="576"/>
        <v>83.846590601574007</v>
      </c>
      <c r="BF203" s="2">
        <f t="shared" si="577"/>
        <v>83.506684708332983</v>
      </c>
      <c r="BG203" s="2">
        <f t="shared" si="578"/>
        <v>83.659668166362223</v>
      </c>
      <c r="BH203" s="2">
        <f t="shared" si="579"/>
        <v>81.750199706847908</v>
      </c>
      <c r="BI203" s="2">
        <f t="shared" si="580"/>
        <v>84.538514091545281</v>
      </c>
      <c r="BJ203" s="2">
        <f t="shared" si="581"/>
        <v>87.208758321501236</v>
      </c>
      <c r="BK203" s="2">
        <f t="shared" si="582"/>
        <v>82.284004562430795</v>
      </c>
      <c r="BL203" s="2">
        <f t="shared" si="583"/>
        <v>81.171191468706496</v>
      </c>
      <c r="BM203" s="2">
        <f t="shared" si="584"/>
        <v>86.743445280590208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90.522999999999996</v>
      </c>
      <c r="CV203" s="2">
        <f t="shared" si="486"/>
        <v>88.531999999999996</v>
      </c>
      <c r="CW203" s="2">
        <f t="shared" si="487"/>
        <v>85.376999999999995</v>
      </c>
      <c r="CX203" s="2">
        <f t="shared" si="488"/>
        <v>86.016000000000005</v>
      </c>
      <c r="CY203" s="2">
        <f t="shared" si="489"/>
        <v>87.361000000000004</v>
      </c>
      <c r="CZ203" s="2">
        <f t="shared" si="490"/>
        <v>84.4</v>
      </c>
      <c r="DA203" s="2">
        <f t="shared" si="491"/>
        <v>86.183000000000007</v>
      </c>
      <c r="DB203" s="2">
        <f t="shared" si="492"/>
        <v>84.65</v>
      </c>
      <c r="DC203" s="2">
        <f t="shared" si="493"/>
        <v>84.533000000000001</v>
      </c>
      <c r="DD203" s="2">
        <f t="shared" si="494"/>
        <v>81.632999999999996</v>
      </c>
      <c r="DE203" s="2">
        <f t="shared" si="495"/>
        <v>85.466999999999999</v>
      </c>
      <c r="DF203" s="2">
        <f t="shared" si="496"/>
        <v>91.566999999999993</v>
      </c>
      <c r="DG203" s="2">
        <f t="shared" si="497"/>
        <v>83.424000000000007</v>
      </c>
      <c r="DH203" s="2">
        <f t="shared" si="498"/>
        <v>81.167000000000002</v>
      </c>
      <c r="DI203" s="2">
        <f t="shared" si="499"/>
        <v>87.266999999999996</v>
      </c>
      <c r="DK203" s="2">
        <f t="shared" si="500"/>
        <v>155.41802466752466</v>
      </c>
      <c r="DL203" s="2">
        <f t="shared" ref="DL203:DY218" si="649">BP$228*$B203+BP$229</f>
        <v>116.7762790148448</v>
      </c>
      <c r="DM203" s="2">
        <f t="shared" si="649"/>
        <v>114.35180178236399</v>
      </c>
      <c r="DN203" s="2">
        <f t="shared" si="649"/>
        <v>118.88435159474668</v>
      </c>
      <c r="DO203" s="2">
        <f t="shared" si="649"/>
        <v>110.5303367071525</v>
      </c>
      <c r="DP203" s="2">
        <f t="shared" si="649"/>
        <v>117.22197045628624</v>
      </c>
      <c r="DQ203" s="2">
        <f t="shared" si="649"/>
        <v>112.9345988795518</v>
      </c>
      <c r="DR203" s="2">
        <f t="shared" si="649"/>
        <v>118.98341634491636</v>
      </c>
      <c r="DS203" s="2">
        <f t="shared" si="649"/>
        <v>121.08784470184472</v>
      </c>
      <c r="DT203" s="2">
        <f t="shared" si="649"/>
        <v>111.009462033462</v>
      </c>
      <c r="DU203" s="2">
        <f t="shared" si="649"/>
        <v>116.71916036036036</v>
      </c>
      <c r="DV203" s="2">
        <f t="shared" si="649"/>
        <v>108.77240084033615</v>
      </c>
      <c r="DW203" s="2">
        <f t="shared" si="649"/>
        <v>114.26880504201682</v>
      </c>
      <c r="DX203" s="2">
        <f t="shared" si="649"/>
        <v>133.77454924242426</v>
      </c>
      <c r="DY203" s="2">
        <f t="shared" si="649"/>
        <v>134.53753399014781</v>
      </c>
      <c r="EA203" s="2">
        <f t="shared" si="440"/>
        <v>85.478711501831498</v>
      </c>
      <c r="EB203" s="2">
        <f t="shared" si="502"/>
        <v>85.328215677816573</v>
      </c>
      <c r="EC203" s="2">
        <f t="shared" si="503"/>
        <v>80.879376827007803</v>
      </c>
      <c r="ED203" s="2">
        <f t="shared" si="504"/>
        <v>81.011181818181811</v>
      </c>
      <c r="EE203" s="2">
        <f t="shared" si="505"/>
        <v>84.245556218808105</v>
      </c>
      <c r="EF203" s="2">
        <f t="shared" si="506"/>
        <v>85.44490978185766</v>
      </c>
      <c r="EG203" s="2">
        <f t="shared" si="507"/>
        <v>82.351233505487414</v>
      </c>
      <c r="EH203" s="2">
        <f t="shared" si="508"/>
        <v>82.739974553011777</v>
      </c>
      <c r="EI203" s="2">
        <f t="shared" si="509"/>
        <v>82.35733902660219</v>
      </c>
      <c r="EJ203" s="2">
        <f t="shared" si="510"/>
        <v>83.096703384497516</v>
      </c>
      <c r="EK203" s="2">
        <f t="shared" si="511"/>
        <v>83.80036086708499</v>
      </c>
      <c r="EL203" s="2">
        <f t="shared" si="512"/>
        <v>82.600113677975258</v>
      </c>
      <c r="EM203" s="2">
        <f t="shared" si="513"/>
        <v>80.899658988356322</v>
      </c>
      <c r="EN203" s="2">
        <f t="shared" si="514"/>
        <v>79.658528962331189</v>
      </c>
      <c r="EO203" s="2">
        <f t="shared" si="515"/>
        <v>88.602395576668172</v>
      </c>
      <c r="EQ203" s="2">
        <f t="shared" si="516"/>
        <v>88.829393178972524</v>
      </c>
      <c r="ER203" s="2">
        <f t="shared" ref="ER203:FE218" si="650">CV$228*$B203+CV$229</f>
        <v>87.96753307444456</v>
      </c>
      <c r="ES203" s="2">
        <f t="shared" si="650"/>
        <v>84.497649176013596</v>
      </c>
      <c r="ET203" s="2">
        <f t="shared" si="650"/>
        <v>84.557884390501428</v>
      </c>
      <c r="EU203" s="2">
        <f t="shared" si="650"/>
        <v>84.843190490805853</v>
      </c>
      <c r="EV203" s="2">
        <f t="shared" si="650"/>
        <v>85.079043664505662</v>
      </c>
      <c r="EW203" s="2">
        <f t="shared" si="650"/>
        <v>83.909727786902224</v>
      </c>
      <c r="EX203" s="2">
        <f t="shared" si="650"/>
        <v>83.536178668206659</v>
      </c>
      <c r="EY203" s="2">
        <f t="shared" si="650"/>
        <v>83.707910858351724</v>
      </c>
      <c r="EZ203" s="2">
        <f t="shared" si="650"/>
        <v>81.698161955434315</v>
      </c>
      <c r="FA203" s="2">
        <f t="shared" si="650"/>
        <v>84.570300903139128</v>
      </c>
      <c r="FB203" s="2">
        <f t="shared" si="650"/>
        <v>87.448890535411479</v>
      </c>
      <c r="FC203" s="2">
        <f t="shared" si="650"/>
        <v>82.355516775368443</v>
      </c>
      <c r="FD203" s="2">
        <f t="shared" si="650"/>
        <v>81.254679319875891</v>
      </c>
      <c r="FE203" s="2">
        <f t="shared" si="650"/>
        <v>86.61462095877242</v>
      </c>
      <c r="FG203" s="2">
        <f t="shared" si="518"/>
        <v>0.99999542972393562</v>
      </c>
      <c r="FH203" s="2">
        <f t="shared" ref="FH203:FU218" si="651">POWER(10,($B203-D$231)/D$229)/(1+POWER(10,($B203-D$231)/D$229))</f>
        <v>0.99999589604071337</v>
      </c>
      <c r="FI203" s="2">
        <f t="shared" si="651"/>
        <v>0.99999617488767567</v>
      </c>
      <c r="FJ203" s="2">
        <f t="shared" si="651"/>
        <v>0.99999643605160127</v>
      </c>
      <c r="FK203" s="2">
        <f t="shared" si="651"/>
        <v>0.99999597745668956</v>
      </c>
      <c r="FL203" s="2">
        <f t="shared" si="651"/>
        <v>0.99999601106277858</v>
      </c>
      <c r="FM203" s="2">
        <f t="shared" si="651"/>
        <v>0.99999546559090147</v>
      </c>
      <c r="FN203" s="2">
        <f t="shared" si="651"/>
        <v>0.99999558059031524</v>
      </c>
      <c r="FO203" s="2">
        <f t="shared" si="651"/>
        <v>0.99999544453582101</v>
      </c>
      <c r="FP203" s="2">
        <f t="shared" si="651"/>
        <v>0.99999542664291752</v>
      </c>
      <c r="FQ203" s="2">
        <f t="shared" si="651"/>
        <v>0.99999524791162742</v>
      </c>
      <c r="FR203" s="2">
        <f t="shared" si="651"/>
        <v>0.9999950571522046</v>
      </c>
      <c r="FS203" s="2">
        <f t="shared" si="651"/>
        <v>0.99999543273755442</v>
      </c>
      <c r="FT203" s="2">
        <f t="shared" si="651"/>
        <v>0.99999495051956089</v>
      </c>
      <c r="FU203" s="2">
        <f t="shared" si="651"/>
        <v>0.99999424597617659</v>
      </c>
      <c r="FW203" s="2">
        <f t="shared" si="536"/>
        <v>0.95104219839669824</v>
      </c>
      <c r="FX203" s="2">
        <f t="shared" si="588"/>
        <v>0.95178940510675103</v>
      </c>
      <c r="FY203" s="2">
        <f t="shared" si="589"/>
        <v>0.95604818919869339</v>
      </c>
      <c r="FZ203" s="2">
        <f t="shared" si="590"/>
        <v>0.95110374248553065</v>
      </c>
      <c r="GA203" s="2">
        <f t="shared" si="591"/>
        <v>0.95655203209966266</v>
      </c>
      <c r="GB203" s="2">
        <f t="shared" si="592"/>
        <v>0.9560544697706288</v>
      </c>
      <c r="GC203" s="2">
        <f t="shared" si="593"/>
        <v>0.9593993615677685</v>
      </c>
      <c r="GD203" s="2">
        <f t="shared" si="594"/>
        <v>0.96275561263070286</v>
      </c>
      <c r="GE203" s="2">
        <f t="shared" si="595"/>
        <v>0.96414916535167661</v>
      </c>
      <c r="GF203" s="2">
        <f t="shared" si="596"/>
        <v>0.96288268954899592</v>
      </c>
      <c r="GG203" s="2">
        <f t="shared" si="597"/>
        <v>0.9585120358179211</v>
      </c>
      <c r="GH203" s="2">
        <f t="shared" si="598"/>
        <v>0.95044903351787047</v>
      </c>
      <c r="GI203" s="2">
        <f t="shared" si="599"/>
        <v>0.95077498693581664</v>
      </c>
      <c r="GJ203" s="2">
        <f t="shared" si="600"/>
        <v>0.94752304595910608</v>
      </c>
      <c r="GK203" s="2">
        <f t="shared" si="601"/>
        <v>0.93532465462652736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8.8358726900955678E-308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3.1312880851808531E-76</v>
      </c>
      <c r="HT203" s="86">
        <f t="shared" si="630"/>
        <v>3.9777341474067335E-85</v>
      </c>
      <c r="HU203" s="86">
        <f t="shared" si="631"/>
        <v>3.9261214979297615E-98</v>
      </c>
      <c r="HV203" s="86">
        <f t="shared" si="632"/>
        <v>1.9222572952003566E-77</v>
      </c>
      <c r="HW203" s="86">
        <f t="shared" si="633"/>
        <v>7.4568228316046354E-84</v>
      </c>
      <c r="HX203" s="86">
        <f t="shared" si="634"/>
        <v>5.9702919030787806E-81</v>
      </c>
      <c r="HY203" s="86">
        <f t="shared" si="635"/>
        <v>4.3709200778150959E-106</v>
      </c>
      <c r="HZ203" s="86">
        <f t="shared" si="636"/>
        <v>5.9130244609483053E-102</v>
      </c>
      <c r="IA203" s="86">
        <f t="shared" si="637"/>
        <v>5.2359783737085359E-104</v>
      </c>
      <c r="IB203" s="86">
        <f t="shared" si="638"/>
        <v>4.5690816911217357E-107</v>
      </c>
      <c r="IC203" s="86">
        <f t="shared" si="639"/>
        <v>9.6755888815794356E-101</v>
      </c>
      <c r="ID203" s="86">
        <f t="shared" si="640"/>
        <v>1.1157714776683093E-88</v>
      </c>
      <c r="IE203" s="86">
        <f t="shared" si="641"/>
        <v>1.6042923681158021E-88</v>
      </c>
      <c r="IF203" s="86">
        <f t="shared" si="642"/>
        <v>4.2082750252595725E-80</v>
      </c>
      <c r="IG203" s="86">
        <f t="shared" si="643"/>
        <v>3.7468387750999831E-74</v>
      </c>
      <c r="II203" s="86">
        <f t="shared" si="540"/>
        <v>1.2879997665255758E-122</v>
      </c>
      <c r="IJ203" s="86">
        <f t="shared" si="541"/>
        <v>1.7327527622859334E-126</v>
      </c>
      <c r="IK203" s="86">
        <f t="shared" si="542"/>
        <v>1.4185786779485628E-158</v>
      </c>
      <c r="IL203" s="86">
        <f t="shared" si="543"/>
        <v>5.7498952049614218E-123</v>
      </c>
      <c r="IM203" s="86">
        <f t="shared" si="544"/>
        <v>4.8136377890537513E-140</v>
      </c>
      <c r="IN203" s="86">
        <f t="shared" si="545"/>
        <v>8.3780547967163438E-135</v>
      </c>
      <c r="IO203" s="86">
        <f t="shared" si="546"/>
        <v>5.6586472536911884E-183</v>
      </c>
      <c r="IP203" s="86">
        <f t="shared" si="547"/>
        <v>2.115309464064625E-182</v>
      </c>
      <c r="IQ203" s="86">
        <f t="shared" si="548"/>
        <v>7.7560719499265286E-190</v>
      </c>
      <c r="IR203" s="86">
        <f t="shared" si="549"/>
        <v>5.2553954408661754E-193</v>
      </c>
      <c r="IS203" s="86">
        <f t="shared" si="550"/>
        <v>6.4140857754867558E-173</v>
      </c>
      <c r="IT203" s="86">
        <f t="shared" si="551"/>
        <v>3.5918657859136887E-141</v>
      </c>
      <c r="IU203" s="86">
        <f t="shared" si="552"/>
        <v>2.6920915645997671E-140</v>
      </c>
      <c r="IV203" s="86">
        <f t="shared" si="553"/>
        <v>1.3766786220219171E-12</v>
      </c>
      <c r="IW203" s="86">
        <f t="shared" si="554"/>
        <v>2.6310108909583042E-22</v>
      </c>
      <c r="IY203" s="86">
        <f t="shared" si="555"/>
        <v>3.1312880851808531E-76</v>
      </c>
      <c r="IZ203" s="86">
        <f t="shared" si="556"/>
        <v>3.9777341474067335E-85</v>
      </c>
      <c r="JA203" s="86">
        <f t="shared" si="557"/>
        <v>3.9261214979297615E-98</v>
      </c>
      <c r="JB203" s="86">
        <f t="shared" si="558"/>
        <v>1.9222572952003566E-77</v>
      </c>
      <c r="JC203" s="86">
        <f t="shared" si="559"/>
        <v>7.4568228316046354E-84</v>
      </c>
      <c r="JD203" s="86">
        <f t="shared" si="560"/>
        <v>5.9702919030787806E-81</v>
      </c>
      <c r="JE203" s="86">
        <f t="shared" si="561"/>
        <v>4.3709200778150959E-106</v>
      </c>
      <c r="JF203" s="86">
        <f t="shared" si="562"/>
        <v>5.9130244609483053E-102</v>
      </c>
      <c r="JG203" s="86">
        <f t="shared" si="563"/>
        <v>5.2359783737085359E-104</v>
      </c>
      <c r="JH203" s="86">
        <f t="shared" si="564"/>
        <v>4.5690816911217357E-107</v>
      </c>
      <c r="JI203" s="86">
        <f t="shared" si="565"/>
        <v>9.6755888815794356E-101</v>
      </c>
      <c r="JJ203" s="86">
        <f t="shared" si="566"/>
        <v>1.1157714776683093E-88</v>
      </c>
      <c r="JK203" s="86">
        <f t="shared" si="567"/>
        <v>1.6042923681158021E-88</v>
      </c>
      <c r="JL203" s="86">
        <f t="shared" si="568"/>
        <v>1.3766786220219171E-12</v>
      </c>
      <c r="JM203" s="86">
        <f t="shared" si="569"/>
        <v>2.6310108909583042E-22</v>
      </c>
    </row>
    <row r="204" spans="2:273" x14ac:dyDescent="0.25">
      <c r="B204" s="2">
        <v>177</v>
      </c>
      <c r="C204" s="37">
        <v>88.185000000000002</v>
      </c>
      <c r="D204" s="37">
        <v>90.887</v>
      </c>
      <c r="E204" s="37">
        <v>86.147999999999996</v>
      </c>
      <c r="F204" s="37">
        <v>85.951999999999998</v>
      </c>
      <c r="G204" s="37">
        <v>84.688999999999993</v>
      </c>
      <c r="H204" s="37">
        <v>86.367000000000004</v>
      </c>
      <c r="I204" s="37">
        <v>85.716999999999999</v>
      </c>
      <c r="J204" s="37">
        <v>85.016999999999996</v>
      </c>
      <c r="K204" s="37">
        <v>82.55</v>
      </c>
      <c r="L204" s="37">
        <v>82.533000000000001</v>
      </c>
      <c r="M204" s="37">
        <v>84.417000000000002</v>
      </c>
      <c r="N204" s="37">
        <v>89.667000000000002</v>
      </c>
      <c r="O204" s="37">
        <v>85.22</v>
      </c>
      <c r="P204" s="37">
        <v>81.849999999999994</v>
      </c>
      <c r="Q204" s="37">
        <v>87.382999999999996</v>
      </c>
      <c r="S204" s="4">
        <f t="shared" si="441"/>
        <v>88.570708337984627</v>
      </c>
      <c r="T204" s="4">
        <f t="shared" si="442"/>
        <v>87.743305980204099</v>
      </c>
      <c r="U204" s="4">
        <f t="shared" si="443"/>
        <v>84.243946983845191</v>
      </c>
      <c r="V204" s="4">
        <f t="shared" si="444"/>
        <v>84.295167903259539</v>
      </c>
      <c r="W204" s="4">
        <f t="shared" si="445"/>
        <v>84.708326774370846</v>
      </c>
      <c r="X204" s="4">
        <f t="shared" si="446"/>
        <v>84.997865642374364</v>
      </c>
      <c r="Y204" s="4">
        <f t="shared" si="447"/>
        <v>83.74775855655902</v>
      </c>
      <c r="Z204" s="4">
        <f t="shared" si="448"/>
        <v>83.400552143460004</v>
      </c>
      <c r="AA204" s="4">
        <f t="shared" si="449"/>
        <v>83.559120202158383</v>
      </c>
      <c r="AB204" s="4">
        <f t="shared" si="450"/>
        <v>81.623445870589592</v>
      </c>
      <c r="AC204" s="4">
        <f t="shared" si="451"/>
        <v>84.451266030137305</v>
      </c>
      <c r="AD204" s="4">
        <f t="shared" si="452"/>
        <v>87.198582022487841</v>
      </c>
      <c r="AE204" s="4">
        <f t="shared" si="453"/>
        <v>82.184191047547728</v>
      </c>
      <c r="AF204" s="4" t="e">
        <f t="shared" si="454"/>
        <v>#N/A</v>
      </c>
      <c r="AG204" s="4">
        <f t="shared" si="455"/>
        <v>86.627065700842323</v>
      </c>
      <c r="AI204" s="4">
        <f t="shared" si="456"/>
        <v>-0.38570833798462445</v>
      </c>
      <c r="AJ204" s="4">
        <f t="shared" si="457"/>
        <v>3.1436940197959018</v>
      </c>
      <c r="AK204" s="4">
        <f t="shared" si="458"/>
        <v>1.9040530161548048</v>
      </c>
      <c r="AL204" s="4">
        <f t="shared" si="459"/>
        <v>1.6568320967404588</v>
      </c>
      <c r="AM204" s="4">
        <f t="shared" si="460"/>
        <v>-1.9326774370853173E-2</v>
      </c>
      <c r="AN204" s="4">
        <f t="shared" si="461"/>
        <v>1.3691343576256401</v>
      </c>
      <c r="AO204" s="4">
        <f t="shared" si="462"/>
        <v>1.9692414434409784</v>
      </c>
      <c r="AP204" s="4">
        <f t="shared" si="463"/>
        <v>1.6164478565399918</v>
      </c>
      <c r="AQ204" s="4">
        <f t="shared" si="464"/>
        <v>-1.0091202021583854</v>
      </c>
      <c r="AR204" s="4">
        <f t="shared" si="465"/>
        <v>0.90955412941040947</v>
      </c>
      <c r="AS204" s="4">
        <f t="shared" si="466"/>
        <v>-3.4266030137303005E-2</v>
      </c>
      <c r="AT204" s="4">
        <f t="shared" si="467"/>
        <v>2.4684179775121606</v>
      </c>
      <c r="AU204" s="4">
        <f t="shared" si="468"/>
        <v>3.0358089524522711</v>
      </c>
      <c r="AV204" s="4">
        <f t="shared" si="648"/>
        <v>0</v>
      </c>
      <c r="AW204" s="4">
        <f t="shared" si="648"/>
        <v>0.75593429915767274</v>
      </c>
      <c r="AY204" s="2">
        <f t="shared" si="520"/>
        <v>88.570708337984627</v>
      </c>
      <c r="AZ204" s="2">
        <f t="shared" si="571"/>
        <v>87.743305980204099</v>
      </c>
      <c r="BA204" s="2">
        <f t="shared" si="572"/>
        <v>84.243946983845191</v>
      </c>
      <c r="BB204" s="2">
        <f t="shared" si="573"/>
        <v>84.295167903259539</v>
      </c>
      <c r="BC204" s="2">
        <f t="shared" si="574"/>
        <v>84.708326774370846</v>
      </c>
      <c r="BD204" s="2">
        <f t="shared" si="575"/>
        <v>84.997865642374364</v>
      </c>
      <c r="BE204" s="2">
        <f t="shared" si="576"/>
        <v>83.74775855655902</v>
      </c>
      <c r="BF204" s="2">
        <f t="shared" si="577"/>
        <v>83.400552143460004</v>
      </c>
      <c r="BG204" s="2">
        <f t="shared" si="578"/>
        <v>83.559120202158383</v>
      </c>
      <c r="BH204" s="2">
        <f t="shared" si="579"/>
        <v>81.623445870589592</v>
      </c>
      <c r="BI204" s="2">
        <f t="shared" si="580"/>
        <v>84.451266030137305</v>
      </c>
      <c r="BJ204" s="2">
        <f t="shared" si="581"/>
        <v>87.198582022487841</v>
      </c>
      <c r="BK204" s="2">
        <f t="shared" si="582"/>
        <v>82.184191047547728</v>
      </c>
      <c r="BL204" s="2" t="e">
        <f t="shared" si="583"/>
        <v>#N/A</v>
      </c>
      <c r="BM204" s="2">
        <f t="shared" si="584"/>
        <v>86.627065700842323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88.185000000000002</v>
      </c>
      <c r="CV204" s="2">
        <f t="shared" si="486"/>
        <v>90.887</v>
      </c>
      <c r="CW204" s="2">
        <f t="shared" si="487"/>
        <v>86.147999999999996</v>
      </c>
      <c r="CX204" s="2">
        <f t="shared" si="488"/>
        <v>85.951999999999998</v>
      </c>
      <c r="CY204" s="2">
        <f t="shared" si="489"/>
        <v>84.688999999999993</v>
      </c>
      <c r="CZ204" s="2">
        <f t="shared" si="490"/>
        <v>86.367000000000004</v>
      </c>
      <c r="DA204" s="2">
        <f t="shared" si="491"/>
        <v>85.716999999999999</v>
      </c>
      <c r="DB204" s="2">
        <f t="shared" si="492"/>
        <v>85.016999999999996</v>
      </c>
      <c r="DC204" s="2">
        <f t="shared" si="493"/>
        <v>82.55</v>
      </c>
      <c r="DD204" s="2">
        <f t="shared" si="494"/>
        <v>82.533000000000001</v>
      </c>
      <c r="DE204" s="2">
        <f t="shared" si="495"/>
        <v>84.417000000000002</v>
      </c>
      <c r="DF204" s="2">
        <f t="shared" si="496"/>
        <v>89.667000000000002</v>
      </c>
      <c r="DG204" s="2">
        <f t="shared" si="497"/>
        <v>85.22</v>
      </c>
      <c r="DH204" s="2" t="str">
        <f t="shared" si="498"/>
        <v/>
      </c>
      <c r="DI204" s="2">
        <f t="shared" si="499"/>
        <v>87.382999999999996</v>
      </c>
      <c r="DK204" s="2">
        <f t="shared" si="500"/>
        <v>155.72058386958386</v>
      </c>
      <c r="DL204" s="2">
        <f t="shared" si="649"/>
        <v>116.85520107962213</v>
      </c>
      <c r="DM204" s="2">
        <f t="shared" si="649"/>
        <v>114.44593949343341</v>
      </c>
      <c r="DN204" s="2">
        <f t="shared" si="649"/>
        <v>119.00165112570352</v>
      </c>
      <c r="DO204" s="2">
        <f t="shared" si="649"/>
        <v>110.5961395411606</v>
      </c>
      <c r="DP204" s="2">
        <f t="shared" si="649"/>
        <v>117.33129882919356</v>
      </c>
      <c r="DQ204" s="2">
        <f t="shared" si="649"/>
        <v>113.01919999999998</v>
      </c>
      <c r="DR204" s="2">
        <f t="shared" si="649"/>
        <v>119.1084474903475</v>
      </c>
      <c r="DS204" s="2">
        <f t="shared" si="649"/>
        <v>121.22543311883312</v>
      </c>
      <c r="DT204" s="2">
        <f t="shared" si="649"/>
        <v>111.09673719433717</v>
      </c>
      <c r="DU204" s="2">
        <f t="shared" si="649"/>
        <v>116.8463918918919</v>
      </c>
      <c r="DV204" s="2">
        <f t="shared" si="649"/>
        <v>108.84836470588237</v>
      </c>
      <c r="DW204" s="2">
        <f t="shared" si="649"/>
        <v>114.37454285714287</v>
      </c>
      <c r="DX204" s="2">
        <f t="shared" si="649"/>
        <v>133.99726515151517</v>
      </c>
      <c r="DY204" s="2">
        <f t="shared" si="649"/>
        <v>134.76634137931038</v>
      </c>
      <c r="EA204" s="2">
        <f t="shared" si="440"/>
        <v>85.325795457875458</v>
      </c>
      <c r="EB204" s="2">
        <f t="shared" si="502"/>
        <v>85.182187208344786</v>
      </c>
      <c r="EC204" s="2">
        <f t="shared" si="503"/>
        <v>80.722051961469504</v>
      </c>
      <c r="ED204" s="2">
        <f t="shared" si="504"/>
        <v>80.859910998092801</v>
      </c>
      <c r="EE204" s="2">
        <f t="shared" si="505"/>
        <v>84.126747333398569</v>
      </c>
      <c r="EF204" s="2">
        <f t="shared" si="506"/>
        <v>85.351515793110252</v>
      </c>
      <c r="EG204" s="2">
        <f t="shared" si="507"/>
        <v>82.226759586830212</v>
      </c>
      <c r="EH204" s="2">
        <f t="shared" si="508"/>
        <v>82.620816342320197</v>
      </c>
      <c r="EI204" s="2">
        <f t="shared" si="509"/>
        <v>82.234658857315623</v>
      </c>
      <c r="EJ204" s="2">
        <f t="shared" si="510"/>
        <v>82.990852909792324</v>
      </c>
      <c r="EK204" s="2">
        <f t="shared" si="511"/>
        <v>83.697341528807755</v>
      </c>
      <c r="EL204" s="2">
        <f t="shared" si="512"/>
        <v>82.501887749057644</v>
      </c>
      <c r="EM204" s="2">
        <f t="shared" si="513"/>
        <v>80.773623867975147</v>
      </c>
      <c r="EN204" s="2">
        <f t="shared" si="514"/>
        <v>79.515950189528539</v>
      </c>
      <c r="EO204" s="2">
        <f t="shared" si="515"/>
        <v>88.518607434346436</v>
      </c>
      <c r="EQ204" s="2">
        <f t="shared" si="516"/>
        <v>88.722745079529872</v>
      </c>
      <c r="ER204" s="2">
        <f t="shared" si="650"/>
        <v>87.861494650337079</v>
      </c>
      <c r="ES204" s="2">
        <f t="shared" si="650"/>
        <v>84.391487984824067</v>
      </c>
      <c r="ET204" s="2">
        <f t="shared" si="650"/>
        <v>84.45610525735205</v>
      </c>
      <c r="EU204" s="2">
        <f t="shared" si="650"/>
        <v>84.732317483039495</v>
      </c>
      <c r="EV204" s="2">
        <f t="shared" si="650"/>
        <v>84.982919041273661</v>
      </c>
      <c r="EW204" s="2">
        <f t="shared" si="650"/>
        <v>83.806329580414882</v>
      </c>
      <c r="EX204" s="2">
        <f t="shared" si="650"/>
        <v>83.427909994727216</v>
      </c>
      <c r="EY204" s="2">
        <f t="shared" si="650"/>
        <v>83.603868018749978</v>
      </c>
      <c r="EZ204" s="2">
        <f t="shared" si="650"/>
        <v>81.575251553464369</v>
      </c>
      <c r="FA204" s="2">
        <f t="shared" si="650"/>
        <v>84.48087802747753</v>
      </c>
      <c r="FB204" s="2">
        <f t="shared" si="650"/>
        <v>87.421771420495872</v>
      </c>
      <c r="FC204" s="2">
        <f t="shared" si="650"/>
        <v>82.250648716226337</v>
      </c>
      <c r="FD204" s="2">
        <f t="shared" si="650"/>
        <v>81.133900152747742</v>
      </c>
      <c r="FE204" s="2">
        <f t="shared" si="650"/>
        <v>86.507520923521156</v>
      </c>
      <c r="FG204" s="2">
        <f t="shared" si="518"/>
        <v>0.99999583185701435</v>
      </c>
      <c r="FH204" s="2">
        <f t="shared" si="651"/>
        <v>0.99999625714329476</v>
      </c>
      <c r="FI204" s="2">
        <f t="shared" si="651"/>
        <v>0.9999965114549243</v>
      </c>
      <c r="FJ204" s="2">
        <f t="shared" si="651"/>
        <v>0.99999674963941021</v>
      </c>
      <c r="FK204" s="2">
        <f t="shared" si="651"/>
        <v>0.99999633139560062</v>
      </c>
      <c r="FL204" s="2">
        <f t="shared" si="651"/>
        <v>0.99999636204473963</v>
      </c>
      <c r="FM204" s="2">
        <f t="shared" si="651"/>
        <v>0.99999586456810219</v>
      </c>
      <c r="FN204" s="2">
        <f t="shared" si="651"/>
        <v>0.99999596944889668</v>
      </c>
      <c r="FO204" s="2">
        <f t="shared" si="651"/>
        <v>0.99999584536562514</v>
      </c>
      <c r="FP204" s="2">
        <f t="shared" si="651"/>
        <v>0.99999582904709006</v>
      </c>
      <c r="FQ204" s="2">
        <f t="shared" si="651"/>
        <v>0.99999566604208245</v>
      </c>
      <c r="FR204" s="2">
        <f t="shared" si="651"/>
        <v>0.99999549206727278</v>
      </c>
      <c r="FS204" s="2">
        <f t="shared" si="651"/>
        <v>0.99999583460546948</v>
      </c>
      <c r="FT204" s="2">
        <f t="shared" si="651"/>
        <v>0.99999539481706035</v>
      </c>
      <c r="FU204" s="2">
        <f t="shared" si="651"/>
        <v>0.99999475226524626</v>
      </c>
      <c r="FW204" s="2">
        <f t="shared" si="536"/>
        <v>0.95515678062525899</v>
      </c>
      <c r="FX204" s="2">
        <f t="shared" si="588"/>
        <v>0.95584410514780527</v>
      </c>
      <c r="FY204" s="2">
        <f t="shared" si="589"/>
        <v>0.95975985210237258</v>
      </c>
      <c r="FZ204" s="2">
        <f t="shared" si="590"/>
        <v>0.95521339591520815</v>
      </c>
      <c r="GA204" s="2">
        <f t="shared" si="591"/>
        <v>0.96022291651656266</v>
      </c>
      <c r="GB204" s="2">
        <f t="shared" si="592"/>
        <v>0.95976562461038795</v>
      </c>
      <c r="GC204" s="2">
        <f t="shared" si="593"/>
        <v>0.96283902319330028</v>
      </c>
      <c r="GD204" s="2">
        <f t="shared" si="594"/>
        <v>0.96592103475580748</v>
      </c>
      <c r="GE204" s="2">
        <f t="shared" si="595"/>
        <v>0.96720018367712901</v>
      </c>
      <c r="GF204" s="2">
        <f t="shared" si="596"/>
        <v>0.96603769232738279</v>
      </c>
      <c r="GG204" s="2">
        <f t="shared" si="597"/>
        <v>0.96202389553003698</v>
      </c>
      <c r="GH204" s="2">
        <f t="shared" si="598"/>
        <v>0.95461108817467699</v>
      </c>
      <c r="GI204" s="2">
        <f t="shared" si="599"/>
        <v>0.95491096182868396</v>
      </c>
      <c r="GJ204" s="2">
        <f t="shared" si="600"/>
        <v>0.95191843713903013</v>
      </c>
      <c r="GK204" s="2">
        <f t="shared" si="601"/>
        <v>0.94067779738052859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1.0330751544420218E-78</v>
      </c>
      <c r="HT204" s="86">
        <f t="shared" si="630"/>
        <v>8.8756637421769086E-88</v>
      </c>
      <c r="HU204" s="86">
        <f t="shared" si="631"/>
        <v>3.1469726978323879E-101</v>
      </c>
      <c r="HV204" s="86">
        <f t="shared" si="632"/>
        <v>6.0231452233577105E-80</v>
      </c>
      <c r="HW204" s="86">
        <f t="shared" si="633"/>
        <v>1.58125087508137E-86</v>
      </c>
      <c r="HX204" s="86">
        <f t="shared" si="634"/>
        <v>1.5498753609967803E-83</v>
      </c>
      <c r="HY204" s="86">
        <f t="shared" si="635"/>
        <v>1.8541330869692201E-109</v>
      </c>
      <c r="HZ204" s="86">
        <f t="shared" si="636"/>
        <v>3.6578773755840832E-105</v>
      </c>
      <c r="IA204" s="86">
        <f t="shared" si="637"/>
        <v>2.8278987687514963E-107</v>
      </c>
      <c r="IB204" s="86">
        <f t="shared" si="638"/>
        <v>1.9006068117138618E-110</v>
      </c>
      <c r="IC204" s="86">
        <f t="shared" si="639"/>
        <v>5.8899722630571474E-104</v>
      </c>
      <c r="ID204" s="86">
        <f t="shared" si="640"/>
        <v>1.4330388647222593E-91</v>
      </c>
      <c r="IE204" s="86">
        <f t="shared" si="641"/>
        <v>2.1504794002169775E-91</v>
      </c>
      <c r="IF204" s="86">
        <f t="shared" si="642"/>
        <v>9.4378300734646932E-83</v>
      </c>
      <c r="IG204" s="86">
        <f t="shared" si="643"/>
        <v>1.1562093257350771E-76</v>
      </c>
      <c r="II204" s="86">
        <f t="shared" si="540"/>
        <v>3.1867400754329604E-130</v>
      </c>
      <c r="IJ204" s="86">
        <f t="shared" si="541"/>
        <v>2.7019653450912186E-134</v>
      </c>
      <c r="IK204" s="86">
        <f t="shared" si="542"/>
        <v>4.4592892896541088E-168</v>
      </c>
      <c r="IL204" s="86">
        <f t="shared" si="543"/>
        <v>1.3629980540947158E-130</v>
      </c>
      <c r="IM204" s="86">
        <f t="shared" si="544"/>
        <v>2.1693665446500326E-148</v>
      </c>
      <c r="IN204" s="86">
        <f t="shared" si="545"/>
        <v>7.2758879256161988E-143</v>
      </c>
      <c r="IO204" s="86">
        <f t="shared" si="546"/>
        <v>1.1547541558030792E-193</v>
      </c>
      <c r="IP204" s="86">
        <f t="shared" si="547"/>
        <v>9.2726051579354439E-193</v>
      </c>
      <c r="IQ204" s="86">
        <f t="shared" si="548"/>
        <v>1.7231157707488937E-200</v>
      </c>
      <c r="IR204" s="86">
        <f t="shared" si="549"/>
        <v>5.8360344212556567E-204</v>
      </c>
      <c r="IS204" s="86">
        <f t="shared" si="550"/>
        <v>4.3331845033912763E-183</v>
      </c>
      <c r="IT204" s="86">
        <f t="shared" si="551"/>
        <v>5.5269874302104064E-150</v>
      </c>
      <c r="IU204" s="86">
        <f t="shared" si="552"/>
        <v>4.9365259264667075E-149</v>
      </c>
      <c r="IV204" s="86">
        <f t="shared" si="553"/>
        <v>2.6329924375096175E-13</v>
      </c>
      <c r="IW204" s="86">
        <f t="shared" si="554"/>
        <v>9.300542835094058E-24</v>
      </c>
      <c r="IY204" s="86">
        <f t="shared" si="555"/>
        <v>1.0330751544420218E-78</v>
      </c>
      <c r="IZ204" s="86">
        <f t="shared" si="556"/>
        <v>8.8756637421769086E-88</v>
      </c>
      <c r="JA204" s="86">
        <f t="shared" si="557"/>
        <v>3.1469726978323879E-101</v>
      </c>
      <c r="JB204" s="86">
        <f t="shared" si="558"/>
        <v>6.0231452233577105E-80</v>
      </c>
      <c r="JC204" s="86">
        <f t="shared" si="559"/>
        <v>1.58125087508137E-86</v>
      </c>
      <c r="JD204" s="86">
        <f t="shared" si="560"/>
        <v>1.5498753609967803E-83</v>
      </c>
      <c r="JE204" s="86">
        <f t="shared" si="561"/>
        <v>1.8541330869692201E-109</v>
      </c>
      <c r="JF204" s="86">
        <f t="shared" si="562"/>
        <v>3.6578773755840832E-105</v>
      </c>
      <c r="JG204" s="86">
        <f t="shared" si="563"/>
        <v>2.8278987687514963E-107</v>
      </c>
      <c r="JH204" s="86">
        <f t="shared" si="564"/>
        <v>1.9006068117138618E-110</v>
      </c>
      <c r="JI204" s="86">
        <f t="shared" si="565"/>
        <v>5.8899722630571474E-104</v>
      </c>
      <c r="JJ204" s="86">
        <f t="shared" si="566"/>
        <v>1.4330388647222593E-91</v>
      </c>
      <c r="JK204" s="86">
        <f t="shared" si="567"/>
        <v>2.1504794002169775E-91</v>
      </c>
      <c r="JL204" s="86">
        <f t="shared" si="568"/>
        <v>2.6329924375096175E-13</v>
      </c>
      <c r="JM204" s="86">
        <f t="shared" si="569"/>
        <v>9.300542835094058E-24</v>
      </c>
    </row>
    <row r="205" spans="2:273" x14ac:dyDescent="0.25">
      <c r="B205" s="2">
        <v>178</v>
      </c>
      <c r="C205" s="37">
        <v>87.215000000000003</v>
      </c>
      <c r="D205" s="37">
        <v>87.694000000000003</v>
      </c>
      <c r="E205" s="37">
        <v>85.114999999999995</v>
      </c>
      <c r="F205" s="37">
        <v>84.305999999999997</v>
      </c>
      <c r="G205" s="37">
        <v>83.393000000000001</v>
      </c>
      <c r="H205" s="37">
        <v>86.632999999999996</v>
      </c>
      <c r="I205" s="37">
        <v>84.667000000000002</v>
      </c>
      <c r="J205" s="37">
        <v>84.6</v>
      </c>
      <c r="K205" s="37">
        <v>84.832999999999998</v>
      </c>
      <c r="L205" s="37">
        <v>84.35</v>
      </c>
      <c r="M205" s="37">
        <v>88.516999999999996</v>
      </c>
      <c r="N205" s="37">
        <v>89.9</v>
      </c>
      <c r="O205" s="37">
        <v>80.507999999999996</v>
      </c>
      <c r="P205" s="37">
        <v>81.400000000000006</v>
      </c>
      <c r="Q205" s="37">
        <v>86.45</v>
      </c>
      <c r="S205" s="4">
        <f t="shared" si="441"/>
        <v>88.474989478998737</v>
      </c>
      <c r="T205" s="4">
        <f t="shared" si="442"/>
        <v>87.645630096652056</v>
      </c>
      <c r="U205" s="4">
        <f t="shared" si="443"/>
        <v>84.148405744152782</v>
      </c>
      <c r="V205" s="4">
        <f t="shared" si="444"/>
        <v>84.204939636689701</v>
      </c>
      <c r="W205" s="4">
        <f t="shared" si="445"/>
        <v>84.59919924639189</v>
      </c>
      <c r="X205" s="4">
        <f t="shared" si="446"/>
        <v>84.900575159724085</v>
      </c>
      <c r="Y205" s="4">
        <f t="shared" si="447"/>
        <v>83.648622512989519</v>
      </c>
      <c r="Z205" s="4">
        <f t="shared" si="448"/>
        <v>83.294276648132495</v>
      </c>
      <c r="AA205" s="4">
        <f t="shared" si="449"/>
        <v>83.458337996070981</v>
      </c>
      <c r="AB205" s="4" t="e">
        <f t="shared" si="450"/>
        <v>#N/A</v>
      </c>
      <c r="AC205" s="4">
        <f t="shared" si="451"/>
        <v>84.363886128755738</v>
      </c>
      <c r="AD205" s="4">
        <f t="shared" si="452"/>
        <v>87.187329966856282</v>
      </c>
      <c r="AE205" s="4">
        <f t="shared" si="453"/>
        <v>82.084055603461167</v>
      </c>
      <c r="AF205" s="4" t="e">
        <f t="shared" si="454"/>
        <v>#N/A</v>
      </c>
      <c r="AG205" s="4">
        <f t="shared" si="455"/>
        <v>86.511287275989858</v>
      </c>
      <c r="AI205" s="4">
        <f t="shared" si="456"/>
        <v>-1.2599894789987331</v>
      </c>
      <c r="AJ205" s="4">
        <f t="shared" si="457"/>
        <v>4.8369903347946774E-2</v>
      </c>
      <c r="AK205" s="4">
        <f t="shared" si="458"/>
        <v>0.96659425584721248</v>
      </c>
      <c r="AL205" s="4">
        <f t="shared" si="459"/>
        <v>0.101060363310296</v>
      </c>
      <c r="AM205" s="4">
        <f t="shared" si="460"/>
        <v>-1.2061992463918898</v>
      </c>
      <c r="AN205" s="4">
        <f t="shared" si="461"/>
        <v>1.732424840275911</v>
      </c>
      <c r="AO205" s="4">
        <f t="shared" si="462"/>
        <v>1.0183774870104827</v>
      </c>
      <c r="AP205" s="4">
        <f t="shared" si="463"/>
        <v>1.3057233518674991</v>
      </c>
      <c r="AQ205" s="4">
        <f t="shared" si="464"/>
        <v>1.3746620039290178</v>
      </c>
      <c r="AR205" s="4">
        <f t="shared" si="465"/>
        <v>0</v>
      </c>
      <c r="AS205" s="4">
        <f t="shared" si="466"/>
        <v>4.1531138712442583</v>
      </c>
      <c r="AT205" s="4">
        <f t="shared" si="467"/>
        <v>2.7126700331437235</v>
      </c>
      <c r="AU205" s="4">
        <f t="shared" si="468"/>
        <v>-1.576055603461171</v>
      </c>
      <c r="AV205" s="4">
        <f t="shared" si="648"/>
        <v>0</v>
      </c>
      <c r="AW205" s="4">
        <f t="shared" si="648"/>
        <v>-6.1287275989855061E-2</v>
      </c>
      <c r="AY205" s="2">
        <f t="shared" si="520"/>
        <v>88.474989478998737</v>
      </c>
      <c r="AZ205" s="2">
        <f t="shared" si="571"/>
        <v>87.645630096652056</v>
      </c>
      <c r="BA205" s="2">
        <f t="shared" si="572"/>
        <v>84.148405744152782</v>
      </c>
      <c r="BB205" s="2">
        <f t="shared" si="573"/>
        <v>84.204939636689701</v>
      </c>
      <c r="BC205" s="2">
        <f t="shared" si="574"/>
        <v>84.59919924639189</v>
      </c>
      <c r="BD205" s="2">
        <f t="shared" si="575"/>
        <v>84.900575159724085</v>
      </c>
      <c r="BE205" s="2">
        <f t="shared" si="576"/>
        <v>83.648622512989519</v>
      </c>
      <c r="BF205" s="2">
        <f t="shared" si="577"/>
        <v>83.294276648132495</v>
      </c>
      <c r="BG205" s="2">
        <f t="shared" si="578"/>
        <v>83.458337996070981</v>
      </c>
      <c r="BH205" s="2" t="e">
        <f t="shared" si="579"/>
        <v>#N/A</v>
      </c>
      <c r="BI205" s="2">
        <f t="shared" si="580"/>
        <v>84.363886128755738</v>
      </c>
      <c r="BJ205" s="2">
        <f t="shared" si="581"/>
        <v>87.187329966856282</v>
      </c>
      <c r="BK205" s="2">
        <f t="shared" si="582"/>
        <v>82.084055603461167</v>
      </c>
      <c r="BL205" s="2" t="e">
        <f t="shared" si="583"/>
        <v>#N/A</v>
      </c>
      <c r="BM205" s="2">
        <f t="shared" si="584"/>
        <v>86.511287275989858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87.215000000000003</v>
      </c>
      <c r="CV205" s="2">
        <f t="shared" si="486"/>
        <v>87.694000000000003</v>
      </c>
      <c r="CW205" s="2">
        <f t="shared" si="487"/>
        <v>85.114999999999995</v>
      </c>
      <c r="CX205" s="2">
        <f t="shared" si="488"/>
        <v>84.305999999999997</v>
      </c>
      <c r="CY205" s="2">
        <f t="shared" si="489"/>
        <v>83.393000000000001</v>
      </c>
      <c r="CZ205" s="2">
        <f t="shared" si="490"/>
        <v>86.632999999999996</v>
      </c>
      <c r="DA205" s="2">
        <f t="shared" si="491"/>
        <v>84.667000000000002</v>
      </c>
      <c r="DB205" s="2">
        <f t="shared" si="492"/>
        <v>84.6</v>
      </c>
      <c r="DC205" s="2">
        <f t="shared" si="493"/>
        <v>84.832999999999998</v>
      </c>
      <c r="DD205" s="2" t="str">
        <f t="shared" si="494"/>
        <v/>
      </c>
      <c r="DE205" s="2">
        <f t="shared" si="495"/>
        <v>88.516999999999996</v>
      </c>
      <c r="DF205" s="2">
        <f t="shared" si="496"/>
        <v>89.9</v>
      </c>
      <c r="DG205" s="2">
        <f t="shared" si="497"/>
        <v>80.507999999999996</v>
      </c>
      <c r="DH205" s="2" t="str">
        <f t="shared" si="498"/>
        <v/>
      </c>
      <c r="DI205" s="2">
        <f t="shared" si="499"/>
        <v>86.45</v>
      </c>
      <c r="DK205" s="2">
        <f t="shared" si="500"/>
        <v>156.02314307164306</v>
      </c>
      <c r="DL205" s="2">
        <f t="shared" si="649"/>
        <v>116.93412314439946</v>
      </c>
      <c r="DM205" s="2">
        <f t="shared" si="649"/>
        <v>114.54007720450284</v>
      </c>
      <c r="DN205" s="2">
        <f t="shared" si="649"/>
        <v>119.11895065666037</v>
      </c>
      <c r="DO205" s="2">
        <f t="shared" si="649"/>
        <v>110.66194237516869</v>
      </c>
      <c r="DP205" s="2">
        <f t="shared" si="649"/>
        <v>117.44062720210087</v>
      </c>
      <c r="DQ205" s="2">
        <f t="shared" si="649"/>
        <v>113.10380112044815</v>
      </c>
      <c r="DR205" s="2">
        <f t="shared" si="649"/>
        <v>119.23347863577865</v>
      </c>
      <c r="DS205" s="2">
        <f t="shared" si="649"/>
        <v>121.36302153582155</v>
      </c>
      <c r="DT205" s="2">
        <f t="shared" si="649"/>
        <v>111.18401235521233</v>
      </c>
      <c r="DU205" s="2">
        <f t="shared" si="649"/>
        <v>116.97362342342343</v>
      </c>
      <c r="DV205" s="2">
        <f t="shared" si="649"/>
        <v>108.92432857142859</v>
      </c>
      <c r="DW205" s="2">
        <f t="shared" si="649"/>
        <v>114.48028067226892</v>
      </c>
      <c r="DX205" s="2">
        <f t="shared" si="649"/>
        <v>134.21998106060607</v>
      </c>
      <c r="DY205" s="2">
        <f t="shared" si="649"/>
        <v>134.99514876847294</v>
      </c>
      <c r="EA205" s="2">
        <f t="shared" si="440"/>
        <v>85.172879413919418</v>
      </c>
      <c r="EB205" s="2">
        <f t="shared" si="502"/>
        <v>85.036158738872999</v>
      </c>
      <c r="EC205" s="2">
        <f t="shared" si="503"/>
        <v>80.564727095931204</v>
      </c>
      <c r="ED205" s="2">
        <f t="shared" si="504"/>
        <v>80.708640178003805</v>
      </c>
      <c r="EE205" s="2">
        <f t="shared" si="505"/>
        <v>84.007938447989048</v>
      </c>
      <c r="EF205" s="2">
        <f t="shared" si="506"/>
        <v>85.258121804362844</v>
      </c>
      <c r="EG205" s="2">
        <f t="shared" si="507"/>
        <v>82.10228566817301</v>
      </c>
      <c r="EH205" s="2">
        <f t="shared" si="508"/>
        <v>82.501658131628631</v>
      </c>
      <c r="EI205" s="2">
        <f t="shared" si="509"/>
        <v>82.111978688029041</v>
      </c>
      <c r="EJ205" s="2">
        <f t="shared" si="510"/>
        <v>82.885002435087131</v>
      </c>
      <c r="EK205" s="2">
        <f t="shared" si="511"/>
        <v>83.594322190530505</v>
      </c>
      <c r="EL205" s="2">
        <f t="shared" si="512"/>
        <v>82.40366182014003</v>
      </c>
      <c r="EM205" s="2">
        <f t="shared" si="513"/>
        <v>80.647588747593971</v>
      </c>
      <c r="EN205" s="2">
        <f t="shared" si="514"/>
        <v>79.373371416725888</v>
      </c>
      <c r="EO205" s="2">
        <f t="shared" si="515"/>
        <v>88.434819292024685</v>
      </c>
      <c r="EQ205" s="2">
        <f t="shared" si="516"/>
        <v>88.616096980087235</v>
      </c>
      <c r="ER205" s="2">
        <f t="shared" si="650"/>
        <v>87.755456226229569</v>
      </c>
      <c r="ES205" s="2">
        <f t="shared" si="650"/>
        <v>84.285326793634539</v>
      </c>
      <c r="ET205" s="2">
        <f t="shared" si="650"/>
        <v>84.354326124202672</v>
      </c>
      <c r="EU205" s="2">
        <f t="shared" si="650"/>
        <v>84.621444475273137</v>
      </c>
      <c r="EV205" s="2">
        <f t="shared" si="650"/>
        <v>84.88679441804166</v>
      </c>
      <c r="EW205" s="2">
        <f t="shared" si="650"/>
        <v>83.702931373927555</v>
      </c>
      <c r="EX205" s="2">
        <f t="shared" si="650"/>
        <v>83.319641321247772</v>
      </c>
      <c r="EY205" s="2">
        <f t="shared" si="650"/>
        <v>83.499825179148232</v>
      </c>
      <c r="EZ205" s="2">
        <f t="shared" si="650"/>
        <v>81.452341151494423</v>
      </c>
      <c r="FA205" s="2">
        <f t="shared" si="650"/>
        <v>84.391455151815919</v>
      </c>
      <c r="FB205" s="2">
        <f t="shared" si="650"/>
        <v>87.394652305580252</v>
      </c>
      <c r="FC205" s="2">
        <f t="shared" si="650"/>
        <v>82.145780657084231</v>
      </c>
      <c r="FD205" s="2">
        <f t="shared" si="650"/>
        <v>81.01312098561958</v>
      </c>
      <c r="FE205" s="2">
        <f t="shared" si="650"/>
        <v>86.400420888269906</v>
      </c>
      <c r="FG205" s="2">
        <f t="shared" si="518"/>
        <v>0.99999619860702293</v>
      </c>
      <c r="FH205" s="2">
        <f t="shared" si="651"/>
        <v>0.9999965864729905</v>
      </c>
      <c r="FI205" s="2">
        <f t="shared" si="651"/>
        <v>0.99999681840810073</v>
      </c>
      <c r="FJ205" s="2">
        <f t="shared" si="651"/>
        <v>0.99999703563506248</v>
      </c>
      <c r="FK205" s="2">
        <f t="shared" si="651"/>
        <v>0.9999966541919425</v>
      </c>
      <c r="FL205" s="2">
        <f t="shared" si="651"/>
        <v>0.99999668214430748</v>
      </c>
      <c r="FM205" s="2">
        <f t="shared" si="651"/>
        <v>0.99999622843991143</v>
      </c>
      <c r="FN205" s="2">
        <f t="shared" si="651"/>
        <v>0.99999632409240158</v>
      </c>
      <c r="FO205" s="2">
        <f t="shared" si="651"/>
        <v>0.99999621092703139</v>
      </c>
      <c r="FP205" s="2">
        <f t="shared" si="651"/>
        <v>0.99999619604433965</v>
      </c>
      <c r="FQ205" s="2">
        <f t="shared" si="651"/>
        <v>0.99999604738189463</v>
      </c>
      <c r="FR205" s="2">
        <f t="shared" si="651"/>
        <v>0.99999588871485889</v>
      </c>
      <c r="FS205" s="2">
        <f t="shared" si="651"/>
        <v>0.99999620111364562</v>
      </c>
      <c r="FT205" s="2">
        <f t="shared" si="651"/>
        <v>0.99999580002153987</v>
      </c>
      <c r="FU205" s="2">
        <f t="shared" si="651"/>
        <v>0.99999521400681257</v>
      </c>
      <c r="FW205" s="2">
        <f t="shared" si="536"/>
        <v>0.95894048863704295</v>
      </c>
      <c r="FX205" s="2">
        <f t="shared" si="588"/>
        <v>0.9595722738495146</v>
      </c>
      <c r="FY205" s="2">
        <f t="shared" si="589"/>
        <v>0.96317014559103986</v>
      </c>
      <c r="FZ205" s="2">
        <f t="shared" si="590"/>
        <v>0.95899253202364476</v>
      </c>
      <c r="GA205" s="2">
        <f t="shared" si="591"/>
        <v>0.96359545453657136</v>
      </c>
      <c r="GB205" s="2">
        <f t="shared" si="592"/>
        <v>0.96317544765778906</v>
      </c>
      <c r="GC205" s="2">
        <f t="shared" si="593"/>
        <v>0.9659976065779432</v>
      </c>
      <c r="GD205" s="2">
        <f t="shared" si="594"/>
        <v>0.96882613699524189</v>
      </c>
      <c r="GE205" s="2">
        <f t="shared" si="595"/>
        <v>0.9699996300677981</v>
      </c>
      <c r="GF205" s="2">
        <f t="shared" si="596"/>
        <v>0.96893316980003219</v>
      </c>
      <c r="GG205" s="2">
        <f t="shared" si="597"/>
        <v>0.96524926199775718</v>
      </c>
      <c r="GH205" s="2">
        <f t="shared" si="598"/>
        <v>0.95843883626862558</v>
      </c>
      <c r="GI205" s="2">
        <f t="shared" si="599"/>
        <v>0.95871451462063095</v>
      </c>
      <c r="GJ205" s="2">
        <f t="shared" si="600"/>
        <v>0.95596278718320493</v>
      </c>
      <c r="GK205" s="2">
        <f t="shared" si="601"/>
        <v>0.94561362705748087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3.1047999445333597E-81</v>
      </c>
      <c r="HT205" s="86">
        <f t="shared" si="630"/>
        <v>1.8005232594766538E-90</v>
      </c>
      <c r="HU205" s="86">
        <f t="shared" si="631"/>
        <v>2.2542368114882308E-104</v>
      </c>
      <c r="HV205" s="86">
        <f t="shared" si="632"/>
        <v>1.7188769556872466E-82</v>
      </c>
      <c r="HW205" s="86">
        <f t="shared" si="633"/>
        <v>3.0391699377420422E-89</v>
      </c>
      <c r="HX205" s="86">
        <f t="shared" si="634"/>
        <v>3.6577303120070172E-86</v>
      </c>
      <c r="HY205" s="86">
        <f t="shared" si="635"/>
        <v>6.9531808662198461E-113</v>
      </c>
      <c r="HZ205" s="86">
        <f t="shared" si="636"/>
        <v>2.0146599353103254E-108</v>
      </c>
      <c r="IA205" s="86">
        <f t="shared" si="637"/>
        <v>1.3572389293186978E-110</v>
      </c>
      <c r="IB205" s="86">
        <f t="shared" si="638"/>
        <v>6.9928326073894246E-114</v>
      </c>
      <c r="IC205" s="86">
        <f t="shared" si="639"/>
        <v>3.186217334029525E-107</v>
      </c>
      <c r="ID205" s="86">
        <f t="shared" si="640"/>
        <v>1.6511331793019517E-94</v>
      </c>
      <c r="IE205" s="86">
        <f t="shared" si="641"/>
        <v>2.5890750990600919E-94</v>
      </c>
      <c r="IF205" s="86">
        <f t="shared" si="642"/>
        <v>1.9131653002916719E-85</v>
      </c>
      <c r="IG205" s="86">
        <f t="shared" si="643"/>
        <v>3.2343986143939815E-79</v>
      </c>
      <c r="II205" s="86">
        <f t="shared" si="540"/>
        <v>4.6240491095133659E-138</v>
      </c>
      <c r="IJ205" s="86">
        <f t="shared" si="541"/>
        <v>2.4434540033726666E-142</v>
      </c>
      <c r="IK205" s="86">
        <f t="shared" si="542"/>
        <v>7.3691177068527236E-178</v>
      </c>
      <c r="IL205" s="86">
        <f t="shared" si="543"/>
        <v>1.8928168468387552E-138</v>
      </c>
      <c r="IM205" s="86">
        <f t="shared" si="544"/>
        <v>5.5711468505234808E-157</v>
      </c>
      <c r="IN205" s="86">
        <f t="shared" si="545"/>
        <v>3.663085775448957E-151</v>
      </c>
      <c r="IO205" s="86">
        <f t="shared" si="546"/>
        <v>1.1643996781440622E-204</v>
      </c>
      <c r="IP205" s="86">
        <f t="shared" si="547"/>
        <v>2.0914731801319216E-203</v>
      </c>
      <c r="IQ205" s="86">
        <f t="shared" si="548"/>
        <v>1.9484079666901316E-211</v>
      </c>
      <c r="IR205" s="86">
        <f t="shared" si="549"/>
        <v>3.2116559203686214E-215</v>
      </c>
      <c r="IS205" s="86">
        <f t="shared" si="550"/>
        <v>1.4899885085003672E-193</v>
      </c>
      <c r="IT205" s="86">
        <f t="shared" si="551"/>
        <v>4.5697607413823118E-159</v>
      </c>
      <c r="IU205" s="86">
        <f t="shared" si="552"/>
        <v>4.8971516024388897E-158</v>
      </c>
      <c r="IV205" s="86">
        <f t="shared" si="553"/>
        <v>4.7900743969133641E-14</v>
      </c>
      <c r="IW205" s="86">
        <f t="shared" si="554"/>
        <v>2.9419903492470981E-25</v>
      </c>
      <c r="IY205" s="86">
        <f t="shared" si="555"/>
        <v>3.1047999445333597E-81</v>
      </c>
      <c r="IZ205" s="86">
        <f t="shared" si="556"/>
        <v>1.8005232594766538E-90</v>
      </c>
      <c r="JA205" s="86">
        <f t="shared" si="557"/>
        <v>2.2542368114882308E-104</v>
      </c>
      <c r="JB205" s="86">
        <f t="shared" si="558"/>
        <v>1.7188769556872466E-82</v>
      </c>
      <c r="JC205" s="86">
        <f t="shared" si="559"/>
        <v>3.0391699377420422E-89</v>
      </c>
      <c r="JD205" s="86">
        <f t="shared" si="560"/>
        <v>3.6577303120070172E-86</v>
      </c>
      <c r="JE205" s="86">
        <f t="shared" si="561"/>
        <v>6.9531808662198461E-113</v>
      </c>
      <c r="JF205" s="86">
        <f t="shared" si="562"/>
        <v>2.0146599353103254E-108</v>
      </c>
      <c r="JG205" s="86">
        <f t="shared" si="563"/>
        <v>1.3572389293186978E-110</v>
      </c>
      <c r="JH205" s="86">
        <f t="shared" si="564"/>
        <v>6.9928326073894246E-114</v>
      </c>
      <c r="JI205" s="86">
        <f t="shared" si="565"/>
        <v>3.186217334029525E-107</v>
      </c>
      <c r="JJ205" s="86">
        <f t="shared" si="566"/>
        <v>1.6511331793019517E-94</v>
      </c>
      <c r="JK205" s="86">
        <f t="shared" si="567"/>
        <v>2.5890750990600919E-94</v>
      </c>
      <c r="JL205" s="86">
        <f t="shared" si="568"/>
        <v>4.7900743969133641E-14</v>
      </c>
      <c r="JM205" s="86">
        <f t="shared" si="569"/>
        <v>2.9419903492470981E-25</v>
      </c>
    </row>
    <row r="206" spans="2:273" x14ac:dyDescent="0.25">
      <c r="B206" s="2">
        <v>179</v>
      </c>
      <c r="C206" s="37">
        <v>88.923000000000002</v>
      </c>
      <c r="D206" s="37">
        <v>90.468000000000004</v>
      </c>
      <c r="E206" s="37">
        <v>85.721000000000004</v>
      </c>
      <c r="F206" s="37">
        <v>85.983999999999995</v>
      </c>
      <c r="G206" s="37">
        <v>85.738</v>
      </c>
      <c r="H206" s="37">
        <v>84.983000000000004</v>
      </c>
      <c r="I206" s="37">
        <v>83.9</v>
      </c>
      <c r="J206" s="37">
        <v>82.266999999999996</v>
      </c>
      <c r="K206" s="37">
        <v>81.983000000000004</v>
      </c>
      <c r="L206" s="37">
        <v>81.45</v>
      </c>
      <c r="M206" s="37">
        <v>86.1</v>
      </c>
      <c r="N206" s="37">
        <v>91.783000000000001</v>
      </c>
      <c r="O206" s="37">
        <v>82.016999999999996</v>
      </c>
      <c r="P206" s="37">
        <v>80.716999999999999</v>
      </c>
      <c r="Q206" s="37">
        <v>86.266999999999996</v>
      </c>
      <c r="S206" s="4">
        <f t="shared" si="441"/>
        <v>88.37855251210965</v>
      </c>
      <c r="T206" s="4">
        <f t="shared" si="442"/>
        <v>87.547418239144108</v>
      </c>
      <c r="U206" s="4">
        <f t="shared" si="443"/>
        <v>84.052162410685639</v>
      </c>
      <c r="V206" s="4">
        <f t="shared" si="444"/>
        <v>84.113954219563652</v>
      </c>
      <c r="W206" s="4">
        <f t="shared" si="445"/>
        <v>84.48995435604995</v>
      </c>
      <c r="X206" s="4">
        <f t="shared" si="446"/>
        <v>84.803371137625916</v>
      </c>
      <c r="Y206" s="4" t="e">
        <f t="shared" si="447"/>
        <v>#N/A</v>
      </c>
      <c r="Z206" s="4">
        <f t="shared" si="448"/>
        <v>83.187866192940064</v>
      </c>
      <c r="AA206" s="4" t="e">
        <f t="shared" si="449"/>
        <v>#N/A</v>
      </c>
      <c r="AB206" s="4" t="e">
        <f t="shared" si="450"/>
        <v>#N/A</v>
      </c>
      <c r="AC206" s="4">
        <f t="shared" si="451"/>
        <v>84.276380138283912</v>
      </c>
      <c r="AD206" s="4">
        <f t="shared" si="452"/>
        <v>87.175054125643172</v>
      </c>
      <c r="AE206" s="4">
        <f t="shared" si="453"/>
        <v>81.983613907422111</v>
      </c>
      <c r="AF206" s="4" t="e">
        <f t="shared" si="454"/>
        <v>#N/A</v>
      </c>
      <c r="AG206" s="4">
        <f t="shared" si="455"/>
        <v>86.396080625882959</v>
      </c>
      <c r="AI206" s="4">
        <f t="shared" si="456"/>
        <v>0.54444748789035202</v>
      </c>
      <c r="AJ206" s="4">
        <f t="shared" si="457"/>
        <v>2.9205817608558959</v>
      </c>
      <c r="AK206" s="4">
        <f t="shared" si="458"/>
        <v>1.6688375893143643</v>
      </c>
      <c r="AL206" s="4">
        <f t="shared" si="459"/>
        <v>1.8700457804363424</v>
      </c>
      <c r="AM206" s="4">
        <f t="shared" si="460"/>
        <v>1.24804564395005</v>
      </c>
      <c r="AN206" s="4">
        <f t="shared" si="461"/>
        <v>0.17962886237408782</v>
      </c>
      <c r="AO206" s="4">
        <f t="shared" si="462"/>
        <v>0</v>
      </c>
      <c r="AP206" s="4">
        <f t="shared" si="463"/>
        <v>-0.92086619294006766</v>
      </c>
      <c r="AQ206" s="4">
        <f t="shared" si="464"/>
        <v>0</v>
      </c>
      <c r="AR206" s="4">
        <f t="shared" si="465"/>
        <v>0</v>
      </c>
      <c r="AS206" s="4">
        <f t="shared" si="466"/>
        <v>1.8236198617160824</v>
      </c>
      <c r="AT206" s="4">
        <f t="shared" si="467"/>
        <v>4.6079458743568296</v>
      </c>
      <c r="AU206" s="4">
        <f t="shared" si="468"/>
        <v>3.3386092577885051E-2</v>
      </c>
      <c r="AV206" s="4">
        <f t="shared" si="648"/>
        <v>0</v>
      </c>
      <c r="AW206" s="4">
        <f t="shared" si="648"/>
        <v>-0.12908062588296332</v>
      </c>
      <c r="AY206" s="2">
        <f t="shared" si="520"/>
        <v>88.37855251210965</v>
      </c>
      <c r="AZ206" s="2">
        <f t="shared" si="571"/>
        <v>87.547418239144108</v>
      </c>
      <c r="BA206" s="2">
        <f t="shared" si="572"/>
        <v>84.052162410685639</v>
      </c>
      <c r="BB206" s="2">
        <f t="shared" si="573"/>
        <v>84.113954219563652</v>
      </c>
      <c r="BC206" s="2">
        <f t="shared" si="574"/>
        <v>84.48995435604995</v>
      </c>
      <c r="BD206" s="2">
        <f t="shared" si="575"/>
        <v>84.803371137625916</v>
      </c>
      <c r="BE206" s="2" t="e">
        <f t="shared" si="576"/>
        <v>#N/A</v>
      </c>
      <c r="BF206" s="2">
        <f t="shared" si="577"/>
        <v>83.187866192940064</v>
      </c>
      <c r="BG206" s="2" t="e">
        <f t="shared" si="578"/>
        <v>#N/A</v>
      </c>
      <c r="BH206" s="2" t="e">
        <f t="shared" si="579"/>
        <v>#N/A</v>
      </c>
      <c r="BI206" s="2">
        <f t="shared" si="580"/>
        <v>84.276380138283912</v>
      </c>
      <c r="BJ206" s="2">
        <f t="shared" si="581"/>
        <v>87.175054125643172</v>
      </c>
      <c r="BK206" s="2">
        <f t="shared" si="582"/>
        <v>81.983613907422111</v>
      </c>
      <c r="BL206" s="2" t="e">
        <f t="shared" si="583"/>
        <v>#N/A</v>
      </c>
      <c r="BM206" s="2">
        <f t="shared" si="584"/>
        <v>86.396080625882959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88.923000000000002</v>
      </c>
      <c r="CV206" s="2">
        <f t="shared" si="486"/>
        <v>90.468000000000004</v>
      </c>
      <c r="CW206" s="2">
        <f t="shared" si="487"/>
        <v>85.721000000000004</v>
      </c>
      <c r="CX206" s="2">
        <f t="shared" si="488"/>
        <v>85.983999999999995</v>
      </c>
      <c r="CY206" s="2">
        <f t="shared" si="489"/>
        <v>85.738</v>
      </c>
      <c r="CZ206" s="2">
        <f t="shared" si="490"/>
        <v>84.983000000000004</v>
      </c>
      <c r="DA206" s="2" t="str">
        <f t="shared" si="491"/>
        <v/>
      </c>
      <c r="DB206" s="2">
        <f t="shared" si="492"/>
        <v>82.266999999999996</v>
      </c>
      <c r="DC206" s="2" t="str">
        <f t="shared" si="493"/>
        <v/>
      </c>
      <c r="DD206" s="2" t="str">
        <f t="shared" si="494"/>
        <v/>
      </c>
      <c r="DE206" s="2">
        <f t="shared" si="495"/>
        <v>86.1</v>
      </c>
      <c r="DF206" s="2">
        <f t="shared" si="496"/>
        <v>91.783000000000001</v>
      </c>
      <c r="DG206" s="2">
        <f t="shared" si="497"/>
        <v>82.016999999999996</v>
      </c>
      <c r="DH206" s="2" t="str">
        <f t="shared" si="498"/>
        <v/>
      </c>
      <c r="DI206" s="2">
        <f t="shared" si="499"/>
        <v>86.266999999999996</v>
      </c>
      <c r="DK206" s="2">
        <f t="shared" si="500"/>
        <v>156.32570227370226</v>
      </c>
      <c r="DL206" s="2">
        <f t="shared" si="649"/>
        <v>117.01304520917679</v>
      </c>
      <c r="DM206" s="2">
        <f t="shared" si="649"/>
        <v>114.63421491557224</v>
      </c>
      <c r="DN206" s="2">
        <f t="shared" si="649"/>
        <v>119.23625018761722</v>
      </c>
      <c r="DO206" s="2">
        <f t="shared" si="649"/>
        <v>110.72774520917679</v>
      </c>
      <c r="DP206" s="2">
        <f t="shared" si="649"/>
        <v>117.5499555750082</v>
      </c>
      <c r="DQ206" s="2">
        <f t="shared" si="649"/>
        <v>113.18840224089634</v>
      </c>
      <c r="DR206" s="2">
        <f t="shared" si="649"/>
        <v>119.35850978120979</v>
      </c>
      <c r="DS206" s="2">
        <f t="shared" si="649"/>
        <v>121.50060995280997</v>
      </c>
      <c r="DT206" s="2">
        <f t="shared" si="649"/>
        <v>111.27128751608748</v>
      </c>
      <c r="DU206" s="2">
        <f t="shared" si="649"/>
        <v>117.10085495495497</v>
      </c>
      <c r="DV206" s="2">
        <f t="shared" si="649"/>
        <v>109.0002924369748</v>
      </c>
      <c r="DW206" s="2">
        <f t="shared" si="649"/>
        <v>114.58601848739497</v>
      </c>
      <c r="DX206" s="2">
        <f t="shared" si="649"/>
        <v>134.44269696969698</v>
      </c>
      <c r="DY206" s="2">
        <f t="shared" si="649"/>
        <v>135.22395615763548</v>
      </c>
      <c r="EA206" s="2">
        <f t="shared" si="440"/>
        <v>85.019963369963378</v>
      </c>
      <c r="EB206" s="2">
        <f t="shared" si="502"/>
        <v>84.890130269401212</v>
      </c>
      <c r="EC206" s="2">
        <f t="shared" si="503"/>
        <v>80.40740223039289</v>
      </c>
      <c r="ED206" s="2">
        <f t="shared" si="504"/>
        <v>80.557369357914808</v>
      </c>
      <c r="EE206" s="2">
        <f t="shared" si="505"/>
        <v>83.889129562579512</v>
      </c>
      <c r="EF206" s="2">
        <f t="shared" si="506"/>
        <v>85.164727815615436</v>
      </c>
      <c r="EG206" s="2">
        <f t="shared" si="507"/>
        <v>81.977811749515823</v>
      </c>
      <c r="EH206" s="2">
        <f t="shared" si="508"/>
        <v>82.38249992093705</v>
      </c>
      <c r="EI206" s="2">
        <f t="shared" si="509"/>
        <v>81.989298518742459</v>
      </c>
      <c r="EJ206" s="2">
        <f t="shared" si="510"/>
        <v>82.779151960381938</v>
      </c>
      <c r="EK206" s="2">
        <f t="shared" si="511"/>
        <v>83.49130285225327</v>
      </c>
      <c r="EL206" s="2">
        <f t="shared" si="512"/>
        <v>82.30543589122243</v>
      </c>
      <c r="EM206" s="2">
        <f t="shared" si="513"/>
        <v>80.521553627212782</v>
      </c>
      <c r="EN206" s="2">
        <f t="shared" si="514"/>
        <v>79.230792643923223</v>
      </c>
      <c r="EO206" s="2">
        <f t="shared" si="515"/>
        <v>88.351031149702948</v>
      </c>
      <c r="EQ206" s="2">
        <f t="shared" si="516"/>
        <v>88.509448880644584</v>
      </c>
      <c r="ER206" s="2">
        <f t="shared" si="650"/>
        <v>87.649417802122088</v>
      </c>
      <c r="ES206" s="2">
        <f t="shared" si="650"/>
        <v>84.179165602444996</v>
      </c>
      <c r="ET206" s="2">
        <f t="shared" si="650"/>
        <v>84.252546991053293</v>
      </c>
      <c r="EU206" s="2">
        <f t="shared" si="650"/>
        <v>84.510571467506765</v>
      </c>
      <c r="EV206" s="2">
        <f t="shared" si="650"/>
        <v>84.790669794809673</v>
      </c>
      <c r="EW206" s="2">
        <f t="shared" si="650"/>
        <v>83.599533167440214</v>
      </c>
      <c r="EX206" s="2">
        <f t="shared" si="650"/>
        <v>83.211372647768343</v>
      </c>
      <c r="EY206" s="2">
        <f t="shared" si="650"/>
        <v>83.395782339546486</v>
      </c>
      <c r="EZ206" s="2">
        <f t="shared" si="650"/>
        <v>81.329430749524477</v>
      </c>
      <c r="FA206" s="2">
        <f t="shared" si="650"/>
        <v>84.302032276154321</v>
      </c>
      <c r="FB206" s="2">
        <f t="shared" si="650"/>
        <v>87.367533190664645</v>
      </c>
      <c r="FC206" s="2">
        <f t="shared" si="650"/>
        <v>82.040912597942111</v>
      </c>
      <c r="FD206" s="2">
        <f t="shared" si="650"/>
        <v>80.892341818491417</v>
      </c>
      <c r="FE206" s="2">
        <f t="shared" si="650"/>
        <v>86.293320853018656</v>
      </c>
      <c r="FG206" s="2">
        <f t="shared" si="518"/>
        <v>0.99999653308724057</v>
      </c>
      <c r="FH206" s="2">
        <f t="shared" si="651"/>
        <v>0.99999688682543186</v>
      </c>
      <c r="FI206" s="2">
        <f t="shared" si="651"/>
        <v>0.99999709835288919</v>
      </c>
      <c r="FJ206" s="2">
        <f t="shared" si="651"/>
        <v>0.99999729646634006</v>
      </c>
      <c r="FK206" s="2">
        <f t="shared" si="651"/>
        <v>0.99999694858588684</v>
      </c>
      <c r="FL206" s="2">
        <f t="shared" si="651"/>
        <v>0.99999697407876154</v>
      </c>
      <c r="FM206" s="2">
        <f t="shared" si="651"/>
        <v>0.99999656029517636</v>
      </c>
      <c r="FN206" s="2">
        <f t="shared" si="651"/>
        <v>0.99999664753134143</v>
      </c>
      <c r="FO206" s="2">
        <f t="shared" si="651"/>
        <v>0.99999654432322937</v>
      </c>
      <c r="FP206" s="2">
        <f t="shared" si="651"/>
        <v>0.99999653075004413</v>
      </c>
      <c r="FQ206" s="2">
        <f t="shared" si="651"/>
        <v>0.99999639516819028</v>
      </c>
      <c r="FR206" s="2">
        <f t="shared" si="651"/>
        <v>0.99999625046203122</v>
      </c>
      <c r="FS206" s="2">
        <f t="shared" si="651"/>
        <v>0.99999653537330924</v>
      </c>
      <c r="FT206" s="2">
        <f t="shared" si="651"/>
        <v>0.99999616957270376</v>
      </c>
      <c r="FU206" s="2">
        <f t="shared" si="651"/>
        <v>0.99999563512049794</v>
      </c>
      <c r="FW206" s="2">
        <f t="shared" si="536"/>
        <v>0.96241750283543659</v>
      </c>
      <c r="FX206" s="2">
        <f t="shared" si="588"/>
        <v>0.96299785143480821</v>
      </c>
      <c r="FY206" s="2">
        <f t="shared" si="589"/>
        <v>0.96630156949046886</v>
      </c>
      <c r="FZ206" s="2">
        <f t="shared" si="590"/>
        <v>0.96246531157202109</v>
      </c>
      <c r="GA206" s="2">
        <f t="shared" si="591"/>
        <v>0.96669196746588615</v>
      </c>
      <c r="GB206" s="2">
        <f t="shared" si="592"/>
        <v>0.96630643652392956</v>
      </c>
      <c r="GC206" s="2">
        <f t="shared" si="593"/>
        <v>0.96889639155115559</v>
      </c>
      <c r="GD206" s="2">
        <f t="shared" si="594"/>
        <v>0.97149089965502866</v>
      </c>
      <c r="GE206" s="2">
        <f t="shared" si="595"/>
        <v>0.97256692213935214</v>
      </c>
      <c r="GF206" s="2">
        <f t="shared" si="596"/>
        <v>0.9715890515265686</v>
      </c>
      <c r="GG206" s="2">
        <f t="shared" si="597"/>
        <v>0.96820974557833683</v>
      </c>
      <c r="GH206" s="2">
        <f t="shared" si="598"/>
        <v>0.96195664622628185</v>
      </c>
      <c r="GI206" s="2">
        <f t="shared" si="599"/>
        <v>0.96220991070555906</v>
      </c>
      <c r="GJ206" s="2">
        <f t="shared" si="600"/>
        <v>0.95968135800718268</v>
      </c>
      <c r="GK206" s="2">
        <f t="shared" si="601"/>
        <v>0.95016053602881245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8.5001110344337971E-84</v>
      </c>
      <c r="HT206" s="86">
        <f t="shared" si="630"/>
        <v>3.3206747184444789E-93</v>
      </c>
      <c r="HU206" s="86">
        <f t="shared" si="631"/>
        <v>1.4430461219062112E-107</v>
      </c>
      <c r="HV206" s="86">
        <f t="shared" si="632"/>
        <v>4.4675807473152331E-85</v>
      </c>
      <c r="HW206" s="86">
        <f t="shared" si="633"/>
        <v>5.2943557221874115E-92</v>
      </c>
      <c r="HX206" s="86">
        <f t="shared" si="634"/>
        <v>7.8476014965504009E-89</v>
      </c>
      <c r="HY206" s="86">
        <f t="shared" si="635"/>
        <v>2.3051407999854066E-116</v>
      </c>
      <c r="HZ206" s="86">
        <f t="shared" si="636"/>
        <v>9.8792577068703307E-112</v>
      </c>
      <c r="IA206" s="86">
        <f t="shared" si="637"/>
        <v>5.7885798058252104E-114</v>
      </c>
      <c r="IB206" s="86">
        <f t="shared" si="638"/>
        <v>2.2756646548124755E-117</v>
      </c>
      <c r="IC206" s="86">
        <f t="shared" si="639"/>
        <v>1.5316534990644168E-110</v>
      </c>
      <c r="ID206" s="86">
        <f t="shared" si="640"/>
        <v>1.7066486464250694E-97</v>
      </c>
      <c r="IE206" s="86">
        <f t="shared" si="641"/>
        <v>2.7996781396244132E-97</v>
      </c>
      <c r="IF206" s="86">
        <f t="shared" si="642"/>
        <v>3.5054311102207672E-88</v>
      </c>
      <c r="IG206" s="86">
        <f t="shared" si="643"/>
        <v>8.2022358960169453E-82</v>
      </c>
      <c r="II206" s="86">
        <f t="shared" si="540"/>
        <v>3.934784091971551E-146</v>
      </c>
      <c r="IJ206" s="86">
        <f t="shared" si="541"/>
        <v>1.281409226886285E-150</v>
      </c>
      <c r="IK206" s="86">
        <f t="shared" si="542"/>
        <v>6.4015166695869791E-188</v>
      </c>
      <c r="IL206" s="86">
        <f t="shared" si="543"/>
        <v>1.5398476773909999E-146</v>
      </c>
      <c r="IM206" s="86">
        <f t="shared" si="544"/>
        <v>8.1524583863414708E-166</v>
      </c>
      <c r="IN206" s="86">
        <f t="shared" si="545"/>
        <v>1.069070708494567E-159</v>
      </c>
      <c r="IO206" s="86">
        <f t="shared" si="546"/>
        <v>5.8013838675430792E-216</v>
      </c>
      <c r="IP206" s="86">
        <f t="shared" si="547"/>
        <v>2.4272153353755889E-214</v>
      </c>
      <c r="IQ206" s="86">
        <f t="shared" si="548"/>
        <v>1.1212992329639987E-222</v>
      </c>
      <c r="IR206" s="86">
        <f t="shared" si="549"/>
        <v>8.7583387339132263E-227</v>
      </c>
      <c r="IS206" s="86">
        <f t="shared" si="550"/>
        <v>2.607611907731105E-204</v>
      </c>
      <c r="IT206" s="86">
        <f t="shared" si="551"/>
        <v>2.0300767531315995E-168</v>
      </c>
      <c r="IU206" s="86">
        <f t="shared" si="552"/>
        <v>2.6280508387513796E-167</v>
      </c>
      <c r="IV206" s="86">
        <f t="shared" si="553"/>
        <v>8.288777248765571E-15</v>
      </c>
      <c r="IW206" s="86">
        <f t="shared" si="554"/>
        <v>8.3271042469411007E-27</v>
      </c>
      <c r="IY206" s="86">
        <f t="shared" si="555"/>
        <v>8.5001110344337971E-84</v>
      </c>
      <c r="IZ206" s="86">
        <f t="shared" si="556"/>
        <v>3.3206747184444789E-93</v>
      </c>
      <c r="JA206" s="86">
        <f t="shared" si="557"/>
        <v>1.4430461219062112E-107</v>
      </c>
      <c r="JB206" s="86">
        <f t="shared" si="558"/>
        <v>4.4675807473152331E-85</v>
      </c>
      <c r="JC206" s="86">
        <f t="shared" si="559"/>
        <v>5.2943557221874115E-92</v>
      </c>
      <c r="JD206" s="86">
        <f t="shared" si="560"/>
        <v>7.8476014965504009E-89</v>
      </c>
      <c r="JE206" s="86">
        <f t="shared" si="561"/>
        <v>2.3051407999854066E-116</v>
      </c>
      <c r="JF206" s="86">
        <f t="shared" si="562"/>
        <v>9.8792577068703307E-112</v>
      </c>
      <c r="JG206" s="86">
        <f t="shared" si="563"/>
        <v>5.7885798058252104E-114</v>
      </c>
      <c r="JH206" s="86">
        <f t="shared" si="564"/>
        <v>2.2756646548124755E-117</v>
      </c>
      <c r="JI206" s="86">
        <f t="shared" si="565"/>
        <v>1.5316534990644168E-110</v>
      </c>
      <c r="JJ206" s="86">
        <f t="shared" si="566"/>
        <v>1.7066486464250694E-97</v>
      </c>
      <c r="JK206" s="86">
        <f t="shared" si="567"/>
        <v>2.7996781396244132E-97</v>
      </c>
      <c r="JL206" s="86">
        <f t="shared" si="568"/>
        <v>8.288777248765571E-15</v>
      </c>
      <c r="JM206" s="86">
        <f t="shared" si="569"/>
        <v>8.3271042469411007E-27</v>
      </c>
    </row>
    <row r="207" spans="2:273" x14ac:dyDescent="0.25">
      <c r="B207" s="2">
        <v>180</v>
      </c>
      <c r="C207" s="37">
        <v>90.831000000000003</v>
      </c>
      <c r="D207" s="37">
        <v>88.29</v>
      </c>
      <c r="E207" s="37">
        <v>83.343999999999994</v>
      </c>
      <c r="F207" s="37">
        <v>83.79</v>
      </c>
      <c r="G207" s="37">
        <v>84.212999999999994</v>
      </c>
      <c r="H207" s="37">
        <v>86.882999999999996</v>
      </c>
      <c r="I207" s="37">
        <v>83.417000000000002</v>
      </c>
      <c r="J207" s="37">
        <v>84.7</v>
      </c>
      <c r="K207" s="37">
        <v>82.683000000000007</v>
      </c>
      <c r="L207" s="37">
        <v>81.45</v>
      </c>
      <c r="M207" s="37">
        <v>86.516999999999996</v>
      </c>
      <c r="N207" s="37">
        <v>92.382999999999996</v>
      </c>
      <c r="O207" s="37">
        <v>84.102000000000004</v>
      </c>
      <c r="P207" s="37">
        <v>80.233000000000004</v>
      </c>
      <c r="Q207" s="37">
        <v>86.85</v>
      </c>
      <c r="S207" s="4">
        <f t="shared" si="441"/>
        <v>88.281435363009834</v>
      </c>
      <c r="T207" s="4">
        <f t="shared" si="442"/>
        <v>87.44869722716119</v>
      </c>
      <c r="U207" s="4">
        <f t="shared" si="443"/>
        <v>83.955254949860333</v>
      </c>
      <c r="V207" s="4">
        <f t="shared" si="444"/>
        <v>84.02225144740197</v>
      </c>
      <c r="W207" s="4">
        <f t="shared" si="445"/>
        <v>84.380598676954236</v>
      </c>
      <c r="X207" s="4">
        <f t="shared" si="446"/>
        <v>84.706247830636755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>
        <f t="shared" si="452"/>
        <v>87.161806379797142</v>
      </c>
      <c r="AE207" s="4">
        <f t="shared" si="453"/>
        <v>81.882881588762928</v>
      </c>
      <c r="AF207" s="4" t="e">
        <f t="shared" si="454"/>
        <v>#N/A</v>
      </c>
      <c r="AG207" s="4">
        <f t="shared" si="455"/>
        <v>86.28141635111912</v>
      </c>
      <c r="AI207" s="4">
        <f t="shared" si="456"/>
        <v>2.5495646369901692</v>
      </c>
      <c r="AJ207" s="4">
        <f t="shared" si="457"/>
        <v>0.84130277283881583</v>
      </c>
      <c r="AK207" s="4">
        <f t="shared" si="458"/>
        <v>-0.61125494986033857</v>
      </c>
      <c r="AL207" s="4">
        <f t="shared" si="459"/>
        <v>-0.23225144740196413</v>
      </c>
      <c r="AM207" s="4">
        <f t="shared" si="460"/>
        <v>-0.16759867695424191</v>
      </c>
      <c r="AN207" s="4">
        <f t="shared" si="461"/>
        <v>2.1767521693632403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5.2211936202028539</v>
      </c>
      <c r="AU207" s="4">
        <f t="shared" si="468"/>
        <v>2.2191184112370763</v>
      </c>
      <c r="AV207" s="4">
        <f t="shared" si="648"/>
        <v>0</v>
      </c>
      <c r="AW207" s="4">
        <f t="shared" si="648"/>
        <v>0.56858364888087465</v>
      </c>
      <c r="AY207" s="2">
        <f t="shared" si="520"/>
        <v>88.281435363009834</v>
      </c>
      <c r="AZ207" s="2">
        <f t="shared" si="571"/>
        <v>87.44869722716119</v>
      </c>
      <c r="BA207" s="2">
        <f t="shared" si="572"/>
        <v>83.955254949860333</v>
      </c>
      <c r="BB207" s="2">
        <f t="shared" si="573"/>
        <v>84.02225144740197</v>
      </c>
      <c r="BC207" s="2">
        <f t="shared" si="574"/>
        <v>84.380598676954236</v>
      </c>
      <c r="BD207" s="2">
        <f t="shared" si="575"/>
        <v>84.706247830636755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>
        <f t="shared" si="581"/>
        <v>87.161806379797142</v>
      </c>
      <c r="BK207" s="2">
        <f t="shared" si="582"/>
        <v>81.882881588762928</v>
      </c>
      <c r="BL207" s="2" t="e">
        <f t="shared" si="583"/>
        <v>#N/A</v>
      </c>
      <c r="BM207" s="2">
        <f t="shared" si="584"/>
        <v>86.28141635111912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90.831000000000003</v>
      </c>
      <c r="CV207" s="2">
        <f t="shared" si="486"/>
        <v>88.29</v>
      </c>
      <c r="CW207" s="2">
        <f t="shared" si="487"/>
        <v>83.343999999999994</v>
      </c>
      <c r="CX207" s="2">
        <f t="shared" si="488"/>
        <v>83.79</v>
      </c>
      <c r="CY207" s="2">
        <f t="shared" si="489"/>
        <v>84.212999999999994</v>
      </c>
      <c r="CZ207" s="2">
        <f t="shared" si="490"/>
        <v>86.882999999999996</v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>
        <f t="shared" si="496"/>
        <v>92.382999999999996</v>
      </c>
      <c r="DG207" s="2">
        <f t="shared" si="497"/>
        <v>84.102000000000004</v>
      </c>
      <c r="DH207" s="2" t="str">
        <f t="shared" si="498"/>
        <v/>
      </c>
      <c r="DI207" s="2">
        <f t="shared" si="499"/>
        <v>86.85</v>
      </c>
      <c r="DK207" s="2">
        <f t="shared" si="500"/>
        <v>156.62826147576146</v>
      </c>
      <c r="DL207" s="2">
        <f t="shared" si="649"/>
        <v>117.09196727395411</v>
      </c>
      <c r="DM207" s="2">
        <f t="shared" si="649"/>
        <v>114.72835262664167</v>
      </c>
      <c r="DN207" s="2">
        <f t="shared" si="649"/>
        <v>119.35354971857407</v>
      </c>
      <c r="DO207" s="2">
        <f t="shared" si="649"/>
        <v>110.7935480431849</v>
      </c>
      <c r="DP207" s="2">
        <f t="shared" si="649"/>
        <v>117.65928394791553</v>
      </c>
      <c r="DQ207" s="2">
        <f t="shared" si="649"/>
        <v>113.27300336134452</v>
      </c>
      <c r="DR207" s="2">
        <f t="shared" si="649"/>
        <v>119.48354092664094</v>
      </c>
      <c r="DS207" s="2">
        <f t="shared" si="649"/>
        <v>121.63819836979837</v>
      </c>
      <c r="DT207" s="2">
        <f t="shared" si="649"/>
        <v>111.35856267696265</v>
      </c>
      <c r="DU207" s="2">
        <f t="shared" si="649"/>
        <v>117.22808648648649</v>
      </c>
      <c r="DV207" s="2">
        <f t="shared" si="649"/>
        <v>109.07625630252102</v>
      </c>
      <c r="DW207" s="2">
        <f t="shared" si="649"/>
        <v>114.69175630252101</v>
      </c>
      <c r="DX207" s="2">
        <f t="shared" si="649"/>
        <v>134.66541287878789</v>
      </c>
      <c r="DY207" s="2">
        <f t="shared" si="649"/>
        <v>135.45276354679805</v>
      </c>
      <c r="EA207" s="2">
        <f t="shared" si="440"/>
        <v>84.867047326007338</v>
      </c>
      <c r="EB207" s="2">
        <f t="shared" si="502"/>
        <v>84.744101799929425</v>
      </c>
      <c r="EC207" s="2">
        <f t="shared" si="503"/>
        <v>80.25007736485459</v>
      </c>
      <c r="ED207" s="2">
        <f t="shared" si="504"/>
        <v>80.406098537825798</v>
      </c>
      <c r="EE207" s="2">
        <f t="shared" si="505"/>
        <v>83.770320677169977</v>
      </c>
      <c r="EF207" s="2">
        <f t="shared" si="506"/>
        <v>85.071333826868027</v>
      </c>
      <c r="EG207" s="2">
        <f t="shared" si="507"/>
        <v>81.853337830858621</v>
      </c>
      <c r="EH207" s="2">
        <f t="shared" si="508"/>
        <v>82.26334171024547</v>
      </c>
      <c r="EI207" s="2">
        <f t="shared" si="509"/>
        <v>81.866618349455877</v>
      </c>
      <c r="EJ207" s="2">
        <f t="shared" si="510"/>
        <v>82.673301485676745</v>
      </c>
      <c r="EK207" s="2">
        <f t="shared" si="511"/>
        <v>83.388283513976035</v>
      </c>
      <c r="EL207" s="2">
        <f t="shared" si="512"/>
        <v>82.207209962304816</v>
      </c>
      <c r="EM207" s="2">
        <f t="shared" si="513"/>
        <v>80.395518506831607</v>
      </c>
      <c r="EN207" s="2">
        <f t="shared" si="514"/>
        <v>79.088213871120573</v>
      </c>
      <c r="EO207" s="2">
        <f t="shared" si="515"/>
        <v>88.267243007381197</v>
      </c>
      <c r="EQ207" s="2">
        <f t="shared" si="516"/>
        <v>88.402800781201933</v>
      </c>
      <c r="ER207" s="2">
        <f t="shared" si="650"/>
        <v>87.543379378014578</v>
      </c>
      <c r="ES207" s="2">
        <f t="shared" si="650"/>
        <v>84.073004411255468</v>
      </c>
      <c r="ET207" s="2">
        <f t="shared" si="650"/>
        <v>84.150767857903901</v>
      </c>
      <c r="EU207" s="2">
        <f t="shared" si="650"/>
        <v>84.399698459740392</v>
      </c>
      <c r="EV207" s="2">
        <f t="shared" si="650"/>
        <v>84.694545171577673</v>
      </c>
      <c r="EW207" s="2">
        <f t="shared" si="650"/>
        <v>83.496134960952887</v>
      </c>
      <c r="EX207" s="2">
        <f t="shared" si="650"/>
        <v>83.103103974288899</v>
      </c>
      <c r="EY207" s="2">
        <f t="shared" si="650"/>
        <v>83.29173949994474</v>
      </c>
      <c r="EZ207" s="2">
        <f t="shared" si="650"/>
        <v>81.20652034755453</v>
      </c>
      <c r="FA207" s="2">
        <f t="shared" si="650"/>
        <v>84.21260940049271</v>
      </c>
      <c r="FB207" s="2">
        <f t="shared" si="650"/>
        <v>87.340414075749038</v>
      </c>
      <c r="FC207" s="2">
        <f t="shared" si="650"/>
        <v>81.936044538800004</v>
      </c>
      <c r="FD207" s="2">
        <f t="shared" si="650"/>
        <v>80.771562651363254</v>
      </c>
      <c r="FE207" s="2">
        <f t="shared" si="650"/>
        <v>86.186220817767392</v>
      </c>
      <c r="FG207" s="2">
        <f t="shared" si="518"/>
        <v>0.99999683813701978</v>
      </c>
      <c r="FH207" s="2">
        <f t="shared" si="651"/>
        <v>0.99999716075027123</v>
      </c>
      <c r="FI207" s="2">
        <f t="shared" si="651"/>
        <v>0.9999973536657073</v>
      </c>
      <c r="FJ207" s="2">
        <f t="shared" si="651"/>
        <v>0.99999753434741101</v>
      </c>
      <c r="FK207" s="2">
        <f t="shared" si="651"/>
        <v>0.99999721707650624</v>
      </c>
      <c r="FL207" s="2">
        <f t="shared" si="651"/>
        <v>0.99999724032629678</v>
      </c>
      <c r="FM207" s="2">
        <f t="shared" si="651"/>
        <v>0.99999686295096724</v>
      </c>
      <c r="FN207" s="2">
        <f t="shared" si="651"/>
        <v>0.99999694251134286</v>
      </c>
      <c r="FO207" s="2">
        <f t="shared" si="651"/>
        <v>0.99999684838436964</v>
      </c>
      <c r="FP207" s="2">
        <f t="shared" si="651"/>
        <v>0.99999683600547007</v>
      </c>
      <c r="FQ207" s="2">
        <f t="shared" si="651"/>
        <v>0.9999967123532727</v>
      </c>
      <c r="FR207" s="2">
        <f t="shared" si="651"/>
        <v>0.99999658037960171</v>
      </c>
      <c r="FS207" s="2">
        <f t="shared" si="651"/>
        <v>0.99999684022194046</v>
      </c>
      <c r="FT207" s="2">
        <f t="shared" si="651"/>
        <v>0.99999650660760908</v>
      </c>
      <c r="FU207" s="2">
        <f t="shared" si="651"/>
        <v>0.99999601918105274</v>
      </c>
      <c r="FW207" s="2">
        <f t="shared" si="536"/>
        <v>0.96561063466122388</v>
      </c>
      <c r="FX207" s="2">
        <f t="shared" si="588"/>
        <v>0.96614340954836775</v>
      </c>
      <c r="FY207" s="2">
        <f t="shared" si="589"/>
        <v>0.96917526779689478</v>
      </c>
      <c r="FZ207" s="2">
        <f t="shared" si="590"/>
        <v>0.96565452637001381</v>
      </c>
      <c r="GA207" s="2">
        <f t="shared" si="591"/>
        <v>0.9695334234993761</v>
      </c>
      <c r="GB207" s="2">
        <f t="shared" si="592"/>
        <v>0.96917973302265403</v>
      </c>
      <c r="GC207" s="2">
        <f t="shared" si="593"/>
        <v>0.97155532512287179</v>
      </c>
      <c r="GD207" s="2">
        <f t="shared" si="594"/>
        <v>0.97393400513044925</v>
      </c>
      <c r="GE207" s="2">
        <f t="shared" si="595"/>
        <v>0.97492019766887961</v>
      </c>
      <c r="GF207" s="2">
        <f t="shared" si="596"/>
        <v>0.97402397071593338</v>
      </c>
      <c r="GG207" s="2">
        <f t="shared" si="597"/>
        <v>0.97092561658012899</v>
      </c>
      <c r="GH207" s="2">
        <f t="shared" si="598"/>
        <v>0.96518751759299481</v>
      </c>
      <c r="GI207" s="2">
        <f t="shared" si="599"/>
        <v>0.96542004650923174</v>
      </c>
      <c r="GJ207" s="2">
        <f t="shared" si="600"/>
        <v>0.96309804798151089</v>
      </c>
      <c r="GK207" s="2">
        <f t="shared" si="601"/>
        <v>0.95434565916129599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2.1198321188809464E-86</v>
      </c>
      <c r="HT207" s="86">
        <f t="shared" si="630"/>
        <v>5.567762118374706E-96</v>
      </c>
      <c r="HU207" s="86">
        <f t="shared" si="631"/>
        <v>8.2552823489581004E-111</v>
      </c>
      <c r="HV207" s="86">
        <f t="shared" si="632"/>
        <v>1.0575548138933855E-87</v>
      </c>
      <c r="HW207" s="86">
        <f t="shared" si="633"/>
        <v>8.3593402628725372E-95</v>
      </c>
      <c r="HX207" s="86">
        <f t="shared" si="634"/>
        <v>1.5306269629186905E-91</v>
      </c>
      <c r="HY207" s="86">
        <f t="shared" si="635"/>
        <v>6.7558433293484156E-120</v>
      </c>
      <c r="HZ207" s="86">
        <f t="shared" si="636"/>
        <v>4.3131423725615298E-115</v>
      </c>
      <c r="IA207" s="86">
        <f t="shared" si="637"/>
        <v>2.193855329211111E-117</v>
      </c>
      <c r="IB207" s="86">
        <f t="shared" si="638"/>
        <v>6.5502007278829625E-121</v>
      </c>
      <c r="IC207" s="86">
        <f t="shared" si="639"/>
        <v>6.5428275701332772E-114</v>
      </c>
      <c r="ID207" s="86">
        <f t="shared" si="640"/>
        <v>1.5824887746836905E-100</v>
      </c>
      <c r="IE207" s="86">
        <f t="shared" si="641"/>
        <v>2.7190821428618609E-100</v>
      </c>
      <c r="IF207" s="86">
        <f t="shared" si="642"/>
        <v>5.8054440964459238E-91</v>
      </c>
      <c r="IG207" s="86">
        <f t="shared" si="643"/>
        <v>1.8855967608904011E-84</v>
      </c>
      <c r="II207" s="86">
        <f t="shared" si="540"/>
        <v>1.9634580754645589E-154</v>
      </c>
      <c r="IJ207" s="86">
        <f t="shared" si="541"/>
        <v>3.8968230889177674E-159</v>
      </c>
      <c r="IK207" s="86">
        <f t="shared" si="542"/>
        <v>2.9231381434102542E-198</v>
      </c>
      <c r="IL207" s="86">
        <f t="shared" si="543"/>
        <v>7.3380784813549316E-155</v>
      </c>
      <c r="IM207" s="86">
        <f t="shared" si="544"/>
        <v>6.7974599604372148E-175</v>
      </c>
      <c r="IN207" s="86">
        <f t="shared" si="545"/>
        <v>1.8086128315871074E-168</v>
      </c>
      <c r="IO207" s="86">
        <f t="shared" si="546"/>
        <v>1.4281076049776115E-227</v>
      </c>
      <c r="IP207" s="86">
        <f t="shared" si="547"/>
        <v>1.4492853634316513E-225</v>
      </c>
      <c r="IQ207" s="86">
        <f t="shared" si="548"/>
        <v>3.2841575362165719E-234</v>
      </c>
      <c r="IR207" s="86">
        <f t="shared" si="549"/>
        <v>1.1835324737039426E-238</v>
      </c>
      <c r="IS207" s="86">
        <f t="shared" si="550"/>
        <v>2.3225751539900407E-215</v>
      </c>
      <c r="IT207" s="86">
        <f t="shared" si="551"/>
        <v>4.845345517801902E-178</v>
      </c>
      <c r="IU207" s="86">
        <f t="shared" si="552"/>
        <v>7.6290680288382463E-177</v>
      </c>
      <c r="IV207" s="86">
        <f t="shared" si="553"/>
        <v>1.3641927321206726E-15</v>
      </c>
      <c r="IW207" s="86">
        <f t="shared" si="554"/>
        <v>2.1088294602926711E-28</v>
      </c>
      <c r="IY207" s="86">
        <f t="shared" si="555"/>
        <v>2.1198321188809464E-86</v>
      </c>
      <c r="IZ207" s="86">
        <f t="shared" si="556"/>
        <v>5.567762118374706E-96</v>
      </c>
      <c r="JA207" s="86">
        <f t="shared" si="557"/>
        <v>8.2552823489581004E-111</v>
      </c>
      <c r="JB207" s="86">
        <f t="shared" si="558"/>
        <v>1.0575548138933855E-87</v>
      </c>
      <c r="JC207" s="86">
        <f t="shared" si="559"/>
        <v>8.3593402628725372E-95</v>
      </c>
      <c r="JD207" s="86">
        <f t="shared" si="560"/>
        <v>1.5306269629186905E-91</v>
      </c>
      <c r="JE207" s="86">
        <f t="shared" si="561"/>
        <v>6.7558433293484156E-120</v>
      </c>
      <c r="JF207" s="86">
        <f t="shared" si="562"/>
        <v>4.3131423725615298E-115</v>
      </c>
      <c r="JG207" s="86">
        <f t="shared" si="563"/>
        <v>2.193855329211111E-117</v>
      </c>
      <c r="JH207" s="86">
        <f t="shared" si="564"/>
        <v>6.5502007278829625E-121</v>
      </c>
      <c r="JI207" s="86">
        <f t="shared" si="565"/>
        <v>6.5428275701332772E-114</v>
      </c>
      <c r="JJ207" s="86">
        <f t="shared" si="566"/>
        <v>1.5824887746836905E-100</v>
      </c>
      <c r="JK207" s="86">
        <f t="shared" si="567"/>
        <v>2.7190821428618609E-100</v>
      </c>
      <c r="JL207" s="86">
        <f t="shared" si="568"/>
        <v>1.3641927321206726E-15</v>
      </c>
      <c r="JM207" s="86">
        <f t="shared" si="569"/>
        <v>2.1088294602926711E-28</v>
      </c>
    </row>
    <row r="208" spans="2:273" x14ac:dyDescent="0.25">
      <c r="B208" s="2">
        <v>181</v>
      </c>
      <c r="C208" s="37">
        <v>88.814999999999998</v>
      </c>
      <c r="D208" s="37">
        <v>90.968000000000004</v>
      </c>
      <c r="E208" s="37">
        <v>86.704999999999998</v>
      </c>
      <c r="F208" s="37">
        <v>85.596999999999994</v>
      </c>
      <c r="G208" s="37">
        <v>85.869</v>
      </c>
      <c r="H208" s="37">
        <v>86.233000000000004</v>
      </c>
      <c r="I208" s="37">
        <v>84.45</v>
      </c>
      <c r="J208" s="37">
        <v>84.266999999999996</v>
      </c>
      <c r="K208" s="37">
        <v>85.983000000000004</v>
      </c>
      <c r="L208" s="37">
        <v>81.533000000000001</v>
      </c>
      <c r="M208" s="37">
        <v>84.983000000000004</v>
      </c>
      <c r="N208" s="37">
        <v>91.667000000000002</v>
      </c>
      <c r="O208" s="37">
        <v>81.846999999999994</v>
      </c>
      <c r="P208" s="37">
        <v>82.316999999999993</v>
      </c>
      <c r="Q208" s="37">
        <v>85.183000000000007</v>
      </c>
      <c r="S208" s="4">
        <f t="shared" si="441"/>
        <v>88.183675320448444</v>
      </c>
      <c r="T208" s="4">
        <f t="shared" si="442"/>
        <v>87.349493643282315</v>
      </c>
      <c r="U208" s="4">
        <f t="shared" si="443"/>
        <v>83.857720509014484</v>
      </c>
      <c r="V208" s="4">
        <f t="shared" si="444"/>
        <v>83.929870473845511</v>
      </c>
      <c r="W208" s="4">
        <f t="shared" si="445"/>
        <v>84.271138607780557</v>
      </c>
      <c r="X208" s="4">
        <f t="shared" si="446"/>
        <v>84.609199772138183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>
        <f t="shared" si="452"/>
        <v>87.147638068010352</v>
      </c>
      <c r="AE208" s="4">
        <f t="shared" si="453"/>
        <v>81.781874095919306</v>
      </c>
      <c r="AF208" s="4" t="e">
        <f t="shared" si="454"/>
        <v>#N/A</v>
      </c>
      <c r="AG208" s="4">
        <f t="shared" si="455"/>
        <v>86.167265310470498</v>
      </c>
      <c r="AI208" s="4">
        <f t="shared" si="456"/>
        <v>0.63132467955155391</v>
      </c>
      <c r="AJ208" s="4">
        <f t="shared" si="457"/>
        <v>3.6185063567176883</v>
      </c>
      <c r="AK208" s="4">
        <f t="shared" si="458"/>
        <v>2.8472794909855139</v>
      </c>
      <c r="AL208" s="4">
        <f t="shared" si="459"/>
        <v>1.6671295261544827</v>
      </c>
      <c r="AM208" s="4">
        <f t="shared" si="460"/>
        <v>1.5978613922194427</v>
      </c>
      <c r="AN208" s="4">
        <f t="shared" si="461"/>
        <v>1.6238002278618211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4.5193619319896499</v>
      </c>
      <c r="AU208" s="4">
        <f t="shared" si="468"/>
        <v>6.5125904080687747E-2</v>
      </c>
      <c r="AV208" s="4">
        <f t="shared" si="648"/>
        <v>0</v>
      </c>
      <c r="AW208" s="4">
        <f t="shared" si="648"/>
        <v>-0.98426531047049082</v>
      </c>
      <c r="AY208" s="2">
        <f t="shared" si="520"/>
        <v>88.183675320448444</v>
      </c>
      <c r="AZ208" s="2">
        <f t="shared" si="571"/>
        <v>87.349493643282315</v>
      </c>
      <c r="BA208" s="2">
        <f t="shared" si="572"/>
        <v>83.857720509014484</v>
      </c>
      <c r="BB208" s="2">
        <f t="shared" si="573"/>
        <v>83.929870473845511</v>
      </c>
      <c r="BC208" s="2">
        <f t="shared" si="574"/>
        <v>84.271138607780557</v>
      </c>
      <c r="BD208" s="2">
        <f t="shared" si="575"/>
        <v>84.609199772138183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>
        <f t="shared" si="581"/>
        <v>87.147638068010352</v>
      </c>
      <c r="BK208" s="2">
        <f t="shared" si="582"/>
        <v>81.781874095919306</v>
      </c>
      <c r="BL208" s="2" t="e">
        <f t="shared" si="583"/>
        <v>#N/A</v>
      </c>
      <c r="BM208" s="2">
        <f t="shared" si="584"/>
        <v>86.167265310470498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88.814999999999998</v>
      </c>
      <c r="CV208" s="2">
        <f t="shared" si="486"/>
        <v>90.968000000000004</v>
      </c>
      <c r="CW208" s="2">
        <f t="shared" si="487"/>
        <v>86.704999999999998</v>
      </c>
      <c r="CX208" s="2">
        <f t="shared" si="488"/>
        <v>85.596999999999994</v>
      </c>
      <c r="CY208" s="2">
        <f t="shared" si="489"/>
        <v>85.869</v>
      </c>
      <c r="CZ208" s="2">
        <f t="shared" si="490"/>
        <v>86.233000000000004</v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>
        <f t="shared" si="496"/>
        <v>91.667000000000002</v>
      </c>
      <c r="DG208" s="2">
        <f t="shared" si="497"/>
        <v>81.846999999999994</v>
      </c>
      <c r="DH208" s="2" t="str">
        <f t="shared" si="498"/>
        <v/>
      </c>
      <c r="DI208" s="2">
        <f t="shared" si="499"/>
        <v>85.183000000000007</v>
      </c>
      <c r="DK208" s="2">
        <f t="shared" si="500"/>
        <v>156.93082067782066</v>
      </c>
      <c r="DL208" s="2">
        <f t="shared" si="649"/>
        <v>117.17088933873144</v>
      </c>
      <c r="DM208" s="2">
        <f t="shared" si="649"/>
        <v>114.82249033771109</v>
      </c>
      <c r="DN208" s="2">
        <f t="shared" si="649"/>
        <v>119.47084924953091</v>
      </c>
      <c r="DO208" s="2">
        <f t="shared" si="649"/>
        <v>110.85935087719299</v>
      </c>
      <c r="DP208" s="2">
        <f t="shared" si="649"/>
        <v>117.76861232082284</v>
      </c>
      <c r="DQ208" s="2">
        <f t="shared" si="649"/>
        <v>113.35760448179269</v>
      </c>
      <c r="DR208" s="2">
        <f t="shared" si="649"/>
        <v>119.60857207207209</v>
      </c>
      <c r="DS208" s="2">
        <f t="shared" si="649"/>
        <v>121.7757867867868</v>
      </c>
      <c r="DT208" s="2">
        <f t="shared" si="649"/>
        <v>111.44583783783781</v>
      </c>
      <c r="DU208" s="2">
        <f t="shared" si="649"/>
        <v>117.35531801801802</v>
      </c>
      <c r="DV208" s="2">
        <f t="shared" si="649"/>
        <v>109.15222016806725</v>
      </c>
      <c r="DW208" s="2">
        <f t="shared" si="649"/>
        <v>114.79749411764706</v>
      </c>
      <c r="DX208" s="2">
        <f t="shared" si="649"/>
        <v>134.8881287878788</v>
      </c>
      <c r="DY208" s="2">
        <f t="shared" si="649"/>
        <v>135.68157093596062</v>
      </c>
      <c r="EA208" s="2">
        <f t="shared" si="440"/>
        <v>84.714131282051284</v>
      </c>
      <c r="EB208" s="2">
        <f t="shared" si="502"/>
        <v>84.598073330457638</v>
      </c>
      <c r="EC208" s="2">
        <f t="shared" si="503"/>
        <v>80.09275249931629</v>
      </c>
      <c r="ED208" s="2">
        <f t="shared" si="504"/>
        <v>80.254827717736802</v>
      </c>
      <c r="EE208" s="2">
        <f t="shared" si="505"/>
        <v>83.651511791760441</v>
      </c>
      <c r="EF208" s="2">
        <f t="shared" si="506"/>
        <v>84.977939838120619</v>
      </c>
      <c r="EG208" s="2">
        <f t="shared" si="507"/>
        <v>81.728863912201419</v>
      </c>
      <c r="EH208" s="2">
        <f t="shared" si="508"/>
        <v>82.144183499553904</v>
      </c>
      <c r="EI208" s="2">
        <f t="shared" si="509"/>
        <v>81.743938180169309</v>
      </c>
      <c r="EJ208" s="2">
        <f t="shared" si="510"/>
        <v>82.567451010971553</v>
      </c>
      <c r="EK208" s="2">
        <f t="shared" si="511"/>
        <v>83.285264175698785</v>
      </c>
      <c r="EL208" s="2">
        <f t="shared" si="512"/>
        <v>82.108984033387202</v>
      </c>
      <c r="EM208" s="2">
        <f t="shared" si="513"/>
        <v>80.269483386450418</v>
      </c>
      <c r="EN208" s="2">
        <f t="shared" si="514"/>
        <v>78.945635098317922</v>
      </c>
      <c r="EO208" s="2">
        <f t="shared" si="515"/>
        <v>88.183454865059446</v>
      </c>
      <c r="EQ208" s="2">
        <f t="shared" si="516"/>
        <v>88.296152681759295</v>
      </c>
      <c r="ER208" s="2">
        <f t="shared" si="650"/>
        <v>87.437340953907096</v>
      </c>
      <c r="ES208" s="2">
        <f t="shared" si="650"/>
        <v>83.96684322006594</v>
      </c>
      <c r="ET208" s="2">
        <f t="shared" si="650"/>
        <v>84.048988724754523</v>
      </c>
      <c r="EU208" s="2">
        <f t="shared" si="650"/>
        <v>84.288825451974034</v>
      </c>
      <c r="EV208" s="2">
        <f t="shared" si="650"/>
        <v>84.598420548345672</v>
      </c>
      <c r="EW208" s="2">
        <f t="shared" si="650"/>
        <v>83.392736754465545</v>
      </c>
      <c r="EX208" s="2">
        <f t="shared" si="650"/>
        <v>82.994835300809456</v>
      </c>
      <c r="EY208" s="2">
        <f t="shared" si="650"/>
        <v>83.187696660342993</v>
      </c>
      <c r="EZ208" s="2">
        <f t="shared" si="650"/>
        <v>81.083609945584584</v>
      </c>
      <c r="FA208" s="2">
        <f t="shared" si="650"/>
        <v>84.123186524831112</v>
      </c>
      <c r="FB208" s="2">
        <f t="shared" si="650"/>
        <v>87.313294960833431</v>
      </c>
      <c r="FC208" s="2">
        <f t="shared" si="650"/>
        <v>81.831176479657898</v>
      </c>
      <c r="FD208" s="2">
        <f t="shared" si="650"/>
        <v>80.650783484235092</v>
      </c>
      <c r="FE208" s="2">
        <f t="shared" si="650"/>
        <v>86.079120782516128</v>
      </c>
      <c r="FG208" s="2">
        <f t="shared" si="518"/>
        <v>0.99999711634588728</v>
      </c>
      <c r="FH208" s="2">
        <f t="shared" si="651"/>
        <v>0.99999741057282487</v>
      </c>
      <c r="FI208" s="2">
        <f t="shared" si="651"/>
        <v>0.99999758651387849</v>
      </c>
      <c r="FJ208" s="2">
        <f t="shared" si="651"/>
        <v>0.99999775129762491</v>
      </c>
      <c r="FK208" s="2">
        <f t="shared" si="651"/>
        <v>0.99999746194298711</v>
      </c>
      <c r="FL208" s="2">
        <f t="shared" si="651"/>
        <v>0.99999748314705839</v>
      </c>
      <c r="FM208" s="2">
        <f t="shared" si="651"/>
        <v>0.99999713897648879</v>
      </c>
      <c r="FN208" s="2">
        <f t="shared" si="651"/>
        <v>0.99999721153645327</v>
      </c>
      <c r="FO208" s="2">
        <f t="shared" si="651"/>
        <v>0.9999971256915865</v>
      </c>
      <c r="FP208" s="2">
        <f t="shared" si="651"/>
        <v>0.99999711440188965</v>
      </c>
      <c r="FQ208" s="2">
        <f t="shared" si="651"/>
        <v>0.99999700162968141</v>
      </c>
      <c r="FR208" s="2">
        <f t="shared" si="651"/>
        <v>0.99999688126819186</v>
      </c>
      <c r="FS208" s="2">
        <f t="shared" si="651"/>
        <v>0.99999711824735849</v>
      </c>
      <c r="FT208" s="2">
        <f t="shared" si="651"/>
        <v>0.99999681398729401</v>
      </c>
      <c r="FU208" s="2">
        <f t="shared" si="651"/>
        <v>0.99999636944869896</v>
      </c>
      <c r="FW208" s="2">
        <f t="shared" si="536"/>
        <v>0.96854133555052813</v>
      </c>
      <c r="FX208" s="2">
        <f t="shared" si="588"/>
        <v>0.96903016297812139</v>
      </c>
      <c r="FY208" s="2">
        <f t="shared" si="589"/>
        <v>0.9718110548607416</v>
      </c>
      <c r="FZ208" s="2">
        <f t="shared" si="590"/>
        <v>0.96858160846382302</v>
      </c>
      <c r="GA208" s="2">
        <f t="shared" si="591"/>
        <v>0.97213946546457797</v>
      </c>
      <c r="GB208" s="2">
        <f t="shared" si="592"/>
        <v>0.97181514937393354</v>
      </c>
      <c r="GC208" s="2">
        <f t="shared" si="593"/>
        <v>0.97399305741429265</v>
      </c>
      <c r="GD208" s="2">
        <f t="shared" si="594"/>
        <v>0.97617288204944008</v>
      </c>
      <c r="GE208" s="2">
        <f t="shared" si="595"/>
        <v>0.97707636166889178</v>
      </c>
      <c r="GF208" s="2">
        <f t="shared" si="596"/>
        <v>0.97625530864892818</v>
      </c>
      <c r="GG208" s="2">
        <f t="shared" si="597"/>
        <v>0.97341583875890214</v>
      </c>
      <c r="GH208" s="2">
        <f t="shared" si="598"/>
        <v>0.96815308775082343</v>
      </c>
      <c r="GI208" s="2">
        <f t="shared" si="599"/>
        <v>0.96836645744314842</v>
      </c>
      <c r="GJ208" s="2">
        <f t="shared" si="600"/>
        <v>0.96623538702009482</v>
      </c>
      <c r="GK208" s="2">
        <f t="shared" si="601"/>
        <v>0.95819481120557293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4.8157175150571152E-89</v>
      </c>
      <c r="HT208" s="86">
        <f t="shared" si="630"/>
        <v>8.487091916648457E-99</v>
      </c>
      <c r="HU208" s="86">
        <f t="shared" si="631"/>
        <v>4.2203820226081799E-114</v>
      </c>
      <c r="HV208" s="86">
        <f t="shared" si="632"/>
        <v>2.2799905812882853E-90</v>
      </c>
      <c r="HW208" s="86">
        <f t="shared" si="633"/>
        <v>1.1962683369280086E-97</v>
      </c>
      <c r="HX208" s="86">
        <f t="shared" si="634"/>
        <v>2.7139752520713432E-94</v>
      </c>
      <c r="HY208" s="86">
        <f t="shared" si="635"/>
        <v>1.7503579552789358E-123</v>
      </c>
      <c r="HZ208" s="86">
        <f t="shared" si="636"/>
        <v>1.6765143694798539E-118</v>
      </c>
      <c r="IA208" s="86">
        <f t="shared" si="637"/>
        <v>7.3885853610324936E-121</v>
      </c>
      <c r="IB208" s="86">
        <f t="shared" si="638"/>
        <v>1.6675898138673667E-124</v>
      </c>
      <c r="IC208" s="86">
        <f t="shared" si="639"/>
        <v>2.483631795383848E-117</v>
      </c>
      <c r="ID208" s="86">
        <f t="shared" si="640"/>
        <v>1.3163410687183348E-103</v>
      </c>
      <c r="IE208" s="86">
        <f t="shared" si="641"/>
        <v>2.3718331157382172E-103</v>
      </c>
      <c r="IF208" s="86">
        <f t="shared" si="642"/>
        <v>8.690227771488895E-94</v>
      </c>
      <c r="IG208" s="86">
        <f t="shared" si="643"/>
        <v>3.9295212364052245E-87</v>
      </c>
      <c r="II208" s="86">
        <f t="shared" si="540"/>
        <v>5.7452092077308757E-163</v>
      </c>
      <c r="IJ208" s="86">
        <f t="shared" si="541"/>
        <v>6.8715418338925079E-168</v>
      </c>
      <c r="IK208" s="86">
        <f t="shared" si="542"/>
        <v>7.0161336001859325E-209</v>
      </c>
      <c r="IL208" s="86">
        <f t="shared" si="543"/>
        <v>2.0483474123035068E-163</v>
      </c>
      <c r="IM208" s="86">
        <f t="shared" si="544"/>
        <v>3.2292524511926858E-184</v>
      </c>
      <c r="IN208" s="86">
        <f t="shared" si="545"/>
        <v>1.7735671743868893E-177</v>
      </c>
      <c r="IO208" s="86">
        <f t="shared" si="546"/>
        <v>1.7368975400170229E-239</v>
      </c>
      <c r="IP208" s="86">
        <f t="shared" si="547"/>
        <v>4.4521972854810762E-237</v>
      </c>
      <c r="IQ208" s="86">
        <f t="shared" si="548"/>
        <v>4.895229319769847E-246</v>
      </c>
      <c r="IR208" s="86">
        <f t="shared" si="549"/>
        <v>7.9248248376065374E-251</v>
      </c>
      <c r="IS208" s="86">
        <f t="shared" si="550"/>
        <v>1.0528032451286246E-226</v>
      </c>
      <c r="IT208" s="86">
        <f t="shared" si="551"/>
        <v>6.2131424910648094E-188</v>
      </c>
      <c r="IU208" s="86">
        <f t="shared" si="552"/>
        <v>1.1979475884193033E-186</v>
      </c>
      <c r="IV208" s="86">
        <f t="shared" si="553"/>
        <v>2.1354082662058591E-16</v>
      </c>
      <c r="IW208" s="86">
        <f t="shared" si="554"/>
        <v>4.778159255190121E-30</v>
      </c>
      <c r="IY208" s="86">
        <f t="shared" si="555"/>
        <v>4.8157175150571152E-89</v>
      </c>
      <c r="IZ208" s="86">
        <f t="shared" si="556"/>
        <v>8.487091916648457E-99</v>
      </c>
      <c r="JA208" s="86">
        <f t="shared" si="557"/>
        <v>4.2203820226081799E-114</v>
      </c>
      <c r="JB208" s="86">
        <f t="shared" si="558"/>
        <v>2.2799905812882853E-90</v>
      </c>
      <c r="JC208" s="86">
        <f t="shared" si="559"/>
        <v>1.1962683369280086E-97</v>
      </c>
      <c r="JD208" s="86">
        <f t="shared" si="560"/>
        <v>2.7139752520713432E-94</v>
      </c>
      <c r="JE208" s="86">
        <f t="shared" si="561"/>
        <v>1.7503579552789358E-123</v>
      </c>
      <c r="JF208" s="86">
        <f t="shared" si="562"/>
        <v>1.6765143694798539E-118</v>
      </c>
      <c r="JG208" s="86">
        <f t="shared" si="563"/>
        <v>7.3885853610324936E-121</v>
      </c>
      <c r="JH208" s="86">
        <f t="shared" si="564"/>
        <v>1.6675898138673667E-124</v>
      </c>
      <c r="JI208" s="86">
        <f t="shared" si="565"/>
        <v>2.483631795383848E-117</v>
      </c>
      <c r="JJ208" s="86">
        <f t="shared" si="566"/>
        <v>1.3163410687183348E-103</v>
      </c>
      <c r="JK208" s="86">
        <f t="shared" si="567"/>
        <v>2.3718331157382172E-103</v>
      </c>
      <c r="JL208" s="86">
        <f t="shared" si="568"/>
        <v>2.1354082662058591E-16</v>
      </c>
      <c r="JM208" s="86">
        <f t="shared" si="569"/>
        <v>4.778159255190121E-30</v>
      </c>
    </row>
    <row r="209" spans="2:273" x14ac:dyDescent="0.25">
      <c r="B209" s="2">
        <v>182</v>
      </c>
      <c r="C209" s="37">
        <v>88.477000000000004</v>
      </c>
      <c r="D209" s="37">
        <v>88.887</v>
      </c>
      <c r="E209" s="37">
        <v>86.902000000000001</v>
      </c>
      <c r="F209" s="37">
        <v>83.79</v>
      </c>
      <c r="G209" s="37">
        <v>82.343999999999994</v>
      </c>
      <c r="H209" s="37">
        <v>84.7</v>
      </c>
      <c r="I209" s="37">
        <v>84</v>
      </c>
      <c r="J209" s="37">
        <v>83.55</v>
      </c>
      <c r="K209" s="37">
        <v>84.766999999999996</v>
      </c>
      <c r="L209" s="37">
        <v>82.233000000000004</v>
      </c>
      <c r="M209" s="37">
        <v>83.9</v>
      </c>
      <c r="N209" s="37">
        <v>90.783000000000001</v>
      </c>
      <c r="O209" s="37">
        <v>83</v>
      </c>
      <c r="P209" s="37">
        <v>81.332999999999998</v>
      </c>
      <c r="Q209" s="37">
        <v>88.783000000000001</v>
      </c>
      <c r="S209" s="4">
        <f t="shared" si="441"/>
        <v>88.0853088052761</v>
      </c>
      <c r="T209" s="4">
        <f t="shared" si="442"/>
        <v>87.249833635028764</v>
      </c>
      <c r="U209" s="4" t="e">
        <f t="shared" si="443"/>
        <v>#N/A</v>
      </c>
      <c r="V209" s="4">
        <f t="shared" si="444"/>
        <v>83.836849564183851</v>
      </c>
      <c r="W209" s="4">
        <f t="shared" si="445"/>
        <v>84.16158034393429</v>
      </c>
      <c r="X209" s="4">
        <f t="shared" si="446"/>
        <v>84.512221777971106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>
        <f t="shared" si="452"/>
        <v>87.132599615722043</v>
      </c>
      <c r="AE209" s="4">
        <f t="shared" si="453"/>
        <v>81.680606587593957</v>
      </c>
      <c r="AF209" s="4" t="e">
        <f t="shared" si="454"/>
        <v>#N/A</v>
      </c>
      <c r="AG209" s="4">
        <f t="shared" si="455"/>
        <v>86.053598849673762</v>
      </c>
      <c r="AI209" s="4">
        <f t="shared" si="456"/>
        <v>0.39169119472390435</v>
      </c>
      <c r="AJ209" s="4">
        <f t="shared" si="457"/>
        <v>1.637166364971236</v>
      </c>
      <c r="AK209" s="4">
        <f t="shared" si="458"/>
        <v>0</v>
      </c>
      <c r="AL209" s="4">
        <f t="shared" si="459"/>
        <v>-4.684956418384445E-2</v>
      </c>
      <c r="AM209" s="4">
        <f t="shared" si="460"/>
        <v>-1.8175803439342957</v>
      </c>
      <c r="AN209" s="4">
        <f t="shared" si="461"/>
        <v>0.18777822202889638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3.6504003842779582</v>
      </c>
      <c r="AU209" s="4">
        <f t="shared" si="468"/>
        <v>1.3193934124060434</v>
      </c>
      <c r="AV209" s="4">
        <f t="shared" si="648"/>
        <v>0</v>
      </c>
      <c r="AW209" s="4">
        <f t="shared" si="648"/>
        <v>2.7294011503262396</v>
      </c>
      <c r="AY209" s="2">
        <f t="shared" si="520"/>
        <v>88.0853088052761</v>
      </c>
      <c r="AZ209" s="2">
        <f t="shared" si="571"/>
        <v>87.249833635028764</v>
      </c>
      <c r="BA209" s="2" t="e">
        <f t="shared" si="572"/>
        <v>#N/A</v>
      </c>
      <c r="BB209" s="2">
        <f t="shared" si="573"/>
        <v>83.836849564183851</v>
      </c>
      <c r="BC209" s="2">
        <f t="shared" si="574"/>
        <v>84.16158034393429</v>
      </c>
      <c r="BD209" s="2">
        <f t="shared" si="575"/>
        <v>84.512221777971106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>
        <f t="shared" si="581"/>
        <v>87.132599615722043</v>
      </c>
      <c r="BK209" s="2">
        <f t="shared" si="582"/>
        <v>81.680606587593957</v>
      </c>
      <c r="BL209" s="2" t="e">
        <f t="shared" si="583"/>
        <v>#N/A</v>
      </c>
      <c r="BM209" s="2">
        <f t="shared" si="584"/>
        <v>86.053598849673762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88.477000000000004</v>
      </c>
      <c r="CV209" s="2">
        <f t="shared" si="486"/>
        <v>88.887</v>
      </c>
      <c r="CW209" s="2" t="str">
        <f t="shared" si="487"/>
        <v/>
      </c>
      <c r="CX209" s="2">
        <f t="shared" si="488"/>
        <v>83.79</v>
      </c>
      <c r="CY209" s="2">
        <f t="shared" si="489"/>
        <v>82.343999999999994</v>
      </c>
      <c r="CZ209" s="2">
        <f t="shared" si="490"/>
        <v>84.7</v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>
        <f t="shared" si="496"/>
        <v>90.783000000000001</v>
      </c>
      <c r="DG209" s="2">
        <f t="shared" si="497"/>
        <v>83</v>
      </c>
      <c r="DH209" s="2" t="str">
        <f t="shared" si="498"/>
        <v/>
      </c>
      <c r="DI209" s="2">
        <f t="shared" si="499"/>
        <v>88.783000000000001</v>
      </c>
      <c r="DK209" s="2">
        <f t="shared" si="500"/>
        <v>157.23337987987986</v>
      </c>
      <c r="DL209" s="2">
        <f t="shared" si="649"/>
        <v>117.24981140350877</v>
      </c>
      <c r="DM209" s="2">
        <f t="shared" si="649"/>
        <v>114.91662804878051</v>
      </c>
      <c r="DN209" s="2">
        <f t="shared" si="649"/>
        <v>119.58814878048776</v>
      </c>
      <c r="DO209" s="2">
        <f t="shared" si="649"/>
        <v>110.92515371120109</v>
      </c>
      <c r="DP209" s="2">
        <f t="shared" si="649"/>
        <v>117.87794069373015</v>
      </c>
      <c r="DQ209" s="2">
        <f t="shared" si="649"/>
        <v>113.44220560224088</v>
      </c>
      <c r="DR209" s="2">
        <f t="shared" si="649"/>
        <v>119.73360321750323</v>
      </c>
      <c r="DS209" s="2">
        <f t="shared" si="649"/>
        <v>121.91337520377522</v>
      </c>
      <c r="DT209" s="2">
        <f t="shared" si="649"/>
        <v>111.53311299871297</v>
      </c>
      <c r="DU209" s="2">
        <f t="shared" si="649"/>
        <v>117.48254954954956</v>
      </c>
      <c r="DV209" s="2">
        <f t="shared" si="649"/>
        <v>109.22818403361346</v>
      </c>
      <c r="DW209" s="2">
        <f t="shared" si="649"/>
        <v>114.90323193277312</v>
      </c>
      <c r="DX209" s="2">
        <f t="shared" si="649"/>
        <v>135.11084469696971</v>
      </c>
      <c r="DY209" s="2">
        <f t="shared" si="649"/>
        <v>135.91037832512319</v>
      </c>
      <c r="EA209" s="2">
        <f t="shared" si="440"/>
        <v>84.561215238095244</v>
      </c>
      <c r="EB209" s="2">
        <f t="shared" si="502"/>
        <v>84.452044860985865</v>
      </c>
      <c r="EC209" s="2">
        <f t="shared" si="503"/>
        <v>79.935427633777991</v>
      </c>
      <c r="ED209" s="2">
        <f t="shared" si="504"/>
        <v>80.103556897647792</v>
      </c>
      <c r="EE209" s="2">
        <f t="shared" si="505"/>
        <v>83.53270290635092</v>
      </c>
      <c r="EF209" s="2">
        <f t="shared" si="506"/>
        <v>84.884545849373211</v>
      </c>
      <c r="EG209" s="2">
        <f t="shared" si="507"/>
        <v>81.604389993544231</v>
      </c>
      <c r="EH209" s="2">
        <f t="shared" si="508"/>
        <v>82.025025288862324</v>
      </c>
      <c r="EI209" s="2">
        <f t="shared" si="509"/>
        <v>81.621258010882727</v>
      </c>
      <c r="EJ209" s="2">
        <f t="shared" si="510"/>
        <v>82.461600536266374</v>
      </c>
      <c r="EK209" s="2">
        <f t="shared" si="511"/>
        <v>83.18224483742155</v>
      </c>
      <c r="EL209" s="2">
        <f t="shared" si="512"/>
        <v>82.010758104469602</v>
      </c>
      <c r="EM209" s="2">
        <f t="shared" si="513"/>
        <v>80.143448266069242</v>
      </c>
      <c r="EN209" s="2">
        <f t="shared" si="514"/>
        <v>78.803056325515271</v>
      </c>
      <c r="EO209" s="2">
        <f t="shared" si="515"/>
        <v>88.099666722737709</v>
      </c>
      <c r="EQ209" s="2">
        <f t="shared" si="516"/>
        <v>88.189504582316644</v>
      </c>
      <c r="ER209" s="2">
        <f t="shared" si="650"/>
        <v>87.331302529799601</v>
      </c>
      <c r="ES209" s="2">
        <f t="shared" si="650"/>
        <v>83.860682028876397</v>
      </c>
      <c r="ET209" s="2">
        <f t="shared" si="650"/>
        <v>83.947209591605144</v>
      </c>
      <c r="EU209" s="2">
        <f t="shared" si="650"/>
        <v>84.177952444207662</v>
      </c>
      <c r="EV209" s="2">
        <f t="shared" si="650"/>
        <v>84.502295925113671</v>
      </c>
      <c r="EW209" s="2">
        <f t="shared" si="650"/>
        <v>83.289338547978218</v>
      </c>
      <c r="EX209" s="2">
        <f t="shared" si="650"/>
        <v>82.886566627330026</v>
      </c>
      <c r="EY209" s="2">
        <f t="shared" si="650"/>
        <v>83.083653820741233</v>
      </c>
      <c r="EZ209" s="2">
        <f t="shared" si="650"/>
        <v>80.960699543614638</v>
      </c>
      <c r="FA209" s="2">
        <f t="shared" si="650"/>
        <v>84.033763649169501</v>
      </c>
      <c r="FB209" s="2">
        <f t="shared" si="650"/>
        <v>87.286175845917825</v>
      </c>
      <c r="FC209" s="2">
        <f t="shared" si="650"/>
        <v>81.726308420515792</v>
      </c>
      <c r="FD209" s="2">
        <f t="shared" si="650"/>
        <v>80.530004317106929</v>
      </c>
      <c r="FE209" s="2">
        <f t="shared" si="650"/>
        <v>85.972020747264878</v>
      </c>
      <c r="FG209" s="2">
        <f t="shared" si="518"/>
        <v>0.99999737007552492</v>
      </c>
      <c r="FH209" s="2">
        <f t="shared" si="651"/>
        <v>0.99999763841381051</v>
      </c>
      <c r="FI209" s="2">
        <f t="shared" si="651"/>
        <v>0.99999779887402918</v>
      </c>
      <c r="FJ209" s="2">
        <f t="shared" si="651"/>
        <v>0.99999794915865359</v>
      </c>
      <c r="FK209" s="2">
        <f t="shared" si="651"/>
        <v>0.99999768526397637</v>
      </c>
      <c r="FL209" s="2">
        <f t="shared" si="651"/>
        <v>0.99999770460232784</v>
      </c>
      <c r="FM209" s="2">
        <f t="shared" si="651"/>
        <v>0.99999739071488924</v>
      </c>
      <c r="FN209" s="2">
        <f t="shared" si="651"/>
        <v>0.99999745689039632</v>
      </c>
      <c r="FO209" s="2">
        <f t="shared" si="651"/>
        <v>0.99999737859890836</v>
      </c>
      <c r="FP209" s="2">
        <f t="shared" si="651"/>
        <v>0.99999736830257713</v>
      </c>
      <c r="FQ209" s="2">
        <f t="shared" si="651"/>
        <v>0.99999726545304757</v>
      </c>
      <c r="FR209" s="2">
        <f t="shared" si="651"/>
        <v>0.99999715568200542</v>
      </c>
      <c r="FS209" s="2">
        <f t="shared" si="651"/>
        <v>0.99999737180968817</v>
      </c>
      <c r="FT209" s="2">
        <f t="shared" si="651"/>
        <v>0.99999709432106332</v>
      </c>
      <c r="FU209" s="2">
        <f t="shared" si="651"/>
        <v>0.99999668889680282</v>
      </c>
      <c r="FW209" s="2">
        <f t="shared" si="536"/>
        <v>0.97122972027816867</v>
      </c>
      <c r="FX209" s="2">
        <f t="shared" si="588"/>
        <v>0.97167799519765008</v>
      </c>
      <c r="FY209" s="2">
        <f t="shared" si="589"/>
        <v>0.97422745227560614</v>
      </c>
      <c r="FZ209" s="2">
        <f t="shared" si="590"/>
        <v>0.97126665366293519</v>
      </c>
      <c r="GA209" s="2">
        <f t="shared" si="591"/>
        <v>0.97452844891508239</v>
      </c>
      <c r="GB209" s="2">
        <f t="shared" si="592"/>
        <v>0.97423120510804573</v>
      </c>
      <c r="GC209" s="2">
        <f t="shared" si="593"/>
        <v>0.97622698598477387</v>
      </c>
      <c r="GD209" s="2">
        <f t="shared" si="594"/>
        <v>0.97822375565008879</v>
      </c>
      <c r="GE209" s="2">
        <f t="shared" si="595"/>
        <v>0.97905113884762229</v>
      </c>
      <c r="GF209" s="2">
        <f t="shared" si="596"/>
        <v>0.97829924525627487</v>
      </c>
      <c r="GG209" s="2">
        <f t="shared" si="597"/>
        <v>0.97569811180800259</v>
      </c>
      <c r="GH209" s="2">
        <f t="shared" si="598"/>
        <v>0.97087365347337617</v>
      </c>
      <c r="GI209" s="2">
        <f t="shared" si="599"/>
        <v>0.97106934044686333</v>
      </c>
      <c r="GJ209" s="2">
        <f t="shared" si="600"/>
        <v>0.96911454877227998</v>
      </c>
      <c r="GK209" s="2">
        <f t="shared" si="601"/>
        <v>0.96173245119374584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9.9655236331783577E-92</v>
      </c>
      <c r="HT209" s="86">
        <f t="shared" si="630"/>
        <v>1.176138103805756E-101</v>
      </c>
      <c r="HU209" s="86">
        <f t="shared" si="631"/>
        <v>1.9281326342567561E-117</v>
      </c>
      <c r="HV209" s="86">
        <f t="shared" si="632"/>
        <v>4.4767195358088183E-93</v>
      </c>
      <c r="HW209" s="86">
        <f t="shared" si="633"/>
        <v>1.5516009277951974E-100</v>
      </c>
      <c r="HX209" s="86">
        <f t="shared" si="634"/>
        <v>4.3746528352725822E-97</v>
      </c>
      <c r="HY209" s="86">
        <f t="shared" si="635"/>
        <v>4.0090041721808905E-127</v>
      </c>
      <c r="HZ209" s="86">
        <f t="shared" si="636"/>
        <v>5.8017897994309645E-122</v>
      </c>
      <c r="IA209" s="86">
        <f t="shared" si="637"/>
        <v>2.2112059125361583E-124</v>
      </c>
      <c r="IB209" s="86">
        <f t="shared" si="638"/>
        <v>3.7549947368717618E-128</v>
      </c>
      <c r="IC209" s="86">
        <f t="shared" si="639"/>
        <v>8.3776621076045944E-121</v>
      </c>
      <c r="ID209" s="86">
        <f t="shared" si="640"/>
        <v>9.8225538470162801E-107</v>
      </c>
      <c r="IE209" s="86">
        <f t="shared" si="641"/>
        <v>1.8581914876737818E-106</v>
      </c>
      <c r="IF209" s="86">
        <f t="shared" si="642"/>
        <v>1.1757780747256979E-96</v>
      </c>
      <c r="IG209" s="86">
        <f t="shared" si="643"/>
        <v>7.4233727114546874E-90</v>
      </c>
      <c r="II209" s="86">
        <f t="shared" si="540"/>
        <v>9.8572611718416156E-172</v>
      </c>
      <c r="IJ209" s="86">
        <f t="shared" si="541"/>
        <v>7.0258894158304117E-177</v>
      </c>
      <c r="IK209" s="86">
        <f t="shared" si="542"/>
        <v>8.8514147502092867E-220</v>
      </c>
      <c r="IL209" s="86">
        <f t="shared" si="543"/>
        <v>3.34907048786305E-172</v>
      </c>
      <c r="IM209" s="86">
        <f t="shared" si="544"/>
        <v>8.7405563732289509E-194</v>
      </c>
      <c r="IN209" s="86">
        <f t="shared" si="545"/>
        <v>1.0080843004917619E-186</v>
      </c>
      <c r="IO209" s="86">
        <f t="shared" si="546"/>
        <v>1.0436544523407777E-251</v>
      </c>
      <c r="IP209" s="86">
        <f t="shared" si="547"/>
        <v>7.0364914923354187E-249</v>
      </c>
      <c r="IQ209" s="86">
        <f t="shared" si="548"/>
        <v>3.7132612730782119E-258</v>
      </c>
      <c r="IR209" s="86">
        <f t="shared" si="549"/>
        <v>2.6292787115736408E-263</v>
      </c>
      <c r="IS209" s="86">
        <f t="shared" si="550"/>
        <v>2.4286242315625318E-238</v>
      </c>
      <c r="IT209" s="86">
        <f t="shared" si="551"/>
        <v>4.2801069409541849E-198</v>
      </c>
      <c r="IU209" s="86">
        <f t="shared" si="552"/>
        <v>1.0174552993290118E-196</v>
      </c>
      <c r="IV209" s="86">
        <f t="shared" si="553"/>
        <v>3.1789972828090591E-17</v>
      </c>
      <c r="IW209" s="86">
        <f t="shared" si="554"/>
        <v>9.6856856668315704E-32</v>
      </c>
      <c r="IY209" s="86">
        <f t="shared" si="555"/>
        <v>9.9655236331783577E-92</v>
      </c>
      <c r="IZ209" s="86">
        <f t="shared" si="556"/>
        <v>1.176138103805756E-101</v>
      </c>
      <c r="JA209" s="86">
        <f t="shared" si="557"/>
        <v>1.9281326342567561E-117</v>
      </c>
      <c r="JB209" s="86">
        <f t="shared" si="558"/>
        <v>4.4767195358088183E-93</v>
      </c>
      <c r="JC209" s="86">
        <f t="shared" si="559"/>
        <v>1.5516009277951974E-100</v>
      </c>
      <c r="JD209" s="86">
        <f t="shared" si="560"/>
        <v>4.3746528352725822E-97</v>
      </c>
      <c r="JE209" s="86">
        <f t="shared" si="561"/>
        <v>4.0090041721808905E-127</v>
      </c>
      <c r="JF209" s="86">
        <f t="shared" si="562"/>
        <v>5.8017897994309645E-122</v>
      </c>
      <c r="JG209" s="86">
        <f t="shared" si="563"/>
        <v>2.2112059125361583E-124</v>
      </c>
      <c r="JH209" s="86">
        <f t="shared" si="564"/>
        <v>3.7549947368717618E-128</v>
      </c>
      <c r="JI209" s="86">
        <f t="shared" si="565"/>
        <v>8.3776621076045944E-121</v>
      </c>
      <c r="JJ209" s="86">
        <f t="shared" si="566"/>
        <v>9.8225538470162801E-107</v>
      </c>
      <c r="JK209" s="86">
        <f t="shared" si="567"/>
        <v>1.8581914876737818E-106</v>
      </c>
      <c r="JL209" s="86">
        <f t="shared" si="568"/>
        <v>3.1789972828090591E-17</v>
      </c>
      <c r="JM209" s="86">
        <f t="shared" si="569"/>
        <v>9.6856856668315704E-32</v>
      </c>
    </row>
    <row r="210" spans="2:273" x14ac:dyDescent="0.25">
      <c r="B210" s="2">
        <v>183</v>
      </c>
      <c r="C210" s="37">
        <v>86.262</v>
      </c>
      <c r="D210" s="37">
        <v>89.870999999999995</v>
      </c>
      <c r="E210" s="37">
        <v>85.492000000000004</v>
      </c>
      <c r="F210" s="37">
        <v>84.742000000000004</v>
      </c>
      <c r="G210" s="37">
        <v>84.492000000000004</v>
      </c>
      <c r="H210" s="37">
        <v>84.45</v>
      </c>
      <c r="I210" s="37">
        <v>84.45</v>
      </c>
      <c r="J210" s="37">
        <v>86.033000000000001</v>
      </c>
      <c r="K210" s="37">
        <v>82.716999999999999</v>
      </c>
      <c r="L210" s="37">
        <v>80.167000000000002</v>
      </c>
      <c r="M210" s="37">
        <v>85.433000000000007</v>
      </c>
      <c r="N210" s="37">
        <v>90.382999999999996</v>
      </c>
      <c r="O210" s="37">
        <v>82.525000000000006</v>
      </c>
      <c r="P210" s="37">
        <v>80.3</v>
      </c>
      <c r="Q210" s="37">
        <v>85.667000000000002</v>
      </c>
      <c r="S210" s="4">
        <f t="shared" si="441"/>
        <v>87.986371187728039</v>
      </c>
      <c r="T210" s="4">
        <f t="shared" si="442"/>
        <v>87.149742754542359</v>
      </c>
      <c r="U210" s="4" t="e">
        <f t="shared" si="443"/>
        <v>#N/A</v>
      </c>
      <c r="V210" s="4">
        <f t="shared" si="444"/>
        <v>83.743225899899784</v>
      </c>
      <c r="W210" s="4">
        <f t="shared" si="445"/>
        <v>84.05192985618072</v>
      </c>
      <c r="X210" s="4">
        <f t="shared" si="446"/>
        <v>84.415308946359801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>
        <f t="shared" si="452"/>
        <v>87.116740236096916</v>
      </c>
      <c r="AE210" s="4">
        <f t="shared" si="453"/>
        <v>81.579093845297109</v>
      </c>
      <c r="AF210" s="4" t="e">
        <f t="shared" si="454"/>
        <v>#N/A</v>
      </c>
      <c r="AG210" s="4">
        <f t="shared" si="455"/>
        <v>85.940388986648387</v>
      </c>
      <c r="AI210" s="4">
        <f t="shared" si="456"/>
        <v>-1.724371187728039</v>
      </c>
      <c r="AJ210" s="4">
        <f t="shared" si="457"/>
        <v>2.721257245457636</v>
      </c>
      <c r="AK210" s="4">
        <f t="shared" si="458"/>
        <v>0</v>
      </c>
      <c r="AL210" s="4">
        <f t="shared" si="459"/>
        <v>0.99877410010022061</v>
      </c>
      <c r="AM210" s="4">
        <f t="shared" si="460"/>
        <v>0.440070143819284</v>
      </c>
      <c r="AN210" s="4">
        <f t="shared" si="461"/>
        <v>3.4691053640202085E-2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3.2662597639030793</v>
      </c>
      <c r="AU210" s="4">
        <f t="shared" si="468"/>
        <v>0.94590615470289663</v>
      </c>
      <c r="AV210" s="4">
        <f t="shared" si="648"/>
        <v>0</v>
      </c>
      <c r="AW210" s="4">
        <f t="shared" si="648"/>
        <v>-0.27338898664838496</v>
      </c>
      <c r="AY210" s="2">
        <f t="shared" si="520"/>
        <v>87.986371187728039</v>
      </c>
      <c r="AZ210" s="2">
        <f t="shared" si="571"/>
        <v>87.149742754542359</v>
      </c>
      <c r="BA210" s="2" t="e">
        <f t="shared" si="572"/>
        <v>#N/A</v>
      </c>
      <c r="BB210" s="2">
        <f t="shared" si="573"/>
        <v>83.743225899899784</v>
      </c>
      <c r="BC210" s="2">
        <f t="shared" si="574"/>
        <v>84.05192985618072</v>
      </c>
      <c r="BD210" s="2">
        <f t="shared" si="575"/>
        <v>84.415308946359801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>
        <f t="shared" si="581"/>
        <v>87.116740236096916</v>
      </c>
      <c r="BK210" s="2">
        <f t="shared" si="582"/>
        <v>81.579093845297109</v>
      </c>
      <c r="BL210" s="2" t="e">
        <f t="shared" si="583"/>
        <v>#N/A</v>
      </c>
      <c r="BM210" s="2">
        <f t="shared" si="584"/>
        <v>85.940388986648387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86.262</v>
      </c>
      <c r="CV210" s="2">
        <f t="shared" si="486"/>
        <v>89.870999999999995</v>
      </c>
      <c r="CW210" s="2" t="str">
        <f t="shared" si="487"/>
        <v/>
      </c>
      <c r="CX210" s="2">
        <f t="shared" si="488"/>
        <v>84.742000000000004</v>
      </c>
      <c r="CY210" s="2">
        <f t="shared" si="489"/>
        <v>84.492000000000004</v>
      </c>
      <c r="CZ210" s="2">
        <f t="shared" si="490"/>
        <v>84.45</v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>
        <f t="shared" si="496"/>
        <v>90.382999999999996</v>
      </c>
      <c r="DG210" s="2">
        <f t="shared" si="497"/>
        <v>82.525000000000006</v>
      </c>
      <c r="DH210" s="2" t="str">
        <f t="shared" si="498"/>
        <v/>
      </c>
      <c r="DI210" s="2">
        <f t="shared" si="499"/>
        <v>85.667000000000002</v>
      </c>
      <c r="DK210" s="2">
        <f t="shared" si="500"/>
        <v>157.53593908193906</v>
      </c>
      <c r="DL210" s="2">
        <f t="shared" si="649"/>
        <v>117.3287334682861</v>
      </c>
      <c r="DM210" s="2">
        <f t="shared" si="649"/>
        <v>115.01076575984993</v>
      </c>
      <c r="DN210" s="2">
        <f t="shared" si="649"/>
        <v>119.70544831144461</v>
      </c>
      <c r="DO210" s="2">
        <f t="shared" si="649"/>
        <v>110.99095654520919</v>
      </c>
      <c r="DP210" s="2">
        <f t="shared" si="649"/>
        <v>117.98726906663748</v>
      </c>
      <c r="DQ210" s="2">
        <f t="shared" si="649"/>
        <v>113.52680672268906</v>
      </c>
      <c r="DR210" s="2">
        <f t="shared" si="649"/>
        <v>119.85863436293438</v>
      </c>
      <c r="DS210" s="2">
        <f t="shared" si="649"/>
        <v>122.05096362076364</v>
      </c>
      <c r="DT210" s="2">
        <f t="shared" si="649"/>
        <v>111.62038815958813</v>
      </c>
      <c r="DU210" s="2">
        <f t="shared" si="649"/>
        <v>117.60978108108108</v>
      </c>
      <c r="DV210" s="2">
        <f t="shared" si="649"/>
        <v>109.30414789915967</v>
      </c>
      <c r="DW210" s="2">
        <f t="shared" si="649"/>
        <v>115.00896974789917</v>
      </c>
      <c r="DX210" s="2">
        <f t="shared" si="649"/>
        <v>135.33356060606062</v>
      </c>
      <c r="DY210" s="2">
        <f t="shared" si="649"/>
        <v>136.13918571428576</v>
      </c>
      <c r="EA210" s="2">
        <f t="shared" si="440"/>
        <v>84.408299194139204</v>
      </c>
      <c r="EB210" s="2">
        <f t="shared" si="502"/>
        <v>84.306016391514078</v>
      </c>
      <c r="EC210" s="2">
        <f t="shared" si="503"/>
        <v>79.778102768239677</v>
      </c>
      <c r="ED210" s="2">
        <f t="shared" si="504"/>
        <v>79.952286077558796</v>
      </c>
      <c r="EE210" s="2">
        <f t="shared" si="505"/>
        <v>83.413894020941385</v>
      </c>
      <c r="EF210" s="2">
        <f t="shared" si="506"/>
        <v>84.791151860625803</v>
      </c>
      <c r="EG210" s="2">
        <f t="shared" si="507"/>
        <v>81.479916074887029</v>
      </c>
      <c r="EH210" s="2">
        <f t="shared" si="508"/>
        <v>81.905867078170758</v>
      </c>
      <c r="EI210" s="2">
        <f t="shared" si="509"/>
        <v>81.498577841596145</v>
      </c>
      <c r="EJ210" s="2">
        <f t="shared" si="510"/>
        <v>82.355750061561181</v>
      </c>
      <c r="EK210" s="2">
        <f t="shared" si="511"/>
        <v>83.079225499144314</v>
      </c>
      <c r="EL210" s="2">
        <f t="shared" si="512"/>
        <v>81.912532175551988</v>
      </c>
      <c r="EM210" s="2">
        <f t="shared" si="513"/>
        <v>80.017413145688067</v>
      </c>
      <c r="EN210" s="2">
        <f t="shared" si="514"/>
        <v>78.660477552712621</v>
      </c>
      <c r="EO210" s="2">
        <f t="shared" si="515"/>
        <v>88.015878580415972</v>
      </c>
      <c r="EQ210" s="2">
        <f t="shared" si="516"/>
        <v>88.082856482874007</v>
      </c>
      <c r="ER210" s="2">
        <f t="shared" si="650"/>
        <v>87.225264105692105</v>
      </c>
      <c r="ES210" s="2">
        <f t="shared" si="650"/>
        <v>83.754520837686869</v>
      </c>
      <c r="ET210" s="2">
        <f t="shared" si="650"/>
        <v>83.845430458455752</v>
      </c>
      <c r="EU210" s="2">
        <f t="shared" si="650"/>
        <v>84.067079436441304</v>
      </c>
      <c r="EV210" s="2">
        <f t="shared" si="650"/>
        <v>84.40617130188167</v>
      </c>
      <c r="EW210" s="2">
        <f t="shared" si="650"/>
        <v>83.185940341490877</v>
      </c>
      <c r="EX210" s="2">
        <f t="shared" si="650"/>
        <v>82.778297953850583</v>
      </c>
      <c r="EY210" s="2">
        <f t="shared" si="650"/>
        <v>82.979610981139487</v>
      </c>
      <c r="EZ210" s="2">
        <f t="shared" si="650"/>
        <v>80.837789141644691</v>
      </c>
      <c r="FA210" s="2">
        <f t="shared" si="650"/>
        <v>83.944340773507903</v>
      </c>
      <c r="FB210" s="2">
        <f t="shared" si="650"/>
        <v>87.259056731002204</v>
      </c>
      <c r="FC210" s="2">
        <f t="shared" si="650"/>
        <v>81.621440361373686</v>
      </c>
      <c r="FD210" s="2">
        <f t="shared" si="650"/>
        <v>80.409225149978766</v>
      </c>
      <c r="FE210" s="2">
        <f t="shared" si="650"/>
        <v>85.864920712013628</v>
      </c>
      <c r="FG210" s="2">
        <f t="shared" si="518"/>
        <v>0.99999760147981698</v>
      </c>
      <c r="FH210" s="2">
        <f t="shared" si="651"/>
        <v>0.99999784620734955</v>
      </c>
      <c r="FI210" s="2">
        <f t="shared" si="651"/>
        <v>0.99999799254886701</v>
      </c>
      <c r="FJ210" s="2">
        <f t="shared" si="651"/>
        <v>0.9999981296101248</v>
      </c>
      <c r="FK210" s="2">
        <f t="shared" si="651"/>
        <v>0.99999788893522623</v>
      </c>
      <c r="FL210" s="2">
        <f t="shared" si="651"/>
        <v>0.99999790657201959</v>
      </c>
      <c r="FM210" s="2">
        <f t="shared" si="651"/>
        <v>0.99999762030314976</v>
      </c>
      <c r="FN210" s="2">
        <f t="shared" si="651"/>
        <v>0.99999768065595673</v>
      </c>
      <c r="FO210" s="2">
        <f t="shared" si="651"/>
        <v>0.99999760925323866</v>
      </c>
      <c r="FP210" s="2">
        <f t="shared" si="651"/>
        <v>0.99999759986286874</v>
      </c>
      <c r="FQ210" s="2">
        <f t="shared" si="651"/>
        <v>0.99999750606293858</v>
      </c>
      <c r="FR210" s="2">
        <f t="shared" si="651"/>
        <v>0.99999740595050923</v>
      </c>
      <c r="FS210" s="2">
        <f t="shared" si="651"/>
        <v>0.99999760306139351</v>
      </c>
      <c r="FT210" s="2">
        <f t="shared" si="651"/>
        <v>0.99999734998863654</v>
      </c>
      <c r="FU210" s="2">
        <f t="shared" si="651"/>
        <v>0.99999698023711414</v>
      </c>
      <c r="FW210" s="2">
        <f t="shared" si="536"/>
        <v>0.97369460164289534</v>
      </c>
      <c r="FX210" s="2">
        <f t="shared" si="588"/>
        <v>0.97410549475882224</v>
      </c>
      <c r="FY210" s="2">
        <f t="shared" si="589"/>
        <v>0.9764417339234861</v>
      </c>
      <c r="FZ210" s="2">
        <f t="shared" si="590"/>
        <v>0.97372845636807237</v>
      </c>
      <c r="GA210" s="2">
        <f t="shared" si="591"/>
        <v>0.97671748807465086</v>
      </c>
      <c r="GB210" s="2">
        <f t="shared" si="592"/>
        <v>0.97644517212217541</v>
      </c>
      <c r="GC210" s="2">
        <f t="shared" si="593"/>
        <v>0.97827330634120735</v>
      </c>
      <c r="GD210" s="2">
        <f t="shared" si="594"/>
        <v>0.98010170251265705</v>
      </c>
      <c r="GE210" s="2">
        <f t="shared" si="595"/>
        <v>0.98085912971303846</v>
      </c>
      <c r="GF210" s="2">
        <f t="shared" si="596"/>
        <v>0.98017081398516548</v>
      </c>
      <c r="GG210" s="2">
        <f t="shared" si="597"/>
        <v>0.9777889205399245</v>
      </c>
      <c r="GH210" s="2">
        <f t="shared" si="598"/>
        <v>0.97336820421651904</v>
      </c>
      <c r="GI210" s="2">
        <f t="shared" si="599"/>
        <v>0.97354758804927155</v>
      </c>
      <c r="GJ210" s="2">
        <f t="shared" si="600"/>
        <v>0.97175537653885957</v>
      </c>
      <c r="GK210" s="2">
        <f t="shared" si="601"/>
        <v>0.96498166943926522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1.8785202477717167E-94</v>
      </c>
      <c r="HT210" s="86">
        <f t="shared" si="630"/>
        <v>1.4817546991647774E-104</v>
      </c>
      <c r="HU210" s="86">
        <f t="shared" si="631"/>
        <v>7.8719924551186695E-121</v>
      </c>
      <c r="HV210" s="86">
        <f t="shared" si="632"/>
        <v>8.00535318930859E-96</v>
      </c>
      <c r="HW210" s="86">
        <f t="shared" si="633"/>
        <v>1.8239943803082847E-103</v>
      </c>
      <c r="HX210" s="86">
        <f t="shared" si="634"/>
        <v>6.4103198436243092E-100</v>
      </c>
      <c r="HY210" s="86">
        <f t="shared" si="635"/>
        <v>8.1171905308685114E-131</v>
      </c>
      <c r="HZ210" s="86">
        <f t="shared" si="636"/>
        <v>1.7875379056854513E-125</v>
      </c>
      <c r="IA210" s="86">
        <f t="shared" si="637"/>
        <v>5.8804289990190826E-128</v>
      </c>
      <c r="IB210" s="86">
        <f t="shared" si="638"/>
        <v>7.478460775856361E-132</v>
      </c>
      <c r="IC210" s="86">
        <f t="shared" si="639"/>
        <v>2.5111322887266597E-124</v>
      </c>
      <c r="ID210" s="86">
        <f t="shared" si="640"/>
        <v>6.5751498298057037E-110</v>
      </c>
      <c r="IE210" s="86">
        <f t="shared" si="641"/>
        <v>1.3074901702363211E-109</v>
      </c>
      <c r="IF210" s="86">
        <f t="shared" si="642"/>
        <v>1.4378545933318956E-99</v>
      </c>
      <c r="IG210" s="86">
        <f t="shared" si="643"/>
        <v>1.2712483974053717E-92</v>
      </c>
      <c r="II210" s="86">
        <f t="shared" si="540"/>
        <v>9.9164657566455917E-181</v>
      </c>
      <c r="IJ210" s="86">
        <f t="shared" si="541"/>
        <v>4.1652040872687949E-186</v>
      </c>
      <c r="IK210" s="86">
        <f t="shared" si="542"/>
        <v>5.8692054670366266E-231</v>
      </c>
      <c r="IL210" s="86">
        <f t="shared" si="543"/>
        <v>3.2072175436310073E-181</v>
      </c>
      <c r="IM210" s="86">
        <f t="shared" si="544"/>
        <v>1.347856072821148E-203</v>
      </c>
      <c r="IN210" s="86">
        <f t="shared" si="545"/>
        <v>3.3210752773203878E-196</v>
      </c>
      <c r="IO210" s="86">
        <f t="shared" si="546"/>
        <v>3.0980963197707961E-264</v>
      </c>
      <c r="IP210" s="86">
        <f t="shared" si="547"/>
        <v>5.7211923966742657E-261</v>
      </c>
      <c r="IQ210" s="86">
        <f t="shared" si="548"/>
        <v>1.4333726586779787E-270</v>
      </c>
      <c r="IR210" s="86">
        <f t="shared" si="549"/>
        <v>4.3222353825179206E-276</v>
      </c>
      <c r="IS210" s="86">
        <f t="shared" si="550"/>
        <v>2.8509870884573351E-250</v>
      </c>
      <c r="IT210" s="86">
        <f t="shared" si="551"/>
        <v>1.5839391683345464E-208</v>
      </c>
      <c r="IU210" s="86">
        <f t="shared" si="552"/>
        <v>4.6739921090817999E-207</v>
      </c>
      <c r="IV210" s="86">
        <f t="shared" si="553"/>
        <v>4.500789501480838E-18</v>
      </c>
      <c r="IW210" s="86">
        <f t="shared" si="554"/>
        <v>1.7564317748811831E-33</v>
      </c>
      <c r="IY210" s="86">
        <f t="shared" si="555"/>
        <v>1.8785202477717167E-94</v>
      </c>
      <c r="IZ210" s="86">
        <f t="shared" si="556"/>
        <v>1.4817546991647774E-104</v>
      </c>
      <c r="JA210" s="86">
        <f t="shared" si="557"/>
        <v>7.8719924551186695E-121</v>
      </c>
      <c r="JB210" s="86">
        <f t="shared" si="558"/>
        <v>8.00535318930859E-96</v>
      </c>
      <c r="JC210" s="86">
        <f t="shared" si="559"/>
        <v>1.8239943803082847E-103</v>
      </c>
      <c r="JD210" s="86">
        <f t="shared" si="560"/>
        <v>6.4103198436243092E-100</v>
      </c>
      <c r="JE210" s="86">
        <f t="shared" si="561"/>
        <v>8.1171905308685114E-131</v>
      </c>
      <c r="JF210" s="86">
        <f t="shared" si="562"/>
        <v>1.7875379056854513E-125</v>
      </c>
      <c r="JG210" s="86">
        <f t="shared" si="563"/>
        <v>5.8804289990190826E-128</v>
      </c>
      <c r="JH210" s="86">
        <f t="shared" si="564"/>
        <v>7.478460775856361E-132</v>
      </c>
      <c r="JI210" s="86">
        <f t="shared" si="565"/>
        <v>2.5111322887266597E-124</v>
      </c>
      <c r="JJ210" s="86">
        <f t="shared" si="566"/>
        <v>6.5751498298057037E-110</v>
      </c>
      <c r="JK210" s="86">
        <f t="shared" si="567"/>
        <v>1.3074901702363211E-109</v>
      </c>
      <c r="JL210" s="86">
        <f t="shared" si="568"/>
        <v>4.500789501480838E-18</v>
      </c>
      <c r="JM210" s="86">
        <f t="shared" si="569"/>
        <v>1.7564317748811831E-33</v>
      </c>
    </row>
    <row r="211" spans="2:273" x14ac:dyDescent="0.25">
      <c r="B211" s="2">
        <v>184</v>
      </c>
      <c r="C211" s="37">
        <v>89.2</v>
      </c>
      <c r="D211" s="37">
        <v>85.435000000000002</v>
      </c>
      <c r="E211" s="37">
        <v>84.147999999999996</v>
      </c>
      <c r="F211" s="37">
        <v>84.194000000000003</v>
      </c>
      <c r="G211" s="37">
        <v>83.933999999999997</v>
      </c>
      <c r="H211" s="37">
        <v>84.65</v>
      </c>
      <c r="I211" s="37">
        <v>84.167000000000002</v>
      </c>
      <c r="J211" s="37">
        <v>84.3</v>
      </c>
      <c r="K211" s="37">
        <v>80.582999999999998</v>
      </c>
      <c r="L211" s="37">
        <v>84.15</v>
      </c>
      <c r="M211" s="37">
        <v>83.933000000000007</v>
      </c>
      <c r="N211" s="37">
        <v>90.283000000000001</v>
      </c>
      <c r="O211" s="37">
        <v>81.677999999999997</v>
      </c>
      <c r="P211" s="37">
        <v>81.016999999999996</v>
      </c>
      <c r="Q211" s="37">
        <v>85.983000000000004</v>
      </c>
      <c r="S211" s="4">
        <f t="shared" si="441"/>
        <v>87.886896646796529</v>
      </c>
      <c r="T211" s="4">
        <f t="shared" si="442"/>
        <v>87.049245831528935</v>
      </c>
      <c r="U211" s="4" t="e">
        <f t="shared" si="443"/>
        <v>#N/A</v>
      </c>
      <c r="V211" s="4">
        <f t="shared" si="444"/>
        <v>83.649035427763749</v>
      </c>
      <c r="W211" s="4">
        <f t="shared" si="445"/>
        <v>83.942192875267807</v>
      </c>
      <c r="X211" s="4">
        <f t="shared" si="446"/>
        <v>84.318456654811328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85.827608558121753</v>
      </c>
      <c r="AI211" s="4">
        <f t="shared" si="456"/>
        <v>1.3131033532034735</v>
      </c>
      <c r="AJ211" s="4">
        <f t="shared" si="457"/>
        <v>-1.6142458315289332</v>
      </c>
      <c r="AK211" s="4">
        <f t="shared" si="458"/>
        <v>0</v>
      </c>
      <c r="AL211" s="4">
        <f t="shared" si="459"/>
        <v>0.54496457223625328</v>
      </c>
      <c r="AM211" s="4">
        <f t="shared" si="460"/>
        <v>-8.1928752678095407E-3</v>
      </c>
      <c r="AN211" s="4">
        <f t="shared" si="461"/>
        <v>0.33154334518867756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0.15539144187825116</v>
      </c>
      <c r="AY211" s="2">
        <f t="shared" si="520"/>
        <v>87.886896646796529</v>
      </c>
      <c r="AZ211" s="2">
        <f t="shared" si="571"/>
        <v>87.049245831528935</v>
      </c>
      <c r="BA211" s="2" t="e">
        <f t="shared" si="572"/>
        <v>#N/A</v>
      </c>
      <c r="BB211" s="2">
        <f t="shared" si="573"/>
        <v>83.649035427763749</v>
      </c>
      <c r="BC211" s="2">
        <f t="shared" si="574"/>
        <v>83.942192875267807</v>
      </c>
      <c r="BD211" s="2">
        <f t="shared" si="575"/>
        <v>84.318456654811328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85.827608558121753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89.2</v>
      </c>
      <c r="CV211" s="2">
        <f t="shared" si="486"/>
        <v>85.435000000000002</v>
      </c>
      <c r="CW211" s="2" t="str">
        <f t="shared" si="487"/>
        <v/>
      </c>
      <c r="CX211" s="2">
        <f t="shared" si="488"/>
        <v>84.194000000000003</v>
      </c>
      <c r="CY211" s="2">
        <f t="shared" si="489"/>
        <v>83.933999999999997</v>
      </c>
      <c r="CZ211" s="2">
        <f t="shared" si="490"/>
        <v>84.65</v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85.983000000000004</v>
      </c>
      <c r="DK211" s="2">
        <f t="shared" si="500"/>
        <v>157.83849828399826</v>
      </c>
      <c r="DL211" s="2">
        <f t="shared" si="649"/>
        <v>117.40765553306343</v>
      </c>
      <c r="DM211" s="2">
        <f t="shared" si="649"/>
        <v>115.10490347091934</v>
      </c>
      <c r="DN211" s="2">
        <f t="shared" si="649"/>
        <v>119.82274784240145</v>
      </c>
      <c r="DO211" s="2">
        <f t="shared" si="649"/>
        <v>111.05675937921728</v>
      </c>
      <c r="DP211" s="2">
        <f t="shared" si="649"/>
        <v>118.09659743954479</v>
      </c>
      <c r="DQ211" s="2">
        <f t="shared" si="649"/>
        <v>113.61140784313723</v>
      </c>
      <c r="DR211" s="2">
        <f t="shared" si="649"/>
        <v>119.98366550836552</v>
      </c>
      <c r="DS211" s="2">
        <f t="shared" si="649"/>
        <v>122.18855203775205</v>
      </c>
      <c r="DT211" s="2">
        <f t="shared" si="649"/>
        <v>111.7076633204633</v>
      </c>
      <c r="DU211" s="2">
        <f t="shared" si="649"/>
        <v>117.73701261261262</v>
      </c>
      <c r="DV211" s="2">
        <f t="shared" si="649"/>
        <v>109.3801117647059</v>
      </c>
      <c r="DW211" s="2">
        <f t="shared" si="649"/>
        <v>115.11470756302522</v>
      </c>
      <c r="DX211" s="2">
        <f t="shared" si="649"/>
        <v>135.55627651515152</v>
      </c>
      <c r="DY211" s="2">
        <f t="shared" si="649"/>
        <v>136.3679931034483</v>
      </c>
      <c r="EA211" s="2">
        <f t="shared" si="440"/>
        <v>84.25538315018315</v>
      </c>
      <c r="EB211" s="2">
        <f t="shared" si="502"/>
        <v>84.159987922042291</v>
      </c>
      <c r="EC211" s="2">
        <f t="shared" si="503"/>
        <v>79.620777902701377</v>
      </c>
      <c r="ED211" s="2">
        <f t="shared" si="504"/>
        <v>79.8010152574698</v>
      </c>
      <c r="EE211" s="2">
        <f t="shared" si="505"/>
        <v>83.295085135531849</v>
      </c>
      <c r="EF211" s="2">
        <f t="shared" si="506"/>
        <v>84.697757871878395</v>
      </c>
      <c r="EG211" s="2">
        <f t="shared" si="507"/>
        <v>81.355442156229827</v>
      </c>
      <c r="EH211" s="2">
        <f t="shared" si="508"/>
        <v>81.786708867479177</v>
      </c>
      <c r="EI211" s="2">
        <f t="shared" si="509"/>
        <v>81.375897672309577</v>
      </c>
      <c r="EJ211" s="2">
        <f t="shared" si="510"/>
        <v>82.249899586855989</v>
      </c>
      <c r="EK211" s="2">
        <f t="shared" si="511"/>
        <v>82.976206160867079</v>
      </c>
      <c r="EL211" s="2">
        <f t="shared" si="512"/>
        <v>81.814306246634374</v>
      </c>
      <c r="EM211" s="2">
        <f t="shared" si="513"/>
        <v>79.891378025306878</v>
      </c>
      <c r="EN211" s="2">
        <f t="shared" si="514"/>
        <v>78.517898779909956</v>
      </c>
      <c r="EO211" s="2">
        <f t="shared" si="515"/>
        <v>87.932090438094221</v>
      </c>
      <c r="EQ211" s="2">
        <f t="shared" si="516"/>
        <v>87.976208383431356</v>
      </c>
      <c r="ER211" s="2">
        <f t="shared" si="650"/>
        <v>87.119225681584609</v>
      </c>
      <c r="ES211" s="2">
        <f t="shared" si="650"/>
        <v>83.64835964649734</v>
      </c>
      <c r="ET211" s="2">
        <f t="shared" si="650"/>
        <v>83.743651325306374</v>
      </c>
      <c r="EU211" s="2">
        <f t="shared" si="650"/>
        <v>83.956206428674932</v>
      </c>
      <c r="EV211" s="2">
        <f t="shared" si="650"/>
        <v>84.310046678649684</v>
      </c>
      <c r="EW211" s="2">
        <f t="shared" si="650"/>
        <v>83.08254213500355</v>
      </c>
      <c r="EX211" s="2">
        <f t="shared" si="650"/>
        <v>82.670029280371139</v>
      </c>
      <c r="EY211" s="2">
        <f t="shared" si="650"/>
        <v>82.875568141537741</v>
      </c>
      <c r="EZ211" s="2">
        <f t="shared" si="650"/>
        <v>80.714878739674745</v>
      </c>
      <c r="FA211" s="2">
        <f t="shared" si="650"/>
        <v>83.854917897846292</v>
      </c>
      <c r="FB211" s="2">
        <f t="shared" si="650"/>
        <v>87.231937616086597</v>
      </c>
      <c r="FC211" s="2">
        <f t="shared" si="650"/>
        <v>81.516572302231566</v>
      </c>
      <c r="FD211" s="2">
        <f t="shared" si="650"/>
        <v>80.288445982850618</v>
      </c>
      <c r="FE211" s="2">
        <f t="shared" si="650"/>
        <v>85.757820676762364</v>
      </c>
      <c r="FG211" s="2">
        <f t="shared" si="518"/>
        <v>0.99999781252313302</v>
      </c>
      <c r="FH211" s="2">
        <f t="shared" si="651"/>
        <v>0.99999803571738477</v>
      </c>
      <c r="FI211" s="2">
        <f t="shared" si="651"/>
        <v>0.99999816918248385</v>
      </c>
      <c r="FJ211" s="2">
        <f t="shared" si="651"/>
        <v>0.99999829418387931</v>
      </c>
      <c r="FK211" s="2">
        <f t="shared" si="651"/>
        <v>0.99999807468568613</v>
      </c>
      <c r="FL211" s="2">
        <f t="shared" si="651"/>
        <v>0.99999809077063873</v>
      </c>
      <c r="FM211" s="2">
        <f t="shared" si="651"/>
        <v>0.99999782969022377</v>
      </c>
      <c r="FN211" s="2">
        <f t="shared" si="651"/>
        <v>0.99999788473266071</v>
      </c>
      <c r="FO211" s="2">
        <f t="shared" si="651"/>
        <v>0.99999781961258083</v>
      </c>
      <c r="FP211" s="2">
        <f t="shared" si="651"/>
        <v>0.99999781104845797</v>
      </c>
      <c r="FQ211" s="2">
        <f t="shared" si="651"/>
        <v>0.99999772550186816</v>
      </c>
      <c r="FR211" s="2">
        <f t="shared" si="651"/>
        <v>0.99999763419820653</v>
      </c>
      <c r="FS211" s="2">
        <f t="shared" si="651"/>
        <v>0.99999781396554854</v>
      </c>
      <c r="FT211" s="2">
        <f t="shared" si="651"/>
        <v>0.99999758316034859</v>
      </c>
      <c r="FU211" s="2">
        <f t="shared" si="651"/>
        <v>0.99999724594278405</v>
      </c>
      <c r="FW211" s="2">
        <f t="shared" si="536"/>
        <v>0.9759535338565537</v>
      </c>
      <c r="FX211" s="2">
        <f t="shared" si="588"/>
        <v>0.97632999996526104</v>
      </c>
      <c r="FY211" s="2">
        <f t="shared" si="589"/>
        <v>0.97846997699869465</v>
      </c>
      <c r="FZ211" s="2">
        <f t="shared" si="590"/>
        <v>0.97598455306801934</v>
      </c>
      <c r="GA211" s="2">
        <f t="shared" si="591"/>
        <v>0.97872250750078327</v>
      </c>
      <c r="GB211" s="2">
        <f t="shared" si="592"/>
        <v>0.97847312571244871</v>
      </c>
      <c r="GC211" s="2">
        <f t="shared" si="593"/>
        <v>0.98014706675855712</v>
      </c>
      <c r="GD211" s="2">
        <f t="shared" si="594"/>
        <v>0.98182070807543387</v>
      </c>
      <c r="GE211" s="2">
        <f t="shared" si="595"/>
        <v>0.98251386887195413</v>
      </c>
      <c r="GF211" s="2">
        <f t="shared" si="596"/>
        <v>0.98188395939481532</v>
      </c>
      <c r="GG211" s="2">
        <f t="shared" si="597"/>
        <v>0.97970358880729924</v>
      </c>
      <c r="GH211" s="2">
        <f t="shared" si="598"/>
        <v>0.97565446445269255</v>
      </c>
      <c r="GI211" s="2">
        <f t="shared" si="599"/>
        <v>0.97581883128643343</v>
      </c>
      <c r="GJ211" s="2">
        <f t="shared" si="600"/>
        <v>0.97417641995394966</v>
      </c>
      <c r="GK211" s="2">
        <f t="shared" si="601"/>
        <v>0.96796419315077542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3.2255624608325682E-97</v>
      </c>
      <c r="HT211" s="86">
        <f t="shared" si="630"/>
        <v>1.6971115571732473E-107</v>
      </c>
      <c r="HU211" s="86">
        <f t="shared" si="631"/>
        <v>2.8720532270539212E-124</v>
      </c>
      <c r="HV211" s="86">
        <f t="shared" si="632"/>
        <v>1.3037433849964177E-98</v>
      </c>
      <c r="HW211" s="86">
        <f t="shared" si="633"/>
        <v>1.9433738135429637E-106</v>
      </c>
      <c r="HX211" s="86">
        <f t="shared" si="634"/>
        <v>8.5390887196664992E-103</v>
      </c>
      <c r="HY211" s="86">
        <f t="shared" si="635"/>
        <v>1.4528873701445876E-134</v>
      </c>
      <c r="HZ211" s="86">
        <f t="shared" si="636"/>
        <v>4.9032556546494301E-129</v>
      </c>
      <c r="IA211" s="86">
        <f t="shared" si="637"/>
        <v>1.3896269476149326E-131</v>
      </c>
      <c r="IB211" s="86">
        <f t="shared" si="638"/>
        <v>1.3173322494779119E-135</v>
      </c>
      <c r="IC211" s="86">
        <f t="shared" si="639"/>
        <v>6.6884396904602042E-128</v>
      </c>
      <c r="ID211" s="86">
        <f t="shared" si="640"/>
        <v>3.9482925038915458E-113</v>
      </c>
      <c r="IE211" s="86">
        <f t="shared" si="641"/>
        <v>8.2627620132732396E-113</v>
      </c>
      <c r="IF211" s="86">
        <f t="shared" si="642"/>
        <v>1.5892677023300344E-102</v>
      </c>
      <c r="IG211" s="86">
        <f t="shared" si="643"/>
        <v>1.973440159663108E-95</v>
      </c>
      <c r="II211" s="86">
        <f t="shared" si="540"/>
        <v>5.8491537655206307E-190</v>
      </c>
      <c r="IJ211" s="86">
        <f t="shared" si="541"/>
        <v>1.4316753489051328E-195</v>
      </c>
      <c r="IK211" s="86">
        <f t="shared" si="542"/>
        <v>2.0454281430855405E-242</v>
      </c>
      <c r="IL211" s="86">
        <f t="shared" si="543"/>
        <v>1.7988761211327306E-190</v>
      </c>
      <c r="IM211" s="86">
        <f t="shared" si="544"/>
        <v>1.1841370907837675E-213</v>
      </c>
      <c r="IN211" s="86">
        <f t="shared" si="545"/>
        <v>6.3413217077385456E-206</v>
      </c>
      <c r="IO211" s="86">
        <f t="shared" si="546"/>
        <v>4.5433492229089262E-277</v>
      </c>
      <c r="IP211" s="86">
        <f t="shared" si="547"/>
        <v>2.3930610956585331E-273</v>
      </c>
      <c r="IQ211" s="86">
        <f t="shared" si="548"/>
        <v>2.8156096502354034E-283</v>
      </c>
      <c r="IR211" s="86">
        <f t="shared" si="549"/>
        <v>3.5204103837921849E-289</v>
      </c>
      <c r="IS211" s="86">
        <f t="shared" si="550"/>
        <v>1.7030960235574022E-262</v>
      </c>
      <c r="IT211" s="86">
        <f t="shared" si="551"/>
        <v>3.1488211317210259E-219</v>
      </c>
      <c r="IU211" s="86">
        <f t="shared" si="552"/>
        <v>1.1612904639043587E-217</v>
      </c>
      <c r="IV211" s="86">
        <f t="shared" si="553"/>
        <v>6.0598635516653654E-19</v>
      </c>
      <c r="IW211" s="86">
        <f t="shared" si="554"/>
        <v>2.8493477363544339E-35</v>
      </c>
      <c r="IY211" s="86">
        <f t="shared" si="555"/>
        <v>3.2255624608325682E-97</v>
      </c>
      <c r="IZ211" s="86">
        <f t="shared" si="556"/>
        <v>1.6971115571732473E-107</v>
      </c>
      <c r="JA211" s="86">
        <f t="shared" si="557"/>
        <v>2.8720532270539212E-124</v>
      </c>
      <c r="JB211" s="86">
        <f t="shared" si="558"/>
        <v>1.3037433849964177E-98</v>
      </c>
      <c r="JC211" s="86">
        <f t="shared" si="559"/>
        <v>1.9433738135429637E-106</v>
      </c>
      <c r="JD211" s="86">
        <f t="shared" si="560"/>
        <v>8.5390887196664992E-103</v>
      </c>
      <c r="JE211" s="86">
        <f t="shared" si="561"/>
        <v>1.4528873701445876E-134</v>
      </c>
      <c r="JF211" s="86">
        <f t="shared" si="562"/>
        <v>4.9032556546494301E-129</v>
      </c>
      <c r="JG211" s="86">
        <f t="shared" si="563"/>
        <v>1.3896269476149326E-131</v>
      </c>
      <c r="JH211" s="86">
        <f t="shared" si="564"/>
        <v>1.3173322494779119E-135</v>
      </c>
      <c r="JI211" s="86">
        <f t="shared" si="565"/>
        <v>6.6884396904602042E-128</v>
      </c>
      <c r="JJ211" s="86">
        <f t="shared" si="566"/>
        <v>3.9482925038915458E-113</v>
      </c>
      <c r="JK211" s="86">
        <f t="shared" si="567"/>
        <v>8.2627620132732396E-113</v>
      </c>
      <c r="JL211" s="86">
        <f t="shared" si="568"/>
        <v>6.0598635516653654E-19</v>
      </c>
      <c r="JM211" s="86">
        <f t="shared" si="569"/>
        <v>2.8493477363544339E-35</v>
      </c>
    </row>
    <row r="212" spans="2:273" x14ac:dyDescent="0.25">
      <c r="B212" s="2">
        <v>185</v>
      </c>
      <c r="C212" s="37">
        <v>88.230999999999995</v>
      </c>
      <c r="D212" s="37">
        <v>88.064999999999998</v>
      </c>
      <c r="E212" s="37">
        <v>85.459000000000003</v>
      </c>
      <c r="F212" s="37">
        <v>85.064999999999998</v>
      </c>
      <c r="G212" s="37">
        <v>86.393000000000001</v>
      </c>
      <c r="H212" s="37">
        <v>83.483000000000004</v>
      </c>
      <c r="I212" s="37">
        <v>83.783000000000001</v>
      </c>
      <c r="J212" s="37">
        <v>84</v>
      </c>
      <c r="K212" s="37">
        <v>82.233000000000004</v>
      </c>
      <c r="L212" s="37">
        <v>83.566999999999993</v>
      </c>
      <c r="M212" s="37">
        <v>82.167000000000002</v>
      </c>
      <c r="N212" s="37">
        <v>89.3</v>
      </c>
      <c r="O212" s="37">
        <v>81.593000000000004</v>
      </c>
      <c r="P212" s="37">
        <v>82.15</v>
      </c>
      <c r="Q212" s="37">
        <v>85.35</v>
      </c>
      <c r="S212" s="4">
        <f t="shared" si="441"/>
        <v>87.786918065994541</v>
      </c>
      <c r="T212" s="4">
        <f t="shared" si="442"/>
        <v>86.948366875195859</v>
      </c>
      <c r="U212" s="4" t="e">
        <f t="shared" si="443"/>
        <v>#N/A</v>
      </c>
      <c r="V212" s="4">
        <f t="shared" si="444"/>
        <v>83.554312747480182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85.715231332434414</v>
      </c>
      <c r="AI212" s="4">
        <f t="shared" si="456"/>
        <v>0.44408193400545315</v>
      </c>
      <c r="AJ212" s="4">
        <f t="shared" si="457"/>
        <v>1.1166331248041388</v>
      </c>
      <c r="AK212" s="4">
        <f t="shared" si="458"/>
        <v>0</v>
      </c>
      <c r="AL212" s="4">
        <f t="shared" si="459"/>
        <v>1.5106872525198156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-0.36523133243441919</v>
      </c>
      <c r="AY212" s="2">
        <f t="shared" si="520"/>
        <v>87.786918065994541</v>
      </c>
      <c r="AZ212" s="2">
        <f t="shared" si="571"/>
        <v>86.948366875195859</v>
      </c>
      <c r="BA212" s="2" t="e">
        <f t="shared" si="572"/>
        <v>#N/A</v>
      </c>
      <c r="BB212" s="2">
        <f t="shared" si="573"/>
        <v>83.554312747480182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85.715231332434414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88.230999999999995</v>
      </c>
      <c r="CV212" s="2">
        <f t="shared" si="486"/>
        <v>88.064999999999998</v>
      </c>
      <c r="CW212" s="2" t="str">
        <f t="shared" si="487"/>
        <v/>
      </c>
      <c r="CX212" s="2">
        <f t="shared" si="488"/>
        <v>85.064999999999998</v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85.35</v>
      </c>
      <c r="DK212" s="2">
        <f t="shared" si="500"/>
        <v>158.14105748605746</v>
      </c>
      <c r="DL212" s="2">
        <f t="shared" si="649"/>
        <v>117.48657759784075</v>
      </c>
      <c r="DM212" s="2">
        <f t="shared" si="649"/>
        <v>115.19904118198876</v>
      </c>
      <c r="DN212" s="2">
        <f t="shared" si="649"/>
        <v>119.94004737335831</v>
      </c>
      <c r="DO212" s="2">
        <f t="shared" si="649"/>
        <v>111.12256221322538</v>
      </c>
      <c r="DP212" s="2">
        <f t="shared" si="649"/>
        <v>118.20592581245212</v>
      </c>
      <c r="DQ212" s="2">
        <f t="shared" si="649"/>
        <v>113.69600896358541</v>
      </c>
      <c r="DR212" s="2">
        <f t="shared" si="649"/>
        <v>120.10869665379667</v>
      </c>
      <c r="DS212" s="2">
        <f t="shared" si="649"/>
        <v>122.32614045474047</v>
      </c>
      <c r="DT212" s="2">
        <f t="shared" si="649"/>
        <v>111.79493848133845</v>
      </c>
      <c r="DU212" s="2">
        <f t="shared" si="649"/>
        <v>117.86424414414415</v>
      </c>
      <c r="DV212" s="2">
        <f t="shared" si="649"/>
        <v>109.45607563025212</v>
      </c>
      <c r="DW212" s="2">
        <f t="shared" si="649"/>
        <v>115.22044537815127</v>
      </c>
      <c r="DX212" s="2">
        <f t="shared" si="649"/>
        <v>135.77899242424243</v>
      </c>
      <c r="DY212" s="2">
        <f t="shared" si="649"/>
        <v>136.59680049261087</v>
      </c>
      <c r="EA212" s="2">
        <f t="shared" si="440"/>
        <v>84.10246710622711</v>
      </c>
      <c r="EB212" s="2">
        <f t="shared" si="502"/>
        <v>84.013959452570504</v>
      </c>
      <c r="EC212" s="2">
        <f t="shared" si="503"/>
        <v>79.463453037163077</v>
      </c>
      <c r="ED212" s="2">
        <f t="shared" si="504"/>
        <v>79.649744437380789</v>
      </c>
      <c r="EE212" s="2">
        <f t="shared" si="505"/>
        <v>83.176276250122328</v>
      </c>
      <c r="EF212" s="2">
        <f t="shared" si="506"/>
        <v>84.604363883130986</v>
      </c>
      <c r="EG212" s="2">
        <f t="shared" si="507"/>
        <v>81.230968237572625</v>
      </c>
      <c r="EH212" s="2">
        <f t="shared" si="508"/>
        <v>81.667550656787597</v>
      </c>
      <c r="EI212" s="2">
        <f t="shared" si="509"/>
        <v>81.253217503022995</v>
      </c>
      <c r="EJ212" s="2">
        <f t="shared" si="510"/>
        <v>82.144049112150796</v>
      </c>
      <c r="EK212" s="2">
        <f t="shared" si="511"/>
        <v>82.873186822589844</v>
      </c>
      <c r="EL212" s="2">
        <f t="shared" si="512"/>
        <v>81.716080317716774</v>
      </c>
      <c r="EM212" s="2">
        <f t="shared" si="513"/>
        <v>79.765342904925703</v>
      </c>
      <c r="EN212" s="2">
        <f t="shared" si="514"/>
        <v>78.375320007107305</v>
      </c>
      <c r="EO212" s="2">
        <f t="shared" si="515"/>
        <v>87.84830229577247</v>
      </c>
      <c r="EQ212" s="2">
        <f t="shared" si="516"/>
        <v>87.869560283988704</v>
      </c>
      <c r="ER212" s="2">
        <f t="shared" si="650"/>
        <v>87.013187257477114</v>
      </c>
      <c r="ES212" s="2">
        <f t="shared" si="650"/>
        <v>83.542198455307798</v>
      </c>
      <c r="ET212" s="2">
        <f t="shared" si="650"/>
        <v>83.641872192156995</v>
      </c>
      <c r="EU212" s="2">
        <f t="shared" si="650"/>
        <v>83.845333420908574</v>
      </c>
      <c r="EV212" s="2">
        <f t="shared" si="650"/>
        <v>84.213922055417683</v>
      </c>
      <c r="EW212" s="2">
        <f t="shared" si="650"/>
        <v>82.979143928516208</v>
      </c>
      <c r="EX212" s="2">
        <f t="shared" si="650"/>
        <v>82.56176060689171</v>
      </c>
      <c r="EY212" s="2">
        <f t="shared" si="650"/>
        <v>82.771525301935995</v>
      </c>
      <c r="EZ212" s="2">
        <f t="shared" si="650"/>
        <v>80.591968337704799</v>
      </c>
      <c r="FA212" s="2">
        <f t="shared" si="650"/>
        <v>83.765495022184695</v>
      </c>
      <c r="FB212" s="2">
        <f t="shared" si="650"/>
        <v>87.20481850117099</v>
      </c>
      <c r="FC212" s="2">
        <f t="shared" si="650"/>
        <v>81.41170424308946</v>
      </c>
      <c r="FD212" s="2">
        <f t="shared" si="650"/>
        <v>80.167666815722441</v>
      </c>
      <c r="FE212" s="2">
        <f t="shared" si="650"/>
        <v>85.6507206415111</v>
      </c>
      <c r="FG212" s="2">
        <f t="shared" si="518"/>
        <v>0.99999800499700253</v>
      </c>
      <c r="FH212" s="2">
        <f t="shared" si="651"/>
        <v>0.99999820855265376</v>
      </c>
      <c r="FI212" s="2">
        <f t="shared" si="651"/>
        <v>0.9999983302743114</v>
      </c>
      <c r="FJ212" s="2">
        <f t="shared" si="651"/>
        <v>0.99999844427697449</v>
      </c>
      <c r="FK212" s="2">
        <f t="shared" si="651"/>
        <v>0.99999824409217908</v>
      </c>
      <c r="FL212" s="2">
        <f t="shared" si="651"/>
        <v>0.99999825876183523</v>
      </c>
      <c r="FM212" s="2">
        <f t="shared" si="651"/>
        <v>0.99999802065358134</v>
      </c>
      <c r="FN212" s="2">
        <f t="shared" si="651"/>
        <v>0.99999807085289938</v>
      </c>
      <c r="FO212" s="2">
        <f t="shared" si="651"/>
        <v>0.99999801146265821</v>
      </c>
      <c r="FP212" s="2">
        <f t="shared" si="651"/>
        <v>0.99999800365208236</v>
      </c>
      <c r="FQ212" s="2">
        <f t="shared" si="651"/>
        <v>0.99999792563263457</v>
      </c>
      <c r="FR212" s="2">
        <f t="shared" si="651"/>
        <v>0.99999784236267142</v>
      </c>
      <c r="FS212" s="2">
        <f t="shared" si="651"/>
        <v>0.99999800631250158</v>
      </c>
      <c r="FT212" s="2">
        <f t="shared" si="651"/>
        <v>0.99999779581557213</v>
      </c>
      <c r="FU212" s="2">
        <f t="shared" si="651"/>
        <v>0.99999748826935819</v>
      </c>
      <c r="FW212" s="2">
        <f t="shared" si="536"/>
        <v>0.97802286237764613</v>
      </c>
      <c r="FX212" s="2">
        <f t="shared" si="588"/>
        <v>0.9783676496303304</v>
      </c>
      <c r="FY212" s="2">
        <f t="shared" si="589"/>
        <v>0.98032711717177745</v>
      </c>
      <c r="FZ212" s="2">
        <f t="shared" si="590"/>
        <v>0.97805127225100341</v>
      </c>
      <c r="GA212" s="2">
        <f t="shared" si="591"/>
        <v>0.98055829767088176</v>
      </c>
      <c r="GB212" s="2">
        <f t="shared" si="592"/>
        <v>0.98032999974324575</v>
      </c>
      <c r="GC212" s="2">
        <f t="shared" si="593"/>
        <v>0.98186222584821126</v>
      </c>
      <c r="GD212" s="2">
        <f t="shared" si="594"/>
        <v>0.98339372563804917</v>
      </c>
      <c r="GE212" s="2">
        <f t="shared" si="595"/>
        <v>0.98402788433536903</v>
      </c>
      <c r="GF212" s="2">
        <f t="shared" si="596"/>
        <v>0.98345159619454159</v>
      </c>
      <c r="GG212" s="2">
        <f t="shared" si="597"/>
        <v>0.98145633652777986</v>
      </c>
      <c r="GH212" s="2">
        <f t="shared" si="598"/>
        <v>0.97774894273907587</v>
      </c>
      <c r="GI212" s="2">
        <f t="shared" si="599"/>
        <v>0.97789948919377989</v>
      </c>
      <c r="GJ212" s="2">
        <f t="shared" si="600"/>
        <v>0.97639497987518331</v>
      </c>
      <c r="GK212" s="2">
        <f t="shared" si="601"/>
        <v>0.97070040710351191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5.0450578666159831E-100</v>
      </c>
      <c r="HT212" s="86">
        <f t="shared" si="630"/>
        <v>1.7670879375729441E-110</v>
      </c>
      <c r="HU212" s="86">
        <f t="shared" si="631"/>
        <v>9.3639241208268178E-128</v>
      </c>
      <c r="HV212" s="86">
        <f t="shared" si="632"/>
        <v>1.9337133681188953E-101</v>
      </c>
      <c r="HW212" s="86">
        <f t="shared" si="633"/>
        <v>1.8766186851386872E-109</v>
      </c>
      <c r="HX212" s="86">
        <f t="shared" si="634"/>
        <v>1.0340380326527477E-105</v>
      </c>
      <c r="HY212" s="86">
        <f t="shared" si="635"/>
        <v>2.2988605276465294E-138</v>
      </c>
      <c r="HZ212" s="86">
        <f t="shared" si="636"/>
        <v>1.1974223984374612E-132</v>
      </c>
      <c r="IA212" s="86">
        <f t="shared" si="637"/>
        <v>2.9180612504208995E-135</v>
      </c>
      <c r="IB212" s="86">
        <f t="shared" si="638"/>
        <v>2.0523724603880887E-139</v>
      </c>
      <c r="IC212" s="86">
        <f t="shared" si="639"/>
        <v>1.5830184210271152E-131</v>
      </c>
      <c r="ID212" s="86">
        <f t="shared" si="640"/>
        <v>2.1268297072900488E-116</v>
      </c>
      <c r="IE212" s="86">
        <f t="shared" si="641"/>
        <v>4.6897342891285802E-116</v>
      </c>
      <c r="IF212" s="86">
        <f t="shared" si="642"/>
        <v>1.5877013464583208E-105</v>
      </c>
      <c r="IG212" s="86">
        <f t="shared" si="643"/>
        <v>2.777019310956911E-98</v>
      </c>
      <c r="II212" s="86">
        <f t="shared" si="540"/>
        <v>2.0227906587798851E-199</v>
      </c>
      <c r="IJ212" s="86">
        <f t="shared" si="541"/>
        <v>2.8530709933393605E-205</v>
      </c>
      <c r="IK212" s="86">
        <f t="shared" si="542"/>
        <v>3.7464065133160942E-254</v>
      </c>
      <c r="IL212" s="86">
        <f t="shared" si="543"/>
        <v>5.9092059524281409E-200</v>
      </c>
      <c r="IM212" s="86">
        <f t="shared" si="544"/>
        <v>5.926551724797006E-224</v>
      </c>
      <c r="IN212" s="86">
        <f t="shared" si="545"/>
        <v>7.017582794452284E-216</v>
      </c>
      <c r="IO212" s="86">
        <f t="shared" si="546"/>
        <v>3.291460026893605E-290</v>
      </c>
      <c r="IP212" s="86">
        <f t="shared" si="547"/>
        <v>5.149284614647612E-286</v>
      </c>
      <c r="IQ212" s="86">
        <f t="shared" si="548"/>
        <v>2.8143936649744234E-296</v>
      </c>
      <c r="IR212" s="86">
        <f t="shared" si="549"/>
        <v>1.4206278206009648E-302</v>
      </c>
      <c r="IS212" s="86">
        <f t="shared" si="550"/>
        <v>5.1770220808477576E-275</v>
      </c>
      <c r="IT212" s="86">
        <f t="shared" si="551"/>
        <v>3.3625537840620296E-230</v>
      </c>
      <c r="IU212" s="86">
        <f t="shared" si="552"/>
        <v>1.5604872104141691E-228</v>
      </c>
      <c r="IV212" s="86">
        <f t="shared" si="553"/>
        <v>7.7588939822518963E-20</v>
      </c>
      <c r="IW212" s="86">
        <f t="shared" si="554"/>
        <v>4.1348173539897727E-37</v>
      </c>
      <c r="IY212" s="86">
        <f t="shared" si="555"/>
        <v>5.0450578666159831E-100</v>
      </c>
      <c r="IZ212" s="86">
        <f t="shared" si="556"/>
        <v>1.7670879375729441E-110</v>
      </c>
      <c r="JA212" s="86">
        <f t="shared" si="557"/>
        <v>9.3639241208268178E-128</v>
      </c>
      <c r="JB212" s="86">
        <f t="shared" si="558"/>
        <v>1.9337133681188953E-101</v>
      </c>
      <c r="JC212" s="86">
        <f t="shared" si="559"/>
        <v>1.8766186851386872E-109</v>
      </c>
      <c r="JD212" s="86">
        <f t="shared" si="560"/>
        <v>1.0340380326527477E-105</v>
      </c>
      <c r="JE212" s="86">
        <f t="shared" si="561"/>
        <v>2.2988605276465294E-138</v>
      </c>
      <c r="JF212" s="86">
        <f t="shared" si="562"/>
        <v>1.1974223984374612E-132</v>
      </c>
      <c r="JG212" s="86">
        <f t="shared" si="563"/>
        <v>2.9180612504208995E-135</v>
      </c>
      <c r="JH212" s="86">
        <f t="shared" si="564"/>
        <v>2.0523724603880887E-139</v>
      </c>
      <c r="JI212" s="86">
        <f t="shared" si="565"/>
        <v>1.5830184210271152E-131</v>
      </c>
      <c r="JJ212" s="86">
        <f t="shared" si="566"/>
        <v>2.1268297072900488E-116</v>
      </c>
      <c r="JK212" s="86">
        <f t="shared" si="567"/>
        <v>4.6897342891285802E-116</v>
      </c>
      <c r="JL212" s="86">
        <f t="shared" si="568"/>
        <v>7.7588939822518963E-20</v>
      </c>
      <c r="JM212" s="86">
        <f t="shared" si="569"/>
        <v>4.1348173539897727E-37</v>
      </c>
    </row>
    <row r="213" spans="2:273" x14ac:dyDescent="0.25">
      <c r="B213" s="2">
        <v>186</v>
      </c>
      <c r="C213" s="37">
        <v>88.462000000000003</v>
      </c>
      <c r="D213" s="37">
        <v>88.338999999999999</v>
      </c>
      <c r="E213" s="37">
        <v>84.704999999999998</v>
      </c>
      <c r="F213" s="37">
        <v>85.548000000000002</v>
      </c>
      <c r="G213" s="37">
        <v>85.59</v>
      </c>
      <c r="H213" s="37">
        <v>85.25</v>
      </c>
      <c r="I213" s="37">
        <v>83.9</v>
      </c>
      <c r="J213" s="37">
        <v>83.183000000000007</v>
      </c>
      <c r="K213" s="37">
        <v>81.882999999999996</v>
      </c>
      <c r="L213" s="37">
        <v>81.667000000000002</v>
      </c>
      <c r="M213" s="37">
        <v>83.582999999999998</v>
      </c>
      <c r="N213" s="37">
        <v>92.8</v>
      </c>
      <c r="O213" s="37">
        <v>82.338999999999999</v>
      </c>
      <c r="P213" s="37">
        <v>82.466999999999999</v>
      </c>
      <c r="Q213" s="37">
        <v>85.1</v>
      </c>
      <c r="S213" s="4">
        <f t="shared" si="441"/>
        <v>87.686466960297068</v>
      </c>
      <c r="T213" s="4" t="e">
        <f t="shared" si="442"/>
        <v>#N/A</v>
      </c>
      <c r="U213" s="4" t="e">
        <f t="shared" si="443"/>
        <v>#N/A</v>
      </c>
      <c r="V213" s="4">
        <f t="shared" si="444"/>
        <v>83.459091032392962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85.603232093012963</v>
      </c>
      <c r="AI213" s="4">
        <f t="shared" si="456"/>
        <v>0.77553303970293541</v>
      </c>
      <c r="AJ213" s="4">
        <f t="shared" si="457"/>
        <v>0</v>
      </c>
      <c r="AK213" s="4">
        <f t="shared" si="458"/>
        <v>0</v>
      </c>
      <c r="AL213" s="4">
        <f t="shared" si="459"/>
        <v>2.0889089676070398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-0.50323209301296856</v>
      </c>
      <c r="AY213" s="2">
        <f t="shared" si="520"/>
        <v>87.686466960297068</v>
      </c>
      <c r="AZ213" s="2" t="e">
        <f t="shared" si="571"/>
        <v>#N/A</v>
      </c>
      <c r="BA213" s="2" t="e">
        <f t="shared" si="572"/>
        <v>#N/A</v>
      </c>
      <c r="BB213" s="2">
        <f t="shared" si="573"/>
        <v>83.459091032392962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85.603232093012963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88.462000000000003</v>
      </c>
      <c r="CV213" s="2" t="str">
        <f t="shared" si="486"/>
        <v/>
      </c>
      <c r="CW213" s="2" t="str">
        <f t="shared" si="487"/>
        <v/>
      </c>
      <c r="CX213" s="2">
        <f t="shared" si="488"/>
        <v>85.548000000000002</v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85.1</v>
      </c>
      <c r="DK213" s="2">
        <f t="shared" si="500"/>
        <v>158.44361668811666</v>
      </c>
      <c r="DL213" s="2">
        <f t="shared" si="649"/>
        <v>117.56549966261808</v>
      </c>
      <c r="DM213" s="2">
        <f t="shared" si="649"/>
        <v>115.29317889305818</v>
      </c>
      <c r="DN213" s="2">
        <f t="shared" si="649"/>
        <v>120.05734690431515</v>
      </c>
      <c r="DO213" s="2">
        <f t="shared" si="649"/>
        <v>111.18836504723348</v>
      </c>
      <c r="DP213" s="2">
        <f t="shared" si="649"/>
        <v>118.31525418535944</v>
      </c>
      <c r="DQ213" s="2">
        <f t="shared" si="649"/>
        <v>113.7806100840336</v>
      </c>
      <c r="DR213" s="2">
        <f t="shared" si="649"/>
        <v>120.23372779922781</v>
      </c>
      <c r="DS213" s="2">
        <f t="shared" si="649"/>
        <v>122.46372887172888</v>
      </c>
      <c r="DT213" s="2">
        <f t="shared" si="649"/>
        <v>111.88221364221361</v>
      </c>
      <c r="DU213" s="2">
        <f t="shared" si="649"/>
        <v>117.99147567567567</v>
      </c>
      <c r="DV213" s="2">
        <f t="shared" si="649"/>
        <v>109.53203949579833</v>
      </c>
      <c r="DW213" s="2">
        <f t="shared" si="649"/>
        <v>115.32618319327733</v>
      </c>
      <c r="DX213" s="2">
        <f t="shared" si="649"/>
        <v>136.00170833333334</v>
      </c>
      <c r="DY213" s="2">
        <f t="shared" si="649"/>
        <v>136.82560788177344</v>
      </c>
      <c r="EA213" s="2">
        <f t="shared" ref="EA213:EA227" si="652">CE$228*$B213+CE$229</f>
        <v>83.94955106227107</v>
      </c>
      <c r="EB213" s="2">
        <f t="shared" si="502"/>
        <v>83.867930983098717</v>
      </c>
      <c r="EC213" s="2">
        <f t="shared" si="503"/>
        <v>79.306128171624778</v>
      </c>
      <c r="ED213" s="2">
        <f t="shared" si="504"/>
        <v>79.498473617291779</v>
      </c>
      <c r="EE213" s="2">
        <f t="shared" si="505"/>
        <v>83.057467364712792</v>
      </c>
      <c r="EF213" s="2">
        <f t="shared" si="506"/>
        <v>84.510969894383578</v>
      </c>
      <c r="EG213" s="2">
        <f t="shared" si="507"/>
        <v>81.106494318915423</v>
      </c>
      <c r="EH213" s="2">
        <f t="shared" si="508"/>
        <v>81.548392446096017</v>
      </c>
      <c r="EI213" s="2">
        <f t="shared" si="509"/>
        <v>81.130537333736413</v>
      </c>
      <c r="EJ213" s="2">
        <f t="shared" si="510"/>
        <v>82.038198637445603</v>
      </c>
      <c r="EK213" s="2">
        <f t="shared" si="511"/>
        <v>82.770167484312594</v>
      </c>
      <c r="EL213" s="2">
        <f t="shared" si="512"/>
        <v>81.617854388799159</v>
      </c>
      <c r="EM213" s="2">
        <f t="shared" si="513"/>
        <v>79.639307784544513</v>
      </c>
      <c r="EN213" s="2">
        <f t="shared" si="514"/>
        <v>78.232741234304655</v>
      </c>
      <c r="EO213" s="2">
        <f t="shared" si="515"/>
        <v>87.764514153450733</v>
      </c>
      <c r="EQ213" s="2">
        <f t="shared" si="516"/>
        <v>87.762912184546067</v>
      </c>
      <c r="ER213" s="2">
        <f t="shared" si="650"/>
        <v>86.907148833369618</v>
      </c>
      <c r="ES213" s="2">
        <f t="shared" si="650"/>
        <v>83.436037264118269</v>
      </c>
      <c r="ET213" s="2">
        <f t="shared" si="650"/>
        <v>83.540093059007603</v>
      </c>
      <c r="EU213" s="2">
        <f t="shared" si="650"/>
        <v>83.734460413142202</v>
      </c>
      <c r="EV213" s="2">
        <f t="shared" si="650"/>
        <v>84.117797432185682</v>
      </c>
      <c r="EW213" s="2">
        <f t="shared" si="650"/>
        <v>82.875745722028881</v>
      </c>
      <c r="EX213" s="2">
        <f t="shared" si="650"/>
        <v>82.453491933412266</v>
      </c>
      <c r="EY213" s="2">
        <f t="shared" si="650"/>
        <v>82.667482462334249</v>
      </c>
      <c r="EZ213" s="2">
        <f t="shared" si="650"/>
        <v>80.469057935734853</v>
      </c>
      <c r="FA213" s="2">
        <f t="shared" si="650"/>
        <v>83.676072146523097</v>
      </c>
      <c r="FB213" s="2">
        <f t="shared" si="650"/>
        <v>87.177699386255384</v>
      </c>
      <c r="FC213" s="2">
        <f t="shared" si="650"/>
        <v>81.306836183947354</v>
      </c>
      <c r="FD213" s="2">
        <f t="shared" si="650"/>
        <v>80.046887648594293</v>
      </c>
      <c r="FE213" s="2">
        <f t="shared" si="650"/>
        <v>85.54362060625985</v>
      </c>
      <c r="FG213" s="2">
        <f t="shared" si="518"/>
        <v>0.99999818053532241</v>
      </c>
      <c r="FH213" s="2">
        <f t="shared" si="651"/>
        <v>0.99999836618034454</v>
      </c>
      <c r="FI213" s="2">
        <f t="shared" si="651"/>
        <v>0.99999847719184953</v>
      </c>
      <c r="FJ213" s="2">
        <f t="shared" si="651"/>
        <v>0.99999858116354345</v>
      </c>
      <c r="FK213" s="2">
        <f t="shared" si="651"/>
        <v>0.99999839859278705</v>
      </c>
      <c r="FL213" s="2">
        <f t="shared" si="651"/>
        <v>0.99999841197167649</v>
      </c>
      <c r="FM213" s="2">
        <f t="shared" si="651"/>
        <v>0.99999819481429686</v>
      </c>
      <c r="FN213" s="2">
        <f t="shared" si="651"/>
        <v>0.99999824059663489</v>
      </c>
      <c r="FO213" s="2">
        <f t="shared" si="651"/>
        <v>0.9999981864320725</v>
      </c>
      <c r="FP213" s="2">
        <f t="shared" si="651"/>
        <v>0.99999817930874024</v>
      </c>
      <c r="FQ213" s="2">
        <f t="shared" si="651"/>
        <v>0.99999810815413259</v>
      </c>
      <c r="FR213" s="2">
        <f t="shared" si="651"/>
        <v>0.99999803221099537</v>
      </c>
      <c r="FS213" s="2">
        <f t="shared" si="651"/>
        <v>0.99999818173507216</v>
      </c>
      <c r="FT213" s="2">
        <f t="shared" si="651"/>
        <v>0.99999798975952003</v>
      </c>
      <c r="FU213" s="2">
        <f t="shared" si="651"/>
        <v>0.99999770927392284</v>
      </c>
      <c r="FW213" s="2">
        <f t="shared" si="536"/>
        <v>0.97991777827629223</v>
      </c>
      <c r="FX213" s="2">
        <f t="shared" si="588"/>
        <v>0.98023343806397512</v>
      </c>
      <c r="FY213" s="2">
        <f t="shared" si="589"/>
        <v>0.98202700635924711</v>
      </c>
      <c r="FZ213" s="2">
        <f t="shared" si="590"/>
        <v>0.97994378882236222</v>
      </c>
      <c r="GA213" s="2">
        <f t="shared" si="591"/>
        <v>0.98223857299411943</v>
      </c>
      <c r="GB213" s="2">
        <f t="shared" si="592"/>
        <v>0.9820296444200679</v>
      </c>
      <c r="GC213" s="2">
        <f t="shared" si="593"/>
        <v>0.98343171158427811</v>
      </c>
      <c r="GD213" s="2">
        <f t="shared" si="594"/>
        <v>0.98483273579665032</v>
      </c>
      <c r="GE213" s="2">
        <f t="shared" si="595"/>
        <v>0.98541275686802354</v>
      </c>
      <c r="GF213" s="2">
        <f t="shared" si="596"/>
        <v>0.98488566867740013</v>
      </c>
      <c r="GG213" s="2">
        <f t="shared" si="597"/>
        <v>0.98306033845916274</v>
      </c>
      <c r="GH213" s="2">
        <f t="shared" si="598"/>
        <v>0.97966698556093534</v>
      </c>
      <c r="GI213" s="2">
        <f t="shared" si="599"/>
        <v>0.97980482293914639</v>
      </c>
      <c r="GJ213" s="2">
        <f t="shared" si="600"/>
        <v>0.97842715929682178</v>
      </c>
      <c r="GK213" s="2">
        <f t="shared" si="601"/>
        <v>0.97320938623934017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7.1877900525038183E-103</v>
      </c>
      <c r="HT213" s="86">
        <f t="shared" si="630"/>
        <v>1.672697212348689E-113</v>
      </c>
      <c r="HU213" s="86">
        <f t="shared" si="631"/>
        <v>2.7282144814405052E-131</v>
      </c>
      <c r="HV213" s="86">
        <f t="shared" si="632"/>
        <v>2.6120284604373282E-104</v>
      </c>
      <c r="HW213" s="86">
        <f t="shared" si="633"/>
        <v>1.6424044943910959E-112</v>
      </c>
      <c r="HX213" s="86">
        <f t="shared" si="634"/>
        <v>1.1382881249577502E-108</v>
      </c>
      <c r="HY213" s="86">
        <f t="shared" si="635"/>
        <v>3.2154766344021096E-142</v>
      </c>
      <c r="HZ213" s="86">
        <f t="shared" si="636"/>
        <v>2.6034031939756045E-136</v>
      </c>
      <c r="IA213" s="86">
        <f t="shared" si="637"/>
        <v>5.4449664113679399E-139</v>
      </c>
      <c r="IB213" s="86">
        <f t="shared" si="638"/>
        <v>2.8280847491463786E-143</v>
      </c>
      <c r="IC213" s="86">
        <f t="shared" si="639"/>
        <v>3.329282259426345E-135</v>
      </c>
      <c r="ID213" s="86">
        <f t="shared" si="640"/>
        <v>1.0277163500488775E-119</v>
      </c>
      <c r="IE213" s="86">
        <f t="shared" si="641"/>
        <v>2.3905886815232548E-119</v>
      </c>
      <c r="IF213" s="86">
        <f t="shared" si="642"/>
        <v>1.4335985267772815E-108</v>
      </c>
      <c r="IG213" s="86">
        <f t="shared" si="643"/>
        <v>3.5423573161584833E-101</v>
      </c>
      <c r="II213" s="86">
        <f t="shared" si="540"/>
        <v>4.1012656966976824E-209</v>
      </c>
      <c r="IJ213" s="86">
        <f t="shared" si="541"/>
        <v>3.2963083003555709E-215</v>
      </c>
      <c r="IK213" s="86">
        <f t="shared" si="542"/>
        <v>3.6062818735416694E-266</v>
      </c>
      <c r="IL213" s="86">
        <f t="shared" si="543"/>
        <v>1.1368399514119873E-209</v>
      </c>
      <c r="IM213" s="86">
        <f t="shared" si="544"/>
        <v>1.6897881698959767E-234</v>
      </c>
      <c r="IN213" s="86">
        <f t="shared" si="545"/>
        <v>4.5008066539582365E-226</v>
      </c>
      <c r="IO213" s="86">
        <f t="shared" si="546"/>
        <v>1.1779350750757742E-303</v>
      </c>
      <c r="IP213" s="86">
        <f t="shared" si="547"/>
        <v>5.6997478592754811E-299</v>
      </c>
      <c r="IQ213" s="86">
        <f t="shared" si="548"/>
        <v>0</v>
      </c>
      <c r="IR213" s="86">
        <f t="shared" si="549"/>
        <v>0</v>
      </c>
      <c r="IS213" s="86">
        <f t="shared" si="550"/>
        <v>8.0076808477108532E-288</v>
      </c>
      <c r="IT213" s="86">
        <f t="shared" si="551"/>
        <v>1.9288096780341681E-241</v>
      </c>
      <c r="IU213" s="86">
        <f t="shared" si="552"/>
        <v>1.1340527134851165E-239</v>
      </c>
      <c r="IV213" s="86">
        <f t="shared" si="553"/>
        <v>9.4468649380883253E-21</v>
      </c>
      <c r="IW213" s="86">
        <f t="shared" si="554"/>
        <v>5.3672101064582632E-39</v>
      </c>
      <c r="IY213" s="86">
        <f t="shared" si="555"/>
        <v>7.1877900525038183E-103</v>
      </c>
      <c r="IZ213" s="86">
        <f t="shared" si="556"/>
        <v>1.672697212348689E-113</v>
      </c>
      <c r="JA213" s="86">
        <f t="shared" si="557"/>
        <v>2.7282144814405052E-131</v>
      </c>
      <c r="JB213" s="86">
        <f t="shared" si="558"/>
        <v>2.6120284604373282E-104</v>
      </c>
      <c r="JC213" s="86">
        <f t="shared" si="559"/>
        <v>1.6424044943910959E-112</v>
      </c>
      <c r="JD213" s="86">
        <f t="shared" si="560"/>
        <v>1.1382881249577502E-108</v>
      </c>
      <c r="JE213" s="86">
        <f t="shared" si="561"/>
        <v>3.2154766344021096E-142</v>
      </c>
      <c r="JF213" s="86">
        <f t="shared" si="562"/>
        <v>2.6034031939756045E-136</v>
      </c>
      <c r="JG213" s="86">
        <f t="shared" si="563"/>
        <v>5.4449664113679399E-139</v>
      </c>
      <c r="JH213" s="86">
        <f t="shared" si="564"/>
        <v>2.8280847491463786E-143</v>
      </c>
      <c r="JI213" s="86">
        <f t="shared" si="565"/>
        <v>3.329282259426345E-135</v>
      </c>
      <c r="JJ213" s="86">
        <f t="shared" si="566"/>
        <v>1.0277163500488775E-119</v>
      </c>
      <c r="JK213" s="86">
        <f t="shared" si="567"/>
        <v>2.3905886815232548E-119</v>
      </c>
      <c r="JL213" s="86">
        <f t="shared" si="568"/>
        <v>9.4468649380883253E-21</v>
      </c>
      <c r="JM213" s="86">
        <f t="shared" si="569"/>
        <v>5.3672101064582632E-39</v>
      </c>
    </row>
    <row r="214" spans="2:273" x14ac:dyDescent="0.25">
      <c r="B214" s="2">
        <v>187</v>
      </c>
      <c r="C214" s="37">
        <v>87.369</v>
      </c>
      <c r="D214" s="37">
        <v>88.370999999999995</v>
      </c>
      <c r="E214" s="37">
        <v>84.540999999999997</v>
      </c>
      <c r="F214" s="37">
        <v>84.29</v>
      </c>
      <c r="G214" s="37">
        <v>84.82</v>
      </c>
      <c r="H214" s="37">
        <v>83.25</v>
      </c>
      <c r="I214" s="37">
        <v>81.900000000000006</v>
      </c>
      <c r="J214" s="37">
        <v>83.082999999999998</v>
      </c>
      <c r="K214" s="37">
        <v>83.683000000000007</v>
      </c>
      <c r="L214" s="37">
        <v>80.132999999999996</v>
      </c>
      <c r="M214" s="37">
        <v>82.582999999999998</v>
      </c>
      <c r="N214" s="37">
        <v>92.917000000000002</v>
      </c>
      <c r="O214" s="37">
        <v>80.168999999999997</v>
      </c>
      <c r="P214" s="37">
        <v>83.1</v>
      </c>
      <c r="Q214" s="37">
        <v>84.516999999999996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85.491586696661145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-0.97458669666114872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85.491586696661145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84.516999999999996</v>
      </c>
      <c r="DK214" s="2">
        <f t="shared" si="500"/>
        <v>158.74617589017589</v>
      </c>
      <c r="DL214" s="2">
        <f t="shared" si="649"/>
        <v>117.64442172739541</v>
      </c>
      <c r="DM214" s="2">
        <f t="shared" si="649"/>
        <v>115.38731660412759</v>
      </c>
      <c r="DN214" s="2">
        <f t="shared" si="649"/>
        <v>120.174646435272</v>
      </c>
      <c r="DO214" s="2">
        <f t="shared" si="649"/>
        <v>111.25416788124157</v>
      </c>
      <c r="DP214" s="2">
        <f t="shared" si="649"/>
        <v>118.42458255826676</v>
      </c>
      <c r="DQ214" s="2">
        <f t="shared" si="649"/>
        <v>113.86521120448177</v>
      </c>
      <c r="DR214" s="2">
        <f t="shared" si="649"/>
        <v>120.35875894465896</v>
      </c>
      <c r="DS214" s="2">
        <f t="shared" si="649"/>
        <v>122.6013172887173</v>
      </c>
      <c r="DT214" s="2">
        <f t="shared" si="649"/>
        <v>111.96948880308878</v>
      </c>
      <c r="DU214" s="2">
        <f t="shared" si="649"/>
        <v>118.11870720720721</v>
      </c>
      <c r="DV214" s="2">
        <f t="shared" si="649"/>
        <v>109.60800336134456</v>
      </c>
      <c r="DW214" s="2">
        <f t="shared" si="649"/>
        <v>115.43192100840338</v>
      </c>
      <c r="DX214" s="2">
        <f t="shared" si="649"/>
        <v>136.22442424242425</v>
      </c>
      <c r="DY214" s="2">
        <f t="shared" si="649"/>
        <v>137.05441527093598</v>
      </c>
      <c r="EA214" s="2">
        <f t="shared" si="652"/>
        <v>83.796635018315015</v>
      </c>
      <c r="EB214" s="2">
        <f t="shared" si="502"/>
        <v>83.721902513626929</v>
      </c>
      <c r="EC214" s="2">
        <f t="shared" si="503"/>
        <v>79.148803306086478</v>
      </c>
      <c r="ED214" s="2">
        <f t="shared" si="504"/>
        <v>79.347202797202783</v>
      </c>
      <c r="EE214" s="2">
        <f t="shared" si="505"/>
        <v>82.938658479303257</v>
      </c>
      <c r="EF214" s="2">
        <f t="shared" si="506"/>
        <v>84.41757590563617</v>
      </c>
      <c r="EG214" s="2">
        <f t="shared" si="507"/>
        <v>80.982020400258236</v>
      </c>
      <c r="EH214" s="2">
        <f t="shared" si="508"/>
        <v>81.429234235404451</v>
      </c>
      <c r="EI214" s="2">
        <f t="shared" si="509"/>
        <v>81.007857164449831</v>
      </c>
      <c r="EJ214" s="2">
        <f t="shared" si="510"/>
        <v>81.932348162740425</v>
      </c>
      <c r="EK214" s="2">
        <f t="shared" si="511"/>
        <v>82.667148146035359</v>
      </c>
      <c r="EL214" s="2">
        <f t="shared" si="512"/>
        <v>81.519628459881559</v>
      </c>
      <c r="EM214" s="2">
        <f t="shared" si="513"/>
        <v>79.513272664163338</v>
      </c>
      <c r="EN214" s="2">
        <f t="shared" si="514"/>
        <v>78.090162461502004</v>
      </c>
      <c r="EO214" s="2">
        <f t="shared" si="515"/>
        <v>87.680726011128982</v>
      </c>
      <c r="EQ214" s="2">
        <f t="shared" si="516"/>
        <v>87.656264085103416</v>
      </c>
      <c r="ER214" s="2">
        <f t="shared" si="650"/>
        <v>86.801110409262122</v>
      </c>
      <c r="ES214" s="2">
        <f t="shared" si="650"/>
        <v>83.329876072928727</v>
      </c>
      <c r="ET214" s="2">
        <f t="shared" si="650"/>
        <v>83.438313925858225</v>
      </c>
      <c r="EU214" s="2">
        <f t="shared" si="650"/>
        <v>83.623587405375844</v>
      </c>
      <c r="EV214" s="2">
        <f t="shared" si="650"/>
        <v>84.021672808953696</v>
      </c>
      <c r="EW214" s="2">
        <f t="shared" si="650"/>
        <v>82.77234751554154</v>
      </c>
      <c r="EX214" s="2">
        <f t="shared" si="650"/>
        <v>82.345223259932823</v>
      </c>
      <c r="EY214" s="2">
        <f t="shared" si="650"/>
        <v>82.563439622732503</v>
      </c>
      <c r="EZ214" s="2">
        <f t="shared" si="650"/>
        <v>80.346147533764906</v>
      </c>
      <c r="FA214" s="2">
        <f t="shared" si="650"/>
        <v>83.586649270861486</v>
      </c>
      <c r="FB214" s="2">
        <f t="shared" si="650"/>
        <v>87.150580271339763</v>
      </c>
      <c r="FC214" s="2">
        <f t="shared" si="650"/>
        <v>81.201968124805234</v>
      </c>
      <c r="FD214" s="2">
        <f t="shared" si="650"/>
        <v>79.92610848146613</v>
      </c>
      <c r="FE214" s="2">
        <f t="shared" si="650"/>
        <v>85.4365205710086</v>
      </c>
      <c r="FG214" s="2">
        <f t="shared" si="518"/>
        <v>0.99999834062822657</v>
      </c>
      <c r="FH214" s="2">
        <f t="shared" si="651"/>
        <v>0.99999850993855044</v>
      </c>
      <c r="FI214" s="2">
        <f t="shared" si="651"/>
        <v>0.9999986111822744</v>
      </c>
      <c r="FJ214" s="2">
        <f t="shared" si="651"/>
        <v>0.9999987060056108</v>
      </c>
      <c r="FK214" s="2">
        <f t="shared" si="651"/>
        <v>0.9999985394990577</v>
      </c>
      <c r="FL214" s="2">
        <f t="shared" si="651"/>
        <v>0.99999855170075347</v>
      </c>
      <c r="FM214" s="2">
        <f t="shared" si="651"/>
        <v>0.99999835365081025</v>
      </c>
      <c r="FN214" s="2">
        <f t="shared" si="651"/>
        <v>0.99999839540481184</v>
      </c>
      <c r="FO214" s="2">
        <f t="shared" si="651"/>
        <v>0.99999834600612825</v>
      </c>
      <c r="FP214" s="2">
        <f t="shared" si="651"/>
        <v>0.99999833950956996</v>
      </c>
      <c r="FQ214" s="2">
        <f t="shared" si="651"/>
        <v>0.9999982746157754</v>
      </c>
      <c r="FR214" s="2">
        <f t="shared" si="651"/>
        <v>0.99999820535478745</v>
      </c>
      <c r="FS214" s="2">
        <f t="shared" si="651"/>
        <v>0.99999834172241175</v>
      </c>
      <c r="FT214" s="2">
        <f t="shared" si="651"/>
        <v>0.99999816663856822</v>
      </c>
      <c r="FU214" s="2">
        <f t="shared" si="651"/>
        <v>0.99999791083256662</v>
      </c>
      <c r="FW214" s="2">
        <f t="shared" si="536"/>
        <v>0.98165237552999196</v>
      </c>
      <c r="FX214" s="2">
        <f t="shared" si="588"/>
        <v>0.98194127273907228</v>
      </c>
      <c r="FY214" s="2">
        <f t="shared" si="589"/>
        <v>0.98358247183497138</v>
      </c>
      <c r="FZ214" s="2">
        <f t="shared" si="590"/>
        <v>0.9816761814321352</v>
      </c>
      <c r="GA214" s="2">
        <f t="shared" si="591"/>
        <v>0.98377603101769351</v>
      </c>
      <c r="GB214" s="2">
        <f t="shared" si="592"/>
        <v>0.9835848854022079</v>
      </c>
      <c r="GC214" s="2">
        <f t="shared" si="593"/>
        <v>0.98486748073789343</v>
      </c>
      <c r="GD214" s="2">
        <f t="shared" si="594"/>
        <v>0.98614880546437256</v>
      </c>
      <c r="GE214" s="2">
        <f t="shared" si="595"/>
        <v>0.98667917861625543</v>
      </c>
      <c r="GF214" s="2">
        <f t="shared" si="596"/>
        <v>0.98619720971026403</v>
      </c>
      <c r="GG214" s="2">
        <f t="shared" si="597"/>
        <v>0.98452778361909477</v>
      </c>
      <c r="GH214" s="2">
        <f t="shared" si="598"/>
        <v>0.98142283430865529</v>
      </c>
      <c r="GI214" s="2">
        <f t="shared" si="599"/>
        <v>0.98154899297763354</v>
      </c>
      <c r="GJ214" s="2">
        <f t="shared" si="600"/>
        <v>0.9802879184399943</v>
      </c>
      <c r="GK214" s="2">
        <f t="shared" si="601"/>
        <v>0.97550893747680878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9.3280458753071157E-106</v>
      </c>
      <c r="HT214" s="86">
        <f t="shared" si="630"/>
        <v>1.4394139294438392E-116</v>
      </c>
      <c r="HU214" s="86">
        <f t="shared" si="631"/>
        <v>7.1031680307704976E-135</v>
      </c>
      <c r="HV214" s="86">
        <f t="shared" si="632"/>
        <v>3.2132691184694392E-107</v>
      </c>
      <c r="HW214" s="86">
        <f t="shared" si="633"/>
        <v>1.3027655673812657E-115</v>
      </c>
      <c r="HX214" s="86">
        <f t="shared" si="634"/>
        <v>1.1390853041390891E-111</v>
      </c>
      <c r="HY214" s="86">
        <f t="shared" si="635"/>
        <v>3.9758303466295757E-146</v>
      </c>
      <c r="HZ214" s="86">
        <f t="shared" si="636"/>
        <v>5.0392331678803016E-140</v>
      </c>
      <c r="IA214" s="86">
        <f t="shared" si="637"/>
        <v>9.0281422191917543E-143</v>
      </c>
      <c r="IB214" s="86">
        <f t="shared" si="638"/>
        <v>3.4466864713777648E-147</v>
      </c>
      <c r="IC214" s="86">
        <f t="shared" si="639"/>
        <v>6.2218053980561422E-139</v>
      </c>
      <c r="ID214" s="86">
        <f t="shared" si="640"/>
        <v>4.4548028339554899E-123</v>
      </c>
      <c r="IE214" s="86">
        <f t="shared" si="641"/>
        <v>1.0944417785695006E-122</v>
      </c>
      <c r="IF214" s="86">
        <f t="shared" si="642"/>
        <v>1.1699591010887365E-111</v>
      </c>
      <c r="IG214" s="86">
        <f t="shared" si="643"/>
        <v>4.0960157541736284E-104</v>
      </c>
      <c r="II214" s="86">
        <f t="shared" si="540"/>
        <v>4.8750840642096342E-219</v>
      </c>
      <c r="IJ214" s="86">
        <f t="shared" si="541"/>
        <v>2.2078959353618792E-225</v>
      </c>
      <c r="IK214" s="86">
        <f t="shared" si="542"/>
        <v>1.8243479087971014E-278</v>
      </c>
      <c r="IL214" s="86">
        <f t="shared" si="543"/>
        <v>1.280855221089871E-219</v>
      </c>
      <c r="IM214" s="86">
        <f t="shared" si="544"/>
        <v>2.744617230940143E-245</v>
      </c>
      <c r="IN214" s="86">
        <f t="shared" si="545"/>
        <v>1.6729284647561258E-236</v>
      </c>
      <c r="IO214" s="86">
        <f t="shared" si="546"/>
        <v>0</v>
      </c>
      <c r="IP214" s="86">
        <f t="shared" si="547"/>
        <v>0</v>
      </c>
      <c r="IQ214" s="86">
        <f t="shared" si="548"/>
        <v>0</v>
      </c>
      <c r="IR214" s="86">
        <f t="shared" si="549"/>
        <v>0</v>
      </c>
      <c r="IS214" s="86">
        <f t="shared" si="550"/>
        <v>6.3024433865612064E-301</v>
      </c>
      <c r="IT214" s="86">
        <f t="shared" si="551"/>
        <v>5.9428728094961776E-253</v>
      </c>
      <c r="IU214" s="86">
        <f t="shared" si="552"/>
        <v>4.4570555268050595E-251</v>
      </c>
      <c r="IV214" s="86">
        <f t="shared" si="553"/>
        <v>1.0937432415533601E-21</v>
      </c>
      <c r="IW214" s="86">
        <f t="shared" si="554"/>
        <v>6.2317216641903437E-41</v>
      </c>
      <c r="IY214" s="86">
        <f t="shared" si="555"/>
        <v>9.3280458753071157E-106</v>
      </c>
      <c r="IZ214" s="86">
        <f t="shared" si="556"/>
        <v>1.4394139294438392E-116</v>
      </c>
      <c r="JA214" s="86">
        <f t="shared" si="557"/>
        <v>7.1031680307704976E-135</v>
      </c>
      <c r="JB214" s="86">
        <f t="shared" si="558"/>
        <v>3.2132691184694392E-107</v>
      </c>
      <c r="JC214" s="86">
        <f t="shared" si="559"/>
        <v>1.3027655673812657E-115</v>
      </c>
      <c r="JD214" s="86">
        <f t="shared" si="560"/>
        <v>1.1390853041390891E-111</v>
      </c>
      <c r="JE214" s="86">
        <f t="shared" si="561"/>
        <v>3.9758303466295757E-146</v>
      </c>
      <c r="JF214" s="86">
        <f t="shared" si="562"/>
        <v>5.0392331678803016E-140</v>
      </c>
      <c r="JG214" s="86">
        <f t="shared" si="563"/>
        <v>9.0281422191917543E-143</v>
      </c>
      <c r="JH214" s="86">
        <f t="shared" si="564"/>
        <v>3.4466864713777648E-147</v>
      </c>
      <c r="JI214" s="86">
        <f t="shared" si="565"/>
        <v>6.2218053980561422E-139</v>
      </c>
      <c r="JJ214" s="86">
        <f t="shared" si="566"/>
        <v>4.4548028339554899E-123</v>
      </c>
      <c r="JK214" s="86">
        <f t="shared" si="567"/>
        <v>1.0944417785695006E-122</v>
      </c>
      <c r="JL214" s="86">
        <f t="shared" si="568"/>
        <v>1.0937432415533601E-21</v>
      </c>
      <c r="JM214" s="86">
        <f t="shared" si="569"/>
        <v>6.2317216641903437E-41</v>
      </c>
    </row>
    <row r="215" spans="2:273" x14ac:dyDescent="0.25">
      <c r="B215" s="2">
        <v>188</v>
      </c>
      <c r="C215" s="37">
        <v>91.031000000000006</v>
      </c>
      <c r="D215" s="37">
        <v>88.855000000000004</v>
      </c>
      <c r="E215" s="37">
        <v>83.066000000000003</v>
      </c>
      <c r="F215" s="37">
        <v>83.694000000000003</v>
      </c>
      <c r="G215" s="37">
        <v>86.278999999999996</v>
      </c>
      <c r="H215" s="37">
        <v>84</v>
      </c>
      <c r="I215" s="37">
        <v>83.516999999999996</v>
      </c>
      <c r="J215" s="37">
        <v>83.316999999999993</v>
      </c>
      <c r="K215" s="37">
        <v>83.566999999999993</v>
      </c>
      <c r="L215" s="37">
        <v>83.066999999999993</v>
      </c>
      <c r="M215" s="37">
        <v>81.367000000000004</v>
      </c>
      <c r="N215" s="37">
        <v>90.867000000000004</v>
      </c>
      <c r="O215" s="37">
        <v>83.915000000000006</v>
      </c>
      <c r="P215" s="37">
        <v>80.900000000000006</v>
      </c>
      <c r="Q215" s="37">
        <v>84.466999999999999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85.380272110455635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-0.91327211045563672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85.380272110455635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84.466999999999999</v>
      </c>
      <c r="DK215" s="2">
        <f t="shared" si="500"/>
        <v>159.04873509223506</v>
      </c>
      <c r="DL215" s="2">
        <f t="shared" si="649"/>
        <v>117.72334379217274</v>
      </c>
      <c r="DM215" s="2">
        <f t="shared" si="649"/>
        <v>115.48145431519701</v>
      </c>
      <c r="DN215" s="2">
        <f t="shared" si="649"/>
        <v>120.29194596622885</v>
      </c>
      <c r="DO215" s="2">
        <f t="shared" si="649"/>
        <v>111.31997071524967</v>
      </c>
      <c r="DP215" s="2">
        <f t="shared" si="649"/>
        <v>118.53391093117408</v>
      </c>
      <c r="DQ215" s="2">
        <f t="shared" si="649"/>
        <v>113.94981232492995</v>
      </c>
      <c r="DR215" s="2">
        <f t="shared" si="649"/>
        <v>120.48379009009011</v>
      </c>
      <c r="DS215" s="2">
        <f t="shared" si="649"/>
        <v>122.73890570570572</v>
      </c>
      <c r="DT215" s="2">
        <f t="shared" si="649"/>
        <v>112.05676396396393</v>
      </c>
      <c r="DU215" s="2">
        <f t="shared" si="649"/>
        <v>118.24593873873874</v>
      </c>
      <c r="DV215" s="2">
        <f t="shared" si="649"/>
        <v>109.68396722689077</v>
      </c>
      <c r="DW215" s="2">
        <f t="shared" si="649"/>
        <v>115.53765882352943</v>
      </c>
      <c r="DX215" s="2">
        <f t="shared" si="649"/>
        <v>136.44714015151516</v>
      </c>
      <c r="DY215" s="2">
        <f t="shared" si="649"/>
        <v>137.28322266009855</v>
      </c>
      <c r="EA215" s="2">
        <f t="shared" si="652"/>
        <v>83.643718974358976</v>
      </c>
      <c r="EB215" s="2">
        <f t="shared" si="502"/>
        <v>83.575874044155142</v>
      </c>
      <c r="EC215" s="2">
        <f t="shared" si="503"/>
        <v>78.991478440548178</v>
      </c>
      <c r="ED215" s="2">
        <f t="shared" si="504"/>
        <v>79.195931977113787</v>
      </c>
      <c r="EE215" s="2">
        <f t="shared" si="505"/>
        <v>82.819849593893736</v>
      </c>
      <c r="EF215" s="2">
        <f t="shared" si="506"/>
        <v>84.324181916888747</v>
      </c>
      <c r="EG215" s="2">
        <f t="shared" si="507"/>
        <v>80.857546481601034</v>
      </c>
      <c r="EH215" s="2">
        <f t="shared" si="508"/>
        <v>81.31007602471287</v>
      </c>
      <c r="EI215" s="2">
        <f t="shared" si="509"/>
        <v>80.885176995163263</v>
      </c>
      <c r="EJ215" s="2">
        <f t="shared" si="510"/>
        <v>81.826497688035232</v>
      </c>
      <c r="EK215" s="2">
        <f t="shared" si="511"/>
        <v>82.564128807758124</v>
      </c>
      <c r="EL215" s="2">
        <f t="shared" si="512"/>
        <v>81.421402530963945</v>
      </c>
      <c r="EM215" s="2">
        <f t="shared" si="513"/>
        <v>79.387237543782163</v>
      </c>
      <c r="EN215" s="2">
        <f t="shared" si="514"/>
        <v>77.947583688699353</v>
      </c>
      <c r="EO215" s="2">
        <f t="shared" si="515"/>
        <v>87.596937868807245</v>
      </c>
      <c r="EQ215" s="2">
        <f t="shared" si="516"/>
        <v>87.549615985660779</v>
      </c>
      <c r="ER215" s="2">
        <f t="shared" si="650"/>
        <v>86.695071985154627</v>
      </c>
      <c r="ES215" s="2">
        <f t="shared" si="650"/>
        <v>83.223714881739198</v>
      </c>
      <c r="ET215" s="2">
        <f t="shared" si="650"/>
        <v>83.336534792708846</v>
      </c>
      <c r="EU215" s="2">
        <f t="shared" si="650"/>
        <v>83.512714397609471</v>
      </c>
      <c r="EV215" s="2">
        <f t="shared" si="650"/>
        <v>83.925548185721695</v>
      </c>
      <c r="EW215" s="2">
        <f t="shared" si="650"/>
        <v>82.668949309054199</v>
      </c>
      <c r="EX215" s="2">
        <f t="shared" si="650"/>
        <v>82.236954586453379</v>
      </c>
      <c r="EY215" s="2">
        <f t="shared" si="650"/>
        <v>82.459396783130757</v>
      </c>
      <c r="EZ215" s="2">
        <f t="shared" si="650"/>
        <v>80.22323713179496</v>
      </c>
      <c r="FA215" s="2">
        <f t="shared" si="650"/>
        <v>83.497226395199888</v>
      </c>
      <c r="FB215" s="2">
        <f t="shared" si="650"/>
        <v>87.123461156424156</v>
      </c>
      <c r="FC215" s="2">
        <f t="shared" si="650"/>
        <v>81.097100065663142</v>
      </c>
      <c r="FD215" s="2">
        <f t="shared" si="650"/>
        <v>79.805329314337968</v>
      </c>
      <c r="FE215" s="2">
        <f t="shared" si="650"/>
        <v>85.329420535757336</v>
      </c>
      <c r="FG215" s="2">
        <f t="shared" si="518"/>
        <v>0.99999848663473512</v>
      </c>
      <c r="FH215" s="2">
        <f t="shared" si="651"/>
        <v>0.99999864104762859</v>
      </c>
      <c r="FI215" s="2">
        <f t="shared" si="651"/>
        <v>0.99999873338302558</v>
      </c>
      <c r="FJ215" s="2">
        <f t="shared" si="651"/>
        <v>0.99999881986295658</v>
      </c>
      <c r="FK215" s="2">
        <f t="shared" si="651"/>
        <v>0.99999866800713866</v>
      </c>
      <c r="FL215" s="2">
        <f t="shared" si="651"/>
        <v>0.99999867913522011</v>
      </c>
      <c r="FM215" s="2">
        <f t="shared" si="651"/>
        <v>0.99999849851147604</v>
      </c>
      <c r="FN215" s="2">
        <f t="shared" si="651"/>
        <v>0.99999853659158899</v>
      </c>
      <c r="FO215" s="2">
        <f t="shared" si="651"/>
        <v>0.9999984915394412</v>
      </c>
      <c r="FP215" s="2">
        <f t="shared" si="651"/>
        <v>0.99999848561450788</v>
      </c>
      <c r="FQ215" s="2">
        <f t="shared" si="651"/>
        <v>0.99999842643064618</v>
      </c>
      <c r="FR215" s="2">
        <f t="shared" si="651"/>
        <v>0.99999836326385494</v>
      </c>
      <c r="FS215" s="2">
        <f t="shared" si="651"/>
        <v>0.9999984876326441</v>
      </c>
      <c r="FT215" s="2">
        <f t="shared" si="651"/>
        <v>0.99999832795423205</v>
      </c>
      <c r="FU215" s="2">
        <f t="shared" si="651"/>
        <v>0.99999809465630529</v>
      </c>
      <c r="FW215" s="2">
        <f t="shared" si="536"/>
        <v>0.98323970992742071</v>
      </c>
      <c r="FX215" s="2">
        <f t="shared" si="588"/>
        <v>0.98350403335976777</v>
      </c>
      <c r="FY215" s="2">
        <f t="shared" si="589"/>
        <v>0.98500537565569812</v>
      </c>
      <c r="FZ215" s="2">
        <f t="shared" si="590"/>
        <v>0.98326149139354935</v>
      </c>
      <c r="GA215" s="2">
        <f t="shared" si="591"/>
        <v>0.9851824118285466</v>
      </c>
      <c r="GB215" s="2">
        <f t="shared" si="592"/>
        <v>0.98500758322806592</v>
      </c>
      <c r="GC215" s="2">
        <f t="shared" si="593"/>
        <v>0.98618057787786373</v>
      </c>
      <c r="GD215" s="2">
        <f t="shared" si="594"/>
        <v>0.98735214581018627</v>
      </c>
      <c r="GE215" s="2">
        <f t="shared" si="595"/>
        <v>0.98783701041607119</v>
      </c>
      <c r="GF215" s="2">
        <f t="shared" si="596"/>
        <v>0.98739639861979778</v>
      </c>
      <c r="GG215" s="2">
        <f t="shared" si="597"/>
        <v>0.98586993445951787</v>
      </c>
      <c r="GH215" s="2">
        <f t="shared" si="598"/>
        <v>0.98302968402949986</v>
      </c>
      <c r="GI215" s="2">
        <f t="shared" si="599"/>
        <v>0.98314511788925574</v>
      </c>
      <c r="GJ215" s="2">
        <f t="shared" si="600"/>
        <v>0.98199113247954228</v>
      </c>
      <c r="GK215" s="2">
        <f t="shared" si="601"/>
        <v>0.97761564839701154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1.1026803775296612E-108</v>
      </c>
      <c r="HT215" s="86">
        <f t="shared" si="630"/>
        <v>1.1260590130337863E-119</v>
      </c>
      <c r="HU215" s="86">
        <f t="shared" si="631"/>
        <v>1.652633088598452E-138</v>
      </c>
      <c r="HV215" s="86">
        <f t="shared" si="632"/>
        <v>3.599957325492484E-110</v>
      </c>
      <c r="HW215" s="86">
        <f t="shared" si="633"/>
        <v>9.3655272065325766E-119</v>
      </c>
      <c r="HX215" s="86">
        <f t="shared" si="634"/>
        <v>1.0362066726887575E-114</v>
      </c>
      <c r="HY215" s="86">
        <f t="shared" si="635"/>
        <v>4.3456812294483539E-150</v>
      </c>
      <c r="HZ215" s="86">
        <f t="shared" si="636"/>
        <v>8.6838892833160329E-144</v>
      </c>
      <c r="IA215" s="86">
        <f t="shared" si="637"/>
        <v>1.330153657840421E-146</v>
      </c>
      <c r="IB215" s="86">
        <f t="shared" si="638"/>
        <v>3.7151989887163182E-151</v>
      </c>
      <c r="IC215" s="86">
        <f t="shared" si="639"/>
        <v>1.0331922678463623E-142</v>
      </c>
      <c r="ID215" s="86">
        <f t="shared" si="640"/>
        <v>1.7321919180300532E-126</v>
      </c>
      <c r="IE215" s="86">
        <f t="shared" si="641"/>
        <v>4.4999667362719116E-126</v>
      </c>
      <c r="IF215" s="86">
        <f t="shared" si="642"/>
        <v>8.6297009535772309E-115</v>
      </c>
      <c r="IG215" s="86">
        <f t="shared" si="643"/>
        <v>4.2932287592806502E-107</v>
      </c>
      <c r="II215" s="86">
        <f t="shared" si="540"/>
        <v>3.3972892655097147E-229</v>
      </c>
      <c r="IJ215" s="86">
        <f t="shared" si="541"/>
        <v>8.5734183200851283E-236</v>
      </c>
      <c r="IK215" s="86">
        <f t="shared" si="542"/>
        <v>4.8500781050335174E-291</v>
      </c>
      <c r="IL215" s="86">
        <f t="shared" si="543"/>
        <v>8.4512366199238625E-230</v>
      </c>
      <c r="IM215" s="86">
        <f t="shared" si="544"/>
        <v>2.5394554193883503E-256</v>
      </c>
      <c r="IN215" s="86">
        <f t="shared" si="545"/>
        <v>3.6036155737734254E-247</v>
      </c>
      <c r="IO215" s="86">
        <f t="shared" si="546"/>
        <v>0</v>
      </c>
      <c r="IP215" s="86">
        <f t="shared" si="547"/>
        <v>0</v>
      </c>
      <c r="IQ215" s="86">
        <f t="shared" si="548"/>
        <v>0</v>
      </c>
      <c r="IR215" s="86">
        <f t="shared" si="549"/>
        <v>0</v>
      </c>
      <c r="IS215" s="86">
        <f t="shared" si="550"/>
        <v>0</v>
      </c>
      <c r="IT215" s="86">
        <f t="shared" si="551"/>
        <v>9.8351110613470726E-265</v>
      </c>
      <c r="IU215" s="86">
        <f t="shared" si="552"/>
        <v>9.4731307826173426E-263</v>
      </c>
      <c r="IV215" s="86">
        <f t="shared" si="553"/>
        <v>1.2041273896584275E-22</v>
      </c>
      <c r="IW215" s="86">
        <f t="shared" si="554"/>
        <v>6.4717463275297879E-43</v>
      </c>
      <c r="IY215" s="86">
        <f t="shared" si="555"/>
        <v>1.1026803775296612E-108</v>
      </c>
      <c r="IZ215" s="86">
        <f t="shared" si="556"/>
        <v>1.1260590130337863E-119</v>
      </c>
      <c r="JA215" s="86">
        <f t="shared" si="557"/>
        <v>1.652633088598452E-138</v>
      </c>
      <c r="JB215" s="86">
        <f t="shared" si="558"/>
        <v>3.599957325492484E-110</v>
      </c>
      <c r="JC215" s="86">
        <f t="shared" si="559"/>
        <v>9.3655272065325766E-119</v>
      </c>
      <c r="JD215" s="86">
        <f t="shared" si="560"/>
        <v>1.0362066726887575E-114</v>
      </c>
      <c r="JE215" s="86">
        <f t="shared" si="561"/>
        <v>4.3456812294483539E-150</v>
      </c>
      <c r="JF215" s="86">
        <f t="shared" si="562"/>
        <v>8.6838892833160329E-144</v>
      </c>
      <c r="JG215" s="86">
        <f t="shared" si="563"/>
        <v>1.330153657840421E-146</v>
      </c>
      <c r="JH215" s="86">
        <f t="shared" si="564"/>
        <v>3.7151989887163182E-151</v>
      </c>
      <c r="JI215" s="86">
        <f t="shared" si="565"/>
        <v>1.0331922678463623E-142</v>
      </c>
      <c r="JJ215" s="86">
        <f t="shared" si="566"/>
        <v>1.7321919180300532E-126</v>
      </c>
      <c r="JK215" s="86">
        <f t="shared" si="567"/>
        <v>4.4999667362719116E-126</v>
      </c>
      <c r="JL215" s="86">
        <f t="shared" si="568"/>
        <v>1.2041273896584275E-22</v>
      </c>
      <c r="JM215" s="86">
        <f t="shared" si="569"/>
        <v>6.4717463275297879E-43</v>
      </c>
    </row>
    <row r="216" spans="2:273" x14ac:dyDescent="0.25">
      <c r="B216" s="2">
        <v>189</v>
      </c>
      <c r="C216" s="37">
        <v>88.584999999999994</v>
      </c>
      <c r="D216" s="37">
        <v>88.305999999999997</v>
      </c>
      <c r="E216" s="37">
        <v>82.82</v>
      </c>
      <c r="F216" s="37">
        <v>84.838999999999999</v>
      </c>
      <c r="G216" s="37">
        <v>86.426000000000002</v>
      </c>
      <c r="H216" s="37">
        <v>85.983000000000004</v>
      </c>
      <c r="I216" s="37">
        <v>84.183000000000007</v>
      </c>
      <c r="J216" s="37">
        <v>84.266999999999996</v>
      </c>
      <c r="K216" s="37">
        <v>82.132999999999996</v>
      </c>
      <c r="L216" s="37">
        <v>81.117000000000004</v>
      </c>
      <c r="M216" s="37">
        <v>81.716999999999999</v>
      </c>
      <c r="N216" s="37">
        <v>92.65</v>
      </c>
      <c r="O216" s="37">
        <v>83.084999999999994</v>
      </c>
      <c r="P216" s="37">
        <v>79.966999999999999</v>
      </c>
      <c r="Q216" s="37">
        <v>85.95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85.269266430658831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0.68073356934117157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85.269266430658831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85.95</v>
      </c>
      <c r="DK216" s="2">
        <f t="shared" si="500"/>
        <v>159.35129429429429</v>
      </c>
      <c r="DL216" s="2">
        <f t="shared" si="649"/>
        <v>117.80226585695007</v>
      </c>
      <c r="DM216" s="2">
        <f t="shared" si="649"/>
        <v>115.57559202626643</v>
      </c>
      <c r="DN216" s="2">
        <f t="shared" si="649"/>
        <v>120.40924549718571</v>
      </c>
      <c r="DO216" s="2">
        <f t="shared" si="649"/>
        <v>111.38577354925776</v>
      </c>
      <c r="DP216" s="2">
        <f t="shared" si="649"/>
        <v>118.6432393040814</v>
      </c>
      <c r="DQ216" s="2">
        <f t="shared" si="649"/>
        <v>114.03441344537814</v>
      </c>
      <c r="DR216" s="2">
        <f t="shared" si="649"/>
        <v>120.60882123552125</v>
      </c>
      <c r="DS216" s="2">
        <f t="shared" si="649"/>
        <v>122.87649412269414</v>
      </c>
      <c r="DT216" s="2">
        <f t="shared" si="649"/>
        <v>112.1440391248391</v>
      </c>
      <c r="DU216" s="2">
        <f t="shared" si="649"/>
        <v>118.37317027027028</v>
      </c>
      <c r="DV216" s="2">
        <f t="shared" si="649"/>
        <v>109.75993109243699</v>
      </c>
      <c r="DW216" s="2">
        <f t="shared" si="649"/>
        <v>115.64339663865547</v>
      </c>
      <c r="DX216" s="2">
        <f t="shared" si="649"/>
        <v>136.66985606060607</v>
      </c>
      <c r="DY216" s="2">
        <f t="shared" si="649"/>
        <v>137.51203004926111</v>
      </c>
      <c r="EA216" s="2">
        <f t="shared" si="652"/>
        <v>83.490802930402936</v>
      </c>
      <c r="EB216" s="2">
        <f t="shared" si="502"/>
        <v>83.429845574683355</v>
      </c>
      <c r="EC216" s="2">
        <f t="shared" si="503"/>
        <v>78.834153575009864</v>
      </c>
      <c r="ED216" s="2">
        <f t="shared" si="504"/>
        <v>79.044661157024777</v>
      </c>
      <c r="EE216" s="2">
        <f t="shared" si="505"/>
        <v>82.7010407084842</v>
      </c>
      <c r="EF216" s="2">
        <f t="shared" si="506"/>
        <v>84.230787928141339</v>
      </c>
      <c r="EG216" s="2">
        <f t="shared" si="507"/>
        <v>80.733072562943832</v>
      </c>
      <c r="EH216" s="2">
        <f t="shared" si="508"/>
        <v>81.190917814021304</v>
      </c>
      <c r="EI216" s="2">
        <f t="shared" si="509"/>
        <v>80.762496825876681</v>
      </c>
      <c r="EJ216" s="2">
        <f t="shared" si="510"/>
        <v>81.720647213330039</v>
      </c>
      <c r="EK216" s="2">
        <f t="shared" si="511"/>
        <v>82.461109469480874</v>
      </c>
      <c r="EL216" s="2">
        <f t="shared" si="512"/>
        <v>81.323176602046331</v>
      </c>
      <c r="EM216" s="2">
        <f t="shared" si="513"/>
        <v>79.261202423400974</v>
      </c>
      <c r="EN216" s="2">
        <f t="shared" si="514"/>
        <v>77.805004915896689</v>
      </c>
      <c r="EO216" s="2">
        <f t="shared" si="515"/>
        <v>87.513149726485494</v>
      </c>
      <c r="EQ216" s="2">
        <f t="shared" si="516"/>
        <v>87.442967886218128</v>
      </c>
      <c r="ER216" s="2">
        <f t="shared" si="650"/>
        <v>86.589033561047131</v>
      </c>
      <c r="ES216" s="2">
        <f t="shared" si="650"/>
        <v>83.11755369054967</v>
      </c>
      <c r="ET216" s="2">
        <f t="shared" si="650"/>
        <v>83.234755659559468</v>
      </c>
      <c r="EU216" s="2">
        <f t="shared" si="650"/>
        <v>83.401841389843099</v>
      </c>
      <c r="EV216" s="2">
        <f t="shared" si="650"/>
        <v>83.829423562489694</v>
      </c>
      <c r="EW216" s="2">
        <f t="shared" si="650"/>
        <v>82.565551102566872</v>
      </c>
      <c r="EX216" s="2">
        <f t="shared" si="650"/>
        <v>82.12868591297395</v>
      </c>
      <c r="EY216" s="2">
        <f t="shared" si="650"/>
        <v>82.355353943528996</v>
      </c>
      <c r="EZ216" s="2">
        <f t="shared" si="650"/>
        <v>80.100326729825014</v>
      </c>
      <c r="FA216" s="2">
        <f t="shared" si="650"/>
        <v>83.407803519538277</v>
      </c>
      <c r="FB216" s="2">
        <f t="shared" si="650"/>
        <v>87.096342041508549</v>
      </c>
      <c r="FC216" s="2">
        <f t="shared" si="650"/>
        <v>80.992232006521022</v>
      </c>
      <c r="FD216" s="2">
        <f t="shared" si="650"/>
        <v>79.684550147209805</v>
      </c>
      <c r="FE216" s="2">
        <f t="shared" si="650"/>
        <v>85.222320500506072</v>
      </c>
      <c r="FG216" s="2">
        <f t="shared" si="518"/>
        <v>0.99999861979429072</v>
      </c>
      <c r="FH216" s="2">
        <f t="shared" si="651"/>
        <v>0.99999876062055892</v>
      </c>
      <c r="FI216" s="2">
        <f t="shared" si="651"/>
        <v>0.99999884483146129</v>
      </c>
      <c r="FJ216" s="2">
        <f t="shared" si="651"/>
        <v>0.99999892370211274</v>
      </c>
      <c r="FK216" s="2">
        <f t="shared" si="651"/>
        <v>0.99999878520793006</v>
      </c>
      <c r="FL216" s="2">
        <f t="shared" si="651"/>
        <v>0.99999879535686342</v>
      </c>
      <c r="FM216" s="2">
        <f t="shared" si="651"/>
        <v>0.99999863062601013</v>
      </c>
      <c r="FN216" s="2">
        <f t="shared" si="651"/>
        <v>0.99999866535549486</v>
      </c>
      <c r="FO216" s="2">
        <f t="shared" si="651"/>
        <v>0.99999862426743702</v>
      </c>
      <c r="FP216" s="2">
        <f t="shared" si="651"/>
        <v>0.99999861886383212</v>
      </c>
      <c r="FQ216" s="2">
        <f t="shared" si="651"/>
        <v>0.99999856488749417</v>
      </c>
      <c r="FR216" s="2">
        <f t="shared" si="651"/>
        <v>0.99999850727867956</v>
      </c>
      <c r="FS216" s="2">
        <f t="shared" si="651"/>
        <v>0.99999862070439482</v>
      </c>
      <c r="FT216" s="2">
        <f t="shared" si="651"/>
        <v>0.99999847507591133</v>
      </c>
      <c r="FU216" s="2">
        <f t="shared" si="651"/>
        <v>0.9999982623056064</v>
      </c>
      <c r="FW216" s="2">
        <f t="shared" si="536"/>
        <v>0.98469185850160534</v>
      </c>
      <c r="FX216" s="2">
        <f t="shared" si="588"/>
        <v>0.98493363129263511</v>
      </c>
      <c r="FY216" s="2">
        <f t="shared" si="589"/>
        <v>0.9863066735783883</v>
      </c>
      <c r="FZ216" s="2">
        <f t="shared" si="590"/>
        <v>0.98471178211701549</v>
      </c>
      <c r="GA216" s="2">
        <f t="shared" si="591"/>
        <v>0.98646855685288082</v>
      </c>
      <c r="GB216" s="2">
        <f t="shared" si="592"/>
        <v>0.98630869223108808</v>
      </c>
      <c r="GC216" s="2">
        <f t="shared" si="593"/>
        <v>0.98738119327491436</v>
      </c>
      <c r="GD216" s="2">
        <f t="shared" si="594"/>
        <v>0.98845216860212193</v>
      </c>
      <c r="GE216" s="2">
        <f t="shared" si="595"/>
        <v>0.9888953373256244</v>
      </c>
      <c r="GF216" s="2">
        <f t="shared" si="596"/>
        <v>0.98849261746572414</v>
      </c>
      <c r="GG216" s="2">
        <f t="shared" si="597"/>
        <v>0.98709718509188937</v>
      </c>
      <c r="GH216" s="2">
        <f t="shared" si="598"/>
        <v>0.9844997428438218</v>
      </c>
      <c r="GI216" s="2">
        <f t="shared" si="599"/>
        <v>0.98460533380650339</v>
      </c>
      <c r="GJ216" s="2">
        <f t="shared" si="600"/>
        <v>0.98354965063771549</v>
      </c>
      <c r="GK216" s="2">
        <f t="shared" si="601"/>
        <v>0.97954494082434662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1.1873261229465974E-111</v>
      </c>
      <c r="HT216" s="86">
        <f t="shared" si="630"/>
        <v>8.0083242727287171E-123</v>
      </c>
      <c r="HU216" s="86">
        <f t="shared" si="631"/>
        <v>3.4359709602590492E-142</v>
      </c>
      <c r="HV216" s="86">
        <f t="shared" si="632"/>
        <v>3.6730464635383985E-113</v>
      </c>
      <c r="HW216" s="86">
        <f t="shared" si="633"/>
        <v>6.1020511365987589E-122</v>
      </c>
      <c r="HX216" s="86">
        <f t="shared" si="634"/>
        <v>8.5688086203058324E-118</v>
      </c>
      <c r="HY216" s="86">
        <f t="shared" si="635"/>
        <v>4.1988783845463667E-154</v>
      </c>
      <c r="HZ216" s="86">
        <f t="shared" si="636"/>
        <v>1.3322595083509974E-147</v>
      </c>
      <c r="IA216" s="86">
        <f t="shared" si="637"/>
        <v>1.7414194962577516E-150</v>
      </c>
      <c r="IB216" s="86">
        <f t="shared" si="638"/>
        <v>3.5418586811210916E-155</v>
      </c>
      <c r="IC216" s="86">
        <f t="shared" si="639"/>
        <v>1.5245533833190121E-146</v>
      </c>
      <c r="ID216" s="86">
        <f t="shared" si="640"/>
        <v>6.0419002353961801E-130</v>
      </c>
      <c r="IE216" s="86">
        <f t="shared" si="641"/>
        <v>1.6616996492631906E-129</v>
      </c>
      <c r="IF216" s="86">
        <f t="shared" si="642"/>
        <v>5.7530795157152068E-118</v>
      </c>
      <c r="IG216" s="86">
        <f t="shared" si="643"/>
        <v>4.0790317363541381E-110</v>
      </c>
      <c r="II216" s="86">
        <f t="shared" si="540"/>
        <v>1.3879022215318181E-239</v>
      </c>
      <c r="IJ216" s="86">
        <f t="shared" si="541"/>
        <v>1.9299404079915409E-246</v>
      </c>
      <c r="IK216" s="86">
        <f t="shared" si="542"/>
        <v>6.7759998193936527E-304</v>
      </c>
      <c r="IL216" s="86">
        <f t="shared" si="543"/>
        <v>3.2655001200512084E-240</v>
      </c>
      <c r="IM216" s="86">
        <f t="shared" si="544"/>
        <v>1.3384411830985012E-267</v>
      </c>
      <c r="IN216" s="86">
        <f t="shared" si="545"/>
        <v>4.4984628228819846E-258</v>
      </c>
      <c r="IO216" s="86">
        <f t="shared" si="546"/>
        <v>0</v>
      </c>
      <c r="IP216" s="86">
        <f t="shared" si="547"/>
        <v>0</v>
      </c>
      <c r="IQ216" s="86">
        <f t="shared" si="548"/>
        <v>0</v>
      </c>
      <c r="IR216" s="86">
        <f t="shared" si="549"/>
        <v>0</v>
      </c>
      <c r="IS216" s="86">
        <f t="shared" si="550"/>
        <v>0</v>
      </c>
      <c r="IT216" s="86">
        <f t="shared" si="551"/>
        <v>8.742335572972633E-277</v>
      </c>
      <c r="IU216" s="86">
        <f t="shared" si="552"/>
        <v>1.0888281975008128E-274</v>
      </c>
      <c r="IV216" s="86">
        <f t="shared" si="553"/>
        <v>1.2605181744567774E-23</v>
      </c>
      <c r="IW216" s="86">
        <f t="shared" si="554"/>
        <v>6.0114138832684618E-45</v>
      </c>
      <c r="IY216" s="86">
        <f t="shared" si="555"/>
        <v>1.1873261229465974E-111</v>
      </c>
      <c r="IZ216" s="86">
        <f t="shared" si="556"/>
        <v>8.0083242727287171E-123</v>
      </c>
      <c r="JA216" s="86">
        <f t="shared" si="557"/>
        <v>3.4359709602590492E-142</v>
      </c>
      <c r="JB216" s="86">
        <f t="shared" si="558"/>
        <v>3.6730464635383985E-113</v>
      </c>
      <c r="JC216" s="86">
        <f t="shared" si="559"/>
        <v>6.1020511365987589E-122</v>
      </c>
      <c r="JD216" s="86">
        <f t="shared" si="560"/>
        <v>8.5688086203058324E-118</v>
      </c>
      <c r="JE216" s="86">
        <f t="shared" si="561"/>
        <v>4.1988783845463667E-154</v>
      </c>
      <c r="JF216" s="86">
        <f t="shared" si="562"/>
        <v>1.3322595083509974E-147</v>
      </c>
      <c r="JG216" s="86">
        <f t="shared" si="563"/>
        <v>1.7414194962577516E-150</v>
      </c>
      <c r="JH216" s="86">
        <f t="shared" si="564"/>
        <v>3.5418586811210916E-155</v>
      </c>
      <c r="JI216" s="86">
        <f t="shared" si="565"/>
        <v>1.5245533833190121E-146</v>
      </c>
      <c r="JJ216" s="86">
        <f t="shared" si="566"/>
        <v>6.0419002353961801E-130</v>
      </c>
      <c r="JK216" s="86">
        <f t="shared" si="567"/>
        <v>1.6616996492631906E-129</v>
      </c>
      <c r="JL216" s="86">
        <f t="shared" si="568"/>
        <v>1.2605181744567774E-23</v>
      </c>
      <c r="JM216" s="86">
        <f t="shared" si="569"/>
        <v>6.0114138832684618E-45</v>
      </c>
    </row>
    <row r="217" spans="2:273" x14ac:dyDescent="0.25">
      <c r="B217" s="2">
        <v>190</v>
      </c>
      <c r="C217" s="37">
        <v>87.614999999999995</v>
      </c>
      <c r="D217" s="37">
        <v>89.129000000000005</v>
      </c>
      <c r="E217" s="37">
        <v>85.426000000000002</v>
      </c>
      <c r="F217" s="37">
        <v>84.581000000000003</v>
      </c>
      <c r="G217" s="37">
        <v>84.638999999999996</v>
      </c>
      <c r="H217" s="37">
        <v>84</v>
      </c>
      <c r="I217" s="37">
        <v>82.7</v>
      </c>
      <c r="J217" s="37">
        <v>83.15</v>
      </c>
      <c r="K217" s="37">
        <v>83.05</v>
      </c>
      <c r="L217" s="37">
        <v>83.4</v>
      </c>
      <c r="M217" s="37">
        <v>80.45</v>
      </c>
      <c r="N217" s="37">
        <v>89.766999999999996</v>
      </c>
      <c r="O217" s="37">
        <v>84.355999999999995</v>
      </c>
      <c r="P217" s="37">
        <v>79.683000000000007</v>
      </c>
      <c r="Q217" s="37">
        <v>82.75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85.158548886691548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-2.4085488866915483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85.158548886691548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82.75</v>
      </c>
      <c r="DK217" s="2">
        <f t="shared" si="500"/>
        <v>159.65385349635346</v>
      </c>
      <c r="DL217" s="2">
        <f t="shared" si="649"/>
        <v>117.88118792172739</v>
      </c>
      <c r="DM217" s="2">
        <f t="shared" si="649"/>
        <v>115.66972973733586</v>
      </c>
      <c r="DN217" s="2">
        <f t="shared" si="649"/>
        <v>120.52654502814255</v>
      </c>
      <c r="DO217" s="2">
        <f t="shared" si="649"/>
        <v>111.45157638326586</v>
      </c>
      <c r="DP217" s="2">
        <f t="shared" si="649"/>
        <v>118.75256767698872</v>
      </c>
      <c r="DQ217" s="2">
        <f t="shared" si="649"/>
        <v>114.1190145658263</v>
      </c>
      <c r="DR217" s="2">
        <f t="shared" si="649"/>
        <v>120.7338523809524</v>
      </c>
      <c r="DS217" s="2">
        <f t="shared" si="649"/>
        <v>123.01408253968255</v>
      </c>
      <c r="DT217" s="2">
        <f t="shared" si="649"/>
        <v>112.23131428571426</v>
      </c>
      <c r="DU217" s="2">
        <f t="shared" si="649"/>
        <v>118.50040180180181</v>
      </c>
      <c r="DV217" s="2">
        <f t="shared" si="649"/>
        <v>109.83589495798321</v>
      </c>
      <c r="DW217" s="2">
        <f t="shared" si="649"/>
        <v>115.74913445378152</v>
      </c>
      <c r="DX217" s="2">
        <f t="shared" si="649"/>
        <v>136.89257196969697</v>
      </c>
      <c r="DY217" s="2">
        <f t="shared" si="649"/>
        <v>137.74083743842368</v>
      </c>
      <c r="EA217" s="2">
        <f t="shared" si="652"/>
        <v>83.337886886446896</v>
      </c>
      <c r="EB217" s="2">
        <f t="shared" si="502"/>
        <v>83.283817105211568</v>
      </c>
      <c r="EC217" s="2">
        <f t="shared" si="503"/>
        <v>78.676828709471565</v>
      </c>
      <c r="ED217" s="2">
        <f t="shared" si="504"/>
        <v>78.893390336935781</v>
      </c>
      <c r="EE217" s="2">
        <f t="shared" si="505"/>
        <v>82.582231823074665</v>
      </c>
      <c r="EF217" s="2">
        <f t="shared" si="506"/>
        <v>84.137393939393931</v>
      </c>
      <c r="EG217" s="2">
        <f t="shared" si="507"/>
        <v>80.608598644286644</v>
      </c>
      <c r="EH217" s="2">
        <f t="shared" si="508"/>
        <v>81.071759603329724</v>
      </c>
      <c r="EI217" s="2">
        <f t="shared" si="509"/>
        <v>80.639816656590099</v>
      </c>
      <c r="EJ217" s="2">
        <f t="shared" si="510"/>
        <v>81.614796738624847</v>
      </c>
      <c r="EK217" s="2">
        <f t="shared" si="511"/>
        <v>82.358090131203639</v>
      </c>
      <c r="EL217" s="2">
        <f t="shared" si="512"/>
        <v>81.224950673128731</v>
      </c>
      <c r="EM217" s="2">
        <f t="shared" si="513"/>
        <v>79.135167303019799</v>
      </c>
      <c r="EN217" s="2">
        <f t="shared" si="514"/>
        <v>77.662426143094038</v>
      </c>
      <c r="EO217" s="2">
        <f t="shared" si="515"/>
        <v>87.429361584163757</v>
      </c>
      <c r="EQ217" s="2">
        <f t="shared" si="516"/>
        <v>87.336319786775476</v>
      </c>
      <c r="ER217" s="2">
        <f t="shared" si="650"/>
        <v>86.482995136939635</v>
      </c>
      <c r="ES217" s="2">
        <f t="shared" si="650"/>
        <v>83.011392499360142</v>
      </c>
      <c r="ET217" s="2">
        <f t="shared" si="650"/>
        <v>83.13297652641009</v>
      </c>
      <c r="EU217" s="2">
        <f t="shared" si="650"/>
        <v>83.290968382076741</v>
      </c>
      <c r="EV217" s="2">
        <f t="shared" si="650"/>
        <v>83.733298939257693</v>
      </c>
      <c r="EW217" s="2">
        <f t="shared" si="650"/>
        <v>82.462152896079544</v>
      </c>
      <c r="EX217" s="2">
        <f t="shared" si="650"/>
        <v>82.020417239494506</v>
      </c>
      <c r="EY217" s="2">
        <f t="shared" si="650"/>
        <v>82.251311103927264</v>
      </c>
      <c r="EZ217" s="2">
        <f t="shared" si="650"/>
        <v>79.977416327855053</v>
      </c>
      <c r="FA217" s="2">
        <f t="shared" si="650"/>
        <v>83.318380643876679</v>
      </c>
      <c r="FB217" s="2">
        <f t="shared" si="650"/>
        <v>87.069222926592943</v>
      </c>
      <c r="FC217" s="2">
        <f t="shared" si="650"/>
        <v>80.887363947378915</v>
      </c>
      <c r="FD217" s="2">
        <f t="shared" si="650"/>
        <v>79.563770980081642</v>
      </c>
      <c r="FE217" s="2">
        <f t="shared" si="650"/>
        <v>85.115220465254822</v>
      </c>
      <c r="FG217" s="2">
        <f t="shared" si="518"/>
        <v>0.99999874123727972</v>
      </c>
      <c r="FH217" s="2">
        <f t="shared" si="651"/>
        <v>0.99999886967239238</v>
      </c>
      <c r="FI217" s="2">
        <f t="shared" si="651"/>
        <v>0.99999894647366439</v>
      </c>
      <c r="FJ217" s="2">
        <f t="shared" si="651"/>
        <v>0.99999901840456751</v>
      </c>
      <c r="FK217" s="2">
        <f t="shared" si="651"/>
        <v>0.99999889209634629</v>
      </c>
      <c r="FL217" s="2">
        <f t="shared" si="651"/>
        <v>0.99999890135228542</v>
      </c>
      <c r="FM217" s="2">
        <f t="shared" si="651"/>
        <v>0.99999875111592762</v>
      </c>
      <c r="FN217" s="2">
        <f t="shared" si="651"/>
        <v>0.99999878278960175</v>
      </c>
      <c r="FO217" s="2">
        <f t="shared" si="651"/>
        <v>0.99999874531683863</v>
      </c>
      <c r="FP217" s="2">
        <f t="shared" si="651"/>
        <v>0.99999874038869119</v>
      </c>
      <c r="FQ217" s="2">
        <f t="shared" si="651"/>
        <v>0.99999869116167373</v>
      </c>
      <c r="FR217" s="2">
        <f t="shared" si="651"/>
        <v>0.99999863862179683</v>
      </c>
      <c r="FS217" s="2">
        <f t="shared" si="651"/>
        <v>0.99999874206730477</v>
      </c>
      <c r="FT217" s="2">
        <f t="shared" si="651"/>
        <v>0.99999860925251538</v>
      </c>
      <c r="FU217" s="2">
        <f t="shared" si="651"/>
        <v>0.99999841520363519</v>
      </c>
      <c r="FW217" s="2">
        <f t="shared" si="536"/>
        <v>0.98601997862599022</v>
      </c>
      <c r="FX217" s="2">
        <f t="shared" si="588"/>
        <v>0.98624106852827553</v>
      </c>
      <c r="FY217" s="2">
        <f t="shared" si="589"/>
        <v>0.98749647282315378</v>
      </c>
      <c r="FZ217" s="2">
        <f t="shared" si="590"/>
        <v>0.98603819819596972</v>
      </c>
      <c r="GA217" s="2">
        <f t="shared" si="591"/>
        <v>0.98764446642830461</v>
      </c>
      <c r="GB217" s="2">
        <f t="shared" si="592"/>
        <v>0.98749831830038959</v>
      </c>
      <c r="GC217" s="2">
        <f t="shared" si="593"/>
        <v>0.98847871919908503</v>
      </c>
      <c r="GD217" s="2">
        <f t="shared" si="594"/>
        <v>0.98945754056981783</v>
      </c>
      <c r="GE217" s="2">
        <f t="shared" si="595"/>
        <v>0.98986252204577185</v>
      </c>
      <c r="GF217" s="2">
        <f t="shared" si="596"/>
        <v>0.9894945053208567</v>
      </c>
      <c r="GG217" s="2">
        <f t="shared" si="597"/>
        <v>0.98821911801776197</v>
      </c>
      <c r="GH217" s="2">
        <f t="shared" si="598"/>
        <v>0.98584429113186567</v>
      </c>
      <c r="GI217" s="2">
        <f t="shared" si="599"/>
        <v>0.98594085355303718</v>
      </c>
      <c r="GJ217" s="2">
        <f t="shared" si="600"/>
        <v>0.98497535561233573</v>
      </c>
      <c r="GK217" s="2">
        <f t="shared" si="601"/>
        <v>0.98131112764070494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1.164527142413793E-114</v>
      </c>
      <c r="HT217" s="86">
        <f t="shared" si="630"/>
        <v>5.1775612393718333E-126</v>
      </c>
      <c r="HU217" s="86">
        <f t="shared" si="631"/>
        <v>6.3836519531816927E-146</v>
      </c>
      <c r="HV217" s="86">
        <f t="shared" si="632"/>
        <v>3.4129675427101065E-116</v>
      </c>
      <c r="HW217" s="86">
        <f t="shared" si="633"/>
        <v>3.6032553336428275E-125</v>
      </c>
      <c r="HX217" s="86">
        <f t="shared" si="634"/>
        <v>6.4413417381026812E-121</v>
      </c>
      <c r="HY217" s="86">
        <f t="shared" si="635"/>
        <v>3.5863451956226353E-158</v>
      </c>
      <c r="HZ217" s="86">
        <f t="shared" si="636"/>
        <v>1.8196426619448162E-151</v>
      </c>
      <c r="IA217" s="86">
        <f t="shared" si="637"/>
        <v>2.0258214880876653E-154</v>
      </c>
      <c r="IB217" s="86">
        <f t="shared" si="638"/>
        <v>2.9863947720820002E-159</v>
      </c>
      <c r="IC217" s="86">
        <f t="shared" si="639"/>
        <v>1.9989356879949476E-150</v>
      </c>
      <c r="ID217" s="86">
        <f t="shared" si="640"/>
        <v>1.8904227107210543E-133</v>
      </c>
      <c r="IE217" s="86">
        <f t="shared" si="641"/>
        <v>5.510870116060051E-133</v>
      </c>
      <c r="IF217" s="86">
        <f t="shared" si="642"/>
        <v>3.4664289182848909E-121</v>
      </c>
      <c r="IG217" s="86">
        <f t="shared" si="643"/>
        <v>3.5130017708952485E-113</v>
      </c>
      <c r="II217" s="86">
        <f t="shared" si="540"/>
        <v>3.3239273497512979E-250</v>
      </c>
      <c r="IJ217" s="86">
        <f t="shared" si="541"/>
        <v>2.5184813845574763E-257</v>
      </c>
      <c r="IK217" s="86">
        <f t="shared" si="542"/>
        <v>0</v>
      </c>
      <c r="IL217" s="86">
        <f t="shared" si="543"/>
        <v>7.3888825263070814E-251</v>
      </c>
      <c r="IM217" s="86">
        <f t="shared" si="544"/>
        <v>4.0183621825564879E-279</v>
      </c>
      <c r="IN217" s="86">
        <f t="shared" si="545"/>
        <v>3.2542097294771276E-269</v>
      </c>
      <c r="IO217" s="86">
        <f t="shared" si="546"/>
        <v>0</v>
      </c>
      <c r="IP217" s="86">
        <f t="shared" si="547"/>
        <v>0</v>
      </c>
      <c r="IQ217" s="86">
        <f t="shared" si="548"/>
        <v>0</v>
      </c>
      <c r="IR217" s="86">
        <f t="shared" si="549"/>
        <v>0</v>
      </c>
      <c r="IS217" s="86">
        <f t="shared" si="550"/>
        <v>0</v>
      </c>
      <c r="IT217" s="86">
        <f t="shared" si="551"/>
        <v>4.1737970365037194E-289</v>
      </c>
      <c r="IU217" s="86">
        <f t="shared" si="552"/>
        <v>6.7676182239364365E-287</v>
      </c>
      <c r="IV217" s="86">
        <f t="shared" si="553"/>
        <v>1.2546895031534961E-24</v>
      </c>
      <c r="IW217" s="86">
        <f t="shared" si="554"/>
        <v>4.9941551692459358E-47</v>
      </c>
      <c r="IY217" s="86">
        <f t="shared" si="555"/>
        <v>1.164527142413793E-114</v>
      </c>
      <c r="IZ217" s="86">
        <f t="shared" si="556"/>
        <v>5.1775612393718333E-126</v>
      </c>
      <c r="JA217" s="86">
        <f t="shared" si="557"/>
        <v>6.3836519531816927E-146</v>
      </c>
      <c r="JB217" s="86">
        <f t="shared" si="558"/>
        <v>3.4129675427101065E-116</v>
      </c>
      <c r="JC217" s="86">
        <f t="shared" si="559"/>
        <v>3.6032553336428275E-125</v>
      </c>
      <c r="JD217" s="86">
        <f t="shared" si="560"/>
        <v>6.4413417381026812E-121</v>
      </c>
      <c r="JE217" s="86">
        <f t="shared" si="561"/>
        <v>3.5863451956226353E-158</v>
      </c>
      <c r="JF217" s="86">
        <f t="shared" si="562"/>
        <v>1.8196426619448162E-151</v>
      </c>
      <c r="JG217" s="86">
        <f t="shared" si="563"/>
        <v>2.0258214880876653E-154</v>
      </c>
      <c r="JH217" s="86">
        <f t="shared" si="564"/>
        <v>2.9863947720820002E-159</v>
      </c>
      <c r="JI217" s="86">
        <f t="shared" si="565"/>
        <v>1.9989356879949476E-150</v>
      </c>
      <c r="JJ217" s="86">
        <f t="shared" si="566"/>
        <v>1.8904227107210543E-133</v>
      </c>
      <c r="JK217" s="86">
        <f t="shared" si="567"/>
        <v>5.510870116060051E-133</v>
      </c>
      <c r="JL217" s="86">
        <f t="shared" si="568"/>
        <v>1.2546895031534961E-24</v>
      </c>
      <c r="JM217" s="86">
        <f t="shared" si="569"/>
        <v>4.9941551692459358E-47</v>
      </c>
    </row>
    <row r="218" spans="2:273" x14ac:dyDescent="0.25">
      <c r="B218" s="2">
        <v>191</v>
      </c>
      <c r="C218" s="37">
        <v>90.108000000000004</v>
      </c>
      <c r="D218" s="37">
        <v>87.225999999999999</v>
      </c>
      <c r="E218" s="37">
        <v>84.343999999999994</v>
      </c>
      <c r="F218" s="37">
        <v>84.338999999999999</v>
      </c>
      <c r="G218" s="37">
        <v>84.393000000000001</v>
      </c>
      <c r="H218" s="37">
        <v>84.483000000000004</v>
      </c>
      <c r="I218" s="37">
        <v>84.132999999999996</v>
      </c>
      <c r="J218" s="37">
        <v>82.3</v>
      </c>
      <c r="K218" s="37">
        <v>85</v>
      </c>
      <c r="L218" s="37">
        <v>83.4</v>
      </c>
      <c r="M218" s="37">
        <v>82.766999999999996</v>
      </c>
      <c r="N218" s="37">
        <v>88.233000000000004</v>
      </c>
      <c r="O218" s="37">
        <v>83.492000000000004</v>
      </c>
      <c r="P218" s="37">
        <v>79.733000000000004</v>
      </c>
      <c r="Q218" s="37">
        <v>84.566999999999993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159.95641269841269</v>
      </c>
      <c r="DL218" s="2">
        <f t="shared" si="649"/>
        <v>117.96010998650472</v>
      </c>
      <c r="DM218" s="2">
        <f t="shared" si="649"/>
        <v>115.76386744840528</v>
      </c>
      <c r="DN218" s="2">
        <f t="shared" si="649"/>
        <v>120.64384455909939</v>
      </c>
      <c r="DO218" s="2">
        <f t="shared" si="649"/>
        <v>111.51737921727396</v>
      </c>
      <c r="DP218" s="2">
        <f t="shared" si="649"/>
        <v>118.86189604989605</v>
      </c>
      <c r="DQ218" s="2">
        <f t="shared" si="649"/>
        <v>114.20361568627449</v>
      </c>
      <c r="DR218" s="2">
        <f t="shared" si="649"/>
        <v>120.85888352638354</v>
      </c>
      <c r="DS218" s="2">
        <f t="shared" si="649"/>
        <v>123.15167095667097</v>
      </c>
      <c r="DT218" s="2">
        <f t="shared" si="649"/>
        <v>112.31858944658941</v>
      </c>
      <c r="DU218" s="2">
        <f t="shared" si="649"/>
        <v>118.62763333333334</v>
      </c>
      <c r="DV218" s="2">
        <f t="shared" si="649"/>
        <v>109.91185882352943</v>
      </c>
      <c r="DW218" s="2">
        <f t="shared" si="649"/>
        <v>115.85487226890757</v>
      </c>
      <c r="DX218" s="2">
        <f t="shared" si="649"/>
        <v>137.11528787878791</v>
      </c>
      <c r="DY218" s="2">
        <f t="shared" si="649"/>
        <v>137.96964482758625</v>
      </c>
      <c r="EA218" s="2">
        <f t="shared" si="652"/>
        <v>83.184970842490856</v>
      </c>
      <c r="EB218" s="2">
        <f t="shared" si="502"/>
        <v>83.137788635739781</v>
      </c>
      <c r="EC218" s="2">
        <f t="shared" si="503"/>
        <v>78.519503843933265</v>
      </c>
      <c r="ED218" s="2">
        <f t="shared" si="504"/>
        <v>78.74211951684677</v>
      </c>
      <c r="EE218" s="2">
        <f t="shared" si="505"/>
        <v>82.463422937665143</v>
      </c>
      <c r="EF218" s="2">
        <f t="shared" si="506"/>
        <v>84.043999950646523</v>
      </c>
      <c r="EG218" s="2">
        <f t="shared" si="507"/>
        <v>80.484124725629442</v>
      </c>
      <c r="EH218" s="2">
        <f t="shared" si="508"/>
        <v>80.952601392638144</v>
      </c>
      <c r="EI218" s="2">
        <f t="shared" si="509"/>
        <v>80.517136487303532</v>
      </c>
      <c r="EJ218" s="2">
        <f t="shared" si="510"/>
        <v>81.508946263919654</v>
      </c>
      <c r="EK218" s="2">
        <f t="shared" si="511"/>
        <v>82.255070792926404</v>
      </c>
      <c r="EL218" s="2">
        <f t="shared" si="512"/>
        <v>81.126724744211117</v>
      </c>
      <c r="EM218" s="2">
        <f t="shared" si="513"/>
        <v>79.009132182638609</v>
      </c>
      <c r="EN218" s="2">
        <f t="shared" si="514"/>
        <v>77.519847370291387</v>
      </c>
      <c r="EO218" s="2">
        <f t="shared" si="515"/>
        <v>87.345573441842006</v>
      </c>
      <c r="EQ218" s="2">
        <f t="shared" si="516"/>
        <v>87.229671687332839</v>
      </c>
      <c r="ER218" s="2">
        <f t="shared" si="650"/>
        <v>86.37695671283214</v>
      </c>
      <c r="ES218" s="2">
        <f t="shared" si="650"/>
        <v>82.905231308170599</v>
      </c>
      <c r="ET218" s="2">
        <f t="shared" si="650"/>
        <v>83.031197393260697</v>
      </c>
      <c r="EU218" s="2">
        <f t="shared" si="650"/>
        <v>83.180095374310383</v>
      </c>
      <c r="EV218" s="2">
        <f t="shared" si="650"/>
        <v>83.637174316025693</v>
      </c>
      <c r="EW218" s="2">
        <f t="shared" si="650"/>
        <v>82.358754689592203</v>
      </c>
      <c r="EX218" s="2">
        <f t="shared" si="650"/>
        <v>81.912148566015077</v>
      </c>
      <c r="EY218" s="2">
        <f t="shared" si="650"/>
        <v>82.147268264325504</v>
      </c>
      <c r="EZ218" s="2">
        <f t="shared" si="650"/>
        <v>79.854505925885121</v>
      </c>
      <c r="FA218" s="2">
        <f t="shared" si="650"/>
        <v>83.228957768215068</v>
      </c>
      <c r="FB218" s="2">
        <f t="shared" si="650"/>
        <v>87.042103811677322</v>
      </c>
      <c r="FC218" s="2">
        <f t="shared" si="650"/>
        <v>80.782495888236809</v>
      </c>
      <c r="FD218" s="2">
        <f t="shared" si="650"/>
        <v>79.44299181295348</v>
      </c>
      <c r="FE218" s="2">
        <f t="shared" si="650"/>
        <v>85.008120430003572</v>
      </c>
      <c r="FG218" s="2">
        <f t="shared" si="518"/>
        <v>0.99999885199462779</v>
      </c>
      <c r="FH218" s="2">
        <f t="shared" si="651"/>
        <v>0.99999896912886732</v>
      </c>
      <c r="FI218" s="2">
        <f t="shared" si="651"/>
        <v>0.99999903917247324</v>
      </c>
      <c r="FJ218" s="2">
        <f t="shared" si="651"/>
        <v>0.99999910477424836</v>
      </c>
      <c r="FK218" s="2">
        <f t="shared" si="651"/>
        <v>0.9999989895797603</v>
      </c>
      <c r="FL218" s="2">
        <f t="shared" si="651"/>
        <v>0.9999989980212789</v>
      </c>
      <c r="FM218" s="2">
        <f t="shared" si="651"/>
        <v>0.99999886100406365</v>
      </c>
      <c r="FN218" s="2">
        <f t="shared" si="651"/>
        <v>0.9999988898908041</v>
      </c>
      <c r="FO218" s="2">
        <f t="shared" si="651"/>
        <v>0.99999885571523062</v>
      </c>
      <c r="FP218" s="2">
        <f t="shared" si="651"/>
        <v>0.99999885122070575</v>
      </c>
      <c r="FQ218" s="2">
        <f t="shared" si="651"/>
        <v>0.99999880632512195</v>
      </c>
      <c r="FR218" s="2">
        <f t="shared" si="651"/>
        <v>0.99999875840817354</v>
      </c>
      <c r="FS218" s="2">
        <f t="shared" si="651"/>
        <v>0.9999988527516197</v>
      </c>
      <c r="FT218" s="2">
        <f t="shared" si="651"/>
        <v>0.99999873162306396</v>
      </c>
      <c r="FU218" s="2">
        <f t="shared" si="651"/>
        <v>0.99999855464833554</v>
      </c>
      <c r="FW218" s="2">
        <f t="shared" si="536"/>
        <v>0.9872343660894356</v>
      </c>
      <c r="FX218" s="2">
        <f t="shared" si="588"/>
        <v>0.98743649551857349</v>
      </c>
      <c r="FY218" s="2">
        <f t="shared" si="589"/>
        <v>0.98858408818533683</v>
      </c>
      <c r="FZ218" s="2">
        <f t="shared" si="590"/>
        <v>0.98725102346301852</v>
      </c>
      <c r="GA218" s="2">
        <f t="shared" si="591"/>
        <v>0.98871935566994362</v>
      </c>
      <c r="GB218" s="2">
        <f t="shared" si="592"/>
        <v>0.98858577498982414</v>
      </c>
      <c r="GC218" s="2">
        <f t="shared" si="593"/>
        <v>0.98948180422819254</v>
      </c>
      <c r="GD218" s="2">
        <f t="shared" si="594"/>
        <v>0.99037623550903431</v>
      </c>
      <c r="GE218" s="2">
        <f t="shared" si="595"/>
        <v>0.99074625599177102</v>
      </c>
      <c r="GF218" s="2">
        <f t="shared" si="596"/>
        <v>0.99041001028430242</v>
      </c>
      <c r="GG218" s="2">
        <f t="shared" si="597"/>
        <v>0.98924455895328145</v>
      </c>
      <c r="GH218" s="2">
        <f t="shared" si="598"/>
        <v>0.98707373978376334</v>
      </c>
      <c r="GI218" s="2">
        <f t="shared" si="599"/>
        <v>0.9871620247990216</v>
      </c>
      <c r="GJ218" s="2">
        <f t="shared" si="600"/>
        <v>0.98627922251289635</v>
      </c>
      <c r="GK218" s="2">
        <f t="shared" si="601"/>
        <v>0.98292747145645865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1.0403664090017068E-117</v>
      </c>
      <c r="HT218" s="86">
        <f t="shared" si="630"/>
        <v>3.0430567621279676E-129</v>
      </c>
      <c r="HU218" s="86">
        <f t="shared" si="631"/>
        <v>1.0598237769167543E-149</v>
      </c>
      <c r="HV218" s="86">
        <f t="shared" si="632"/>
        <v>2.8881017806920045E-119</v>
      </c>
      <c r="HW218" s="86">
        <f t="shared" si="633"/>
        <v>1.9283587104573967E-128</v>
      </c>
      <c r="HX218" s="86">
        <f t="shared" si="634"/>
        <v>4.4016152158677408E-124</v>
      </c>
      <c r="HY218" s="86">
        <f t="shared" si="635"/>
        <v>2.7077731690115435E-162</v>
      </c>
      <c r="HZ218" s="86">
        <f t="shared" si="636"/>
        <v>2.2126066036679905E-155</v>
      </c>
      <c r="IA218" s="86">
        <f t="shared" si="637"/>
        <v>2.0940797451897018E-158</v>
      </c>
      <c r="IB218" s="86">
        <f t="shared" si="638"/>
        <v>2.2270404729651125E-163</v>
      </c>
      <c r="IC218" s="86">
        <f t="shared" si="639"/>
        <v>2.3288832462719722E-154</v>
      </c>
      <c r="ID218" s="86">
        <f t="shared" si="640"/>
        <v>5.3057897449357843E-137</v>
      </c>
      <c r="IE218" s="86">
        <f t="shared" si="641"/>
        <v>1.6413838960707851E-136</v>
      </c>
      <c r="IF218" s="86">
        <f t="shared" si="642"/>
        <v>1.8877276295539626E-124</v>
      </c>
      <c r="IG218" s="86">
        <f t="shared" si="643"/>
        <v>2.7424932582645321E-116</v>
      </c>
      <c r="II218" s="86">
        <f t="shared" si="540"/>
        <v>4.6666096888312635E-261</v>
      </c>
      <c r="IJ218" s="86">
        <f t="shared" si="541"/>
        <v>1.905152074644459E-268</v>
      </c>
      <c r="IK218" s="86">
        <f t="shared" si="542"/>
        <v>0</v>
      </c>
      <c r="IL218" s="86">
        <f t="shared" si="543"/>
        <v>9.7903549732549567E-262</v>
      </c>
      <c r="IM218" s="86">
        <f t="shared" si="544"/>
        <v>6.8719770067480036E-291</v>
      </c>
      <c r="IN218" s="86">
        <f t="shared" si="545"/>
        <v>1.3641883756000865E-280</v>
      </c>
      <c r="IO218" s="86">
        <f t="shared" si="546"/>
        <v>0</v>
      </c>
      <c r="IP218" s="86">
        <f t="shared" si="547"/>
        <v>0</v>
      </c>
      <c r="IQ218" s="86">
        <f t="shared" si="548"/>
        <v>0</v>
      </c>
      <c r="IR218" s="86">
        <f t="shared" si="549"/>
        <v>0</v>
      </c>
      <c r="IS218" s="86">
        <f t="shared" si="550"/>
        <v>0</v>
      </c>
      <c r="IT218" s="86">
        <f t="shared" si="551"/>
        <v>1.0702413580355661E-301</v>
      </c>
      <c r="IU218" s="86">
        <f t="shared" si="552"/>
        <v>2.2746467194185623E-299</v>
      </c>
      <c r="IV218" s="86">
        <f t="shared" si="553"/>
        <v>1.1874772626882134E-25</v>
      </c>
      <c r="IW218" s="86">
        <f t="shared" si="554"/>
        <v>3.7107953529219998E-49</v>
      </c>
      <c r="IY218" s="86">
        <f t="shared" si="555"/>
        <v>1.0403664090017068E-117</v>
      </c>
      <c r="IZ218" s="86">
        <f t="shared" si="556"/>
        <v>3.0430567621279676E-129</v>
      </c>
      <c r="JA218" s="86">
        <f t="shared" si="557"/>
        <v>1.0598237769167543E-149</v>
      </c>
      <c r="JB218" s="86">
        <f t="shared" si="558"/>
        <v>2.8881017806920045E-119</v>
      </c>
      <c r="JC218" s="86">
        <f t="shared" si="559"/>
        <v>1.9283587104573967E-128</v>
      </c>
      <c r="JD218" s="86">
        <f t="shared" si="560"/>
        <v>4.4016152158677408E-124</v>
      </c>
      <c r="JE218" s="86">
        <f t="shared" si="561"/>
        <v>2.7077731690115435E-162</v>
      </c>
      <c r="JF218" s="86">
        <f t="shared" si="562"/>
        <v>2.2126066036679905E-155</v>
      </c>
      <c r="JG218" s="86">
        <f t="shared" si="563"/>
        <v>2.0940797451897018E-158</v>
      </c>
      <c r="JH218" s="86">
        <f t="shared" si="564"/>
        <v>2.2270404729651125E-163</v>
      </c>
      <c r="JI218" s="86">
        <f t="shared" si="565"/>
        <v>2.3288832462719722E-154</v>
      </c>
      <c r="JJ218" s="86">
        <f t="shared" si="566"/>
        <v>5.3057897449357843E-137</v>
      </c>
      <c r="JK218" s="86">
        <f t="shared" si="567"/>
        <v>1.6413838960707851E-136</v>
      </c>
      <c r="JL218" s="86">
        <f t="shared" si="568"/>
        <v>1.1874772626882134E-25</v>
      </c>
      <c r="JM218" s="86">
        <f t="shared" si="569"/>
        <v>3.7107953529219998E-49</v>
      </c>
    </row>
    <row r="219" spans="2:273" x14ac:dyDescent="0.25">
      <c r="B219" s="2">
        <v>192</v>
      </c>
      <c r="C219" s="37">
        <v>87.153999999999996</v>
      </c>
      <c r="D219" s="37">
        <v>87.355000000000004</v>
      </c>
      <c r="E219" s="37">
        <v>84.638999999999996</v>
      </c>
      <c r="F219" s="37">
        <v>85.129000000000005</v>
      </c>
      <c r="G219" s="37">
        <v>83.41</v>
      </c>
      <c r="H219" s="37">
        <v>86.183000000000007</v>
      </c>
      <c r="I219" s="37">
        <v>85.066999999999993</v>
      </c>
      <c r="J219" s="37">
        <v>83.483000000000004</v>
      </c>
      <c r="K219" s="37">
        <v>82.966999999999999</v>
      </c>
      <c r="L219" s="37">
        <v>81.066999999999993</v>
      </c>
      <c r="M219" s="37">
        <v>81.733000000000004</v>
      </c>
      <c r="N219" s="37">
        <v>89.867000000000004</v>
      </c>
      <c r="O219" s="37">
        <v>84.016999999999996</v>
      </c>
      <c r="P219" s="37">
        <v>81.683000000000007</v>
      </c>
      <c r="Q219" s="37">
        <v>82.233000000000004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160.25897190047189</v>
      </c>
      <c r="DL219" s="2">
        <f t="shared" ref="DL219:DY227" si="713">BP$228*$B219+BP$229</f>
        <v>118.03903205128205</v>
      </c>
      <c r="DM219" s="2">
        <f t="shared" si="713"/>
        <v>115.85800515947469</v>
      </c>
      <c r="DN219" s="2">
        <f t="shared" si="713"/>
        <v>120.76114409005625</v>
      </c>
      <c r="DO219" s="2">
        <f t="shared" si="713"/>
        <v>111.58318205128205</v>
      </c>
      <c r="DP219" s="2">
        <f t="shared" si="713"/>
        <v>118.97122442280336</v>
      </c>
      <c r="DQ219" s="2">
        <f t="shared" si="713"/>
        <v>114.28821680672266</v>
      </c>
      <c r="DR219" s="2">
        <f t="shared" si="713"/>
        <v>120.98391467181469</v>
      </c>
      <c r="DS219" s="2">
        <f t="shared" si="713"/>
        <v>123.28925937365938</v>
      </c>
      <c r="DT219" s="2">
        <f t="shared" si="713"/>
        <v>112.40586460746458</v>
      </c>
      <c r="DU219" s="2">
        <f t="shared" si="713"/>
        <v>118.75486486486487</v>
      </c>
      <c r="DV219" s="2">
        <f t="shared" si="713"/>
        <v>109.98782268907564</v>
      </c>
      <c r="DW219" s="2">
        <f t="shared" si="713"/>
        <v>115.96061008403362</v>
      </c>
      <c r="DX219" s="2">
        <f t="shared" si="713"/>
        <v>137.33800378787879</v>
      </c>
      <c r="DY219" s="2">
        <f t="shared" si="713"/>
        <v>138.19845221674882</v>
      </c>
      <c r="EA219" s="2">
        <f t="shared" si="652"/>
        <v>83.032054798534801</v>
      </c>
      <c r="EB219" s="2">
        <f t="shared" ref="EB219:EB227" si="714">CF$228*$B219+CF$229</f>
        <v>82.991760166267994</v>
      </c>
      <c r="EC219" s="2">
        <f t="shared" ref="EC219:EC227" si="715">CG$228*$B219+CG$229</f>
        <v>78.362178978394951</v>
      </c>
      <c r="ED219" s="2">
        <f t="shared" ref="ED219:ED227" si="716">CH$228*$B219+CH$229</f>
        <v>78.590848696757774</v>
      </c>
      <c r="EE219" s="2">
        <f t="shared" ref="EE219:EE227" si="717">CI$228*$B219+CI$229</f>
        <v>82.344614052255608</v>
      </c>
      <c r="EF219" s="2">
        <f t="shared" ref="EF219:EF227" si="718">CJ$228*$B219+CJ$229</f>
        <v>83.950605961899115</v>
      </c>
      <c r="EG219" s="2">
        <f t="shared" ref="EG219:EG227" si="719">CK$228*$B219+CK$229</f>
        <v>80.35965080697224</v>
      </c>
      <c r="EH219" s="2">
        <f t="shared" ref="EH219:EH227" si="720">CL$228*$B219+CL$229</f>
        <v>80.833443181946564</v>
      </c>
      <c r="EI219" s="2">
        <f t="shared" ref="EI219:EI227" si="721">CM$228*$B219+CM$229</f>
        <v>80.39445631801695</v>
      </c>
      <c r="EJ219" s="2">
        <f t="shared" ref="EJ219:EJ227" si="722">CN$228*$B219+CN$229</f>
        <v>81.403095789214461</v>
      </c>
      <c r="EK219" s="2">
        <f t="shared" ref="EK219:EK227" si="723">CO$228*$B219+CO$229</f>
        <v>82.152051454649154</v>
      </c>
      <c r="EL219" s="2">
        <f t="shared" ref="EL219:EL227" si="724">CP$228*$B219+CP$229</f>
        <v>81.028498815293517</v>
      </c>
      <c r="EM219" s="2">
        <f t="shared" ref="EM219:EM227" si="725">CQ$228*$B219+CQ$229</f>
        <v>78.883097062257434</v>
      </c>
      <c r="EN219" s="2">
        <f t="shared" ref="EN219:EN227" si="726">CR$228*$B219+CR$229</f>
        <v>77.377268597488737</v>
      </c>
      <c r="EO219" s="2">
        <f t="shared" ref="EO219:EO227" si="727">CS$228*$B219+CS$229</f>
        <v>87.261785299520255</v>
      </c>
      <c r="EQ219" s="2">
        <f t="shared" ref="EQ219:EQ227" si="728">CU$228*$B219+CU$229</f>
        <v>87.123023587890188</v>
      </c>
      <c r="ER219" s="2">
        <f t="shared" ref="ER219:FE227" si="729">CV$228*$B219+CV$229</f>
        <v>86.270918288724644</v>
      </c>
      <c r="ES219" s="2">
        <f t="shared" si="729"/>
        <v>82.799070116981071</v>
      </c>
      <c r="ET219" s="2">
        <f t="shared" si="729"/>
        <v>82.929418260111319</v>
      </c>
      <c r="EU219" s="2">
        <f t="shared" si="729"/>
        <v>83.069222366544011</v>
      </c>
      <c r="EV219" s="2">
        <f t="shared" si="729"/>
        <v>83.541049692793706</v>
      </c>
      <c r="EW219" s="2">
        <f t="shared" si="729"/>
        <v>82.255356483104862</v>
      </c>
      <c r="EX219" s="2">
        <f t="shared" si="729"/>
        <v>81.803879892535633</v>
      </c>
      <c r="EY219" s="2">
        <f t="shared" si="729"/>
        <v>82.043225424723758</v>
      </c>
      <c r="EZ219" s="2">
        <f t="shared" si="729"/>
        <v>79.731595523915161</v>
      </c>
      <c r="FA219" s="2">
        <f t="shared" si="729"/>
        <v>83.139534892553471</v>
      </c>
      <c r="FB219" s="2">
        <f t="shared" si="729"/>
        <v>87.014984696761715</v>
      </c>
      <c r="FC219" s="2">
        <f t="shared" si="729"/>
        <v>80.677627829094689</v>
      </c>
      <c r="FD219" s="2">
        <f t="shared" si="729"/>
        <v>79.322212645825317</v>
      </c>
      <c r="FE219" s="2">
        <f t="shared" si="729"/>
        <v>84.901020394752308</v>
      </c>
      <c r="FG219" s="2">
        <f t="shared" ref="FG219:FG227" si="730">POWER(10,($B219-C$231)/C$229)/(1+POWER(10,($B219-C$231)/C$229))</f>
        <v>0.99999895300655117</v>
      </c>
      <c r="FH219" s="2">
        <f t="shared" ref="FH219:FU227" si="731">POWER(10,($B219-D$231)/D$229)/(1+POWER(10,($B219-D$231)/D$229))</f>
        <v>0.99999905983426773</v>
      </c>
      <c r="FI219" s="2">
        <f t="shared" si="731"/>
        <v>0.99999912371480681</v>
      </c>
      <c r="FJ219" s="2">
        <f t="shared" si="731"/>
        <v>0.99999918354434647</v>
      </c>
      <c r="FK219" s="2">
        <f t="shared" si="731"/>
        <v>0.99999907848570713</v>
      </c>
      <c r="FL219" s="2">
        <f t="shared" si="731"/>
        <v>0.99999908618446498</v>
      </c>
      <c r="FM219" s="2">
        <f t="shared" si="731"/>
        <v>0.99999896122325604</v>
      </c>
      <c r="FN219" s="2">
        <f t="shared" si="731"/>
        <v>0.99999898756828154</v>
      </c>
      <c r="FO219" s="2">
        <f t="shared" si="731"/>
        <v>0.99999895639978187</v>
      </c>
      <c r="FP219" s="2">
        <f t="shared" si="731"/>
        <v>0.99999895230072566</v>
      </c>
      <c r="FQ219" s="2">
        <f t="shared" si="731"/>
        <v>0.99999891135545826</v>
      </c>
      <c r="FR219" s="2">
        <f t="shared" si="731"/>
        <v>0.9999988676546725</v>
      </c>
      <c r="FS219" s="2">
        <f t="shared" si="731"/>
        <v>0.99999895369693614</v>
      </c>
      <c r="FT219" s="2">
        <f t="shared" si="731"/>
        <v>0.9999988432263569</v>
      </c>
      <c r="FU219" s="2">
        <f t="shared" si="731"/>
        <v>0.99999868182344775</v>
      </c>
      <c r="FW219" s="2">
        <f t="shared" si="536"/>
        <v>0.988344511621704</v>
      </c>
      <c r="FX219" s="2">
        <f t="shared" si="588"/>
        <v>0.98852926738587721</v>
      </c>
      <c r="FY219" s="2">
        <f t="shared" si="589"/>
        <v>0.9895780961263847</v>
      </c>
      <c r="FZ219" s="2">
        <f t="shared" si="590"/>
        <v>0.98835973748999573</v>
      </c>
      <c r="GA219" s="2">
        <f t="shared" si="591"/>
        <v>0.98970170827507076</v>
      </c>
      <c r="GB219" s="2">
        <f t="shared" si="592"/>
        <v>0.98957963760533585</v>
      </c>
      <c r="GC219" s="2">
        <f t="shared" si="593"/>
        <v>0.99039840529247514</v>
      </c>
      <c r="GD219" s="2">
        <f t="shared" si="594"/>
        <v>0.99121558393986153</v>
      </c>
      <c r="GE219" s="2">
        <f t="shared" si="595"/>
        <v>0.99155360786102564</v>
      </c>
      <c r="GF219" s="2">
        <f t="shared" si="596"/>
        <v>0.99124643904265775</v>
      </c>
      <c r="GG219" s="2">
        <f t="shared" si="597"/>
        <v>0.99018162944828836</v>
      </c>
      <c r="GH219" s="2">
        <f t="shared" si="598"/>
        <v>0.98819768696439503</v>
      </c>
      <c r="GI219" s="2">
        <f t="shared" si="599"/>
        <v>0.98827838669573032</v>
      </c>
      <c r="GJ219" s="2">
        <f t="shared" si="600"/>
        <v>0.98747137665480655</v>
      </c>
      <c r="GK219" s="2">
        <f t="shared" si="601"/>
        <v>0.98440624401249355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8.4659972099690411E-121</v>
      </c>
      <c r="HT219" s="86">
        <f t="shared" si="630"/>
        <v>1.6259016349499795E-132</v>
      </c>
      <c r="HU219" s="86">
        <f t="shared" si="631"/>
        <v>1.5723202186619953E-153</v>
      </c>
      <c r="HV219" s="86">
        <f t="shared" si="632"/>
        <v>2.2256939447175434E-122</v>
      </c>
      <c r="HW219" s="86">
        <f t="shared" si="633"/>
        <v>9.353029073759729E-132</v>
      </c>
      <c r="HX219" s="86">
        <f t="shared" si="634"/>
        <v>2.7341712843565575E-127</v>
      </c>
      <c r="HY219" s="86">
        <f t="shared" si="635"/>
        <v>1.8072239750707367E-166</v>
      </c>
      <c r="HZ219" s="86">
        <f t="shared" si="636"/>
        <v>2.3951971343472415E-159</v>
      </c>
      <c r="IA219" s="86">
        <f t="shared" si="637"/>
        <v>1.9234357886111478E-162</v>
      </c>
      <c r="IB219" s="86">
        <f t="shared" si="638"/>
        <v>1.4688317397922221E-167</v>
      </c>
      <c r="IC219" s="86">
        <f t="shared" si="639"/>
        <v>2.4109455894537987E-158</v>
      </c>
      <c r="ID219" s="86">
        <f t="shared" si="640"/>
        <v>1.3358105245840393E-140</v>
      </c>
      <c r="IE219" s="86">
        <f t="shared" si="641"/>
        <v>4.3905660025640639E-140</v>
      </c>
      <c r="IF219" s="86">
        <f t="shared" si="642"/>
        <v>9.2911480665805991E-128</v>
      </c>
      <c r="IG219" s="86">
        <f t="shared" si="643"/>
        <v>1.9406913158653502E-119</v>
      </c>
      <c r="II219" s="86">
        <f t="shared" si="540"/>
        <v>3.8406107673100173E-272</v>
      </c>
      <c r="IJ219" s="86">
        <f t="shared" si="541"/>
        <v>8.3542652092911067E-280</v>
      </c>
      <c r="IK219" s="86">
        <f t="shared" si="542"/>
        <v>0</v>
      </c>
      <c r="IL219" s="86">
        <f t="shared" si="543"/>
        <v>7.5962683653409944E-273</v>
      </c>
      <c r="IM219" s="86">
        <f t="shared" si="544"/>
        <v>6.6940568507597371E-303</v>
      </c>
      <c r="IN219" s="86">
        <f t="shared" si="545"/>
        <v>3.3139254732215451E-292</v>
      </c>
      <c r="IO219" s="86">
        <f t="shared" si="546"/>
        <v>0</v>
      </c>
      <c r="IP219" s="86">
        <f t="shared" si="547"/>
        <v>0</v>
      </c>
      <c r="IQ219" s="86">
        <f t="shared" si="548"/>
        <v>0</v>
      </c>
      <c r="IR219" s="86">
        <f t="shared" si="549"/>
        <v>0</v>
      </c>
      <c r="IS219" s="86">
        <f t="shared" si="550"/>
        <v>0</v>
      </c>
      <c r="IT219" s="86">
        <f t="shared" si="551"/>
        <v>0</v>
      </c>
      <c r="IU219" s="86">
        <f t="shared" si="552"/>
        <v>0</v>
      </c>
      <c r="IV219" s="86">
        <f t="shared" si="553"/>
        <v>1.0685827226786496E-26</v>
      </c>
      <c r="IW219" s="86">
        <f t="shared" si="554"/>
        <v>2.4659346006702931E-51</v>
      </c>
      <c r="IY219" s="86">
        <f t="shared" si="555"/>
        <v>8.4659972099690411E-121</v>
      </c>
      <c r="IZ219" s="86">
        <f t="shared" si="556"/>
        <v>1.6259016349499795E-132</v>
      </c>
      <c r="JA219" s="86">
        <f t="shared" si="557"/>
        <v>1.5723202186619953E-153</v>
      </c>
      <c r="JB219" s="86">
        <f t="shared" si="558"/>
        <v>2.2256939447175434E-122</v>
      </c>
      <c r="JC219" s="86">
        <f t="shared" si="559"/>
        <v>9.353029073759729E-132</v>
      </c>
      <c r="JD219" s="86">
        <f t="shared" si="560"/>
        <v>2.7341712843565575E-127</v>
      </c>
      <c r="JE219" s="86">
        <f t="shared" si="561"/>
        <v>1.8072239750707367E-166</v>
      </c>
      <c r="JF219" s="86">
        <f t="shared" si="562"/>
        <v>2.3951971343472415E-159</v>
      </c>
      <c r="JG219" s="86">
        <f t="shared" si="563"/>
        <v>1.9234357886111478E-162</v>
      </c>
      <c r="JH219" s="86">
        <f t="shared" si="564"/>
        <v>1.4688317397922221E-167</v>
      </c>
      <c r="JI219" s="86">
        <f t="shared" si="565"/>
        <v>2.4109455894537987E-158</v>
      </c>
      <c r="JJ219" s="86">
        <f t="shared" si="566"/>
        <v>1.3358105245840393E-140</v>
      </c>
      <c r="JK219" s="86">
        <f t="shared" si="567"/>
        <v>4.3905660025640639E-140</v>
      </c>
      <c r="JL219" s="86">
        <f t="shared" si="568"/>
        <v>1.0685827226786496E-26</v>
      </c>
      <c r="JM219" s="86">
        <f t="shared" si="569"/>
        <v>2.4659346006702931E-51</v>
      </c>
    </row>
    <row r="220" spans="2:273" x14ac:dyDescent="0.25">
      <c r="B220" s="2">
        <v>193</v>
      </c>
      <c r="C220" s="37">
        <v>88.923000000000002</v>
      </c>
      <c r="D220" s="37">
        <v>88.805999999999997</v>
      </c>
      <c r="E220" s="37">
        <v>87.147999999999996</v>
      </c>
      <c r="F220" s="37">
        <v>82.757999999999996</v>
      </c>
      <c r="G220" s="37">
        <v>87.212999999999994</v>
      </c>
      <c r="H220" s="37">
        <v>84.7</v>
      </c>
      <c r="I220" s="37">
        <v>83.35</v>
      </c>
      <c r="J220" s="37">
        <v>82.533000000000001</v>
      </c>
      <c r="K220" s="37">
        <v>80.683000000000007</v>
      </c>
      <c r="L220" s="37">
        <v>79.849999999999994</v>
      </c>
      <c r="M220" s="37">
        <v>81.082999999999998</v>
      </c>
      <c r="N220" s="37">
        <v>90.3</v>
      </c>
      <c r="O220" s="37">
        <v>82.186000000000007</v>
      </c>
      <c r="P220" s="37">
        <v>80.766999999999996</v>
      </c>
      <c r="Q220" s="37">
        <v>83.433000000000007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160.56153110253109</v>
      </c>
      <c r="DL220" s="2">
        <f t="shared" si="713"/>
        <v>118.11795411605938</v>
      </c>
      <c r="DM220" s="2">
        <f t="shared" si="713"/>
        <v>115.95214287054411</v>
      </c>
      <c r="DN220" s="2">
        <f t="shared" si="713"/>
        <v>120.87844362101309</v>
      </c>
      <c r="DO220" s="2">
        <f t="shared" si="713"/>
        <v>111.64898488529016</v>
      </c>
      <c r="DP220" s="2">
        <f t="shared" si="713"/>
        <v>119.08055279571067</v>
      </c>
      <c r="DQ220" s="2">
        <f t="shared" si="713"/>
        <v>114.37281792717084</v>
      </c>
      <c r="DR220" s="2">
        <f t="shared" si="713"/>
        <v>121.10894581724583</v>
      </c>
      <c r="DS220" s="2">
        <f t="shared" si="713"/>
        <v>123.4268477906478</v>
      </c>
      <c r="DT220" s="2">
        <f t="shared" si="713"/>
        <v>112.49313976833974</v>
      </c>
      <c r="DU220" s="2">
        <f t="shared" si="713"/>
        <v>118.88209639639641</v>
      </c>
      <c r="DV220" s="2">
        <f t="shared" si="713"/>
        <v>110.06378655462186</v>
      </c>
      <c r="DW220" s="2">
        <f t="shared" si="713"/>
        <v>116.06634789915968</v>
      </c>
      <c r="DX220" s="2">
        <f t="shared" si="713"/>
        <v>137.56071969696973</v>
      </c>
      <c r="DY220" s="2">
        <f t="shared" si="713"/>
        <v>138.42725960591136</v>
      </c>
      <c r="EA220" s="2">
        <f t="shared" si="652"/>
        <v>82.879138754578761</v>
      </c>
      <c r="EB220" s="2">
        <f t="shared" si="714"/>
        <v>82.845731696796221</v>
      </c>
      <c r="EC220" s="2">
        <f t="shared" si="715"/>
        <v>78.204854112856651</v>
      </c>
      <c r="ED220" s="2">
        <f t="shared" si="716"/>
        <v>78.439577876668778</v>
      </c>
      <c r="EE220" s="2">
        <f t="shared" si="717"/>
        <v>82.225805166846072</v>
      </c>
      <c r="EF220" s="2">
        <f t="shared" si="718"/>
        <v>83.857211973151706</v>
      </c>
      <c r="EG220" s="2">
        <f t="shared" si="719"/>
        <v>80.235176888315038</v>
      </c>
      <c r="EH220" s="2">
        <f t="shared" si="720"/>
        <v>80.714284971254997</v>
      </c>
      <c r="EI220" s="2">
        <f t="shared" si="721"/>
        <v>80.271776148730368</v>
      </c>
      <c r="EJ220" s="2">
        <f t="shared" si="722"/>
        <v>81.297245314509269</v>
      </c>
      <c r="EK220" s="2">
        <f t="shared" si="723"/>
        <v>82.049032116371919</v>
      </c>
      <c r="EL220" s="2">
        <f t="shared" si="724"/>
        <v>80.930272886375903</v>
      </c>
      <c r="EM220" s="2">
        <f t="shared" si="725"/>
        <v>78.757061941876259</v>
      </c>
      <c r="EN220" s="2">
        <f t="shared" si="726"/>
        <v>77.234689824686086</v>
      </c>
      <c r="EO220" s="2">
        <f t="shared" si="727"/>
        <v>87.177997157198519</v>
      </c>
      <c r="EQ220" s="2">
        <f t="shared" si="728"/>
        <v>87.016375488447551</v>
      </c>
      <c r="ER220" s="2">
        <f t="shared" si="729"/>
        <v>86.164879864617149</v>
      </c>
      <c r="ES220" s="2">
        <f t="shared" si="729"/>
        <v>82.692908925791528</v>
      </c>
      <c r="ET220" s="2">
        <f t="shared" si="729"/>
        <v>82.827639126961941</v>
      </c>
      <c r="EU220" s="2">
        <f t="shared" si="729"/>
        <v>82.958349358777639</v>
      </c>
      <c r="EV220" s="2">
        <f t="shared" si="729"/>
        <v>83.444925069561705</v>
      </c>
      <c r="EW220" s="2">
        <f t="shared" si="729"/>
        <v>82.151958276617535</v>
      </c>
      <c r="EX220" s="2">
        <f t="shared" si="729"/>
        <v>81.69561121905619</v>
      </c>
      <c r="EY220" s="2">
        <f t="shared" si="729"/>
        <v>81.939182585122012</v>
      </c>
      <c r="EZ220" s="2">
        <f t="shared" si="729"/>
        <v>79.608685121945229</v>
      </c>
      <c r="FA220" s="2">
        <f t="shared" si="729"/>
        <v>83.050112016891859</v>
      </c>
      <c r="FB220" s="2">
        <f t="shared" si="729"/>
        <v>86.987865581846108</v>
      </c>
      <c r="FC220" s="2">
        <f t="shared" si="729"/>
        <v>80.572759769952583</v>
      </c>
      <c r="FD220" s="2">
        <f t="shared" si="729"/>
        <v>79.201433478697169</v>
      </c>
      <c r="FE220" s="2">
        <f t="shared" si="729"/>
        <v>84.793920359501044</v>
      </c>
      <c r="FG220" s="2">
        <f t="shared" si="730"/>
        <v>0.99999904513053794</v>
      </c>
      <c r="FH220" s="2">
        <f t="shared" si="731"/>
        <v>0.99999914255859046</v>
      </c>
      <c r="FI220" s="2">
        <f t="shared" si="731"/>
        <v>0.99999920081834381</v>
      </c>
      <c r="FJ220" s="2">
        <f t="shared" si="731"/>
        <v>0.99999925538354073</v>
      </c>
      <c r="FK220" s="2">
        <f t="shared" si="731"/>
        <v>0.99999915956890817</v>
      </c>
      <c r="FL220" s="2">
        <f t="shared" si="731"/>
        <v>0.99999916659025989</v>
      </c>
      <c r="FM220" s="2">
        <f t="shared" si="731"/>
        <v>0.99999905262426325</v>
      </c>
      <c r="FN220" s="2">
        <f t="shared" si="731"/>
        <v>0.99999907665121646</v>
      </c>
      <c r="FO220" s="2">
        <f t="shared" si="731"/>
        <v>0.99999904822520169</v>
      </c>
      <c r="FP220" s="2">
        <f t="shared" si="731"/>
        <v>0.99999904448681731</v>
      </c>
      <c r="FQ220" s="2">
        <f t="shared" si="731"/>
        <v>0.99999900714428258</v>
      </c>
      <c r="FR220" s="2">
        <f t="shared" si="731"/>
        <v>0.99999896728868454</v>
      </c>
      <c r="FS220" s="2">
        <f t="shared" si="731"/>
        <v>0.99999904576017673</v>
      </c>
      <c r="FT220" s="2">
        <f t="shared" si="731"/>
        <v>0.99999894500979136</v>
      </c>
      <c r="FU220" s="2">
        <f t="shared" si="731"/>
        <v>0.99999879780855672</v>
      </c>
      <c r="FW220" s="2">
        <f t="shared" ref="FW220:FW227" si="748">POWER(10,($B220-C$232)/C$229)/(1+POWER(10,($B220-C$232)/C$229))</f>
        <v>0.98935915547225406</v>
      </c>
      <c r="FX220" s="2">
        <f t="shared" si="588"/>
        <v>0.98952799812766645</v>
      </c>
      <c r="FY220" s="2">
        <f t="shared" si="589"/>
        <v>0.99048638657837695</v>
      </c>
      <c r="FZ220" s="2">
        <f t="shared" si="590"/>
        <v>0.98937307013646969</v>
      </c>
      <c r="GA220" s="2">
        <f t="shared" si="591"/>
        <v>0.99059932801348027</v>
      </c>
      <c r="GB220" s="2">
        <f t="shared" si="592"/>
        <v>0.99048779500561046</v>
      </c>
      <c r="GC220" s="2">
        <f t="shared" si="593"/>
        <v>0.99123583726917874</v>
      </c>
      <c r="GD220" s="2">
        <f t="shared" si="594"/>
        <v>0.99198232020326926</v>
      </c>
      <c r="GE220" s="2">
        <f t="shared" si="595"/>
        <v>0.9922910696084668</v>
      </c>
      <c r="GF220" s="2">
        <f t="shared" si="596"/>
        <v>0.99201050386636291</v>
      </c>
      <c r="GG220" s="2">
        <f t="shared" si="597"/>
        <v>0.99103779709366657</v>
      </c>
      <c r="GH220" s="2">
        <f t="shared" si="598"/>
        <v>0.98922497297921597</v>
      </c>
      <c r="GI220" s="2">
        <f t="shared" si="599"/>
        <v>0.98929872458473467</v>
      </c>
      <c r="GJ220" s="2">
        <f t="shared" si="600"/>
        <v>0.98856114971228259</v>
      </c>
      <c r="GK220" s="2">
        <f t="shared" si="601"/>
        <v>0.98575878540603212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6.27513497655345E-124</v>
      </c>
      <c r="HT220" s="86">
        <f t="shared" si="630"/>
        <v>7.8972547087462833E-136</v>
      </c>
      <c r="HU220" s="86">
        <f t="shared" si="631"/>
        <v>2.0844401611825684E-157</v>
      </c>
      <c r="HV220" s="86">
        <f t="shared" si="632"/>
        <v>1.562029018239048E-125</v>
      </c>
      <c r="HW220" s="86">
        <f t="shared" si="633"/>
        <v>4.1113701291255606E-135</v>
      </c>
      <c r="HX220" s="86">
        <f t="shared" si="634"/>
        <v>1.5438866715299261E-130</v>
      </c>
      <c r="HY220" s="86">
        <f t="shared" si="635"/>
        <v>1.0662262407378009E-170</v>
      </c>
      <c r="HZ220" s="86">
        <f t="shared" si="636"/>
        <v>2.3083173209883974E-163</v>
      </c>
      <c r="IA220" s="86">
        <f t="shared" si="637"/>
        <v>1.5698307553249726E-166</v>
      </c>
      <c r="IB220" s="86">
        <f t="shared" si="638"/>
        <v>8.5679563100351684E-172</v>
      </c>
      <c r="IC220" s="86">
        <f t="shared" si="639"/>
        <v>2.217767732769589E-162</v>
      </c>
      <c r="ID220" s="86">
        <f t="shared" si="640"/>
        <v>3.0167648527325317E-144</v>
      </c>
      <c r="IE220" s="86">
        <f t="shared" si="641"/>
        <v>1.0547493872882335E-143</v>
      </c>
      <c r="IF220" s="86">
        <f t="shared" si="642"/>
        <v>4.1330478349023738E-131</v>
      </c>
      <c r="IG220" s="86">
        <f t="shared" si="643"/>
        <v>1.2448267629418729E-122</v>
      </c>
      <c r="II220" s="86">
        <f t="shared" ref="II220:II227" si="752" xml:space="preserve"> _xlfn.NORM.DIST($B220, C$10, ABS(C$14), TRUE) * _xlfn.NORM.DIST(($B220 - C$10)*C$18, 0, ABS(C$14), TRUE) * 2</f>
        <v>1.8528490867410719E-283</v>
      </c>
      <c r="IJ220" s="86">
        <f t="shared" ref="IJ220:IJ227" si="753" xml:space="preserve"> _xlfn.NORM.DIST($B220, D$10, ABS(D$14), TRUE) * _xlfn.NORM.DIST(($B220 - D$10)*D$18, 0, ABS(D$14), TRUE) * 2</f>
        <v>2.123570748047004E-291</v>
      </c>
      <c r="IK220" s="86">
        <f t="shared" ref="IK220:IK227" si="754" xml:space="preserve"> _xlfn.NORM.DIST($B220, E$10, ABS(E$14), TRUE) * _xlfn.NORM.DIST(($B220 - E$10)*E$18, 0, ABS(E$14), TRUE) * 2</f>
        <v>0</v>
      </c>
      <c r="IL220" s="86">
        <f t="shared" ref="IL220:IL227" si="755" xml:space="preserve"> _xlfn.NORM.DIST($B220, F$10, ABS(F$14), TRUE) * _xlfn.NORM.DIST(($B220 - F$10)*F$18, 0, ABS(F$14), TRUE) * 2</f>
        <v>3.4512500501075079E-284</v>
      </c>
      <c r="IM220" s="86">
        <f t="shared" ref="IM220:IM227" si="756" xml:space="preserve"> _xlfn.NORM.DIST($B220, G$10, ABS(G$14), TRUE) * _xlfn.NORM.DIST(($B220 - G$10)*G$18, 0, ABS(G$14), TRUE) * 2</f>
        <v>0</v>
      </c>
      <c r="IN220" s="86">
        <f t="shared" ref="IN220:IN227" si="757" xml:space="preserve"> _xlfn.NORM.DIST($B220, H$10, ABS(H$14), TRUE) * _xlfn.NORM.DIST(($B220 - H$10)*H$18, 0, ABS(H$14), TRUE) * 2</f>
        <v>4.6649110816653107E-304</v>
      </c>
      <c r="IO220" s="86">
        <f t="shared" ref="IO220:IO227" si="758" xml:space="preserve"> _xlfn.NORM.DIST($B220, I$10, ABS(I$14), TRUE) * _xlfn.NORM.DIST(($B220 - I$10)*I$18, 0, ABS(I$14), TRUE) * 2</f>
        <v>0</v>
      </c>
      <c r="IP220" s="86">
        <f t="shared" ref="IP220:IP227" si="759" xml:space="preserve"> _xlfn.NORM.DIST($B220, J$10, ABS(J$14), TRUE) * _xlfn.NORM.DIST(($B220 - J$10)*J$18, 0, ABS(J$14), TRUE) * 2</f>
        <v>0</v>
      </c>
      <c r="IQ220" s="86">
        <f t="shared" ref="IQ220:IQ227" si="760" xml:space="preserve"> _xlfn.NORM.DIST($B220, K$10, ABS(K$14), TRUE) * _xlfn.NORM.DIST(($B220 - K$10)*K$18, 0, ABS(K$14), TRUE) * 2</f>
        <v>0</v>
      </c>
      <c r="IR220" s="86">
        <f t="shared" ref="IR220:IR227" si="761" xml:space="preserve"> _xlfn.NORM.DIST($B220, L$10, ABS(L$14), TRUE) * _xlfn.NORM.DIST(($B220 - L$10)*L$18, 0, ABS(L$14), TRUE) * 2</f>
        <v>0</v>
      </c>
      <c r="IS220" s="86">
        <f t="shared" ref="IS220:IS227" si="762" xml:space="preserve"> _xlfn.NORM.DIST($B220, M$10, ABS(M$14), TRUE) * _xlfn.NORM.DIST(($B220 - M$10)*M$18, 0, ABS(M$14), TRUE) * 2</f>
        <v>0</v>
      </c>
      <c r="IT220" s="86">
        <f t="shared" ref="IT220:IT227" si="763" xml:space="preserve"> _xlfn.NORM.DIST($B220, N$10, ABS(N$14), TRUE) * _xlfn.NORM.DIST(($B220 - N$10)*N$18, 0, ABS(N$14), TRUE) * 2</f>
        <v>0</v>
      </c>
      <c r="IU220" s="86">
        <f t="shared" ref="IU220:IU227" si="764" xml:space="preserve"> _xlfn.NORM.DIST($B220, O$10, ABS(O$14), TRUE) * _xlfn.NORM.DIST(($B220 - O$10)*O$18, 0, ABS(O$14), TRUE) * 2</f>
        <v>0</v>
      </c>
      <c r="IV220" s="86">
        <f t="shared" ref="IV220:IV227" si="765" xml:space="preserve"> _xlfn.NORM.DIST($B220, P$10, ABS(P$14), TRUE) * _xlfn.NORM.DIST(($B220 - P$10)*P$18, 0, ABS(P$14), TRUE) * 2</f>
        <v>9.1427574094686215E-28</v>
      </c>
      <c r="IW220" s="86">
        <f t="shared" ref="IW220:IW227" si="766" xml:space="preserve"> _xlfn.NORM.DIST($B220, Q$10, ABS(Q$14), TRUE) * _xlfn.NORM.DIST(($B220 - Q$10)*Q$18, 0, ABS(Q$14), TRUE) * 2</f>
        <v>1.4655354476752434E-53</v>
      </c>
      <c r="IY220" s="86">
        <f t="shared" ref="IY220:IY227" si="767">GM220+HC220+HS220+II220</f>
        <v>6.27513497655345E-124</v>
      </c>
      <c r="IZ220" s="86">
        <f t="shared" ref="IZ220:IZ227" si="768">GN220+HD220+HT220+IJ220</f>
        <v>7.8972547087462833E-136</v>
      </c>
      <c r="JA220" s="86">
        <f t="shared" ref="JA220:JA227" si="769">GO220+HE220+HU220+IK220</f>
        <v>2.0844401611825684E-157</v>
      </c>
      <c r="JB220" s="86">
        <f t="shared" ref="JB220:JB227" si="770">GP220+HF220+HV220+IL220</f>
        <v>1.562029018239048E-125</v>
      </c>
      <c r="JC220" s="86">
        <f t="shared" ref="JC220:JC227" si="771">GQ220+HG220+HW220+IM220</f>
        <v>4.1113701291255606E-135</v>
      </c>
      <c r="JD220" s="86">
        <f t="shared" ref="JD220:JD227" si="772">GR220+HH220+HX220+IN220</f>
        <v>1.5438866715299261E-130</v>
      </c>
      <c r="JE220" s="86">
        <f t="shared" ref="JE220:JE227" si="773">GS220+HI220+HY220+IO220</f>
        <v>1.0662262407378009E-170</v>
      </c>
      <c r="JF220" s="86">
        <f t="shared" ref="JF220:JF227" si="774">GT220+HJ220+HZ220+IP220</f>
        <v>2.3083173209883974E-163</v>
      </c>
      <c r="JG220" s="86">
        <f t="shared" ref="JG220:JG227" si="775">GU220+HK220+IA220+IQ220</f>
        <v>1.5698307553249726E-166</v>
      </c>
      <c r="JH220" s="86">
        <f t="shared" ref="JH220:JH227" si="776">GV220+HL220+IB220+IR220</f>
        <v>8.5679563100351684E-172</v>
      </c>
      <c r="JI220" s="86">
        <f t="shared" ref="JI220:JI227" si="777">GW220+HM220+IC220+IS220</f>
        <v>2.217767732769589E-162</v>
      </c>
      <c r="JJ220" s="86">
        <f t="shared" ref="JJ220:JJ227" si="778">GX220+HN220+ID220+IT220</f>
        <v>3.0167648527325317E-144</v>
      </c>
      <c r="JK220" s="86">
        <f t="shared" ref="JK220:JK227" si="779">GY220+HO220+IE220+IU220</f>
        <v>1.0547493872882335E-143</v>
      </c>
      <c r="JL220" s="86">
        <f t="shared" ref="JL220:JL227" si="780">GZ220+HP220+IF220+IV220</f>
        <v>9.1427574094686215E-28</v>
      </c>
      <c r="JM220" s="86">
        <f t="shared" ref="JM220:JM227" si="781">HA220+HQ220+IG220+IW220</f>
        <v>1.4655354476752434E-53</v>
      </c>
    </row>
    <row r="221" spans="2:273" x14ac:dyDescent="0.25">
      <c r="B221" s="2">
        <v>194</v>
      </c>
      <c r="C221" s="37">
        <v>87.492000000000004</v>
      </c>
      <c r="D221" s="37">
        <v>88.596999999999994</v>
      </c>
      <c r="E221" s="37">
        <v>84.77</v>
      </c>
      <c r="F221" s="37">
        <v>83.855000000000004</v>
      </c>
      <c r="G221" s="37">
        <v>83.82</v>
      </c>
      <c r="H221" s="37">
        <v>86.882999999999996</v>
      </c>
      <c r="I221" s="37">
        <v>84.516999999999996</v>
      </c>
      <c r="J221" s="37">
        <v>83.016999999999996</v>
      </c>
      <c r="K221" s="37">
        <v>83.266999999999996</v>
      </c>
      <c r="L221" s="37">
        <v>83.683000000000007</v>
      </c>
      <c r="M221" s="37">
        <v>81.667000000000002</v>
      </c>
      <c r="N221" s="37">
        <v>90.783000000000001</v>
      </c>
      <c r="O221" s="37">
        <v>84.153000000000006</v>
      </c>
      <c r="P221" s="37">
        <v>81.483000000000004</v>
      </c>
      <c r="Q221" s="37">
        <v>84.483000000000004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160.86409030459029</v>
      </c>
      <c r="DL221" s="2">
        <f t="shared" si="713"/>
        <v>118.19687618083671</v>
      </c>
      <c r="DM221" s="2">
        <f t="shared" si="713"/>
        <v>116.04628058161353</v>
      </c>
      <c r="DN221" s="2">
        <f t="shared" si="713"/>
        <v>120.99574315196995</v>
      </c>
      <c r="DO221" s="2">
        <f t="shared" si="713"/>
        <v>111.71478771929826</v>
      </c>
      <c r="DP221" s="2">
        <f t="shared" si="713"/>
        <v>119.189881168618</v>
      </c>
      <c r="DQ221" s="2">
        <f t="shared" si="713"/>
        <v>114.45741904761903</v>
      </c>
      <c r="DR221" s="2">
        <f t="shared" si="713"/>
        <v>121.23397696267698</v>
      </c>
      <c r="DS221" s="2">
        <f t="shared" si="713"/>
        <v>123.56443620763622</v>
      </c>
      <c r="DT221" s="2">
        <f t="shared" si="713"/>
        <v>112.5804149292149</v>
      </c>
      <c r="DU221" s="2">
        <f t="shared" si="713"/>
        <v>119.00932792792793</v>
      </c>
      <c r="DV221" s="2">
        <f t="shared" si="713"/>
        <v>110.13975042016808</v>
      </c>
      <c r="DW221" s="2">
        <f t="shared" si="713"/>
        <v>116.17208571428573</v>
      </c>
      <c r="DX221" s="2">
        <f t="shared" si="713"/>
        <v>137.78343560606061</v>
      </c>
      <c r="DY221" s="2">
        <f t="shared" si="713"/>
        <v>138.65606699507393</v>
      </c>
      <c r="EA221" s="2">
        <f t="shared" si="652"/>
        <v>82.726222710622721</v>
      </c>
      <c r="EB221" s="2">
        <f t="shared" si="714"/>
        <v>82.699703227324434</v>
      </c>
      <c r="EC221" s="2">
        <f t="shared" si="715"/>
        <v>78.047529247318352</v>
      </c>
      <c r="ED221" s="2">
        <f t="shared" si="716"/>
        <v>78.288307056579768</v>
      </c>
      <c r="EE221" s="2">
        <f t="shared" si="717"/>
        <v>82.106996281436551</v>
      </c>
      <c r="EF221" s="2">
        <f t="shared" si="718"/>
        <v>83.763817984404298</v>
      </c>
      <c r="EG221" s="2">
        <f t="shared" si="719"/>
        <v>80.110702969657837</v>
      </c>
      <c r="EH221" s="2">
        <f t="shared" si="720"/>
        <v>80.595126760563417</v>
      </c>
      <c r="EI221" s="2">
        <f t="shared" si="721"/>
        <v>80.149095979443786</v>
      </c>
      <c r="EJ221" s="2">
        <f t="shared" si="722"/>
        <v>81.19139483980409</v>
      </c>
      <c r="EK221" s="2">
        <f t="shared" si="723"/>
        <v>81.946012778094683</v>
      </c>
      <c r="EL221" s="2">
        <f t="shared" si="724"/>
        <v>80.832046957458289</v>
      </c>
      <c r="EM221" s="2">
        <f t="shared" si="725"/>
        <v>78.63102682149507</v>
      </c>
      <c r="EN221" s="2">
        <f t="shared" si="726"/>
        <v>77.092111051883421</v>
      </c>
      <c r="EO221" s="2">
        <f t="shared" si="727"/>
        <v>87.094209014876782</v>
      </c>
      <c r="EQ221" s="2">
        <f t="shared" si="728"/>
        <v>86.9097273890049</v>
      </c>
      <c r="ER221" s="2">
        <f t="shared" si="729"/>
        <v>86.058841440509653</v>
      </c>
      <c r="ES221" s="2">
        <f t="shared" si="729"/>
        <v>82.586747734602</v>
      </c>
      <c r="ET221" s="2">
        <f t="shared" si="729"/>
        <v>82.725859993812549</v>
      </c>
      <c r="EU221" s="2">
        <f t="shared" si="729"/>
        <v>82.847476351011281</v>
      </c>
      <c r="EV221" s="2">
        <f t="shared" si="729"/>
        <v>83.348800446329705</v>
      </c>
      <c r="EW221" s="2">
        <f t="shared" si="729"/>
        <v>82.048560070130193</v>
      </c>
      <c r="EX221" s="2">
        <f t="shared" si="729"/>
        <v>81.587342545576746</v>
      </c>
      <c r="EY221" s="2">
        <f t="shared" si="729"/>
        <v>81.835139745520266</v>
      </c>
      <c r="EZ221" s="2">
        <f t="shared" si="729"/>
        <v>79.485774719975268</v>
      </c>
      <c r="FA221" s="2">
        <f t="shared" si="729"/>
        <v>82.960689141230262</v>
      </c>
      <c r="FB221" s="2">
        <f t="shared" si="729"/>
        <v>86.960746466930502</v>
      </c>
      <c r="FC221" s="2">
        <f t="shared" si="729"/>
        <v>80.467891710810477</v>
      </c>
      <c r="FD221" s="2">
        <f t="shared" si="729"/>
        <v>79.080654311568992</v>
      </c>
      <c r="FE221" s="2">
        <f t="shared" si="729"/>
        <v>84.686820324249794</v>
      </c>
      <c r="FG221" s="2">
        <f t="shared" si="730"/>
        <v>0.99999912914862721</v>
      </c>
      <c r="FH221" s="2">
        <f t="shared" si="731"/>
        <v>0.99999921800408131</v>
      </c>
      <c r="FI221" s="2">
        <f t="shared" si="731"/>
        <v>0.99999927113761566</v>
      </c>
      <c r="FJ221" s="2">
        <f t="shared" si="731"/>
        <v>0.99999932090167343</v>
      </c>
      <c r="FK221" s="2">
        <f t="shared" si="731"/>
        <v>0.99999923351767783</v>
      </c>
      <c r="FL221" s="2">
        <f t="shared" si="731"/>
        <v>0.99999923992122763</v>
      </c>
      <c r="FM221" s="2">
        <f t="shared" si="731"/>
        <v>0.99999913598298706</v>
      </c>
      <c r="FN221" s="2">
        <f t="shared" si="731"/>
        <v>0.99999915789583249</v>
      </c>
      <c r="FO221" s="2">
        <f t="shared" si="731"/>
        <v>0.99999913197099466</v>
      </c>
      <c r="FP221" s="2">
        <f t="shared" si="731"/>
        <v>0.99999912856154705</v>
      </c>
      <c r="FQ221" s="2">
        <f t="shared" si="731"/>
        <v>0.99999909450474467</v>
      </c>
      <c r="FR221" s="2">
        <f t="shared" si="731"/>
        <v>0.99999905815600076</v>
      </c>
      <c r="FS221" s="2">
        <f t="shared" si="731"/>
        <v>0.99999912972286475</v>
      </c>
      <c r="FT221" s="2">
        <f t="shared" si="731"/>
        <v>0.99999903783740507</v>
      </c>
      <c r="FU221" s="2">
        <f t="shared" si="731"/>
        <v>0.99999890358825672</v>
      </c>
      <c r="FW221" s="2">
        <f t="shared" si="748"/>
        <v>0.99028633975490243</v>
      </c>
      <c r="FX221" s="2">
        <f t="shared" si="588"/>
        <v>0.99044061254650873</v>
      </c>
      <c r="FY221" s="2">
        <f t="shared" si="589"/>
        <v>0.99131621228397848</v>
      </c>
      <c r="FZ221" s="2">
        <f t="shared" si="590"/>
        <v>0.99029905386069594</v>
      </c>
      <c r="GA221" s="2">
        <f t="shared" si="591"/>
        <v>0.99141938773552707</v>
      </c>
      <c r="GB221" s="2">
        <f t="shared" si="592"/>
        <v>0.99131749893792376</v>
      </c>
      <c r="GC221" s="2">
        <f t="shared" si="593"/>
        <v>0.99200082001338685</v>
      </c>
      <c r="GD221" s="2">
        <f t="shared" si="594"/>
        <v>0.99268262693965859</v>
      </c>
      <c r="GE221" s="2">
        <f t="shared" si="595"/>
        <v>0.99296459979483809</v>
      </c>
      <c r="GF221" s="2">
        <f t="shared" si="596"/>
        <v>0.99270836698690212</v>
      </c>
      <c r="GG221" s="2">
        <f t="shared" si="597"/>
        <v>0.99181992318684586</v>
      </c>
      <c r="GH221" s="2">
        <f t="shared" si="598"/>
        <v>0.99016373293969706</v>
      </c>
      <c r="GI221" s="2">
        <f t="shared" si="599"/>
        <v>0.99023112248799505</v>
      </c>
      <c r="GJ221" s="2">
        <f t="shared" si="600"/>
        <v>0.98955713385699096</v>
      </c>
      <c r="GK221" s="2">
        <f t="shared" si="601"/>
        <v>0.98699556242135711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4.236617981279381E-127</v>
      </c>
      <c r="HT221" s="86">
        <f t="shared" si="630"/>
        <v>3.4870165454473769E-139</v>
      </c>
      <c r="HU221" s="86">
        <f t="shared" si="631"/>
        <v>2.4693192052664758E-161</v>
      </c>
      <c r="HV221" s="86">
        <f t="shared" si="632"/>
        <v>9.9834722749228513E-129</v>
      </c>
      <c r="HW221" s="86">
        <f t="shared" si="633"/>
        <v>1.6379058162320054E-138</v>
      </c>
      <c r="HX221" s="86">
        <f t="shared" si="634"/>
        <v>7.9246372370911148E-134</v>
      </c>
      <c r="HY221" s="86">
        <f t="shared" si="635"/>
        <v>5.5606132594076708E-175</v>
      </c>
      <c r="HZ221" s="86">
        <f t="shared" si="636"/>
        <v>1.9804561612537296E-167</v>
      </c>
      <c r="IA221" s="86">
        <f t="shared" si="637"/>
        <v>1.1384577934101479E-170</v>
      </c>
      <c r="IB221" s="86">
        <f t="shared" si="638"/>
        <v>4.4202005082720491E-176</v>
      </c>
      <c r="IC221" s="86">
        <f t="shared" si="639"/>
        <v>1.8127248971242258E-166</v>
      </c>
      <c r="ID221" s="86">
        <f t="shared" si="640"/>
        <v>6.1113613734014451E-148</v>
      </c>
      <c r="IE221" s="86">
        <f t="shared" si="641"/>
        <v>2.2755932442015082E-147</v>
      </c>
      <c r="IF221" s="86">
        <f t="shared" si="642"/>
        <v>1.6616538098265003E-134</v>
      </c>
      <c r="IG221" s="86">
        <f t="shared" si="643"/>
        <v>7.237705061298719E-126</v>
      </c>
      <c r="II221" s="86">
        <f t="shared" si="752"/>
        <v>5.2397828161989213E-295</v>
      </c>
      <c r="IJ221" s="86">
        <f t="shared" si="753"/>
        <v>3.1289433854588314E-303</v>
      </c>
      <c r="IK221" s="86">
        <f t="shared" si="754"/>
        <v>0</v>
      </c>
      <c r="IL221" s="86">
        <f t="shared" si="755"/>
        <v>9.1816212701805765E-296</v>
      </c>
      <c r="IM221" s="86">
        <f t="shared" si="756"/>
        <v>0</v>
      </c>
      <c r="IN221" s="86">
        <f t="shared" si="757"/>
        <v>0</v>
      </c>
      <c r="IO221" s="86">
        <f t="shared" si="758"/>
        <v>0</v>
      </c>
      <c r="IP221" s="86">
        <f t="shared" si="759"/>
        <v>0</v>
      </c>
      <c r="IQ221" s="86">
        <f t="shared" si="760"/>
        <v>0</v>
      </c>
      <c r="IR221" s="86">
        <f t="shared" si="761"/>
        <v>0</v>
      </c>
      <c r="IS221" s="86">
        <f t="shared" si="762"/>
        <v>0</v>
      </c>
      <c r="IT221" s="86">
        <f t="shared" si="763"/>
        <v>0</v>
      </c>
      <c r="IU221" s="86">
        <f t="shared" si="764"/>
        <v>0</v>
      </c>
      <c r="IV221" s="86">
        <f t="shared" si="765"/>
        <v>7.4374709393985912E-29</v>
      </c>
      <c r="IW221" s="86">
        <f t="shared" si="766"/>
        <v>7.7893739080329165E-56</v>
      </c>
      <c r="IY221" s="86">
        <f t="shared" si="767"/>
        <v>4.236617981279381E-127</v>
      </c>
      <c r="IZ221" s="86">
        <f t="shared" si="768"/>
        <v>3.4870165454473769E-139</v>
      </c>
      <c r="JA221" s="86">
        <f t="shared" si="769"/>
        <v>2.4693192052664758E-161</v>
      </c>
      <c r="JB221" s="86">
        <f t="shared" si="770"/>
        <v>9.9834722749228513E-129</v>
      </c>
      <c r="JC221" s="86">
        <f t="shared" si="771"/>
        <v>1.6379058162320054E-138</v>
      </c>
      <c r="JD221" s="86">
        <f t="shared" si="772"/>
        <v>7.9246372370911148E-134</v>
      </c>
      <c r="JE221" s="86">
        <f t="shared" si="773"/>
        <v>5.5606132594076708E-175</v>
      </c>
      <c r="JF221" s="86">
        <f t="shared" si="774"/>
        <v>1.9804561612537296E-167</v>
      </c>
      <c r="JG221" s="86">
        <f t="shared" si="775"/>
        <v>1.1384577934101479E-170</v>
      </c>
      <c r="JH221" s="86">
        <f t="shared" si="776"/>
        <v>4.4202005082720491E-176</v>
      </c>
      <c r="JI221" s="86">
        <f t="shared" si="777"/>
        <v>1.8127248971242258E-166</v>
      </c>
      <c r="JJ221" s="86">
        <f t="shared" si="778"/>
        <v>6.1113613734014451E-148</v>
      </c>
      <c r="JK221" s="86">
        <f t="shared" si="779"/>
        <v>2.2755932442015082E-147</v>
      </c>
      <c r="JL221" s="86">
        <f t="shared" si="780"/>
        <v>7.4374709393985912E-29</v>
      </c>
      <c r="JM221" s="86">
        <f t="shared" si="781"/>
        <v>7.7893739080329165E-56</v>
      </c>
    </row>
    <row r="222" spans="2:273" x14ac:dyDescent="0.25">
      <c r="B222" s="2">
        <v>195</v>
      </c>
      <c r="C222" s="37">
        <v>88.953999999999994</v>
      </c>
      <c r="D222" s="37">
        <v>85.968000000000004</v>
      </c>
      <c r="E222" s="37">
        <v>84.278999999999996</v>
      </c>
      <c r="F222" s="37">
        <v>84.435000000000002</v>
      </c>
      <c r="G222" s="37">
        <v>84.802999999999997</v>
      </c>
      <c r="H222" s="37">
        <v>87.167000000000002</v>
      </c>
      <c r="I222" s="37">
        <v>84.183000000000007</v>
      </c>
      <c r="J222" s="37">
        <v>82.733000000000004</v>
      </c>
      <c r="K222" s="37">
        <v>82.917000000000002</v>
      </c>
      <c r="L222" s="37">
        <v>81.150000000000006</v>
      </c>
      <c r="M222" s="37">
        <v>83.716999999999999</v>
      </c>
      <c r="N222" s="37">
        <v>91.582999999999998</v>
      </c>
      <c r="O222" s="37">
        <v>82.763000000000005</v>
      </c>
      <c r="P222" s="37">
        <v>83</v>
      </c>
      <c r="Q222" s="37">
        <v>83.1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161.16664950664949</v>
      </c>
      <c r="DL222" s="2">
        <f t="shared" si="713"/>
        <v>118.27579824561403</v>
      </c>
      <c r="DM222" s="2">
        <f t="shared" si="713"/>
        <v>116.14041829268294</v>
      </c>
      <c r="DN222" s="2">
        <f t="shared" si="713"/>
        <v>121.11304268292679</v>
      </c>
      <c r="DO222" s="2">
        <f t="shared" si="713"/>
        <v>111.78059055330635</v>
      </c>
      <c r="DP222" s="2">
        <f t="shared" si="713"/>
        <v>119.29920954152533</v>
      </c>
      <c r="DQ222" s="2">
        <f t="shared" si="713"/>
        <v>114.54202016806721</v>
      </c>
      <c r="DR222" s="2">
        <f t="shared" si="713"/>
        <v>121.35900810810813</v>
      </c>
      <c r="DS222" s="2">
        <f t="shared" si="713"/>
        <v>123.70202462462464</v>
      </c>
      <c r="DT222" s="2">
        <f t="shared" si="713"/>
        <v>112.66769009009006</v>
      </c>
      <c r="DU222" s="2">
        <f t="shared" si="713"/>
        <v>119.13655945945946</v>
      </c>
      <c r="DV222" s="2">
        <f t="shared" si="713"/>
        <v>110.2157142857143</v>
      </c>
      <c r="DW222" s="2">
        <f t="shared" si="713"/>
        <v>116.27782352941178</v>
      </c>
      <c r="DX222" s="2">
        <f t="shared" si="713"/>
        <v>138.00615151515154</v>
      </c>
      <c r="DY222" s="2">
        <f t="shared" si="713"/>
        <v>138.8848743842365</v>
      </c>
      <c r="EA222" s="2">
        <f t="shared" si="652"/>
        <v>82.573306666666667</v>
      </c>
      <c r="EB222" s="2">
        <f t="shared" si="714"/>
        <v>82.553674757852647</v>
      </c>
      <c r="EC222" s="2">
        <f t="shared" si="715"/>
        <v>77.890204381780052</v>
      </c>
      <c r="ED222" s="2">
        <f t="shared" si="716"/>
        <v>78.137036236490772</v>
      </c>
      <c r="EE222" s="2">
        <f t="shared" si="717"/>
        <v>81.988187396027016</v>
      </c>
      <c r="EF222" s="2">
        <f t="shared" si="718"/>
        <v>83.67042399565689</v>
      </c>
      <c r="EG222" s="2">
        <f t="shared" si="719"/>
        <v>79.986229051000649</v>
      </c>
      <c r="EH222" s="2">
        <f t="shared" si="720"/>
        <v>80.475968549871851</v>
      </c>
      <c r="EI222" s="2">
        <f t="shared" si="721"/>
        <v>80.026415810157218</v>
      </c>
      <c r="EJ222" s="2">
        <f t="shared" si="722"/>
        <v>81.085544365098897</v>
      </c>
      <c r="EK222" s="2">
        <f t="shared" si="723"/>
        <v>81.842993439817448</v>
      </c>
      <c r="EL222" s="2">
        <f t="shared" si="724"/>
        <v>80.733821028540689</v>
      </c>
      <c r="EM222" s="2">
        <f t="shared" si="725"/>
        <v>78.504991701113894</v>
      </c>
      <c r="EN222" s="2">
        <f t="shared" si="726"/>
        <v>76.949532279080771</v>
      </c>
      <c r="EO222" s="2">
        <f t="shared" si="727"/>
        <v>87.010420872555031</v>
      </c>
      <c r="EQ222" s="2">
        <f t="shared" si="728"/>
        <v>86.803079289562248</v>
      </c>
      <c r="ER222" s="2">
        <f t="shared" si="729"/>
        <v>85.952803016402157</v>
      </c>
      <c r="ES222" s="2">
        <f t="shared" si="729"/>
        <v>82.480586543412471</v>
      </c>
      <c r="ET222" s="2">
        <f t="shared" si="729"/>
        <v>82.62408086066317</v>
      </c>
      <c r="EU222" s="2">
        <f t="shared" si="729"/>
        <v>82.736603343244909</v>
      </c>
      <c r="EV222" s="2">
        <f t="shared" si="729"/>
        <v>83.252675823097704</v>
      </c>
      <c r="EW222" s="2">
        <f t="shared" si="729"/>
        <v>81.945161863642866</v>
      </c>
      <c r="EX222" s="2">
        <f t="shared" si="729"/>
        <v>81.479073872097317</v>
      </c>
      <c r="EY222" s="2">
        <f t="shared" si="729"/>
        <v>81.73109690591852</v>
      </c>
      <c r="EZ222" s="2">
        <f t="shared" si="729"/>
        <v>79.362864318005336</v>
      </c>
      <c r="FA222" s="2">
        <f t="shared" si="729"/>
        <v>82.871266265568664</v>
      </c>
      <c r="FB222" s="2">
        <f t="shared" si="729"/>
        <v>86.933627352014881</v>
      </c>
      <c r="FC222" s="2">
        <f t="shared" si="729"/>
        <v>80.363023651668371</v>
      </c>
      <c r="FD222" s="2">
        <f t="shared" si="729"/>
        <v>78.959875144440844</v>
      </c>
      <c r="FE222" s="2">
        <f t="shared" si="729"/>
        <v>84.579720288998544</v>
      </c>
      <c r="FG222" s="2">
        <f t="shared" si="730"/>
        <v>0.99999920577404777</v>
      </c>
      <c r="FH222" s="2">
        <f t="shared" si="731"/>
        <v>0.99999928681119676</v>
      </c>
      <c r="FI222" s="2">
        <f t="shared" si="731"/>
        <v>0.99999933526956242</v>
      </c>
      <c r="FJ222" s="2">
        <f t="shared" si="731"/>
        <v>0.99999938065492822</v>
      </c>
      <c r="FK222" s="2">
        <f t="shared" si="731"/>
        <v>0.99999930095976686</v>
      </c>
      <c r="FL222" s="2">
        <f t="shared" si="731"/>
        <v>0.99999930679987448</v>
      </c>
      <c r="FM222" s="2">
        <f t="shared" si="731"/>
        <v>0.99999921200705888</v>
      </c>
      <c r="FN222" s="2">
        <f t="shared" si="731"/>
        <v>0.9999992319918144</v>
      </c>
      <c r="FO222" s="2">
        <f t="shared" si="731"/>
        <v>0.99999920834807776</v>
      </c>
      <c r="FP222" s="2">
        <f t="shared" si="731"/>
        <v>0.99999920523862407</v>
      </c>
      <c r="FQ222" s="2">
        <f t="shared" si="731"/>
        <v>0.99999917417844641</v>
      </c>
      <c r="FR222" s="2">
        <f t="shared" si="731"/>
        <v>0.99999914102799259</v>
      </c>
      <c r="FS222" s="2">
        <f t="shared" si="731"/>
        <v>0.99999920629775862</v>
      </c>
      <c r="FT222" s="2">
        <f t="shared" si="731"/>
        <v>0.9999991224972099</v>
      </c>
      <c r="FU222" s="2">
        <f t="shared" si="731"/>
        <v>0.99999900006050935</v>
      </c>
      <c r="FW222" s="2">
        <f t="shared" si="748"/>
        <v>0.99113345836178102</v>
      </c>
      <c r="FX222" s="2">
        <f t="shared" si="588"/>
        <v>0.99127439572291887</v>
      </c>
      <c r="FY222" s="2">
        <f t="shared" si="589"/>
        <v>0.99207423556463414</v>
      </c>
      <c r="FZ222" s="2">
        <f t="shared" si="590"/>
        <v>0.99114507359761961</v>
      </c>
      <c r="GA222" s="2">
        <f t="shared" si="591"/>
        <v>0.99216847579889766</v>
      </c>
      <c r="GB222" s="2">
        <f t="shared" si="592"/>
        <v>0.9920754108021087</v>
      </c>
      <c r="GC222" s="2">
        <f t="shared" si="593"/>
        <v>0.99269952277008611</v>
      </c>
      <c r="GD222" s="2">
        <f t="shared" si="594"/>
        <v>0.99332217694022806</v>
      </c>
      <c r="GE222" s="2">
        <f t="shared" si="595"/>
        <v>0.99357966431576816</v>
      </c>
      <c r="GF222" s="2">
        <f t="shared" si="596"/>
        <v>0.99334568234726373</v>
      </c>
      <c r="GG222" s="2">
        <f t="shared" si="597"/>
        <v>0.99253430778725105</v>
      </c>
      <c r="GH222" s="2">
        <f t="shared" si="598"/>
        <v>0.99102144702033357</v>
      </c>
      <c r="GI222" s="2">
        <f t="shared" si="599"/>
        <v>0.99108301317713599</v>
      </c>
      <c r="GJ222" s="2">
        <f t="shared" si="600"/>
        <v>0.9904672336151914</v>
      </c>
      <c r="GK222" s="2">
        <f t="shared" si="601"/>
        <v>0.98812622540734929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2.6053436899173531E-130</v>
      </c>
      <c r="HT222" s="86">
        <f t="shared" si="630"/>
        <v>1.3996718815286829E-142</v>
      </c>
      <c r="HU222" s="86">
        <f t="shared" si="631"/>
        <v>2.6139829134934503E-165</v>
      </c>
      <c r="HV222" s="86">
        <f t="shared" si="632"/>
        <v>5.8108709462780762E-132</v>
      </c>
      <c r="HW222" s="86">
        <f t="shared" si="633"/>
        <v>5.9136772991853574E-142</v>
      </c>
      <c r="HX222" s="86">
        <f t="shared" si="634"/>
        <v>3.6975658619024606E-137</v>
      </c>
      <c r="HY222" s="86">
        <f t="shared" si="635"/>
        <v>2.5634819582266041E-179</v>
      </c>
      <c r="HZ222" s="86">
        <f t="shared" si="636"/>
        <v>1.5126859848951389E-171</v>
      </c>
      <c r="IA222" s="86">
        <f t="shared" si="637"/>
        <v>7.3361525573441608E-175</v>
      </c>
      <c r="IB222" s="86">
        <f t="shared" si="638"/>
        <v>2.0168080621855235E-180</v>
      </c>
      <c r="IC222" s="86">
        <f t="shared" si="639"/>
        <v>1.3165374629456337E-170</v>
      </c>
      <c r="ID222" s="86">
        <f t="shared" si="640"/>
        <v>1.1105358414240719E-151</v>
      </c>
      <c r="IE222" s="86">
        <f t="shared" si="641"/>
        <v>4.4091491909445027E-151</v>
      </c>
      <c r="IF222" s="86">
        <f t="shared" si="642"/>
        <v>6.0377880845765602E-138</v>
      </c>
      <c r="IG222" s="86">
        <f t="shared" si="643"/>
        <v>3.8144364681405117E-129</v>
      </c>
      <c r="II222" s="86">
        <f t="shared" si="752"/>
        <v>8.6858634752671035E-307</v>
      </c>
      <c r="IJ222" s="86">
        <f t="shared" si="753"/>
        <v>0</v>
      </c>
      <c r="IK222" s="86">
        <f t="shared" si="754"/>
        <v>0</v>
      </c>
      <c r="IL222" s="86">
        <f t="shared" si="755"/>
        <v>1.4302835367590089E-307</v>
      </c>
      <c r="IM222" s="86">
        <f t="shared" si="756"/>
        <v>0</v>
      </c>
      <c r="IN222" s="86">
        <f t="shared" si="757"/>
        <v>0</v>
      </c>
      <c r="IO222" s="86">
        <f t="shared" si="758"/>
        <v>0</v>
      </c>
      <c r="IP222" s="86">
        <f t="shared" si="759"/>
        <v>0</v>
      </c>
      <c r="IQ222" s="86">
        <f t="shared" si="760"/>
        <v>0</v>
      </c>
      <c r="IR222" s="86">
        <f t="shared" si="761"/>
        <v>0</v>
      </c>
      <c r="IS222" s="86">
        <f t="shared" si="762"/>
        <v>0</v>
      </c>
      <c r="IT222" s="86">
        <f t="shared" si="763"/>
        <v>0</v>
      </c>
      <c r="IU222" s="86">
        <f t="shared" si="764"/>
        <v>0</v>
      </c>
      <c r="IV222" s="86">
        <f t="shared" si="765"/>
        <v>5.7523545073671442E-30</v>
      </c>
      <c r="IW222" s="86">
        <f t="shared" si="766"/>
        <v>3.7024737830505735E-58</v>
      </c>
      <c r="IY222" s="86">
        <f t="shared" si="767"/>
        <v>2.6053436899173531E-130</v>
      </c>
      <c r="IZ222" s="86">
        <f t="shared" si="768"/>
        <v>1.3996718815286829E-142</v>
      </c>
      <c r="JA222" s="86">
        <f t="shared" si="769"/>
        <v>2.6139829134934503E-165</v>
      </c>
      <c r="JB222" s="86">
        <f t="shared" si="770"/>
        <v>5.8108709462780762E-132</v>
      </c>
      <c r="JC222" s="86">
        <f t="shared" si="771"/>
        <v>5.9136772991853574E-142</v>
      </c>
      <c r="JD222" s="86">
        <f t="shared" si="772"/>
        <v>3.6975658619024606E-137</v>
      </c>
      <c r="JE222" s="86">
        <f t="shared" si="773"/>
        <v>2.5634819582266041E-179</v>
      </c>
      <c r="JF222" s="86">
        <f t="shared" si="774"/>
        <v>1.5126859848951389E-171</v>
      </c>
      <c r="JG222" s="86">
        <f t="shared" si="775"/>
        <v>7.3361525573441608E-175</v>
      </c>
      <c r="JH222" s="86">
        <f t="shared" si="776"/>
        <v>2.0168080621855235E-180</v>
      </c>
      <c r="JI222" s="86">
        <f t="shared" si="777"/>
        <v>1.3165374629456337E-170</v>
      </c>
      <c r="JJ222" s="86">
        <f t="shared" si="778"/>
        <v>1.1105358414240719E-151</v>
      </c>
      <c r="JK222" s="86">
        <f t="shared" si="779"/>
        <v>4.4091491909445027E-151</v>
      </c>
      <c r="JL222" s="86">
        <f t="shared" si="780"/>
        <v>5.7523545073671442E-30</v>
      </c>
      <c r="JM222" s="86">
        <f t="shared" si="781"/>
        <v>3.7024737830505735E-58</v>
      </c>
    </row>
    <row r="223" spans="2:273" x14ac:dyDescent="0.25">
      <c r="B223" s="2">
        <v>196</v>
      </c>
      <c r="C223" s="37">
        <v>87.784999999999997</v>
      </c>
      <c r="D223" s="37">
        <v>88.387</v>
      </c>
      <c r="E223" s="37">
        <v>86.066000000000003</v>
      </c>
      <c r="F223" s="37">
        <v>85.661000000000001</v>
      </c>
      <c r="G223" s="37">
        <v>84.623000000000005</v>
      </c>
      <c r="H223" s="37">
        <v>85.4</v>
      </c>
      <c r="I223" s="37">
        <v>84.632999999999996</v>
      </c>
      <c r="J223" s="37">
        <v>82.4</v>
      </c>
      <c r="K223" s="37">
        <v>80.433000000000007</v>
      </c>
      <c r="L223" s="37">
        <v>81.332999999999998</v>
      </c>
      <c r="M223" s="37">
        <v>81.683000000000007</v>
      </c>
      <c r="N223" s="37">
        <v>92.983000000000004</v>
      </c>
      <c r="O223" s="37">
        <v>83.067999999999998</v>
      </c>
      <c r="P223" s="37">
        <v>81.900000000000006</v>
      </c>
      <c r="Q223" s="37">
        <v>83.433000000000007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161.46920870870869</v>
      </c>
      <c r="DL223" s="2">
        <f t="shared" si="713"/>
        <v>118.35472031039136</v>
      </c>
      <c r="DM223" s="2">
        <f t="shared" si="713"/>
        <v>116.23455600375236</v>
      </c>
      <c r="DN223" s="2">
        <f t="shared" si="713"/>
        <v>121.23034221388363</v>
      </c>
      <c r="DO223" s="2">
        <f t="shared" si="713"/>
        <v>111.84639338731445</v>
      </c>
      <c r="DP223" s="2">
        <f t="shared" si="713"/>
        <v>119.40853791443264</v>
      </c>
      <c r="DQ223" s="2">
        <f t="shared" si="713"/>
        <v>114.62662128851538</v>
      </c>
      <c r="DR223" s="2">
        <f t="shared" si="713"/>
        <v>121.48403925353927</v>
      </c>
      <c r="DS223" s="2">
        <f t="shared" si="713"/>
        <v>123.83961304161305</v>
      </c>
      <c r="DT223" s="2">
        <f t="shared" si="713"/>
        <v>112.75496525096523</v>
      </c>
      <c r="DU223" s="2">
        <f t="shared" si="713"/>
        <v>119.263790990991</v>
      </c>
      <c r="DV223" s="2">
        <f t="shared" si="713"/>
        <v>110.29167815126053</v>
      </c>
      <c r="DW223" s="2">
        <f t="shared" si="713"/>
        <v>116.38356134453782</v>
      </c>
      <c r="DX223" s="2">
        <f t="shared" si="713"/>
        <v>138.22886742424242</v>
      </c>
      <c r="DY223" s="2">
        <f t="shared" si="713"/>
        <v>139.11368177339904</v>
      </c>
      <c r="EA223" s="2">
        <f t="shared" si="652"/>
        <v>82.420390622710627</v>
      </c>
      <c r="EB223" s="2">
        <f t="shared" si="714"/>
        <v>82.40764628838086</v>
      </c>
      <c r="EC223" s="2">
        <f t="shared" si="715"/>
        <v>77.732879516241752</v>
      </c>
      <c r="ED223" s="2">
        <f t="shared" si="716"/>
        <v>77.985765416401762</v>
      </c>
      <c r="EE223" s="2">
        <f t="shared" si="717"/>
        <v>81.86937851061748</v>
      </c>
      <c r="EF223" s="2">
        <f t="shared" si="718"/>
        <v>83.577030006909482</v>
      </c>
      <c r="EG223" s="2">
        <f t="shared" si="719"/>
        <v>79.861755132343447</v>
      </c>
      <c r="EH223" s="2">
        <f t="shared" si="720"/>
        <v>80.356810339180271</v>
      </c>
      <c r="EI223" s="2">
        <f t="shared" si="721"/>
        <v>79.903735640870636</v>
      </c>
      <c r="EJ223" s="2">
        <f t="shared" si="722"/>
        <v>80.979693890393705</v>
      </c>
      <c r="EK223" s="2">
        <f t="shared" si="723"/>
        <v>81.739974101540213</v>
      </c>
      <c r="EL223" s="2">
        <f t="shared" si="724"/>
        <v>80.635595099623075</v>
      </c>
      <c r="EM223" s="2">
        <f t="shared" si="725"/>
        <v>78.378956580732705</v>
      </c>
      <c r="EN223" s="2">
        <f t="shared" si="726"/>
        <v>76.80695350627812</v>
      </c>
      <c r="EO223" s="2">
        <f t="shared" si="727"/>
        <v>86.92663273023328</v>
      </c>
      <c r="EQ223" s="2">
        <f t="shared" si="728"/>
        <v>86.696431190119611</v>
      </c>
      <c r="ER223" s="2">
        <f t="shared" si="729"/>
        <v>85.846764592294676</v>
      </c>
      <c r="ES223" s="2">
        <f t="shared" si="729"/>
        <v>82.374425352222929</v>
      </c>
      <c r="ET223" s="2">
        <f t="shared" si="729"/>
        <v>82.522301727513792</v>
      </c>
      <c r="EU223" s="2">
        <f t="shared" si="729"/>
        <v>82.625730335478551</v>
      </c>
      <c r="EV223" s="2">
        <f t="shared" si="729"/>
        <v>83.156551199865703</v>
      </c>
      <c r="EW223" s="2">
        <f t="shared" si="729"/>
        <v>81.841763657155525</v>
      </c>
      <c r="EX223" s="2">
        <f t="shared" si="729"/>
        <v>81.370805198617873</v>
      </c>
      <c r="EY223" s="2">
        <f t="shared" si="729"/>
        <v>81.627054066316759</v>
      </c>
      <c r="EZ223" s="2">
        <f t="shared" si="729"/>
        <v>79.239953916035375</v>
      </c>
      <c r="FA223" s="2">
        <f t="shared" si="729"/>
        <v>82.781843389907053</v>
      </c>
      <c r="FB223" s="2">
        <f t="shared" si="729"/>
        <v>86.906508237099274</v>
      </c>
      <c r="FC223" s="2">
        <f t="shared" si="729"/>
        <v>80.258155592526265</v>
      </c>
      <c r="FD223" s="2">
        <f t="shared" si="729"/>
        <v>78.839095977312681</v>
      </c>
      <c r="FE223" s="2">
        <f t="shared" si="729"/>
        <v>84.47262025374728</v>
      </c>
      <c r="FG223" s="2">
        <f t="shared" si="730"/>
        <v>0.99999927565727198</v>
      </c>
      <c r="FH223" s="2">
        <f t="shared" si="731"/>
        <v>0.99999934956404013</v>
      </c>
      <c r="FI223" s="2">
        <f t="shared" si="731"/>
        <v>0.99999939375860025</v>
      </c>
      <c r="FJ223" s="2">
        <f t="shared" si="731"/>
        <v>0.99999943515055045</v>
      </c>
      <c r="FK223" s="2">
        <f t="shared" si="731"/>
        <v>0.99999936246769106</v>
      </c>
      <c r="FL223" s="2">
        <f t="shared" si="731"/>
        <v>0.99999936779393306</v>
      </c>
      <c r="FM223" s="2">
        <f t="shared" si="731"/>
        <v>0.99999928134184657</v>
      </c>
      <c r="FN223" s="2">
        <f t="shared" si="731"/>
        <v>0.99999929956816269</v>
      </c>
      <c r="FO223" s="2">
        <f t="shared" si="731"/>
        <v>0.99999927800481569</v>
      </c>
      <c r="FP223" s="2">
        <f t="shared" si="731"/>
        <v>0.99999927516895981</v>
      </c>
      <c r="FQ223" s="2">
        <f t="shared" si="731"/>
        <v>0.99999924684173702</v>
      </c>
      <c r="FR223" s="2">
        <f t="shared" si="731"/>
        <v>0.99999921660815927</v>
      </c>
      <c r="FS223" s="2">
        <f t="shared" si="731"/>
        <v>0.99999927613490203</v>
      </c>
      <c r="FT223" s="2">
        <f t="shared" si="731"/>
        <v>0.99999919970788209</v>
      </c>
      <c r="FU223" s="2">
        <f t="shared" si="731"/>
        <v>0.99999908804426552</v>
      </c>
      <c r="FW223" s="2">
        <f t="shared" si="748"/>
        <v>0.99190730432447416</v>
      </c>
      <c r="FX223" s="2">
        <f t="shared" si="588"/>
        <v>0.99203603992055889</v>
      </c>
      <c r="FY223" s="2">
        <f t="shared" si="589"/>
        <v>0.99276657246723354</v>
      </c>
      <c r="FZ223" s="2">
        <f t="shared" si="590"/>
        <v>0.99191791408277674</v>
      </c>
      <c r="GA223" s="2">
        <f t="shared" si="591"/>
        <v>0.99285263987094996</v>
      </c>
      <c r="GB223" s="2">
        <f t="shared" si="592"/>
        <v>0.99276764579295096</v>
      </c>
      <c r="GC223" s="2">
        <f t="shared" si="593"/>
        <v>0.99333760595933196</v>
      </c>
      <c r="GD223" s="2">
        <f t="shared" si="594"/>
        <v>0.99390617239906065</v>
      </c>
      <c r="GE223" s="2">
        <f t="shared" si="595"/>
        <v>0.99414127455280255</v>
      </c>
      <c r="GF223" s="2">
        <f t="shared" si="596"/>
        <v>0.99392763475482027</v>
      </c>
      <c r="GG223" s="2">
        <f t="shared" si="597"/>
        <v>0.99318673214308106</v>
      </c>
      <c r="GH223" s="2">
        <f t="shared" si="598"/>
        <v>0.99180498817575635</v>
      </c>
      <c r="GI223" s="2">
        <f t="shared" si="599"/>
        <v>0.99186122569559854</v>
      </c>
      <c r="GJ223" s="2">
        <f t="shared" si="600"/>
        <v>0.99129871526341395</v>
      </c>
      <c r="GK223" s="2">
        <f t="shared" si="601"/>
        <v>0.98915966327973337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1.4593467374642376E-133</v>
      </c>
      <c r="HT223" s="86">
        <f t="shared" si="630"/>
        <v>5.1072989047566493E-146</v>
      </c>
      <c r="HU223" s="86">
        <f t="shared" si="631"/>
        <v>2.472659767064791E-169</v>
      </c>
      <c r="HV223" s="86">
        <f t="shared" si="632"/>
        <v>3.0801100618447172E-135</v>
      </c>
      <c r="HW223" s="86">
        <f t="shared" si="633"/>
        <v>1.9350447824637354E-145</v>
      </c>
      <c r="HX223" s="86">
        <f t="shared" si="634"/>
        <v>1.5682790670942914E-140</v>
      </c>
      <c r="HY223" s="86">
        <f t="shared" si="635"/>
        <v>1.0446491706429707E-183</v>
      </c>
      <c r="HZ223" s="86">
        <f t="shared" si="636"/>
        <v>1.0285953808986913E-175</v>
      </c>
      <c r="IA223" s="86">
        <f t="shared" si="637"/>
        <v>4.2005437202094817E-179</v>
      </c>
      <c r="IB223" s="86">
        <f t="shared" si="638"/>
        <v>8.1384825851124129E-185</v>
      </c>
      <c r="IC223" s="86">
        <f t="shared" si="639"/>
        <v>8.4960759034575216E-175</v>
      </c>
      <c r="ID223" s="86">
        <f t="shared" si="640"/>
        <v>1.8101875465658969E-155</v>
      </c>
      <c r="IE223" s="86">
        <f t="shared" si="641"/>
        <v>7.6723436080487281E-155</v>
      </c>
      <c r="IF223" s="86">
        <f t="shared" si="642"/>
        <v>1.9828076861405319E-141</v>
      </c>
      <c r="IG223" s="86">
        <f t="shared" si="643"/>
        <v>1.8221978681606721E-132</v>
      </c>
      <c r="II223" s="86">
        <f t="shared" si="752"/>
        <v>0</v>
      </c>
      <c r="IJ223" s="86">
        <f t="shared" si="753"/>
        <v>0</v>
      </c>
      <c r="IK223" s="86">
        <f t="shared" si="754"/>
        <v>0</v>
      </c>
      <c r="IL223" s="86">
        <f t="shared" si="755"/>
        <v>0</v>
      </c>
      <c r="IM223" s="86">
        <f t="shared" si="756"/>
        <v>0</v>
      </c>
      <c r="IN223" s="86">
        <f t="shared" si="757"/>
        <v>0</v>
      </c>
      <c r="IO223" s="86">
        <f t="shared" si="758"/>
        <v>0</v>
      </c>
      <c r="IP223" s="86">
        <f t="shared" si="759"/>
        <v>0</v>
      </c>
      <c r="IQ223" s="86">
        <f t="shared" si="760"/>
        <v>0</v>
      </c>
      <c r="IR223" s="86">
        <f t="shared" si="761"/>
        <v>0</v>
      </c>
      <c r="IS223" s="86">
        <f t="shared" si="762"/>
        <v>0</v>
      </c>
      <c r="IT223" s="86">
        <f t="shared" si="763"/>
        <v>0</v>
      </c>
      <c r="IU223" s="86">
        <f t="shared" si="764"/>
        <v>0</v>
      </c>
      <c r="IV223" s="86">
        <f t="shared" si="765"/>
        <v>4.2299174793918342E-31</v>
      </c>
      <c r="IW223" s="86">
        <f t="shared" si="766"/>
        <v>1.5738266986642438E-60</v>
      </c>
      <c r="IY223" s="86">
        <f t="shared" si="767"/>
        <v>1.4593467374642376E-133</v>
      </c>
      <c r="IZ223" s="86">
        <f t="shared" si="768"/>
        <v>5.1072989047566493E-146</v>
      </c>
      <c r="JA223" s="86">
        <f t="shared" si="769"/>
        <v>2.472659767064791E-169</v>
      </c>
      <c r="JB223" s="86">
        <f t="shared" si="770"/>
        <v>3.0801100618447172E-135</v>
      </c>
      <c r="JC223" s="86">
        <f t="shared" si="771"/>
        <v>1.9350447824637354E-145</v>
      </c>
      <c r="JD223" s="86">
        <f t="shared" si="772"/>
        <v>1.5682790670942914E-140</v>
      </c>
      <c r="JE223" s="86">
        <f t="shared" si="773"/>
        <v>1.0446491706429707E-183</v>
      </c>
      <c r="JF223" s="86">
        <f t="shared" si="774"/>
        <v>1.0285953808986913E-175</v>
      </c>
      <c r="JG223" s="86">
        <f t="shared" si="775"/>
        <v>4.2005437202094817E-179</v>
      </c>
      <c r="JH223" s="86">
        <f t="shared" si="776"/>
        <v>8.1384825851124129E-185</v>
      </c>
      <c r="JI223" s="86">
        <f t="shared" si="777"/>
        <v>8.4960759034575216E-175</v>
      </c>
      <c r="JJ223" s="86">
        <f t="shared" si="778"/>
        <v>1.8101875465658969E-155</v>
      </c>
      <c r="JK223" s="86">
        <f t="shared" si="779"/>
        <v>7.6723436080487281E-155</v>
      </c>
      <c r="JL223" s="86">
        <f t="shared" si="780"/>
        <v>4.2299174793918342E-31</v>
      </c>
      <c r="JM223" s="86">
        <f t="shared" si="781"/>
        <v>1.5738266986642438E-60</v>
      </c>
    </row>
    <row r="224" spans="2:273" x14ac:dyDescent="0.25">
      <c r="B224" s="2">
        <v>197</v>
      </c>
      <c r="C224" s="37">
        <v>88.245999999999995</v>
      </c>
      <c r="D224" s="37">
        <v>88.887</v>
      </c>
      <c r="E224" s="37">
        <v>82.738</v>
      </c>
      <c r="F224" s="37">
        <v>83.225999999999999</v>
      </c>
      <c r="G224" s="37">
        <v>86.295000000000002</v>
      </c>
      <c r="H224" s="37">
        <v>86.132999999999996</v>
      </c>
      <c r="I224" s="37">
        <v>82.45</v>
      </c>
      <c r="J224" s="37">
        <v>82.45</v>
      </c>
      <c r="K224" s="37">
        <v>83.766999999999996</v>
      </c>
      <c r="L224" s="37">
        <v>80.033000000000001</v>
      </c>
      <c r="M224" s="37">
        <v>82.766999999999996</v>
      </c>
      <c r="N224" s="37">
        <v>91.716999999999999</v>
      </c>
      <c r="O224" s="37">
        <v>83.355999999999995</v>
      </c>
      <c r="P224" s="37">
        <v>80.882999999999996</v>
      </c>
      <c r="Q224" s="37">
        <v>83.2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161.77176791076789</v>
      </c>
      <c r="DL224" s="2">
        <f t="shared" si="713"/>
        <v>118.43364237516869</v>
      </c>
      <c r="DM224" s="2">
        <f t="shared" si="713"/>
        <v>116.32869371482178</v>
      </c>
      <c r="DN224" s="2">
        <f t="shared" si="713"/>
        <v>121.34764174484049</v>
      </c>
      <c r="DO224" s="2">
        <f t="shared" si="713"/>
        <v>111.91219622132255</v>
      </c>
      <c r="DP224" s="2">
        <f t="shared" si="713"/>
        <v>119.51786628733996</v>
      </c>
      <c r="DQ224" s="2">
        <f t="shared" si="713"/>
        <v>114.71122240896356</v>
      </c>
      <c r="DR224" s="2">
        <f t="shared" si="713"/>
        <v>121.60907039897042</v>
      </c>
      <c r="DS224" s="2">
        <f t="shared" si="713"/>
        <v>123.97720145860147</v>
      </c>
      <c r="DT224" s="2">
        <f t="shared" si="713"/>
        <v>112.84224041184038</v>
      </c>
      <c r="DU224" s="2">
        <f t="shared" si="713"/>
        <v>119.39102252252253</v>
      </c>
      <c r="DV224" s="2">
        <f t="shared" si="713"/>
        <v>110.36764201680674</v>
      </c>
      <c r="DW224" s="2">
        <f t="shared" si="713"/>
        <v>116.48929915966389</v>
      </c>
      <c r="DX224" s="2">
        <f t="shared" si="713"/>
        <v>138.45158333333336</v>
      </c>
      <c r="DY224" s="2">
        <f t="shared" si="713"/>
        <v>139.34248916256161</v>
      </c>
      <c r="EA224" s="2">
        <f t="shared" si="652"/>
        <v>82.267474578754587</v>
      </c>
      <c r="EB224" s="2">
        <f t="shared" si="714"/>
        <v>82.261617818909073</v>
      </c>
      <c r="EC224" s="2">
        <f t="shared" si="715"/>
        <v>77.575554650703452</v>
      </c>
      <c r="ED224" s="2">
        <f t="shared" si="716"/>
        <v>77.834494596312766</v>
      </c>
      <c r="EE224" s="2">
        <f t="shared" si="717"/>
        <v>81.750569625207945</v>
      </c>
      <c r="EF224" s="2">
        <f t="shared" si="718"/>
        <v>83.483636018162073</v>
      </c>
      <c r="EG224" s="2">
        <f t="shared" si="719"/>
        <v>79.737281213686245</v>
      </c>
      <c r="EH224" s="2">
        <f t="shared" si="720"/>
        <v>80.237652128488691</v>
      </c>
      <c r="EI224" s="2">
        <f t="shared" si="721"/>
        <v>79.781055471584054</v>
      </c>
      <c r="EJ224" s="2">
        <f t="shared" si="722"/>
        <v>80.873843415688512</v>
      </c>
      <c r="EK224" s="2">
        <f t="shared" si="723"/>
        <v>81.636954763262963</v>
      </c>
      <c r="EL224" s="2">
        <f t="shared" si="724"/>
        <v>80.53736917070546</v>
      </c>
      <c r="EM224" s="2">
        <f t="shared" si="725"/>
        <v>78.25292146035153</v>
      </c>
      <c r="EN224" s="2">
        <f t="shared" si="726"/>
        <v>76.664374733475469</v>
      </c>
      <c r="EO224" s="2">
        <f t="shared" si="727"/>
        <v>86.842844587911543</v>
      </c>
      <c r="EQ224" s="2">
        <f t="shared" si="728"/>
        <v>86.58978309067696</v>
      </c>
      <c r="ER224" s="2">
        <f t="shared" si="729"/>
        <v>85.740726168187166</v>
      </c>
      <c r="ES224" s="2">
        <f t="shared" si="729"/>
        <v>82.2682641610334</v>
      </c>
      <c r="ET224" s="2">
        <f t="shared" si="729"/>
        <v>82.420522594364414</v>
      </c>
      <c r="EU224" s="2">
        <f t="shared" si="729"/>
        <v>82.514857327712178</v>
      </c>
      <c r="EV224" s="2">
        <f t="shared" si="729"/>
        <v>83.060426576633716</v>
      </c>
      <c r="EW224" s="2">
        <f t="shared" si="729"/>
        <v>81.738365450668198</v>
      </c>
      <c r="EX224" s="2">
        <f t="shared" si="729"/>
        <v>81.262536525138444</v>
      </c>
      <c r="EY224" s="2">
        <f t="shared" si="729"/>
        <v>81.523011226715028</v>
      </c>
      <c r="EZ224" s="2">
        <f t="shared" si="729"/>
        <v>79.117043514065443</v>
      </c>
      <c r="FA224" s="2">
        <f t="shared" si="729"/>
        <v>82.692420514245455</v>
      </c>
      <c r="FB224" s="2">
        <f t="shared" si="729"/>
        <v>86.879389122183667</v>
      </c>
      <c r="FC224" s="2">
        <f t="shared" si="729"/>
        <v>80.153287533384145</v>
      </c>
      <c r="FD224" s="2">
        <f t="shared" si="729"/>
        <v>78.718316810184518</v>
      </c>
      <c r="FE224" s="2">
        <f t="shared" si="729"/>
        <v>84.365520218496016</v>
      </c>
      <c r="FG224" s="2">
        <f t="shared" si="730"/>
        <v>0.99999933939153862</v>
      </c>
      <c r="FH224" s="2">
        <f t="shared" si="731"/>
        <v>0.9999994067953204</v>
      </c>
      <c r="FI224" s="2">
        <f t="shared" si="731"/>
        <v>0.99999944710124267</v>
      </c>
      <c r="FJ224" s="2">
        <f t="shared" si="731"/>
        <v>0.99999948485115375</v>
      </c>
      <c r="FK224" s="2">
        <f t="shared" si="731"/>
        <v>0.9999994185635912</v>
      </c>
      <c r="FL224" s="2">
        <f t="shared" si="731"/>
        <v>0.9999994234211822</v>
      </c>
      <c r="FM224" s="2">
        <f t="shared" si="731"/>
        <v>0.99999934457593287</v>
      </c>
      <c r="FN224" s="2">
        <f t="shared" si="731"/>
        <v>0.99999936119853283</v>
      </c>
      <c r="FO224" s="2">
        <f t="shared" si="731"/>
        <v>0.99999934153252412</v>
      </c>
      <c r="FP224" s="2">
        <f t="shared" si="731"/>
        <v>0.99999933894619242</v>
      </c>
      <c r="FQ224" s="2">
        <f t="shared" si="731"/>
        <v>0.99999931311145485</v>
      </c>
      <c r="FR224" s="2">
        <f t="shared" si="731"/>
        <v>0.99999928553810058</v>
      </c>
      <c r="FS224" s="2">
        <f t="shared" si="731"/>
        <v>0.9999993398271424</v>
      </c>
      <c r="FT224" s="2">
        <f t="shared" si="731"/>
        <v>0.99999927012486234</v>
      </c>
      <c r="FU224" s="2">
        <f t="shared" si="731"/>
        <v>0.99999916828641844</v>
      </c>
      <c r="FW224" s="2">
        <f t="shared" si="748"/>
        <v>0.99261411456056103</v>
      </c>
      <c r="FX224" s="2">
        <f t="shared" si="588"/>
        <v>0.99273168887129182</v>
      </c>
      <c r="FY224" s="2">
        <f t="shared" si="589"/>
        <v>0.99339883428525355</v>
      </c>
      <c r="FZ224" s="2">
        <f t="shared" si="590"/>
        <v>0.99262380456109078</v>
      </c>
      <c r="GA224" s="2">
        <f t="shared" si="591"/>
        <v>0.9934774281078631</v>
      </c>
      <c r="GB224" s="2">
        <f t="shared" si="592"/>
        <v>0.99339981441708813</v>
      </c>
      <c r="GC224" s="2">
        <f t="shared" si="593"/>
        <v>0.99392026036324643</v>
      </c>
      <c r="GD224" s="2">
        <f t="shared" si="594"/>
        <v>0.99443938162249579</v>
      </c>
      <c r="GE224" s="2">
        <f t="shared" si="595"/>
        <v>0.99465402301303651</v>
      </c>
      <c r="GF224" s="2">
        <f t="shared" si="596"/>
        <v>0.99445897649414783</v>
      </c>
      <c r="GG224" s="2">
        <f t="shared" si="597"/>
        <v>0.99378249850995759</v>
      </c>
      <c r="GH224" s="2">
        <f t="shared" si="598"/>
        <v>0.99252066724862942</v>
      </c>
      <c r="GI224" s="2">
        <f t="shared" si="599"/>
        <v>0.99257203026851493</v>
      </c>
      <c r="GJ224" s="2">
        <f t="shared" si="600"/>
        <v>0.99205825365407663</v>
      </c>
      <c r="GK224" s="2">
        <f t="shared" si="601"/>
        <v>0.990104056339838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7.4455715942078522E-137</v>
      </c>
      <c r="HT224" s="86">
        <f t="shared" si="630"/>
        <v>1.694133446726657E-149</v>
      </c>
      <c r="HU224" s="86">
        <f t="shared" si="631"/>
        <v>2.0900686191793108E-173</v>
      </c>
      <c r="HV224" s="86">
        <f t="shared" si="632"/>
        <v>1.4868083425950783E-138</v>
      </c>
      <c r="HW224" s="86">
        <f t="shared" si="633"/>
        <v>5.7383565911769148E-149</v>
      </c>
      <c r="HX224" s="86">
        <f t="shared" si="634"/>
        <v>6.0464445823706064E-144</v>
      </c>
      <c r="HY224" s="86">
        <f t="shared" si="635"/>
        <v>3.7630649946045567E-188</v>
      </c>
      <c r="HZ224" s="86">
        <f t="shared" si="636"/>
        <v>6.2266013275885321E-180</v>
      </c>
      <c r="IA224" s="86">
        <f t="shared" si="637"/>
        <v>2.1371099869835741E-183</v>
      </c>
      <c r="IB224" s="86">
        <f t="shared" si="638"/>
        <v>2.9045378219173475E-189</v>
      </c>
      <c r="IC224" s="86">
        <f t="shared" si="639"/>
        <v>4.8717590629682872E-179</v>
      </c>
      <c r="ID224" s="86">
        <f t="shared" si="640"/>
        <v>2.646727790136616E-159</v>
      </c>
      <c r="IE224" s="86">
        <f t="shared" si="641"/>
        <v>1.198982204340375E-158</v>
      </c>
      <c r="IF224" s="86">
        <f t="shared" si="642"/>
        <v>5.8850072758773112E-145</v>
      </c>
      <c r="IG224" s="86">
        <f t="shared" si="643"/>
        <v>7.8903179216281874E-136</v>
      </c>
      <c r="II224" s="86">
        <f t="shared" si="752"/>
        <v>0</v>
      </c>
      <c r="IJ224" s="86">
        <f t="shared" si="753"/>
        <v>0</v>
      </c>
      <c r="IK224" s="86">
        <f t="shared" si="754"/>
        <v>0</v>
      </c>
      <c r="IL224" s="86">
        <f t="shared" si="755"/>
        <v>0</v>
      </c>
      <c r="IM224" s="86">
        <f t="shared" si="756"/>
        <v>0</v>
      </c>
      <c r="IN224" s="86">
        <f t="shared" si="757"/>
        <v>0</v>
      </c>
      <c r="IO224" s="86">
        <f t="shared" si="758"/>
        <v>0</v>
      </c>
      <c r="IP224" s="86">
        <f t="shared" si="759"/>
        <v>0</v>
      </c>
      <c r="IQ224" s="86">
        <f t="shared" si="760"/>
        <v>0</v>
      </c>
      <c r="IR224" s="86">
        <f t="shared" si="761"/>
        <v>0</v>
      </c>
      <c r="IS224" s="86">
        <f t="shared" si="762"/>
        <v>0</v>
      </c>
      <c r="IT224" s="86">
        <f t="shared" si="763"/>
        <v>0</v>
      </c>
      <c r="IU224" s="86">
        <f t="shared" si="764"/>
        <v>0</v>
      </c>
      <c r="IV224" s="86">
        <f t="shared" si="765"/>
        <v>2.9571816397097687E-32</v>
      </c>
      <c r="IW224" s="86">
        <f t="shared" si="766"/>
        <v>5.9826006822694713E-63</v>
      </c>
      <c r="IY224" s="86">
        <f t="shared" si="767"/>
        <v>7.4455715942078522E-137</v>
      </c>
      <c r="IZ224" s="86">
        <f t="shared" si="768"/>
        <v>1.694133446726657E-149</v>
      </c>
      <c r="JA224" s="86">
        <f t="shared" si="769"/>
        <v>2.0900686191793108E-173</v>
      </c>
      <c r="JB224" s="86">
        <f t="shared" si="770"/>
        <v>1.4868083425950783E-138</v>
      </c>
      <c r="JC224" s="86">
        <f t="shared" si="771"/>
        <v>5.7383565911769148E-149</v>
      </c>
      <c r="JD224" s="86">
        <f t="shared" si="772"/>
        <v>6.0464445823706064E-144</v>
      </c>
      <c r="JE224" s="86">
        <f t="shared" si="773"/>
        <v>3.7630649946045567E-188</v>
      </c>
      <c r="JF224" s="86">
        <f t="shared" si="774"/>
        <v>6.2266013275885321E-180</v>
      </c>
      <c r="JG224" s="86">
        <f t="shared" si="775"/>
        <v>2.1371099869835741E-183</v>
      </c>
      <c r="JH224" s="86">
        <f t="shared" si="776"/>
        <v>2.9045378219173475E-189</v>
      </c>
      <c r="JI224" s="86">
        <f t="shared" si="777"/>
        <v>4.8717590629682872E-179</v>
      </c>
      <c r="JJ224" s="86">
        <f t="shared" si="778"/>
        <v>2.646727790136616E-159</v>
      </c>
      <c r="JK224" s="86">
        <f t="shared" si="779"/>
        <v>1.198982204340375E-158</v>
      </c>
      <c r="JL224" s="86">
        <f t="shared" si="780"/>
        <v>2.9571816397097687E-32</v>
      </c>
      <c r="JM224" s="86">
        <f t="shared" si="781"/>
        <v>5.9826006822694713E-63</v>
      </c>
    </row>
    <row r="225" spans="1:273" x14ac:dyDescent="0.25">
      <c r="B225" s="2">
        <v>198</v>
      </c>
      <c r="C225" s="37">
        <v>87.691999999999993</v>
      </c>
      <c r="D225" s="37">
        <v>84.983999999999995</v>
      </c>
      <c r="E225" s="37">
        <v>84.721000000000004</v>
      </c>
      <c r="F225" s="37">
        <v>84.370999999999995</v>
      </c>
      <c r="G225" s="37">
        <v>84.557000000000002</v>
      </c>
      <c r="H225" s="37">
        <v>86.683000000000007</v>
      </c>
      <c r="I225" s="37">
        <v>84.233000000000004</v>
      </c>
      <c r="J225" s="37">
        <v>81.716999999999999</v>
      </c>
      <c r="K225" s="37">
        <v>81.05</v>
      </c>
      <c r="L225" s="37">
        <v>81.099999999999994</v>
      </c>
      <c r="M225" s="37">
        <v>82.466999999999999</v>
      </c>
      <c r="N225" s="37">
        <v>92.683000000000007</v>
      </c>
      <c r="O225" s="37">
        <v>82.322000000000003</v>
      </c>
      <c r="P225" s="37">
        <v>80.332999999999998</v>
      </c>
      <c r="Q225" s="37">
        <v>83.066999999999993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162.07432711282709</v>
      </c>
      <c r="DL225" s="2">
        <f t="shared" si="713"/>
        <v>118.51256443994602</v>
      </c>
      <c r="DM225" s="2">
        <f t="shared" si="713"/>
        <v>116.4228314258912</v>
      </c>
      <c r="DN225" s="2">
        <f t="shared" si="713"/>
        <v>121.46494127579733</v>
      </c>
      <c r="DO225" s="2">
        <f t="shared" si="713"/>
        <v>111.97799905533064</v>
      </c>
      <c r="DP225" s="2">
        <f t="shared" si="713"/>
        <v>119.62719466024728</v>
      </c>
      <c r="DQ225" s="2">
        <f t="shared" si="713"/>
        <v>114.79582352941173</v>
      </c>
      <c r="DR225" s="2">
        <f t="shared" si="713"/>
        <v>121.73410154440155</v>
      </c>
      <c r="DS225" s="2">
        <f t="shared" si="713"/>
        <v>124.11478987558988</v>
      </c>
      <c r="DT225" s="2">
        <f t="shared" si="713"/>
        <v>112.92951557271554</v>
      </c>
      <c r="DU225" s="2">
        <f t="shared" si="713"/>
        <v>119.51825405405407</v>
      </c>
      <c r="DV225" s="2">
        <f t="shared" si="713"/>
        <v>110.44360588235295</v>
      </c>
      <c r="DW225" s="2">
        <f t="shared" si="713"/>
        <v>116.59503697478993</v>
      </c>
      <c r="DX225" s="2">
        <f t="shared" si="713"/>
        <v>138.67429924242424</v>
      </c>
      <c r="DY225" s="2">
        <f t="shared" si="713"/>
        <v>139.57129655172417</v>
      </c>
      <c r="EA225" s="2">
        <f t="shared" si="652"/>
        <v>82.114558534798533</v>
      </c>
      <c r="EB225" s="2">
        <f t="shared" si="714"/>
        <v>82.115589349437286</v>
      </c>
      <c r="EC225" s="2">
        <f t="shared" si="715"/>
        <v>77.418229785165153</v>
      </c>
      <c r="ED225" s="2">
        <f t="shared" si="716"/>
        <v>77.68322377622377</v>
      </c>
      <c r="EE225" s="2">
        <f t="shared" si="717"/>
        <v>81.631760739798409</v>
      </c>
      <c r="EF225" s="2">
        <f t="shared" si="718"/>
        <v>83.390242029414665</v>
      </c>
      <c r="EG225" s="2">
        <f t="shared" si="719"/>
        <v>79.612807295029057</v>
      </c>
      <c r="EH225" s="2">
        <f t="shared" si="720"/>
        <v>80.118493917797124</v>
      </c>
      <c r="EI225" s="2">
        <f t="shared" si="721"/>
        <v>79.658375302297486</v>
      </c>
      <c r="EJ225" s="2">
        <f t="shared" si="722"/>
        <v>80.767992940983333</v>
      </c>
      <c r="EK225" s="2">
        <f t="shared" si="723"/>
        <v>81.533935424985728</v>
      </c>
      <c r="EL225" s="2">
        <f t="shared" si="724"/>
        <v>80.43914324178786</v>
      </c>
      <c r="EM225" s="2">
        <f t="shared" si="725"/>
        <v>78.126886339970355</v>
      </c>
      <c r="EN225" s="2">
        <f t="shared" si="726"/>
        <v>76.521795960672819</v>
      </c>
      <c r="EO225" s="2">
        <f t="shared" si="727"/>
        <v>86.759056445589792</v>
      </c>
      <c r="EQ225" s="2">
        <f t="shared" si="728"/>
        <v>86.483134991234323</v>
      </c>
      <c r="ER225" s="2">
        <f t="shared" si="729"/>
        <v>85.634687744079685</v>
      </c>
      <c r="ES225" s="2">
        <f t="shared" si="729"/>
        <v>82.162102969843858</v>
      </c>
      <c r="ET225" s="2">
        <f t="shared" si="729"/>
        <v>82.318743461215035</v>
      </c>
      <c r="EU225" s="2">
        <f t="shared" si="729"/>
        <v>82.40398431994582</v>
      </c>
      <c r="EV225" s="2">
        <f t="shared" si="729"/>
        <v>82.964301953401716</v>
      </c>
      <c r="EW225" s="2">
        <f t="shared" si="729"/>
        <v>81.634967244180856</v>
      </c>
      <c r="EX225" s="2">
        <f t="shared" si="729"/>
        <v>81.154267851659</v>
      </c>
      <c r="EY225" s="2">
        <f t="shared" si="729"/>
        <v>81.418968387113267</v>
      </c>
      <c r="EZ225" s="2">
        <f t="shared" si="729"/>
        <v>78.994133112095483</v>
      </c>
      <c r="FA225" s="2">
        <f t="shared" si="729"/>
        <v>82.602997638583844</v>
      </c>
      <c r="FB225" s="2">
        <f t="shared" si="729"/>
        <v>86.852270007268061</v>
      </c>
      <c r="FC225" s="2">
        <f t="shared" si="729"/>
        <v>80.048419474242039</v>
      </c>
      <c r="FD225" s="2">
        <f t="shared" si="729"/>
        <v>78.597537643056356</v>
      </c>
      <c r="FE225" s="2">
        <f t="shared" si="729"/>
        <v>84.258420183244766</v>
      </c>
      <c r="FG225" s="2">
        <f t="shared" si="730"/>
        <v>0.99999939751788758</v>
      </c>
      <c r="FH225" s="2">
        <f t="shared" si="731"/>
        <v>0.99999945899087395</v>
      </c>
      <c r="FI225" s="2">
        <f t="shared" si="731"/>
        <v>0.99999949575031577</v>
      </c>
      <c r="FJ225" s="2">
        <f t="shared" si="731"/>
        <v>0.99999953017864707</v>
      </c>
      <c r="FK225" s="2">
        <f t="shared" si="731"/>
        <v>0.9999994697236656</v>
      </c>
      <c r="FL225" s="2">
        <f t="shared" si="731"/>
        <v>0.99999947415384172</v>
      </c>
      <c r="FM225" s="2">
        <f t="shared" si="731"/>
        <v>0.99999940224611195</v>
      </c>
      <c r="FN225" s="2">
        <f t="shared" si="731"/>
        <v>0.99999941740610498</v>
      </c>
      <c r="FO225" s="2">
        <f t="shared" si="731"/>
        <v>0.99999939947048977</v>
      </c>
      <c r="FP225" s="2">
        <f t="shared" si="731"/>
        <v>0.99999939711172703</v>
      </c>
      <c r="FQ225" s="2">
        <f t="shared" si="731"/>
        <v>0.99999937355016355</v>
      </c>
      <c r="FR225" s="2">
        <f t="shared" si="731"/>
        <v>0.99999934840296245</v>
      </c>
      <c r="FS225" s="2">
        <f t="shared" si="731"/>
        <v>0.99999939791516301</v>
      </c>
      <c r="FT225" s="2">
        <f t="shared" si="731"/>
        <v>0.99999933434592037</v>
      </c>
      <c r="FU225" s="2">
        <f t="shared" si="731"/>
        <v>0.9999992414681429</v>
      </c>
      <c r="FW225" s="2">
        <f t="shared" si="748"/>
        <v>0.99325961199205359</v>
      </c>
      <c r="FX225" s="2">
        <f t="shared" si="588"/>
        <v>0.99336697943394825</v>
      </c>
      <c r="FY225" s="2">
        <f t="shared" si="589"/>
        <v>0.99397616648633924</v>
      </c>
      <c r="FZ225" s="2">
        <f t="shared" si="590"/>
        <v>0.99326846086766973</v>
      </c>
      <c r="GA225" s="2">
        <f t="shared" si="591"/>
        <v>0.99404792774661954</v>
      </c>
      <c r="GB225" s="2">
        <f t="shared" si="592"/>
        <v>0.99397706141642372</v>
      </c>
      <c r="GC225" s="2">
        <f t="shared" si="593"/>
        <v>0.99445224377203645</v>
      </c>
      <c r="GD225" s="2">
        <f t="shared" si="594"/>
        <v>0.99492617327396782</v>
      </c>
      <c r="GE225" s="2">
        <f t="shared" si="595"/>
        <v>0.99512211654296234</v>
      </c>
      <c r="GF225" s="2">
        <f t="shared" si="596"/>
        <v>0.99494406147867354</v>
      </c>
      <c r="GG225" s="2">
        <f t="shared" si="597"/>
        <v>0.9943264674123663</v>
      </c>
      <c r="GH225" s="2">
        <f t="shared" si="598"/>
        <v>0.9931742754488333</v>
      </c>
      <c r="GI225" s="2">
        <f t="shared" si="599"/>
        <v>0.99322118058411224</v>
      </c>
      <c r="GJ225" s="2">
        <f t="shared" si="600"/>
        <v>0.99275197642013668</v>
      </c>
      <c r="GK225" s="2">
        <f t="shared" si="601"/>
        <v>0.99096692669618003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3.460047584999999E-140</v>
      </c>
      <c r="HT225" s="86">
        <f t="shared" si="630"/>
        <v>5.1085048395348634E-153</v>
      </c>
      <c r="HU225" s="86">
        <f t="shared" si="631"/>
        <v>1.5786643521953861E-177</v>
      </c>
      <c r="HV225" s="86">
        <f t="shared" si="632"/>
        <v>6.5359076697949947E-142</v>
      </c>
      <c r="HW225" s="86">
        <f t="shared" si="633"/>
        <v>1.5422175036426232E-152</v>
      </c>
      <c r="HX225" s="86">
        <f t="shared" si="634"/>
        <v>2.1190664379679642E-147</v>
      </c>
      <c r="HY225" s="86">
        <f t="shared" si="635"/>
        <v>1.1982364327106933E-192</v>
      </c>
      <c r="HZ225" s="86">
        <f t="shared" si="636"/>
        <v>3.3555736438836307E-184</v>
      </c>
      <c r="IA225" s="86">
        <f t="shared" si="637"/>
        <v>9.6611978242533495E-188</v>
      </c>
      <c r="IB225" s="86">
        <f t="shared" si="638"/>
        <v>9.1677734502299079E-194</v>
      </c>
      <c r="IC225" s="86">
        <f t="shared" si="639"/>
        <v>2.4821838661515652E-183</v>
      </c>
      <c r="ID225" s="86">
        <f t="shared" si="640"/>
        <v>3.4712675340172417E-163</v>
      </c>
      <c r="IE225" s="86">
        <f t="shared" si="641"/>
        <v>1.6827022739733641E-162</v>
      </c>
      <c r="IF225" s="86">
        <f t="shared" si="642"/>
        <v>1.5786121228018339E-148</v>
      </c>
      <c r="IG225" s="86">
        <f t="shared" si="643"/>
        <v>3.0968882494407858E-139</v>
      </c>
      <c r="II225" s="86">
        <f t="shared" si="752"/>
        <v>0</v>
      </c>
      <c r="IJ225" s="86">
        <f t="shared" si="753"/>
        <v>0</v>
      </c>
      <c r="IK225" s="86">
        <f t="shared" si="754"/>
        <v>0</v>
      </c>
      <c r="IL225" s="86">
        <f t="shared" si="755"/>
        <v>0</v>
      </c>
      <c r="IM225" s="86">
        <f t="shared" si="756"/>
        <v>0</v>
      </c>
      <c r="IN225" s="86">
        <f t="shared" si="757"/>
        <v>0</v>
      </c>
      <c r="IO225" s="86">
        <f t="shared" si="758"/>
        <v>0</v>
      </c>
      <c r="IP225" s="86">
        <f t="shared" si="759"/>
        <v>0</v>
      </c>
      <c r="IQ225" s="86">
        <f t="shared" si="760"/>
        <v>0</v>
      </c>
      <c r="IR225" s="86">
        <f t="shared" si="761"/>
        <v>0</v>
      </c>
      <c r="IS225" s="86">
        <f t="shared" si="762"/>
        <v>0</v>
      </c>
      <c r="IT225" s="86">
        <f t="shared" si="763"/>
        <v>0</v>
      </c>
      <c r="IU225" s="86">
        <f t="shared" si="764"/>
        <v>0</v>
      </c>
      <c r="IV225" s="86">
        <f t="shared" si="765"/>
        <v>1.9655235398381128E-33</v>
      </c>
      <c r="IW225" s="86">
        <f t="shared" si="766"/>
        <v>2.0336885857573198E-65</v>
      </c>
      <c r="IY225" s="86">
        <f t="shared" si="767"/>
        <v>3.460047584999999E-140</v>
      </c>
      <c r="IZ225" s="86">
        <f t="shared" si="768"/>
        <v>5.1085048395348634E-153</v>
      </c>
      <c r="JA225" s="86">
        <f t="shared" si="769"/>
        <v>1.5786643521953861E-177</v>
      </c>
      <c r="JB225" s="86">
        <f t="shared" si="770"/>
        <v>6.5359076697949947E-142</v>
      </c>
      <c r="JC225" s="86">
        <f t="shared" si="771"/>
        <v>1.5422175036426232E-152</v>
      </c>
      <c r="JD225" s="86">
        <f t="shared" si="772"/>
        <v>2.1190664379679642E-147</v>
      </c>
      <c r="JE225" s="86">
        <f t="shared" si="773"/>
        <v>1.1982364327106933E-192</v>
      </c>
      <c r="JF225" s="86">
        <f t="shared" si="774"/>
        <v>3.3555736438836307E-184</v>
      </c>
      <c r="JG225" s="86">
        <f t="shared" si="775"/>
        <v>9.6611978242533495E-188</v>
      </c>
      <c r="JH225" s="86">
        <f t="shared" si="776"/>
        <v>9.1677734502299079E-194</v>
      </c>
      <c r="JI225" s="86">
        <f t="shared" si="777"/>
        <v>2.4821838661515652E-183</v>
      </c>
      <c r="JJ225" s="86">
        <f t="shared" si="778"/>
        <v>3.4712675340172417E-163</v>
      </c>
      <c r="JK225" s="86">
        <f t="shared" si="779"/>
        <v>1.6827022739733641E-162</v>
      </c>
      <c r="JL225" s="86">
        <f t="shared" si="780"/>
        <v>1.9655235398381128E-33</v>
      </c>
      <c r="JM225" s="86">
        <f t="shared" si="781"/>
        <v>2.0336885857573198E-65</v>
      </c>
    </row>
    <row r="226" spans="1:273" x14ac:dyDescent="0.25">
      <c r="B226" s="2">
        <v>199</v>
      </c>
      <c r="C226" s="37">
        <v>89.308000000000007</v>
      </c>
      <c r="D226" s="37">
        <v>86.838999999999999</v>
      </c>
      <c r="E226" s="37">
        <v>86.18</v>
      </c>
      <c r="F226" s="37">
        <v>85.305999999999997</v>
      </c>
      <c r="G226" s="37">
        <v>82.638999999999996</v>
      </c>
      <c r="H226" s="37">
        <v>84.516999999999996</v>
      </c>
      <c r="I226" s="37">
        <v>83.466999999999999</v>
      </c>
      <c r="J226" s="37">
        <v>81.3</v>
      </c>
      <c r="K226" s="37">
        <v>81.183000000000007</v>
      </c>
      <c r="L226" s="37">
        <v>82.15</v>
      </c>
      <c r="M226" s="37">
        <v>83.75</v>
      </c>
      <c r="N226" s="37">
        <v>93.283000000000001</v>
      </c>
      <c r="O226" s="37">
        <v>82.661000000000001</v>
      </c>
      <c r="P226" s="37">
        <v>80.033000000000001</v>
      </c>
      <c r="Q226" s="37">
        <v>84.082999999999998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162.37688631488629</v>
      </c>
      <c r="DL226" s="2">
        <f t="shared" si="713"/>
        <v>118.59148650472335</v>
      </c>
      <c r="DM226" s="2">
        <f t="shared" si="713"/>
        <v>116.51696913696063</v>
      </c>
      <c r="DN226" s="2">
        <f t="shared" si="713"/>
        <v>121.58224080675419</v>
      </c>
      <c r="DO226" s="2">
        <f t="shared" si="713"/>
        <v>112.04380188933874</v>
      </c>
      <c r="DP226" s="2">
        <f t="shared" si="713"/>
        <v>119.7365230331546</v>
      </c>
      <c r="DQ226" s="2">
        <f t="shared" si="713"/>
        <v>114.88042464985992</v>
      </c>
      <c r="DR226" s="2">
        <f t="shared" si="713"/>
        <v>121.85913268983271</v>
      </c>
      <c r="DS226" s="2">
        <f t="shared" si="713"/>
        <v>124.2523782925783</v>
      </c>
      <c r="DT226" s="2">
        <f t="shared" si="713"/>
        <v>113.0167907335907</v>
      </c>
      <c r="DU226" s="2">
        <f t="shared" si="713"/>
        <v>119.64548558558559</v>
      </c>
      <c r="DV226" s="2">
        <f t="shared" si="713"/>
        <v>110.51956974789917</v>
      </c>
      <c r="DW226" s="2">
        <f t="shared" si="713"/>
        <v>116.70077478991598</v>
      </c>
      <c r="DX226" s="2">
        <f t="shared" si="713"/>
        <v>138.89701515151518</v>
      </c>
      <c r="DY226" s="2">
        <f t="shared" si="713"/>
        <v>139.80010394088674</v>
      </c>
      <c r="EA226" s="2">
        <f t="shared" si="652"/>
        <v>81.961642490842493</v>
      </c>
      <c r="EB226" s="2">
        <f t="shared" si="714"/>
        <v>81.969560879965513</v>
      </c>
      <c r="EC226" s="2">
        <f t="shared" si="715"/>
        <v>77.260904919626839</v>
      </c>
      <c r="ED226" s="2">
        <f t="shared" si="716"/>
        <v>77.531952956134759</v>
      </c>
      <c r="EE226" s="2">
        <f t="shared" si="717"/>
        <v>81.512951854388888</v>
      </c>
      <c r="EF226" s="2">
        <f t="shared" si="718"/>
        <v>83.296848040667257</v>
      </c>
      <c r="EG226" s="2">
        <f t="shared" si="719"/>
        <v>79.488333376371855</v>
      </c>
      <c r="EH226" s="2">
        <f t="shared" si="720"/>
        <v>79.999335707105544</v>
      </c>
      <c r="EI226" s="2">
        <f t="shared" si="721"/>
        <v>79.535695133010904</v>
      </c>
      <c r="EJ226" s="2">
        <f t="shared" si="722"/>
        <v>80.662142466278141</v>
      </c>
      <c r="EK226" s="2">
        <f t="shared" si="723"/>
        <v>81.430916086708493</v>
      </c>
      <c r="EL226" s="2">
        <f t="shared" si="724"/>
        <v>80.340917312870246</v>
      </c>
      <c r="EM226" s="2">
        <f t="shared" si="725"/>
        <v>78.000851219589165</v>
      </c>
      <c r="EN226" s="2">
        <f t="shared" si="726"/>
        <v>76.379217187870154</v>
      </c>
      <c r="EO226" s="2">
        <f t="shared" si="727"/>
        <v>86.675268303268055</v>
      </c>
      <c r="EQ226" s="2">
        <f t="shared" si="728"/>
        <v>86.376486891791671</v>
      </c>
      <c r="ER226" s="2">
        <f t="shared" si="729"/>
        <v>85.528649319972175</v>
      </c>
      <c r="ES226" s="2">
        <f t="shared" si="729"/>
        <v>82.055941778654329</v>
      </c>
      <c r="ET226" s="2">
        <f t="shared" si="729"/>
        <v>82.216964328065643</v>
      </c>
      <c r="EU226" s="2">
        <f t="shared" si="729"/>
        <v>82.293111312179448</v>
      </c>
      <c r="EV226" s="2">
        <f t="shared" si="729"/>
        <v>82.868177330169715</v>
      </c>
      <c r="EW226" s="2">
        <f t="shared" si="729"/>
        <v>81.531569037693515</v>
      </c>
      <c r="EX226" s="2">
        <f t="shared" si="729"/>
        <v>81.045999178179557</v>
      </c>
      <c r="EY226" s="2">
        <f t="shared" si="729"/>
        <v>81.314925547511521</v>
      </c>
      <c r="EZ226" s="2">
        <f t="shared" si="729"/>
        <v>78.871222710125537</v>
      </c>
      <c r="FA226" s="2">
        <f t="shared" si="729"/>
        <v>82.513574762922246</v>
      </c>
      <c r="FB226" s="2">
        <f t="shared" si="729"/>
        <v>86.82515089235244</v>
      </c>
      <c r="FC226" s="2">
        <f t="shared" si="729"/>
        <v>79.943551415099932</v>
      </c>
      <c r="FD226" s="2">
        <f t="shared" si="729"/>
        <v>78.476758475928193</v>
      </c>
      <c r="FE226" s="2">
        <f t="shared" si="729"/>
        <v>84.151320147993502</v>
      </c>
      <c r="FG226" s="2">
        <f t="shared" si="730"/>
        <v>0.99999945052975381</v>
      </c>
      <c r="FH226" s="2">
        <f t="shared" si="731"/>
        <v>0.99999950659378933</v>
      </c>
      <c r="FI226" s="2">
        <f t="shared" si="731"/>
        <v>0.99999954011880177</v>
      </c>
      <c r="FJ226" s="2">
        <f t="shared" si="731"/>
        <v>0.99999957151781582</v>
      </c>
      <c r="FK226" s="2">
        <f t="shared" si="731"/>
        <v>0.99999951638221263</v>
      </c>
      <c r="FL226" s="2">
        <f t="shared" si="731"/>
        <v>0.99999952042258167</v>
      </c>
      <c r="FM226" s="2">
        <f t="shared" si="731"/>
        <v>0.99999945484194608</v>
      </c>
      <c r="FN226" s="2">
        <f t="shared" si="731"/>
        <v>0.99999946866802558</v>
      </c>
      <c r="FO226" s="2">
        <f t="shared" si="731"/>
        <v>0.99999945231054843</v>
      </c>
      <c r="FP226" s="2">
        <f t="shared" si="731"/>
        <v>0.999999450159331</v>
      </c>
      <c r="FQ226" s="2">
        <f t="shared" si="731"/>
        <v>0.99999942867092739</v>
      </c>
      <c r="FR226" s="2">
        <f t="shared" si="731"/>
        <v>0.99999940573640478</v>
      </c>
      <c r="FS226" s="2">
        <f t="shared" si="731"/>
        <v>0.99999945089207343</v>
      </c>
      <c r="FT226" s="2">
        <f t="shared" si="731"/>
        <v>0.99999939291622852</v>
      </c>
      <c r="FU226" s="2">
        <f t="shared" si="731"/>
        <v>0.99999930821067806</v>
      </c>
      <c r="FW226" s="2">
        <f t="shared" si="748"/>
        <v>0.99384904506026972</v>
      </c>
      <c r="FX226" s="2">
        <f t="shared" si="588"/>
        <v>0.99394708065709414</v>
      </c>
      <c r="FY226" s="2">
        <f t="shared" si="589"/>
        <v>0.99450328510597652</v>
      </c>
      <c r="FZ226" s="2">
        <f t="shared" si="590"/>
        <v>0.99385712490562539</v>
      </c>
      <c r="GA226" s="2">
        <f t="shared" si="591"/>
        <v>0.99456880117255986</v>
      </c>
      <c r="GB226" s="2">
        <f t="shared" si="592"/>
        <v>0.99450410215774743</v>
      </c>
      <c r="GC226" s="2">
        <f t="shared" si="593"/>
        <v>0.99493791516768326</v>
      </c>
      <c r="GD226" s="2">
        <f t="shared" si="594"/>
        <v>0.99537054824828075</v>
      </c>
      <c r="GE226" s="2">
        <f t="shared" si="595"/>
        <v>0.99554940721576679</v>
      </c>
      <c r="GF226" s="2">
        <f t="shared" si="596"/>
        <v>0.99538687703562989</v>
      </c>
      <c r="GG226" s="2">
        <f t="shared" si="597"/>
        <v>0.99482309242186706</v>
      </c>
      <c r="GH226" s="2">
        <f t="shared" si="598"/>
        <v>0.99377112422378322</v>
      </c>
      <c r="GI226" s="2">
        <f t="shared" si="599"/>
        <v>0.99381395346908741</v>
      </c>
      <c r="GJ226" s="2">
        <f t="shared" si="600"/>
        <v>0.99338550555388705</v>
      </c>
      <c r="GK226" s="2">
        <f t="shared" si="601"/>
        <v>0.99175518615280012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1.4645662549367006E-143</v>
      </c>
      <c r="HT226" s="86">
        <f t="shared" si="630"/>
        <v>1.400323739756509E-156</v>
      </c>
      <c r="HU226" s="86">
        <f t="shared" si="631"/>
        <v>1.0654932387928728E-181</v>
      </c>
      <c r="HV226" s="86">
        <f t="shared" si="632"/>
        <v>2.6164802803867049E-145</v>
      </c>
      <c r="HW226" s="86">
        <f t="shared" si="633"/>
        <v>3.7563307836283286E-156</v>
      </c>
      <c r="HX226" s="86">
        <f t="shared" si="634"/>
        <v>6.7508016869248516E-151</v>
      </c>
      <c r="HY226" s="86">
        <f t="shared" si="635"/>
        <v>3.3726510379624136E-197</v>
      </c>
      <c r="HZ226" s="86">
        <f t="shared" si="636"/>
        <v>1.6098680678390389E-188</v>
      </c>
      <c r="IA226" s="86">
        <f t="shared" si="637"/>
        <v>3.8807564766517438E-192</v>
      </c>
      <c r="IB226" s="86">
        <f t="shared" si="638"/>
        <v>2.559189889976676E-198</v>
      </c>
      <c r="IC226" s="86">
        <f t="shared" si="639"/>
        <v>1.1237283823380603E-187</v>
      </c>
      <c r="ID226" s="86">
        <f t="shared" si="640"/>
        <v>4.0837434457118442E-167</v>
      </c>
      <c r="IE226" s="86">
        <f t="shared" si="641"/>
        <v>2.1208509307176129E-166</v>
      </c>
      <c r="IF226" s="86">
        <f t="shared" si="642"/>
        <v>3.8270512557067607E-152</v>
      </c>
      <c r="IG226" s="86">
        <f t="shared" si="643"/>
        <v>1.1017598397807506E-142</v>
      </c>
      <c r="II226" s="86">
        <f t="shared" si="752"/>
        <v>0</v>
      </c>
      <c r="IJ226" s="86">
        <f t="shared" si="753"/>
        <v>0</v>
      </c>
      <c r="IK226" s="86">
        <f t="shared" si="754"/>
        <v>0</v>
      </c>
      <c r="IL226" s="86">
        <f t="shared" si="755"/>
        <v>0</v>
      </c>
      <c r="IM226" s="86">
        <f t="shared" si="756"/>
        <v>0</v>
      </c>
      <c r="IN226" s="86">
        <f t="shared" si="757"/>
        <v>0</v>
      </c>
      <c r="IO226" s="86">
        <f t="shared" si="758"/>
        <v>0</v>
      </c>
      <c r="IP226" s="86">
        <f t="shared" si="759"/>
        <v>0</v>
      </c>
      <c r="IQ226" s="86">
        <f t="shared" si="760"/>
        <v>0</v>
      </c>
      <c r="IR226" s="86">
        <f t="shared" si="761"/>
        <v>0</v>
      </c>
      <c r="IS226" s="86">
        <f t="shared" si="762"/>
        <v>0</v>
      </c>
      <c r="IT226" s="86">
        <f t="shared" si="763"/>
        <v>0</v>
      </c>
      <c r="IU226" s="86">
        <f t="shared" si="764"/>
        <v>0</v>
      </c>
      <c r="IV226" s="86">
        <f t="shared" si="765"/>
        <v>1.242016110746891E-34</v>
      </c>
      <c r="IW226" s="86">
        <f t="shared" si="766"/>
        <v>6.1820674428810435E-68</v>
      </c>
      <c r="IY226" s="86">
        <f t="shared" si="767"/>
        <v>1.4645662549367006E-143</v>
      </c>
      <c r="IZ226" s="86">
        <f t="shared" si="768"/>
        <v>1.400323739756509E-156</v>
      </c>
      <c r="JA226" s="86">
        <f t="shared" si="769"/>
        <v>1.0654932387928728E-181</v>
      </c>
      <c r="JB226" s="86">
        <f t="shared" si="770"/>
        <v>2.6164802803867049E-145</v>
      </c>
      <c r="JC226" s="86">
        <f t="shared" si="771"/>
        <v>3.7563307836283286E-156</v>
      </c>
      <c r="JD226" s="86">
        <f t="shared" si="772"/>
        <v>6.7508016869248516E-151</v>
      </c>
      <c r="JE226" s="86">
        <f t="shared" si="773"/>
        <v>3.3726510379624136E-197</v>
      </c>
      <c r="JF226" s="86">
        <f t="shared" si="774"/>
        <v>1.6098680678390389E-188</v>
      </c>
      <c r="JG226" s="86">
        <f t="shared" si="775"/>
        <v>3.8807564766517438E-192</v>
      </c>
      <c r="JH226" s="86">
        <f t="shared" si="776"/>
        <v>2.559189889976676E-198</v>
      </c>
      <c r="JI226" s="86">
        <f t="shared" si="777"/>
        <v>1.1237283823380603E-187</v>
      </c>
      <c r="JJ226" s="86">
        <f t="shared" si="778"/>
        <v>4.0837434457118442E-167</v>
      </c>
      <c r="JK226" s="86">
        <f t="shared" si="779"/>
        <v>2.1208509307176129E-166</v>
      </c>
      <c r="JL226" s="86">
        <f t="shared" si="780"/>
        <v>1.242016110746891E-34</v>
      </c>
      <c r="JM226" s="86">
        <f t="shared" si="781"/>
        <v>6.1820674428810435E-68</v>
      </c>
    </row>
    <row r="227" spans="1:273" x14ac:dyDescent="0.25">
      <c r="B227" s="2">
        <v>200</v>
      </c>
      <c r="C227" s="37">
        <v>87.138000000000005</v>
      </c>
      <c r="D227" s="37">
        <v>86.564999999999998</v>
      </c>
      <c r="E227" s="37">
        <v>84.328000000000003</v>
      </c>
      <c r="F227" s="37">
        <v>84.613</v>
      </c>
      <c r="G227" s="37">
        <v>84.638999999999996</v>
      </c>
      <c r="H227" s="37">
        <v>86.933000000000007</v>
      </c>
      <c r="I227" s="37">
        <v>85.466999999999999</v>
      </c>
      <c r="J227" s="37">
        <v>83</v>
      </c>
      <c r="K227" s="37">
        <v>83.05</v>
      </c>
      <c r="L227" s="37">
        <v>82.483000000000004</v>
      </c>
      <c r="M227" s="37">
        <v>81.266999999999996</v>
      </c>
      <c r="N227" s="37">
        <v>93.266999999999996</v>
      </c>
      <c r="O227" s="37">
        <v>83.135999999999996</v>
      </c>
      <c r="P227" s="37">
        <v>80.582999999999998</v>
      </c>
      <c r="Q227" s="37">
        <v>82.75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162.67944551694549</v>
      </c>
      <c r="DL227" s="2">
        <f t="shared" si="713"/>
        <v>118.67040856950067</v>
      </c>
      <c r="DM227" s="2">
        <f t="shared" si="713"/>
        <v>116.61110684803003</v>
      </c>
      <c r="DN227" s="2">
        <f t="shared" si="713"/>
        <v>121.69954033771103</v>
      </c>
      <c r="DO227" s="2">
        <f t="shared" si="713"/>
        <v>112.10960472334683</v>
      </c>
      <c r="DP227" s="2">
        <f t="shared" si="713"/>
        <v>119.84585140606193</v>
      </c>
      <c r="DQ227" s="2">
        <f t="shared" si="713"/>
        <v>114.9650257703081</v>
      </c>
      <c r="DR227" s="2">
        <f t="shared" si="713"/>
        <v>121.98416383526384</v>
      </c>
      <c r="DS227" s="2">
        <f t="shared" si="713"/>
        <v>124.38996670956672</v>
      </c>
      <c r="DT227" s="2">
        <f t="shared" si="713"/>
        <v>113.10406589446586</v>
      </c>
      <c r="DU227" s="2">
        <f t="shared" si="713"/>
        <v>119.77271711711712</v>
      </c>
      <c r="DV227" s="2">
        <f t="shared" si="713"/>
        <v>110.5955336134454</v>
      </c>
      <c r="DW227" s="2">
        <f t="shared" si="713"/>
        <v>116.80651260504203</v>
      </c>
      <c r="DX227" s="2">
        <f t="shared" si="713"/>
        <v>139.11973106060609</v>
      </c>
      <c r="DY227" s="2">
        <f t="shared" si="713"/>
        <v>140.02891133004931</v>
      </c>
      <c r="DZ227" s="5"/>
      <c r="EA227" s="2">
        <f t="shared" si="652"/>
        <v>81.808726446886453</v>
      </c>
      <c r="EB227" s="2">
        <f t="shared" si="714"/>
        <v>81.823532410493726</v>
      </c>
      <c r="EC227" s="2">
        <f t="shared" si="715"/>
        <v>77.103580054088539</v>
      </c>
      <c r="ED227" s="2">
        <f t="shared" si="716"/>
        <v>77.380682136045763</v>
      </c>
      <c r="EE227" s="2">
        <f t="shared" si="717"/>
        <v>81.394142968979352</v>
      </c>
      <c r="EF227" s="2">
        <f t="shared" si="718"/>
        <v>83.203454051919849</v>
      </c>
      <c r="EG227" s="2">
        <f t="shared" si="719"/>
        <v>79.363859457714653</v>
      </c>
      <c r="EH227" s="2">
        <f t="shared" si="720"/>
        <v>79.880177496413978</v>
      </c>
      <c r="EI227" s="2">
        <f t="shared" si="721"/>
        <v>79.413014963724322</v>
      </c>
      <c r="EJ227" s="2">
        <f t="shared" si="722"/>
        <v>80.556291991572948</v>
      </c>
      <c r="EK227" s="2">
        <f t="shared" si="723"/>
        <v>81.327896748431243</v>
      </c>
      <c r="EL227" s="2">
        <f t="shared" si="724"/>
        <v>80.242691383952632</v>
      </c>
      <c r="EM227" s="2">
        <f t="shared" si="725"/>
        <v>77.87481609920799</v>
      </c>
      <c r="EN227" s="2">
        <f t="shared" si="726"/>
        <v>76.236638415067503</v>
      </c>
      <c r="EO227" s="2">
        <f t="shared" si="727"/>
        <v>86.591480160946304</v>
      </c>
      <c r="EP227" s="5"/>
      <c r="EQ227" s="2">
        <f t="shared" si="728"/>
        <v>86.26983879234902</v>
      </c>
      <c r="ER227" s="2">
        <f t="shared" si="729"/>
        <v>85.422610895864693</v>
      </c>
      <c r="ES227" s="2">
        <f t="shared" si="729"/>
        <v>81.949780587464801</v>
      </c>
      <c r="ET227" s="2">
        <f t="shared" si="729"/>
        <v>82.115185194916265</v>
      </c>
      <c r="EU227" s="2">
        <f t="shared" si="729"/>
        <v>82.18223830441309</v>
      </c>
      <c r="EV227" s="2">
        <f t="shared" si="729"/>
        <v>82.772052706937714</v>
      </c>
      <c r="EW227" s="2">
        <f t="shared" si="729"/>
        <v>81.428170831206188</v>
      </c>
      <c r="EX227" s="2">
        <f t="shared" si="729"/>
        <v>80.937730504700113</v>
      </c>
      <c r="EY227" s="2">
        <f t="shared" si="729"/>
        <v>81.210882707909775</v>
      </c>
      <c r="EZ227" s="2">
        <f t="shared" si="729"/>
        <v>78.74831230815559</v>
      </c>
      <c r="FA227" s="2">
        <f t="shared" si="729"/>
        <v>82.424151887260635</v>
      </c>
      <c r="FB227" s="2">
        <f t="shared" si="729"/>
        <v>86.798031777436833</v>
      </c>
      <c r="FC227" s="2">
        <f t="shared" si="729"/>
        <v>79.838683355957812</v>
      </c>
      <c r="FD227" s="2">
        <f t="shared" si="729"/>
        <v>78.35597930880003</v>
      </c>
      <c r="FE227" s="2">
        <f t="shared" si="729"/>
        <v>84.044220112742252</v>
      </c>
      <c r="FG227" s="2">
        <f t="shared" si="730"/>
        <v>0.99999949887715534</v>
      </c>
      <c r="FH227" s="2">
        <f t="shared" si="731"/>
        <v>0.9999995500081682</v>
      </c>
      <c r="FI227" s="2">
        <f t="shared" si="731"/>
        <v>0.99999958058334548</v>
      </c>
      <c r="FJ227" s="2">
        <f t="shared" si="731"/>
        <v>0.99999960921958886</v>
      </c>
      <c r="FK227" s="2">
        <f t="shared" si="731"/>
        <v>0.999999558935317</v>
      </c>
      <c r="FL227" s="2">
        <f t="shared" si="731"/>
        <v>0.99999956262017775</v>
      </c>
      <c r="FM227" s="2">
        <f t="shared" si="731"/>
        <v>0.99999950280992189</v>
      </c>
      <c r="FN227" s="2">
        <f t="shared" si="731"/>
        <v>0.99999951541945731</v>
      </c>
      <c r="FO227" s="2">
        <f t="shared" si="731"/>
        <v>0.99999950050125952</v>
      </c>
      <c r="FP227" s="2">
        <f t="shared" si="731"/>
        <v>0.99999949853932568</v>
      </c>
      <c r="FQ227" s="2">
        <f t="shared" si="731"/>
        <v>0.99999947894166674</v>
      </c>
      <c r="FR227" s="2">
        <f t="shared" si="731"/>
        <v>0.99999945802513135</v>
      </c>
      <c r="FS227" s="2">
        <f t="shared" si="731"/>
        <v>0.99999949920759479</v>
      </c>
      <c r="FT227" s="2">
        <f t="shared" si="731"/>
        <v>0.99999944633299043</v>
      </c>
      <c r="FU227" s="2">
        <f t="shared" si="731"/>
        <v>0.9999993690806015</v>
      </c>
      <c r="FV227" s="5"/>
      <c r="FW227" s="2">
        <f t="shared" si="748"/>
        <v>0.99438722469112828</v>
      </c>
      <c r="FX227" s="2">
        <f t="shared" si="588"/>
        <v>0.99447673030417705</v>
      </c>
      <c r="FY227" s="2">
        <f t="shared" si="589"/>
        <v>0.99498451068772586</v>
      </c>
      <c r="FZ227" s="2">
        <f t="shared" si="590"/>
        <v>0.99439460157526605</v>
      </c>
      <c r="GA227" s="2">
        <f t="shared" si="591"/>
        <v>0.99504431954526484</v>
      </c>
      <c r="GB227" s="2">
        <f t="shared" si="592"/>
        <v>0.99498525656906223</v>
      </c>
      <c r="GC227" s="2">
        <f t="shared" si="593"/>
        <v>0.99538126653960446</v>
      </c>
      <c r="GD227" s="2">
        <f t="shared" si="594"/>
        <v>0.99577616928030377</v>
      </c>
      <c r="GE227" s="2">
        <f t="shared" si="595"/>
        <v>0.99593942100055244</v>
      </c>
      <c r="GF227" s="2">
        <f t="shared" si="596"/>
        <v>0.99579107342964102</v>
      </c>
      <c r="GG227" s="2">
        <f t="shared" si="597"/>
        <v>0.99527645254301866</v>
      </c>
      <c r="GH227" s="2">
        <f t="shared" si="598"/>
        <v>0.99431608257027781</v>
      </c>
      <c r="GI227" s="2">
        <f t="shared" si="599"/>
        <v>0.99435518601033224</v>
      </c>
      <c r="GJ227" s="2">
        <f t="shared" si="600"/>
        <v>0.99396399639116151</v>
      </c>
      <c r="GK227" s="2">
        <f t="shared" si="601"/>
        <v>0.99247518149131375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5.6464749182534537E-147</v>
      </c>
      <c r="HT227" s="86">
        <f t="shared" si="630"/>
        <v>3.4893954466814146E-160</v>
      </c>
      <c r="HU227" s="86">
        <f t="shared" si="631"/>
        <v>6.4260166282796662E-186</v>
      </c>
      <c r="HV227" s="86">
        <f t="shared" si="632"/>
        <v>9.5386779989132541E-149</v>
      </c>
      <c r="HW227" s="86">
        <f t="shared" si="633"/>
        <v>8.2916452186742201E-160</v>
      </c>
      <c r="HX227" s="86">
        <f t="shared" si="634"/>
        <v>1.9549289380079288E-154</v>
      </c>
      <c r="HY227" s="86">
        <f t="shared" si="635"/>
        <v>8.3912560631827813E-202</v>
      </c>
      <c r="HZ227" s="86">
        <f t="shared" si="636"/>
        <v>6.8757521921501267E-193</v>
      </c>
      <c r="IA227" s="86">
        <f t="shared" si="637"/>
        <v>1.3851019778445743E-196</v>
      </c>
      <c r="IB227" s="86">
        <f t="shared" si="638"/>
        <v>6.3181737525706285E-203</v>
      </c>
      <c r="IC227" s="86">
        <f t="shared" si="639"/>
        <v>4.5202929810730136E-192</v>
      </c>
      <c r="ID227" s="86">
        <f t="shared" si="640"/>
        <v>4.3094205134952218E-171</v>
      </c>
      <c r="IE227" s="86">
        <f t="shared" si="641"/>
        <v>2.4006002390166604E-170</v>
      </c>
      <c r="IF227" s="86">
        <f t="shared" si="642"/>
        <v>8.3851723474023885E-156</v>
      </c>
      <c r="IG227" s="86">
        <f t="shared" si="643"/>
        <v>3.5528517262949044E-146</v>
      </c>
      <c r="II227" s="86">
        <f t="shared" si="752"/>
        <v>0</v>
      </c>
      <c r="IJ227" s="86">
        <f t="shared" si="753"/>
        <v>0</v>
      </c>
      <c r="IK227" s="86">
        <f t="shared" si="754"/>
        <v>0</v>
      </c>
      <c r="IL227" s="86">
        <f t="shared" si="755"/>
        <v>0</v>
      </c>
      <c r="IM227" s="86">
        <f t="shared" si="756"/>
        <v>0</v>
      </c>
      <c r="IN227" s="86">
        <f t="shared" si="757"/>
        <v>0</v>
      </c>
      <c r="IO227" s="86">
        <f t="shared" si="758"/>
        <v>0</v>
      </c>
      <c r="IP227" s="86">
        <f t="shared" si="759"/>
        <v>0</v>
      </c>
      <c r="IQ227" s="86">
        <f t="shared" si="760"/>
        <v>0</v>
      </c>
      <c r="IR227" s="86">
        <f t="shared" si="761"/>
        <v>0</v>
      </c>
      <c r="IS227" s="86">
        <f t="shared" si="762"/>
        <v>0</v>
      </c>
      <c r="IT227" s="86">
        <f t="shared" si="763"/>
        <v>0</v>
      </c>
      <c r="IU227" s="86">
        <f t="shared" si="764"/>
        <v>0</v>
      </c>
      <c r="IV227" s="86">
        <f t="shared" si="765"/>
        <v>7.461391208257794E-36</v>
      </c>
      <c r="IW227" s="86">
        <f t="shared" si="766"/>
        <v>1.6804738727101932E-70</v>
      </c>
      <c r="IY227" s="86">
        <f t="shared" si="767"/>
        <v>5.6464749182534537E-147</v>
      </c>
      <c r="IZ227" s="86">
        <f t="shared" si="768"/>
        <v>3.4893954466814146E-160</v>
      </c>
      <c r="JA227" s="86">
        <f t="shared" si="769"/>
        <v>6.4260166282796662E-186</v>
      </c>
      <c r="JB227" s="86">
        <f t="shared" si="770"/>
        <v>9.5386779989132541E-149</v>
      </c>
      <c r="JC227" s="86">
        <f t="shared" si="771"/>
        <v>8.2916452186742201E-160</v>
      </c>
      <c r="JD227" s="86">
        <f t="shared" si="772"/>
        <v>1.9549289380079288E-154</v>
      </c>
      <c r="JE227" s="86">
        <f t="shared" si="773"/>
        <v>8.3912560631827813E-202</v>
      </c>
      <c r="JF227" s="86">
        <f t="shared" si="774"/>
        <v>6.8757521921501267E-193</v>
      </c>
      <c r="JG227" s="86">
        <f t="shared" si="775"/>
        <v>1.3851019778445743E-196</v>
      </c>
      <c r="JH227" s="86">
        <f t="shared" si="776"/>
        <v>6.3181737525706285E-203</v>
      </c>
      <c r="JI227" s="86">
        <f t="shared" si="777"/>
        <v>4.5202929810730136E-192</v>
      </c>
      <c r="JJ227" s="86">
        <f t="shared" si="778"/>
        <v>4.3094205134952218E-171</v>
      </c>
      <c r="JK227" s="86">
        <f t="shared" si="779"/>
        <v>2.4006002390166604E-170</v>
      </c>
      <c r="JL227" s="86">
        <f t="shared" si="780"/>
        <v>7.461391208257794E-36</v>
      </c>
      <c r="JM227" s="86">
        <f t="shared" si="781"/>
        <v>1.6804738727101932E-70</v>
      </c>
    </row>
    <row r="228" spans="1:273" x14ac:dyDescent="0.25">
      <c r="AY228" s="5"/>
      <c r="AZ228" s="5"/>
      <c r="BO228" s="28">
        <f>SLOPE(BO27:BO227,$B27:$B227)</f>
        <v>0.30255920205920217</v>
      </c>
      <c r="BP228" s="28">
        <f t="shared" ref="BP228:CC228" si="782">SLOPE(BP27:BP227,$B27:$B227)</f>
        <v>7.8922064777327883E-2</v>
      </c>
      <c r="BQ228" s="28">
        <f t="shared" si="782"/>
        <v>9.4137711069418387E-2</v>
      </c>
      <c r="BR228" s="28">
        <f t="shared" si="782"/>
        <v>0.11729953095684799</v>
      </c>
      <c r="BS228" s="28">
        <f t="shared" si="782"/>
        <v>6.5802834008097125E-2</v>
      </c>
      <c r="BT228" s="28">
        <f t="shared" si="782"/>
        <v>0.10932837290732016</v>
      </c>
      <c r="BU228" s="28">
        <f t="shared" si="782"/>
        <v>8.4601120448179176E-2</v>
      </c>
      <c r="BV228" s="28">
        <f t="shared" si="782"/>
        <v>0.12503114543114538</v>
      </c>
      <c r="BW228" s="28">
        <f t="shared" si="782"/>
        <v>0.13758841698841706</v>
      </c>
      <c r="BX228" s="28">
        <f t="shared" si="782"/>
        <v>8.7275160875160795E-2</v>
      </c>
      <c r="BY228" s="28">
        <f t="shared" si="782"/>
        <v>0.12723153153153155</v>
      </c>
      <c r="BZ228" s="28">
        <f t="shared" si="782"/>
        <v>7.5963865546218493E-2</v>
      </c>
      <c r="CA228" s="28">
        <f t="shared" si="782"/>
        <v>0.10573781512605052</v>
      </c>
      <c r="CB228" s="28">
        <f t="shared" si="782"/>
        <v>0.22271590909090913</v>
      </c>
      <c r="CC228" s="28">
        <f t="shared" si="782"/>
        <v>0.22880738916256177</v>
      </c>
      <c r="CE228" s="28">
        <f>SLOPE(CE27:CE227,$B27:$B227)</f>
        <v>-0.15291604395604388</v>
      </c>
      <c r="CF228" s="28">
        <f t="shared" ref="CF228:CS228" si="783">SLOPE(CF27:CF227,$B27:$B227)</f>
        <v>-0.1460284694717853</v>
      </c>
      <c r="CG228" s="28">
        <f t="shared" si="783"/>
        <v>-0.15732486553830263</v>
      </c>
      <c r="CH228" s="28">
        <f t="shared" si="783"/>
        <v>-0.15127082008900197</v>
      </c>
      <c r="CI228" s="28">
        <f t="shared" si="783"/>
        <v>-0.11880888540953129</v>
      </c>
      <c r="CJ228" s="28">
        <f t="shared" si="783"/>
        <v>-9.3393988747408882E-2</v>
      </c>
      <c r="CK228" s="28">
        <f t="shared" si="783"/>
        <v>-0.12447391865719822</v>
      </c>
      <c r="CL228" s="28">
        <f t="shared" si="783"/>
        <v>-0.1191582106915752</v>
      </c>
      <c r="CM228" s="28">
        <f t="shared" si="783"/>
        <v>-0.122680169286578</v>
      </c>
      <c r="CN228" s="28">
        <f t="shared" si="783"/>
        <v>-0.10585047470519024</v>
      </c>
      <c r="CO228" s="28">
        <f t="shared" si="783"/>
        <v>-0.10301933827723911</v>
      </c>
      <c r="CP228" s="28">
        <f t="shared" si="783"/>
        <v>-9.8225928917609104E-2</v>
      </c>
      <c r="CQ228" s="28">
        <f t="shared" si="783"/>
        <v>-0.12603512038118078</v>
      </c>
      <c r="CR228" s="28">
        <f t="shared" si="783"/>
        <v>-0.14257877280265346</v>
      </c>
      <c r="CS228" s="28">
        <f t="shared" si="783"/>
        <v>-8.3788142321744544E-2</v>
      </c>
      <c r="CU228" s="28">
        <f>SLOPE(CU27:CU227,$B27:$B227)</f>
        <v>-0.10664809944264551</v>
      </c>
      <c r="CV228" s="28">
        <f t="shared" ref="CV228:DI228" si="784">SLOPE(CV27:CV227,$B27:$B227)</f>
        <v>-0.10603842410749496</v>
      </c>
      <c r="CW228" s="28">
        <f t="shared" si="784"/>
        <v>-0.10616119118953343</v>
      </c>
      <c r="CX228" s="28">
        <f t="shared" si="784"/>
        <v>-0.10177913314938203</v>
      </c>
      <c r="CY228" s="28">
        <f t="shared" si="784"/>
        <v>-0.1108730077663657</v>
      </c>
      <c r="CZ228" s="28">
        <f t="shared" si="784"/>
        <v>-9.6124623231997622E-2</v>
      </c>
      <c r="DA228" s="28">
        <f t="shared" si="784"/>
        <v>-0.10339820648733479</v>
      </c>
      <c r="DB228" s="28">
        <f t="shared" si="784"/>
        <v>-0.108268673479439</v>
      </c>
      <c r="DC228" s="28">
        <f t="shared" si="784"/>
        <v>-0.10404283960174801</v>
      </c>
      <c r="DD228" s="28">
        <f t="shared" si="784"/>
        <v>-0.12291040196994669</v>
      </c>
      <c r="DE228" s="28">
        <f t="shared" si="784"/>
        <v>-8.9422875661603646E-2</v>
      </c>
      <c r="DF228" s="28">
        <f t="shared" si="784"/>
        <v>-2.7119114915610094E-2</v>
      </c>
      <c r="DG228" s="28">
        <f t="shared" si="784"/>
        <v>-0.10486805914210943</v>
      </c>
      <c r="DH228" s="28">
        <f t="shared" si="784"/>
        <v>-0.12077916712816096</v>
      </c>
      <c r="DI228" s="28">
        <f t="shared" si="784"/>
        <v>-0.10710003525125715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102.16760510510507</v>
      </c>
      <c r="BP229" s="28">
        <f t="shared" ref="BP229:CC229" si="786">INTERCEPT(BP27:BP227,$B27:$B227)</f>
        <v>102.8859956140351</v>
      </c>
      <c r="BQ229" s="28">
        <f t="shared" si="786"/>
        <v>97.783564634146359</v>
      </c>
      <c r="BR229" s="28">
        <f t="shared" si="786"/>
        <v>98.23963414634143</v>
      </c>
      <c r="BS229" s="28">
        <f t="shared" si="786"/>
        <v>98.94903792172741</v>
      </c>
      <c r="BT229" s="28">
        <f t="shared" si="786"/>
        <v>97.980176824597891</v>
      </c>
      <c r="BU229" s="28">
        <f t="shared" si="786"/>
        <v>98.044801680672265</v>
      </c>
      <c r="BV229" s="28">
        <f t="shared" si="786"/>
        <v>96.977934749034773</v>
      </c>
      <c r="BW229" s="28">
        <f t="shared" si="786"/>
        <v>96.872283311883308</v>
      </c>
      <c r="BX229" s="28">
        <f t="shared" si="786"/>
        <v>95.649033719433703</v>
      </c>
      <c r="BY229" s="28">
        <f t="shared" si="786"/>
        <v>94.326410810810813</v>
      </c>
      <c r="BZ229" s="28">
        <f t="shared" si="786"/>
        <v>95.402760504201694</v>
      </c>
      <c r="CA229" s="28">
        <f t="shared" si="786"/>
        <v>95.658949579831926</v>
      </c>
      <c r="CB229" s="28">
        <f t="shared" si="786"/>
        <v>94.57654924242425</v>
      </c>
      <c r="CC229" s="28">
        <f t="shared" si="786"/>
        <v>94.267433497536942</v>
      </c>
      <c r="CD229" s="2"/>
      <c r="CE229" s="28">
        <f>INTERCEPT(CE27:CE227,$B27:$B227)</f>
        <v>112.39193523809523</v>
      </c>
      <c r="CF229" s="28">
        <f t="shared" ref="CF229:CS229" si="787">INTERCEPT(CF27:CF227,$B27:$B227)</f>
        <v>111.02922630485078</v>
      </c>
      <c r="CG229" s="28">
        <f t="shared" si="787"/>
        <v>108.56855316174907</v>
      </c>
      <c r="CH229" s="28">
        <f t="shared" si="787"/>
        <v>107.63484615384615</v>
      </c>
      <c r="CI229" s="28">
        <f t="shared" si="787"/>
        <v>105.15592005088561</v>
      </c>
      <c r="CJ229" s="28">
        <f t="shared" si="787"/>
        <v>101.88225180140162</v>
      </c>
      <c r="CK229" s="28">
        <f t="shared" si="787"/>
        <v>104.2586431891543</v>
      </c>
      <c r="CL229" s="28">
        <f t="shared" si="787"/>
        <v>103.71181963472901</v>
      </c>
      <c r="CM229" s="28">
        <f t="shared" si="787"/>
        <v>103.94904882103992</v>
      </c>
      <c r="CN229" s="28">
        <f t="shared" si="787"/>
        <v>101.72638693261099</v>
      </c>
      <c r="CO229" s="28">
        <f t="shared" si="787"/>
        <v>101.93176440387907</v>
      </c>
      <c r="CP229" s="28">
        <f t="shared" si="787"/>
        <v>99.887877167474457</v>
      </c>
      <c r="CQ229" s="28">
        <f t="shared" si="787"/>
        <v>103.08184017544414</v>
      </c>
      <c r="CR229" s="28">
        <f t="shared" si="787"/>
        <v>104.7523929755982</v>
      </c>
      <c r="CS229" s="28">
        <f t="shared" si="787"/>
        <v>103.34910862529522</v>
      </c>
      <c r="CT229" s="2"/>
      <c r="CU229" s="28">
        <f>INTERCEPT(CU27:CU227,$B27:$B227)</f>
        <v>107.59945868087813</v>
      </c>
      <c r="CV229" s="28">
        <f t="shared" ref="CV229:DI229" si="788">INTERCEPT(CV27:CV227,$B27:$B227)</f>
        <v>106.63029571736368</v>
      </c>
      <c r="CW229" s="28">
        <f t="shared" si="788"/>
        <v>103.18201882537149</v>
      </c>
      <c r="CX229" s="28">
        <f t="shared" si="788"/>
        <v>102.47101182479267</v>
      </c>
      <c r="CY229" s="28">
        <f t="shared" si="788"/>
        <v>104.35683985768623</v>
      </c>
      <c r="CZ229" s="28">
        <f t="shared" si="788"/>
        <v>101.99697735333724</v>
      </c>
      <c r="DA229" s="28">
        <f t="shared" si="788"/>
        <v>102.10781212867315</v>
      </c>
      <c r="DB229" s="28">
        <f t="shared" si="788"/>
        <v>102.59146520058792</v>
      </c>
      <c r="DC229" s="28">
        <f t="shared" si="788"/>
        <v>102.01945062825938</v>
      </c>
      <c r="DD229" s="28">
        <f t="shared" si="788"/>
        <v>103.33039270214493</v>
      </c>
      <c r="DE229" s="28">
        <f t="shared" si="788"/>
        <v>100.30872701958137</v>
      </c>
      <c r="DF229" s="28">
        <f t="shared" si="788"/>
        <v>92.221854760558855</v>
      </c>
      <c r="DG229" s="28">
        <f t="shared" si="788"/>
        <v>100.81229518437971</v>
      </c>
      <c r="DH229" s="28">
        <f t="shared" si="788"/>
        <v>102.51181273443223</v>
      </c>
      <c r="DI229" s="28">
        <f t="shared" si="788"/>
        <v>105.46422716299368</v>
      </c>
    </row>
    <row r="230" spans="1:273" x14ac:dyDescent="0.25">
      <c r="A230" s="138"/>
      <c r="B230" s="28" t="s">
        <v>36</v>
      </c>
      <c r="C230" s="5">
        <f>C$7 - ABS(C$11)*Expt!$B$9</f>
        <v>6.3340140667643183</v>
      </c>
      <c r="D230" s="5">
        <f>D$7 - ABS(D$11)*Expt!$B$9</f>
        <v>1.0049634663362994</v>
      </c>
      <c r="E230" s="5">
        <f>E$7 - ABS(E$11)*Expt!$B$9</f>
        <v>-0.95998981247537074</v>
      </c>
      <c r="F230" s="5">
        <f>F$7 - ABS(F$11)*Expt!$B$9</f>
        <v>-3.8491354242794529</v>
      </c>
      <c r="G230" s="5">
        <f>G$7 - ABS(G$11)*Expt!$B$9</f>
        <v>1.999873077948962</v>
      </c>
      <c r="H230" s="5">
        <f>H$7 - ABS(H$11)*Expt!$B$9</f>
        <v>2.1707967726250601</v>
      </c>
      <c r="I230" s="5">
        <f>I$7 - ABS(I$11)*Expt!$B$9</f>
        <v>6.8223794472785286</v>
      </c>
      <c r="J230" s="5">
        <f>J$7 - ABS(J$11)*Expt!$B$9</f>
        <v>5.9984285777318149</v>
      </c>
      <c r="K230" s="5">
        <f>K$7 - ABS(K$11)*Expt!$B$9</f>
        <v>5.9927476859898263</v>
      </c>
      <c r="L230" s="5">
        <f>L$7 - ABS(L$11)*Expt!$B$9</f>
        <v>5.8060339038068349</v>
      </c>
      <c r="M230" s="5">
        <f>M$7 - ABS(M$11)*Expt!$B$9</f>
        <v>6.355751397128067</v>
      </c>
      <c r="N230" s="5">
        <f>N$7 - ABS(N$11)*Expt!$B$9</f>
        <v>7.4352126391282667</v>
      </c>
      <c r="O230" s="5">
        <f>O$7 - ABS(O$11)*Expt!$B$9</f>
        <v>6.8351533618650322</v>
      </c>
      <c r="P230" s="5">
        <f>P$7 - ABS(P$11)*Expt!$B$9</f>
        <v>10.106551010558618</v>
      </c>
      <c r="Q230" s="5">
        <f>Q$7 - ABS(Q$11)*Expt!$B$9</f>
        <v>15.664902601614571</v>
      </c>
    </row>
    <row r="231" spans="1:273" x14ac:dyDescent="0.25">
      <c r="A231" s="138"/>
      <c r="B231" s="3" t="s">
        <v>59</v>
      </c>
      <c r="C231" s="72">
        <f t="shared" ref="C231:O231" si="789">C7 - C11*$S231</f>
        <v>42.498610474216946</v>
      </c>
      <c r="D231" s="72">
        <f t="shared" si="789"/>
        <v>41.330120650907659</v>
      </c>
      <c r="E231" s="72">
        <f t="shared" si="789"/>
        <v>40.566146348850268</v>
      </c>
      <c r="F231" s="72">
        <f t="shared" si="789"/>
        <v>39.798323880052706</v>
      </c>
      <c r="G231" s="72">
        <f t="shared" si="789"/>
        <v>41.112561894639875</v>
      </c>
      <c r="H231" s="72">
        <f t="shared" si="789"/>
        <v>41.021473343584518</v>
      </c>
      <c r="I231" s="72">
        <f t="shared" si="789"/>
        <v>42.413066731790693</v>
      </c>
      <c r="J231" s="72">
        <f t="shared" si="789"/>
        <v>42.134154559782132</v>
      </c>
      <c r="K231" s="72">
        <f t="shared" si="789"/>
        <v>42.463365360460045</v>
      </c>
      <c r="L231" s="72">
        <f t="shared" si="789"/>
        <v>42.505927452728109</v>
      </c>
      <c r="M231" s="72">
        <f t="shared" si="789"/>
        <v>42.922164306293425</v>
      </c>
      <c r="N231" s="72">
        <f t="shared" si="789"/>
        <v>43.349484603454584</v>
      </c>
      <c r="O231" s="72">
        <f t="shared" si="789"/>
        <v>42.491448786146861</v>
      </c>
      <c r="P231" s="72">
        <f>P7 - P11*$S231</f>
        <v>43.581222178033478</v>
      </c>
      <c r="Q231" s="72">
        <f>Q7 - Q11*$S231</f>
        <v>44.999353865414442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143.79055301863164</v>
      </c>
      <c r="D232" s="72">
        <f t="shared" si="790"/>
        <v>143.61504060905744</v>
      </c>
      <c r="E232" s="72">
        <f t="shared" si="790"/>
        <v>142.56242473312122</v>
      </c>
      <c r="F232" s="72">
        <f t="shared" si="790"/>
        <v>143.77619323051695</v>
      </c>
      <c r="G232" s="72">
        <f t="shared" si="790"/>
        <v>142.4315217566384</v>
      </c>
      <c r="H232" s="72">
        <f t="shared" si="790"/>
        <v>142.56080181517271</v>
      </c>
      <c r="I232" s="72">
        <f t="shared" si="790"/>
        <v>141.66333594114673</v>
      </c>
      <c r="J232" s="72">
        <f t="shared" si="790"/>
        <v>140.68861939629556</v>
      </c>
      <c r="K232" s="72">
        <f t="shared" si="790"/>
        <v>140.25887603414822</v>
      </c>
      <c r="L232" s="72">
        <f t="shared" si="790"/>
        <v>140.65007800572104</v>
      </c>
      <c r="M232" s="72">
        <f t="shared" si="790"/>
        <v>141.90811384748184</v>
      </c>
      <c r="N232" s="72">
        <f t="shared" si="790"/>
        <v>143.92808240837203</v>
      </c>
      <c r="O232" s="72">
        <f t="shared" si="790"/>
        <v>143.85270230795425</v>
      </c>
      <c r="P232" s="72">
        <f t="shared" si="790"/>
        <v>144.5844709300377</v>
      </c>
      <c r="Q232" s="72">
        <f>Q10 + Q14*$S232</f>
        <v>146.99440935807633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186.61641089307454</v>
      </c>
      <c r="D233" s="2">
        <f>D$10 + ABS(D$14)*Expt!$B$10</f>
        <v>185.99955559215417</v>
      </c>
      <c r="E233" s="2">
        <f>E$10 + ABS(E$14)*Expt!$B$10</f>
        <v>181.58331038182001</v>
      </c>
      <c r="F233" s="2">
        <f>F$10 + ABS(F$14)*Expt!$B$10</f>
        <v>186.55908048448094</v>
      </c>
      <c r="G233" s="2">
        <f>G$10 + ABS(G$14)*Expt!$B$10</f>
        <v>184.15209425659972</v>
      </c>
      <c r="H233" s="2">
        <f>H$10 + ABS(H$14)*Expt!$B$10</f>
        <v>184.93281576524674</v>
      </c>
      <c r="I233" s="2">
        <f>I$10 + ABS(I$14)*Expt!$B$10</f>
        <v>178.93368887508007</v>
      </c>
      <c r="J233" s="2">
        <f>J$10 + ABS(J$14)*Expt!$B$10</f>
        <v>179.07777673618381</v>
      </c>
      <c r="K233" s="2">
        <f>K$10 + ABS(K$14)*Expt!$B$10</f>
        <v>178.33807993090028</v>
      </c>
      <c r="L233" s="2">
        <f>L$10 + ABS(L$14)*Expt!$B$10</f>
        <v>177.99861828681838</v>
      </c>
      <c r="M233" s="2">
        <f>M$10 + ABS(M$14)*Expt!$B$10</f>
        <v>179.98601801547792</v>
      </c>
      <c r="N233" s="2">
        <f>N$10 + ABS(N$14)*Expt!$B$10</f>
        <v>183.62689785915114</v>
      </c>
      <c r="O233" s="2">
        <f>O$10 + ABS(O$14)*Expt!$B$10</f>
        <v>183.77048446349625</v>
      </c>
      <c r="P233" s="2">
        <f>P$10 + ABS(P$14)*Expt!$B$10</f>
        <v>176.99309701402603</v>
      </c>
      <c r="Q233" s="2">
        <f>Q$10 + ABS(Q$14)*Expt!$B$10</f>
        <v>190.63311421937237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75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24881.35173103428</v>
      </c>
      <c r="C2" s="49">
        <f>SUMSQ(AI27:AI227)</f>
        <v>1505.0368549154118</v>
      </c>
      <c r="D2" s="50">
        <f t="shared" ref="D2:O2" si="0">SUMSQ(AJ27:AJ227)</f>
        <v>2131.9187419289742</v>
      </c>
      <c r="E2" s="50">
        <f t="shared" si="0"/>
        <v>2400.6539626996432</v>
      </c>
      <c r="F2" s="50">
        <f t="shared" si="0"/>
        <v>1882.4686404956337</v>
      </c>
      <c r="G2" s="50">
        <f t="shared" si="0"/>
        <v>2222.443634025502</v>
      </c>
      <c r="H2" s="50">
        <f t="shared" si="0"/>
        <v>2154.3125179131189</v>
      </c>
      <c r="I2" s="50">
        <f t="shared" si="0"/>
        <v>1770.7661009762651</v>
      </c>
      <c r="J2" s="50">
        <f t="shared" si="0"/>
        <v>1787.3549784277557</v>
      </c>
      <c r="K2" s="50">
        <f t="shared" si="0"/>
        <v>1652.6369530166344</v>
      </c>
      <c r="L2" s="50">
        <f t="shared" si="0"/>
        <v>1688.4085295862833</v>
      </c>
      <c r="M2" s="50">
        <f t="shared" si="0"/>
        <v>1755.3917668371168</v>
      </c>
      <c r="N2" s="50">
        <f t="shared" si="0"/>
        <v>2072.1877517809389</v>
      </c>
      <c r="O2" s="51">
        <f t="shared" si="0"/>
        <v>1857.7712984310069</v>
      </c>
      <c r="P2" s="104">
        <f>SUMSQ(AV27:AV227)</f>
        <v>1149.4973621896988</v>
      </c>
      <c r="Q2" s="105">
        <f>SUMSQ(AW27:AW227)</f>
        <v>673.4152961280937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1577.8724349789557</v>
      </c>
      <c r="D3" s="55">
        <v>1626.0558938173908</v>
      </c>
      <c r="E3" s="55">
        <v>1638.5584973716916</v>
      </c>
      <c r="F3" s="55">
        <v>1682.2590885041468</v>
      </c>
      <c r="G3" s="55">
        <v>1619.0344812638555</v>
      </c>
      <c r="H3" s="55">
        <v>1595.3859150611286</v>
      </c>
      <c r="I3" s="55">
        <v>1519.8487797206974</v>
      </c>
      <c r="J3" s="55">
        <v>1447.1903409594515</v>
      </c>
      <c r="K3" s="55">
        <v>1454.6498458651301</v>
      </c>
      <c r="L3" s="55">
        <v>1485.8696526657939</v>
      </c>
      <c r="M3" s="55">
        <v>1447.9469227603972</v>
      </c>
      <c r="N3" s="55">
        <v>1501.5528776622477</v>
      </c>
      <c r="O3" s="67">
        <v>1449.2535925719349</v>
      </c>
      <c r="P3" s="99">
        <v>1208.1299834434151</v>
      </c>
      <c r="Q3" s="92">
        <v>883.41690585290974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1026.7713027696032</v>
      </c>
      <c r="D4" s="57">
        <v>1024.0097613449454</v>
      </c>
      <c r="E4" s="57">
        <v>1014.176088289011</v>
      </c>
      <c r="F4" s="57">
        <v>1030.0530097734036</v>
      </c>
      <c r="G4" s="57">
        <v>1022.8162344919039</v>
      </c>
      <c r="H4" s="57">
        <v>989.90173329064464</v>
      </c>
      <c r="I4" s="57">
        <v>950.32232335494291</v>
      </c>
      <c r="J4" s="57">
        <v>903.20113132857591</v>
      </c>
      <c r="K4" s="57">
        <v>909.06331931976638</v>
      </c>
      <c r="L4" s="57">
        <v>922.94707093314094</v>
      </c>
      <c r="M4" s="57">
        <v>911.94103354966671</v>
      </c>
      <c r="N4" s="57">
        <v>966.47294771066834</v>
      </c>
      <c r="O4" s="68">
        <v>943.69543599619317</v>
      </c>
      <c r="P4" s="100">
        <v>796.31672363481152</v>
      </c>
      <c r="Q4" s="93">
        <v>549.48202451180623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47.87808971739377</v>
      </c>
      <c r="E5" s="57">
        <v>57.21796349037929</v>
      </c>
      <c r="F5" s="57">
        <v>83.048592277694453</v>
      </c>
      <c r="G5" s="57">
        <v>99.450408183859707</v>
      </c>
      <c r="H5" s="57">
        <v>120.86141500009595</v>
      </c>
      <c r="I5" s="57">
        <v>133.7572733236897</v>
      </c>
      <c r="J5" s="57">
        <v>143.43463173775876</v>
      </c>
      <c r="K5" s="57">
        <v>164.3808859232912</v>
      </c>
      <c r="L5" s="57">
        <v>166.98704490937774</v>
      </c>
      <c r="M5" s="57">
        <v>176.83207897366114</v>
      </c>
      <c r="N5" s="57">
        <v>207.25407188737248</v>
      </c>
      <c r="O5" s="68">
        <v>220.88111567536978</v>
      </c>
      <c r="P5" s="100">
        <v>435.62507569132248</v>
      </c>
      <c r="Q5" s="93">
        <v>896.66840176195126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15.055912218914884</v>
      </c>
      <c r="E6" s="59">
        <v>34.389189140736484</v>
      </c>
      <c r="F6" s="59">
        <v>44.583752467002768</v>
      </c>
      <c r="G6" s="59">
        <v>50.387444319546894</v>
      </c>
      <c r="H6" s="59">
        <v>66.268980552353611</v>
      </c>
      <c r="I6" s="59">
        <v>68.185215686442419</v>
      </c>
      <c r="J6" s="59">
        <v>79.144037656599025</v>
      </c>
      <c r="K6" s="59">
        <v>80.813698880786788</v>
      </c>
      <c r="L6" s="59">
        <v>88.719198205317298</v>
      </c>
      <c r="M6" s="59">
        <v>83.778885784081538</v>
      </c>
      <c r="N6" s="59">
        <v>118.18815287893476</v>
      </c>
      <c r="O6" s="69">
        <v>120.41739418902067</v>
      </c>
      <c r="P6" s="101">
        <v>261.61286172631588</v>
      </c>
      <c r="Q6" s="94">
        <v>522.10667610817802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59.544761747405431</v>
      </c>
      <c r="D7" s="57">
        <v>60.548613953676998</v>
      </c>
      <c r="E7" s="57">
        <v>60.010479917951706</v>
      </c>
      <c r="F7" s="57">
        <v>59.987368835073411</v>
      </c>
      <c r="G7" s="57">
        <v>59.987257546410852</v>
      </c>
      <c r="H7" s="57">
        <v>59.410761170147673</v>
      </c>
      <c r="I7" s="57">
        <v>58.999711410553935</v>
      </c>
      <c r="J7" s="57">
        <v>59.401455692974245</v>
      </c>
      <c r="K7" s="57">
        <v>59.413034779128992</v>
      </c>
      <c r="L7" s="57">
        <v>59.031556934030469</v>
      </c>
      <c r="M7" s="57">
        <v>59.727932966382696</v>
      </c>
      <c r="N7" s="55">
        <v>59.301975782028428</v>
      </c>
      <c r="O7" s="67">
        <v>58.665398008405134</v>
      </c>
      <c r="P7" s="99">
        <v>58.334562905570209</v>
      </c>
      <c r="Q7" s="92">
        <v>58.728761788751804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81.22645357724214</v>
      </c>
      <c r="D8" s="57">
        <v>82.234060428102936</v>
      </c>
      <c r="E8" s="57">
        <v>81.200501979380689</v>
      </c>
      <c r="F8" s="57">
        <v>80.841785222588328</v>
      </c>
      <c r="G8" s="57">
        <v>81.071833036038981</v>
      </c>
      <c r="H8" s="57">
        <v>80.855175290230676</v>
      </c>
      <c r="I8" s="57">
        <v>79.797105042593287</v>
      </c>
      <c r="J8" s="57">
        <v>79.983264174854654</v>
      </c>
      <c r="K8" s="57">
        <v>79.634919554723837</v>
      </c>
      <c r="L8" s="57">
        <v>79.652098064018588</v>
      </c>
      <c r="M8" s="57">
        <v>80.148615922600669</v>
      </c>
      <c r="N8" s="57">
        <v>80.472499316832682</v>
      </c>
      <c r="O8" s="68">
        <v>80.563290153019992</v>
      </c>
      <c r="P8" s="100">
        <v>79.982688948501419</v>
      </c>
      <c r="Q8" s="93">
        <v>80.191245726272811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115.85287361979377</v>
      </c>
      <c r="D9" s="65">
        <f t="shared" ref="D9:N9" si="1">D$8+ ($O9 - $O$8)*D$19</f>
        <v>114.08994677624838</v>
      </c>
      <c r="E9" s="65">
        <f t="shared" si="1"/>
        <v>115.42414135114228</v>
      </c>
      <c r="F9" s="65">
        <f t="shared" si="1"/>
        <v>115.39123017460476</v>
      </c>
      <c r="G9" s="65">
        <f t="shared" si="1"/>
        <v>114.87198662779069</v>
      </c>
      <c r="H9" s="65">
        <f t="shared" si="1"/>
        <v>115.00882896711011</v>
      </c>
      <c r="I9" s="65">
        <f t="shared" si="1"/>
        <v>113.92425934391433</v>
      </c>
      <c r="J9" s="65">
        <f t="shared" si="1"/>
        <v>113.61929537100262</v>
      </c>
      <c r="K9" s="65">
        <f t="shared" si="1"/>
        <v>113.33915257108737</v>
      </c>
      <c r="L9" s="65">
        <f t="shared" si="1"/>
        <v>112.92625924853212</v>
      </c>
      <c r="M9" s="65">
        <f t="shared" si="1"/>
        <v>114.03693847464731</v>
      </c>
      <c r="N9" s="66">
        <f t="shared" si="1"/>
        <v>115.0933555898899</v>
      </c>
      <c r="O9" s="68">
        <v>115.18971019557162</v>
      </c>
      <c r="P9" s="100">
        <v>115.95409820687924</v>
      </c>
      <c r="Q9" s="93">
        <v>118.44666101817057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145.63243524124135</v>
      </c>
      <c r="D10" s="125">
        <f t="shared" ref="D10:N10" si="2">D$8 + ($O10 - $O$8)*D$20</f>
        <v>144.11599850553461</v>
      </c>
      <c r="E10" s="125">
        <f t="shared" si="2"/>
        <v>142.6779653645512</v>
      </c>
      <c r="F10" s="125">
        <f t="shared" si="2"/>
        <v>143.07444166482631</v>
      </c>
      <c r="G10" s="125">
        <f t="shared" si="2"/>
        <v>142.07089565285673</v>
      </c>
      <c r="H10" s="125">
        <f t="shared" si="2"/>
        <v>142.10647278764657</v>
      </c>
      <c r="I10" s="125">
        <f t="shared" si="2"/>
        <v>140.82622107332497</v>
      </c>
      <c r="J10" s="125">
        <f t="shared" si="2"/>
        <v>140.25661509051773</v>
      </c>
      <c r="K10" s="125">
        <f t="shared" si="2"/>
        <v>139.55131939699581</v>
      </c>
      <c r="L10" s="125">
        <f t="shared" si="2"/>
        <v>139.17116106103092</v>
      </c>
      <c r="M10" s="125">
        <f t="shared" si="2"/>
        <v>141.1784202558822</v>
      </c>
      <c r="N10" s="126">
        <f t="shared" si="2"/>
        <v>142.44467670627759</v>
      </c>
      <c r="O10" s="69">
        <v>143.03744101692808</v>
      </c>
      <c r="P10" s="101">
        <v>144.41626738961256</v>
      </c>
      <c r="Q10" s="94">
        <v>147.21488687648741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7.9346631260653844</v>
      </c>
      <c r="D11" s="109">
        <v>7.4064865580836949</v>
      </c>
      <c r="E11" s="109">
        <v>7.500916170710707</v>
      </c>
      <c r="F11" s="109">
        <v>7.9858028819741058</v>
      </c>
      <c r="G11" s="109">
        <v>7.1672321928051437</v>
      </c>
      <c r="H11" s="109">
        <v>7.0513451943484906</v>
      </c>
      <c r="I11" s="109">
        <v>6.654464735351648</v>
      </c>
      <c r="J11" s="109">
        <v>6.4570597287327542</v>
      </c>
      <c r="K11" s="109">
        <v>6.55161878789235</v>
      </c>
      <c r="L11" s="109">
        <v>6.6562302647518088</v>
      </c>
      <c r="M11" s="109">
        <v>6.6797789218681753</v>
      </c>
      <c r="N11" s="109">
        <v>6.6220576547757046</v>
      </c>
      <c r="O11" s="115">
        <v>6.4374565256932188</v>
      </c>
      <c r="P11" s="102">
        <v>5.9532539330862875</v>
      </c>
      <c r="Q11" s="95">
        <v>5.3369567203861035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7.1339873495913544</v>
      </c>
      <c r="D12" s="110">
        <v>6.4422136741742051</v>
      </c>
      <c r="E12" s="110">
        <v>5.9309604747084661</v>
      </c>
      <c r="F12" s="110">
        <v>6.7163545694335962</v>
      </c>
      <c r="G12" s="110">
        <v>6.3412980604075777</v>
      </c>
      <c r="H12" s="110">
        <v>6.4032363736892277</v>
      </c>
      <c r="I12" s="110">
        <v>5.7253295861902336</v>
      </c>
      <c r="J12" s="110">
        <v>5.8349412386500745</v>
      </c>
      <c r="K12" s="110">
        <v>5.787830016296212</v>
      </c>
      <c r="L12" s="110">
        <v>5.7745037097440823</v>
      </c>
      <c r="M12" s="110">
        <v>5.7876324646581239</v>
      </c>
      <c r="N12" s="110">
        <v>6.0395247047455616</v>
      </c>
      <c r="O12" s="116">
        <v>6.0929702662435279</v>
      </c>
      <c r="P12" s="90">
        <v>5.3983194213736132</v>
      </c>
      <c r="Q12" s="96">
        <v>4.733548894680812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5.334789198441098</v>
      </c>
      <c r="D13" s="61">
        <f t="shared" ref="D13:N13" si="3">D$12/$O12*$O13</f>
        <v>4.8174814782931641</v>
      </c>
      <c r="E13" s="61">
        <f t="shared" si="3"/>
        <v>4.4351668045315815</v>
      </c>
      <c r="F13" s="61">
        <f t="shared" si="3"/>
        <v>5.0224837883918143</v>
      </c>
      <c r="G13" s="61">
        <f t="shared" si="3"/>
        <v>4.7420168748540936</v>
      </c>
      <c r="H13" s="61">
        <f t="shared" si="3"/>
        <v>4.7883342887311358</v>
      </c>
      <c r="I13" s="61">
        <f t="shared" si="3"/>
        <v>4.2813962146530127</v>
      </c>
      <c r="J13" s="61">
        <f t="shared" si="3"/>
        <v>4.3633637078529457</v>
      </c>
      <c r="K13" s="61">
        <f t="shared" si="3"/>
        <v>4.3281339789758491</v>
      </c>
      <c r="L13" s="61">
        <f t="shared" si="3"/>
        <v>4.3181685791558602</v>
      </c>
      <c r="M13" s="61">
        <f t="shared" si="3"/>
        <v>4.3279862500420334</v>
      </c>
      <c r="N13" s="118">
        <f t="shared" si="3"/>
        <v>4.5163510362042301</v>
      </c>
      <c r="O13" s="116">
        <v>4.5563175780849505</v>
      </c>
      <c r="P13" s="90">
        <v>4.7814594752592798</v>
      </c>
      <c r="Q13" s="96">
        <v>6.3849965264775594</v>
      </c>
    </row>
    <row r="14" spans="1:156" ht="15.75" thickBot="1" x14ac:dyDescent="0.3">
      <c r="A14" s="141"/>
      <c r="B14" s="122" t="s">
        <v>51</v>
      </c>
      <c r="C14" s="62">
        <f>C12/$O12*$O14</f>
        <v>3.9209406547037817</v>
      </c>
      <c r="D14" s="63">
        <f>D12/$O12*$O14</f>
        <v>3.5407320287447903</v>
      </c>
      <c r="E14" s="63">
        <f t="shared" ref="E14:N14" si="4">E12/$O12*$O14</f>
        <v>3.2597400173491677</v>
      </c>
      <c r="F14" s="63">
        <f t="shared" si="4"/>
        <v>3.6914037539197735</v>
      </c>
      <c r="G14" s="63">
        <f t="shared" si="4"/>
        <v>3.4852673757643471</v>
      </c>
      <c r="H14" s="63">
        <f t="shared" si="4"/>
        <v>3.5193095514409984</v>
      </c>
      <c r="I14" s="63">
        <f t="shared" si="4"/>
        <v>3.146722363806485</v>
      </c>
      <c r="J14" s="63">
        <f t="shared" si="4"/>
        <v>3.2069664830203592</v>
      </c>
      <c r="K14" s="63">
        <f t="shared" si="4"/>
        <v>3.1810734868643413</v>
      </c>
      <c r="L14" s="63">
        <f t="shared" si="4"/>
        <v>3.1737491597276688</v>
      </c>
      <c r="M14" s="63">
        <f t="shared" si="4"/>
        <v>3.1809649096814523</v>
      </c>
      <c r="N14" s="119">
        <f t="shared" si="4"/>
        <v>3.3194084583400878</v>
      </c>
      <c r="O14" s="117">
        <v>3.3487828971527458</v>
      </c>
      <c r="P14" s="103">
        <v>4.04886057207385</v>
      </c>
      <c r="Q14" s="97">
        <v>5.212789176711393</v>
      </c>
    </row>
    <row r="15" spans="1:156" x14ac:dyDescent="0.25">
      <c r="A15" s="139" t="s">
        <v>40</v>
      </c>
      <c r="B15" s="120" t="s">
        <v>38</v>
      </c>
      <c r="C15" s="112">
        <v>-3.1347511162301749</v>
      </c>
      <c r="D15" s="109">
        <v>-2.52818292364518</v>
      </c>
      <c r="E15" s="109">
        <v>-2.8198923944835657</v>
      </c>
      <c r="F15" s="109">
        <v>-3.0053238361553229</v>
      </c>
      <c r="G15" s="109">
        <v>-2.8149832421837226</v>
      </c>
      <c r="H15" s="109">
        <v>-2.5247952727156013</v>
      </c>
      <c r="I15" s="109">
        <v>-2.6861942333657325</v>
      </c>
      <c r="J15" s="109">
        <v>-2.7034920073429651</v>
      </c>
      <c r="K15" s="109">
        <v>-2.8071632217281586</v>
      </c>
      <c r="L15" s="109">
        <v>-2.7408951674650814</v>
      </c>
      <c r="M15" s="109">
        <v>-2.872274125438417</v>
      </c>
      <c r="N15" s="109">
        <v>-2.4891707564340968</v>
      </c>
      <c r="O15" s="109">
        <v>-2.4161596052690539</v>
      </c>
      <c r="P15" s="90">
        <v>-2.7239475647979985</v>
      </c>
      <c r="Q15" s="96">
        <v>-2.5758823695532569</v>
      </c>
    </row>
    <row r="16" spans="1:156" ht="15.75" thickBot="1" x14ac:dyDescent="0.3">
      <c r="A16" s="140"/>
      <c r="B16" s="113" t="s">
        <v>39</v>
      </c>
      <c r="C16" s="114">
        <v>-3.3314533783124114</v>
      </c>
      <c r="D16" s="110">
        <v>-2.7978181949275029</v>
      </c>
      <c r="E16" s="110">
        <v>-2.3309102409569342</v>
      </c>
      <c r="F16" s="110">
        <v>-2.981620423853331</v>
      </c>
      <c r="G16" s="110">
        <v>-3.3981037541004069</v>
      </c>
      <c r="H16" s="110">
        <v>-3.3206863436820542</v>
      </c>
      <c r="I16" s="110">
        <v>-2.5634278549940333</v>
      </c>
      <c r="J16" s="110">
        <v>-3.7699794508665816</v>
      </c>
      <c r="K16" s="110">
        <v>-3.1517930345376279</v>
      </c>
      <c r="L16" s="110">
        <v>-3.0627213901596466</v>
      </c>
      <c r="M16" s="110">
        <v>-2.8618846269775808</v>
      </c>
      <c r="N16" s="110">
        <v>-2.5389221801825395</v>
      </c>
      <c r="O16" s="116">
        <v>-2.8061853098366476</v>
      </c>
      <c r="P16" s="90">
        <v>-2.7614482855234215</v>
      </c>
      <c r="Q16" s="96">
        <v>-2.516358143572087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-1.4938384897544446</v>
      </c>
      <c r="D17" s="61">
        <f t="shared" si="5"/>
        <v>-1.4938384897544446</v>
      </c>
      <c r="E17" s="61">
        <f t="shared" si="5"/>
        <v>-1.4938384897544446</v>
      </c>
      <c r="F17" s="61">
        <f t="shared" si="5"/>
        <v>-1.4938384897544446</v>
      </c>
      <c r="G17" s="61">
        <f t="shared" si="5"/>
        <v>-1.4938384897544446</v>
      </c>
      <c r="H17" s="61">
        <f t="shared" si="5"/>
        <v>-1.4938384897544446</v>
      </c>
      <c r="I17" s="61">
        <f t="shared" si="5"/>
        <v>-1.4938384897544446</v>
      </c>
      <c r="J17" s="61">
        <f t="shared" si="5"/>
        <v>-1.4938384897544446</v>
      </c>
      <c r="K17" s="61">
        <f t="shared" si="5"/>
        <v>-1.4938384897544446</v>
      </c>
      <c r="L17" s="61">
        <f t="shared" si="5"/>
        <v>-1.4938384897544446</v>
      </c>
      <c r="M17" s="61">
        <f t="shared" si="5"/>
        <v>-1.4938384897544446</v>
      </c>
      <c r="N17" s="118">
        <f>$O17</f>
        <v>-1.4938384897544446</v>
      </c>
      <c r="O17" s="116">
        <v>-1.4938384897544446</v>
      </c>
      <c r="P17" s="90">
        <v>-1.3561194383646165</v>
      </c>
      <c r="Q17" s="96">
        <v>-2.1132977938098665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-1.0465894708700068</v>
      </c>
      <c r="D18" s="63">
        <f t="shared" si="5"/>
        <v>-1.0465894708700068</v>
      </c>
      <c r="E18" s="63">
        <f t="shared" si="5"/>
        <v>-1.0465894708700068</v>
      </c>
      <c r="F18" s="63">
        <f t="shared" si="5"/>
        <v>-1.0465894708700068</v>
      </c>
      <c r="G18" s="63">
        <f t="shared" si="5"/>
        <v>-1.0465894708700068</v>
      </c>
      <c r="H18" s="63">
        <f t="shared" si="5"/>
        <v>-1.0465894708700068</v>
      </c>
      <c r="I18" s="63">
        <f t="shared" si="5"/>
        <v>-1.0465894708700068</v>
      </c>
      <c r="J18" s="63">
        <f t="shared" si="5"/>
        <v>-1.0465894708700068</v>
      </c>
      <c r="K18" s="63">
        <f t="shared" si="5"/>
        <v>-1.0465894708700068</v>
      </c>
      <c r="L18" s="63">
        <f t="shared" si="5"/>
        <v>-1.0465894708700068</v>
      </c>
      <c r="M18" s="63">
        <f t="shared" si="5"/>
        <v>-1.0465894708700068</v>
      </c>
      <c r="N18" s="119">
        <f>$O18</f>
        <v>-1.0465894708700068</v>
      </c>
      <c r="O18" s="117">
        <v>-1.0465894708700068</v>
      </c>
      <c r="P18" s="103">
        <v>-0.91632821772179629</v>
      </c>
      <c r="Q18" s="97">
        <v>-1.5004352708865545</v>
      </c>
      <c r="R18" s="107"/>
    </row>
    <row r="19" spans="1:273" x14ac:dyDescent="0.25">
      <c r="A19" s="40"/>
      <c r="B19" s="40"/>
      <c r="C19" s="112">
        <v>1</v>
      </c>
      <c r="D19" s="109">
        <v>0.91998786790544496</v>
      </c>
      <c r="E19" s="110">
        <v>0.9883678223075022</v>
      </c>
      <c r="F19" s="110">
        <v>0.99777698386259372</v>
      </c>
      <c r="G19" s="110">
        <v>0.97613768764473652</v>
      </c>
      <c r="H19" s="110">
        <v>0.98634665769400265</v>
      </c>
      <c r="I19" s="110">
        <v>0.98558136415439279</v>
      </c>
      <c r="J19" s="110">
        <v>0.97139788504885594</v>
      </c>
      <c r="K19" s="110">
        <v>0.97336753192923686</v>
      </c>
      <c r="L19" s="110">
        <v>0.96094719418362207</v>
      </c>
      <c r="M19" s="110">
        <v>0.97868397918127403</v>
      </c>
      <c r="N19" s="110">
        <v>0.99983932010622012</v>
      </c>
      <c r="O19" s="112"/>
      <c r="P19" s="20"/>
      <c r="Q19" s="20"/>
    </row>
    <row r="20" spans="1:273" ht="15.75" thickBot="1" x14ac:dyDescent="0.3">
      <c r="A20" s="40"/>
      <c r="B20" s="40"/>
      <c r="C20" s="132">
        <v>1.0309220817470468</v>
      </c>
      <c r="D20" s="133">
        <v>0.99052067489854378</v>
      </c>
      <c r="E20" s="110">
        <v>0.98404640215264805</v>
      </c>
      <c r="F20" s="110">
        <v>0.99613449053199332</v>
      </c>
      <c r="G20" s="110">
        <v>0.97638882279002692</v>
      </c>
      <c r="H20" s="110">
        <v>0.98042625070397493</v>
      </c>
      <c r="I20" s="110">
        <v>0.97686987636976086</v>
      </c>
      <c r="J20" s="110">
        <v>0.96477263127530632</v>
      </c>
      <c r="K20" s="110">
        <v>0.95905905104324096</v>
      </c>
      <c r="L20" s="110">
        <v>0.95269903110275089</v>
      </c>
      <c r="M20" s="110">
        <v>0.97688089376720155</v>
      </c>
      <c r="N20" s="110">
        <v>0.99196510128554338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2.0006239136345836E-2</v>
      </c>
      <c r="E21" s="15">
        <f t="shared" si="6"/>
        <v>2.3638605100005074E-2</v>
      </c>
      <c r="F21" s="15">
        <f t="shared" si="6"/>
        <v>3.3095118864831401E-2</v>
      </c>
      <c r="G21" s="15">
        <f t="shared" si="6"/>
        <v>4.0848713743442198E-2</v>
      </c>
      <c r="H21" s="15">
        <f t="shared" si="6"/>
        <v>4.990343817180274E-2</v>
      </c>
      <c r="I21" s="15">
        <f t="shared" si="6"/>
        <v>5.7508903187114685E-2</v>
      </c>
      <c r="J21" s="15">
        <f t="shared" si="6"/>
        <v>6.4299283025583354E-2</v>
      </c>
      <c r="K21" s="15">
        <f t="shared" si="6"/>
        <v>7.2656470679316673E-2</v>
      </c>
      <c r="L21" s="15">
        <f t="shared" si="6"/>
        <v>7.2286429916944617E-2</v>
      </c>
      <c r="M21" s="15">
        <f t="shared" si="6"/>
        <v>7.8063864800509308E-2</v>
      </c>
      <c r="N21" s="15">
        <f t="shared" si="6"/>
        <v>8.7339829471769562E-2</v>
      </c>
      <c r="O21" s="16">
        <f>O5/(O3*$P21 + O5)</f>
        <v>9.5571667004782659E-2</v>
      </c>
      <c r="P21" s="128">
        <f>(1 - P$1) / P$1 * (P5/P3)</f>
        <v>1.4423119421296136</v>
      </c>
      <c r="Q21" s="129">
        <f>(1 - Q$1) / Q$1 * (Q5/Q3)</f>
        <v>1.0150002742999893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1.1064648782135811E-2</v>
      </c>
      <c r="E22" s="52">
        <f t="shared" si="6"/>
        <v>2.5154241669137711E-2</v>
      </c>
      <c r="F22" s="52">
        <f t="shared" si="6"/>
        <v>3.1886728987740268E-2</v>
      </c>
      <c r="G22" s="52">
        <f t="shared" si="6"/>
        <v>3.6133365905441139E-2</v>
      </c>
      <c r="H22" s="52">
        <f t="shared" si="6"/>
        <v>4.8473655884323202E-2</v>
      </c>
      <c r="I22" s="52">
        <f t="shared" si="6"/>
        <v>5.1772437921843217E-2</v>
      </c>
      <c r="J22" s="52">
        <f t="shared" si="6"/>
        <v>6.2512378787341519E-2</v>
      </c>
      <c r="K22" s="52">
        <f t="shared" si="6"/>
        <v>6.3362068423880938E-2</v>
      </c>
      <c r="L22" s="52">
        <f t="shared" si="6"/>
        <v>6.8162827490859598E-2</v>
      </c>
      <c r="M22" s="52">
        <f t="shared" si="6"/>
        <v>6.5341280087403045E-2</v>
      </c>
      <c r="N22" s="52">
        <f t="shared" si="6"/>
        <v>8.5134976581905761E-2</v>
      </c>
      <c r="O22" s="53">
        <f t="shared" si="6"/>
        <v>8.8506970540702889E-2</v>
      </c>
      <c r="P22" s="21">
        <f>(1 - P$1) / P$1 * (P6/P4)</f>
        <v>1.3141146177725673</v>
      </c>
      <c r="Q22" s="22">
        <f>(1 - Q$1) / Q$1 * (Q6/Q4)</f>
        <v>0.95017971984078975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110.53100000000001</v>
      </c>
      <c r="D27" s="37">
        <v>105.07899999999999</v>
      </c>
      <c r="E27" s="37">
        <v>100.468</v>
      </c>
      <c r="F27" s="37">
        <v>103.29</v>
      </c>
      <c r="G27" s="37">
        <v>100.541</v>
      </c>
      <c r="H27" s="37">
        <v>99.77</v>
      </c>
      <c r="I27" s="37">
        <v>99.902000000000001</v>
      </c>
      <c r="J27" s="37">
        <v>99.257999999999996</v>
      </c>
      <c r="K27" s="37">
        <v>99.8</v>
      </c>
      <c r="L27" s="37">
        <v>98.097999999999999</v>
      </c>
      <c r="M27" s="37">
        <v>100.131</v>
      </c>
      <c r="N27" s="37">
        <v>96.632999999999996</v>
      </c>
      <c r="O27" s="37">
        <v>99.525000000000006</v>
      </c>
      <c r="P27" s="37">
        <v>100.717</v>
      </c>
      <c r="Q27" s="37">
        <v>100.68300000000001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104.26871318173426</v>
      </c>
      <c r="T27" s="4" t="e">
        <f t="shared" si="7"/>
        <v>#N/A</v>
      </c>
      <c r="U27" s="4" t="e">
        <f t="shared" si="7"/>
        <v>#N/A</v>
      </c>
      <c r="V27" s="4">
        <f t="shared" si="7"/>
        <v>99.973947658692396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6.2622868182657498</v>
      </c>
      <c r="AJ27" s="4">
        <f t="shared" si="8"/>
        <v>0</v>
      </c>
      <c r="AK27" s="4">
        <f t="shared" si="8"/>
        <v>0</v>
      </c>
      <c r="AL27" s="4">
        <f t="shared" si="8"/>
        <v>3.3160523413076106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104.26871318164058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>
        <f t="shared" si="9"/>
        <v>99.97394765859849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110.53100000000001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>
        <f t="shared" ref="BR27:BR90" si="13">IF(AND(JB27 &lt; $CC$22, $B27 &lt; F$7, $B27 &gt; F$230), F27, "")</f>
        <v>103.29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104.1773024390244</v>
      </c>
      <c r="DL27" s="2">
        <f t="shared" si="41"/>
        <v>102.04281772983114</v>
      </c>
      <c r="DM27" s="2">
        <f t="shared" si="41"/>
        <v>97.119469230769226</v>
      </c>
      <c r="DN27" s="2">
        <f t="shared" si="41"/>
        <v>99.79581219512194</v>
      </c>
      <c r="DO27" s="2">
        <f t="shared" si="41"/>
        <v>98.418524021592432</v>
      </c>
      <c r="DP27" s="2">
        <f t="shared" si="41"/>
        <v>98.511422672064768</v>
      </c>
      <c r="DQ27" s="2">
        <f t="shared" si="41"/>
        <v>98.091692449592415</v>
      </c>
      <c r="DR27" s="2">
        <f t="shared" si="41"/>
        <v>96.726300840336165</v>
      </c>
      <c r="DS27" s="2">
        <f t="shared" si="41"/>
        <v>97.476855182072825</v>
      </c>
      <c r="DT27" s="2">
        <f t="shared" si="41"/>
        <v>98.345579922779919</v>
      </c>
      <c r="DU27" s="2">
        <f t="shared" si="41"/>
        <v>95.012773873873883</v>
      </c>
      <c r="DV27" s="2">
        <f t="shared" si="41"/>
        <v>95.53221081081081</v>
      </c>
      <c r="DW27" s="2">
        <f t="shared" si="41"/>
        <v>95.431665826330516</v>
      </c>
      <c r="DX27" s="2">
        <f t="shared" si="41"/>
        <v>95.702888379765398</v>
      </c>
      <c r="DY27" s="2">
        <f t="shared" si="41"/>
        <v>94.231067597153796</v>
      </c>
      <c r="EA27" s="2">
        <f t="shared" ref="EA27:EO43" si="42">CE$228*$B27+CE$229</f>
        <v>107.81144433521119</v>
      </c>
      <c r="EB27" s="2">
        <f t="shared" si="42"/>
        <v>111.45083434881948</v>
      </c>
      <c r="EC27" s="2">
        <f t="shared" si="42"/>
        <v>108.53796450100162</v>
      </c>
      <c r="ED27" s="2">
        <f t="shared" si="42"/>
        <v>107.08064336589561</v>
      </c>
      <c r="EE27" s="2">
        <f t="shared" si="42"/>
        <v>105.45864955052738</v>
      </c>
      <c r="EF27" s="2">
        <f t="shared" si="42"/>
        <v>107.86559967715898</v>
      </c>
      <c r="EG27" s="2">
        <f t="shared" si="42"/>
        <v>102.66879605036972</v>
      </c>
      <c r="EH27" s="2">
        <f t="shared" si="42"/>
        <v>102.10238525953049</v>
      </c>
      <c r="EI27" s="2">
        <f t="shared" si="42"/>
        <v>106.2916184037318</v>
      </c>
      <c r="EJ27" s="2">
        <f t="shared" si="42"/>
        <v>100.25733294979989</v>
      </c>
      <c r="EK27" s="2">
        <f t="shared" si="42"/>
        <v>100.74824217614727</v>
      </c>
      <c r="EL27" s="2">
        <f t="shared" si="42"/>
        <v>100.41471593466792</v>
      </c>
      <c r="EM27" s="2">
        <f t="shared" si="42"/>
        <v>104.800774859322</v>
      </c>
      <c r="EN27" s="2">
        <f t="shared" si="42"/>
        <v>109.04683856204704</v>
      </c>
      <c r="EO27" s="2">
        <f t="shared" si="42"/>
        <v>104.64847769479353</v>
      </c>
      <c r="EQ27" s="2">
        <f t="shared" ref="EQ27:FE43" si="43">CU$228*$B27+CU$229</f>
        <v>105.50568039605547</v>
      </c>
      <c r="ER27" s="2">
        <f t="shared" si="43"/>
        <v>108.9612099344544</v>
      </c>
      <c r="ES27" s="2">
        <f t="shared" si="43"/>
        <v>107.62908943912278</v>
      </c>
      <c r="ET27" s="2">
        <f t="shared" si="43"/>
        <v>106.47442394447997</v>
      </c>
      <c r="EU27" s="2">
        <f t="shared" si="43"/>
        <v>106.77588008605895</v>
      </c>
      <c r="EV27" s="2">
        <f t="shared" si="43"/>
        <v>105.09809411831759</v>
      </c>
      <c r="EW27" s="2">
        <f t="shared" si="43"/>
        <v>102.5433413146027</v>
      </c>
      <c r="EX27" s="2">
        <f t="shared" si="43"/>
        <v>103.09760466818614</v>
      </c>
      <c r="EY27" s="2">
        <f t="shared" si="43"/>
        <v>103.77368110250083</v>
      </c>
      <c r="EZ27" s="2">
        <f t="shared" si="43"/>
        <v>102.50638455526837</v>
      </c>
      <c r="FA27" s="2">
        <f t="shared" si="43"/>
        <v>101.89640714683154</v>
      </c>
      <c r="FB27" s="2">
        <f t="shared" si="43"/>
        <v>98.032459773390883</v>
      </c>
      <c r="FC27" s="2">
        <f t="shared" si="43"/>
        <v>103.49500660880346</v>
      </c>
      <c r="FD27" s="2">
        <f t="shared" si="43"/>
        <v>105.96097103196054</v>
      </c>
      <c r="FE27" s="2">
        <f t="shared" si="43"/>
        <v>107.2140632451751</v>
      </c>
      <c r="FG27" s="2">
        <f t="shared" ref="FG27:FU43" si="44">POWER(10,($B27-C$231)/C$229)/(1+POWER(10,($B27-C$231)/C$229))</f>
        <v>2.5154271029257522E-2</v>
      </c>
      <c r="FH27" s="2">
        <f t="shared" si="44"/>
        <v>2.0405647051106601E-2</v>
      </c>
      <c r="FI27" s="2">
        <f t="shared" si="44"/>
        <v>2.188084966538666E-2</v>
      </c>
      <c r="FJ27" s="2">
        <f t="shared" si="44"/>
        <v>2.4453087042498888E-2</v>
      </c>
      <c r="FK27" s="2">
        <f t="shared" si="44"/>
        <v>2.0338042987363997E-2</v>
      </c>
      <c r="FL27" s="2">
        <f t="shared" si="44"/>
        <v>2.0871034270265321E-2</v>
      </c>
      <c r="FM27" s="2">
        <f t="shared" si="44"/>
        <v>1.9804805701328664E-2</v>
      </c>
      <c r="FN27" s="2">
        <f t="shared" si="44"/>
        <v>1.8265922532241623E-2</v>
      </c>
      <c r="FO27" s="2">
        <f t="shared" si="44"/>
        <v>1.8640965918529914E-2</v>
      </c>
      <c r="FP27" s="2">
        <f t="shared" si="44"/>
        <v>1.9755818261505614E-2</v>
      </c>
      <c r="FQ27" s="2">
        <f t="shared" si="44"/>
        <v>1.8650238703834365E-2</v>
      </c>
      <c r="FR27" s="2">
        <f t="shared" si="44"/>
        <v>1.9131003090445707E-2</v>
      </c>
      <c r="FS27" s="2">
        <f t="shared" si="44"/>
        <v>1.9435946749814217E-2</v>
      </c>
      <c r="FT27" s="2">
        <f t="shared" si="44"/>
        <v>1.7950488060761167E-2</v>
      </c>
      <c r="FU27" s="2">
        <f t="shared" si="44"/>
        <v>1.506444088601922E-2</v>
      </c>
      <c r="FW27" s="2">
        <f>POWER(10,($B27-C$232)/C$229)/(1+POWER(10,($B27-C$232)/C$229))</f>
        <v>1.4952091325281013E-6</v>
      </c>
      <c r="FX27" s="2">
        <f t="shared" ref="FX27:GK42" si="45">POWER(10,($B27-D$232)/D$229)/(1+POWER(10,($B27-D$232)/D$229))</f>
        <v>1.7193302849745757E-6</v>
      </c>
      <c r="FY27" s="2">
        <f t="shared" si="45"/>
        <v>1.9628202640969801E-6</v>
      </c>
      <c r="FZ27" s="2">
        <f t="shared" si="45"/>
        <v>1.8924373527779625E-6</v>
      </c>
      <c r="GA27" s="2">
        <f t="shared" si="45"/>
        <v>2.075693725032296E-6</v>
      </c>
      <c r="GB27" s="2">
        <f t="shared" si="45"/>
        <v>2.0689032888074107E-6</v>
      </c>
      <c r="GC27" s="2">
        <f t="shared" si="45"/>
        <v>2.3278240248052114E-6</v>
      </c>
      <c r="GD27" s="2">
        <f t="shared" si="45"/>
        <v>2.453207766683086E-6</v>
      </c>
      <c r="GE27" s="2">
        <f t="shared" si="45"/>
        <v>2.6178580102541415E-6</v>
      </c>
      <c r="GF27" s="2">
        <f t="shared" si="45"/>
        <v>2.7111427187918809E-6</v>
      </c>
      <c r="GG27" s="2">
        <f t="shared" si="45"/>
        <v>2.2535241214653847E-6</v>
      </c>
      <c r="GH27" s="2">
        <f t="shared" si="45"/>
        <v>2.00545102603534E-6</v>
      </c>
      <c r="GI27" s="2">
        <f t="shared" si="45"/>
        <v>1.898897552114277E-6</v>
      </c>
      <c r="GJ27" s="2">
        <f t="shared" si="45"/>
        <v>1.672432421366371E-6</v>
      </c>
      <c r="GK27" s="2">
        <f t="shared" si="45"/>
        <v>1.2924208737599596E-6</v>
      </c>
      <c r="GM27" s="86">
        <f xml:space="preserve"> _xlfn.NORM.DIST($B27, C$7, ABS(C$11), TRUE) * _xlfn.NORM.DIST(($B27 - C$7)*C$15, 0, ABS(C$11), TRUE) * 2</f>
        <v>6.1717973568601569E-14</v>
      </c>
      <c r="GN27" s="86">
        <f t="shared" ref="GN27:HA42" si="46" xml:space="preserve"> _xlfn.NORM.DIST($B27, D$7, ABS(D$11), TRUE) * _xlfn.NORM.DIST(($B27 - D$7)*D$15, 0, ABS(D$11), TRUE) * 2</f>
        <v>2.9567167382203639E-16</v>
      </c>
      <c r="GO27" s="86">
        <f t="shared" si="46"/>
        <v>1.2399551042057808E-15</v>
      </c>
      <c r="GP27" s="86">
        <f t="shared" si="46"/>
        <v>5.834134206760305E-14</v>
      </c>
      <c r="GQ27" s="86">
        <f t="shared" si="46"/>
        <v>5.7787390214348163E-17</v>
      </c>
      <c r="GR27" s="86">
        <f t="shared" si="46"/>
        <v>3.5936432864909706E-17</v>
      </c>
      <c r="GS27" s="86">
        <f t="shared" si="46"/>
        <v>7.5695081615636628E-19</v>
      </c>
      <c r="GT27" s="86">
        <f t="shared" si="46"/>
        <v>3.5975670192569627E-20</v>
      </c>
      <c r="GU27" s="86">
        <f t="shared" si="46"/>
        <v>1.2072079761488419E-19</v>
      </c>
      <c r="GV27" s="86">
        <f t="shared" si="46"/>
        <v>7.4059920021440877E-19</v>
      </c>
      <c r="GW27" s="86">
        <f t="shared" si="46"/>
        <v>3.835644726705694E-19</v>
      </c>
      <c r="GX27" s="86">
        <f t="shared" si="46"/>
        <v>3.3906225322878147E-19</v>
      </c>
      <c r="GY27" s="86">
        <f t="shared" si="46"/>
        <v>8.0036543766063716E-20</v>
      </c>
      <c r="GZ27" s="86">
        <f t="shared" si="46"/>
        <v>1.1396549427221651E-22</v>
      </c>
      <c r="HA27" s="86">
        <f t="shared" si="46"/>
        <v>3.6487324780588742E-28</v>
      </c>
      <c r="HC27" s="86">
        <f xml:space="preserve"> _xlfn.NORM.DIST($B27, C$8, ABS(C$12), TRUE) * _xlfn.NORM.DIST(($B27 - C$8)*C$16, 0, ABS(C$12), TRUE) * 2</f>
        <v>4.9190728228926461E-30</v>
      </c>
      <c r="HD27" s="86">
        <f t="shared" ref="HD27:HQ42" si="47" xml:space="preserve"> _xlfn.NORM.DIST($B27, D$8, ABS(D$12), TRUE) * _xlfn.NORM.DIST(($B27 - D$8)*D$16, 0, ABS(D$12), TRUE) * 2</f>
        <v>2.575596016031137E-37</v>
      </c>
      <c r="HE27" s="86">
        <f t="shared" si="47"/>
        <v>1.1499087833343576E-42</v>
      </c>
      <c r="HF27" s="86">
        <f t="shared" si="47"/>
        <v>2.2828573349801673E-33</v>
      </c>
      <c r="HG27" s="86">
        <f t="shared" si="47"/>
        <v>1.99534588136671E-37</v>
      </c>
      <c r="HH27" s="86">
        <f t="shared" si="47"/>
        <v>1.4943603845025948E-36</v>
      </c>
      <c r="HI27" s="86">
        <f t="shared" si="47"/>
        <v>3.7454459848258495E-44</v>
      </c>
      <c r="HJ27" s="86">
        <f t="shared" si="47"/>
        <v>9.138416818069674E-43</v>
      </c>
      <c r="HK27" s="86">
        <f t="shared" si="47"/>
        <v>4.4952537241289975E-43</v>
      </c>
      <c r="HL27" s="86">
        <f t="shared" si="47"/>
        <v>2.779035740604125E-43</v>
      </c>
      <c r="HM27" s="86">
        <f t="shared" si="47"/>
        <v>1.3033830657725116E-43</v>
      </c>
      <c r="HN27" s="86">
        <f t="shared" si="47"/>
        <v>1.6717124062512341E-40</v>
      </c>
      <c r="HO27" s="86">
        <f t="shared" si="47"/>
        <v>6.520829805753862E-40</v>
      </c>
      <c r="HP27" s="86">
        <f t="shared" si="47"/>
        <v>1.1508046240738988E-49</v>
      </c>
      <c r="HQ27" s="86">
        <f t="shared" si="47"/>
        <v>2.2412337839549554E-64</v>
      </c>
      <c r="HS27" s="86">
        <f xml:space="preserve"> _xlfn.NORM.DIST($B27, C$9, ABS(C$13), TRUE) * _xlfn.NORM.DIST(($B27 - C$9)*C$17, 0, ABS(C$13), TRUE) * 2</f>
        <v>1.4333303142294074E-104</v>
      </c>
      <c r="HT27" s="86">
        <f t="shared" ref="HT27:IG42" si="48" xml:space="preserve"> _xlfn.NORM.DIST($B27, D$9, ABS(D$13), TRUE) * _xlfn.NORM.DIST(($B27 - D$9)*D$17, 0, ABS(D$13), TRUE) * 2</f>
        <v>5.4637362651887961E-124</v>
      </c>
      <c r="HU27" s="86">
        <f t="shared" si="48"/>
        <v>2.5983120554943278E-149</v>
      </c>
      <c r="HV27" s="86">
        <f t="shared" si="48"/>
        <v>8.3028138322805485E-117</v>
      </c>
      <c r="HW27" s="86">
        <f t="shared" si="48"/>
        <v>1.2343532810853148E-129</v>
      </c>
      <c r="HX27" s="86">
        <f t="shared" si="48"/>
        <v>1.7801172404116388E-127</v>
      </c>
      <c r="HY27" s="86">
        <f t="shared" si="48"/>
        <v>5.3213629665300362E-156</v>
      </c>
      <c r="HZ27" s="86">
        <f t="shared" si="48"/>
        <v>1.7746348567102895E-149</v>
      </c>
      <c r="IA27" s="86">
        <f t="shared" si="48"/>
        <v>3.7757870378382012E-151</v>
      </c>
      <c r="IB27" s="86">
        <f t="shared" si="48"/>
        <v>9.4943550963921875E-151</v>
      </c>
      <c r="IC27" s="86">
        <f t="shared" si="48"/>
        <v>5.3074024673738313E-153</v>
      </c>
      <c r="ID27" s="86">
        <f t="shared" si="48"/>
        <v>2.9882986087559606E-143</v>
      </c>
      <c r="IE27" s="86">
        <f t="shared" si="48"/>
        <v>5.1273120369747911E-141</v>
      </c>
      <c r="IF27" s="86">
        <f t="shared" si="48"/>
        <v>6.4888372880353297E-130</v>
      </c>
      <c r="IG27" s="86">
        <f t="shared" si="48"/>
        <v>8.0378266719746326E-77</v>
      </c>
      <c r="II27" s="86">
        <f xml:space="preserve"> _xlfn.NORM.DIST($B27, C$10, ABS(C$14), TRUE) * _xlfn.NORM.DIST(($B27 - C$10)*C$18, 0, ABS(C$14), TRUE) * 2</f>
        <v>5.8545814701605033E-302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1.2231317337422716E-278</v>
      </c>
      <c r="IW27" s="86">
        <f t="shared" si="49"/>
        <v>1.8308502774380985E-175</v>
      </c>
      <c r="IY27" s="86">
        <f>GM27+HC27+HS27+II27</f>
        <v>6.1717973568601569E-14</v>
      </c>
      <c r="IZ27" s="86">
        <f t="shared" ref="IZ27:JM42" si="50">GN27+HD27+HT27+IJ27</f>
        <v>2.9567167382203639E-16</v>
      </c>
      <c r="JA27" s="86">
        <f t="shared" si="50"/>
        <v>1.2399551042057808E-15</v>
      </c>
      <c r="JB27" s="86">
        <f t="shared" si="50"/>
        <v>5.834134206760305E-14</v>
      </c>
      <c r="JC27" s="86">
        <f t="shared" si="50"/>
        <v>5.7787390214348163E-17</v>
      </c>
      <c r="JD27" s="86">
        <f t="shared" si="50"/>
        <v>3.5936432864909706E-17</v>
      </c>
      <c r="JE27" s="86">
        <f t="shared" si="50"/>
        <v>7.5695081615636628E-19</v>
      </c>
      <c r="JF27" s="86">
        <f t="shared" si="50"/>
        <v>3.5975670192569627E-20</v>
      </c>
      <c r="JG27" s="86">
        <f t="shared" si="50"/>
        <v>1.2072079761488419E-19</v>
      </c>
      <c r="JH27" s="86">
        <f t="shared" si="50"/>
        <v>7.4059920021440877E-19</v>
      </c>
      <c r="JI27" s="86">
        <f t="shared" si="50"/>
        <v>3.835644726705694E-19</v>
      </c>
      <c r="JJ27" s="86">
        <f t="shared" si="50"/>
        <v>3.3906225322878147E-19</v>
      </c>
      <c r="JK27" s="86">
        <f t="shared" si="50"/>
        <v>8.0036543766063716E-20</v>
      </c>
      <c r="JL27" s="86">
        <f t="shared" si="50"/>
        <v>1.1396549427221651E-22</v>
      </c>
      <c r="JM27" s="86">
        <f t="shared" si="50"/>
        <v>3.6487324780588742E-28</v>
      </c>
    </row>
    <row r="28" spans="1:273" x14ac:dyDescent="0.25">
      <c r="B28" s="2">
        <v>1</v>
      </c>
      <c r="C28" s="37">
        <v>104.73399999999999</v>
      </c>
      <c r="D28" s="37">
        <v>103.556</v>
      </c>
      <c r="E28" s="37">
        <v>98.531999999999996</v>
      </c>
      <c r="F28" s="37">
        <v>100.032</v>
      </c>
      <c r="G28" s="37">
        <v>98.918000000000006</v>
      </c>
      <c r="H28" s="37">
        <v>100.164</v>
      </c>
      <c r="I28" s="37">
        <v>99.245999999999995</v>
      </c>
      <c r="J28" s="37">
        <v>100.032</v>
      </c>
      <c r="K28" s="37">
        <v>100.25</v>
      </c>
      <c r="L28" s="37">
        <v>100.78700000000001</v>
      </c>
      <c r="M28" s="37">
        <v>97.507999999999996</v>
      </c>
      <c r="N28" s="37">
        <v>98.132999999999996</v>
      </c>
      <c r="O28" s="37">
        <v>98.965999999999994</v>
      </c>
      <c r="P28" s="37">
        <v>100.43300000000001</v>
      </c>
      <c r="Q28" s="37">
        <v>101.31699999999999</v>
      </c>
      <c r="S28" s="4">
        <f t="shared" si="7"/>
        <v>104.45029681039377</v>
      </c>
      <c r="T28" s="4" t="e">
        <f t="shared" si="7"/>
        <v>#N/A</v>
      </c>
      <c r="U28" s="4">
        <f t="shared" si="7"/>
        <v>97.531424839555712</v>
      </c>
      <c r="V28" s="4">
        <f t="shared" si="7"/>
        <v>100.07213217970008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0.28370318960622853</v>
      </c>
      <c r="AJ28" s="4">
        <f t="shared" si="8"/>
        <v>0</v>
      </c>
      <c r="AK28" s="4">
        <f t="shared" si="8"/>
        <v>1.000575160444285</v>
      </c>
      <c r="AL28" s="4">
        <f t="shared" si="8"/>
        <v>-4.0132179700080428E-2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104.45029681015446</v>
      </c>
      <c r="AZ28" s="2" t="e">
        <f t="shared" si="9"/>
        <v>#N/A</v>
      </c>
      <c r="BA28" s="2">
        <f t="shared" si="9"/>
        <v>97.531424839549373</v>
      </c>
      <c r="BB28" s="2">
        <f t="shared" si="9"/>
        <v>100.07213217946142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104.73399999999999</v>
      </c>
      <c r="BP28" s="2" t="str">
        <f t="shared" si="11"/>
        <v/>
      </c>
      <c r="BQ28" s="2">
        <f t="shared" si="12"/>
        <v>98.531999999999996</v>
      </c>
      <c r="BR28" s="2">
        <f t="shared" si="13"/>
        <v>100.032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104.35879333958725</v>
      </c>
      <c r="DL28" s="2">
        <f t="shared" si="41"/>
        <v>102.16001923076922</v>
      </c>
      <c r="DM28" s="2">
        <f t="shared" si="41"/>
        <v>97.265036585365849</v>
      </c>
      <c r="DN28" s="2">
        <f t="shared" si="41"/>
        <v>99.883228236397741</v>
      </c>
      <c r="DO28" s="2">
        <f t="shared" si="41"/>
        <v>98.51348738191632</v>
      </c>
      <c r="DP28" s="2">
        <f t="shared" si="41"/>
        <v>98.579658704453436</v>
      </c>
      <c r="DQ28" s="2">
        <f t="shared" si="41"/>
        <v>98.172681896181857</v>
      </c>
      <c r="DR28" s="2">
        <f t="shared" si="41"/>
        <v>96.833731092437006</v>
      </c>
      <c r="DS28" s="2">
        <f t="shared" si="41"/>
        <v>97.608122689075628</v>
      </c>
      <c r="DT28" s="2">
        <f t="shared" si="41"/>
        <v>98.370771557271553</v>
      </c>
      <c r="DU28" s="2">
        <f t="shared" si="41"/>
        <v>95.128602831402844</v>
      </c>
      <c r="DV28" s="2">
        <f t="shared" si="41"/>
        <v>95.624566151866148</v>
      </c>
      <c r="DW28" s="2">
        <f t="shared" si="41"/>
        <v>95.553868907563015</v>
      </c>
      <c r="DX28" s="2">
        <f t="shared" si="41"/>
        <v>95.936427969208211</v>
      </c>
      <c r="DY28" s="2">
        <f t="shared" si="41"/>
        <v>94.512191844553911</v>
      </c>
      <c r="EA28" s="2">
        <f t="shared" si="42"/>
        <v>107.68459457414706</v>
      </c>
      <c r="EB28" s="2">
        <f t="shared" si="42"/>
        <v>111.29406968773799</v>
      </c>
      <c r="EC28" s="2">
        <f t="shared" si="42"/>
        <v>108.3918265114808</v>
      </c>
      <c r="ED28" s="2">
        <f t="shared" si="42"/>
        <v>106.94532346909524</v>
      </c>
      <c r="EE28" s="2">
        <f t="shared" si="42"/>
        <v>105.34458172608609</v>
      </c>
      <c r="EF28" s="2">
        <f t="shared" si="42"/>
        <v>107.7192485875706</v>
      </c>
      <c r="EG28" s="2">
        <f t="shared" si="42"/>
        <v>102.55777324923103</v>
      </c>
      <c r="EH28" s="2">
        <f t="shared" si="42"/>
        <v>101.9983119836313</v>
      </c>
      <c r="EI28" s="2">
        <f t="shared" si="42"/>
        <v>106.15193970262128</v>
      </c>
      <c r="EJ28" s="2">
        <f t="shared" si="42"/>
        <v>100.16105309722342</v>
      </c>
      <c r="EK28" s="2">
        <f t="shared" si="42"/>
        <v>100.65493273343203</v>
      </c>
      <c r="EL28" s="2">
        <f t="shared" si="42"/>
        <v>100.3158978578665</v>
      </c>
      <c r="EM28" s="2">
        <f t="shared" si="42"/>
        <v>104.66569245235942</v>
      </c>
      <c r="EN28" s="2">
        <f t="shared" si="42"/>
        <v>108.87485600054444</v>
      </c>
      <c r="EO28" s="2">
        <f t="shared" si="42"/>
        <v>104.56344631976475</v>
      </c>
      <c r="EQ28" s="2">
        <f t="shared" si="43"/>
        <v>105.40034177455412</v>
      </c>
      <c r="ER28" s="2">
        <f t="shared" si="43"/>
        <v>108.82760661459317</v>
      </c>
      <c r="ES28" s="2">
        <f t="shared" si="43"/>
        <v>107.49145314830892</v>
      </c>
      <c r="ET28" s="2">
        <f t="shared" si="43"/>
        <v>106.34498395165511</v>
      </c>
      <c r="EU28" s="2">
        <f t="shared" si="43"/>
        <v>106.64876773016519</v>
      </c>
      <c r="EV28" s="2">
        <f t="shared" si="43"/>
        <v>104.97880043317711</v>
      </c>
      <c r="EW28" s="2">
        <f t="shared" si="43"/>
        <v>102.43366540373457</v>
      </c>
      <c r="EX28" s="2">
        <f t="shared" si="43"/>
        <v>102.98350629689398</v>
      </c>
      <c r="EY28" s="2">
        <f t="shared" si="43"/>
        <v>103.65902608926625</v>
      </c>
      <c r="EZ28" s="2">
        <f t="shared" si="43"/>
        <v>102.38740906280525</v>
      </c>
      <c r="FA28" s="2">
        <f t="shared" si="43"/>
        <v>101.791504448932</v>
      </c>
      <c r="FB28" s="2">
        <f t="shared" si="43"/>
        <v>97.957150111094307</v>
      </c>
      <c r="FC28" s="2">
        <f t="shared" si="43"/>
        <v>103.37250460012399</v>
      </c>
      <c r="FD28" s="2">
        <f t="shared" si="43"/>
        <v>105.82007652579824</v>
      </c>
      <c r="FE28" s="2">
        <f t="shared" si="43"/>
        <v>107.10162787774968</v>
      </c>
      <c r="FG28" s="2">
        <f t="shared" si="44"/>
        <v>2.7514336866105164E-2</v>
      </c>
      <c r="FH28" s="2">
        <f t="shared" si="44"/>
        <v>2.2330385239894179E-2</v>
      </c>
      <c r="FI28" s="2">
        <f t="shared" si="44"/>
        <v>2.3941333819213029E-2</v>
      </c>
      <c r="FJ28" s="2">
        <f t="shared" si="44"/>
        <v>2.6749170402445704E-2</v>
      </c>
      <c r="FK28" s="2">
        <f t="shared" si="44"/>
        <v>2.2256549382978E-2</v>
      </c>
      <c r="FL28" s="2">
        <f t="shared" si="44"/>
        <v>2.2838646116465862E-2</v>
      </c>
      <c r="FM28" s="2">
        <f t="shared" si="44"/>
        <v>2.1674124189236976E-2</v>
      </c>
      <c r="FN28" s="2">
        <f t="shared" si="44"/>
        <v>1.9992952942677604E-2</v>
      </c>
      <c r="FO28" s="2">
        <f t="shared" si="44"/>
        <v>2.0402719479846329E-2</v>
      </c>
      <c r="FP28" s="2">
        <f t="shared" si="44"/>
        <v>2.1620614955167251E-2</v>
      </c>
      <c r="FQ28" s="2">
        <f t="shared" si="44"/>
        <v>2.0412850405043644E-2</v>
      </c>
      <c r="FR28" s="2">
        <f t="shared" si="44"/>
        <v>2.0938081824884755E-2</v>
      </c>
      <c r="FS28" s="2">
        <f t="shared" si="44"/>
        <v>2.1271205236667444E-2</v>
      </c>
      <c r="FT28" s="2">
        <f t="shared" si="44"/>
        <v>1.9648291254598899E-2</v>
      </c>
      <c r="FU28" s="2">
        <f t="shared" si="44"/>
        <v>1.6493858957575432E-2</v>
      </c>
      <c r="FW28" s="2">
        <f t="shared" ref="FW28:GK58" si="53">POWER(10,($B28-C$232)/C$229)/(1+POWER(10,($B28-C$232)/C$229))</f>
        <v>1.6394639759902188E-6</v>
      </c>
      <c r="FX28" s="2">
        <f t="shared" si="45"/>
        <v>1.8852078567289827E-6</v>
      </c>
      <c r="FY28" s="2">
        <f t="shared" si="45"/>
        <v>2.152189214971659E-6</v>
      </c>
      <c r="FZ28" s="2">
        <f t="shared" si="45"/>
        <v>2.0750159160337532E-6</v>
      </c>
      <c r="GA28" s="2">
        <f t="shared" si="45"/>
        <v>2.275952455588753E-6</v>
      </c>
      <c r="GB28" s="2">
        <f t="shared" si="45"/>
        <v>2.2685068933030725E-6</v>
      </c>
      <c r="GC28" s="2">
        <f t="shared" si="45"/>
        <v>2.5524077144265854E-6</v>
      </c>
      <c r="GD28" s="2">
        <f t="shared" si="45"/>
        <v>2.6898881901315319E-6</v>
      </c>
      <c r="GE28" s="2">
        <f t="shared" si="45"/>
        <v>2.8704235038704431E-6</v>
      </c>
      <c r="GF28" s="2">
        <f t="shared" si="45"/>
        <v>2.9727081002278113E-6</v>
      </c>
      <c r="GG28" s="2">
        <f t="shared" si="45"/>
        <v>2.4709395264478745E-6</v>
      </c>
      <c r="GH28" s="2">
        <f t="shared" si="45"/>
        <v>2.1989328980261394E-6</v>
      </c>
      <c r="GI28" s="2">
        <f t="shared" si="45"/>
        <v>2.0820993811577621E-6</v>
      </c>
      <c r="GJ28" s="2">
        <f t="shared" si="45"/>
        <v>1.8337853886639202E-6</v>
      </c>
      <c r="GK28" s="2">
        <f t="shared" si="45"/>
        <v>1.4171111316179162E-6</v>
      </c>
      <c r="GM28" s="86">
        <f t="shared" ref="GM28:HA58" si="54" xml:space="preserve"> _xlfn.NORM.DIST($B28, C$7, ABS(C$11), TRUE) * _xlfn.NORM.DIST(($B28 - C$7)*C$15, 0, ABS(C$11), TRUE) * 2</f>
        <v>1.6025713380817547E-13</v>
      </c>
      <c r="GN28" s="86">
        <f t="shared" si="46"/>
        <v>8.9792748323196987E-16</v>
      </c>
      <c r="GO28" s="86">
        <f t="shared" si="46"/>
        <v>3.6294788617786669E-15</v>
      </c>
      <c r="GP28" s="86">
        <f t="shared" si="46"/>
        <v>1.507106860953552E-13</v>
      </c>
      <c r="GQ28" s="86">
        <f t="shared" si="46"/>
        <v>1.8700931786029556E-16</v>
      </c>
      <c r="GR28" s="86">
        <f t="shared" si="46"/>
        <v>1.1947263690059897E-16</v>
      </c>
      <c r="GS28" s="86">
        <f t="shared" si="46"/>
        <v>2.8843403891717516E-18</v>
      </c>
      <c r="GT28" s="86">
        <f t="shared" si="46"/>
        <v>1.5022832643923854E-19</v>
      </c>
      <c r="GU28" s="86">
        <f t="shared" si="46"/>
        <v>4.8423224116429732E-19</v>
      </c>
      <c r="GV28" s="86">
        <f t="shared" si="46"/>
        <v>2.8220589490929686E-18</v>
      </c>
      <c r="GW28" s="86">
        <f t="shared" si="46"/>
        <v>1.4705463693601301E-18</v>
      </c>
      <c r="GX28" s="86">
        <f t="shared" si="46"/>
        <v>1.3177930621443967E-18</v>
      </c>
      <c r="GY28" s="86">
        <f t="shared" si="46"/>
        <v>3.3124393290352879E-19</v>
      </c>
      <c r="GZ28" s="86">
        <f t="shared" si="46"/>
        <v>5.9269647722198525E-22</v>
      </c>
      <c r="HA28" s="86">
        <f t="shared" si="46"/>
        <v>2.8662881091684338E-27</v>
      </c>
      <c r="HC28" s="86">
        <f xml:space="preserve"> _xlfn.NORM.DIST($B28, C$8, ABS(C$12), TRUE) * _xlfn.NORM.DIST(($B28 - C$8)*C$16, 0, ABS(C$12), TRUE) * 2</f>
        <v>2.4324808641223769E-29</v>
      </c>
      <c r="HD28" s="86">
        <f t="shared" si="47"/>
        <v>1.8682053958191824E-36</v>
      </c>
      <c r="HE28" s="86">
        <f t="shared" si="47"/>
        <v>1.1543435822063632E-41</v>
      </c>
      <c r="HF28" s="86">
        <f t="shared" si="47"/>
        <v>1.3718551136949805E-32</v>
      </c>
      <c r="HG28" s="86">
        <f t="shared" si="47"/>
        <v>1.4980553676902522E-36</v>
      </c>
      <c r="HH28" s="86">
        <f t="shared" si="47"/>
        <v>1.0738158423719367E-35</v>
      </c>
      <c r="HI28" s="86">
        <f t="shared" si="47"/>
        <v>4.2612070074405458E-43</v>
      </c>
      <c r="HJ28" s="86">
        <f t="shared" si="47"/>
        <v>9.5534173210745779E-42</v>
      </c>
      <c r="HK28" s="86">
        <f t="shared" si="47"/>
        <v>4.8319528475112467E-42</v>
      </c>
      <c r="HL28" s="86">
        <f t="shared" si="47"/>
        <v>3.0215250482158461E-42</v>
      </c>
      <c r="HM28" s="86">
        <f t="shared" si="47"/>
        <v>1.4227759149075099E-42</v>
      </c>
      <c r="HN28" s="86">
        <f t="shared" si="47"/>
        <v>1.5160475060954513E-39</v>
      </c>
      <c r="HO28" s="86">
        <f t="shared" si="47"/>
        <v>5.7052941427316757E-39</v>
      </c>
      <c r="HP28" s="86">
        <f t="shared" si="47"/>
        <v>1.7820876141398527E-48</v>
      </c>
      <c r="HQ28" s="86">
        <f t="shared" si="47"/>
        <v>7.9527532229030775E-63</v>
      </c>
      <c r="HS28" s="86">
        <f t="shared" ref="HS28:IG58" si="55" xml:space="preserve"> _xlfn.NORM.DIST($B28, C$9, ABS(C$13), TRUE) * _xlfn.NORM.DIST(($B28 - C$9)*C$17, 0, ABS(C$13), TRUE) * 2</f>
        <v>8.3245525465390003E-103</v>
      </c>
      <c r="HT28" s="86">
        <f t="shared" si="48"/>
        <v>7.3605793082388715E-122</v>
      </c>
      <c r="HU28" s="86">
        <f t="shared" si="48"/>
        <v>9.0319511234048258E-147</v>
      </c>
      <c r="HV28" s="86">
        <f t="shared" si="48"/>
        <v>7.9620822844705613E-115</v>
      </c>
      <c r="HW28" s="86">
        <f t="shared" si="48"/>
        <v>2.0143390313824489E-127</v>
      </c>
      <c r="HX28" s="86">
        <f t="shared" si="48"/>
        <v>2.6497336644578924E-125</v>
      </c>
      <c r="HY28" s="86">
        <f t="shared" si="48"/>
        <v>2.6131313688182144E-153</v>
      </c>
      <c r="HZ28" s="86">
        <f t="shared" si="48"/>
        <v>6.8121516118417747E-147</v>
      </c>
      <c r="IA28" s="86">
        <f t="shared" si="48"/>
        <v>1.5735304682410966E-148</v>
      </c>
      <c r="IB28" s="86">
        <f t="shared" si="48"/>
        <v>3.979412542497313E-148</v>
      </c>
      <c r="IC28" s="86">
        <f t="shared" si="48"/>
        <v>2.2965885716143579E-150</v>
      </c>
      <c r="ID28" s="86">
        <f t="shared" si="48"/>
        <v>8.3000679555200878E-141</v>
      </c>
      <c r="IE28" s="86">
        <f t="shared" si="48"/>
        <v>1.2970114882665743E-138</v>
      </c>
      <c r="IF28" s="86">
        <f t="shared" si="48"/>
        <v>1.0211459074618839E-127</v>
      </c>
      <c r="IG28" s="86">
        <f t="shared" si="48"/>
        <v>1.4630508107540143E-75</v>
      </c>
      <c r="II28" s="86">
        <f t="shared" ref="II28:IW58" si="56" xml:space="preserve"> _xlfn.NORM.DIST($B28, C$10, ABS(C$14), TRUE) * _xlfn.NORM.DIST(($B28 - C$10)*C$18, 0, ABS(C$14), TRUE) * 2</f>
        <v>7.4188507420208022E-298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8.0011122302318122E-275</v>
      </c>
      <c r="IW28" s="86">
        <f t="shared" si="49"/>
        <v>4.0782356114293496E-173</v>
      </c>
      <c r="IY28" s="86">
        <f t="shared" ref="IY28:JM58" si="57">GM28+HC28+HS28+II28</f>
        <v>1.602571338081755E-13</v>
      </c>
      <c r="IZ28" s="86">
        <f t="shared" si="50"/>
        <v>8.9792748323196987E-16</v>
      </c>
      <c r="JA28" s="86">
        <f t="shared" si="50"/>
        <v>3.6294788617786669E-15</v>
      </c>
      <c r="JB28" s="86">
        <f t="shared" si="50"/>
        <v>1.507106860953552E-13</v>
      </c>
      <c r="JC28" s="86">
        <f t="shared" si="50"/>
        <v>1.8700931786029556E-16</v>
      </c>
      <c r="JD28" s="86">
        <f t="shared" si="50"/>
        <v>1.1947263690059897E-16</v>
      </c>
      <c r="JE28" s="86">
        <f t="shared" si="50"/>
        <v>2.8843403891717516E-18</v>
      </c>
      <c r="JF28" s="86">
        <f t="shared" si="50"/>
        <v>1.5022832643923854E-19</v>
      </c>
      <c r="JG28" s="86">
        <f t="shared" si="50"/>
        <v>4.8423224116429732E-19</v>
      </c>
      <c r="JH28" s="86">
        <f t="shared" si="50"/>
        <v>2.8220589490929686E-18</v>
      </c>
      <c r="JI28" s="86">
        <f t="shared" si="50"/>
        <v>1.4705463693601301E-18</v>
      </c>
      <c r="JJ28" s="86">
        <f t="shared" si="50"/>
        <v>1.3177930621443967E-18</v>
      </c>
      <c r="JK28" s="86">
        <f t="shared" si="50"/>
        <v>3.3124393290352879E-19</v>
      </c>
      <c r="JL28" s="86">
        <f t="shared" si="50"/>
        <v>5.9269647722198525E-22</v>
      </c>
      <c r="JM28" s="86">
        <f t="shared" si="50"/>
        <v>2.8662881091684338E-27</v>
      </c>
    </row>
    <row r="29" spans="1:273" x14ac:dyDescent="0.25">
      <c r="B29" s="2">
        <v>2</v>
      </c>
      <c r="C29" s="37">
        <v>105.10899999999999</v>
      </c>
      <c r="D29" s="37">
        <v>105.07899999999999</v>
      </c>
      <c r="E29" s="37">
        <v>97.418999999999997</v>
      </c>
      <c r="F29" s="37">
        <v>100.339</v>
      </c>
      <c r="G29" s="37">
        <v>99.114999999999995</v>
      </c>
      <c r="H29" s="37">
        <v>99.902000000000001</v>
      </c>
      <c r="I29" s="37">
        <v>100.803</v>
      </c>
      <c r="J29" s="37">
        <v>100.145</v>
      </c>
      <c r="K29" s="37">
        <v>100.4</v>
      </c>
      <c r="L29" s="37">
        <v>99.361000000000004</v>
      </c>
      <c r="M29" s="37">
        <v>97.033000000000001</v>
      </c>
      <c r="N29" s="37">
        <v>98.95</v>
      </c>
      <c r="O29" s="37">
        <v>96.474999999999994</v>
      </c>
      <c r="P29" s="37">
        <v>99.832999999999998</v>
      </c>
      <c r="Q29" s="37">
        <v>100.68300000000001</v>
      </c>
      <c r="R29" s="5"/>
      <c r="S29" s="4">
        <f t="shared" si="7"/>
        <v>104.63107253890888</v>
      </c>
      <c r="T29" s="4">
        <f t="shared" si="7"/>
        <v>102.49368653681165</v>
      </c>
      <c r="U29" s="4">
        <f t="shared" si="7"/>
        <v>97.694379796494687</v>
      </c>
      <c r="V29" s="4">
        <f t="shared" si="7"/>
        <v>100.17072417555399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0.47792746109111306</v>
      </c>
      <c r="AJ29" s="4">
        <f t="shared" si="8"/>
        <v>2.5853134631883421</v>
      </c>
      <c r="AK29" s="4">
        <f t="shared" si="8"/>
        <v>-0.2753797964946898</v>
      </c>
      <c r="AL29" s="4">
        <f t="shared" si="8"/>
        <v>0.16827582444601319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104.63107253830721</v>
      </c>
      <c r="AZ29" s="2">
        <f t="shared" si="9"/>
        <v>102.49368653680693</v>
      </c>
      <c r="BA29" s="2">
        <f t="shared" si="9"/>
        <v>97.694379796476767</v>
      </c>
      <c r="BB29" s="2">
        <f t="shared" si="9"/>
        <v>100.17072417495683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105.10899999999999</v>
      </c>
      <c r="BP29" s="2">
        <f t="shared" si="11"/>
        <v>105.07899999999999</v>
      </c>
      <c r="BQ29" s="2">
        <f t="shared" si="12"/>
        <v>97.418999999999997</v>
      </c>
      <c r="BR29" s="2">
        <f t="shared" si="13"/>
        <v>100.339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104.5402842401501</v>
      </c>
      <c r="DL29" s="2">
        <f t="shared" si="41"/>
        <v>102.27722073170732</v>
      </c>
      <c r="DM29" s="2">
        <f t="shared" si="41"/>
        <v>97.410603939962471</v>
      </c>
      <c r="DN29" s="2">
        <f t="shared" si="41"/>
        <v>99.970644277673529</v>
      </c>
      <c r="DO29" s="2">
        <f t="shared" si="41"/>
        <v>98.608450742240208</v>
      </c>
      <c r="DP29" s="2">
        <f t="shared" si="41"/>
        <v>98.64789473684209</v>
      </c>
      <c r="DQ29" s="2">
        <f t="shared" si="41"/>
        <v>98.253671342771312</v>
      </c>
      <c r="DR29" s="2">
        <f t="shared" si="41"/>
        <v>96.941161344537846</v>
      </c>
      <c r="DS29" s="2">
        <f t="shared" si="41"/>
        <v>97.739390196078432</v>
      </c>
      <c r="DT29" s="2">
        <f t="shared" si="41"/>
        <v>98.395963191763187</v>
      </c>
      <c r="DU29" s="2">
        <f t="shared" si="41"/>
        <v>95.244431788931792</v>
      </c>
      <c r="DV29" s="2">
        <f t="shared" si="41"/>
        <v>95.716921492921486</v>
      </c>
      <c r="DW29" s="2">
        <f t="shared" si="41"/>
        <v>95.676071988795499</v>
      </c>
      <c r="DX29" s="2">
        <f t="shared" si="41"/>
        <v>96.169967558651024</v>
      </c>
      <c r="DY29" s="2">
        <f t="shared" si="41"/>
        <v>94.793316091954011</v>
      </c>
      <c r="EA29" s="2">
        <f t="shared" si="42"/>
        <v>107.55774481308291</v>
      </c>
      <c r="EB29" s="2">
        <f t="shared" si="42"/>
        <v>111.13730502665649</v>
      </c>
      <c r="EC29" s="2">
        <f t="shared" si="42"/>
        <v>108.24568852195996</v>
      </c>
      <c r="ED29" s="2">
        <f t="shared" si="42"/>
        <v>106.81000357229487</v>
      </c>
      <c r="EE29" s="2">
        <f t="shared" si="42"/>
        <v>105.2305139016448</v>
      </c>
      <c r="EF29" s="2">
        <f t="shared" si="42"/>
        <v>107.57289749798223</v>
      </c>
      <c r="EG29" s="2">
        <f t="shared" si="42"/>
        <v>102.44675044809236</v>
      </c>
      <c r="EH29" s="2">
        <f t="shared" si="42"/>
        <v>101.89423870773209</v>
      </c>
      <c r="EI29" s="2">
        <f t="shared" si="42"/>
        <v>106.01226100151074</v>
      </c>
      <c r="EJ29" s="2">
        <f t="shared" si="42"/>
        <v>100.06477324464694</v>
      </c>
      <c r="EK29" s="2">
        <f t="shared" si="42"/>
        <v>100.56162329071681</v>
      </c>
      <c r="EL29" s="2">
        <f t="shared" si="42"/>
        <v>100.21707978106508</v>
      </c>
      <c r="EM29" s="2">
        <f t="shared" si="42"/>
        <v>104.53061004539684</v>
      </c>
      <c r="EN29" s="2">
        <f t="shared" si="42"/>
        <v>108.70287343904184</v>
      </c>
      <c r="EO29" s="2">
        <f t="shared" si="42"/>
        <v>104.47841494473597</v>
      </c>
      <c r="EQ29" s="2">
        <f t="shared" si="43"/>
        <v>105.29500315305278</v>
      </c>
      <c r="ER29" s="2">
        <f t="shared" si="43"/>
        <v>108.69400329473194</v>
      </c>
      <c r="ES29" s="2">
        <f t="shared" si="43"/>
        <v>107.35381685749508</v>
      </c>
      <c r="ET29" s="2">
        <f t="shared" si="43"/>
        <v>106.21554395883027</v>
      </c>
      <c r="EU29" s="2">
        <f t="shared" si="43"/>
        <v>106.52165537427143</v>
      </c>
      <c r="EV29" s="2">
        <f t="shared" si="43"/>
        <v>104.85950674803664</v>
      </c>
      <c r="EW29" s="2">
        <f t="shared" si="43"/>
        <v>102.32398949286643</v>
      </c>
      <c r="EX29" s="2">
        <f t="shared" si="43"/>
        <v>102.86940792560183</v>
      </c>
      <c r="EY29" s="2">
        <f t="shared" si="43"/>
        <v>103.54437107603167</v>
      </c>
      <c r="EZ29" s="2">
        <f t="shared" si="43"/>
        <v>102.26843357034213</v>
      </c>
      <c r="FA29" s="2">
        <f t="shared" si="43"/>
        <v>101.68660175103248</v>
      </c>
      <c r="FB29" s="2">
        <f t="shared" si="43"/>
        <v>97.881840448797746</v>
      </c>
      <c r="FC29" s="2">
        <f t="shared" si="43"/>
        <v>103.25000259144451</v>
      </c>
      <c r="FD29" s="2">
        <f t="shared" si="43"/>
        <v>105.67918201963596</v>
      </c>
      <c r="FE29" s="2">
        <f t="shared" si="43"/>
        <v>106.98919251032426</v>
      </c>
      <c r="FG29" s="2">
        <f t="shared" si="44"/>
        <v>3.0088998198647719E-2</v>
      </c>
      <c r="FH29" s="2">
        <f t="shared" si="44"/>
        <v>2.4432144031066638E-2</v>
      </c>
      <c r="FI29" s="2">
        <f t="shared" si="44"/>
        <v>2.6190654907260157E-2</v>
      </c>
      <c r="FJ29" s="2">
        <f t="shared" si="44"/>
        <v>2.9254384977356863E-2</v>
      </c>
      <c r="FK29" s="2">
        <f t="shared" si="44"/>
        <v>2.4351531763913976E-2</v>
      </c>
      <c r="FL29" s="2">
        <f t="shared" si="44"/>
        <v>2.4987020311496261E-2</v>
      </c>
      <c r="FM29" s="2">
        <f t="shared" si="44"/>
        <v>2.371561333965649E-2</v>
      </c>
      <c r="FN29" s="2">
        <f t="shared" si="44"/>
        <v>2.1879633702012645E-2</v>
      </c>
      <c r="FO29" s="2">
        <f t="shared" si="44"/>
        <v>2.2327187822837279E-2</v>
      </c>
      <c r="FP29" s="2">
        <f t="shared" si="44"/>
        <v>2.3657185937219351E-2</v>
      </c>
      <c r="FQ29" s="2">
        <f t="shared" si="44"/>
        <v>2.2338252547716889E-2</v>
      </c>
      <c r="FR29" s="2">
        <f t="shared" si="44"/>
        <v>2.2911866653035406E-2</v>
      </c>
      <c r="FS29" s="2">
        <f t="shared" si="44"/>
        <v>2.3275646291549094E-2</v>
      </c>
      <c r="FT29" s="2">
        <f t="shared" si="44"/>
        <v>2.1503160878779411E-2</v>
      </c>
      <c r="FU29" s="2">
        <f t="shared" si="44"/>
        <v>1.8056423570866516E-2</v>
      </c>
      <c r="FW29" s="2">
        <f t="shared" si="53"/>
        <v>1.7976362186988249E-6</v>
      </c>
      <c r="FX29" s="2">
        <f t="shared" si="45"/>
        <v>2.067088934136014E-6</v>
      </c>
      <c r="FY29" s="2">
        <f t="shared" si="45"/>
        <v>2.3598280581978167E-6</v>
      </c>
      <c r="FZ29" s="2">
        <f t="shared" si="45"/>
        <v>2.2752092530983179E-6</v>
      </c>
      <c r="GA29" s="2">
        <f t="shared" si="45"/>
        <v>2.4955316950432876E-6</v>
      </c>
      <c r="GB29" s="2">
        <f t="shared" si="45"/>
        <v>2.4873678019184053E-6</v>
      </c>
      <c r="GC29" s="2">
        <f t="shared" si="45"/>
        <v>2.7986587173619665E-6</v>
      </c>
      <c r="GD29" s="2">
        <f t="shared" si="45"/>
        <v>2.9494029851263144E-6</v>
      </c>
      <c r="GE29" s="2">
        <f t="shared" si="45"/>
        <v>3.1473559140832605E-6</v>
      </c>
      <c r="GF29" s="2">
        <f t="shared" si="45"/>
        <v>3.259508680566001E-6</v>
      </c>
      <c r="GG29" s="2">
        <f t="shared" si="45"/>
        <v>2.7093306688562774E-6</v>
      </c>
      <c r="GH29" s="2">
        <f t="shared" si="45"/>
        <v>2.4110814659588935E-6</v>
      </c>
      <c r="GI29" s="2">
        <f t="shared" si="45"/>
        <v>2.2829761150448757E-6</v>
      </c>
      <c r="GJ29" s="2">
        <f t="shared" si="45"/>
        <v>2.0107053393413391E-6</v>
      </c>
      <c r="GK29" s="2">
        <f t="shared" si="45"/>
        <v>1.5538312448905257E-6</v>
      </c>
      <c r="GM29" s="86">
        <f t="shared" si="54"/>
        <v>4.096751110387406E-13</v>
      </c>
      <c r="GN29" s="86">
        <f t="shared" si="46"/>
        <v>2.6783554310567826E-15</v>
      </c>
      <c r="GO29" s="86">
        <f t="shared" si="46"/>
        <v>1.0439452360462599E-14</v>
      </c>
      <c r="GP29" s="86">
        <f t="shared" si="46"/>
        <v>3.8336684431593311E-13</v>
      </c>
      <c r="GQ29" s="86">
        <f t="shared" si="46"/>
        <v>5.9368215487889962E-16</v>
      </c>
      <c r="GR29" s="86">
        <f t="shared" si="46"/>
        <v>3.8938995087214022E-16</v>
      </c>
      <c r="GS29" s="86">
        <f t="shared" si="46"/>
        <v>1.0748250367769413E-17</v>
      </c>
      <c r="GT29" s="86">
        <f t="shared" si="46"/>
        <v>6.1262863116760759E-19</v>
      </c>
      <c r="GU29" s="86">
        <f t="shared" si="46"/>
        <v>1.8981304998298538E-18</v>
      </c>
      <c r="GV29" s="86">
        <f t="shared" si="46"/>
        <v>1.0516383431374036E-17</v>
      </c>
      <c r="GW29" s="86">
        <f t="shared" si="46"/>
        <v>5.5144583837165512E-18</v>
      </c>
      <c r="GX29" s="86">
        <f t="shared" si="46"/>
        <v>5.0076054188410901E-18</v>
      </c>
      <c r="GY29" s="86">
        <f t="shared" si="46"/>
        <v>1.3385957044846622E-18</v>
      </c>
      <c r="GZ29" s="86">
        <f t="shared" si="46"/>
        <v>2.9975170185265714E-21</v>
      </c>
      <c r="HA29" s="86">
        <f t="shared" si="46"/>
        <v>2.1745745916935584E-26</v>
      </c>
      <c r="HC29" s="86">
        <f t="shared" ref="HC29:HQ59" si="58" xml:space="preserve"> _xlfn.NORM.DIST($B29, C$8, ABS(C$12), TRUE) * _xlfn.NORM.DIST(($B29 - C$8)*C$16, 0, ABS(C$12), TRUE) * 2</f>
        <v>1.1796325171958664E-28</v>
      </c>
      <c r="HD29" s="86">
        <f t="shared" si="47"/>
        <v>1.3230326496088876E-35</v>
      </c>
      <c r="HE29" s="86">
        <f t="shared" si="47"/>
        <v>1.1264864492025649E-40</v>
      </c>
      <c r="HF29" s="86">
        <f t="shared" si="47"/>
        <v>8.0644646311531686E-32</v>
      </c>
      <c r="HG29" s="86">
        <f t="shared" si="47"/>
        <v>1.0972428357135521E-35</v>
      </c>
      <c r="HH29" s="86">
        <f t="shared" si="47"/>
        <v>7.5314345271597807E-35</v>
      </c>
      <c r="HI29" s="86">
        <f t="shared" si="47"/>
        <v>4.7030603101421891E-42</v>
      </c>
      <c r="HJ29" s="86">
        <f t="shared" si="47"/>
        <v>9.6996947973720725E-41</v>
      </c>
      <c r="HK29" s="86">
        <f t="shared" si="47"/>
        <v>5.0419067580975087E-41</v>
      </c>
      <c r="HL29" s="86">
        <f t="shared" si="47"/>
        <v>3.1886142554221268E-41</v>
      </c>
      <c r="HM29" s="86">
        <f t="shared" si="47"/>
        <v>1.507658014773306E-41</v>
      </c>
      <c r="HN29" s="86">
        <f t="shared" si="47"/>
        <v>1.3379016644399364E-38</v>
      </c>
      <c r="HO29" s="86">
        <f t="shared" si="47"/>
        <v>4.8598305797778212E-38</v>
      </c>
      <c r="HP29" s="86">
        <f t="shared" si="47"/>
        <v>2.6669905328413921E-47</v>
      </c>
      <c r="HQ29" s="86">
        <f t="shared" si="47"/>
        <v>2.6991879859007979E-61</v>
      </c>
      <c r="HS29" s="86">
        <f t="shared" si="55"/>
        <v>4.668186350232174E-101</v>
      </c>
      <c r="HT29" s="86">
        <f t="shared" si="48"/>
        <v>9.4984955997346961E-120</v>
      </c>
      <c r="HU29" s="86">
        <f t="shared" si="48"/>
        <v>2.9841901193281586E-144</v>
      </c>
      <c r="HV29" s="86">
        <f t="shared" si="48"/>
        <v>7.3391242811771589E-113</v>
      </c>
      <c r="HW29" s="86">
        <f t="shared" si="48"/>
        <v>3.1444553914264419E-125</v>
      </c>
      <c r="HX29" s="86">
        <f t="shared" si="48"/>
        <v>3.7761336859286614E-123</v>
      </c>
      <c r="HY29" s="86">
        <f t="shared" si="48"/>
        <v>1.2151803310414225E-150</v>
      </c>
      <c r="HZ29" s="86">
        <f t="shared" si="48"/>
        <v>2.4813195121528838E-144</v>
      </c>
      <c r="IA29" s="86">
        <f t="shared" si="48"/>
        <v>6.2171768945263333E-146</v>
      </c>
      <c r="IB29" s="86">
        <f t="shared" si="48"/>
        <v>1.5809421646869234E-145</v>
      </c>
      <c r="IC29" s="86">
        <f t="shared" si="48"/>
        <v>9.4217761165326508E-148</v>
      </c>
      <c r="ID29" s="86">
        <f t="shared" si="48"/>
        <v>2.1952335280260567E-138</v>
      </c>
      <c r="IE29" s="86">
        <f t="shared" si="48"/>
        <v>3.1268795232459875E-136</v>
      </c>
      <c r="IF29" s="86">
        <f t="shared" si="48"/>
        <v>1.5383147209648777E-125</v>
      </c>
      <c r="IG29" s="86">
        <f t="shared" si="48"/>
        <v>2.5987131374273238E-74</v>
      </c>
      <c r="II29" s="86">
        <f t="shared" si="56"/>
        <v>8.8094549521308648E-294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4.9244333778011967E-271</v>
      </c>
      <c r="IW29" s="86">
        <f t="shared" si="49"/>
        <v>8.7564784478728686E-171</v>
      </c>
      <c r="IY29" s="86">
        <f t="shared" si="57"/>
        <v>4.096751110387407E-13</v>
      </c>
      <c r="IZ29" s="86">
        <f t="shared" si="50"/>
        <v>2.6783554310567826E-15</v>
      </c>
      <c r="JA29" s="86">
        <f t="shared" si="50"/>
        <v>1.0439452360462599E-14</v>
      </c>
      <c r="JB29" s="86">
        <f t="shared" si="50"/>
        <v>3.8336684431593311E-13</v>
      </c>
      <c r="JC29" s="86">
        <f t="shared" si="50"/>
        <v>5.9368215487889962E-16</v>
      </c>
      <c r="JD29" s="86">
        <f t="shared" si="50"/>
        <v>3.8938995087214022E-16</v>
      </c>
      <c r="JE29" s="86">
        <f t="shared" si="50"/>
        <v>1.0748250367769413E-17</v>
      </c>
      <c r="JF29" s="86">
        <f t="shared" si="50"/>
        <v>6.1262863116760759E-19</v>
      </c>
      <c r="JG29" s="86">
        <f t="shared" si="50"/>
        <v>1.8981304998298538E-18</v>
      </c>
      <c r="JH29" s="86">
        <f t="shared" si="50"/>
        <v>1.0516383431374036E-17</v>
      </c>
      <c r="JI29" s="86">
        <f t="shared" si="50"/>
        <v>5.5144583837165512E-18</v>
      </c>
      <c r="JJ29" s="86">
        <f t="shared" si="50"/>
        <v>5.0076054188410901E-18</v>
      </c>
      <c r="JK29" s="86">
        <f t="shared" si="50"/>
        <v>1.3385957044846622E-18</v>
      </c>
      <c r="JL29" s="86">
        <f t="shared" si="50"/>
        <v>2.9975170185265714E-21</v>
      </c>
      <c r="JM29" s="86">
        <f t="shared" si="50"/>
        <v>2.1745745916935584E-26</v>
      </c>
    </row>
    <row r="30" spans="1:273" x14ac:dyDescent="0.25">
      <c r="B30" s="2">
        <v>3</v>
      </c>
      <c r="C30" s="37">
        <v>107.297</v>
      </c>
      <c r="D30" s="37">
        <v>104.143</v>
      </c>
      <c r="E30" s="37">
        <v>99.822999999999993</v>
      </c>
      <c r="F30" s="37">
        <v>102.48399999999999</v>
      </c>
      <c r="G30" s="37">
        <v>98.656000000000006</v>
      </c>
      <c r="H30" s="37">
        <v>100.68899999999999</v>
      </c>
      <c r="I30" s="37">
        <v>100.197</v>
      </c>
      <c r="J30" s="37">
        <v>98.516000000000005</v>
      </c>
      <c r="K30" s="37">
        <v>100.267</v>
      </c>
      <c r="L30" s="37">
        <v>100.295</v>
      </c>
      <c r="M30" s="37">
        <v>96.081999999999994</v>
      </c>
      <c r="N30" s="37">
        <v>94.266999999999996</v>
      </c>
      <c r="O30" s="37">
        <v>98.153000000000006</v>
      </c>
      <c r="P30" s="37">
        <v>99.316999999999993</v>
      </c>
      <c r="Q30" s="37">
        <v>100.333</v>
      </c>
      <c r="S30" s="4">
        <f t="shared" si="7"/>
        <v>104.8108911098853</v>
      </c>
      <c r="T30" s="4">
        <f t="shared" si="7"/>
        <v>102.6238920432374</v>
      </c>
      <c r="U30" s="4">
        <f t="shared" si="7"/>
        <v>97.858185170250579</v>
      </c>
      <c r="V30" s="4">
        <f t="shared" si="7"/>
        <v>100.26970158224233</v>
      </c>
      <c r="W30" s="4">
        <f t="shared" si="7"/>
        <v>98.874250124215521</v>
      </c>
      <c r="X30" s="4">
        <f t="shared" si="7"/>
        <v>98.954195077290578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2.4861088901146928</v>
      </c>
      <c r="AJ30" s="4">
        <f t="shared" si="8"/>
        <v>1.5191079567625962</v>
      </c>
      <c r="AK30" s="4">
        <f t="shared" si="8"/>
        <v>1.9648148297494146</v>
      </c>
      <c r="AL30" s="4">
        <f t="shared" si="8"/>
        <v>2.2142984177576608</v>
      </c>
      <c r="AM30" s="4">
        <f t="shared" si="8"/>
        <v>-0.21825012421551548</v>
      </c>
      <c r="AN30" s="4">
        <f t="shared" si="8"/>
        <v>1.7348049227094151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104.81089110839643</v>
      </c>
      <c r="AZ30" s="2">
        <f t="shared" si="9"/>
        <v>102.6238920432238</v>
      </c>
      <c r="BA30" s="2">
        <f t="shared" si="9"/>
        <v>97.85818517020077</v>
      </c>
      <c r="BB30" s="2">
        <f t="shared" si="9"/>
        <v>100.26970158077147</v>
      </c>
      <c r="BC30" s="2">
        <f t="shared" si="9"/>
        <v>98.874250124212153</v>
      </c>
      <c r="BD30" s="2">
        <f t="shared" si="9"/>
        <v>98.95419507728829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107.297</v>
      </c>
      <c r="BP30" s="2">
        <f t="shared" si="11"/>
        <v>104.143</v>
      </c>
      <c r="BQ30" s="2">
        <f t="shared" si="12"/>
        <v>99.822999999999993</v>
      </c>
      <c r="BR30" s="2">
        <f t="shared" si="13"/>
        <v>102.48399999999999</v>
      </c>
      <c r="BS30" s="2">
        <f t="shared" si="14"/>
        <v>98.656000000000006</v>
      </c>
      <c r="BT30" s="2">
        <f t="shared" si="15"/>
        <v>100.68899999999999</v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104.72177514071296</v>
      </c>
      <c r="DL30" s="2">
        <f t="shared" si="41"/>
        <v>102.3944222326454</v>
      </c>
      <c r="DM30" s="2">
        <f t="shared" si="41"/>
        <v>97.556171294559093</v>
      </c>
      <c r="DN30" s="2">
        <f t="shared" si="41"/>
        <v>100.05806031894933</v>
      </c>
      <c r="DO30" s="2">
        <f t="shared" si="41"/>
        <v>98.703414102564096</v>
      </c>
      <c r="DP30" s="2">
        <f t="shared" si="41"/>
        <v>98.716130769230759</v>
      </c>
      <c r="DQ30" s="2">
        <f t="shared" si="41"/>
        <v>98.334660789360754</v>
      </c>
      <c r="DR30" s="2">
        <f t="shared" si="41"/>
        <v>97.048591596638687</v>
      </c>
      <c r="DS30" s="2">
        <f t="shared" si="41"/>
        <v>97.870657703081221</v>
      </c>
      <c r="DT30" s="2">
        <f t="shared" si="41"/>
        <v>98.421154826254821</v>
      </c>
      <c r="DU30" s="2">
        <f t="shared" si="41"/>
        <v>95.360260746460753</v>
      </c>
      <c r="DV30" s="2">
        <f t="shared" si="41"/>
        <v>95.809276833976838</v>
      </c>
      <c r="DW30" s="2">
        <f t="shared" si="41"/>
        <v>95.798275070027998</v>
      </c>
      <c r="DX30" s="2">
        <f t="shared" si="41"/>
        <v>96.403507148093837</v>
      </c>
      <c r="DY30" s="2">
        <f t="shared" si="41"/>
        <v>95.074440339354126</v>
      </c>
      <c r="EA30" s="2">
        <f t="shared" si="42"/>
        <v>107.43089505201877</v>
      </c>
      <c r="EB30" s="2">
        <f t="shared" si="42"/>
        <v>110.98054036557501</v>
      </c>
      <c r="EC30" s="2">
        <f t="shared" si="42"/>
        <v>108.09955053243914</v>
      </c>
      <c r="ED30" s="2">
        <f t="shared" si="42"/>
        <v>106.67468367549451</v>
      </c>
      <c r="EE30" s="2">
        <f t="shared" si="42"/>
        <v>105.11644607720351</v>
      </c>
      <c r="EF30" s="2">
        <f t="shared" si="42"/>
        <v>107.42654640839385</v>
      </c>
      <c r="EG30" s="2">
        <f t="shared" si="42"/>
        <v>102.33572764695367</v>
      </c>
      <c r="EH30" s="2">
        <f t="shared" si="42"/>
        <v>101.79016543183289</v>
      </c>
      <c r="EI30" s="2">
        <f t="shared" si="42"/>
        <v>105.87258230040021</v>
      </c>
      <c r="EJ30" s="2">
        <f t="shared" si="42"/>
        <v>99.968493392070471</v>
      </c>
      <c r="EK30" s="2">
        <f t="shared" si="42"/>
        <v>100.46831384800157</v>
      </c>
      <c r="EL30" s="2">
        <f t="shared" si="42"/>
        <v>100.11826170426366</v>
      </c>
      <c r="EM30" s="2">
        <f t="shared" si="42"/>
        <v>104.39552763843426</v>
      </c>
      <c r="EN30" s="2">
        <f t="shared" si="42"/>
        <v>108.53089087753924</v>
      </c>
      <c r="EO30" s="2">
        <f t="shared" si="42"/>
        <v>104.3933835697072</v>
      </c>
      <c r="EQ30" s="2">
        <f t="shared" si="43"/>
        <v>105.18966453155143</v>
      </c>
      <c r="ER30" s="2">
        <f t="shared" si="43"/>
        <v>108.56039997487071</v>
      </c>
      <c r="ES30" s="2">
        <f t="shared" si="43"/>
        <v>107.21618056668122</v>
      </c>
      <c r="ET30" s="2">
        <f t="shared" si="43"/>
        <v>106.08610396600541</v>
      </c>
      <c r="EU30" s="2">
        <f t="shared" si="43"/>
        <v>106.39454301837768</v>
      </c>
      <c r="EV30" s="2">
        <f t="shared" si="43"/>
        <v>104.74021306289616</v>
      </c>
      <c r="EW30" s="2">
        <f t="shared" si="43"/>
        <v>102.2143135819983</v>
      </c>
      <c r="EX30" s="2">
        <f t="shared" si="43"/>
        <v>102.75530955430968</v>
      </c>
      <c r="EY30" s="2">
        <f t="shared" si="43"/>
        <v>103.42971606279708</v>
      </c>
      <c r="EZ30" s="2">
        <f t="shared" si="43"/>
        <v>102.149458077879</v>
      </c>
      <c r="FA30" s="2">
        <f t="shared" si="43"/>
        <v>101.58169905313295</v>
      </c>
      <c r="FB30" s="2">
        <f t="shared" si="43"/>
        <v>97.80653078650117</v>
      </c>
      <c r="FC30" s="2">
        <f t="shared" si="43"/>
        <v>103.12750058276502</v>
      </c>
      <c r="FD30" s="2">
        <f t="shared" si="43"/>
        <v>105.53828751347366</v>
      </c>
      <c r="FE30" s="2">
        <f t="shared" si="43"/>
        <v>106.87675714289884</v>
      </c>
      <c r="FG30" s="2">
        <f t="shared" si="44"/>
        <v>3.2896434347773985E-2</v>
      </c>
      <c r="FH30" s="2">
        <f t="shared" si="44"/>
        <v>2.67263147695171E-2</v>
      </c>
      <c r="FI30" s="2">
        <f t="shared" si="44"/>
        <v>2.8645100830279165E-2</v>
      </c>
      <c r="FJ30" s="2">
        <f t="shared" si="44"/>
        <v>3.1986516196735058E-2</v>
      </c>
      <c r="FK30" s="2">
        <f t="shared" si="44"/>
        <v>2.663833972336566E-2</v>
      </c>
      <c r="FL30" s="2">
        <f t="shared" si="44"/>
        <v>2.7331834033500292E-2</v>
      </c>
      <c r="FM30" s="2">
        <f t="shared" si="44"/>
        <v>2.5944291369167535E-2</v>
      </c>
      <c r="FN30" s="2">
        <f t="shared" si="44"/>
        <v>2.3940006153119052E-2</v>
      </c>
      <c r="FO30" s="2">
        <f t="shared" si="44"/>
        <v>2.4428653189408667E-2</v>
      </c>
      <c r="FP30" s="2">
        <f t="shared" si="44"/>
        <v>2.5880518798223565E-2</v>
      </c>
      <c r="FQ30" s="2">
        <f t="shared" si="44"/>
        <v>2.4440733306766473E-2</v>
      </c>
      <c r="FR30" s="2">
        <f t="shared" si="44"/>
        <v>2.5066951832141499E-2</v>
      </c>
      <c r="FS30" s="2">
        <f t="shared" si="44"/>
        <v>2.5464056768280389E-2</v>
      </c>
      <c r="FT30" s="2">
        <f t="shared" si="44"/>
        <v>2.3528934250081016E-2</v>
      </c>
      <c r="FU30" s="2">
        <f t="shared" si="44"/>
        <v>1.9764044768371205E-2</v>
      </c>
      <c r="FW30" s="2">
        <f t="shared" si="53"/>
        <v>1.9710685765527983E-6</v>
      </c>
      <c r="FX30" s="2">
        <f t="shared" si="45"/>
        <v>2.2665174937596514E-6</v>
      </c>
      <c r="FY30" s="2">
        <f t="shared" si="45"/>
        <v>2.5874994233597657E-6</v>
      </c>
      <c r="FZ30" s="2">
        <f t="shared" si="45"/>
        <v>2.4947167900750219E-6</v>
      </c>
      <c r="GA30" s="2">
        <f t="shared" si="45"/>
        <v>2.7362954325966893E-6</v>
      </c>
      <c r="GB30" s="2">
        <f t="shared" si="45"/>
        <v>2.7273439060929804E-6</v>
      </c>
      <c r="GC30" s="2">
        <f t="shared" si="45"/>
        <v>3.0686674334639461E-6</v>
      </c>
      <c r="GD30" s="2">
        <f t="shared" si="45"/>
        <v>3.2339551445987293E-6</v>
      </c>
      <c r="GE30" s="2">
        <f t="shared" si="45"/>
        <v>3.451006087392384E-6</v>
      </c>
      <c r="GF30" s="2">
        <f t="shared" si="45"/>
        <v>3.5739790744654371E-6</v>
      </c>
      <c r="GG30" s="2">
        <f t="shared" si="45"/>
        <v>2.9707212280221483E-6</v>
      </c>
      <c r="GH30" s="2">
        <f t="shared" si="45"/>
        <v>2.6436976415804166E-6</v>
      </c>
      <c r="GI30" s="2">
        <f t="shared" si="45"/>
        <v>2.5032329811067496E-6</v>
      </c>
      <c r="GJ30" s="2">
        <f t="shared" si="45"/>
        <v>2.2046941357695564E-6</v>
      </c>
      <c r="GK30" s="2">
        <f t="shared" si="45"/>
        <v>1.7037418250991252E-6</v>
      </c>
      <c r="GM30" s="86">
        <f t="shared" si="54"/>
        <v>1.0310552012693257E-12</v>
      </c>
      <c r="GN30" s="86">
        <f t="shared" si="46"/>
        <v>7.8468275443758534E-15</v>
      </c>
      <c r="GO30" s="86">
        <f t="shared" si="46"/>
        <v>2.9505971783614979E-14</v>
      </c>
      <c r="GP30" s="86">
        <f t="shared" si="46"/>
        <v>9.6026583286389533E-13</v>
      </c>
      <c r="GQ30" s="86">
        <f t="shared" si="46"/>
        <v>1.8488812163999859E-15</v>
      </c>
      <c r="GR30" s="86">
        <f t="shared" si="46"/>
        <v>1.2441926660420165E-15</v>
      </c>
      <c r="GS30" s="86">
        <f t="shared" si="46"/>
        <v>3.9169262117077962E-17</v>
      </c>
      <c r="GT30" s="86">
        <f t="shared" si="46"/>
        <v>2.4397716000304643E-18</v>
      </c>
      <c r="GU30" s="86">
        <f t="shared" si="46"/>
        <v>7.271149469748193E-18</v>
      </c>
      <c r="GV30" s="86">
        <f t="shared" si="46"/>
        <v>3.8325529640246821E-17</v>
      </c>
      <c r="GW30" s="86">
        <f t="shared" si="46"/>
        <v>2.0226214017342608E-17</v>
      </c>
      <c r="GX30" s="86">
        <f t="shared" si="46"/>
        <v>1.8605098985686185E-17</v>
      </c>
      <c r="GY30" s="86">
        <f t="shared" si="46"/>
        <v>5.2819811761289351E-18</v>
      </c>
      <c r="GZ30" s="86">
        <f t="shared" si="46"/>
        <v>1.4742308575970514E-20</v>
      </c>
      <c r="HA30" s="86">
        <f t="shared" si="46"/>
        <v>1.5933442724399984E-25</v>
      </c>
      <c r="HC30" s="86">
        <f t="shared" si="58"/>
        <v>5.6101791001538876E-28</v>
      </c>
      <c r="HD30" s="86">
        <f t="shared" si="47"/>
        <v>9.1478091998045972E-35</v>
      </c>
      <c r="HE30" s="86">
        <f t="shared" si="47"/>
        <v>1.0686552850425978E-39</v>
      </c>
      <c r="HF30" s="86">
        <f t="shared" si="47"/>
        <v>4.6374822328701057E-31</v>
      </c>
      <c r="HG30" s="86">
        <f t="shared" si="47"/>
        <v>7.8405126144710839E-35</v>
      </c>
      <c r="HH30" s="86">
        <f t="shared" si="47"/>
        <v>5.1558544991053978E-34</v>
      </c>
      <c r="HI30" s="86">
        <f t="shared" si="47"/>
        <v>5.0355740372683153E-41</v>
      </c>
      <c r="HJ30" s="86">
        <f t="shared" si="47"/>
        <v>9.5646836059225934E-40</v>
      </c>
      <c r="HK30" s="86">
        <f t="shared" si="47"/>
        <v>5.1070755826356362E-40</v>
      </c>
      <c r="HL30" s="86">
        <f t="shared" si="47"/>
        <v>3.2660527453074366E-40</v>
      </c>
      <c r="HM30" s="86">
        <f t="shared" si="47"/>
        <v>1.5508605877521419E-40</v>
      </c>
      <c r="HN30" s="86">
        <f t="shared" si="47"/>
        <v>1.148940041103326E-37</v>
      </c>
      <c r="HO30" s="86">
        <f t="shared" si="47"/>
        <v>4.0302665971627526E-37</v>
      </c>
      <c r="HP30" s="86">
        <f t="shared" si="47"/>
        <v>3.8572746750049824E-46</v>
      </c>
      <c r="HQ30" s="86">
        <f t="shared" si="47"/>
        <v>8.7626556786140662E-60</v>
      </c>
      <c r="HS30" s="86">
        <f t="shared" si="55"/>
        <v>2.5276021050910049E-99</v>
      </c>
      <c r="HT30" s="86">
        <f t="shared" si="48"/>
        <v>1.1741371015852631E-117</v>
      </c>
      <c r="HU30" s="86">
        <f t="shared" si="48"/>
        <v>9.3718777188001739E-142</v>
      </c>
      <c r="HV30" s="86">
        <f t="shared" si="48"/>
        <v>6.5024738850059242E-111</v>
      </c>
      <c r="HW30" s="86">
        <f t="shared" si="48"/>
        <v>4.695465670080184E-123</v>
      </c>
      <c r="HX30" s="86">
        <f t="shared" si="48"/>
        <v>5.1521037636521983E-121</v>
      </c>
      <c r="HY30" s="86">
        <f t="shared" si="48"/>
        <v>5.3513326423665307E-148</v>
      </c>
      <c r="HZ30" s="86">
        <f t="shared" si="48"/>
        <v>8.5763948949887591E-142</v>
      </c>
      <c r="IA30" s="86">
        <f t="shared" si="48"/>
        <v>2.3289614745231753E-143</v>
      </c>
      <c r="IB30" s="86">
        <f t="shared" si="48"/>
        <v>5.9532914118607028E-143</v>
      </c>
      <c r="IC30" s="86">
        <f t="shared" si="48"/>
        <v>3.6646403857703332E-145</v>
      </c>
      <c r="ID30" s="86">
        <f t="shared" si="48"/>
        <v>5.528684551505966E-136</v>
      </c>
      <c r="IE30" s="86">
        <f t="shared" si="48"/>
        <v>7.1844297944155113E-134</v>
      </c>
      <c r="IF30" s="86">
        <f t="shared" si="48"/>
        <v>2.2183988752903138E-123</v>
      </c>
      <c r="IG30" s="86">
        <f t="shared" si="48"/>
        <v>4.5043897301236991E-73</v>
      </c>
      <c r="II30" s="86">
        <f t="shared" si="56"/>
        <v>9.8024211511186593E-290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2.8516173005996252E-267</v>
      </c>
      <c r="IW30" s="86">
        <f t="shared" si="49"/>
        <v>1.8122771643522346E-168</v>
      </c>
      <c r="IY30" s="86">
        <f t="shared" si="57"/>
        <v>1.0310552012693263E-12</v>
      </c>
      <c r="IZ30" s="86">
        <f t="shared" si="50"/>
        <v>7.8468275443758534E-15</v>
      </c>
      <c r="JA30" s="86">
        <f t="shared" si="50"/>
        <v>2.9505971783614979E-14</v>
      </c>
      <c r="JB30" s="86">
        <f t="shared" si="50"/>
        <v>9.6026583286389533E-13</v>
      </c>
      <c r="JC30" s="86">
        <f t="shared" si="50"/>
        <v>1.8488812163999859E-15</v>
      </c>
      <c r="JD30" s="86">
        <f t="shared" si="50"/>
        <v>1.2441926660420165E-15</v>
      </c>
      <c r="JE30" s="86">
        <f t="shared" si="50"/>
        <v>3.9169262117077962E-17</v>
      </c>
      <c r="JF30" s="86">
        <f t="shared" si="50"/>
        <v>2.4397716000304643E-18</v>
      </c>
      <c r="JG30" s="86">
        <f t="shared" si="50"/>
        <v>7.271149469748193E-18</v>
      </c>
      <c r="JH30" s="86">
        <f t="shared" si="50"/>
        <v>3.8325529640246821E-17</v>
      </c>
      <c r="JI30" s="86">
        <f t="shared" si="50"/>
        <v>2.0226214017342608E-17</v>
      </c>
      <c r="JJ30" s="86">
        <f t="shared" si="50"/>
        <v>1.8605098985686185E-17</v>
      </c>
      <c r="JK30" s="86">
        <f t="shared" si="50"/>
        <v>5.2819811761289351E-18</v>
      </c>
      <c r="JL30" s="86">
        <f t="shared" si="50"/>
        <v>1.4742308575970514E-20</v>
      </c>
      <c r="JM30" s="86">
        <f t="shared" si="50"/>
        <v>1.5933442724399984E-25</v>
      </c>
    </row>
    <row r="31" spans="1:273" x14ac:dyDescent="0.25">
      <c r="B31" s="2">
        <v>4</v>
      </c>
      <c r="C31" s="37">
        <v>106.453</v>
      </c>
      <c r="D31" s="37">
        <v>103.84099999999999</v>
      </c>
      <c r="E31" s="37">
        <v>100.081</v>
      </c>
      <c r="F31" s="37">
        <v>99.774000000000001</v>
      </c>
      <c r="G31" s="37">
        <v>101.295</v>
      </c>
      <c r="H31" s="37">
        <v>100.47499999999999</v>
      </c>
      <c r="I31" s="37">
        <v>99.328000000000003</v>
      </c>
      <c r="J31" s="37">
        <v>100.645</v>
      </c>
      <c r="K31" s="37">
        <v>99.183000000000007</v>
      </c>
      <c r="L31" s="37">
        <v>98.835999999999999</v>
      </c>
      <c r="M31" s="37">
        <v>98.688999999999993</v>
      </c>
      <c r="N31" s="37">
        <v>96.95</v>
      </c>
      <c r="O31" s="37">
        <v>97.287999999999997</v>
      </c>
      <c r="P31" s="37">
        <v>100.06699999999999</v>
      </c>
      <c r="Q31" s="37">
        <v>101.05</v>
      </c>
      <c r="S31" s="4">
        <f t="shared" si="7"/>
        <v>104.98958392054462</v>
      </c>
      <c r="T31" s="4">
        <f t="shared" si="7"/>
        <v>102.75457743262032</v>
      </c>
      <c r="U31" s="4">
        <f t="shared" si="7"/>
        <v>98.022840795403908</v>
      </c>
      <c r="V31" s="4">
        <f t="shared" si="7"/>
        <v>100.36903459284126</v>
      </c>
      <c r="W31" s="4">
        <f t="shared" si="7"/>
        <v>98.979125422860704</v>
      </c>
      <c r="X31" s="4">
        <f t="shared" si="7"/>
        <v>99.038298675092676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1.463416079455385</v>
      </c>
      <c r="AJ31" s="4">
        <f t="shared" si="8"/>
        <v>1.086422567379671</v>
      </c>
      <c r="AK31" s="4">
        <f t="shared" si="8"/>
        <v>2.0581592045960946</v>
      </c>
      <c r="AL31" s="4">
        <f t="shared" si="8"/>
        <v>-0.59503459284125881</v>
      </c>
      <c r="AM31" s="4">
        <f t="shared" si="8"/>
        <v>2.3158745771392972</v>
      </c>
      <c r="AN31" s="4">
        <f t="shared" si="8"/>
        <v>1.4367013249073182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104.98958391691838</v>
      </c>
      <c r="AZ31" s="2">
        <f t="shared" si="9"/>
        <v>102.75457743258184</v>
      </c>
      <c r="BA31" s="2">
        <f t="shared" si="9"/>
        <v>98.022840795267911</v>
      </c>
      <c r="BB31" s="2">
        <f t="shared" si="9"/>
        <v>100.36903458927469</v>
      </c>
      <c r="BC31" s="2">
        <f t="shared" si="9"/>
        <v>98.979125422850572</v>
      </c>
      <c r="BD31" s="2">
        <f t="shared" si="9"/>
        <v>99.038298675085642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106.453</v>
      </c>
      <c r="BP31" s="2">
        <f t="shared" si="11"/>
        <v>103.84099999999999</v>
      </c>
      <c r="BQ31" s="2">
        <f t="shared" si="12"/>
        <v>100.081</v>
      </c>
      <c r="BR31" s="2">
        <f t="shared" si="13"/>
        <v>99.774000000000001</v>
      </c>
      <c r="BS31" s="2">
        <f t="shared" si="14"/>
        <v>101.295</v>
      </c>
      <c r="BT31" s="2">
        <f t="shared" si="15"/>
        <v>100.47499999999999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104.90326604127581</v>
      </c>
      <c r="DL31" s="2">
        <f t="shared" si="41"/>
        <v>102.51162373358349</v>
      </c>
      <c r="DM31" s="2">
        <f t="shared" si="41"/>
        <v>97.701738649155715</v>
      </c>
      <c r="DN31" s="2">
        <f t="shared" si="41"/>
        <v>100.14547636022513</v>
      </c>
      <c r="DO31" s="2">
        <f t="shared" si="41"/>
        <v>98.798377462887984</v>
      </c>
      <c r="DP31" s="2">
        <f t="shared" si="41"/>
        <v>98.784366801619427</v>
      </c>
      <c r="DQ31" s="2">
        <f t="shared" si="41"/>
        <v>98.415650235950196</v>
      </c>
      <c r="DR31" s="2">
        <f t="shared" si="41"/>
        <v>97.156021848739528</v>
      </c>
      <c r="DS31" s="2">
        <f t="shared" si="41"/>
        <v>98.001925210084025</v>
      </c>
      <c r="DT31" s="2">
        <f t="shared" si="41"/>
        <v>98.446346460746454</v>
      </c>
      <c r="DU31" s="2">
        <f t="shared" si="41"/>
        <v>95.476089703989715</v>
      </c>
      <c r="DV31" s="2">
        <f t="shared" si="41"/>
        <v>95.901632175032177</v>
      </c>
      <c r="DW31" s="2">
        <f t="shared" si="41"/>
        <v>95.920478151260482</v>
      </c>
      <c r="DX31" s="2">
        <f t="shared" si="41"/>
        <v>96.637046737536664</v>
      </c>
      <c r="DY31" s="2">
        <f t="shared" si="41"/>
        <v>95.355564586754241</v>
      </c>
      <c r="EA31" s="2">
        <f t="shared" si="42"/>
        <v>107.30404529095463</v>
      </c>
      <c r="EB31" s="2">
        <f t="shared" si="42"/>
        <v>110.82377570449351</v>
      </c>
      <c r="EC31" s="2">
        <f t="shared" si="42"/>
        <v>107.95341254291831</v>
      </c>
      <c r="ED31" s="2">
        <f t="shared" si="42"/>
        <v>106.53936377869412</v>
      </c>
      <c r="EE31" s="2">
        <f t="shared" si="42"/>
        <v>105.00237825276223</v>
      </c>
      <c r="EF31" s="2">
        <f t="shared" si="42"/>
        <v>107.28019531880547</v>
      </c>
      <c r="EG31" s="2">
        <f t="shared" si="42"/>
        <v>102.224704845815</v>
      </c>
      <c r="EH31" s="2">
        <f t="shared" si="42"/>
        <v>101.68609215593368</v>
      </c>
      <c r="EI31" s="2">
        <f t="shared" si="42"/>
        <v>105.73290359928967</v>
      </c>
      <c r="EJ31" s="2">
        <f t="shared" si="42"/>
        <v>99.872213539493998</v>
      </c>
      <c r="EK31" s="2">
        <f t="shared" si="42"/>
        <v>100.37500440528633</v>
      </c>
      <c r="EL31" s="2">
        <f t="shared" si="42"/>
        <v>100.01944362746224</v>
      </c>
      <c r="EM31" s="2">
        <f t="shared" si="42"/>
        <v>104.26044523147166</v>
      </c>
      <c r="EN31" s="2">
        <f t="shared" si="42"/>
        <v>108.35890831603663</v>
      </c>
      <c r="EO31" s="2">
        <f t="shared" si="42"/>
        <v>104.30835219467842</v>
      </c>
      <c r="EQ31" s="2">
        <f t="shared" si="43"/>
        <v>105.08432591005008</v>
      </c>
      <c r="ER31" s="2">
        <f t="shared" si="43"/>
        <v>108.42679665500948</v>
      </c>
      <c r="ES31" s="2">
        <f t="shared" si="43"/>
        <v>107.07854427586736</v>
      </c>
      <c r="ET31" s="2">
        <f t="shared" si="43"/>
        <v>105.95666397318055</v>
      </c>
      <c r="EU31" s="2">
        <f t="shared" si="43"/>
        <v>106.26743066248393</v>
      </c>
      <c r="EV31" s="2">
        <f t="shared" si="43"/>
        <v>104.62091937775568</v>
      </c>
      <c r="EW31" s="2">
        <f t="shared" si="43"/>
        <v>102.10463767113015</v>
      </c>
      <c r="EX31" s="2">
        <f t="shared" si="43"/>
        <v>102.64121118301753</v>
      </c>
      <c r="EY31" s="2">
        <f t="shared" si="43"/>
        <v>103.3150610495625</v>
      </c>
      <c r="EZ31" s="2">
        <f t="shared" si="43"/>
        <v>102.0304825854159</v>
      </c>
      <c r="FA31" s="2">
        <f t="shared" si="43"/>
        <v>101.47679635523342</v>
      </c>
      <c r="FB31" s="2">
        <f t="shared" si="43"/>
        <v>97.731221124204609</v>
      </c>
      <c r="FC31" s="2">
        <f t="shared" si="43"/>
        <v>103.00499857408555</v>
      </c>
      <c r="FD31" s="2">
        <f t="shared" si="43"/>
        <v>105.39739300731138</v>
      </c>
      <c r="FE31" s="2">
        <f t="shared" si="43"/>
        <v>106.76432177547342</v>
      </c>
      <c r="FG31" s="2">
        <f t="shared" si="44"/>
        <v>3.595610591251143E-2</v>
      </c>
      <c r="FH31" s="2">
        <f t="shared" si="44"/>
        <v>2.9229453069255753E-2</v>
      </c>
      <c r="FI31" s="2">
        <f t="shared" si="44"/>
        <v>3.1322165683381809E-2</v>
      </c>
      <c r="FJ31" s="2">
        <f t="shared" si="44"/>
        <v>3.4964616724712495E-2</v>
      </c>
      <c r="FK31" s="2">
        <f t="shared" si="44"/>
        <v>2.9133485078962858E-2</v>
      </c>
      <c r="FL31" s="2">
        <f t="shared" si="44"/>
        <v>2.9889942510452818E-2</v>
      </c>
      <c r="FM31" s="2">
        <f t="shared" si="44"/>
        <v>2.8376322208119722E-2</v>
      </c>
      <c r="FN31" s="2">
        <f t="shared" si="44"/>
        <v>2.6189205851985531E-2</v>
      </c>
      <c r="FO31" s="2">
        <f t="shared" si="44"/>
        <v>2.6722505117622333E-2</v>
      </c>
      <c r="FP31" s="2">
        <f t="shared" si="44"/>
        <v>2.8306745291508732E-2</v>
      </c>
      <c r="FQ31" s="2">
        <f t="shared" si="44"/>
        <v>2.6735688472366938E-2</v>
      </c>
      <c r="FR31" s="2">
        <f t="shared" si="44"/>
        <v>2.7419055491941791E-2</v>
      </c>
      <c r="FS31" s="2">
        <f t="shared" si="44"/>
        <v>2.7852357413813079E-2</v>
      </c>
      <c r="FT31" s="2">
        <f t="shared" si="44"/>
        <v>2.5740531626992323E-2</v>
      </c>
      <c r="FU31" s="2">
        <f t="shared" si="44"/>
        <v>2.1629600846465587E-2</v>
      </c>
      <c r="FW31" s="2">
        <f t="shared" si="53"/>
        <v>2.1612333063018911E-6</v>
      </c>
      <c r="FX31" s="2">
        <f t="shared" si="45"/>
        <v>2.4851864696500235E-6</v>
      </c>
      <c r="FY31" s="2">
        <f t="shared" si="45"/>
        <v>2.8371359919921485E-6</v>
      </c>
      <c r="FZ31" s="2">
        <f t="shared" si="45"/>
        <v>2.7354019074972409E-6</v>
      </c>
      <c r="GA31" s="2">
        <f t="shared" si="45"/>
        <v>3.0002874879940219E-6</v>
      </c>
      <c r="GB31" s="2">
        <f t="shared" si="45"/>
        <v>2.9904723395342835E-6</v>
      </c>
      <c r="GC31" s="2">
        <f t="shared" si="45"/>
        <v>3.3647259358488103E-6</v>
      </c>
      <c r="GD31" s="2">
        <f t="shared" si="45"/>
        <v>3.5459601969961654E-6</v>
      </c>
      <c r="GE31" s="2">
        <f t="shared" si="45"/>
        <v>3.7839516697283916E-6</v>
      </c>
      <c r="GF31" s="2">
        <f t="shared" si="45"/>
        <v>3.9187887773816611E-6</v>
      </c>
      <c r="GG31" s="2">
        <f t="shared" si="45"/>
        <v>3.2573301197631812E-6</v>
      </c>
      <c r="GH31" s="2">
        <f t="shared" si="45"/>
        <v>2.8987560818337383E-6</v>
      </c>
      <c r="GI31" s="2">
        <f t="shared" si="45"/>
        <v>2.7447397207750943E-6</v>
      </c>
      <c r="GJ31" s="2">
        <f t="shared" si="45"/>
        <v>2.4173985348435194E-6</v>
      </c>
      <c r="GK31" s="2">
        <f t="shared" si="45"/>
        <v>1.8681154560088912E-6</v>
      </c>
      <c r="GM31" s="86">
        <f t="shared" si="54"/>
        <v>2.5547486923531497E-12</v>
      </c>
      <c r="GN31" s="86">
        <f t="shared" si="46"/>
        <v>2.2579934536310885E-14</v>
      </c>
      <c r="GO31" s="86">
        <f t="shared" si="46"/>
        <v>8.1949193921958206E-14</v>
      </c>
      <c r="GP31" s="86">
        <f t="shared" si="46"/>
        <v>2.3685281115811945E-12</v>
      </c>
      <c r="GQ31" s="86">
        <f t="shared" si="46"/>
        <v>5.6484872071632642E-15</v>
      </c>
      <c r="GR31" s="86">
        <f t="shared" si="46"/>
        <v>3.8974551462908361E-15</v>
      </c>
      <c r="GS31" s="86">
        <f t="shared" si="46"/>
        <v>1.3959616649503234E-16</v>
      </c>
      <c r="GT31" s="86">
        <f t="shared" si="46"/>
        <v>9.4888058892887261E-18</v>
      </c>
      <c r="GU31" s="86">
        <f t="shared" si="46"/>
        <v>2.7220041658501932E-17</v>
      </c>
      <c r="GV31" s="86">
        <f t="shared" si="46"/>
        <v>1.3659520887743303E-16</v>
      </c>
      <c r="GW31" s="86">
        <f t="shared" si="46"/>
        <v>7.2563448593304981E-17</v>
      </c>
      <c r="GX31" s="86">
        <f t="shared" si="46"/>
        <v>6.7586031798145391E-17</v>
      </c>
      <c r="GY31" s="86">
        <f t="shared" si="46"/>
        <v>2.0351406905200667E-17</v>
      </c>
      <c r="GZ31" s="86">
        <f t="shared" si="46"/>
        <v>7.0509601507134498E-20</v>
      </c>
      <c r="HA31" s="86">
        <f t="shared" si="46"/>
        <v>1.1275354293324705E-24</v>
      </c>
      <c r="HC31" s="86">
        <f t="shared" si="58"/>
        <v>2.616622218251801E-27</v>
      </c>
      <c r="HD31" s="86">
        <f t="shared" si="47"/>
        <v>6.1754103259841773E-34</v>
      </c>
      <c r="HE31" s="86">
        <f t="shared" si="47"/>
        <v>9.85534336086312E-39</v>
      </c>
      <c r="HF31" s="86">
        <f t="shared" si="47"/>
        <v>2.6087355647097171E-30</v>
      </c>
      <c r="HG31" s="86">
        <f t="shared" si="47"/>
        <v>5.4658113562812081E-34</v>
      </c>
      <c r="HH31" s="86">
        <f t="shared" si="47"/>
        <v>3.4450880232226051E-33</v>
      </c>
      <c r="HI31" s="86">
        <f t="shared" si="47"/>
        <v>5.2304579010375022E-40</v>
      </c>
      <c r="HJ31" s="86">
        <f t="shared" si="47"/>
        <v>9.1600557208421056E-39</v>
      </c>
      <c r="HK31" s="86">
        <f t="shared" si="47"/>
        <v>5.0217708038589715E-39</v>
      </c>
      <c r="HL31" s="86">
        <f t="shared" si="47"/>
        <v>3.2470696469159934E-39</v>
      </c>
      <c r="HM31" s="86">
        <f t="shared" si="47"/>
        <v>1.5486311846619919E-39</v>
      </c>
      <c r="HN31" s="86">
        <f t="shared" si="47"/>
        <v>9.6013882895680847E-37</v>
      </c>
      <c r="HO31" s="86">
        <f t="shared" si="47"/>
        <v>3.2540009779454228E-36</v>
      </c>
      <c r="HP31" s="86">
        <f t="shared" si="47"/>
        <v>5.3914811656088969E-45</v>
      </c>
      <c r="HQ31" s="86">
        <f t="shared" si="47"/>
        <v>2.7209911162701633E-58</v>
      </c>
      <c r="HS31" s="86">
        <f t="shared" si="55"/>
        <v>1.3214266218606247E-97</v>
      </c>
      <c r="HT31" s="86">
        <f t="shared" si="48"/>
        <v>1.3902873301283418E-115</v>
      </c>
      <c r="HU31" s="86">
        <f t="shared" si="48"/>
        <v>2.7975802096082569E-139</v>
      </c>
      <c r="HV31" s="86">
        <f t="shared" si="48"/>
        <v>5.5377121185558019E-109</v>
      </c>
      <c r="HW31" s="86">
        <f t="shared" si="48"/>
        <v>6.7070703598808943E-121</v>
      </c>
      <c r="HX31" s="86">
        <f t="shared" si="48"/>
        <v>6.7299918824498592E-119</v>
      </c>
      <c r="HY31" s="86">
        <f t="shared" si="48"/>
        <v>2.2316470532071361E-145</v>
      </c>
      <c r="HZ31" s="86">
        <f t="shared" si="48"/>
        <v>2.8128797307798951E-139</v>
      </c>
      <c r="IA31" s="86">
        <f t="shared" si="48"/>
        <v>8.2714761849790109E-141</v>
      </c>
      <c r="IB31" s="86">
        <f t="shared" si="48"/>
        <v>2.1249224035390214E-140</v>
      </c>
      <c r="IC31" s="86">
        <f t="shared" si="48"/>
        <v>1.3513864620766538E-142</v>
      </c>
      <c r="ID31" s="86">
        <f t="shared" si="48"/>
        <v>1.3258839015649753E-133</v>
      </c>
      <c r="IE31" s="86">
        <f t="shared" si="48"/>
        <v>1.5732143117100315E-131</v>
      </c>
      <c r="IF31" s="86">
        <f t="shared" si="48"/>
        <v>3.0624690233751965E-121</v>
      </c>
      <c r="IG31" s="86">
        <f t="shared" si="48"/>
        <v>7.618909237183863E-72</v>
      </c>
      <c r="II31" s="86">
        <f t="shared" si="56"/>
        <v>1.0220917499377206E-285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1.5536585772475082E-263</v>
      </c>
      <c r="IW31" s="86">
        <f t="shared" si="49"/>
        <v>3.61541370516725E-166</v>
      </c>
      <c r="IY31" s="86">
        <f t="shared" si="57"/>
        <v>2.5547486923531521E-12</v>
      </c>
      <c r="IZ31" s="86">
        <f t="shared" si="50"/>
        <v>2.2579934536310885E-14</v>
      </c>
      <c r="JA31" s="86">
        <f t="shared" si="50"/>
        <v>8.1949193921958206E-14</v>
      </c>
      <c r="JB31" s="86">
        <f t="shared" si="50"/>
        <v>2.3685281115811945E-12</v>
      </c>
      <c r="JC31" s="86">
        <f t="shared" si="50"/>
        <v>5.6484872071632642E-15</v>
      </c>
      <c r="JD31" s="86">
        <f t="shared" si="50"/>
        <v>3.8974551462908361E-15</v>
      </c>
      <c r="JE31" s="86">
        <f t="shared" si="50"/>
        <v>1.3959616649503234E-16</v>
      </c>
      <c r="JF31" s="86">
        <f t="shared" si="50"/>
        <v>9.4888058892887261E-18</v>
      </c>
      <c r="JG31" s="86">
        <f t="shared" si="50"/>
        <v>2.7220041658501932E-17</v>
      </c>
      <c r="JH31" s="86">
        <f t="shared" si="50"/>
        <v>1.3659520887743303E-16</v>
      </c>
      <c r="JI31" s="86">
        <f t="shared" si="50"/>
        <v>7.2563448593304981E-17</v>
      </c>
      <c r="JJ31" s="86">
        <f t="shared" si="50"/>
        <v>6.7586031798145391E-17</v>
      </c>
      <c r="JK31" s="86">
        <f t="shared" si="50"/>
        <v>2.0351406905200667E-17</v>
      </c>
      <c r="JL31" s="86">
        <f t="shared" si="50"/>
        <v>7.0509601507134498E-20</v>
      </c>
      <c r="JM31" s="86">
        <f t="shared" si="50"/>
        <v>1.1275354293324705E-24</v>
      </c>
    </row>
    <row r="32" spans="1:273" x14ac:dyDescent="0.25">
      <c r="B32" s="2">
        <v>5</v>
      </c>
      <c r="C32" s="37">
        <v>103.297</v>
      </c>
      <c r="D32" s="37">
        <v>103.238</v>
      </c>
      <c r="E32" s="37">
        <v>98.596999999999994</v>
      </c>
      <c r="F32" s="37">
        <v>99.71</v>
      </c>
      <c r="G32" s="37">
        <v>100.164</v>
      </c>
      <c r="H32" s="37">
        <v>98.656000000000006</v>
      </c>
      <c r="I32" s="37">
        <v>99.950999999999993</v>
      </c>
      <c r="J32" s="37">
        <v>99.725999999999999</v>
      </c>
      <c r="K32" s="37">
        <v>101.017</v>
      </c>
      <c r="L32" s="37">
        <v>100.328</v>
      </c>
      <c r="M32" s="37">
        <v>98.638999999999996</v>
      </c>
      <c r="N32" s="37">
        <v>95.183000000000007</v>
      </c>
      <c r="O32" s="37">
        <v>98.763000000000005</v>
      </c>
      <c r="P32" s="37">
        <v>98.466999999999999</v>
      </c>
      <c r="Q32" s="37">
        <v>101.117</v>
      </c>
      <c r="S32" s="4">
        <f t="shared" si="7"/>
        <v>105.16696113019394</v>
      </c>
      <c r="T32" s="4">
        <f t="shared" si="7"/>
        <v>102.88571381906139</v>
      </c>
      <c r="U32" s="4">
        <f t="shared" si="7"/>
        <v>98.188338606623105</v>
      </c>
      <c r="V32" s="4">
        <f t="shared" si="7"/>
        <v>100.4686845055992</v>
      </c>
      <c r="W32" s="4">
        <f t="shared" si="7"/>
        <v>99.084312874567132</v>
      </c>
      <c r="X32" s="4">
        <f t="shared" si="7"/>
        <v>99.123220465280696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-1.8699611301939427</v>
      </c>
      <c r="AJ32" s="4">
        <f t="shared" si="8"/>
        <v>0.35228618093860575</v>
      </c>
      <c r="AK32" s="4">
        <f t="shared" si="8"/>
        <v>0.40866139337688878</v>
      </c>
      <c r="AL32" s="4">
        <f t="shared" si="8"/>
        <v>-0.75868450559920575</v>
      </c>
      <c r="AM32" s="4">
        <f t="shared" si="8"/>
        <v>1.0796871254328693</v>
      </c>
      <c r="AN32" s="4">
        <f t="shared" si="8"/>
        <v>-0.46722046528068972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105.16696112150116</v>
      </c>
      <c r="AZ32" s="2">
        <f t="shared" si="9"/>
        <v>102.8857138189545</v>
      </c>
      <c r="BA32" s="2">
        <f t="shared" si="9"/>
        <v>98.188338606258355</v>
      </c>
      <c r="BB32" s="2">
        <f t="shared" si="9"/>
        <v>100.46868449708548</v>
      </c>
      <c r="BC32" s="2">
        <f t="shared" si="9"/>
        <v>99.084312874537304</v>
      </c>
      <c r="BD32" s="2">
        <f t="shared" si="9"/>
        <v>99.123220465259465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103.297</v>
      </c>
      <c r="BP32" s="2">
        <f t="shared" si="11"/>
        <v>103.238</v>
      </c>
      <c r="BQ32" s="2">
        <f t="shared" si="12"/>
        <v>98.596999999999994</v>
      </c>
      <c r="BR32" s="2">
        <f t="shared" si="13"/>
        <v>99.71</v>
      </c>
      <c r="BS32" s="2">
        <f t="shared" si="14"/>
        <v>100.164</v>
      </c>
      <c r="BT32" s="2">
        <f t="shared" si="15"/>
        <v>98.656000000000006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105.08475694183866</v>
      </c>
      <c r="DL32" s="2">
        <f t="shared" si="41"/>
        <v>102.62882523452157</v>
      </c>
      <c r="DM32" s="2">
        <f t="shared" si="41"/>
        <v>97.847306003752337</v>
      </c>
      <c r="DN32" s="2">
        <f t="shared" si="41"/>
        <v>100.23289240150092</v>
      </c>
      <c r="DO32" s="2">
        <f t="shared" si="41"/>
        <v>98.893340823211872</v>
      </c>
      <c r="DP32" s="2">
        <f t="shared" si="41"/>
        <v>98.852602834008081</v>
      </c>
      <c r="DQ32" s="2">
        <f t="shared" si="41"/>
        <v>98.496639682539652</v>
      </c>
      <c r="DR32" s="2">
        <f t="shared" si="41"/>
        <v>97.263452100840368</v>
      </c>
      <c r="DS32" s="2">
        <f t="shared" si="41"/>
        <v>98.133192717086828</v>
      </c>
      <c r="DT32" s="2">
        <f t="shared" si="41"/>
        <v>98.471538095238088</v>
      </c>
      <c r="DU32" s="2">
        <f t="shared" si="41"/>
        <v>95.591918661518676</v>
      </c>
      <c r="DV32" s="2">
        <f t="shared" si="41"/>
        <v>95.993987516087515</v>
      </c>
      <c r="DW32" s="2">
        <f t="shared" si="41"/>
        <v>96.042681232492981</v>
      </c>
      <c r="DX32" s="2">
        <f t="shared" si="41"/>
        <v>96.870586326979478</v>
      </c>
      <c r="DY32" s="2">
        <f t="shared" si="41"/>
        <v>95.636688834154342</v>
      </c>
      <c r="EA32" s="2">
        <f t="shared" si="42"/>
        <v>107.17719552989048</v>
      </c>
      <c r="EB32" s="2">
        <f t="shared" si="42"/>
        <v>110.66701104341202</v>
      </c>
      <c r="EC32" s="2">
        <f t="shared" si="42"/>
        <v>107.80727455339749</v>
      </c>
      <c r="ED32" s="2">
        <f t="shared" si="42"/>
        <v>106.40404388189376</v>
      </c>
      <c r="EE32" s="2">
        <f t="shared" si="42"/>
        <v>104.88831042832093</v>
      </c>
      <c r="EF32" s="2">
        <f t="shared" si="42"/>
        <v>107.13384422921709</v>
      </c>
      <c r="EG32" s="2">
        <f t="shared" si="42"/>
        <v>102.11368204467631</v>
      </c>
      <c r="EH32" s="2">
        <f t="shared" si="42"/>
        <v>101.58201888003448</v>
      </c>
      <c r="EI32" s="2">
        <f t="shared" si="42"/>
        <v>105.59322489817914</v>
      </c>
      <c r="EJ32" s="2">
        <f t="shared" si="42"/>
        <v>99.775933686917526</v>
      </c>
      <c r="EK32" s="2">
        <f t="shared" si="42"/>
        <v>100.28169496257111</v>
      </c>
      <c r="EL32" s="2">
        <f t="shared" si="42"/>
        <v>99.920625550660816</v>
      </c>
      <c r="EM32" s="2">
        <f t="shared" si="42"/>
        <v>104.12536282450908</v>
      </c>
      <c r="EN32" s="2">
        <f t="shared" si="42"/>
        <v>108.18692575453403</v>
      </c>
      <c r="EO32" s="2">
        <f t="shared" si="42"/>
        <v>104.22332081964964</v>
      </c>
      <c r="EQ32" s="2">
        <f t="shared" si="43"/>
        <v>104.97898728854872</v>
      </c>
      <c r="ER32" s="2">
        <f t="shared" si="43"/>
        <v>108.29319333514825</v>
      </c>
      <c r="ES32" s="2">
        <f t="shared" si="43"/>
        <v>106.9409079850535</v>
      </c>
      <c r="ET32" s="2">
        <f t="shared" si="43"/>
        <v>105.82722398035571</v>
      </c>
      <c r="EU32" s="2">
        <f t="shared" si="43"/>
        <v>106.14031830659017</v>
      </c>
      <c r="EV32" s="2">
        <f t="shared" si="43"/>
        <v>104.50162569261521</v>
      </c>
      <c r="EW32" s="2">
        <f t="shared" si="43"/>
        <v>101.99496176026202</v>
      </c>
      <c r="EX32" s="2">
        <f t="shared" si="43"/>
        <v>102.52711281172537</v>
      </c>
      <c r="EY32" s="2">
        <f t="shared" si="43"/>
        <v>103.20040603632792</v>
      </c>
      <c r="EZ32" s="2">
        <f t="shared" si="43"/>
        <v>101.91150709295277</v>
      </c>
      <c r="FA32" s="2">
        <f t="shared" si="43"/>
        <v>101.3718936573339</v>
      </c>
      <c r="FB32" s="2">
        <f t="shared" si="43"/>
        <v>97.655911461908033</v>
      </c>
      <c r="FC32" s="2">
        <f t="shared" si="43"/>
        <v>102.88249656540607</v>
      </c>
      <c r="FD32" s="2">
        <f t="shared" si="43"/>
        <v>105.25649850114908</v>
      </c>
      <c r="FE32" s="2">
        <f t="shared" si="43"/>
        <v>106.651886408048</v>
      </c>
      <c r="FG32" s="2">
        <f t="shared" si="44"/>
        <v>3.9288794100942478E-2</v>
      </c>
      <c r="FH32" s="2">
        <f t="shared" si="44"/>
        <v>3.1959332501171688E-2</v>
      </c>
      <c r="FI32" s="2">
        <f t="shared" si="44"/>
        <v>3.4240599852154281E-2</v>
      </c>
      <c r="FJ32" s="2">
        <f t="shared" si="44"/>
        <v>3.8209048407601039E-2</v>
      </c>
      <c r="FK32" s="2">
        <f t="shared" si="44"/>
        <v>3.1854695705414091E-2</v>
      </c>
      <c r="FL32" s="2">
        <f t="shared" si="44"/>
        <v>3.267943166319337E-2</v>
      </c>
      <c r="FM32" s="2">
        <f t="shared" si="44"/>
        <v>3.1029070414194882E-2</v>
      </c>
      <c r="FN32" s="2">
        <f t="shared" si="44"/>
        <v>2.8643519971749992E-2</v>
      </c>
      <c r="FO32" s="2">
        <f t="shared" si="44"/>
        <v>2.9225297326338547E-2</v>
      </c>
      <c r="FP32" s="2">
        <f t="shared" si="44"/>
        <v>3.0953196340493757E-2</v>
      </c>
      <c r="FQ32" s="2">
        <f t="shared" si="44"/>
        <v>2.9239678321032813E-2</v>
      </c>
      <c r="FR32" s="2">
        <f t="shared" si="44"/>
        <v>2.9985075755057086E-2</v>
      </c>
      <c r="FS32" s="2">
        <f t="shared" si="44"/>
        <v>3.0457658464637199E-2</v>
      </c>
      <c r="FT32" s="2">
        <f t="shared" si="44"/>
        <v>2.8154014006083444E-2</v>
      </c>
      <c r="FU32" s="2">
        <f t="shared" si="44"/>
        <v>2.3666997786460427E-2</v>
      </c>
      <c r="FW32" s="2">
        <f t="shared" si="53"/>
        <v>2.3697447030185238E-6</v>
      </c>
      <c r="FX32" s="2">
        <f t="shared" si="45"/>
        <v>2.7249521239696027E-6</v>
      </c>
      <c r="FY32" s="2">
        <f t="shared" si="45"/>
        <v>3.1108569032032203E-6</v>
      </c>
      <c r="FZ32" s="2">
        <f t="shared" si="45"/>
        <v>2.9993077577219688E-6</v>
      </c>
      <c r="GA32" s="2">
        <f t="shared" si="45"/>
        <v>3.2897488604882986E-6</v>
      </c>
      <c r="GB32" s="2">
        <f t="shared" si="45"/>
        <v>3.2789867704305362E-6</v>
      </c>
      <c r="GC32" s="2">
        <f t="shared" si="45"/>
        <v>3.6893474270098156E-6</v>
      </c>
      <c r="GD32" s="2">
        <f t="shared" si="45"/>
        <v>3.8880667102597704E-6</v>
      </c>
      <c r="GE32" s="2">
        <f t="shared" si="45"/>
        <v>4.1490189864392735E-6</v>
      </c>
      <c r="GF32" s="2">
        <f t="shared" si="45"/>
        <v>4.2968648251409472E-6</v>
      </c>
      <c r="GG32" s="2">
        <f t="shared" si="45"/>
        <v>3.5715903315480528E-6</v>
      </c>
      <c r="GH32" s="2">
        <f t="shared" si="45"/>
        <v>3.178421950769181E-6</v>
      </c>
      <c r="GI32" s="2">
        <f t="shared" si="45"/>
        <v>3.0095464609674367E-6</v>
      </c>
      <c r="GJ32" s="2">
        <f t="shared" si="45"/>
        <v>2.6506241666492646E-6</v>
      </c>
      <c r="GK32" s="2">
        <f t="shared" si="45"/>
        <v>2.0483474962132239E-6</v>
      </c>
      <c r="GM32" s="86">
        <f t="shared" si="54"/>
        <v>6.2322141367337591E-12</v>
      </c>
      <c r="GN32" s="86">
        <f t="shared" si="46"/>
        <v>6.3820149465688099E-14</v>
      </c>
      <c r="GO32" s="86">
        <f t="shared" si="46"/>
        <v>2.2365879698774376E-13</v>
      </c>
      <c r="GP32" s="86">
        <f t="shared" si="46"/>
        <v>5.7528048685019913E-12</v>
      </c>
      <c r="GQ32" s="86">
        <f t="shared" si="46"/>
        <v>1.6928849961790745E-14</v>
      </c>
      <c r="GR32" s="86">
        <f t="shared" si="46"/>
        <v>1.1969317395995393E-14</v>
      </c>
      <c r="GS32" s="86">
        <f t="shared" si="46"/>
        <v>4.8654881340122971E-16</v>
      </c>
      <c r="GT32" s="86">
        <f t="shared" si="46"/>
        <v>3.6040329449389052E-17</v>
      </c>
      <c r="GU32" s="86">
        <f t="shared" si="46"/>
        <v>9.9583520996056174E-17</v>
      </c>
      <c r="GV32" s="86">
        <f t="shared" si="46"/>
        <v>4.7611585814756082E-16</v>
      </c>
      <c r="GW32" s="86">
        <f t="shared" si="46"/>
        <v>2.5463435323359377E-16</v>
      </c>
      <c r="GX32" s="86">
        <f t="shared" si="46"/>
        <v>2.400541792589179E-16</v>
      </c>
      <c r="GY32" s="86">
        <f t="shared" si="46"/>
        <v>7.6567883802762411E-17</v>
      </c>
      <c r="GZ32" s="86">
        <f t="shared" si="46"/>
        <v>3.2795523343362738E-19</v>
      </c>
      <c r="HA32" s="86">
        <f t="shared" si="46"/>
        <v>7.706206991178638E-24</v>
      </c>
      <c r="HC32" s="86">
        <f t="shared" si="58"/>
        <v>1.1968543780085864E-26</v>
      </c>
      <c r="HD32" s="86">
        <f t="shared" si="47"/>
        <v>4.0702246061570636E-33</v>
      </c>
      <c r="HE32" s="86">
        <f t="shared" si="47"/>
        <v>8.8354783809572834E-38</v>
      </c>
      <c r="HF32" s="86">
        <f t="shared" si="47"/>
        <v>1.4355577382444722E-29</v>
      </c>
      <c r="HG32" s="86">
        <f t="shared" si="47"/>
        <v>3.7173634070457347E-33</v>
      </c>
      <c r="HH32" s="86">
        <f t="shared" si="47"/>
        <v>2.2468726065998524E-32</v>
      </c>
      <c r="HI32" s="86">
        <f t="shared" si="47"/>
        <v>5.2705332329842213E-39</v>
      </c>
      <c r="HJ32" s="86">
        <f t="shared" si="47"/>
        <v>8.5200551510906212E-38</v>
      </c>
      <c r="HK32" s="86">
        <f t="shared" si="47"/>
        <v>4.7934748982781741E-38</v>
      </c>
      <c r="HL32" s="86">
        <f t="shared" si="47"/>
        <v>3.1333510432395317E-38</v>
      </c>
      <c r="HM32" s="86">
        <f t="shared" si="47"/>
        <v>1.5011717048744594E-38</v>
      </c>
      <c r="HN32" s="86">
        <f t="shared" si="47"/>
        <v>7.8079311151037567E-36</v>
      </c>
      <c r="HO32" s="86">
        <f t="shared" si="47"/>
        <v>2.5578472613748212E-35</v>
      </c>
      <c r="HP32" s="86">
        <f t="shared" si="47"/>
        <v>7.2829258138223327E-44</v>
      </c>
      <c r="HQ32" s="86">
        <f t="shared" si="47"/>
        <v>8.08181873379845E-57</v>
      </c>
      <c r="HS32" s="86">
        <f t="shared" si="55"/>
        <v>6.6703989833102402E-96</v>
      </c>
      <c r="HT32" s="86">
        <f t="shared" si="48"/>
        <v>1.5769310849304389E-113</v>
      </c>
      <c r="HU32" s="86">
        <f t="shared" si="48"/>
        <v>7.9377039497196475E-137</v>
      </c>
      <c r="HV32" s="86">
        <f t="shared" si="48"/>
        <v>4.5331503388453104E-107</v>
      </c>
      <c r="HW32" s="86">
        <f t="shared" si="48"/>
        <v>9.1644969586057976E-119</v>
      </c>
      <c r="HX32" s="86">
        <f t="shared" si="48"/>
        <v>8.4166213969212162E-117</v>
      </c>
      <c r="HY32" s="86">
        <f t="shared" si="48"/>
        <v>8.8131680385573378E-143</v>
      </c>
      <c r="HZ32" s="86">
        <f t="shared" si="48"/>
        <v>8.7543218865104889E-137</v>
      </c>
      <c r="IA32" s="86">
        <f t="shared" si="48"/>
        <v>2.7851976835618479E-138</v>
      </c>
      <c r="IB32" s="86">
        <f t="shared" si="48"/>
        <v>7.18909850881742E-138</v>
      </c>
      <c r="IC32" s="86">
        <f t="shared" si="48"/>
        <v>4.7247410759119007E-140</v>
      </c>
      <c r="ID32" s="86">
        <f t="shared" si="48"/>
        <v>3.0278363549569797E-131</v>
      </c>
      <c r="IE32" s="86">
        <f t="shared" si="48"/>
        <v>3.2832088499245154E-129</v>
      </c>
      <c r="IF32" s="86">
        <f t="shared" si="48"/>
        <v>4.0470819485445548E-119</v>
      </c>
      <c r="IG32" s="86">
        <f t="shared" si="48"/>
        <v>1.2575620251734237E-70</v>
      </c>
      <c r="II32" s="86">
        <f t="shared" si="56"/>
        <v>9.9866289581314083E-282</v>
      </c>
      <c r="IJ32" s="86">
        <f t="shared" si="49"/>
        <v>0</v>
      </c>
      <c r="IK32" s="86">
        <f t="shared" si="49"/>
        <v>0</v>
      </c>
      <c r="IL32" s="86">
        <f t="shared" si="49"/>
        <v>3.3241926383206719E-306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7.9643366999944048E-260</v>
      </c>
      <c r="IW32" s="86">
        <f t="shared" si="49"/>
        <v>6.9523226129639152E-164</v>
      </c>
      <c r="IY32" s="86">
        <f t="shared" si="57"/>
        <v>6.2322141367337712E-12</v>
      </c>
      <c r="IZ32" s="86">
        <f t="shared" si="50"/>
        <v>6.3820149465688099E-14</v>
      </c>
      <c r="JA32" s="86">
        <f t="shared" si="50"/>
        <v>2.2365879698774376E-13</v>
      </c>
      <c r="JB32" s="86">
        <f t="shared" si="50"/>
        <v>5.7528048685019913E-12</v>
      </c>
      <c r="JC32" s="86">
        <f t="shared" si="50"/>
        <v>1.6928849961790745E-14</v>
      </c>
      <c r="JD32" s="86">
        <f t="shared" si="50"/>
        <v>1.1969317395995393E-14</v>
      </c>
      <c r="JE32" s="86">
        <f t="shared" si="50"/>
        <v>4.8654881340122971E-16</v>
      </c>
      <c r="JF32" s="86">
        <f t="shared" si="50"/>
        <v>3.6040329449389052E-17</v>
      </c>
      <c r="JG32" s="86">
        <f t="shared" si="50"/>
        <v>9.9583520996056174E-17</v>
      </c>
      <c r="JH32" s="86">
        <f t="shared" si="50"/>
        <v>4.7611585814756082E-16</v>
      </c>
      <c r="JI32" s="86">
        <f t="shared" si="50"/>
        <v>2.5463435323359377E-16</v>
      </c>
      <c r="JJ32" s="86">
        <f t="shared" si="50"/>
        <v>2.400541792589179E-16</v>
      </c>
      <c r="JK32" s="86">
        <f t="shared" si="50"/>
        <v>7.6567883802762411E-17</v>
      </c>
      <c r="JL32" s="86">
        <f t="shared" si="50"/>
        <v>3.2795523343362738E-19</v>
      </c>
      <c r="JM32" s="86">
        <f t="shared" si="50"/>
        <v>7.706206991178638E-24</v>
      </c>
    </row>
    <row r="33" spans="2:273" x14ac:dyDescent="0.25">
      <c r="B33" s="2">
        <v>6</v>
      </c>
      <c r="C33" s="37">
        <v>105.812</v>
      </c>
      <c r="D33" s="37">
        <v>104.15900000000001</v>
      </c>
      <c r="E33" s="37">
        <v>100.5</v>
      </c>
      <c r="F33" s="37">
        <v>101.548</v>
      </c>
      <c r="G33" s="37">
        <v>98.41</v>
      </c>
      <c r="H33" s="37">
        <v>99</v>
      </c>
      <c r="I33" s="37">
        <v>99.606999999999999</v>
      </c>
      <c r="J33" s="37">
        <v>98.629000000000005</v>
      </c>
      <c r="K33" s="37">
        <v>101.55</v>
      </c>
      <c r="L33" s="37">
        <v>98.59</v>
      </c>
      <c r="M33" s="37">
        <v>96.081999999999994</v>
      </c>
      <c r="N33" s="37">
        <v>96.733000000000004</v>
      </c>
      <c r="O33" s="37">
        <v>98.661000000000001</v>
      </c>
      <c r="P33" s="37">
        <v>98.716999999999999</v>
      </c>
      <c r="Q33" s="37">
        <v>100.967</v>
      </c>
      <c r="S33" s="4">
        <f t="shared" si="7"/>
        <v>105.34280967778253</v>
      </c>
      <c r="T33" s="4">
        <f t="shared" si="7"/>
        <v>103.01726267473013</v>
      </c>
      <c r="U33" s="4">
        <f t="shared" si="7"/>
        <v>98.354661229419179</v>
      </c>
      <c r="V33" s="4">
        <f t="shared" si="7"/>
        <v>100.56860246206021</v>
      </c>
      <c r="W33" s="4">
        <f t="shared" si="7"/>
        <v>99.189780609569723</v>
      </c>
      <c r="X33" s="4">
        <f t="shared" si="7"/>
        <v>99.208967691891829</v>
      </c>
      <c r="Y33" s="4">
        <f t="shared" si="7"/>
        <v>98.693809620824425</v>
      </c>
      <c r="Z33" s="4" t="e">
        <f t="shared" si="7"/>
        <v>#N/A</v>
      </c>
      <c r="AA33" s="4" t="e">
        <f t="shared" si="7"/>
        <v>#N/A</v>
      </c>
      <c r="AB33" s="4">
        <f t="shared" si="7"/>
        <v>98.536768005892355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0.46919032221747159</v>
      </c>
      <c r="AJ33" s="4">
        <f t="shared" si="8"/>
        <v>1.1417373252698724</v>
      </c>
      <c r="AK33" s="4">
        <f t="shared" si="8"/>
        <v>2.1453387705808211</v>
      </c>
      <c r="AL33" s="4">
        <f t="shared" si="8"/>
        <v>0.97939753793978923</v>
      </c>
      <c r="AM33" s="4">
        <f t="shared" si="8"/>
        <v>-0.77978060956972683</v>
      </c>
      <c r="AN33" s="4">
        <f t="shared" si="8"/>
        <v>-0.20896769189182862</v>
      </c>
      <c r="AO33" s="4">
        <f t="shared" si="8"/>
        <v>0.91319037917557466</v>
      </c>
      <c r="AP33" s="4">
        <f t="shared" si="8"/>
        <v>0</v>
      </c>
      <c r="AQ33" s="4">
        <f t="shared" si="8"/>
        <v>0</v>
      </c>
      <c r="AR33" s="4">
        <f t="shared" si="8"/>
        <v>5.3231994107648006E-2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105.34280965727264</v>
      </c>
      <c r="AZ33" s="2">
        <f t="shared" si="9"/>
        <v>103.01726267443856</v>
      </c>
      <c r="BA33" s="2">
        <f t="shared" si="9"/>
        <v>98.354661228458113</v>
      </c>
      <c r="BB33" s="2">
        <f t="shared" si="9"/>
        <v>100.56860244205339</v>
      </c>
      <c r="BC33" s="2">
        <f t="shared" si="9"/>
        <v>99.189780609483591</v>
      </c>
      <c r="BD33" s="2">
        <f t="shared" si="9"/>
        <v>99.208967691829031</v>
      </c>
      <c r="BE33" s="2">
        <f t="shared" si="9"/>
        <v>98.693809620821355</v>
      </c>
      <c r="BF33" s="2" t="e">
        <f t="shared" si="9"/>
        <v>#N/A</v>
      </c>
      <c r="BG33" s="2" t="e">
        <f t="shared" si="9"/>
        <v>#N/A</v>
      </c>
      <c r="BH33" s="2">
        <f t="shared" si="9"/>
        <v>98.536768005889428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105.812</v>
      </c>
      <c r="BP33" s="2">
        <f t="shared" si="11"/>
        <v>104.15900000000001</v>
      </c>
      <c r="BQ33" s="2">
        <f t="shared" si="12"/>
        <v>100.5</v>
      </c>
      <c r="BR33" s="2">
        <f t="shared" si="13"/>
        <v>101.548</v>
      </c>
      <c r="BS33" s="2">
        <f t="shared" si="14"/>
        <v>98.41</v>
      </c>
      <c r="BT33" s="2">
        <f t="shared" si="15"/>
        <v>99</v>
      </c>
      <c r="BU33" s="2">
        <f t="shared" si="16"/>
        <v>99.606999999999999</v>
      </c>
      <c r="BV33" s="2" t="str">
        <f t="shared" si="17"/>
        <v/>
      </c>
      <c r="BW33" s="2" t="str">
        <f t="shared" si="18"/>
        <v/>
      </c>
      <c r="BX33" s="2">
        <f t="shared" si="19"/>
        <v>98.59</v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105.26624784240151</v>
      </c>
      <c r="DL33" s="2">
        <f t="shared" si="41"/>
        <v>102.74602673545967</v>
      </c>
      <c r="DM33" s="2">
        <f t="shared" si="41"/>
        <v>97.992873358348959</v>
      </c>
      <c r="DN33" s="2">
        <f t="shared" si="41"/>
        <v>100.32030844277672</v>
      </c>
      <c r="DO33" s="2">
        <f t="shared" si="41"/>
        <v>98.988304183535746</v>
      </c>
      <c r="DP33" s="2">
        <f t="shared" si="41"/>
        <v>98.92083886639675</v>
      </c>
      <c r="DQ33" s="2">
        <f t="shared" si="41"/>
        <v>98.577629129129093</v>
      </c>
      <c r="DR33" s="2">
        <f t="shared" si="41"/>
        <v>97.370882352941209</v>
      </c>
      <c r="DS33" s="2">
        <f t="shared" si="41"/>
        <v>98.264460224089632</v>
      </c>
      <c r="DT33" s="2">
        <f t="shared" si="41"/>
        <v>98.496729729729722</v>
      </c>
      <c r="DU33" s="2">
        <f t="shared" si="41"/>
        <v>95.707747619047623</v>
      </c>
      <c r="DV33" s="2">
        <f t="shared" si="41"/>
        <v>96.086342857142853</v>
      </c>
      <c r="DW33" s="2">
        <f t="shared" si="41"/>
        <v>96.164884313725466</v>
      </c>
      <c r="DX33" s="2">
        <f t="shared" si="41"/>
        <v>97.104125916422291</v>
      </c>
      <c r="DY33" s="2">
        <f t="shared" si="41"/>
        <v>95.917813081554456</v>
      </c>
      <c r="EA33" s="2">
        <f t="shared" si="42"/>
        <v>107.05034576882635</v>
      </c>
      <c r="EB33" s="2">
        <f t="shared" si="42"/>
        <v>110.51024638233052</v>
      </c>
      <c r="EC33" s="2">
        <f t="shared" si="42"/>
        <v>107.66113656387665</v>
      </c>
      <c r="ED33" s="2">
        <f t="shared" si="42"/>
        <v>106.26872398509339</v>
      </c>
      <c r="EE33" s="2">
        <f t="shared" si="42"/>
        <v>104.77424260387964</v>
      </c>
      <c r="EF33" s="2">
        <f t="shared" si="42"/>
        <v>106.98749313962871</v>
      </c>
      <c r="EG33" s="2">
        <f t="shared" si="42"/>
        <v>102.00265924353764</v>
      </c>
      <c r="EH33" s="2">
        <f t="shared" si="42"/>
        <v>101.47794560413527</v>
      </c>
      <c r="EI33" s="2">
        <f t="shared" si="42"/>
        <v>105.4535461970686</v>
      </c>
      <c r="EJ33" s="2">
        <f t="shared" si="42"/>
        <v>99.679653834341053</v>
      </c>
      <c r="EK33" s="2">
        <f t="shared" si="42"/>
        <v>100.18838551985587</v>
      </c>
      <c r="EL33" s="2">
        <f t="shared" si="42"/>
        <v>99.82180747385938</v>
      </c>
      <c r="EM33" s="2">
        <f t="shared" si="42"/>
        <v>103.9902804175465</v>
      </c>
      <c r="EN33" s="2">
        <f t="shared" si="42"/>
        <v>108.01494319303143</v>
      </c>
      <c r="EO33" s="2">
        <f t="shared" si="42"/>
        <v>104.13828944462087</v>
      </c>
      <c r="EQ33" s="2">
        <f t="shared" si="43"/>
        <v>104.87364866704738</v>
      </c>
      <c r="ER33" s="2">
        <f t="shared" si="43"/>
        <v>108.15959001528702</v>
      </c>
      <c r="ES33" s="2">
        <f t="shared" si="43"/>
        <v>106.80327169423965</v>
      </c>
      <c r="ET33" s="2">
        <f t="shared" si="43"/>
        <v>105.69778398753085</v>
      </c>
      <c r="EU33" s="2">
        <f t="shared" si="43"/>
        <v>106.01320595069642</v>
      </c>
      <c r="EV33" s="2">
        <f t="shared" si="43"/>
        <v>104.38233200747473</v>
      </c>
      <c r="EW33" s="2">
        <f t="shared" si="43"/>
        <v>101.88528584939388</v>
      </c>
      <c r="EX33" s="2">
        <f t="shared" si="43"/>
        <v>102.41301444043322</v>
      </c>
      <c r="EY33" s="2">
        <f t="shared" si="43"/>
        <v>103.08575102309335</v>
      </c>
      <c r="EZ33" s="2">
        <f t="shared" si="43"/>
        <v>101.79253160048965</v>
      </c>
      <c r="FA33" s="2">
        <f t="shared" si="43"/>
        <v>101.26699095943437</v>
      </c>
      <c r="FB33" s="2">
        <f t="shared" si="43"/>
        <v>97.580601799611472</v>
      </c>
      <c r="FC33" s="2">
        <f t="shared" si="43"/>
        <v>102.7599945567266</v>
      </c>
      <c r="FD33" s="2">
        <f t="shared" si="43"/>
        <v>105.1156039949868</v>
      </c>
      <c r="FE33" s="2">
        <f t="shared" si="43"/>
        <v>106.53945104062258</v>
      </c>
      <c r="FG33" s="2">
        <f t="shared" si="44"/>
        <v>4.2916630083818262E-2</v>
      </c>
      <c r="FH33" s="2">
        <f t="shared" si="44"/>
        <v>3.4934993434449939E-2</v>
      </c>
      <c r="FI33" s="2">
        <f t="shared" si="44"/>
        <v>3.7420453765382132E-2</v>
      </c>
      <c r="FJ33" s="2">
        <f t="shared" si="44"/>
        <v>4.1741515054921761E-2</v>
      </c>
      <c r="FK33" s="2">
        <f t="shared" si="44"/>
        <v>3.4820964587045262E-2</v>
      </c>
      <c r="FL33" s="2">
        <f t="shared" si="44"/>
        <v>3.5719665440350434E-2</v>
      </c>
      <c r="FM33" s="2">
        <f t="shared" si="44"/>
        <v>3.3921151820718906E-2</v>
      </c>
      <c r="FN33" s="2">
        <f t="shared" si="44"/>
        <v>3.132044184745704E-2</v>
      </c>
      <c r="FO33" s="2">
        <f t="shared" si="44"/>
        <v>3.1954801409288268E-2</v>
      </c>
      <c r="FP33" s="2">
        <f t="shared" si="44"/>
        <v>3.3838452827367853E-2</v>
      </c>
      <c r="FQ33" s="2">
        <f t="shared" si="44"/>
        <v>3.1970481287839754E-2</v>
      </c>
      <c r="FR33" s="2">
        <f t="shared" si="44"/>
        <v>3.2783143222736053E-2</v>
      </c>
      <c r="FS33" s="2">
        <f t="shared" si="44"/>
        <v>3.329831132597029E-2</v>
      </c>
      <c r="FT33" s="2">
        <f t="shared" si="44"/>
        <v>3.0786638331837927E-2</v>
      </c>
      <c r="FU33" s="2">
        <f t="shared" si="44"/>
        <v>2.5891228324129274E-2</v>
      </c>
      <c r="FW33" s="2">
        <f t="shared" si="53"/>
        <v>2.5983728032230362E-6</v>
      </c>
      <c r="FX33" s="2">
        <f t="shared" si="45"/>
        <v>2.9878498039656006E-6</v>
      </c>
      <c r="FY33" s="2">
        <f t="shared" si="45"/>
        <v>3.4109857419451586E-6</v>
      </c>
      <c r="FZ33" s="2">
        <f t="shared" si="45"/>
        <v>3.2886746082287008E-6</v>
      </c>
      <c r="GA33" s="2">
        <f t="shared" si="45"/>
        <v>3.6071367514466508E-6</v>
      </c>
      <c r="GB33" s="2">
        <f t="shared" si="45"/>
        <v>3.5953363618317688E-6</v>
      </c>
      <c r="GC33" s="2">
        <f t="shared" si="45"/>
        <v>4.0452875718271539E-6</v>
      </c>
      <c r="GD33" s="2">
        <f t="shared" si="45"/>
        <v>4.2631787737734022E-6</v>
      </c>
      <c r="GE33" s="2">
        <f t="shared" si="45"/>
        <v>4.5493070329732484E-6</v>
      </c>
      <c r="GF33" s="2">
        <f t="shared" si="45"/>
        <v>4.7114166394061364E-6</v>
      </c>
      <c r="GG33" s="2">
        <f t="shared" si="45"/>
        <v>3.9161695746622161E-6</v>
      </c>
      <c r="GH33" s="2">
        <f t="shared" si="45"/>
        <v>3.4850692984703054E-6</v>
      </c>
      <c r="GI33" s="2">
        <f t="shared" si="45"/>
        <v>3.2999011165858725E-6</v>
      </c>
      <c r="GJ33" s="2">
        <f t="shared" si="45"/>
        <v>2.9063508616674579E-6</v>
      </c>
      <c r="GK33" s="2">
        <f t="shared" si="45"/>
        <v>2.2459679238721458E-6</v>
      </c>
      <c r="GM33" s="86">
        <f t="shared" si="54"/>
        <v>1.4968167571384275E-11</v>
      </c>
      <c r="GN33" s="86">
        <f t="shared" si="46"/>
        <v>1.7717547539747331E-13</v>
      </c>
      <c r="GO33" s="86">
        <f t="shared" si="46"/>
        <v>5.9984354381937455E-13</v>
      </c>
      <c r="GP33" s="86">
        <f t="shared" si="46"/>
        <v>1.3759379626952368E-11</v>
      </c>
      <c r="GQ33" s="86">
        <f t="shared" si="46"/>
        <v>4.9773613451676768E-14</v>
      </c>
      <c r="GR33" s="86">
        <f t="shared" si="46"/>
        <v>3.6037677523651017E-14</v>
      </c>
      <c r="GS33" s="86">
        <f t="shared" si="46"/>
        <v>1.65847421411963E-15</v>
      </c>
      <c r="GT33" s="86">
        <f t="shared" si="46"/>
        <v>1.336857901491314E-16</v>
      </c>
      <c r="GU33" s="86">
        <f t="shared" si="46"/>
        <v>3.5604396892932587E-16</v>
      </c>
      <c r="GV33" s="86">
        <f t="shared" si="46"/>
        <v>1.6230214335630992E-15</v>
      </c>
      <c r="GW33" s="86">
        <f t="shared" si="46"/>
        <v>8.7400965502504016E-16</v>
      </c>
      <c r="GX33" s="86">
        <f t="shared" si="46"/>
        <v>8.3366860984620274E-16</v>
      </c>
      <c r="GY33" s="86">
        <f t="shared" si="46"/>
        <v>2.8129249626895754E-16</v>
      </c>
      <c r="GZ33" s="86">
        <f t="shared" si="46"/>
        <v>1.4834375667709345E-18</v>
      </c>
      <c r="HA33" s="86">
        <f t="shared" si="46"/>
        <v>5.086814796531001E-23</v>
      </c>
      <c r="HC33" s="86">
        <f t="shared" si="58"/>
        <v>5.3688260508863097E-26</v>
      </c>
      <c r="HD33" s="86">
        <f t="shared" si="47"/>
        <v>2.6192471152069528E-32</v>
      </c>
      <c r="HE33" s="86">
        <f t="shared" si="47"/>
        <v>7.7004190760012339E-37</v>
      </c>
      <c r="HF33" s="86">
        <f t="shared" si="47"/>
        <v>7.7277998038415001E-29</v>
      </c>
      <c r="HG33" s="86">
        <f t="shared" si="47"/>
        <v>2.4665356043202101E-32</v>
      </c>
      <c r="HH33" s="86">
        <f t="shared" si="47"/>
        <v>1.4303319277226069E-31</v>
      </c>
      <c r="HI33" s="86">
        <f t="shared" si="47"/>
        <v>5.1522321662527767E-38</v>
      </c>
      <c r="HJ33" s="86">
        <f t="shared" si="47"/>
        <v>7.6967142851388749E-37</v>
      </c>
      <c r="HK33" s="86">
        <f t="shared" si="47"/>
        <v>4.4417581501611918E-37</v>
      </c>
      <c r="HL33" s="86">
        <f t="shared" si="47"/>
        <v>2.9347928653445944E-37</v>
      </c>
      <c r="HM33" s="86">
        <f t="shared" si="47"/>
        <v>1.4126082667362489E-37</v>
      </c>
      <c r="HN33" s="86">
        <f t="shared" si="47"/>
        <v>6.1788126416876291E-35</v>
      </c>
      <c r="HO33" s="86">
        <f t="shared" si="47"/>
        <v>1.9575208380243474E-34</v>
      </c>
      <c r="HP33" s="86">
        <f t="shared" si="47"/>
        <v>9.5077083360172435E-43</v>
      </c>
      <c r="HQ33" s="86">
        <f t="shared" si="47"/>
        <v>2.2960619704120479E-55</v>
      </c>
      <c r="HS33" s="86">
        <f t="shared" si="55"/>
        <v>3.2511394616928247E-94</v>
      </c>
      <c r="HT33" s="86">
        <f t="shared" si="48"/>
        <v>1.7133413811438675E-111</v>
      </c>
      <c r="HU33" s="86">
        <f t="shared" si="48"/>
        <v>2.1407417947737546E-134</v>
      </c>
      <c r="HV33" s="86">
        <f t="shared" si="48"/>
        <v>3.5668798530949163E-105</v>
      </c>
      <c r="HW33" s="86">
        <f t="shared" si="48"/>
        <v>1.1978615068916482E-116</v>
      </c>
      <c r="HX33" s="86">
        <f t="shared" si="48"/>
        <v>1.0077550543693739E-114</v>
      </c>
      <c r="HY33" s="86">
        <f t="shared" si="48"/>
        <v>3.2959621984156686E-140</v>
      </c>
      <c r="HZ33" s="86">
        <f t="shared" si="48"/>
        <v>2.5853507304878834E-134</v>
      </c>
      <c r="IA33" s="86">
        <f t="shared" si="48"/>
        <v>8.8916420423513216E-136</v>
      </c>
      <c r="IB33" s="86">
        <f t="shared" si="48"/>
        <v>2.3054297225756046E-135</v>
      </c>
      <c r="IC33" s="86">
        <f t="shared" si="48"/>
        <v>1.5661283838759856E-137</v>
      </c>
      <c r="ID33" s="86">
        <f t="shared" si="48"/>
        <v>6.584201990717698E-129</v>
      </c>
      <c r="IE33" s="86">
        <f t="shared" si="48"/>
        <v>6.5301746477101705E-127</v>
      </c>
      <c r="IF33" s="86">
        <f t="shared" si="48"/>
        <v>5.1197780247219248E-117</v>
      </c>
      <c r="IG33" s="86">
        <f t="shared" si="48"/>
        <v>2.025565862009906E-69</v>
      </c>
      <c r="II33" s="86">
        <f t="shared" si="56"/>
        <v>9.1436745273030013E-278</v>
      </c>
      <c r="IJ33" s="86">
        <f t="shared" si="49"/>
        <v>0</v>
      </c>
      <c r="IK33" s="86">
        <f t="shared" si="49"/>
        <v>0</v>
      </c>
      <c r="IL33" s="86">
        <f t="shared" si="49"/>
        <v>8.1194992123556524E-302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3.8412593448977267E-256</v>
      </c>
      <c r="IW33" s="86">
        <f t="shared" si="49"/>
        <v>1.2886668671186905E-161</v>
      </c>
      <c r="IY33" s="86">
        <f t="shared" si="57"/>
        <v>1.496816757138433E-11</v>
      </c>
      <c r="IZ33" s="86">
        <f t="shared" si="50"/>
        <v>1.7717547539747331E-13</v>
      </c>
      <c r="JA33" s="86">
        <f t="shared" si="50"/>
        <v>5.9984354381937455E-13</v>
      </c>
      <c r="JB33" s="86">
        <f t="shared" si="50"/>
        <v>1.3759379626952368E-11</v>
      </c>
      <c r="JC33" s="86">
        <f t="shared" si="50"/>
        <v>4.9773613451676768E-14</v>
      </c>
      <c r="JD33" s="86">
        <f t="shared" si="50"/>
        <v>3.6037677523651017E-14</v>
      </c>
      <c r="JE33" s="86">
        <f t="shared" si="50"/>
        <v>1.65847421411963E-15</v>
      </c>
      <c r="JF33" s="86">
        <f t="shared" si="50"/>
        <v>1.336857901491314E-16</v>
      </c>
      <c r="JG33" s="86">
        <f t="shared" si="50"/>
        <v>3.5604396892932587E-16</v>
      </c>
      <c r="JH33" s="86">
        <f t="shared" si="50"/>
        <v>1.6230214335630992E-15</v>
      </c>
      <c r="JI33" s="86">
        <f t="shared" si="50"/>
        <v>8.7400965502504016E-16</v>
      </c>
      <c r="JJ33" s="86">
        <f t="shared" si="50"/>
        <v>8.3366860984620274E-16</v>
      </c>
      <c r="JK33" s="86">
        <f t="shared" si="50"/>
        <v>2.8129249626895754E-16</v>
      </c>
      <c r="JL33" s="86">
        <f t="shared" si="50"/>
        <v>1.4834375667709345E-18</v>
      </c>
      <c r="JM33" s="86">
        <f t="shared" si="50"/>
        <v>5.086814796531001E-23</v>
      </c>
    </row>
    <row r="34" spans="2:273" x14ac:dyDescent="0.25">
      <c r="B34" s="2">
        <v>7</v>
      </c>
      <c r="C34" s="37">
        <v>106.938</v>
      </c>
      <c r="D34" s="37">
        <v>102.73</v>
      </c>
      <c r="E34" s="37">
        <v>98.581000000000003</v>
      </c>
      <c r="F34" s="37">
        <v>100.613</v>
      </c>
      <c r="G34" s="37">
        <v>99.197000000000003</v>
      </c>
      <c r="H34" s="37">
        <v>101.033</v>
      </c>
      <c r="I34" s="37">
        <v>101.148</v>
      </c>
      <c r="J34" s="37">
        <v>99.5</v>
      </c>
      <c r="K34" s="37">
        <v>98.117000000000004</v>
      </c>
      <c r="L34" s="37">
        <v>99.442999999999998</v>
      </c>
      <c r="M34" s="37">
        <v>96.721000000000004</v>
      </c>
      <c r="N34" s="37">
        <v>96.85</v>
      </c>
      <c r="O34" s="37">
        <v>98.728999999999999</v>
      </c>
      <c r="P34" s="37">
        <v>98.05</v>
      </c>
      <c r="Q34" s="37">
        <v>101.18300000000001</v>
      </c>
      <c r="R34" s="19"/>
      <c r="S34" s="4">
        <f t="shared" si="7"/>
        <v>105.51689122763766</v>
      </c>
      <c r="T34" s="4">
        <f t="shared" si="7"/>
        <v>103.14917440938035</v>
      </c>
      <c r="U34" s="4">
        <f t="shared" si="7"/>
        <v>98.521780413940533</v>
      </c>
      <c r="V34" s="4">
        <f t="shared" si="7"/>
        <v>100.6687280747025</v>
      </c>
      <c r="W34" s="4">
        <f t="shared" si="7"/>
        <v>99.295488169176807</v>
      </c>
      <c r="X34" s="4">
        <f t="shared" si="7"/>
        <v>99.295541326641967</v>
      </c>
      <c r="Y34" s="4">
        <f t="shared" si="7"/>
        <v>98.778474045005908</v>
      </c>
      <c r="Z34" s="4" t="e">
        <f t="shared" si="7"/>
        <v>#N/A</v>
      </c>
      <c r="AA34" s="4" t="e">
        <f t="shared" si="7"/>
        <v>#N/A</v>
      </c>
      <c r="AB34" s="4">
        <f t="shared" si="7"/>
        <v>98.561187217031957</v>
      </c>
      <c r="AC34" s="4">
        <f t="shared" si="7"/>
        <v>95.972857861277717</v>
      </c>
      <c r="AD34" s="4">
        <f t="shared" si="7"/>
        <v>96.305691133839957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1.421108772362345</v>
      </c>
      <c r="AJ34" s="4">
        <f t="shared" si="8"/>
        <v>-0.41917440938034645</v>
      </c>
      <c r="AK34" s="4">
        <f t="shared" si="8"/>
        <v>5.9219586059469975E-2</v>
      </c>
      <c r="AL34" s="4">
        <f t="shared" si="8"/>
        <v>-5.5728074702500408E-2</v>
      </c>
      <c r="AM34" s="4">
        <f t="shared" si="8"/>
        <v>-9.8488169176803808E-2</v>
      </c>
      <c r="AN34" s="4">
        <f t="shared" si="8"/>
        <v>1.7374586733580344</v>
      </c>
      <c r="AO34" s="4">
        <f t="shared" si="8"/>
        <v>2.3695259549940886</v>
      </c>
      <c r="AP34" s="4">
        <f t="shared" si="8"/>
        <v>0</v>
      </c>
      <c r="AQ34" s="4">
        <f t="shared" si="8"/>
        <v>0</v>
      </c>
      <c r="AR34" s="4">
        <f t="shared" si="8"/>
        <v>0.88181278296804066</v>
      </c>
      <c r="AS34" s="4">
        <f t="shared" si="8"/>
        <v>0.74814213872228663</v>
      </c>
      <c r="AT34" s="4">
        <f t="shared" si="8"/>
        <v>0.54430886616003704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105.51689118000888</v>
      </c>
      <c r="AZ34" s="2">
        <f t="shared" si="9"/>
        <v>103.14917440859932</v>
      </c>
      <c r="BA34" s="2">
        <f t="shared" si="9"/>
        <v>98.521780411452838</v>
      </c>
      <c r="BB34" s="2">
        <f t="shared" si="9"/>
        <v>100.6687280284189</v>
      </c>
      <c r="BC34" s="2">
        <f t="shared" si="9"/>
        <v>99.295488168932806</v>
      </c>
      <c r="BD34" s="2">
        <f t="shared" si="9"/>
        <v>99.29554132645994</v>
      </c>
      <c r="BE34" s="2">
        <f t="shared" si="9"/>
        <v>98.778474044995889</v>
      </c>
      <c r="BF34" s="2" t="e">
        <f t="shared" si="9"/>
        <v>#N/A</v>
      </c>
      <c r="BG34" s="2" t="e">
        <f t="shared" si="9"/>
        <v>#N/A</v>
      </c>
      <c r="BH34" s="2">
        <f t="shared" si="9"/>
        <v>98.561187217022365</v>
      </c>
      <c r="BI34" s="2">
        <f t="shared" si="9"/>
        <v>95.972857861272615</v>
      </c>
      <c r="BJ34" s="2">
        <f t="shared" si="9"/>
        <v>96.305691133834813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106.938</v>
      </c>
      <c r="BP34" s="2">
        <f t="shared" si="11"/>
        <v>102.73</v>
      </c>
      <c r="BQ34" s="2">
        <f t="shared" si="12"/>
        <v>98.581000000000003</v>
      </c>
      <c r="BR34" s="2">
        <f t="shared" si="13"/>
        <v>100.613</v>
      </c>
      <c r="BS34" s="2">
        <f t="shared" si="14"/>
        <v>99.197000000000003</v>
      </c>
      <c r="BT34" s="2">
        <f t="shared" si="15"/>
        <v>101.033</v>
      </c>
      <c r="BU34" s="2">
        <f t="shared" si="16"/>
        <v>101.148</v>
      </c>
      <c r="BV34" s="2" t="str">
        <f t="shared" si="17"/>
        <v/>
      </c>
      <c r="BW34" s="2" t="str">
        <f t="shared" si="18"/>
        <v/>
      </c>
      <c r="BX34" s="2">
        <f t="shared" si="19"/>
        <v>99.442999999999998</v>
      </c>
      <c r="BY34" s="2">
        <f t="shared" si="20"/>
        <v>96.721000000000004</v>
      </c>
      <c r="BZ34" s="2">
        <f t="shared" si="21"/>
        <v>96.85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105.44773874296436</v>
      </c>
      <c r="DL34" s="2">
        <f t="shared" si="41"/>
        <v>102.86322823639775</v>
      </c>
      <c r="DM34" s="2">
        <f t="shared" si="41"/>
        <v>98.138440712945581</v>
      </c>
      <c r="DN34" s="2">
        <f t="shared" si="41"/>
        <v>100.40772448405252</v>
      </c>
      <c r="DO34" s="2">
        <f t="shared" si="41"/>
        <v>99.083267543859634</v>
      </c>
      <c r="DP34" s="2">
        <f t="shared" si="41"/>
        <v>98.989074898785418</v>
      </c>
      <c r="DQ34" s="2">
        <f t="shared" si="41"/>
        <v>98.658618575718535</v>
      </c>
      <c r="DR34" s="2">
        <f t="shared" si="41"/>
        <v>97.478312605042049</v>
      </c>
      <c r="DS34" s="2">
        <f t="shared" si="41"/>
        <v>98.395727731092435</v>
      </c>
      <c r="DT34" s="2">
        <f t="shared" si="41"/>
        <v>98.521921364221356</v>
      </c>
      <c r="DU34" s="2">
        <f t="shared" si="41"/>
        <v>95.823576576576585</v>
      </c>
      <c r="DV34" s="2">
        <f t="shared" si="41"/>
        <v>96.178698198198191</v>
      </c>
      <c r="DW34" s="2">
        <f t="shared" si="41"/>
        <v>96.287087394957965</v>
      </c>
      <c r="DX34" s="2">
        <f t="shared" si="41"/>
        <v>97.337665505865104</v>
      </c>
      <c r="DY34" s="2">
        <f t="shared" si="41"/>
        <v>96.198937328954557</v>
      </c>
      <c r="EA34" s="2">
        <f t="shared" si="42"/>
        <v>106.92349600776221</v>
      </c>
      <c r="EB34" s="2">
        <f t="shared" si="42"/>
        <v>110.35348172124904</v>
      </c>
      <c r="EC34" s="2">
        <f t="shared" si="42"/>
        <v>107.51499857435583</v>
      </c>
      <c r="ED34" s="2">
        <f t="shared" si="42"/>
        <v>106.13340408829302</v>
      </c>
      <c r="EE34" s="2">
        <f t="shared" si="42"/>
        <v>104.66017477943835</v>
      </c>
      <c r="EF34" s="2">
        <f t="shared" si="42"/>
        <v>106.84114205004033</v>
      </c>
      <c r="EG34" s="2">
        <f t="shared" si="42"/>
        <v>101.89163644239895</v>
      </c>
      <c r="EH34" s="2">
        <f t="shared" si="42"/>
        <v>101.37387232823608</v>
      </c>
      <c r="EI34" s="2">
        <f t="shared" si="42"/>
        <v>105.31386749595808</v>
      </c>
      <c r="EJ34" s="2">
        <f t="shared" si="42"/>
        <v>99.583373981764566</v>
      </c>
      <c r="EK34" s="2">
        <f t="shared" si="42"/>
        <v>100.09507607714063</v>
      </c>
      <c r="EL34" s="2">
        <f t="shared" si="42"/>
        <v>99.722989397057958</v>
      </c>
      <c r="EM34" s="2">
        <f t="shared" si="42"/>
        <v>103.85519801058392</v>
      </c>
      <c r="EN34" s="2">
        <f t="shared" si="42"/>
        <v>107.84296063152883</v>
      </c>
      <c r="EO34" s="2">
        <f t="shared" si="42"/>
        <v>104.0532580695921</v>
      </c>
      <c r="EQ34" s="2">
        <f t="shared" si="43"/>
        <v>104.76831004554603</v>
      </c>
      <c r="ER34" s="2">
        <f t="shared" si="43"/>
        <v>108.02598669542579</v>
      </c>
      <c r="ES34" s="2">
        <f t="shared" si="43"/>
        <v>106.6656354034258</v>
      </c>
      <c r="ET34" s="2">
        <f t="shared" si="43"/>
        <v>105.568343994706</v>
      </c>
      <c r="EU34" s="2">
        <f t="shared" si="43"/>
        <v>105.88609359480266</v>
      </c>
      <c r="EV34" s="2">
        <f t="shared" si="43"/>
        <v>104.26303832233425</v>
      </c>
      <c r="EW34" s="2">
        <f t="shared" si="43"/>
        <v>101.77560993852575</v>
      </c>
      <c r="EX34" s="2">
        <f t="shared" si="43"/>
        <v>102.29891606914107</v>
      </c>
      <c r="EY34" s="2">
        <f t="shared" si="43"/>
        <v>102.97109600985877</v>
      </c>
      <c r="EZ34" s="2">
        <f t="shared" si="43"/>
        <v>101.67355610802653</v>
      </c>
      <c r="FA34" s="2">
        <f t="shared" si="43"/>
        <v>101.16208826153483</v>
      </c>
      <c r="FB34" s="2">
        <f t="shared" si="43"/>
        <v>97.505292137314896</v>
      </c>
      <c r="FC34" s="2">
        <f t="shared" si="43"/>
        <v>102.63749254804711</v>
      </c>
      <c r="FD34" s="2">
        <f t="shared" si="43"/>
        <v>104.9747094888245</v>
      </c>
      <c r="FE34" s="2">
        <f t="shared" si="43"/>
        <v>106.42701567319715</v>
      </c>
      <c r="FG34" s="2">
        <f t="shared" si="44"/>
        <v>4.686311153257075E-2</v>
      </c>
      <c r="FH34" s="2">
        <f t="shared" si="44"/>
        <v>3.817678505974146E-2</v>
      </c>
      <c r="FI34" s="2">
        <f t="shared" si="44"/>
        <v>4.0883113062508712E-2</v>
      </c>
      <c r="FJ34" s="2">
        <f t="shared" si="44"/>
        <v>4.5585083342163012E-2</v>
      </c>
      <c r="FK34" s="2">
        <f t="shared" si="44"/>
        <v>3.8052592130657009E-2</v>
      </c>
      <c r="FL34" s="2">
        <f t="shared" si="44"/>
        <v>3.9031325788264175E-2</v>
      </c>
      <c r="FM34" s="2">
        <f t="shared" si="44"/>
        <v>3.7072478057121619E-2</v>
      </c>
      <c r="FN34" s="2">
        <f t="shared" si="44"/>
        <v>3.4238721075465751E-2</v>
      </c>
      <c r="FO34" s="2">
        <f t="shared" si="44"/>
        <v>3.4930055685673436E-2</v>
      </c>
      <c r="FP34" s="2">
        <f t="shared" si="44"/>
        <v>3.6982390309412756E-2</v>
      </c>
      <c r="FQ34" s="2">
        <f t="shared" si="44"/>
        <v>3.4947142785229965E-2</v>
      </c>
      <c r="FR34" s="2">
        <f t="shared" si="44"/>
        <v>3.5832668085149011E-2</v>
      </c>
      <c r="FS34" s="2">
        <f t="shared" si="44"/>
        <v>3.6393954537916967E-2</v>
      </c>
      <c r="FT34" s="2">
        <f t="shared" si="44"/>
        <v>3.3656908589734059E-2</v>
      </c>
      <c r="FU34" s="2">
        <f t="shared" si="44"/>
        <v>2.8318429618877369E-2</v>
      </c>
      <c r="FW34" s="2">
        <f t="shared" si="53"/>
        <v>2.8490584099655335E-6</v>
      </c>
      <c r="FX34" s="2">
        <f t="shared" si="45"/>
        <v>3.2761112190194199E-6</v>
      </c>
      <c r="FY34" s="2">
        <f t="shared" si="45"/>
        <v>3.7400702625943168E-6</v>
      </c>
      <c r="FZ34" s="2">
        <f t="shared" si="45"/>
        <v>3.6059588580144232E-6</v>
      </c>
      <c r="GA34" s="2">
        <f t="shared" si="45"/>
        <v>3.9551454220376661E-6</v>
      </c>
      <c r="GB34" s="2">
        <f t="shared" si="45"/>
        <v>3.9422065611099319E-6</v>
      </c>
      <c r="GC34" s="2">
        <f t="shared" si="45"/>
        <v>4.4355678885149629E-6</v>
      </c>
      <c r="GD34" s="2">
        <f t="shared" si="45"/>
        <v>4.6744806490713298E-6</v>
      </c>
      <c r="GE34" s="2">
        <f t="shared" si="45"/>
        <v>4.9882137798444064E-6</v>
      </c>
      <c r="GF34" s="2">
        <f t="shared" si="45"/>
        <v>5.1659632698716984E-6</v>
      </c>
      <c r="GG34" s="2">
        <f t="shared" si="45"/>
        <v>4.2939929286386718E-6</v>
      </c>
      <c r="GH34" s="2">
        <f t="shared" si="45"/>
        <v>3.8213012129723895E-6</v>
      </c>
      <c r="GI34" s="2">
        <f t="shared" si="45"/>
        <v>3.6182684718222198E-6</v>
      </c>
      <c r="GJ34" s="2">
        <f t="shared" si="45"/>
        <v>3.1867494565974011E-6</v>
      </c>
      <c r="GK34" s="2">
        <f t="shared" si="45"/>
        <v>2.4626543241377695E-6</v>
      </c>
      <c r="GM34" s="86">
        <f t="shared" si="54"/>
        <v>3.5394140589434977E-11</v>
      </c>
      <c r="GN34" s="86">
        <f t="shared" si="46"/>
        <v>4.8313036142430724E-13</v>
      </c>
      <c r="GO34" s="86">
        <f t="shared" si="46"/>
        <v>1.5809024563267291E-12</v>
      </c>
      <c r="GP34" s="86">
        <f t="shared" si="46"/>
        <v>3.2407120832469198E-11</v>
      </c>
      <c r="GQ34" s="86">
        <f t="shared" si="46"/>
        <v>1.4356604797809298E-13</v>
      </c>
      <c r="GR34" s="86">
        <f t="shared" si="46"/>
        <v>1.0637705538243075E-13</v>
      </c>
      <c r="GS34" s="86">
        <f t="shared" si="46"/>
        <v>5.5287276788848108E-15</v>
      </c>
      <c r="GT34" s="86">
        <f t="shared" si="46"/>
        <v>4.8429031521543749E-16</v>
      </c>
      <c r="GU34" s="86">
        <f t="shared" si="46"/>
        <v>1.2440618345053907E-15</v>
      </c>
      <c r="GV34" s="86">
        <f t="shared" si="46"/>
        <v>5.4109693358626476E-15</v>
      </c>
      <c r="GW34" s="86">
        <f t="shared" si="46"/>
        <v>2.9344062140771635E-15</v>
      </c>
      <c r="GX34" s="86">
        <f t="shared" si="46"/>
        <v>2.8308327211652164E-15</v>
      </c>
      <c r="GY34" s="86">
        <f t="shared" si="46"/>
        <v>1.0090992122906918E-15</v>
      </c>
      <c r="GZ34" s="86">
        <f t="shared" si="46"/>
        <v>6.5255556507693876E-18</v>
      </c>
      <c r="HA34" s="86">
        <f t="shared" si="46"/>
        <v>3.2430310599655994E-22</v>
      </c>
      <c r="HC34" s="86">
        <f t="shared" si="58"/>
        <v>2.3618749198014613E-25</v>
      </c>
      <c r="HD34" s="86">
        <f t="shared" si="47"/>
        <v>1.6456667306062972E-31</v>
      </c>
      <c r="HE34" s="86">
        <f t="shared" si="47"/>
        <v>6.5241885433780784E-36</v>
      </c>
      <c r="HF34" s="86">
        <f t="shared" si="47"/>
        <v>4.0694667894886428E-28</v>
      </c>
      <c r="HG34" s="86">
        <f t="shared" si="47"/>
        <v>1.596664256785635E-31</v>
      </c>
      <c r="HH34" s="86">
        <f t="shared" si="47"/>
        <v>8.8874535189544832E-31</v>
      </c>
      <c r="HI34" s="86">
        <f t="shared" si="47"/>
        <v>4.8861218636095486E-37</v>
      </c>
      <c r="HJ34" s="86">
        <f t="shared" si="47"/>
        <v>6.7528787440487336E-36</v>
      </c>
      <c r="HK34" s="86">
        <f t="shared" si="47"/>
        <v>3.9955100375439732E-36</v>
      </c>
      <c r="HL34" s="86">
        <f t="shared" si="47"/>
        <v>2.6680796707965275E-36</v>
      </c>
      <c r="HM34" s="86">
        <f t="shared" si="47"/>
        <v>1.2903991530842142E-36</v>
      </c>
      <c r="HN34" s="86">
        <f t="shared" si="47"/>
        <v>4.7582045314575039E-34</v>
      </c>
      <c r="HO34" s="86">
        <f t="shared" si="47"/>
        <v>1.4585285748101604E-33</v>
      </c>
      <c r="HP34" s="86">
        <f t="shared" si="47"/>
        <v>1.1995544439649152E-41</v>
      </c>
      <c r="HQ34" s="86">
        <f t="shared" si="47"/>
        <v>6.2395405727916639E-54</v>
      </c>
      <c r="HS34" s="86">
        <f t="shared" si="55"/>
        <v>1.5300127310037967E-92</v>
      </c>
      <c r="HT34" s="86">
        <f t="shared" si="48"/>
        <v>1.7831948362684353E-109</v>
      </c>
      <c r="HU34" s="86">
        <f t="shared" si="48"/>
        <v>5.48771263630226E-132</v>
      </c>
      <c r="HV34" s="86">
        <f t="shared" si="48"/>
        <v>2.6977151369515865E-103</v>
      </c>
      <c r="HW34" s="86">
        <f t="shared" si="48"/>
        <v>1.4977090180597455E-114</v>
      </c>
      <c r="HX34" s="86">
        <f t="shared" si="48"/>
        <v>1.1552254995255325E-112</v>
      </c>
      <c r="HY34" s="86">
        <f t="shared" si="48"/>
        <v>1.1672844301034855E-137</v>
      </c>
      <c r="HZ34" s="86">
        <f t="shared" si="48"/>
        <v>7.2450720516327201E-132</v>
      </c>
      <c r="IA34" s="86">
        <f t="shared" si="48"/>
        <v>2.6912964546928139E-133</v>
      </c>
      <c r="IB34" s="86">
        <f t="shared" si="48"/>
        <v>7.0077100294231758E-133</v>
      </c>
      <c r="IC34" s="86">
        <f t="shared" si="48"/>
        <v>4.9218488487116641E-135</v>
      </c>
      <c r="ID34" s="86">
        <f t="shared" si="48"/>
        <v>1.3633845993242457E-126</v>
      </c>
      <c r="IE34" s="86">
        <f t="shared" si="48"/>
        <v>1.2378482122530929E-124</v>
      </c>
      <c r="IF34" s="86">
        <f t="shared" si="48"/>
        <v>6.200114866545653E-115</v>
      </c>
      <c r="IG34" s="86">
        <f t="shared" si="48"/>
        <v>3.1837887534480234E-68</v>
      </c>
      <c r="II34" s="86">
        <f t="shared" si="56"/>
        <v>7.8450502276265757E-274</v>
      </c>
      <c r="IJ34" s="86">
        <f t="shared" si="49"/>
        <v>0</v>
      </c>
      <c r="IK34" s="86">
        <f t="shared" si="49"/>
        <v>0</v>
      </c>
      <c r="IL34" s="86">
        <f t="shared" si="49"/>
        <v>1.8429939682072551E-297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1.7431227108575867E-252</v>
      </c>
      <c r="IW34" s="86">
        <f t="shared" si="49"/>
        <v>2.302451748698909E-159</v>
      </c>
      <c r="IY34" s="86">
        <f t="shared" si="57"/>
        <v>3.5394140589435216E-11</v>
      </c>
      <c r="IZ34" s="86">
        <f t="shared" si="50"/>
        <v>4.8313036142430724E-13</v>
      </c>
      <c r="JA34" s="86">
        <f t="shared" si="50"/>
        <v>1.5809024563267291E-12</v>
      </c>
      <c r="JB34" s="86">
        <f t="shared" si="50"/>
        <v>3.2407120832469198E-11</v>
      </c>
      <c r="JC34" s="86">
        <f t="shared" si="50"/>
        <v>1.4356604797809298E-13</v>
      </c>
      <c r="JD34" s="86">
        <f t="shared" si="50"/>
        <v>1.0637705538243075E-13</v>
      </c>
      <c r="JE34" s="86">
        <f t="shared" si="50"/>
        <v>5.5287276788848108E-15</v>
      </c>
      <c r="JF34" s="86">
        <f t="shared" si="50"/>
        <v>4.8429031521543749E-16</v>
      </c>
      <c r="JG34" s="86">
        <f t="shared" si="50"/>
        <v>1.2440618345053907E-15</v>
      </c>
      <c r="JH34" s="86">
        <f t="shared" si="50"/>
        <v>5.4109693358626476E-15</v>
      </c>
      <c r="JI34" s="86">
        <f t="shared" si="50"/>
        <v>2.9344062140771635E-15</v>
      </c>
      <c r="JJ34" s="86">
        <f t="shared" si="50"/>
        <v>2.8308327211652164E-15</v>
      </c>
      <c r="JK34" s="86">
        <f t="shared" si="50"/>
        <v>1.0090992122906918E-15</v>
      </c>
      <c r="JL34" s="86">
        <f t="shared" si="50"/>
        <v>6.5255556507693876E-18</v>
      </c>
      <c r="JM34" s="86">
        <f t="shared" si="50"/>
        <v>3.2430310599655994E-22</v>
      </c>
    </row>
    <row r="35" spans="2:273" x14ac:dyDescent="0.25">
      <c r="B35" s="2">
        <v>8</v>
      </c>
      <c r="C35" s="37">
        <v>105.34399999999999</v>
      </c>
      <c r="D35" s="37">
        <v>103.556</v>
      </c>
      <c r="E35" s="37">
        <v>99.274000000000001</v>
      </c>
      <c r="F35" s="37">
        <v>100.565</v>
      </c>
      <c r="G35" s="37">
        <v>102</v>
      </c>
      <c r="H35" s="37">
        <v>98.131</v>
      </c>
      <c r="I35" s="37">
        <v>99.507999999999996</v>
      </c>
      <c r="J35" s="37">
        <v>98.887</v>
      </c>
      <c r="K35" s="37">
        <v>99.082999999999998</v>
      </c>
      <c r="L35" s="37">
        <v>100.01600000000001</v>
      </c>
      <c r="M35" s="37">
        <v>97.114999999999995</v>
      </c>
      <c r="N35" s="37">
        <v>98.466999999999999</v>
      </c>
      <c r="O35" s="37">
        <v>98.424000000000007</v>
      </c>
      <c r="P35" s="37">
        <v>98.483000000000004</v>
      </c>
      <c r="Q35" s="37">
        <v>101.75</v>
      </c>
      <c r="S35" s="4">
        <f t="shared" si="7"/>
        <v>105.68894006878706</v>
      </c>
      <c r="T35" s="4">
        <f t="shared" si="7"/>
        <v>103.28138681491608</v>
      </c>
      <c r="U35" s="4">
        <f t="shared" si="7"/>
        <v>98.689655305708357</v>
      </c>
      <c r="V35" s="4">
        <f t="shared" si="7"/>
        <v>100.76898794690119</v>
      </c>
      <c r="W35" s="4">
        <f t="shared" si="7"/>
        <v>99.401385317938832</v>
      </c>
      <c r="X35" s="4">
        <f t="shared" si="7"/>
        <v>99.382934885384728</v>
      </c>
      <c r="Y35" s="4">
        <f t="shared" si="7"/>
        <v>98.86278124640225</v>
      </c>
      <c r="Z35" s="4">
        <f t="shared" si="7"/>
        <v>97.723599062160986</v>
      </c>
      <c r="AA35" s="4">
        <f t="shared" si="7"/>
        <v>98.780715293493088</v>
      </c>
      <c r="AB35" s="4">
        <f t="shared" si="7"/>
        <v>98.585105789832781</v>
      </c>
      <c r="AC35" s="4">
        <f t="shared" si="7"/>
        <v>96.094552143591073</v>
      </c>
      <c r="AD35" s="4">
        <f t="shared" si="7"/>
        <v>96.402333592748874</v>
      </c>
      <c r="AE35" s="4">
        <f t="shared" si="7"/>
        <v>96.700004691068031</v>
      </c>
      <c r="AF35" s="4" t="e">
        <f t="shared" si="7"/>
        <v>#N/A</v>
      </c>
      <c r="AG35" s="4" t="e">
        <f t="shared" si="7"/>
        <v>#N/A</v>
      </c>
      <c r="AI35" s="4">
        <f t="shared" si="8"/>
        <v>-0.34494006878706784</v>
      </c>
      <c r="AJ35" s="4">
        <f t="shared" si="8"/>
        <v>0.27461318508392196</v>
      </c>
      <c r="AK35" s="4">
        <f t="shared" si="8"/>
        <v>0.58434469429164437</v>
      </c>
      <c r="AL35" s="4">
        <f t="shared" si="8"/>
        <v>-0.2039879469011936</v>
      </c>
      <c r="AM35" s="4">
        <f t="shared" si="8"/>
        <v>2.598614682061168</v>
      </c>
      <c r="AN35" s="4">
        <f t="shared" si="8"/>
        <v>-1.2519348853847276</v>
      </c>
      <c r="AO35" s="4">
        <f t="shared" si="8"/>
        <v>0.64521875359774583</v>
      </c>
      <c r="AP35" s="4">
        <f t="shared" si="8"/>
        <v>1.1634009378390147</v>
      </c>
      <c r="AQ35" s="4">
        <f t="shared" si="8"/>
        <v>0.30228470650691008</v>
      </c>
      <c r="AR35" s="4">
        <f t="shared" si="8"/>
        <v>1.4308942101672244</v>
      </c>
      <c r="AS35" s="4">
        <f t="shared" si="8"/>
        <v>1.0204478564089214</v>
      </c>
      <c r="AT35" s="4">
        <f t="shared" si="8"/>
        <v>2.0646664072511243</v>
      </c>
      <c r="AU35" s="4">
        <f t="shared" si="8"/>
        <v>1.7239953089319755</v>
      </c>
      <c r="AV35" s="4">
        <f t="shared" si="8"/>
        <v>0</v>
      </c>
      <c r="AW35" s="4">
        <f t="shared" si="8"/>
        <v>0</v>
      </c>
      <c r="AY35" s="2">
        <f t="shared" si="51"/>
        <v>105.68893995992475</v>
      </c>
      <c r="AZ35" s="2">
        <f t="shared" si="9"/>
        <v>103.28138681286183</v>
      </c>
      <c r="BA35" s="2">
        <f t="shared" si="9"/>
        <v>98.689655299382466</v>
      </c>
      <c r="BB35" s="2">
        <f t="shared" si="9"/>
        <v>100.76898784149499</v>
      </c>
      <c r="BC35" s="2">
        <f t="shared" si="9"/>
        <v>99.401385317260974</v>
      </c>
      <c r="BD35" s="2">
        <f t="shared" si="9"/>
        <v>99.382934884867666</v>
      </c>
      <c r="BE35" s="2">
        <f t="shared" si="9"/>
        <v>98.862781246370176</v>
      </c>
      <c r="BF35" s="2">
        <f t="shared" si="9"/>
        <v>97.723599062157888</v>
      </c>
      <c r="BG35" s="2">
        <f t="shared" si="9"/>
        <v>98.780715293485571</v>
      </c>
      <c r="BH35" s="2">
        <f t="shared" si="9"/>
        <v>98.585105789802085</v>
      </c>
      <c r="BI35" s="2">
        <f t="shared" si="9"/>
        <v>96.094552143574631</v>
      </c>
      <c r="BJ35" s="2">
        <f t="shared" si="9"/>
        <v>96.402333592732091</v>
      </c>
      <c r="BK35" s="2">
        <f t="shared" si="9"/>
        <v>96.700004691061665</v>
      </c>
      <c r="BL35" s="2" t="e">
        <f t="shared" si="9"/>
        <v>#N/A</v>
      </c>
      <c r="BM35" s="2" t="e">
        <f t="shared" si="9"/>
        <v>#N/A</v>
      </c>
      <c r="BO35" s="2">
        <f t="shared" si="10"/>
        <v>105.34399999999999</v>
      </c>
      <c r="BP35" s="2">
        <f t="shared" si="11"/>
        <v>103.556</v>
      </c>
      <c r="BQ35" s="2">
        <f t="shared" si="12"/>
        <v>99.274000000000001</v>
      </c>
      <c r="BR35" s="2">
        <f t="shared" si="13"/>
        <v>100.565</v>
      </c>
      <c r="BS35" s="2">
        <f t="shared" si="14"/>
        <v>102</v>
      </c>
      <c r="BT35" s="2">
        <f t="shared" si="15"/>
        <v>98.131</v>
      </c>
      <c r="BU35" s="2">
        <f t="shared" si="16"/>
        <v>99.507999999999996</v>
      </c>
      <c r="BV35" s="2">
        <f t="shared" si="17"/>
        <v>98.887</v>
      </c>
      <c r="BW35" s="2">
        <f t="shared" si="18"/>
        <v>99.082999999999998</v>
      </c>
      <c r="BX35" s="2">
        <f t="shared" si="19"/>
        <v>100.01600000000001</v>
      </c>
      <c r="BY35" s="2">
        <f t="shared" si="20"/>
        <v>97.114999999999995</v>
      </c>
      <c r="BZ35" s="2">
        <f t="shared" si="21"/>
        <v>98.466999999999999</v>
      </c>
      <c r="CA35" s="2">
        <f t="shared" si="22"/>
        <v>98.424000000000007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105.62922964352721</v>
      </c>
      <c r="DL35" s="2">
        <f t="shared" si="41"/>
        <v>102.98042973733584</v>
      </c>
      <c r="DM35" s="2">
        <f t="shared" si="41"/>
        <v>98.284008067542217</v>
      </c>
      <c r="DN35" s="2">
        <f t="shared" si="41"/>
        <v>100.49514052532832</v>
      </c>
      <c r="DO35" s="2">
        <f t="shared" si="41"/>
        <v>99.178230904183522</v>
      </c>
      <c r="DP35" s="2">
        <f t="shared" si="41"/>
        <v>99.057310931174086</v>
      </c>
      <c r="DQ35" s="2">
        <f t="shared" si="41"/>
        <v>98.739608022307991</v>
      </c>
      <c r="DR35" s="2">
        <f t="shared" si="41"/>
        <v>97.58574285714289</v>
      </c>
      <c r="DS35" s="2">
        <f t="shared" si="41"/>
        <v>98.526995238095239</v>
      </c>
      <c r="DT35" s="2">
        <f t="shared" si="41"/>
        <v>98.54711299871299</v>
      </c>
      <c r="DU35" s="2">
        <f t="shared" si="41"/>
        <v>95.939405534105546</v>
      </c>
      <c r="DV35" s="2">
        <f t="shared" si="41"/>
        <v>96.271053539253543</v>
      </c>
      <c r="DW35" s="2">
        <f t="shared" si="41"/>
        <v>96.409290476190463</v>
      </c>
      <c r="DX35" s="2">
        <f t="shared" si="41"/>
        <v>97.571205095307917</v>
      </c>
      <c r="DY35" s="2">
        <f t="shared" si="41"/>
        <v>96.480061576354672</v>
      </c>
      <c r="EA35" s="2">
        <f t="shared" si="42"/>
        <v>106.79664624669806</v>
      </c>
      <c r="EB35" s="2">
        <f t="shared" si="42"/>
        <v>110.19671706016754</v>
      </c>
      <c r="EC35" s="2">
        <f t="shared" si="42"/>
        <v>107.36886058483501</v>
      </c>
      <c r="ED35" s="2">
        <f t="shared" si="42"/>
        <v>105.99808419149265</v>
      </c>
      <c r="EE35" s="2">
        <f t="shared" si="42"/>
        <v>104.54610695499706</v>
      </c>
      <c r="EF35" s="2">
        <f t="shared" si="42"/>
        <v>106.69479096045197</v>
      </c>
      <c r="EG35" s="2">
        <f t="shared" si="42"/>
        <v>101.78061364126026</v>
      </c>
      <c r="EH35" s="2">
        <f t="shared" si="42"/>
        <v>101.26979905233686</v>
      </c>
      <c r="EI35" s="2">
        <f t="shared" si="42"/>
        <v>105.17418879484755</v>
      </c>
      <c r="EJ35" s="2">
        <f t="shared" si="42"/>
        <v>99.487094129188094</v>
      </c>
      <c r="EK35" s="2">
        <f t="shared" si="42"/>
        <v>100.00176663442541</v>
      </c>
      <c r="EL35" s="2">
        <f t="shared" si="42"/>
        <v>99.624171320256536</v>
      </c>
      <c r="EM35" s="2">
        <f t="shared" si="42"/>
        <v>103.72011560362134</v>
      </c>
      <c r="EN35" s="2">
        <f t="shared" si="42"/>
        <v>107.67097807002622</v>
      </c>
      <c r="EO35" s="2">
        <f t="shared" si="42"/>
        <v>103.96822669456333</v>
      </c>
      <c r="EQ35" s="2">
        <f t="shared" si="43"/>
        <v>104.66297142404468</v>
      </c>
      <c r="ER35" s="2">
        <f t="shared" si="43"/>
        <v>107.89238337556456</v>
      </c>
      <c r="ES35" s="2">
        <f t="shared" si="43"/>
        <v>106.52799911261194</v>
      </c>
      <c r="ET35" s="2">
        <f t="shared" si="43"/>
        <v>105.43890400188116</v>
      </c>
      <c r="EU35" s="2">
        <f t="shared" si="43"/>
        <v>105.7589812389089</v>
      </c>
      <c r="EV35" s="2">
        <f t="shared" si="43"/>
        <v>104.14374463719378</v>
      </c>
      <c r="EW35" s="2">
        <f t="shared" si="43"/>
        <v>101.66593402765761</v>
      </c>
      <c r="EX35" s="2">
        <f t="shared" si="43"/>
        <v>102.18481769784891</v>
      </c>
      <c r="EY35" s="2">
        <f t="shared" si="43"/>
        <v>102.85644099662419</v>
      </c>
      <c r="EZ35" s="2">
        <f t="shared" si="43"/>
        <v>101.55458061556341</v>
      </c>
      <c r="FA35" s="2">
        <f t="shared" si="43"/>
        <v>101.0571855636353</v>
      </c>
      <c r="FB35" s="2">
        <f t="shared" si="43"/>
        <v>97.429982475018335</v>
      </c>
      <c r="FC35" s="2">
        <f t="shared" si="43"/>
        <v>102.51499053936763</v>
      </c>
      <c r="FD35" s="2">
        <f t="shared" si="43"/>
        <v>104.83381498266222</v>
      </c>
      <c r="FE35" s="2">
        <f t="shared" si="43"/>
        <v>106.31458030577173</v>
      </c>
      <c r="FG35" s="2">
        <f t="shared" si="44"/>
        <v>5.1153103086948648E-2</v>
      </c>
      <c r="FH35" s="2">
        <f t="shared" si="44"/>
        <v>4.1706398269777636E-2</v>
      </c>
      <c r="FI35" s="2">
        <f t="shared" si="44"/>
        <v>4.4651322557003346E-2</v>
      </c>
      <c r="FJ35" s="2">
        <f t="shared" si="44"/>
        <v>4.9764188713621427E-2</v>
      </c>
      <c r="FK35" s="2">
        <f t="shared" si="44"/>
        <v>4.1571219427930045E-2</v>
      </c>
      <c r="FL35" s="2">
        <f t="shared" si="44"/>
        <v>4.2636442838461464E-2</v>
      </c>
      <c r="FM35" s="2">
        <f t="shared" si="44"/>
        <v>4.0504292737571862E-2</v>
      </c>
      <c r="FN35" s="2">
        <f t="shared" si="44"/>
        <v>3.7418407270741472E-2</v>
      </c>
      <c r="FO35" s="2">
        <f t="shared" si="44"/>
        <v>3.8171407235927178E-2</v>
      </c>
      <c r="FP35" s="2">
        <f t="shared" si="44"/>
        <v>4.0406215468803755E-2</v>
      </c>
      <c r="FQ35" s="2">
        <f t="shared" si="44"/>
        <v>3.8190017195186506E-2</v>
      </c>
      <c r="FR35" s="2">
        <f t="shared" si="44"/>
        <v>3.9154379787074776E-2</v>
      </c>
      <c r="FS35" s="2">
        <f t="shared" si="44"/>
        <v>3.9765551898465035E-2</v>
      </c>
      <c r="FT35" s="2">
        <f t="shared" si="44"/>
        <v>3.6784620948347085E-2</v>
      </c>
      <c r="FU35" s="2">
        <f t="shared" si="44"/>
        <v>3.0965938245384763E-2</v>
      </c>
      <c r="FW35" s="2">
        <f t="shared" si="53"/>
        <v>3.1239295673847652E-6</v>
      </c>
      <c r="FX35" s="2">
        <f t="shared" si="45"/>
        <v>3.59218338440161E-6</v>
      </c>
      <c r="FY35" s="2">
        <f t="shared" si="45"/>
        <v>4.1009040152275366E-6</v>
      </c>
      <c r="FZ35" s="2">
        <f t="shared" si="45"/>
        <v>3.9538538884706411E-6</v>
      </c>
      <c r="GA35" s="2">
        <f t="shared" si="45"/>
        <v>4.3367290630077999E-6</v>
      </c>
      <c r="GB35" s="2">
        <f t="shared" si="45"/>
        <v>4.3225418949271236E-6</v>
      </c>
      <c r="GC35" s="2">
        <f t="shared" si="45"/>
        <v>4.8635013960041865E-6</v>
      </c>
      <c r="GD35" s="2">
        <f t="shared" si="45"/>
        <v>5.1254637984902911E-6</v>
      </c>
      <c r="GE35" s="2">
        <f t="shared" si="45"/>
        <v>5.4694650150991898E-6</v>
      </c>
      <c r="GF35" s="2">
        <f t="shared" si="45"/>
        <v>5.6643632643562562E-6</v>
      </c>
      <c r="GG35" s="2">
        <f t="shared" si="45"/>
        <v>4.708267670119774E-6</v>
      </c>
      <c r="GH35" s="2">
        <f t="shared" si="45"/>
        <v>4.1899719161933631E-6</v>
      </c>
      <c r="GI35" s="2">
        <f t="shared" si="45"/>
        <v>3.9673511022065314E-6</v>
      </c>
      <c r="GJ35" s="2">
        <f t="shared" si="45"/>
        <v>3.4942002214319133E-6</v>
      </c>
      <c r="GK35" s="2">
        <f t="shared" si="45"/>
        <v>2.7002461294967145E-6</v>
      </c>
      <c r="GM35" s="86">
        <f t="shared" si="54"/>
        <v>8.2401509380356302E-11</v>
      </c>
      <c r="GN35" s="86">
        <f t="shared" si="46"/>
        <v>1.2940304159689785E-12</v>
      </c>
      <c r="GO35" s="86">
        <f t="shared" si="46"/>
        <v>4.0944147604876821E-12</v>
      </c>
      <c r="GP35" s="86">
        <f t="shared" si="46"/>
        <v>7.5163832129648325E-11</v>
      </c>
      <c r="GQ35" s="86">
        <f t="shared" si="46"/>
        <v>4.0624670942915264E-13</v>
      </c>
      <c r="GR35" s="86">
        <f t="shared" si="46"/>
        <v>3.0785607809403472E-13</v>
      </c>
      <c r="GS35" s="86">
        <f t="shared" si="46"/>
        <v>1.8025232805396556E-14</v>
      </c>
      <c r="GT35" s="86">
        <f t="shared" si="46"/>
        <v>1.7133865189667021E-15</v>
      </c>
      <c r="GU35" s="86">
        <f t="shared" si="46"/>
        <v>4.2482242662206402E-15</v>
      </c>
      <c r="GV35" s="86">
        <f t="shared" si="46"/>
        <v>1.7642906379394646E-14</v>
      </c>
      <c r="GW35" s="86">
        <f t="shared" si="46"/>
        <v>9.6368223909064341E-15</v>
      </c>
      <c r="GX35" s="86">
        <f t="shared" si="46"/>
        <v>9.3988888390041224E-15</v>
      </c>
      <c r="GY35" s="86">
        <f t="shared" si="46"/>
        <v>3.534915067334364E-15</v>
      </c>
      <c r="GZ35" s="86">
        <f t="shared" si="46"/>
        <v>2.7916735384880473E-17</v>
      </c>
      <c r="HA35" s="86">
        <f t="shared" si="46"/>
        <v>1.9969244722601124E-21</v>
      </c>
      <c r="HC35" s="86">
        <f t="shared" si="58"/>
        <v>1.0190039661134389E-24</v>
      </c>
      <c r="HD35" s="86">
        <f t="shared" si="47"/>
        <v>1.009523566093643E-30</v>
      </c>
      <c r="HE35" s="86">
        <f t="shared" si="47"/>
        <v>5.3736383263888861E-35</v>
      </c>
      <c r="HF35" s="86">
        <f t="shared" si="47"/>
        <v>2.0963680327939572E-27</v>
      </c>
      <c r="HG35" s="86">
        <f t="shared" si="47"/>
        <v>1.0083599562543548E-30</v>
      </c>
      <c r="HH35" s="86">
        <f t="shared" si="47"/>
        <v>5.3901632503068963E-30</v>
      </c>
      <c r="HI35" s="86">
        <f t="shared" si="47"/>
        <v>4.4953470050896303E-36</v>
      </c>
      <c r="HJ35" s="86">
        <f t="shared" si="47"/>
        <v>5.754335788320152E-35</v>
      </c>
      <c r="HK35" s="86">
        <f t="shared" si="47"/>
        <v>3.4890281868558558E-35</v>
      </c>
      <c r="HL35" s="86">
        <f t="shared" si="47"/>
        <v>2.3543722836114774E-35</v>
      </c>
      <c r="HM35" s="86">
        <f t="shared" si="47"/>
        <v>1.1442986161633439E-35</v>
      </c>
      <c r="HN35" s="86">
        <f t="shared" si="47"/>
        <v>3.5657607519738018E-33</v>
      </c>
      <c r="HO35" s="86">
        <f t="shared" si="47"/>
        <v>1.0580403496328724E-32</v>
      </c>
      <c r="HP35" s="86">
        <f t="shared" si="47"/>
        <v>1.4626495539802741E-40</v>
      </c>
      <c r="HQ35" s="86">
        <f t="shared" si="47"/>
        <v>1.621878053698716E-52</v>
      </c>
      <c r="HS35" s="86">
        <f t="shared" si="55"/>
        <v>6.9523366334604881E-91</v>
      </c>
      <c r="HT35" s="86">
        <f t="shared" si="48"/>
        <v>1.7777802462213996E-107</v>
      </c>
      <c r="HU35" s="86">
        <f t="shared" si="48"/>
        <v>1.3371396787543496E-129</v>
      </c>
      <c r="HV35" s="86">
        <f t="shared" si="48"/>
        <v>1.9612077574884629E-101</v>
      </c>
      <c r="HW35" s="86">
        <f t="shared" si="48"/>
        <v>1.7913143523071787E-112</v>
      </c>
      <c r="HX35" s="86">
        <f t="shared" si="48"/>
        <v>1.2678673001624165E-110</v>
      </c>
      <c r="HY35" s="86">
        <f t="shared" si="48"/>
        <v>3.9148592286473005E-135</v>
      </c>
      <c r="HZ35" s="86">
        <f t="shared" si="48"/>
        <v>1.9266060788557879E-129</v>
      </c>
      <c r="IA35" s="86">
        <f t="shared" si="48"/>
        <v>7.7231670709739153E-131</v>
      </c>
      <c r="IB35" s="86">
        <f t="shared" si="48"/>
        <v>2.0190535901386467E-130</v>
      </c>
      <c r="IC35" s="86">
        <f t="shared" si="48"/>
        <v>1.4664978601839805E-132</v>
      </c>
      <c r="ID35" s="86">
        <f t="shared" si="48"/>
        <v>2.6883064769803084E-124</v>
      </c>
      <c r="IE35" s="86">
        <f t="shared" si="48"/>
        <v>2.2362840389855503E-122</v>
      </c>
      <c r="IF35" s="86">
        <f t="shared" si="48"/>
        <v>7.1876754173325479E-113</v>
      </c>
      <c r="IG35" s="86">
        <f t="shared" si="48"/>
        <v>4.8834150384781353E-67</v>
      </c>
      <c r="II35" s="86">
        <f t="shared" si="56"/>
        <v>6.3073095099827317E-270</v>
      </c>
      <c r="IJ35" s="86">
        <f t="shared" si="49"/>
        <v>0</v>
      </c>
      <c r="IK35" s="86">
        <f t="shared" si="49"/>
        <v>0</v>
      </c>
      <c r="IL35" s="86">
        <f t="shared" si="49"/>
        <v>3.8875011536529721E-293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7.4423987348516479E-249</v>
      </c>
      <c r="IW35" s="86">
        <f t="shared" si="49"/>
        <v>3.9653346857314814E-157</v>
      </c>
      <c r="IY35" s="86">
        <f t="shared" si="57"/>
        <v>8.2401509380357323E-11</v>
      </c>
      <c r="IZ35" s="86">
        <f t="shared" si="50"/>
        <v>1.2940304159689785E-12</v>
      </c>
      <c r="JA35" s="86">
        <f t="shared" si="50"/>
        <v>4.0944147604876821E-12</v>
      </c>
      <c r="JB35" s="86">
        <f t="shared" si="50"/>
        <v>7.5163832129648325E-11</v>
      </c>
      <c r="JC35" s="86">
        <f t="shared" si="50"/>
        <v>4.0624670942915264E-13</v>
      </c>
      <c r="JD35" s="86">
        <f t="shared" si="50"/>
        <v>3.0785607809403472E-13</v>
      </c>
      <c r="JE35" s="86">
        <f t="shared" si="50"/>
        <v>1.8025232805396556E-14</v>
      </c>
      <c r="JF35" s="86">
        <f t="shared" si="50"/>
        <v>1.7133865189667021E-15</v>
      </c>
      <c r="JG35" s="86">
        <f t="shared" si="50"/>
        <v>4.2482242662206402E-15</v>
      </c>
      <c r="JH35" s="86">
        <f t="shared" si="50"/>
        <v>1.7642906379394646E-14</v>
      </c>
      <c r="JI35" s="86">
        <f t="shared" si="50"/>
        <v>9.6368223909064341E-15</v>
      </c>
      <c r="JJ35" s="86">
        <f t="shared" si="50"/>
        <v>9.3988888390041224E-15</v>
      </c>
      <c r="JK35" s="86">
        <f t="shared" si="50"/>
        <v>3.534915067334364E-15</v>
      </c>
      <c r="JL35" s="86">
        <f t="shared" si="50"/>
        <v>2.7916735384880473E-17</v>
      </c>
      <c r="JM35" s="86">
        <f t="shared" si="50"/>
        <v>1.9969244722601124E-21</v>
      </c>
    </row>
    <row r="36" spans="2:273" x14ac:dyDescent="0.25">
      <c r="B36" s="2">
        <v>9</v>
      </c>
      <c r="C36" s="37">
        <v>105.73399999999999</v>
      </c>
      <c r="D36" s="37">
        <v>103.19</v>
      </c>
      <c r="E36" s="37">
        <v>99.322999999999993</v>
      </c>
      <c r="F36" s="37">
        <v>101.79</v>
      </c>
      <c r="G36" s="37">
        <v>98.066000000000003</v>
      </c>
      <c r="H36" s="37">
        <v>100.164</v>
      </c>
      <c r="I36" s="37">
        <v>100.31100000000001</v>
      </c>
      <c r="J36" s="37">
        <v>99.822999999999993</v>
      </c>
      <c r="K36" s="37">
        <v>99.066999999999993</v>
      </c>
      <c r="L36" s="37">
        <v>98.606999999999999</v>
      </c>
      <c r="M36" s="37">
        <v>97.606999999999999</v>
      </c>
      <c r="N36" s="37">
        <v>97.566999999999993</v>
      </c>
      <c r="O36" s="37">
        <v>95.864000000000004</v>
      </c>
      <c r="P36" s="37">
        <v>98.183000000000007</v>
      </c>
      <c r="Q36" s="37">
        <v>100.18300000000001</v>
      </c>
      <c r="R36" s="108"/>
      <c r="S36" s="4">
        <f t="shared" si="7"/>
        <v>105.85866100252589</v>
      </c>
      <c r="T36" s="4">
        <f t="shared" si="7"/>
        <v>103.41382337388661</v>
      </c>
      <c r="U36" s="4">
        <f t="shared" si="7"/>
        <v>98.85823054995322</v>
      </c>
      <c r="V36" s="4">
        <f t="shared" si="7"/>
        <v>100.86929409283491</v>
      </c>
      <c r="W36" s="4">
        <f t="shared" si="7"/>
        <v>99.507410753623077</v>
      </c>
      <c r="X36" s="4">
        <f t="shared" si="7"/>
        <v>99.471133112332353</v>
      </c>
      <c r="Y36" s="4">
        <f t="shared" si="7"/>
        <v>98.946634042886757</v>
      </c>
      <c r="Z36" s="4">
        <f t="shared" si="7"/>
        <v>97.83513922235737</v>
      </c>
      <c r="AA36" s="4">
        <f t="shared" si="7"/>
        <v>98.924141983532337</v>
      </c>
      <c r="AB36" s="4">
        <f t="shared" si="7"/>
        <v>98.608440203252229</v>
      </c>
      <c r="AC36" s="4">
        <f t="shared" si="7"/>
        <v>96.215999416804664</v>
      </c>
      <c r="AD36" s="4">
        <f t="shared" si="7"/>
        <v>96.498636396449257</v>
      </c>
      <c r="AE36" s="4">
        <f t="shared" si="7"/>
        <v>96.837861828192516</v>
      </c>
      <c r="AF36" s="4" t="e">
        <f t="shared" si="7"/>
        <v>#N/A</v>
      </c>
      <c r="AG36" s="4" t="e">
        <f t="shared" si="7"/>
        <v>#N/A</v>
      </c>
      <c r="AI36" s="4">
        <f t="shared" si="8"/>
        <v>-0.1246610025258974</v>
      </c>
      <c r="AJ36" s="4">
        <f t="shared" si="8"/>
        <v>-0.22382337388661711</v>
      </c>
      <c r="AK36" s="4">
        <f t="shared" si="8"/>
        <v>0.46476945004677361</v>
      </c>
      <c r="AL36" s="4">
        <f t="shared" si="8"/>
        <v>0.92070590716510026</v>
      </c>
      <c r="AM36" s="4">
        <f t="shared" si="8"/>
        <v>-1.4414107536230745</v>
      </c>
      <c r="AN36" s="4">
        <f t="shared" si="8"/>
        <v>0.69286688766764826</v>
      </c>
      <c r="AO36" s="4">
        <f t="shared" si="8"/>
        <v>1.3643659571132503</v>
      </c>
      <c r="AP36" s="4">
        <f t="shared" si="8"/>
        <v>1.9878607776426236</v>
      </c>
      <c r="AQ36" s="4">
        <f t="shared" si="8"/>
        <v>0.14285801646765606</v>
      </c>
      <c r="AR36" s="4">
        <f t="shared" si="8"/>
        <v>-1.4402032522298214E-3</v>
      </c>
      <c r="AS36" s="4">
        <f t="shared" si="8"/>
        <v>1.3910005831953356</v>
      </c>
      <c r="AT36" s="4">
        <f t="shared" si="8"/>
        <v>1.0683636035507362</v>
      </c>
      <c r="AU36" s="4">
        <f t="shared" si="8"/>
        <v>-0.97386182819251133</v>
      </c>
      <c r="AV36" s="4">
        <f t="shared" si="8"/>
        <v>0</v>
      </c>
      <c r="AW36" s="4">
        <f t="shared" si="8"/>
        <v>0</v>
      </c>
      <c r="AY36" s="2">
        <f t="shared" si="51"/>
        <v>105.85866075762651</v>
      </c>
      <c r="AZ36" s="2">
        <f t="shared" si="9"/>
        <v>103.41382336858118</v>
      </c>
      <c r="BA36" s="2">
        <f t="shared" si="9"/>
        <v>98.858230534150721</v>
      </c>
      <c r="BB36" s="2">
        <f t="shared" si="9"/>
        <v>100.86929385651779</v>
      </c>
      <c r="BC36" s="2">
        <f t="shared" si="9"/>
        <v>99.507410751776249</v>
      </c>
      <c r="BD36" s="2">
        <f t="shared" si="9"/>
        <v>99.471133110892808</v>
      </c>
      <c r="BE36" s="2">
        <f t="shared" si="9"/>
        <v>98.946634042786428</v>
      </c>
      <c r="BF36" s="2">
        <f t="shared" si="9"/>
        <v>97.835139222346854</v>
      </c>
      <c r="BG36" s="2">
        <f t="shared" si="9"/>
        <v>98.924141983507724</v>
      </c>
      <c r="BH36" s="2">
        <f t="shared" si="9"/>
        <v>98.608440203156206</v>
      </c>
      <c r="BI36" s="2">
        <f t="shared" si="9"/>
        <v>96.215999416752851</v>
      </c>
      <c r="BJ36" s="2">
        <f t="shared" si="9"/>
        <v>96.498636396395824</v>
      </c>
      <c r="BK36" s="2">
        <f t="shared" si="9"/>
        <v>96.837861828171171</v>
      </c>
      <c r="BL36" s="2" t="e">
        <f t="shared" si="9"/>
        <v>#N/A</v>
      </c>
      <c r="BM36" s="2" t="e">
        <f t="shared" si="9"/>
        <v>#N/A</v>
      </c>
      <c r="BO36" s="2">
        <f t="shared" si="10"/>
        <v>105.73399999999999</v>
      </c>
      <c r="BP36" s="2">
        <f t="shared" si="11"/>
        <v>103.19</v>
      </c>
      <c r="BQ36" s="2">
        <f t="shared" si="12"/>
        <v>99.322999999999993</v>
      </c>
      <c r="BR36" s="2">
        <f t="shared" si="13"/>
        <v>101.79</v>
      </c>
      <c r="BS36" s="2">
        <f t="shared" si="14"/>
        <v>98.066000000000003</v>
      </c>
      <c r="BT36" s="2">
        <f t="shared" si="15"/>
        <v>100.164</v>
      </c>
      <c r="BU36" s="2">
        <f t="shared" si="16"/>
        <v>100.31100000000001</v>
      </c>
      <c r="BV36" s="2">
        <f t="shared" si="17"/>
        <v>99.822999999999993</v>
      </c>
      <c r="BW36" s="2">
        <f t="shared" si="18"/>
        <v>99.066999999999993</v>
      </c>
      <c r="BX36" s="2">
        <f t="shared" si="19"/>
        <v>98.606999999999999</v>
      </c>
      <c r="BY36" s="2">
        <f t="shared" si="20"/>
        <v>97.606999999999999</v>
      </c>
      <c r="BZ36" s="2">
        <f t="shared" si="21"/>
        <v>97.566999999999993</v>
      </c>
      <c r="CA36" s="2">
        <f t="shared" si="22"/>
        <v>95.864000000000004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105.81072054409007</v>
      </c>
      <c r="DL36" s="2">
        <f t="shared" si="41"/>
        <v>103.09763123827392</v>
      </c>
      <c r="DM36" s="2">
        <f t="shared" si="41"/>
        <v>98.429575422138839</v>
      </c>
      <c r="DN36" s="2">
        <f t="shared" si="41"/>
        <v>100.58255656660411</v>
      </c>
      <c r="DO36" s="2">
        <f t="shared" si="41"/>
        <v>99.27319426450741</v>
      </c>
      <c r="DP36" s="2">
        <f t="shared" si="41"/>
        <v>99.125546963562741</v>
      </c>
      <c r="DQ36" s="2">
        <f t="shared" si="41"/>
        <v>98.820597468897432</v>
      </c>
      <c r="DR36" s="2">
        <f t="shared" si="41"/>
        <v>97.69317310924373</v>
      </c>
      <c r="DS36" s="2">
        <f t="shared" si="41"/>
        <v>98.658262745098028</v>
      </c>
      <c r="DT36" s="2">
        <f t="shared" si="41"/>
        <v>98.572304633204624</v>
      </c>
      <c r="DU36" s="2">
        <f t="shared" si="41"/>
        <v>96.055234491634508</v>
      </c>
      <c r="DV36" s="2">
        <f t="shared" si="41"/>
        <v>96.363408880308882</v>
      </c>
      <c r="DW36" s="2">
        <f t="shared" si="41"/>
        <v>96.531493557422948</v>
      </c>
      <c r="DX36" s="2">
        <f t="shared" si="41"/>
        <v>97.80474468475073</v>
      </c>
      <c r="DY36" s="2">
        <f t="shared" si="41"/>
        <v>96.761185823754786</v>
      </c>
      <c r="EA36" s="2">
        <f t="shared" si="42"/>
        <v>106.66979648563392</v>
      </c>
      <c r="EB36" s="2">
        <f t="shared" si="42"/>
        <v>110.03995239908605</v>
      </c>
      <c r="EC36" s="2">
        <f t="shared" si="42"/>
        <v>107.22272259531418</v>
      </c>
      <c r="ED36" s="2">
        <f t="shared" si="42"/>
        <v>105.86276429469228</v>
      </c>
      <c r="EE36" s="2">
        <f t="shared" si="42"/>
        <v>104.43203913055576</v>
      </c>
      <c r="EF36" s="2">
        <f t="shared" si="42"/>
        <v>106.54843987086359</v>
      </c>
      <c r="EG36" s="2">
        <f t="shared" si="42"/>
        <v>101.66959084012159</v>
      </c>
      <c r="EH36" s="2">
        <f t="shared" si="42"/>
        <v>101.16572577643767</v>
      </c>
      <c r="EI36" s="2">
        <f t="shared" si="42"/>
        <v>105.03451009373701</v>
      </c>
      <c r="EJ36" s="2">
        <f t="shared" si="42"/>
        <v>99.390814276611621</v>
      </c>
      <c r="EK36" s="2">
        <f t="shared" si="42"/>
        <v>99.90845719171017</v>
      </c>
      <c r="EL36" s="2">
        <f t="shared" si="42"/>
        <v>99.525353243455115</v>
      </c>
      <c r="EM36" s="2">
        <f t="shared" si="42"/>
        <v>103.58503319665876</v>
      </c>
      <c r="EN36" s="2">
        <f t="shared" si="42"/>
        <v>107.49899550852362</v>
      </c>
      <c r="EO36" s="2">
        <f t="shared" si="42"/>
        <v>103.88319531953455</v>
      </c>
      <c r="EQ36" s="2">
        <f t="shared" si="43"/>
        <v>104.55763280254334</v>
      </c>
      <c r="ER36" s="2">
        <f t="shared" si="43"/>
        <v>107.75878005570333</v>
      </c>
      <c r="ES36" s="2">
        <f t="shared" si="43"/>
        <v>106.39036282179809</v>
      </c>
      <c r="ET36" s="2">
        <f t="shared" si="43"/>
        <v>105.3094640090563</v>
      </c>
      <c r="EU36" s="2">
        <f t="shared" si="43"/>
        <v>105.63186888301514</v>
      </c>
      <c r="EV36" s="2">
        <f t="shared" si="43"/>
        <v>104.0244509520533</v>
      </c>
      <c r="EW36" s="2">
        <f t="shared" si="43"/>
        <v>101.55625811678948</v>
      </c>
      <c r="EX36" s="2">
        <f t="shared" si="43"/>
        <v>102.07071932655677</v>
      </c>
      <c r="EY36" s="2">
        <f t="shared" si="43"/>
        <v>102.7417859833896</v>
      </c>
      <c r="EZ36" s="2">
        <f t="shared" si="43"/>
        <v>101.43560512310029</v>
      </c>
      <c r="FA36" s="2">
        <f t="shared" si="43"/>
        <v>100.95228286573578</v>
      </c>
      <c r="FB36" s="2">
        <f t="shared" si="43"/>
        <v>97.354672812721759</v>
      </c>
      <c r="FC36" s="2">
        <f t="shared" si="43"/>
        <v>102.39248853068815</v>
      </c>
      <c r="FD36" s="2">
        <f t="shared" si="43"/>
        <v>104.69292047649992</v>
      </c>
      <c r="FE36" s="2">
        <f t="shared" si="43"/>
        <v>106.20214493834631</v>
      </c>
      <c r="FG36" s="2">
        <f t="shared" si="44"/>
        <v>5.5812817067135263E-2</v>
      </c>
      <c r="FH36" s="2">
        <f t="shared" si="44"/>
        <v>4.5546886689472051E-2</v>
      </c>
      <c r="FI36" s="2">
        <f t="shared" si="44"/>
        <v>4.8749195972398476E-2</v>
      </c>
      <c r="FJ36" s="2">
        <f t="shared" si="44"/>
        <v>5.4304622736380231E-2</v>
      </c>
      <c r="FK36" s="2">
        <f t="shared" si="44"/>
        <v>4.5399849774033676E-2</v>
      </c>
      <c r="FL36" s="2">
        <f t="shared" si="44"/>
        <v>4.6558412504476621E-2</v>
      </c>
      <c r="FM36" s="2">
        <f t="shared" si="44"/>
        <v>4.4239196740075842E-2</v>
      </c>
      <c r="FN36" s="2">
        <f t="shared" si="44"/>
        <v>4.088088524037737E-2</v>
      </c>
      <c r="FO36" s="2">
        <f t="shared" si="44"/>
        <v>4.1700544798911568E-2</v>
      </c>
      <c r="FP36" s="2">
        <f t="shared" si="44"/>
        <v>4.413249172883018E-2</v>
      </c>
      <c r="FQ36" s="2">
        <f t="shared" si="44"/>
        <v>4.1720800709025146E-2</v>
      </c>
      <c r="FR36" s="2">
        <f t="shared" si="44"/>
        <v>4.2770356818127998E-2</v>
      </c>
      <c r="FS36" s="2">
        <f t="shared" si="44"/>
        <v>4.3435420245919162E-2</v>
      </c>
      <c r="FT36" s="2">
        <f t="shared" si="44"/>
        <v>4.0190900777838927E-2</v>
      </c>
      <c r="FU36" s="2">
        <f t="shared" si="44"/>
        <v>3.3852340958788238E-2</v>
      </c>
      <c r="FW36" s="2">
        <f t="shared" si="53"/>
        <v>3.4253196245635925E-6</v>
      </c>
      <c r="FX36" s="2">
        <f t="shared" si="45"/>
        <v>3.9387493925021674E-6</v>
      </c>
      <c r="FY36" s="2">
        <f t="shared" si="45"/>
        <v>4.4965500581227945E-6</v>
      </c>
      <c r="FZ36" s="2">
        <f t="shared" si="45"/>
        <v>4.3353129256925418E-6</v>
      </c>
      <c r="GA36" s="2">
        <f t="shared" si="45"/>
        <v>4.7551268706243978E-6</v>
      </c>
      <c r="GB36" s="2">
        <f t="shared" si="45"/>
        <v>4.7395709631548056E-6</v>
      </c>
      <c r="GC36" s="2">
        <f t="shared" si="45"/>
        <v>5.3327207354014963E-6</v>
      </c>
      <c r="GD36" s="2">
        <f t="shared" si="45"/>
        <v>5.6199565211226111E-6</v>
      </c>
      <c r="GE36" s="2">
        <f t="shared" si="45"/>
        <v>5.9971459690255303E-6</v>
      </c>
      <c r="GF36" s="2">
        <f t="shared" si="45"/>
        <v>6.2108474202502791E-6</v>
      </c>
      <c r="GG36" s="2">
        <f t="shared" si="45"/>
        <v>5.1625104968467374E-6</v>
      </c>
      <c r="GH36" s="2">
        <f t="shared" si="45"/>
        <v>4.5942109913901668E-6</v>
      </c>
      <c r="GI36" s="2">
        <f t="shared" si="45"/>
        <v>4.3501123149525848E-6</v>
      </c>
      <c r="GJ36" s="2">
        <f t="shared" si="45"/>
        <v>3.8313130641689941E-6</v>
      </c>
      <c r="GK36" s="2">
        <f t="shared" si="45"/>
        <v>2.9607602338910886E-6</v>
      </c>
      <c r="GM36" s="86">
        <f t="shared" si="54"/>
        <v>1.8887951002417499E-10</v>
      </c>
      <c r="GN36" s="86">
        <f t="shared" si="46"/>
        <v>3.404464339649047E-12</v>
      </c>
      <c r="GO36" s="86">
        <f t="shared" si="46"/>
        <v>1.0420848796229032E-11</v>
      </c>
      <c r="GP36" s="86">
        <f t="shared" si="46"/>
        <v>1.7167575176976087E-10</v>
      </c>
      <c r="GQ36" s="86">
        <f t="shared" si="46"/>
        <v>1.1277644957755406E-12</v>
      </c>
      <c r="GR36" s="86">
        <f t="shared" si="46"/>
        <v>8.7349653986377935E-13</v>
      </c>
      <c r="GS36" s="86">
        <f t="shared" si="46"/>
        <v>5.747527772229129E-14</v>
      </c>
      <c r="GT36" s="86">
        <f t="shared" si="46"/>
        <v>5.9202381464559214E-15</v>
      </c>
      <c r="GU36" s="86">
        <f t="shared" si="46"/>
        <v>1.4177682853300356E-14</v>
      </c>
      <c r="GV36" s="86">
        <f t="shared" si="46"/>
        <v>5.626194224798265E-14</v>
      </c>
      <c r="GW36" s="86">
        <f t="shared" si="46"/>
        <v>3.0957237317373743E-14</v>
      </c>
      <c r="GX36" s="86">
        <f t="shared" si="46"/>
        <v>3.0513048447671623E-14</v>
      </c>
      <c r="GY36" s="86">
        <f t="shared" si="46"/>
        <v>1.2092022657053683E-14</v>
      </c>
      <c r="GZ36" s="86">
        <f t="shared" si="46"/>
        <v>1.161492349587538E-16</v>
      </c>
      <c r="HA36" s="86">
        <f t="shared" si="46"/>
        <v>1.1876356913352854E-20</v>
      </c>
      <c r="HC36" s="86">
        <f t="shared" si="58"/>
        <v>4.3115976074064169E-24</v>
      </c>
      <c r="HD36" s="86">
        <f t="shared" si="47"/>
        <v>6.0464727789502523E-30</v>
      </c>
      <c r="HE36" s="86">
        <f t="shared" si="47"/>
        <v>4.3027108724771294E-34</v>
      </c>
      <c r="HF36" s="86">
        <f t="shared" si="47"/>
        <v>1.0564475108143096E-26</v>
      </c>
      <c r="HG36" s="86">
        <f t="shared" si="47"/>
        <v>6.2129141854538118E-30</v>
      </c>
      <c r="HH36" s="86">
        <f t="shared" si="47"/>
        <v>3.1908954827460442E-29</v>
      </c>
      <c r="HI36" s="86">
        <f t="shared" si="47"/>
        <v>4.0123087451960135E-35</v>
      </c>
      <c r="HJ36" s="86">
        <f t="shared" si="47"/>
        <v>4.7624039648948169E-34</v>
      </c>
      <c r="HK36" s="86">
        <f t="shared" si="47"/>
        <v>2.9576978992343538E-34</v>
      </c>
      <c r="HL36" s="86">
        <f t="shared" si="47"/>
        <v>2.016548311073578E-34</v>
      </c>
      <c r="HM36" s="86">
        <f t="shared" si="47"/>
        <v>9.8507604841378239E-35</v>
      </c>
      <c r="HN36" s="86">
        <f t="shared" si="47"/>
        <v>2.6003653799489022E-32</v>
      </c>
      <c r="HO36" s="86">
        <f t="shared" si="47"/>
        <v>7.4725755610014374E-32</v>
      </c>
      <c r="HP36" s="86">
        <f t="shared" si="47"/>
        <v>1.7236097702745853E-39</v>
      </c>
      <c r="HQ36" s="86">
        <f t="shared" si="47"/>
        <v>4.0325755304854008E-51</v>
      </c>
      <c r="HS36" s="86">
        <f t="shared" si="55"/>
        <v>3.0503066898570062E-89</v>
      </c>
      <c r="HT36" s="86">
        <f t="shared" si="48"/>
        <v>1.6977840120982635E-105</v>
      </c>
      <c r="HU36" s="86">
        <f t="shared" si="48"/>
        <v>3.0968574154709969E-127</v>
      </c>
      <c r="HV36" s="86">
        <f t="shared" si="48"/>
        <v>1.3704768247484603E-99</v>
      </c>
      <c r="HW36" s="86">
        <f t="shared" si="48"/>
        <v>2.0494643921248194E-110</v>
      </c>
      <c r="HX36" s="86">
        <f t="shared" si="48"/>
        <v>1.3322225210860429E-108</v>
      </c>
      <c r="HY36" s="86">
        <f t="shared" si="48"/>
        <v>1.2433726257113899E-132</v>
      </c>
      <c r="HZ36" s="86">
        <f t="shared" si="48"/>
        <v>4.8615060749029843E-127</v>
      </c>
      <c r="IA36" s="86">
        <f t="shared" si="48"/>
        <v>2.1012820976474336E-128</v>
      </c>
      <c r="IB36" s="86">
        <f t="shared" si="48"/>
        <v>5.5140129855952823E-128</v>
      </c>
      <c r="IC36" s="86">
        <f t="shared" si="48"/>
        <v>4.1427387739326808E-130</v>
      </c>
      <c r="ID36" s="86">
        <f t="shared" si="48"/>
        <v>5.0476009350660393E-122</v>
      </c>
      <c r="IE36" s="86">
        <f t="shared" si="48"/>
        <v>3.8503852812426634E-120</v>
      </c>
      <c r="IF36" s="86">
        <f t="shared" si="48"/>
        <v>7.9766027062254036E-111</v>
      </c>
      <c r="IG36" s="86">
        <f t="shared" si="48"/>
        <v>7.3094576933427504E-66</v>
      </c>
      <c r="II36" s="86">
        <f t="shared" si="56"/>
        <v>4.7518894548119834E-266</v>
      </c>
      <c r="IJ36" s="86">
        <f t="shared" si="49"/>
        <v>0</v>
      </c>
      <c r="IK36" s="86">
        <f t="shared" si="49"/>
        <v>0</v>
      </c>
      <c r="IL36" s="86">
        <f t="shared" si="49"/>
        <v>7.6202538797120193E-289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2.9897087553273422E-245</v>
      </c>
      <c r="IW36" s="86">
        <f t="shared" si="49"/>
        <v>6.5827734600004844E-155</v>
      </c>
      <c r="IY36" s="86">
        <f t="shared" si="57"/>
        <v>1.888795100241793E-10</v>
      </c>
      <c r="IZ36" s="86">
        <f t="shared" si="50"/>
        <v>3.404464339649047E-12</v>
      </c>
      <c r="JA36" s="86">
        <f t="shared" si="50"/>
        <v>1.0420848796229032E-11</v>
      </c>
      <c r="JB36" s="86">
        <f t="shared" si="50"/>
        <v>1.7167575176976087E-10</v>
      </c>
      <c r="JC36" s="86">
        <f t="shared" si="50"/>
        <v>1.1277644957755406E-12</v>
      </c>
      <c r="JD36" s="86">
        <f t="shared" si="50"/>
        <v>8.7349653986377935E-13</v>
      </c>
      <c r="JE36" s="86">
        <f t="shared" si="50"/>
        <v>5.747527772229129E-14</v>
      </c>
      <c r="JF36" s="86">
        <f t="shared" si="50"/>
        <v>5.9202381464559214E-15</v>
      </c>
      <c r="JG36" s="86">
        <f t="shared" si="50"/>
        <v>1.4177682853300356E-14</v>
      </c>
      <c r="JH36" s="86">
        <f t="shared" si="50"/>
        <v>5.626194224798265E-14</v>
      </c>
      <c r="JI36" s="86">
        <f t="shared" si="50"/>
        <v>3.0957237317373743E-14</v>
      </c>
      <c r="JJ36" s="86">
        <f t="shared" si="50"/>
        <v>3.0513048447671623E-14</v>
      </c>
      <c r="JK36" s="86">
        <f t="shared" si="50"/>
        <v>1.2092022657053683E-14</v>
      </c>
      <c r="JL36" s="86">
        <f t="shared" si="50"/>
        <v>1.161492349587538E-16</v>
      </c>
      <c r="JM36" s="86">
        <f t="shared" si="50"/>
        <v>1.1876356913352854E-20</v>
      </c>
    </row>
    <row r="37" spans="2:273" x14ac:dyDescent="0.25">
      <c r="B37" s="2">
        <v>10</v>
      </c>
      <c r="C37" s="37">
        <v>105.812</v>
      </c>
      <c r="D37" s="37">
        <v>102.825</v>
      </c>
      <c r="E37" s="37">
        <v>98.242000000000004</v>
      </c>
      <c r="F37" s="37">
        <v>100.129</v>
      </c>
      <c r="G37" s="37">
        <v>100.721</v>
      </c>
      <c r="H37" s="37">
        <v>101.098</v>
      </c>
      <c r="I37" s="37">
        <v>98.557000000000002</v>
      </c>
      <c r="J37" s="37">
        <v>97</v>
      </c>
      <c r="K37" s="37">
        <v>97.7</v>
      </c>
      <c r="L37" s="37">
        <v>97.525000000000006</v>
      </c>
      <c r="M37" s="37">
        <v>95.933999999999997</v>
      </c>
      <c r="N37" s="37">
        <v>96.4</v>
      </c>
      <c r="O37" s="37">
        <v>98.067999999999998</v>
      </c>
      <c r="P37" s="37">
        <v>99.7</v>
      </c>
      <c r="Q37" s="37">
        <v>101.2</v>
      </c>
      <c r="S37" s="4">
        <f t="shared" si="7"/>
        <v>106.02572726485043</v>
      </c>
      <c r="T37" s="4">
        <f t="shared" si="7"/>
        <v>103.54639143418387</v>
      </c>
      <c r="U37" s="4">
        <f t="shared" si="7"/>
        <v>99.027434230112988</v>
      </c>
      <c r="V37" s="4">
        <f t="shared" si="7"/>
        <v>100.96954227202534</v>
      </c>
      <c r="W37" s="4">
        <f t="shared" si="7"/>
        <v>99.613490716980863</v>
      </c>
      <c r="X37" s="4">
        <f t="shared" si="7"/>
        <v>99.56011052785513</v>
      </c>
      <c r="Y37" s="4">
        <f t="shared" si="7"/>
        <v>99.029921530279992</v>
      </c>
      <c r="Z37" s="4">
        <f t="shared" si="7"/>
        <v>97.946211129817428</v>
      </c>
      <c r="AA37" s="4">
        <f t="shared" si="7"/>
        <v>99.067553927997196</v>
      </c>
      <c r="AB37" s="4">
        <f t="shared" si="7"/>
        <v>98.63109692743248</v>
      </c>
      <c r="AC37" s="4">
        <f t="shared" si="7"/>
        <v>96.337103073870622</v>
      </c>
      <c r="AD37" s="4">
        <f t="shared" si="7"/>
        <v>96.594500421622243</v>
      </c>
      <c r="AE37" s="4">
        <f t="shared" si="7"/>
        <v>96.976018614484587</v>
      </c>
      <c r="AF37" s="4" t="e">
        <f t="shared" si="7"/>
        <v>#N/A</v>
      </c>
      <c r="AG37" s="4" t="e">
        <f t="shared" si="7"/>
        <v>#N/A</v>
      </c>
      <c r="AI37" s="4">
        <f t="shared" si="8"/>
        <v>-0.21372726485043358</v>
      </c>
      <c r="AJ37" s="4">
        <f t="shared" si="8"/>
        <v>-0.72139143418387164</v>
      </c>
      <c r="AK37" s="4">
        <f t="shared" si="8"/>
        <v>-0.7854342301129833</v>
      </c>
      <c r="AL37" s="4">
        <f t="shared" si="8"/>
        <v>-0.84054227202533127</v>
      </c>
      <c r="AM37" s="4">
        <f t="shared" si="8"/>
        <v>1.1075092830191409</v>
      </c>
      <c r="AN37" s="4">
        <f t="shared" si="8"/>
        <v>1.5378894721448688</v>
      </c>
      <c r="AO37" s="4">
        <f t="shared" si="8"/>
        <v>-0.47292153027999007</v>
      </c>
      <c r="AP37" s="4">
        <f t="shared" si="8"/>
        <v>-0.94621112981742783</v>
      </c>
      <c r="AQ37" s="4">
        <f t="shared" si="8"/>
        <v>-1.3675539279971929</v>
      </c>
      <c r="AR37" s="4">
        <f t="shared" si="8"/>
        <v>-1.1060969274324748</v>
      </c>
      <c r="AS37" s="4">
        <f t="shared" si="8"/>
        <v>-0.40310307387062494</v>
      </c>
      <c r="AT37" s="4">
        <f t="shared" si="8"/>
        <v>-0.19450042162223724</v>
      </c>
      <c r="AU37" s="4">
        <f t="shared" si="8"/>
        <v>1.0919813855154104</v>
      </c>
      <c r="AV37" s="4">
        <f t="shared" si="8"/>
        <v>0</v>
      </c>
      <c r="AW37" s="4">
        <f t="shared" si="8"/>
        <v>0</v>
      </c>
      <c r="AY37" s="2">
        <f t="shared" si="51"/>
        <v>106.0257267226002</v>
      </c>
      <c r="AZ37" s="2">
        <f t="shared" si="9"/>
        <v>103.54639142072924</v>
      </c>
      <c r="BA37" s="2">
        <f t="shared" si="9"/>
        <v>99.027434191332659</v>
      </c>
      <c r="BB37" s="2">
        <f t="shared" si="9"/>
        <v>100.96954175045343</v>
      </c>
      <c r="BC37" s="2">
        <f t="shared" si="9"/>
        <v>99.613490712046115</v>
      </c>
      <c r="BD37" s="2">
        <f t="shared" si="9"/>
        <v>99.560110523927136</v>
      </c>
      <c r="BE37" s="2">
        <f t="shared" si="9"/>
        <v>99.02992152997318</v>
      </c>
      <c r="BF37" s="2">
        <f t="shared" si="9"/>
        <v>97.946211129782597</v>
      </c>
      <c r="BG37" s="2">
        <f t="shared" si="9"/>
        <v>99.067553927918439</v>
      </c>
      <c r="BH37" s="2">
        <f t="shared" si="9"/>
        <v>98.631096927138799</v>
      </c>
      <c r="BI37" s="2">
        <f t="shared" si="9"/>
        <v>96.337103073710907</v>
      </c>
      <c r="BJ37" s="2">
        <f t="shared" si="9"/>
        <v>96.594500421455876</v>
      </c>
      <c r="BK37" s="2">
        <f t="shared" si="9"/>
        <v>96.976018614414684</v>
      </c>
      <c r="BL37" s="2" t="e">
        <f t="shared" si="9"/>
        <v>#N/A</v>
      </c>
      <c r="BM37" s="2" t="e">
        <f t="shared" si="9"/>
        <v>#N/A</v>
      </c>
      <c r="BO37" s="2">
        <f t="shared" si="10"/>
        <v>105.812</v>
      </c>
      <c r="BP37" s="2">
        <f t="shared" si="11"/>
        <v>102.825</v>
      </c>
      <c r="BQ37" s="2">
        <f t="shared" si="12"/>
        <v>98.242000000000004</v>
      </c>
      <c r="BR37" s="2">
        <f t="shared" si="13"/>
        <v>100.129</v>
      </c>
      <c r="BS37" s="2">
        <f t="shared" si="14"/>
        <v>100.721</v>
      </c>
      <c r="BT37" s="2">
        <f t="shared" si="15"/>
        <v>101.098</v>
      </c>
      <c r="BU37" s="2">
        <f t="shared" si="16"/>
        <v>98.557000000000002</v>
      </c>
      <c r="BV37" s="2">
        <f t="shared" si="17"/>
        <v>97</v>
      </c>
      <c r="BW37" s="2">
        <f t="shared" si="18"/>
        <v>97.7</v>
      </c>
      <c r="BX37" s="2">
        <f t="shared" si="19"/>
        <v>97.525000000000006</v>
      </c>
      <c r="BY37" s="2">
        <f t="shared" si="20"/>
        <v>95.933999999999997</v>
      </c>
      <c r="BZ37" s="2">
        <f t="shared" si="21"/>
        <v>96.4</v>
      </c>
      <c r="CA37" s="2">
        <f t="shared" si="22"/>
        <v>98.067999999999998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105.99221144465292</v>
      </c>
      <c r="DL37" s="2">
        <f t="shared" si="41"/>
        <v>103.214832739212</v>
      </c>
      <c r="DM37" s="2">
        <f t="shared" si="41"/>
        <v>98.575142776735461</v>
      </c>
      <c r="DN37" s="2">
        <f t="shared" si="41"/>
        <v>100.66997260787991</v>
      </c>
      <c r="DO37" s="2">
        <f t="shared" si="41"/>
        <v>99.368157624831298</v>
      </c>
      <c r="DP37" s="2">
        <f t="shared" si="41"/>
        <v>99.193782995951409</v>
      </c>
      <c r="DQ37" s="2">
        <f t="shared" si="41"/>
        <v>98.901586915486874</v>
      </c>
      <c r="DR37" s="2">
        <f t="shared" si="41"/>
        <v>97.800603361344571</v>
      </c>
      <c r="DS37" s="2">
        <f t="shared" si="41"/>
        <v>98.789530252100832</v>
      </c>
      <c r="DT37" s="2">
        <f t="shared" si="41"/>
        <v>98.597496267696258</v>
      </c>
      <c r="DU37" s="2">
        <f t="shared" si="41"/>
        <v>96.171063449163455</v>
      </c>
      <c r="DV37" s="2">
        <f t="shared" si="41"/>
        <v>96.45576422136422</v>
      </c>
      <c r="DW37" s="2">
        <f t="shared" si="41"/>
        <v>96.653696638655447</v>
      </c>
      <c r="DX37" s="2">
        <f t="shared" si="41"/>
        <v>98.038284274193543</v>
      </c>
      <c r="DY37" s="2">
        <f t="shared" si="41"/>
        <v>97.042310071154887</v>
      </c>
      <c r="EA37" s="2">
        <f t="shared" si="42"/>
        <v>106.54294672456979</v>
      </c>
      <c r="EB37" s="2">
        <f t="shared" si="42"/>
        <v>109.88318773800455</v>
      </c>
      <c r="EC37" s="2">
        <f t="shared" si="42"/>
        <v>107.07658460579334</v>
      </c>
      <c r="ED37" s="2">
        <f t="shared" si="42"/>
        <v>105.7274443978919</v>
      </c>
      <c r="EE37" s="2">
        <f t="shared" si="42"/>
        <v>104.31797130611449</v>
      </c>
      <c r="EF37" s="2">
        <f t="shared" si="42"/>
        <v>106.40208878127521</v>
      </c>
      <c r="EG37" s="2">
        <f t="shared" si="42"/>
        <v>101.5585680389829</v>
      </c>
      <c r="EH37" s="2">
        <f t="shared" si="42"/>
        <v>101.06165250053846</v>
      </c>
      <c r="EI37" s="2">
        <f t="shared" si="42"/>
        <v>104.89483139262649</v>
      </c>
      <c r="EJ37" s="2">
        <f t="shared" si="42"/>
        <v>99.294534424035149</v>
      </c>
      <c r="EK37" s="2">
        <f t="shared" si="42"/>
        <v>99.815147748994946</v>
      </c>
      <c r="EL37" s="2">
        <f t="shared" si="42"/>
        <v>99.426535166653693</v>
      </c>
      <c r="EM37" s="2">
        <f t="shared" si="42"/>
        <v>103.44995078969616</v>
      </c>
      <c r="EN37" s="2">
        <f t="shared" si="42"/>
        <v>107.32701294702102</v>
      </c>
      <c r="EO37" s="2">
        <f t="shared" si="42"/>
        <v>103.79816394450577</v>
      </c>
      <c r="EQ37" s="2">
        <f t="shared" si="43"/>
        <v>104.45229418104199</v>
      </c>
      <c r="ER37" s="2">
        <f t="shared" si="43"/>
        <v>107.6251767358421</v>
      </c>
      <c r="ES37" s="2">
        <f t="shared" si="43"/>
        <v>106.25272653098423</v>
      </c>
      <c r="ET37" s="2">
        <f t="shared" si="43"/>
        <v>105.18002401623146</v>
      </c>
      <c r="EU37" s="2">
        <f t="shared" si="43"/>
        <v>105.5047565271214</v>
      </c>
      <c r="EV37" s="2">
        <f t="shared" si="43"/>
        <v>103.90515726691282</v>
      </c>
      <c r="EW37" s="2">
        <f t="shared" si="43"/>
        <v>101.44658220592135</v>
      </c>
      <c r="EX37" s="2">
        <f t="shared" si="43"/>
        <v>101.95662095526461</v>
      </c>
      <c r="EY37" s="2">
        <f t="shared" si="43"/>
        <v>102.62713097015502</v>
      </c>
      <c r="EZ37" s="2">
        <f t="shared" si="43"/>
        <v>101.31662963063718</v>
      </c>
      <c r="FA37" s="2">
        <f t="shared" si="43"/>
        <v>100.84738016783625</v>
      </c>
      <c r="FB37" s="2">
        <f t="shared" si="43"/>
        <v>97.279363150425183</v>
      </c>
      <c r="FC37" s="2">
        <f t="shared" si="43"/>
        <v>102.26998652200868</v>
      </c>
      <c r="FD37" s="2">
        <f t="shared" si="43"/>
        <v>104.55202597033764</v>
      </c>
      <c r="FE37" s="2">
        <f t="shared" si="43"/>
        <v>106.08970957092089</v>
      </c>
      <c r="FG37" s="2">
        <f t="shared" si="44"/>
        <v>6.0869770315168423E-2</v>
      </c>
      <c r="FH37" s="2">
        <f t="shared" si="44"/>
        <v>4.9722672737871912E-2</v>
      </c>
      <c r="FI37" s="2">
        <f t="shared" si="44"/>
        <v>5.3202208003574447E-2</v>
      </c>
      <c r="FJ37" s="2">
        <f t="shared" si="44"/>
        <v>5.9233497924497461E-2</v>
      </c>
      <c r="FK37" s="2">
        <f t="shared" si="44"/>
        <v>4.9562855340241262E-2</v>
      </c>
      <c r="FL37" s="2">
        <f t="shared" si="44"/>
        <v>5.0821998264807648E-2</v>
      </c>
      <c r="FM37" s="2">
        <f t="shared" si="44"/>
        <v>4.8301159596502441E-2</v>
      </c>
      <c r="FN37" s="2">
        <f t="shared" si="44"/>
        <v>4.4648898954763427E-2</v>
      </c>
      <c r="FO37" s="2">
        <f t="shared" si="44"/>
        <v>4.5540519823228057E-2</v>
      </c>
      <c r="FP37" s="2">
        <f t="shared" si="44"/>
        <v>4.8185151068340232E-2</v>
      </c>
      <c r="FQ37" s="2">
        <f t="shared" si="44"/>
        <v>4.5562552305290528E-2</v>
      </c>
      <c r="FR37" s="2">
        <f t="shared" si="44"/>
        <v>4.6704043804931129E-2</v>
      </c>
      <c r="FS37" s="2">
        <f t="shared" si="44"/>
        <v>4.7427244006903693E-2</v>
      </c>
      <c r="FT37" s="2">
        <f t="shared" si="44"/>
        <v>4.3898229001173836E-2</v>
      </c>
      <c r="FU37" s="2">
        <f t="shared" si="44"/>
        <v>3.6997519378194406E-2</v>
      </c>
      <c r="FW37" s="2">
        <f t="shared" si="53"/>
        <v>3.7557870419854326E-6</v>
      </c>
      <c r="FX37" s="2">
        <f t="shared" si="45"/>
        <v>4.318751187810548E-6</v>
      </c>
      <c r="FY37" s="2">
        <f t="shared" si="45"/>
        <v>4.9303669577109534E-6</v>
      </c>
      <c r="FZ37" s="2">
        <f t="shared" si="45"/>
        <v>4.7535741082346105E-6</v>
      </c>
      <c r="GA37" s="2">
        <f t="shared" si="45"/>
        <v>5.2138905415781886E-6</v>
      </c>
      <c r="GB37" s="2">
        <f t="shared" si="45"/>
        <v>5.1968338438410436E-6</v>
      </c>
      <c r="GC37" s="2">
        <f t="shared" si="45"/>
        <v>5.8472090041503599E-6</v>
      </c>
      <c r="GD37" s="2">
        <f t="shared" si="45"/>
        <v>6.1621564475422969E-6</v>
      </c>
      <c r="GE37" s="2">
        <f t="shared" si="45"/>
        <v>6.5757359894442463E-6</v>
      </c>
      <c r="GF37" s="2">
        <f t="shared" si="45"/>
        <v>6.8100546952144712E-6</v>
      </c>
      <c r="GG37" s="2">
        <f t="shared" si="45"/>
        <v>5.6605773777906875E-6</v>
      </c>
      <c r="GH37" s="2">
        <f t="shared" si="45"/>
        <v>5.0374499477353765E-6</v>
      </c>
      <c r="GI37" s="2">
        <f t="shared" si="45"/>
        <v>4.7698013022768454E-6</v>
      </c>
      <c r="GJ37" s="2">
        <f t="shared" si="45"/>
        <v>4.2009496846284681E-6</v>
      </c>
      <c r="GK37" s="2">
        <f t="shared" si="45"/>
        <v>3.2464081131367709E-6</v>
      </c>
      <c r="GM37" s="86">
        <f t="shared" si="54"/>
        <v>4.2627070182984354E-10</v>
      </c>
      <c r="GN37" s="86">
        <f t="shared" si="46"/>
        <v>8.7979645680288369E-12</v>
      </c>
      <c r="GO37" s="86">
        <f t="shared" si="46"/>
        <v>2.6064171730495706E-11</v>
      </c>
      <c r="GP37" s="86">
        <f t="shared" si="46"/>
        <v>3.861406525160828E-10</v>
      </c>
      <c r="GQ37" s="86">
        <f t="shared" si="46"/>
        <v>3.0714439972273213E-12</v>
      </c>
      <c r="GR37" s="86">
        <f t="shared" si="46"/>
        <v>2.4299296042815423E-12</v>
      </c>
      <c r="GS37" s="86">
        <f t="shared" si="46"/>
        <v>1.792385307799978E-13</v>
      </c>
      <c r="GT37" s="86">
        <f t="shared" si="46"/>
        <v>1.9978496648964148E-14</v>
      </c>
      <c r="GU37" s="86">
        <f t="shared" si="46"/>
        <v>4.6242460028856285E-14</v>
      </c>
      <c r="GV37" s="86">
        <f t="shared" si="46"/>
        <v>1.7547466605933851E-13</v>
      </c>
      <c r="GW37" s="86">
        <f t="shared" si="46"/>
        <v>9.7277103618689561E-14</v>
      </c>
      <c r="GX37" s="86">
        <f t="shared" si="46"/>
        <v>9.6860559368575225E-14</v>
      </c>
      <c r="GY37" s="86">
        <f t="shared" si="46"/>
        <v>4.0392387619624503E-14</v>
      </c>
      <c r="GZ37" s="86">
        <f t="shared" si="46"/>
        <v>4.69979231923684E-16</v>
      </c>
      <c r="HA37" s="86">
        <f t="shared" si="46"/>
        <v>6.8221608474686729E-20</v>
      </c>
      <c r="HC37" s="86">
        <f t="shared" si="58"/>
        <v>1.7891467495893929E-23</v>
      </c>
      <c r="HD37" s="86">
        <f t="shared" si="47"/>
        <v>3.5359066995962798E-29</v>
      </c>
      <c r="HE37" s="86">
        <f t="shared" si="47"/>
        <v>3.3492671582305923E-33</v>
      </c>
      <c r="HF37" s="86">
        <f t="shared" si="47"/>
        <v>5.2081175233652123E-26</v>
      </c>
      <c r="HG37" s="86">
        <f t="shared" si="47"/>
        <v>3.7346936131300541E-29</v>
      </c>
      <c r="HH37" s="86">
        <f t="shared" si="47"/>
        <v>1.843789854071493E-28</v>
      </c>
      <c r="HI37" s="86">
        <f t="shared" si="47"/>
        <v>3.4742405803767079E-34</v>
      </c>
      <c r="HJ37" s="86">
        <f t="shared" si="47"/>
        <v>3.8281085526873493E-33</v>
      </c>
      <c r="HK37" s="86">
        <f t="shared" si="47"/>
        <v>2.4340106106130005E-33</v>
      </c>
      <c r="HL37" s="86">
        <f t="shared" si="47"/>
        <v>1.6764921068467591E-33</v>
      </c>
      <c r="HM37" s="86">
        <f t="shared" si="47"/>
        <v>8.2322285821368817E-34</v>
      </c>
      <c r="HN37" s="86">
        <f t="shared" si="47"/>
        <v>1.8454053718718487E-31</v>
      </c>
      <c r="HO37" s="86">
        <f t="shared" si="47"/>
        <v>5.1383222227609245E-31</v>
      </c>
      <c r="HP37" s="86">
        <f t="shared" si="47"/>
        <v>1.9629904334226453E-38</v>
      </c>
      <c r="HQ37" s="86">
        <f t="shared" si="47"/>
        <v>9.5906445159403083E-50</v>
      </c>
      <c r="HS37" s="86">
        <f t="shared" si="55"/>
        <v>1.2922122995807219E-87</v>
      </c>
      <c r="HT37" s="86">
        <f t="shared" si="48"/>
        <v>1.5531471630470426E-103</v>
      </c>
      <c r="HU37" s="86">
        <f t="shared" si="48"/>
        <v>6.8175033347592889E-125</v>
      </c>
      <c r="HV37" s="86">
        <f t="shared" si="48"/>
        <v>9.2053660337940541E-98</v>
      </c>
      <c r="HW37" s="86">
        <f t="shared" si="48"/>
        <v>2.2430237115057097E-108</v>
      </c>
      <c r="HX37" s="86">
        <f t="shared" si="48"/>
        <v>1.3402208771041508E-106</v>
      </c>
      <c r="HY37" s="86">
        <f t="shared" si="48"/>
        <v>3.7396665002774861E-130</v>
      </c>
      <c r="HZ37" s="86">
        <f t="shared" si="48"/>
        <v>1.1640648115930972E-124</v>
      </c>
      <c r="IA37" s="86">
        <f t="shared" si="48"/>
        <v>5.4203717117655598E-126</v>
      </c>
      <c r="IB37" s="86">
        <f t="shared" si="48"/>
        <v>1.4273703968903256E-125</v>
      </c>
      <c r="IC37" s="86">
        <f t="shared" si="48"/>
        <v>1.1095511891325686E-127</v>
      </c>
      <c r="ID37" s="86">
        <f t="shared" si="48"/>
        <v>9.0248041785130379E-120</v>
      </c>
      <c r="IE37" s="86">
        <f t="shared" si="48"/>
        <v>6.3182930764723778E-118</v>
      </c>
      <c r="IF37" s="86">
        <f t="shared" si="48"/>
        <v>8.4740092411411721E-109</v>
      </c>
      <c r="IG37" s="86">
        <f t="shared" si="48"/>
        <v>1.0676513019804038E-64</v>
      </c>
      <c r="II37" s="86">
        <f t="shared" si="56"/>
        <v>3.3547689876968298E-262</v>
      </c>
      <c r="IJ37" s="86">
        <f t="shared" si="49"/>
        <v>0</v>
      </c>
      <c r="IK37" s="86">
        <f t="shared" si="49"/>
        <v>0</v>
      </c>
      <c r="IL37" s="86">
        <f t="shared" si="49"/>
        <v>1.3881007744247097E-284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1.1299940352603647E-241</v>
      </c>
      <c r="IW37" s="86">
        <f t="shared" si="49"/>
        <v>1.053362951631563E-152</v>
      </c>
      <c r="IY37" s="86">
        <f t="shared" si="57"/>
        <v>4.2627070182986143E-10</v>
      </c>
      <c r="IZ37" s="86">
        <f t="shared" si="50"/>
        <v>8.7979645680288369E-12</v>
      </c>
      <c r="JA37" s="86">
        <f t="shared" si="50"/>
        <v>2.6064171730495706E-11</v>
      </c>
      <c r="JB37" s="86">
        <f t="shared" si="50"/>
        <v>3.8614065251608286E-10</v>
      </c>
      <c r="JC37" s="86">
        <f t="shared" si="50"/>
        <v>3.0714439972273213E-12</v>
      </c>
      <c r="JD37" s="86">
        <f t="shared" si="50"/>
        <v>2.4299296042815423E-12</v>
      </c>
      <c r="JE37" s="86">
        <f t="shared" si="50"/>
        <v>1.792385307799978E-13</v>
      </c>
      <c r="JF37" s="86">
        <f t="shared" si="50"/>
        <v>1.9978496648964148E-14</v>
      </c>
      <c r="JG37" s="86">
        <f t="shared" si="50"/>
        <v>4.6242460028856285E-14</v>
      </c>
      <c r="JH37" s="86">
        <f t="shared" si="50"/>
        <v>1.7547466605933851E-13</v>
      </c>
      <c r="JI37" s="86">
        <f t="shared" si="50"/>
        <v>9.7277103618689561E-14</v>
      </c>
      <c r="JJ37" s="86">
        <f t="shared" si="50"/>
        <v>9.6860559368575225E-14</v>
      </c>
      <c r="JK37" s="86">
        <f t="shared" si="50"/>
        <v>4.0392387619624503E-14</v>
      </c>
      <c r="JL37" s="86">
        <f t="shared" si="50"/>
        <v>4.69979231923684E-16</v>
      </c>
      <c r="JM37" s="86">
        <f t="shared" si="50"/>
        <v>6.8221608474686729E-20</v>
      </c>
    </row>
    <row r="38" spans="2:273" x14ac:dyDescent="0.25">
      <c r="B38" s="2">
        <v>11</v>
      </c>
      <c r="C38" s="37">
        <v>105.203</v>
      </c>
      <c r="D38" s="37">
        <v>103.048</v>
      </c>
      <c r="E38" s="37">
        <v>97.29</v>
      </c>
      <c r="F38" s="37">
        <v>100.01600000000001</v>
      </c>
      <c r="G38" s="37">
        <v>99.016000000000005</v>
      </c>
      <c r="H38" s="37">
        <v>97.721000000000004</v>
      </c>
      <c r="I38" s="37">
        <v>98.393000000000001</v>
      </c>
      <c r="J38" s="37">
        <v>97.725999999999999</v>
      </c>
      <c r="K38" s="37">
        <v>99.683000000000007</v>
      </c>
      <c r="L38" s="37">
        <v>100.574</v>
      </c>
      <c r="M38" s="37">
        <v>97.688999999999993</v>
      </c>
      <c r="N38" s="37">
        <v>99.233000000000004</v>
      </c>
      <c r="O38" s="37">
        <v>97.492000000000004</v>
      </c>
      <c r="P38" s="37">
        <v>100.383</v>
      </c>
      <c r="Q38" s="37">
        <v>101.017</v>
      </c>
      <c r="S38" s="4">
        <f t="shared" si="7"/>
        <v>106.18977854637842</v>
      </c>
      <c r="T38" s="4">
        <f t="shared" si="7"/>
        <v>103.67898025674039</v>
      </c>
      <c r="U38" s="4">
        <f t="shared" si="7"/>
        <v>99.197175646512662</v>
      </c>
      <c r="V38" s="4">
        <f t="shared" si="7"/>
        <v>101.06961026385999</v>
      </c>
      <c r="W38" s="4">
        <f t="shared" si="7"/>
        <v>99.719537506676886</v>
      </c>
      <c r="X38" s="4">
        <f t="shared" si="7"/>
        <v>99.649829838400876</v>
      </c>
      <c r="Y38" s="4">
        <f t="shared" si="7"/>
        <v>99.112517753923484</v>
      </c>
      <c r="Z38" s="4">
        <f t="shared" si="7"/>
        <v>98.056694454877928</v>
      </c>
      <c r="AA38" s="4">
        <f t="shared" si="7"/>
        <v>99.210840935463594</v>
      </c>
      <c r="AB38" s="4">
        <f t="shared" si="7"/>
        <v>98.652971589543313</v>
      </c>
      <c r="AC38" s="4">
        <f t="shared" si="7"/>
        <v>96.457751919661973</v>
      </c>
      <c r="AD38" s="4">
        <f t="shared" si="7"/>
        <v>96.689812417234137</v>
      </c>
      <c r="AE38" s="4">
        <f t="shared" si="7"/>
        <v>97.114390345150284</v>
      </c>
      <c r="AF38" s="4">
        <f t="shared" si="7"/>
        <v>98.697587353546098</v>
      </c>
      <c r="AG38" s="4" t="e">
        <f t="shared" si="7"/>
        <v>#N/A</v>
      </c>
      <c r="AI38" s="4">
        <f t="shared" si="8"/>
        <v>-0.98677854637841733</v>
      </c>
      <c r="AJ38" s="4">
        <f t="shared" si="8"/>
        <v>-0.63098025674038638</v>
      </c>
      <c r="AK38" s="4">
        <f t="shared" si="8"/>
        <v>-1.9071756465126555</v>
      </c>
      <c r="AL38" s="4">
        <f t="shared" si="8"/>
        <v>-1.05361026385998</v>
      </c>
      <c r="AM38" s="4">
        <f t="shared" si="8"/>
        <v>-0.70353750667688075</v>
      </c>
      <c r="AN38" s="4">
        <f t="shared" si="8"/>
        <v>-1.9288298384008726</v>
      </c>
      <c r="AO38" s="4">
        <f t="shared" si="8"/>
        <v>-0.71951775392348338</v>
      </c>
      <c r="AP38" s="4">
        <f t="shared" si="8"/>
        <v>-0.33069445487792848</v>
      </c>
      <c r="AQ38" s="4">
        <f t="shared" si="8"/>
        <v>0.4721590645364131</v>
      </c>
      <c r="AR38" s="4">
        <f t="shared" si="8"/>
        <v>1.9210284104566853</v>
      </c>
      <c r="AS38" s="4">
        <f t="shared" si="8"/>
        <v>1.2312480803380197</v>
      </c>
      <c r="AT38" s="4">
        <f t="shared" si="8"/>
        <v>2.5431875827658672</v>
      </c>
      <c r="AU38" s="4">
        <f t="shared" si="8"/>
        <v>0.37760965484972076</v>
      </c>
      <c r="AV38" s="4">
        <f t="shared" si="8"/>
        <v>1.6854126464538979</v>
      </c>
      <c r="AW38" s="4">
        <f t="shared" si="8"/>
        <v>0</v>
      </c>
      <c r="AY38" s="2">
        <f t="shared" si="51"/>
        <v>106.18977736466074</v>
      </c>
      <c r="AZ38" s="2">
        <f t="shared" si="9"/>
        <v>103.67898022323565</v>
      </c>
      <c r="BA38" s="2">
        <f t="shared" si="9"/>
        <v>99.197175553019846</v>
      </c>
      <c r="BB38" s="2">
        <f t="shared" si="9"/>
        <v>101.0696091306166</v>
      </c>
      <c r="BC38" s="2">
        <f t="shared" si="9"/>
        <v>99.719537493745392</v>
      </c>
      <c r="BD38" s="2">
        <f t="shared" si="9"/>
        <v>99.649829827896156</v>
      </c>
      <c r="BE38" s="2">
        <f t="shared" si="9"/>
        <v>99.112517753006145</v>
      </c>
      <c r="BF38" s="2">
        <f t="shared" si="9"/>
        <v>98.056694454765406</v>
      </c>
      <c r="BG38" s="2">
        <f t="shared" si="9"/>
        <v>99.210840935217462</v>
      </c>
      <c r="BH38" s="2">
        <f t="shared" si="9"/>
        <v>98.652971588665096</v>
      </c>
      <c r="BI38" s="2">
        <f t="shared" si="9"/>
        <v>96.457751919180581</v>
      </c>
      <c r="BJ38" s="2">
        <f t="shared" si="9"/>
        <v>96.689812416727847</v>
      </c>
      <c r="BK38" s="2">
        <f t="shared" si="9"/>
        <v>97.114390344926775</v>
      </c>
      <c r="BL38" s="2">
        <f t="shared" si="9"/>
        <v>98.697587353543071</v>
      </c>
      <c r="BM38" s="2" t="e">
        <f t="shared" si="9"/>
        <v>#N/A</v>
      </c>
      <c r="BO38" s="2">
        <f t="shared" si="10"/>
        <v>105.203</v>
      </c>
      <c r="BP38" s="2">
        <f t="shared" si="11"/>
        <v>103.048</v>
      </c>
      <c r="BQ38" s="2">
        <f t="shared" si="12"/>
        <v>97.29</v>
      </c>
      <c r="BR38" s="2">
        <f t="shared" si="13"/>
        <v>100.01600000000001</v>
      </c>
      <c r="BS38" s="2">
        <f t="shared" si="14"/>
        <v>99.016000000000005</v>
      </c>
      <c r="BT38" s="2">
        <f t="shared" si="15"/>
        <v>97.721000000000004</v>
      </c>
      <c r="BU38" s="2">
        <f t="shared" si="16"/>
        <v>98.393000000000001</v>
      </c>
      <c r="BV38" s="2">
        <f t="shared" si="17"/>
        <v>97.725999999999999</v>
      </c>
      <c r="BW38" s="2">
        <f t="shared" si="18"/>
        <v>99.683000000000007</v>
      </c>
      <c r="BX38" s="2">
        <f t="shared" si="19"/>
        <v>100.574</v>
      </c>
      <c r="BY38" s="2">
        <f t="shared" si="20"/>
        <v>97.688999999999993</v>
      </c>
      <c r="BZ38" s="2">
        <f t="shared" si="21"/>
        <v>99.233000000000004</v>
      </c>
      <c r="CA38" s="2">
        <f t="shared" si="22"/>
        <v>97.492000000000004</v>
      </c>
      <c r="CB38" s="2">
        <f t="shared" si="23"/>
        <v>100.383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106.17370234521577</v>
      </c>
      <c r="DL38" s="2">
        <f t="shared" si="41"/>
        <v>103.33203424015009</v>
      </c>
      <c r="DM38" s="2">
        <f t="shared" si="41"/>
        <v>98.720710131332083</v>
      </c>
      <c r="DN38" s="2">
        <f t="shared" si="41"/>
        <v>100.75738864915571</v>
      </c>
      <c r="DO38" s="2">
        <f t="shared" si="41"/>
        <v>99.463120985155186</v>
      </c>
      <c r="DP38" s="2">
        <f t="shared" si="41"/>
        <v>99.262019028340077</v>
      </c>
      <c r="DQ38" s="2">
        <f t="shared" si="41"/>
        <v>98.98257636207633</v>
      </c>
      <c r="DR38" s="2">
        <f t="shared" si="41"/>
        <v>97.908033613445411</v>
      </c>
      <c r="DS38" s="2">
        <f t="shared" si="41"/>
        <v>98.920797759103635</v>
      </c>
      <c r="DT38" s="2">
        <f t="shared" si="41"/>
        <v>98.622687902187891</v>
      </c>
      <c r="DU38" s="2">
        <f t="shared" si="41"/>
        <v>96.286892406692417</v>
      </c>
      <c r="DV38" s="2">
        <f t="shared" si="41"/>
        <v>96.548119562419558</v>
      </c>
      <c r="DW38" s="2">
        <f t="shared" si="41"/>
        <v>96.775899719887931</v>
      </c>
      <c r="DX38" s="2">
        <f t="shared" si="41"/>
        <v>98.271823863636371</v>
      </c>
      <c r="DY38" s="2">
        <f t="shared" si="41"/>
        <v>97.323434318555002</v>
      </c>
      <c r="EA38" s="2">
        <f t="shared" si="42"/>
        <v>106.41609696350564</v>
      </c>
      <c r="EB38" s="2">
        <f t="shared" si="42"/>
        <v>109.72642307692307</v>
      </c>
      <c r="EC38" s="2">
        <f t="shared" si="42"/>
        <v>106.93044661627252</v>
      </c>
      <c r="ED38" s="2">
        <f t="shared" si="42"/>
        <v>105.59212450109153</v>
      </c>
      <c r="EE38" s="2">
        <f t="shared" si="42"/>
        <v>104.20390348167319</v>
      </c>
      <c r="EF38" s="2">
        <f t="shared" si="42"/>
        <v>106.25573769168683</v>
      </c>
      <c r="EG38" s="2">
        <f t="shared" si="42"/>
        <v>101.44754523784422</v>
      </c>
      <c r="EH38" s="2">
        <f t="shared" si="42"/>
        <v>100.95757922463926</v>
      </c>
      <c r="EI38" s="2">
        <f t="shared" si="42"/>
        <v>104.75515269151595</v>
      </c>
      <c r="EJ38" s="2">
        <f t="shared" si="42"/>
        <v>99.198254571458676</v>
      </c>
      <c r="EK38" s="2">
        <f t="shared" si="42"/>
        <v>99.721838306279707</v>
      </c>
      <c r="EL38" s="2">
        <f t="shared" si="42"/>
        <v>99.327717089852271</v>
      </c>
      <c r="EM38" s="2">
        <f t="shared" si="42"/>
        <v>103.31486838273358</v>
      </c>
      <c r="EN38" s="2">
        <f t="shared" si="42"/>
        <v>107.15503038551842</v>
      </c>
      <c r="EO38" s="2">
        <f t="shared" si="42"/>
        <v>103.713132569477</v>
      </c>
      <c r="EQ38" s="2">
        <f t="shared" si="43"/>
        <v>104.34695555954065</v>
      </c>
      <c r="ER38" s="2">
        <f t="shared" si="43"/>
        <v>107.49157341598087</v>
      </c>
      <c r="ES38" s="2">
        <f t="shared" si="43"/>
        <v>106.11509024017037</v>
      </c>
      <c r="ET38" s="2">
        <f t="shared" si="43"/>
        <v>105.0505840234066</v>
      </c>
      <c r="EU38" s="2">
        <f t="shared" si="43"/>
        <v>105.37764417122764</v>
      </c>
      <c r="EV38" s="2">
        <f t="shared" si="43"/>
        <v>103.78586358177235</v>
      </c>
      <c r="EW38" s="2">
        <f t="shared" si="43"/>
        <v>101.3369062950532</v>
      </c>
      <c r="EX38" s="2">
        <f t="shared" si="43"/>
        <v>101.84252258397245</v>
      </c>
      <c r="EY38" s="2">
        <f t="shared" si="43"/>
        <v>102.51247595692044</v>
      </c>
      <c r="EZ38" s="2">
        <f t="shared" si="43"/>
        <v>101.19765413817406</v>
      </c>
      <c r="FA38" s="2">
        <f t="shared" si="43"/>
        <v>100.74247746993672</v>
      </c>
      <c r="FB38" s="2">
        <f t="shared" si="43"/>
        <v>97.204053488128622</v>
      </c>
      <c r="FC38" s="2">
        <f t="shared" si="43"/>
        <v>102.14748451332919</v>
      </c>
      <c r="FD38" s="2">
        <f t="shared" si="43"/>
        <v>104.41113146417534</v>
      </c>
      <c r="FE38" s="2">
        <f t="shared" si="43"/>
        <v>105.97727420349547</v>
      </c>
      <c r="FG38" s="2">
        <f t="shared" si="44"/>
        <v>6.6352712640367476E-2</v>
      </c>
      <c r="FH38" s="2">
        <f t="shared" si="44"/>
        <v>5.4259535177134395E-2</v>
      </c>
      <c r="FI38" s="2">
        <f t="shared" si="44"/>
        <v>5.8037164823592245E-2</v>
      </c>
      <c r="FJ38" s="2">
        <f t="shared" si="44"/>
        <v>6.4579185633614644E-2</v>
      </c>
      <c r="FK38" s="2">
        <f t="shared" si="44"/>
        <v>5.408596547161703E-2</v>
      </c>
      <c r="FL38" s="2">
        <f t="shared" si="44"/>
        <v>5.5453313479032616E-2</v>
      </c>
      <c r="FM38" s="2">
        <f t="shared" si="44"/>
        <v>5.2715513591426934E-2</v>
      </c>
      <c r="FN38" s="2">
        <f t="shared" si="44"/>
        <v>4.874656129341827E-2</v>
      </c>
      <c r="FO38" s="2">
        <f t="shared" si="44"/>
        <v>4.9715752555671622E-2</v>
      </c>
      <c r="FP38" s="2">
        <f t="shared" si="44"/>
        <v>5.2589488644081396E-2</v>
      </c>
      <c r="FQ38" s="2">
        <f t="shared" si="44"/>
        <v>4.9739699746475186E-2</v>
      </c>
      <c r="FR38" s="2">
        <f t="shared" si="44"/>
        <v>5.0980252666920231E-2</v>
      </c>
      <c r="FS38" s="2">
        <f t="shared" si="44"/>
        <v>5.1766073197032317E-2</v>
      </c>
      <c r="FT38" s="2">
        <f t="shared" si="44"/>
        <v>4.7930454834797714E-2</v>
      </c>
      <c r="FU38" s="2">
        <f t="shared" si="44"/>
        <v>4.0422686392713666E-2</v>
      </c>
      <c r="FW38" s="2">
        <f t="shared" si="53"/>
        <v>4.1181371086807332E-6</v>
      </c>
      <c r="FX38" s="2">
        <f t="shared" si="45"/>
        <v>4.7354145389187025E-6</v>
      </c>
      <c r="FY38" s="2">
        <f t="shared" si="45"/>
        <v>5.4060372966093718E-6</v>
      </c>
      <c r="FZ38" s="2">
        <f t="shared" si="45"/>
        <v>5.2121879730359033E-6</v>
      </c>
      <c r="GA38" s="2">
        <f t="shared" si="45"/>
        <v>5.7169144201567499E-6</v>
      </c>
      <c r="GB38" s="2">
        <f t="shared" si="45"/>
        <v>5.6982121417744852E-6</v>
      </c>
      <c r="GC38" s="2">
        <f t="shared" si="45"/>
        <v>6.4113335645290569E-6</v>
      </c>
      <c r="GD38" s="2">
        <f t="shared" si="45"/>
        <v>6.7566661690224087E-6</v>
      </c>
      <c r="GE38" s="2">
        <f t="shared" si="45"/>
        <v>7.2101465617934569E-6</v>
      </c>
      <c r="GF38" s="2">
        <f t="shared" si="45"/>
        <v>7.4670715818164324E-6</v>
      </c>
      <c r="GG38" s="2">
        <f t="shared" si="45"/>
        <v>6.2066962827136465E-6</v>
      </c>
      <c r="GH38" s="2">
        <f t="shared" si="45"/>
        <v>5.5234513474345621E-6</v>
      </c>
      <c r="GI38" s="2">
        <f t="shared" si="45"/>
        <v>5.2299807211398508E-6</v>
      </c>
      <c r="GJ38" s="2">
        <f t="shared" si="45"/>
        <v>4.6062478653772231E-6</v>
      </c>
      <c r="GK38" s="2">
        <f t="shared" si="45"/>
        <v>3.5596145969384725E-6</v>
      </c>
      <c r="GM38" s="86">
        <f t="shared" si="54"/>
        <v>9.4720157014897353E-10</v>
      </c>
      <c r="GN38" s="86">
        <f t="shared" si="46"/>
        <v>2.2333148926160169E-11</v>
      </c>
      <c r="GO38" s="86">
        <f t="shared" si="46"/>
        <v>6.4064829389874287E-11</v>
      </c>
      <c r="GP38" s="86">
        <f t="shared" si="46"/>
        <v>8.5531052871001731E-10</v>
      </c>
      <c r="GQ38" s="86">
        <f t="shared" si="46"/>
        <v>8.206686589374088E-12</v>
      </c>
      <c r="GR38" s="86">
        <f t="shared" si="46"/>
        <v>6.6275175444816881E-12</v>
      </c>
      <c r="GS38" s="86">
        <f t="shared" si="46"/>
        <v>5.4668563999332095E-13</v>
      </c>
      <c r="GT38" s="86">
        <f t="shared" si="46"/>
        <v>6.5846403346902444E-14</v>
      </c>
      <c r="GU38" s="86">
        <f t="shared" si="46"/>
        <v>1.4740772683666809E-13</v>
      </c>
      <c r="GV38" s="86">
        <f t="shared" si="46"/>
        <v>5.3527273701588908E-13</v>
      </c>
      <c r="GW38" s="86">
        <f t="shared" si="46"/>
        <v>2.9900938582362848E-13</v>
      </c>
      <c r="GX38" s="86">
        <f t="shared" si="46"/>
        <v>3.0065362496259306E-13</v>
      </c>
      <c r="GY38" s="86">
        <f t="shared" si="46"/>
        <v>1.3176096664220094E-13</v>
      </c>
      <c r="GZ38" s="86">
        <f t="shared" si="46"/>
        <v>1.8495152121110105E-15</v>
      </c>
      <c r="HA38" s="86">
        <f t="shared" si="46"/>
        <v>3.7851593548968719E-19</v>
      </c>
      <c r="HC38" s="86">
        <f t="shared" si="58"/>
        <v>7.2811705577373868E-23</v>
      </c>
      <c r="HD38" s="86">
        <f t="shared" si="47"/>
        <v>2.0188990813967144E-28</v>
      </c>
      <c r="HE38" s="86">
        <f t="shared" si="47"/>
        <v>2.5345069844622776E-32</v>
      </c>
      <c r="HF38" s="86">
        <f t="shared" si="47"/>
        <v>2.5117027818641598E-25</v>
      </c>
      <c r="HG38" s="86">
        <f t="shared" si="47"/>
        <v>2.1902648257704803E-28</v>
      </c>
      <c r="HH38" s="86">
        <f t="shared" si="47"/>
        <v>1.0399216622271088E-27</v>
      </c>
      <c r="HI38" s="86">
        <f t="shared" si="47"/>
        <v>2.9185166244550353E-33</v>
      </c>
      <c r="HJ38" s="86">
        <f t="shared" si="47"/>
        <v>2.9886257521139462E-32</v>
      </c>
      <c r="HK38" s="86">
        <f t="shared" si="47"/>
        <v>1.9445215897120256E-32</v>
      </c>
      <c r="HL38" s="86">
        <f t="shared" si="47"/>
        <v>1.3528701373506031E-32</v>
      </c>
      <c r="HM38" s="86">
        <f t="shared" si="47"/>
        <v>6.6785877620877012E-33</v>
      </c>
      <c r="HN38" s="86">
        <f t="shared" si="47"/>
        <v>1.2744612994793445E-30</v>
      </c>
      <c r="HO38" s="86">
        <f t="shared" si="47"/>
        <v>3.4399926587546461E-30</v>
      </c>
      <c r="HP38" s="86">
        <f t="shared" si="47"/>
        <v>2.1606295386488687E-37</v>
      </c>
      <c r="HQ38" s="86">
        <f t="shared" si="47"/>
        <v>2.1818072541091084E-48</v>
      </c>
      <c r="HS38" s="86">
        <f t="shared" si="55"/>
        <v>5.2857008878288861E-86</v>
      </c>
      <c r="HT38" s="86">
        <f t="shared" si="48"/>
        <v>1.3610350868420603E-101</v>
      </c>
      <c r="HU38" s="86">
        <f t="shared" si="48"/>
        <v>1.4265596599489316E-122</v>
      </c>
      <c r="HV38" s="86">
        <f t="shared" si="48"/>
        <v>5.9433651511942652E-96</v>
      </c>
      <c r="HW38" s="86">
        <f t="shared" si="48"/>
        <v>2.348296835140035E-106</v>
      </c>
      <c r="HX38" s="86">
        <f t="shared" si="48"/>
        <v>1.290842768088694E-104</v>
      </c>
      <c r="HY38" s="86">
        <f t="shared" si="48"/>
        <v>1.0651520684186326E-127</v>
      </c>
      <c r="HZ38" s="86">
        <f t="shared" si="48"/>
        <v>2.6449207588404851E-122</v>
      </c>
      <c r="IA38" s="86">
        <f t="shared" si="48"/>
        <v>1.3256544032671203E-123</v>
      </c>
      <c r="IB38" s="86">
        <f t="shared" si="48"/>
        <v>3.5023159177564078E-123</v>
      </c>
      <c r="IC38" s="86">
        <f t="shared" si="48"/>
        <v>2.8174846651176026E-125</v>
      </c>
      <c r="ID38" s="86">
        <f t="shared" si="48"/>
        <v>1.5365186141664723E-117</v>
      </c>
      <c r="IE38" s="86">
        <f t="shared" si="48"/>
        <v>9.8813076085524785E-116</v>
      </c>
      <c r="IF38" s="86">
        <f t="shared" si="48"/>
        <v>8.6179124009215468E-107</v>
      </c>
      <c r="IG38" s="86">
        <f t="shared" si="48"/>
        <v>1.5217983651219475E-63</v>
      </c>
      <c r="II38" s="86">
        <f t="shared" si="56"/>
        <v>2.2193886266975594E-258</v>
      </c>
      <c r="IJ38" s="86">
        <f t="shared" si="49"/>
        <v>0</v>
      </c>
      <c r="IK38" s="86">
        <f t="shared" si="49"/>
        <v>0</v>
      </c>
      <c r="IL38" s="86">
        <f t="shared" si="49"/>
        <v>2.3497711074418427E-280</v>
      </c>
      <c r="IM38" s="86">
        <f t="shared" si="49"/>
        <v>0</v>
      </c>
      <c r="IN38" s="86">
        <f t="shared" si="49"/>
        <v>9.3120660523985717E-304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4.0184177858007813E-238</v>
      </c>
      <c r="IW38" s="86">
        <f t="shared" si="49"/>
        <v>1.6247538167008302E-150</v>
      </c>
      <c r="IY38" s="86">
        <f t="shared" si="57"/>
        <v>9.4720157014904633E-10</v>
      </c>
      <c r="IZ38" s="86">
        <f t="shared" si="50"/>
        <v>2.2333148926160169E-11</v>
      </c>
      <c r="JA38" s="86">
        <f t="shared" si="50"/>
        <v>6.4064829389874287E-11</v>
      </c>
      <c r="JB38" s="86">
        <f t="shared" si="50"/>
        <v>8.5531052871001752E-10</v>
      </c>
      <c r="JC38" s="86">
        <f t="shared" si="50"/>
        <v>8.206686589374088E-12</v>
      </c>
      <c r="JD38" s="86">
        <f t="shared" si="50"/>
        <v>6.6275175444816889E-12</v>
      </c>
      <c r="JE38" s="86">
        <f t="shared" si="50"/>
        <v>5.4668563999332095E-13</v>
      </c>
      <c r="JF38" s="86">
        <f t="shared" si="50"/>
        <v>6.5846403346902444E-14</v>
      </c>
      <c r="JG38" s="86">
        <f t="shared" si="50"/>
        <v>1.4740772683666809E-13</v>
      </c>
      <c r="JH38" s="86">
        <f t="shared" si="50"/>
        <v>5.3527273701588908E-13</v>
      </c>
      <c r="JI38" s="86">
        <f t="shared" si="50"/>
        <v>2.9900938582362848E-13</v>
      </c>
      <c r="JJ38" s="86">
        <f t="shared" si="50"/>
        <v>3.0065362496259306E-13</v>
      </c>
      <c r="JK38" s="86">
        <f t="shared" si="50"/>
        <v>1.3176096664220094E-13</v>
      </c>
      <c r="JL38" s="86">
        <f t="shared" si="50"/>
        <v>1.8495152121110105E-15</v>
      </c>
      <c r="JM38" s="86">
        <f t="shared" si="50"/>
        <v>3.7851593548968719E-19</v>
      </c>
    </row>
    <row r="39" spans="2:273" x14ac:dyDescent="0.25">
      <c r="B39" s="2">
        <v>12</v>
      </c>
      <c r="C39" s="37">
        <v>106.59399999999999</v>
      </c>
      <c r="D39" s="37">
        <v>102.714</v>
      </c>
      <c r="E39" s="37">
        <v>97.338999999999999</v>
      </c>
      <c r="F39" s="37">
        <v>99.951999999999998</v>
      </c>
      <c r="G39" s="37">
        <v>97.802999999999997</v>
      </c>
      <c r="H39" s="37">
        <v>99.097999999999999</v>
      </c>
      <c r="I39" s="37">
        <v>99.23</v>
      </c>
      <c r="J39" s="37">
        <v>99.064999999999998</v>
      </c>
      <c r="K39" s="37">
        <v>99</v>
      </c>
      <c r="L39" s="37">
        <v>99.41</v>
      </c>
      <c r="M39" s="37">
        <v>95.721000000000004</v>
      </c>
      <c r="N39" s="37">
        <v>95.667000000000002</v>
      </c>
      <c r="O39" s="37">
        <v>97.034000000000006</v>
      </c>
      <c r="P39" s="37">
        <v>101.333</v>
      </c>
      <c r="Q39" s="37">
        <v>100.3</v>
      </c>
      <c r="S39" s="4">
        <f t="shared" si="7"/>
        <v>106.35041919469192</v>
      </c>
      <c r="T39" s="4">
        <f t="shared" si="7"/>
        <v>103.81145894907338</v>
      </c>
      <c r="U39" s="4">
        <f t="shared" si="7"/>
        <v>99.367342948964748</v>
      </c>
      <c r="V39" s="4">
        <f t="shared" si="7"/>
        <v>101.16935612397636</v>
      </c>
      <c r="W39" s="4">
        <f t="shared" si="7"/>
        <v>99.825447909194438</v>
      </c>
      <c r="X39" s="4">
        <f t="shared" si="7"/>
        <v>99.740240210889894</v>
      </c>
      <c r="Y39" s="4">
        <f t="shared" si="7"/>
        <v>99.194280339232037</v>
      </c>
      <c r="Z39" s="4">
        <f t="shared" si="7"/>
        <v>98.166452330843669</v>
      </c>
      <c r="AA39" s="4">
        <f t="shared" si="7"/>
        <v>99.353873893898268</v>
      </c>
      <c r="AB39" s="4">
        <f t="shared" si="7"/>
        <v>98.673948134192898</v>
      </c>
      <c r="AC39" s="4">
        <f t="shared" si="7"/>
        <v>96.577818699406322</v>
      </c>
      <c r="AD39" s="4">
        <f t="shared" si="7"/>
        <v>96.784443649987026</v>
      </c>
      <c r="AE39" s="4">
        <f t="shared" si="7"/>
        <v>97.252874973473354</v>
      </c>
      <c r="AF39" s="4">
        <f t="shared" si="7"/>
        <v>98.948841086998129</v>
      </c>
      <c r="AG39" s="4" t="e">
        <f t="shared" si="7"/>
        <v>#N/A</v>
      </c>
      <c r="AI39" s="4">
        <f t="shared" si="8"/>
        <v>0.24358080530807058</v>
      </c>
      <c r="AJ39" s="4">
        <f t="shared" si="8"/>
        <v>-1.0974589490733848</v>
      </c>
      <c r="AK39" s="4">
        <f t="shared" si="8"/>
        <v>-2.0283429489647489</v>
      </c>
      <c r="AL39" s="4">
        <f t="shared" si="8"/>
        <v>-1.2173561239763586</v>
      </c>
      <c r="AM39" s="4">
        <f t="shared" si="8"/>
        <v>-2.0224479091944403</v>
      </c>
      <c r="AN39" s="4">
        <f t="shared" si="8"/>
        <v>-0.64224021088989502</v>
      </c>
      <c r="AO39" s="4">
        <f t="shared" si="8"/>
        <v>3.5719660767966843E-2</v>
      </c>
      <c r="AP39" s="4">
        <f t="shared" si="8"/>
        <v>0.89854766915632922</v>
      </c>
      <c r="AQ39" s="4">
        <f t="shared" si="8"/>
        <v>-0.35387389389826751</v>
      </c>
      <c r="AR39" s="4">
        <f t="shared" si="8"/>
        <v>0.73605186580709869</v>
      </c>
      <c r="AS39" s="4">
        <f t="shared" si="8"/>
        <v>-0.85681869940631827</v>
      </c>
      <c r="AT39" s="4">
        <f t="shared" si="8"/>
        <v>-1.1174436499870239</v>
      </c>
      <c r="AU39" s="4">
        <f t="shared" si="8"/>
        <v>-0.21887497347334772</v>
      </c>
      <c r="AV39" s="4">
        <f t="shared" si="8"/>
        <v>2.384158913001869</v>
      </c>
      <c r="AW39" s="4">
        <f t="shared" si="8"/>
        <v>0</v>
      </c>
      <c r="AY39" s="2">
        <f t="shared" si="51"/>
        <v>106.3504166599739</v>
      </c>
      <c r="AZ39" s="2">
        <f t="shared" si="9"/>
        <v>103.81145886714711</v>
      </c>
      <c r="BA39" s="2">
        <f t="shared" si="9"/>
        <v>99.367342727540077</v>
      </c>
      <c r="BB39" s="2">
        <f t="shared" si="9"/>
        <v>101.16935370003451</v>
      </c>
      <c r="BC39" s="2">
        <f t="shared" si="9"/>
        <v>99.825447875960776</v>
      </c>
      <c r="BD39" s="2">
        <f t="shared" si="9"/>
        <v>99.740240183356278</v>
      </c>
      <c r="BE39" s="2">
        <f t="shared" si="9"/>
        <v>99.194280336550506</v>
      </c>
      <c r="BF39" s="2">
        <f t="shared" si="9"/>
        <v>98.166452330488681</v>
      </c>
      <c r="BG39" s="2">
        <f t="shared" si="9"/>
        <v>99.353873893146755</v>
      </c>
      <c r="BH39" s="2">
        <f t="shared" si="9"/>
        <v>98.673948131625352</v>
      </c>
      <c r="BI39" s="2">
        <f t="shared" si="9"/>
        <v>96.577818697987539</v>
      </c>
      <c r="BJ39" s="2">
        <f t="shared" si="9"/>
        <v>96.784443648481059</v>
      </c>
      <c r="BK39" s="2">
        <f t="shared" si="9"/>
        <v>97.2528749727758</v>
      </c>
      <c r="BL39" s="2">
        <f t="shared" si="9"/>
        <v>98.948841086986775</v>
      </c>
      <c r="BM39" s="2" t="e">
        <f t="shared" si="9"/>
        <v>#N/A</v>
      </c>
      <c r="BO39" s="2">
        <f t="shared" si="10"/>
        <v>106.59399999999999</v>
      </c>
      <c r="BP39" s="2">
        <f t="shared" si="11"/>
        <v>102.714</v>
      </c>
      <c r="BQ39" s="2">
        <f t="shared" si="12"/>
        <v>97.338999999999999</v>
      </c>
      <c r="BR39" s="2">
        <f t="shared" si="13"/>
        <v>99.951999999999998</v>
      </c>
      <c r="BS39" s="2">
        <f t="shared" si="14"/>
        <v>97.802999999999997</v>
      </c>
      <c r="BT39" s="2">
        <f t="shared" si="15"/>
        <v>99.097999999999999</v>
      </c>
      <c r="BU39" s="2">
        <f t="shared" si="16"/>
        <v>99.23</v>
      </c>
      <c r="BV39" s="2">
        <f t="shared" si="17"/>
        <v>99.064999999999998</v>
      </c>
      <c r="BW39" s="2">
        <f t="shared" si="18"/>
        <v>99</v>
      </c>
      <c r="BX39" s="2">
        <f t="shared" si="19"/>
        <v>99.41</v>
      </c>
      <c r="BY39" s="2">
        <f t="shared" si="20"/>
        <v>95.721000000000004</v>
      </c>
      <c r="BZ39" s="2">
        <f t="shared" si="21"/>
        <v>95.667000000000002</v>
      </c>
      <c r="CA39" s="2">
        <f t="shared" si="22"/>
        <v>97.034000000000006</v>
      </c>
      <c r="CB39" s="2">
        <f t="shared" si="23"/>
        <v>101.333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106.35519324577862</v>
      </c>
      <c r="DL39" s="2">
        <f t="shared" si="41"/>
        <v>103.44923574108817</v>
      </c>
      <c r="DM39" s="2">
        <f t="shared" si="41"/>
        <v>98.866277485928705</v>
      </c>
      <c r="DN39" s="2">
        <f t="shared" si="41"/>
        <v>100.8448046904315</v>
      </c>
      <c r="DO39" s="2">
        <f t="shared" si="41"/>
        <v>99.558084345479074</v>
      </c>
      <c r="DP39" s="2">
        <f t="shared" si="41"/>
        <v>99.330255060728732</v>
      </c>
      <c r="DQ39" s="2">
        <f t="shared" si="41"/>
        <v>99.063565808665771</v>
      </c>
      <c r="DR39" s="2">
        <f t="shared" si="41"/>
        <v>98.015463865546252</v>
      </c>
      <c r="DS39" s="2">
        <f t="shared" si="41"/>
        <v>99.052065266106439</v>
      </c>
      <c r="DT39" s="2">
        <f t="shared" si="41"/>
        <v>98.64787953667954</v>
      </c>
      <c r="DU39" s="2">
        <f t="shared" si="41"/>
        <v>96.402721364221378</v>
      </c>
      <c r="DV39" s="2">
        <f t="shared" si="41"/>
        <v>96.64047490347491</v>
      </c>
      <c r="DW39" s="2">
        <f t="shared" si="41"/>
        <v>96.89810280112043</v>
      </c>
      <c r="DX39" s="2">
        <f t="shared" si="41"/>
        <v>98.505363453079184</v>
      </c>
      <c r="DY39" s="2">
        <f t="shared" si="41"/>
        <v>97.604558565955116</v>
      </c>
      <c r="EA39" s="2">
        <f t="shared" si="42"/>
        <v>106.2892472024415</v>
      </c>
      <c r="EB39" s="2">
        <f t="shared" si="42"/>
        <v>109.56965841584157</v>
      </c>
      <c r="EC39" s="2">
        <f t="shared" si="42"/>
        <v>106.7843086267517</v>
      </c>
      <c r="ED39" s="2">
        <f t="shared" si="42"/>
        <v>105.45680460429116</v>
      </c>
      <c r="EE39" s="2">
        <f t="shared" si="42"/>
        <v>104.0898356572319</v>
      </c>
      <c r="EF39" s="2">
        <f t="shared" si="42"/>
        <v>106.10938660209845</v>
      </c>
      <c r="EG39" s="2">
        <f t="shared" si="42"/>
        <v>101.33652243670554</v>
      </c>
      <c r="EH39" s="2">
        <f t="shared" si="42"/>
        <v>100.85350594874005</v>
      </c>
      <c r="EI39" s="2">
        <f t="shared" si="42"/>
        <v>104.61547399040542</v>
      </c>
      <c r="EJ39" s="2">
        <f t="shared" si="42"/>
        <v>99.101974718882204</v>
      </c>
      <c r="EK39" s="2">
        <f t="shared" si="42"/>
        <v>99.628528863564469</v>
      </c>
      <c r="EL39" s="2">
        <f t="shared" si="42"/>
        <v>99.228899013050849</v>
      </c>
      <c r="EM39" s="2">
        <f t="shared" si="42"/>
        <v>103.179785975771</v>
      </c>
      <c r="EN39" s="2">
        <f t="shared" si="42"/>
        <v>106.98304782401581</v>
      </c>
      <c r="EO39" s="2">
        <f t="shared" si="42"/>
        <v>103.62810119444822</v>
      </c>
      <c r="EQ39" s="2">
        <f t="shared" si="43"/>
        <v>104.2416169380393</v>
      </c>
      <c r="ER39" s="2">
        <f t="shared" si="43"/>
        <v>107.35797009611964</v>
      </c>
      <c r="ES39" s="2">
        <f t="shared" si="43"/>
        <v>105.97745394935652</v>
      </c>
      <c r="ET39" s="2">
        <f t="shared" si="43"/>
        <v>104.92114403058174</v>
      </c>
      <c r="EU39" s="2">
        <f t="shared" si="43"/>
        <v>105.25053181533389</v>
      </c>
      <c r="EV39" s="2">
        <f t="shared" si="43"/>
        <v>103.66656989663187</v>
      </c>
      <c r="EW39" s="2">
        <f t="shared" si="43"/>
        <v>101.22723038418506</v>
      </c>
      <c r="EX39" s="2">
        <f t="shared" si="43"/>
        <v>101.72842421268031</v>
      </c>
      <c r="EY39" s="2">
        <f t="shared" si="43"/>
        <v>102.39782094368586</v>
      </c>
      <c r="EZ39" s="2">
        <f t="shared" si="43"/>
        <v>101.07867864571094</v>
      </c>
      <c r="FA39" s="2">
        <f t="shared" si="43"/>
        <v>100.6375747720372</v>
      </c>
      <c r="FB39" s="2">
        <f t="shared" si="43"/>
        <v>97.128743825832046</v>
      </c>
      <c r="FC39" s="2">
        <f t="shared" si="43"/>
        <v>102.02498250464971</v>
      </c>
      <c r="FD39" s="2">
        <f t="shared" si="43"/>
        <v>104.27023695801304</v>
      </c>
      <c r="FE39" s="2">
        <f t="shared" si="43"/>
        <v>105.86483883607005</v>
      </c>
      <c r="FG39" s="2">
        <f t="shared" si="44"/>
        <v>7.2291521979141599E-2</v>
      </c>
      <c r="FH39" s="2">
        <f t="shared" si="44"/>
        <v>5.9184574171690124E-2</v>
      </c>
      <c r="FI39" s="2">
        <f t="shared" si="44"/>
        <v>6.3282148732521012E-2</v>
      </c>
      <c r="FJ39" s="2">
        <f t="shared" si="44"/>
        <v>7.0371222244251158E-2</v>
      </c>
      <c r="FK39" s="2">
        <f t="shared" si="44"/>
        <v>5.8996232648722169E-2</v>
      </c>
      <c r="FL39" s="2">
        <f t="shared" si="44"/>
        <v>6.0479780153447765E-2</v>
      </c>
      <c r="FM39" s="2">
        <f t="shared" si="44"/>
        <v>5.7508926735572209E-2</v>
      </c>
      <c r="FN39" s="2">
        <f t="shared" si="44"/>
        <v>5.3199346118328814E-2</v>
      </c>
      <c r="FO39" s="2">
        <f t="shared" si="44"/>
        <v>5.4252019622690426E-2</v>
      </c>
      <c r="FP39" s="2">
        <f t="shared" si="44"/>
        <v>5.7372136398568981E-2</v>
      </c>
      <c r="FQ39" s="2">
        <f t="shared" si="44"/>
        <v>5.4278027048046233E-2</v>
      </c>
      <c r="FR39" s="2">
        <f t="shared" si="44"/>
        <v>5.5625144167410864E-2</v>
      </c>
      <c r="FS39" s="2">
        <f t="shared" si="44"/>
        <v>5.6478301130071143E-2</v>
      </c>
      <c r="FT39" s="2">
        <f t="shared" si="44"/>
        <v>5.2312791554383453E-2</v>
      </c>
      <c r="FU39" s="2">
        <f t="shared" si="44"/>
        <v>4.4150411721166828E-2</v>
      </c>
      <c r="FW39" s="2">
        <f t="shared" si="53"/>
        <v>4.5154457543628297E-6</v>
      </c>
      <c r="FX39" s="2">
        <f t="shared" si="45"/>
        <v>5.1922764194583028E-6</v>
      </c>
      <c r="FY39" s="2">
        <f t="shared" si="45"/>
        <v>5.9275989316425163E-6</v>
      </c>
      <c r="FZ39" s="2">
        <f t="shared" si="45"/>
        <v>5.7150475927505366E-6</v>
      </c>
      <c r="GA39" s="2">
        <f t="shared" si="45"/>
        <v>6.2684685534970304E-6</v>
      </c>
      <c r="GB39" s="2">
        <f t="shared" si="45"/>
        <v>6.2479619356168329E-6</v>
      </c>
      <c r="GC39" s="2">
        <f t="shared" si="45"/>
        <v>7.0298831133454779E-6</v>
      </c>
      <c r="GD39" s="2">
        <f t="shared" si="45"/>
        <v>7.4085323035442774E-6</v>
      </c>
      <c r="GE39" s="2">
        <f t="shared" si="45"/>
        <v>7.9057629965811415E-6</v>
      </c>
      <c r="GF39" s="2">
        <f t="shared" si="45"/>
        <v>8.1874752801663514E-6</v>
      </c>
      <c r="GG39" s="2">
        <f t="shared" si="45"/>
        <v>6.8055030688693142E-6</v>
      </c>
      <c r="GH39" s="2">
        <f t="shared" si="45"/>
        <v>6.0563407425403898E-6</v>
      </c>
      <c r="GI39" s="2">
        <f t="shared" si="45"/>
        <v>5.7345569334414453E-6</v>
      </c>
      <c r="GJ39" s="2">
        <f t="shared" si="45"/>
        <v>5.050648105896652E-6</v>
      </c>
      <c r="GK39" s="2">
        <f t="shared" si="45"/>
        <v>3.9030384518143032E-6</v>
      </c>
      <c r="GM39" s="86">
        <f t="shared" si="54"/>
        <v>2.0723410776664889E-9</v>
      </c>
      <c r="GN39" s="86">
        <f t="shared" si="46"/>
        <v>5.5687477316167637E-11</v>
      </c>
      <c r="GO39" s="86">
        <f t="shared" si="46"/>
        <v>1.5475188614523516E-10</v>
      </c>
      <c r="GP39" s="86">
        <f t="shared" si="46"/>
        <v>1.8657321854947972E-9</v>
      </c>
      <c r="GQ39" s="86">
        <f t="shared" si="46"/>
        <v>2.1512946318986897E-11</v>
      </c>
      <c r="GR39" s="86">
        <f t="shared" si="46"/>
        <v>1.7723060542244111E-11</v>
      </c>
      <c r="GS39" s="86">
        <f t="shared" si="46"/>
        <v>1.6308205319938971E-12</v>
      </c>
      <c r="GT39" s="86">
        <f t="shared" si="46"/>
        <v>2.1195959743723786E-13</v>
      </c>
      <c r="GU39" s="86">
        <f t="shared" si="46"/>
        <v>4.5925017493633818E-13</v>
      </c>
      <c r="GV39" s="86">
        <f t="shared" si="46"/>
        <v>1.5969930533949544E-12</v>
      </c>
      <c r="GW39" s="86">
        <f t="shared" si="46"/>
        <v>8.9906426678147761E-13</v>
      </c>
      <c r="GX39" s="86">
        <f t="shared" si="46"/>
        <v>9.1253628629370767E-13</v>
      </c>
      <c r="GY39" s="86">
        <f t="shared" si="46"/>
        <v>4.1972718921342725E-13</v>
      </c>
      <c r="GZ39" s="86">
        <f t="shared" si="46"/>
        <v>7.0788184701812641E-15</v>
      </c>
      <c r="HA39" s="86">
        <f t="shared" si="46"/>
        <v>2.0285075973893375E-18</v>
      </c>
      <c r="HC39" s="86">
        <f t="shared" si="58"/>
        <v>2.9060704151527254E-22</v>
      </c>
      <c r="HD39" s="86">
        <f t="shared" si="47"/>
        <v>1.1255004916015479E-27</v>
      </c>
      <c r="HE39" s="86">
        <f t="shared" si="47"/>
        <v>1.8645564477431043E-31</v>
      </c>
      <c r="HF39" s="86">
        <f t="shared" si="47"/>
        <v>1.184984276266559E-24</v>
      </c>
      <c r="HG39" s="86">
        <f t="shared" si="47"/>
        <v>1.2532062685806996E-27</v>
      </c>
      <c r="HH39" s="86">
        <f t="shared" si="47"/>
        <v>5.7250918863755479E-27</v>
      </c>
      <c r="HI39" s="86">
        <f t="shared" si="47"/>
        <v>2.3785024683506408E-32</v>
      </c>
      <c r="HJ39" s="86">
        <f t="shared" si="47"/>
        <v>2.2661595803129387E-31</v>
      </c>
      <c r="HK39" s="86">
        <f t="shared" si="47"/>
        <v>1.508089602051609E-31</v>
      </c>
      <c r="HL39" s="86">
        <f t="shared" si="47"/>
        <v>1.0596802697038221E-31</v>
      </c>
      <c r="HM39" s="86">
        <f t="shared" si="47"/>
        <v>5.2598551483576238E-32</v>
      </c>
      <c r="HN39" s="86">
        <f t="shared" si="47"/>
        <v>8.5652751514675656E-30</v>
      </c>
      <c r="HO39" s="86">
        <f t="shared" si="47"/>
        <v>2.2422352365937278E-29</v>
      </c>
      <c r="HP39" s="86">
        <f t="shared" si="47"/>
        <v>2.2984112620012283E-36</v>
      </c>
      <c r="HQ39" s="86">
        <f t="shared" si="47"/>
        <v>4.7477812995231458E-47</v>
      </c>
      <c r="HS39" s="86">
        <f t="shared" si="55"/>
        <v>2.0876147963634601E-84</v>
      </c>
      <c r="HT39" s="86">
        <f t="shared" si="48"/>
        <v>1.1424924580290201E-99</v>
      </c>
      <c r="HU39" s="86">
        <f t="shared" si="48"/>
        <v>2.8373681286655541E-120</v>
      </c>
      <c r="HV39" s="86">
        <f t="shared" si="48"/>
        <v>3.6884719291999212E-94</v>
      </c>
      <c r="HW39" s="86">
        <f t="shared" si="48"/>
        <v>2.3517898261227513E-104</v>
      </c>
      <c r="HX39" s="86">
        <f t="shared" si="48"/>
        <v>1.1903328385218665E-102</v>
      </c>
      <c r="HY39" s="86">
        <f t="shared" si="48"/>
        <v>2.8730176519505288E-125</v>
      </c>
      <c r="HZ39" s="86">
        <f t="shared" si="48"/>
        <v>5.7026684207387159E-120</v>
      </c>
      <c r="IA39" s="86">
        <f t="shared" si="48"/>
        <v>3.0738940084284715E-121</v>
      </c>
      <c r="IB39" s="86">
        <f t="shared" si="48"/>
        <v>8.1456261474722511E-121</v>
      </c>
      <c r="IC39" s="86">
        <f t="shared" si="48"/>
        <v>6.7831429410940252E-123</v>
      </c>
      <c r="ID39" s="86">
        <f t="shared" si="48"/>
        <v>2.4910696499289614E-115</v>
      </c>
      <c r="IE39" s="86">
        <f t="shared" si="48"/>
        <v>1.472817329984823E-113</v>
      </c>
      <c r="IF39" s="86">
        <f t="shared" si="48"/>
        <v>8.3899256160984787E-105</v>
      </c>
      <c r="IG39" s="86">
        <f t="shared" si="48"/>
        <v>2.1167465333053087E-62</v>
      </c>
      <c r="II39" s="86">
        <f t="shared" si="56"/>
        <v>1.3758747068854274E-254</v>
      </c>
      <c r="IJ39" s="86">
        <f t="shared" si="49"/>
        <v>1.0030324886523447E-304</v>
      </c>
      <c r="IK39" s="86">
        <f t="shared" si="49"/>
        <v>0</v>
      </c>
      <c r="IL39" s="86">
        <f t="shared" si="49"/>
        <v>3.6964386187747759E-276</v>
      </c>
      <c r="IM39" s="86">
        <f t="shared" si="49"/>
        <v>7.7178111269948022E-305</v>
      </c>
      <c r="IN39" s="86">
        <f t="shared" si="49"/>
        <v>3.564801205671621E-299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1.3445162330216825E-234</v>
      </c>
      <c r="IW39" s="86">
        <f t="shared" si="49"/>
        <v>2.4156712057955105E-148</v>
      </c>
      <c r="IY39" s="86">
        <f t="shared" si="57"/>
        <v>2.0723410776667797E-9</v>
      </c>
      <c r="IZ39" s="86">
        <f t="shared" si="50"/>
        <v>5.5687477316167637E-11</v>
      </c>
      <c r="JA39" s="86">
        <f t="shared" si="50"/>
        <v>1.5475188614523516E-10</v>
      </c>
      <c r="JB39" s="86">
        <f t="shared" si="50"/>
        <v>1.8657321854947984E-9</v>
      </c>
      <c r="JC39" s="86">
        <f t="shared" si="50"/>
        <v>2.1512946318986897E-11</v>
      </c>
      <c r="JD39" s="86">
        <f t="shared" si="50"/>
        <v>1.7723060542244118E-11</v>
      </c>
      <c r="JE39" s="86">
        <f t="shared" si="50"/>
        <v>1.6308205319938971E-12</v>
      </c>
      <c r="JF39" s="86">
        <f t="shared" si="50"/>
        <v>2.1195959743723786E-13</v>
      </c>
      <c r="JG39" s="86">
        <f t="shared" si="50"/>
        <v>4.5925017493633818E-13</v>
      </c>
      <c r="JH39" s="86">
        <f t="shared" si="50"/>
        <v>1.5969930533949544E-12</v>
      </c>
      <c r="JI39" s="86">
        <f t="shared" si="50"/>
        <v>8.9906426678147761E-13</v>
      </c>
      <c r="JJ39" s="86">
        <f t="shared" si="50"/>
        <v>9.1253628629370767E-13</v>
      </c>
      <c r="JK39" s="86">
        <f t="shared" si="50"/>
        <v>4.1972718921342725E-13</v>
      </c>
      <c r="JL39" s="86">
        <f t="shared" si="50"/>
        <v>7.0788184701812641E-15</v>
      </c>
      <c r="JM39" s="86">
        <f t="shared" si="50"/>
        <v>2.0285075973893375E-18</v>
      </c>
    </row>
    <row r="40" spans="2:273" x14ac:dyDescent="0.25">
      <c r="B40" s="2">
        <v>13</v>
      </c>
      <c r="C40" s="37">
        <v>106.203</v>
      </c>
      <c r="D40" s="37">
        <v>103.063</v>
      </c>
      <c r="E40" s="37">
        <v>97.661000000000001</v>
      </c>
      <c r="F40" s="37">
        <v>99.370999999999995</v>
      </c>
      <c r="G40" s="37">
        <v>101.459</v>
      </c>
      <c r="H40" s="37">
        <v>100.902</v>
      </c>
      <c r="I40" s="37">
        <v>98.311000000000007</v>
      </c>
      <c r="J40" s="37">
        <v>99.435000000000002</v>
      </c>
      <c r="K40" s="37">
        <v>100.65</v>
      </c>
      <c r="L40" s="37">
        <v>96.23</v>
      </c>
      <c r="M40" s="37">
        <v>94.77</v>
      </c>
      <c r="N40" s="37">
        <v>95.4</v>
      </c>
      <c r="O40" s="37">
        <v>96.034000000000006</v>
      </c>
      <c r="P40" s="37">
        <v>100.733</v>
      </c>
      <c r="Q40" s="37">
        <v>99.867000000000004</v>
      </c>
      <c r="S40" s="4">
        <f t="shared" si="7"/>
        <v>106.50721671658555</v>
      </c>
      <c r="T40" s="4">
        <f t="shared" si="7"/>
        <v>103.94367430574201</v>
      </c>
      <c r="U40" s="4">
        <f t="shared" si="7"/>
        <v>99.537800648208815</v>
      </c>
      <c r="V40" s="4">
        <f t="shared" si="7"/>
        <v>101.2686164906375</v>
      </c>
      <c r="W40" s="4">
        <f t="shared" si="7"/>
        <v>99.931101559460345</v>
      </c>
      <c r="X40" s="4">
        <f t="shared" si="7"/>
        <v>99.831275419297725</v>
      </c>
      <c r="Y40" s="4">
        <f t="shared" si="7"/>
        <v>99.275049101077784</v>
      </c>
      <c r="Z40" s="4">
        <f t="shared" si="7"/>
        <v>98.27532983745742</v>
      </c>
      <c r="AA40" s="4">
        <f t="shared" si="7"/>
        <v>99.496502748645767</v>
      </c>
      <c r="AB40" s="4">
        <f t="shared" si="7"/>
        <v>98.693897995171952</v>
      </c>
      <c r="AC40" s="4">
        <f t="shared" si="7"/>
        <v>96.697158575237239</v>
      </c>
      <c r="AD40" s="4">
        <f t="shared" si="7"/>
        <v>96.878248514421571</v>
      </c>
      <c r="AE40" s="4">
        <f t="shared" si="7"/>
        <v>97.39135110134572</v>
      </c>
      <c r="AF40" s="4">
        <f t="shared" si="7"/>
        <v>99.19958095047744</v>
      </c>
      <c r="AG40" s="4" t="e">
        <f t="shared" si="7"/>
        <v>#N/A</v>
      </c>
      <c r="AI40" s="4">
        <f t="shared" si="8"/>
        <v>-0.30421671658554317</v>
      </c>
      <c r="AJ40" s="4">
        <f t="shared" si="8"/>
        <v>-0.880674305742005</v>
      </c>
      <c r="AK40" s="4">
        <f t="shared" si="8"/>
        <v>-1.876800648208814</v>
      </c>
      <c r="AL40" s="4">
        <f t="shared" si="8"/>
        <v>-1.8976164906375033</v>
      </c>
      <c r="AM40" s="4">
        <f t="shared" si="8"/>
        <v>1.5278984405396585</v>
      </c>
      <c r="AN40" s="4">
        <f t="shared" si="8"/>
        <v>1.0707245807022758</v>
      </c>
      <c r="AO40" s="4">
        <f t="shared" si="8"/>
        <v>-0.96404910107777653</v>
      </c>
      <c r="AP40" s="4">
        <f t="shared" si="8"/>
        <v>1.1596701625425823</v>
      </c>
      <c r="AQ40" s="4">
        <f t="shared" si="8"/>
        <v>1.1534972513542385</v>
      </c>
      <c r="AR40" s="4">
        <f t="shared" si="8"/>
        <v>-2.4638979951719477</v>
      </c>
      <c r="AS40" s="4">
        <f t="shared" si="8"/>
        <v>-1.9271585752372431</v>
      </c>
      <c r="AT40" s="4">
        <f t="shared" si="8"/>
        <v>-1.4782485144215656</v>
      </c>
      <c r="AU40" s="4">
        <f t="shared" si="8"/>
        <v>-1.3573511013457136</v>
      </c>
      <c r="AV40" s="4">
        <f t="shared" si="8"/>
        <v>1.5334190495225641</v>
      </c>
      <c r="AW40" s="4">
        <f t="shared" si="8"/>
        <v>0</v>
      </c>
      <c r="AY40" s="2">
        <f t="shared" si="51"/>
        <v>106.50721136543081</v>
      </c>
      <c r="AZ40" s="2">
        <f t="shared" si="9"/>
        <v>103.94367410903338</v>
      </c>
      <c r="BA40" s="2">
        <f t="shared" si="9"/>
        <v>99.537800133033699</v>
      </c>
      <c r="BB40" s="2">
        <f t="shared" si="9"/>
        <v>101.26861138663122</v>
      </c>
      <c r="BC40" s="2">
        <f t="shared" si="9"/>
        <v>99.931101475697162</v>
      </c>
      <c r="BD40" s="2">
        <f t="shared" si="9"/>
        <v>99.831275348567104</v>
      </c>
      <c r="BE40" s="2">
        <f t="shared" si="9"/>
        <v>99.275049093414253</v>
      </c>
      <c r="BF40" s="2">
        <f t="shared" si="9"/>
        <v>98.275329836364079</v>
      </c>
      <c r="BG40" s="2">
        <f t="shared" si="9"/>
        <v>99.496502746403976</v>
      </c>
      <c r="BH40" s="2">
        <f t="shared" si="9"/>
        <v>98.693897987833012</v>
      </c>
      <c r="BI40" s="2">
        <f t="shared" si="9"/>
        <v>96.697158571148393</v>
      </c>
      <c r="BJ40" s="2">
        <f t="shared" si="9"/>
        <v>96.878248510043051</v>
      </c>
      <c r="BK40" s="2">
        <f t="shared" si="9"/>
        <v>97.391351099220572</v>
      </c>
      <c r="BL40" s="2">
        <f t="shared" si="9"/>
        <v>99.199580950436044</v>
      </c>
      <c r="BM40" s="2" t="e">
        <f t="shared" si="9"/>
        <v>#N/A</v>
      </c>
      <c r="BO40" s="2">
        <f t="shared" si="10"/>
        <v>106.203</v>
      </c>
      <c r="BP40" s="2">
        <f t="shared" si="11"/>
        <v>103.063</v>
      </c>
      <c r="BQ40" s="2">
        <f t="shared" si="12"/>
        <v>97.661000000000001</v>
      </c>
      <c r="BR40" s="2">
        <f t="shared" si="13"/>
        <v>99.370999999999995</v>
      </c>
      <c r="BS40" s="2">
        <f t="shared" si="14"/>
        <v>101.459</v>
      </c>
      <c r="BT40" s="2">
        <f t="shared" si="15"/>
        <v>100.902</v>
      </c>
      <c r="BU40" s="2">
        <f t="shared" si="16"/>
        <v>98.311000000000007</v>
      </c>
      <c r="BV40" s="2">
        <f t="shared" si="17"/>
        <v>99.435000000000002</v>
      </c>
      <c r="BW40" s="2">
        <f t="shared" si="18"/>
        <v>100.65</v>
      </c>
      <c r="BX40" s="2">
        <f t="shared" si="19"/>
        <v>96.23</v>
      </c>
      <c r="BY40" s="2">
        <f t="shared" si="20"/>
        <v>94.77</v>
      </c>
      <c r="BZ40" s="2">
        <f t="shared" si="21"/>
        <v>95.4</v>
      </c>
      <c r="CA40" s="2">
        <f t="shared" si="22"/>
        <v>96.034000000000006</v>
      </c>
      <c r="CB40" s="2">
        <f t="shared" si="23"/>
        <v>100.733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106.53668414634147</v>
      </c>
      <c r="DL40" s="2">
        <f t="shared" si="41"/>
        <v>103.56643724202627</v>
      </c>
      <c r="DM40" s="2">
        <f t="shared" si="41"/>
        <v>99.011844840525328</v>
      </c>
      <c r="DN40" s="2">
        <f t="shared" si="41"/>
        <v>100.9322207317073</v>
      </c>
      <c r="DO40" s="2">
        <f t="shared" si="41"/>
        <v>99.653047705802962</v>
      </c>
      <c r="DP40" s="2">
        <f t="shared" si="41"/>
        <v>99.3984910931174</v>
      </c>
      <c r="DQ40" s="2">
        <f t="shared" si="41"/>
        <v>99.144555255255227</v>
      </c>
      <c r="DR40" s="2">
        <f t="shared" si="41"/>
        <v>98.122894117647093</v>
      </c>
      <c r="DS40" s="2">
        <f t="shared" si="41"/>
        <v>99.183332773109242</v>
      </c>
      <c r="DT40" s="2">
        <f t="shared" si="41"/>
        <v>98.673071171171173</v>
      </c>
      <c r="DU40" s="2">
        <f t="shared" si="41"/>
        <v>96.518550321750325</v>
      </c>
      <c r="DV40" s="2">
        <f t="shared" si="41"/>
        <v>96.732830244530248</v>
      </c>
      <c r="DW40" s="2">
        <f t="shared" si="41"/>
        <v>97.020305882352929</v>
      </c>
      <c r="DX40" s="2">
        <f t="shared" si="41"/>
        <v>98.738903042521997</v>
      </c>
      <c r="DY40" s="2">
        <f t="shared" si="41"/>
        <v>97.885682813355217</v>
      </c>
      <c r="EA40" s="2">
        <f t="shared" si="42"/>
        <v>106.16239744137737</v>
      </c>
      <c r="EB40" s="2">
        <f t="shared" si="42"/>
        <v>109.41289375476008</v>
      </c>
      <c r="EC40" s="2">
        <f t="shared" si="42"/>
        <v>106.63817063723087</v>
      </c>
      <c r="ED40" s="2">
        <f t="shared" si="42"/>
        <v>105.3214847074908</v>
      </c>
      <c r="EE40" s="2">
        <f t="shared" si="42"/>
        <v>103.97576783279061</v>
      </c>
      <c r="EF40" s="2">
        <f t="shared" si="42"/>
        <v>105.96303551251007</v>
      </c>
      <c r="EG40" s="2">
        <f t="shared" si="42"/>
        <v>101.22549963556686</v>
      </c>
      <c r="EH40" s="2">
        <f t="shared" si="42"/>
        <v>100.74943267284085</v>
      </c>
      <c r="EI40" s="2">
        <f t="shared" si="42"/>
        <v>104.47579528929489</v>
      </c>
      <c r="EJ40" s="2">
        <f t="shared" si="42"/>
        <v>99.005694866305731</v>
      </c>
      <c r="EK40" s="2">
        <f t="shared" si="42"/>
        <v>99.535219420849245</v>
      </c>
      <c r="EL40" s="2">
        <f t="shared" si="42"/>
        <v>99.130080936249428</v>
      </c>
      <c r="EM40" s="2">
        <f t="shared" si="42"/>
        <v>103.04470356880842</v>
      </c>
      <c r="EN40" s="2">
        <f t="shared" si="42"/>
        <v>106.81106526251321</v>
      </c>
      <c r="EO40" s="2">
        <f t="shared" si="42"/>
        <v>103.54306981941944</v>
      </c>
      <c r="EQ40" s="2">
        <f t="shared" si="43"/>
        <v>104.13627831653795</v>
      </c>
      <c r="ER40" s="2">
        <f t="shared" si="43"/>
        <v>107.22436677625841</v>
      </c>
      <c r="ES40" s="2">
        <f t="shared" si="43"/>
        <v>105.83981765854267</v>
      </c>
      <c r="ET40" s="2">
        <f t="shared" si="43"/>
        <v>104.7917040377569</v>
      </c>
      <c r="EU40" s="2">
        <f t="shared" si="43"/>
        <v>105.12341945944013</v>
      </c>
      <c r="EV40" s="2">
        <f t="shared" si="43"/>
        <v>103.54727621149138</v>
      </c>
      <c r="EW40" s="2">
        <f t="shared" si="43"/>
        <v>101.11755447331693</v>
      </c>
      <c r="EX40" s="2">
        <f t="shared" si="43"/>
        <v>101.61432584138815</v>
      </c>
      <c r="EY40" s="2">
        <f t="shared" si="43"/>
        <v>102.28316593045128</v>
      </c>
      <c r="EZ40" s="2">
        <f t="shared" si="43"/>
        <v>100.95970315324782</v>
      </c>
      <c r="FA40" s="2">
        <f t="shared" si="43"/>
        <v>100.53267207413766</v>
      </c>
      <c r="FB40" s="2">
        <f t="shared" si="43"/>
        <v>97.053434163535485</v>
      </c>
      <c r="FC40" s="2">
        <f t="shared" si="43"/>
        <v>101.90248049597024</v>
      </c>
      <c r="FD40" s="2">
        <f t="shared" si="43"/>
        <v>104.12934245185076</v>
      </c>
      <c r="FE40" s="2">
        <f t="shared" si="43"/>
        <v>105.75240346864463</v>
      </c>
      <c r="FG40" s="2">
        <f t="shared" si="44"/>
        <v>7.8717061093954238E-2</v>
      </c>
      <c r="FH40" s="2">
        <f t="shared" si="44"/>
        <v>6.4526149461667875E-2</v>
      </c>
      <c r="FI40" s="2">
        <f t="shared" si="44"/>
        <v>6.8966432251583498E-2</v>
      </c>
      <c r="FJ40" s="2">
        <f t="shared" si="44"/>
        <v>7.6640178537659934E-2</v>
      </c>
      <c r="FK40" s="2">
        <f t="shared" si="44"/>
        <v>6.4321971732343636E-2</v>
      </c>
      <c r="FL40" s="2">
        <f t="shared" si="44"/>
        <v>6.5930059660184739E-2</v>
      </c>
      <c r="FM40" s="2">
        <f t="shared" si="44"/>
        <v>6.2709350353942872E-2</v>
      </c>
      <c r="FN40" s="2">
        <f t="shared" si="44"/>
        <v>5.8034058795363518E-2</v>
      </c>
      <c r="FO40" s="2">
        <f t="shared" si="44"/>
        <v>5.9176419128695992E-2</v>
      </c>
      <c r="FP40" s="2">
        <f t="shared" si="44"/>
        <v>6.2561011404992872E-2</v>
      </c>
      <c r="FQ40" s="2">
        <f t="shared" si="44"/>
        <v>5.9204639441264001E-2</v>
      </c>
      <c r="FR40" s="2">
        <f t="shared" si="44"/>
        <v>6.0666185761172997E-2</v>
      </c>
      <c r="FS40" s="2">
        <f t="shared" si="44"/>
        <v>6.1591617662816948E-2</v>
      </c>
      <c r="FT40" s="2">
        <f t="shared" si="44"/>
        <v>5.707179148940613E-2</v>
      </c>
      <c r="FU40" s="2">
        <f t="shared" si="44"/>
        <v>4.8204633655363031E-2</v>
      </c>
      <c r="FW40" s="2">
        <f t="shared" si="53"/>
        <v>4.9510856586249953E-6</v>
      </c>
      <c r="FX40" s="2">
        <f t="shared" si="45"/>
        <v>5.6932150303169789E-6</v>
      </c>
      <c r="FY40" s="2">
        <f t="shared" si="45"/>
        <v>6.4994792670791142E-6</v>
      </c>
      <c r="FZ40" s="2">
        <f t="shared" si="45"/>
        <v>6.2664216202077796E-6</v>
      </c>
      <c r="GA40" s="2">
        <f t="shared" si="45"/>
        <v>6.8732349353887092E-6</v>
      </c>
      <c r="GB40" s="2">
        <f t="shared" si="45"/>
        <v>6.8507499031585228E-6</v>
      </c>
      <c r="GC40" s="2">
        <f t="shared" si="45"/>
        <v>7.7081083273447816E-6</v>
      </c>
      <c r="GD40" s="2">
        <f t="shared" si="45"/>
        <v>8.1232883300422877E-6</v>
      </c>
      <c r="GE40" s="2">
        <f t="shared" si="45"/>
        <v>8.668490137876814E-6</v>
      </c>
      <c r="GF40" s="2">
        <f t="shared" si="45"/>
        <v>8.9773810348151136E-6</v>
      </c>
      <c r="GG40" s="2">
        <f t="shared" si="45"/>
        <v>7.4620808293278516E-6</v>
      </c>
      <c r="GH40" s="2">
        <f t="shared" si="45"/>
        <v>6.6406416924501468E-6</v>
      </c>
      <c r="GI40" s="2">
        <f t="shared" si="45"/>
        <v>6.2878131632665907E-6</v>
      </c>
      <c r="GJ40" s="2">
        <f t="shared" si="45"/>
        <v>5.5379228260028151E-6</v>
      </c>
      <c r="GK40" s="2">
        <f t="shared" si="45"/>
        <v>4.2795949496066525E-6</v>
      </c>
      <c r="GM40" s="86">
        <f t="shared" si="54"/>
        <v>4.4642434892686039E-9</v>
      </c>
      <c r="GN40" s="86">
        <f t="shared" si="46"/>
        <v>1.3639886128847567E-10</v>
      </c>
      <c r="GO40" s="86">
        <f t="shared" si="46"/>
        <v>3.6736576484546141E-10</v>
      </c>
      <c r="GP40" s="86">
        <f t="shared" si="46"/>
        <v>4.0080002563248449E-9</v>
      </c>
      <c r="GQ40" s="86">
        <f t="shared" si="46"/>
        <v>5.5327975994688647E-11</v>
      </c>
      <c r="GR40" s="86">
        <f t="shared" si="46"/>
        <v>4.6469015895727857E-11</v>
      </c>
      <c r="GS40" s="86">
        <f t="shared" si="46"/>
        <v>4.7582083813471189E-12</v>
      </c>
      <c r="GT40" s="86">
        <f t="shared" si="46"/>
        <v>6.6639600686746739E-13</v>
      </c>
      <c r="GU40" s="86">
        <f t="shared" si="46"/>
        <v>1.3984103599698955E-12</v>
      </c>
      <c r="GV40" s="86">
        <f t="shared" si="46"/>
        <v>4.660201450051857E-12</v>
      </c>
      <c r="GW40" s="86">
        <f t="shared" si="46"/>
        <v>2.6444458754475824E-12</v>
      </c>
      <c r="GX40" s="86">
        <f t="shared" si="46"/>
        <v>2.7083484605086905E-12</v>
      </c>
      <c r="GY40" s="86">
        <f t="shared" si="46"/>
        <v>1.3057116914070118E-12</v>
      </c>
      <c r="GZ40" s="86">
        <f t="shared" si="46"/>
        <v>2.6350833767599732E-14</v>
      </c>
      <c r="HA40" s="86">
        <f t="shared" si="46"/>
        <v>1.0500416456093539E-17</v>
      </c>
      <c r="HC40" s="86">
        <f t="shared" si="58"/>
        <v>1.1375304432579657E-21</v>
      </c>
      <c r="HD40" s="86">
        <f t="shared" si="47"/>
        <v>6.1262718727612296E-27</v>
      </c>
      <c r="HE40" s="86">
        <f t="shared" si="47"/>
        <v>1.3335161580817497E-30</v>
      </c>
      <c r="HF40" s="86">
        <f t="shared" si="47"/>
        <v>5.469103495267542E-24</v>
      </c>
      <c r="HG40" s="86">
        <f t="shared" si="47"/>
        <v>6.9957634371272804E-27</v>
      </c>
      <c r="HH40" s="86">
        <f t="shared" si="47"/>
        <v>3.0765168183023012E-26</v>
      </c>
      <c r="HI40" s="86">
        <f t="shared" si="47"/>
        <v>1.8805579000454122E-31</v>
      </c>
      <c r="HJ40" s="86">
        <f t="shared" si="47"/>
        <v>1.6689510448010912E-30</v>
      </c>
      <c r="HK40" s="86">
        <f t="shared" si="47"/>
        <v>1.1354502863141163E-30</v>
      </c>
      <c r="HL40" s="86">
        <f t="shared" si="47"/>
        <v>8.0567567940040732E-31</v>
      </c>
      <c r="HM40" s="86">
        <f t="shared" si="47"/>
        <v>4.0214931814743904E-31</v>
      </c>
      <c r="HN40" s="86">
        <f t="shared" si="47"/>
        <v>5.6019368141385554E-29</v>
      </c>
      <c r="HO40" s="86">
        <f t="shared" si="47"/>
        <v>1.4229666459780135E-28</v>
      </c>
      <c r="HP40" s="86">
        <f t="shared" si="47"/>
        <v>2.3629960542853846E-35</v>
      </c>
      <c r="HQ40" s="86">
        <f t="shared" si="47"/>
        <v>9.8826474484636745E-46</v>
      </c>
      <c r="HS40" s="86">
        <f t="shared" si="55"/>
        <v>7.9611894902841901E-83</v>
      </c>
      <c r="HT40" s="86">
        <f t="shared" si="48"/>
        <v>9.1868252059392539E-98</v>
      </c>
      <c r="HU40" s="86">
        <f t="shared" si="48"/>
        <v>5.3641801907738545E-118</v>
      </c>
      <c r="HV40" s="86">
        <f t="shared" si="48"/>
        <v>2.2003107633411288E-92</v>
      </c>
      <c r="HW40" s="86">
        <f t="shared" si="48"/>
        <v>2.2530517918296744E-102</v>
      </c>
      <c r="HX40" s="86">
        <f t="shared" si="48"/>
        <v>1.0509023167019279E-100</v>
      </c>
      <c r="HY40" s="86">
        <f t="shared" si="48"/>
        <v>7.3386082308662671E-123</v>
      </c>
      <c r="HZ40" s="86">
        <f t="shared" si="48"/>
        <v>1.1667406390569029E-117</v>
      </c>
      <c r="IA40" s="86">
        <f t="shared" si="48"/>
        <v>6.7578038872115991E-119</v>
      </c>
      <c r="IB40" s="86">
        <f t="shared" si="48"/>
        <v>1.7957462480078385E-118</v>
      </c>
      <c r="IC40" s="86">
        <f t="shared" si="48"/>
        <v>1.5483044300109634E-120</v>
      </c>
      <c r="ID40" s="86">
        <f t="shared" si="48"/>
        <v>3.8457644911250628E-113</v>
      </c>
      <c r="IE40" s="86">
        <f t="shared" si="48"/>
        <v>2.0922035171861571E-111</v>
      </c>
      <c r="IF40" s="86">
        <f t="shared" si="48"/>
        <v>7.8191182731397128E-103</v>
      </c>
      <c r="IG40" s="86">
        <f t="shared" si="48"/>
        <v>2.8731966211906901E-61</v>
      </c>
      <c r="II40" s="86">
        <f t="shared" si="56"/>
        <v>7.9928114548048252E-251</v>
      </c>
      <c r="IJ40" s="86">
        <f t="shared" si="49"/>
        <v>3.6643872194647745E-300</v>
      </c>
      <c r="IK40" s="86">
        <f t="shared" si="49"/>
        <v>0</v>
      </c>
      <c r="IL40" s="86">
        <f t="shared" si="49"/>
        <v>5.4037493049820133E-272</v>
      </c>
      <c r="IM40" s="86">
        <f t="shared" si="49"/>
        <v>3.3372235711843385E-300</v>
      </c>
      <c r="IN40" s="86">
        <f t="shared" si="49"/>
        <v>1.2588833501526561E-294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4.2326212199583946E-231</v>
      </c>
      <c r="IW40" s="86">
        <f t="shared" si="49"/>
        <v>3.4620166435830077E-146</v>
      </c>
      <c r="IY40" s="86">
        <f t="shared" si="57"/>
        <v>4.4642434892697413E-9</v>
      </c>
      <c r="IZ40" s="86">
        <f t="shared" si="50"/>
        <v>1.3639886128847567E-10</v>
      </c>
      <c r="JA40" s="86">
        <f t="shared" si="50"/>
        <v>3.6736576484546141E-10</v>
      </c>
      <c r="JB40" s="86">
        <f t="shared" si="50"/>
        <v>4.0080002563248507E-9</v>
      </c>
      <c r="JC40" s="86">
        <f t="shared" si="50"/>
        <v>5.5327975994688653E-11</v>
      </c>
      <c r="JD40" s="86">
        <f t="shared" si="50"/>
        <v>4.646901589572789E-11</v>
      </c>
      <c r="JE40" s="86">
        <f t="shared" si="50"/>
        <v>4.7582083813471189E-12</v>
      </c>
      <c r="JF40" s="86">
        <f t="shared" si="50"/>
        <v>6.6639600686746739E-13</v>
      </c>
      <c r="JG40" s="86">
        <f t="shared" si="50"/>
        <v>1.3984103599698955E-12</v>
      </c>
      <c r="JH40" s="86">
        <f t="shared" si="50"/>
        <v>4.660201450051857E-12</v>
      </c>
      <c r="JI40" s="86">
        <f t="shared" si="50"/>
        <v>2.6444458754475824E-12</v>
      </c>
      <c r="JJ40" s="86">
        <f t="shared" si="50"/>
        <v>2.7083484605086905E-12</v>
      </c>
      <c r="JK40" s="86">
        <f t="shared" si="50"/>
        <v>1.305711691407012E-12</v>
      </c>
      <c r="JL40" s="86">
        <f t="shared" si="50"/>
        <v>2.6350833767599732E-14</v>
      </c>
      <c r="JM40" s="86">
        <f t="shared" si="50"/>
        <v>1.0500416456093539E-17</v>
      </c>
    </row>
    <row r="41" spans="2:273" x14ac:dyDescent="0.25">
      <c r="B41" s="2">
        <v>14</v>
      </c>
      <c r="C41" s="37">
        <v>104.578</v>
      </c>
      <c r="D41" s="37">
        <v>104.952</v>
      </c>
      <c r="E41" s="37">
        <v>97.79</v>
      </c>
      <c r="F41" s="37">
        <v>101.855</v>
      </c>
      <c r="G41" s="37">
        <v>102.066</v>
      </c>
      <c r="H41" s="37">
        <v>98.835999999999999</v>
      </c>
      <c r="I41" s="37">
        <v>99.41</v>
      </c>
      <c r="J41" s="37">
        <v>97.355000000000004</v>
      </c>
      <c r="K41" s="37">
        <v>98.683000000000007</v>
      </c>
      <c r="L41" s="37">
        <v>99.721000000000004</v>
      </c>
      <c r="M41" s="37">
        <v>98.393000000000001</v>
      </c>
      <c r="N41" s="37">
        <v>96.033000000000001</v>
      </c>
      <c r="O41" s="37">
        <v>98.034000000000006</v>
      </c>
      <c r="P41" s="37">
        <v>101.15</v>
      </c>
      <c r="Q41" s="37">
        <v>101.8</v>
      </c>
      <c r="S41" s="4">
        <f t="shared" si="7"/>
        <v>106.65970074707505</v>
      </c>
      <c r="T41" s="4">
        <f t="shared" si="7"/>
        <v>104.07544858834861</v>
      </c>
      <c r="U41" s="4">
        <f t="shared" si="7"/>
        <v>99.708387047894021</v>
      </c>
      <c r="V41" s="4">
        <f t="shared" si="7"/>
        <v>101.36720505162793</v>
      </c>
      <c r="W41" s="4">
        <f t="shared" si="7"/>
        <v>100.03635925612443</v>
      </c>
      <c r="X41" s="4">
        <f t="shared" si="7"/>
        <v>99.922851878857088</v>
      </c>
      <c r="Y41" s="4">
        <f t="shared" si="7"/>
        <v>99.354644658147535</v>
      </c>
      <c r="Z41" s="4">
        <f t="shared" si="7"/>
        <v>98.383152459602925</v>
      </c>
      <c r="AA41" s="4">
        <f t="shared" si="7"/>
        <v>99.638554402655103</v>
      </c>
      <c r="AB41" s="4">
        <f t="shared" si="7"/>
        <v>98.712679299816827</v>
      </c>
      <c r="AC41" s="4">
        <f t="shared" si="7"/>
        <v>96.815607571924275</v>
      </c>
      <c r="AD41" s="4">
        <f t="shared" si="7"/>
        <v>96.971063129954842</v>
      </c>
      <c r="AE41" s="4">
        <f t="shared" si="7"/>
        <v>97.529675874970508</v>
      </c>
      <c r="AF41" s="4">
        <f t="shared" si="7"/>
        <v>99.449562151105951</v>
      </c>
      <c r="AG41" s="4" t="e">
        <f t="shared" si="7"/>
        <v>#N/A</v>
      </c>
      <c r="AI41" s="4">
        <f t="shared" si="8"/>
        <v>-2.0817007470750468</v>
      </c>
      <c r="AJ41" s="4">
        <f t="shared" si="8"/>
        <v>0.87655141165139128</v>
      </c>
      <c r="AK41" s="4">
        <f t="shared" si="8"/>
        <v>-1.918387047894015</v>
      </c>
      <c r="AL41" s="4">
        <f t="shared" si="8"/>
        <v>0.48779494837206983</v>
      </c>
      <c r="AM41" s="4">
        <f t="shared" si="8"/>
        <v>2.029640743875575</v>
      </c>
      <c r="AN41" s="4">
        <f t="shared" si="8"/>
        <v>-1.0868518788570896</v>
      </c>
      <c r="AO41" s="4">
        <f t="shared" si="8"/>
        <v>5.5355341852461493E-2</v>
      </c>
      <c r="AP41" s="4">
        <f t="shared" si="8"/>
        <v>-1.0281524596029215</v>
      </c>
      <c r="AQ41" s="4">
        <f t="shared" si="8"/>
        <v>-0.95555440265509617</v>
      </c>
      <c r="AR41" s="4">
        <f t="shared" si="8"/>
        <v>1.0083207001831767</v>
      </c>
      <c r="AS41" s="4">
        <f t="shared" si="8"/>
        <v>1.5773924280757257</v>
      </c>
      <c r="AT41" s="4">
        <f t="shared" si="8"/>
        <v>-0.9380631299548412</v>
      </c>
      <c r="AU41" s="4">
        <f t="shared" si="8"/>
        <v>0.5043241250294983</v>
      </c>
      <c r="AV41" s="4">
        <f t="shared" si="8"/>
        <v>1.7004378488940546</v>
      </c>
      <c r="AW41" s="4">
        <f t="shared" si="8"/>
        <v>0</v>
      </c>
      <c r="AY41" s="2">
        <f t="shared" si="51"/>
        <v>106.65968962803485</v>
      </c>
      <c r="AZ41" s="2">
        <f t="shared" si="9"/>
        <v>104.07544812457442</v>
      </c>
      <c r="BA41" s="2">
        <f t="shared" si="9"/>
        <v>99.708385870383381</v>
      </c>
      <c r="BB41" s="2">
        <f t="shared" si="9"/>
        <v>101.36719447151748</v>
      </c>
      <c r="BC41" s="2">
        <f t="shared" si="9"/>
        <v>100.03635904907512</v>
      </c>
      <c r="BD41" s="2">
        <f t="shared" si="9"/>
        <v>99.922851700776278</v>
      </c>
      <c r="BE41" s="2">
        <f t="shared" si="9"/>
        <v>99.35464463673506</v>
      </c>
      <c r="BF41" s="2">
        <f t="shared" si="9"/>
        <v>98.383152456315301</v>
      </c>
      <c r="BG41" s="2">
        <f t="shared" si="9"/>
        <v>99.638554396121762</v>
      </c>
      <c r="BH41" s="2">
        <f t="shared" si="9"/>
        <v>98.712679279307707</v>
      </c>
      <c r="BI41" s="2">
        <f t="shared" si="9"/>
        <v>96.815607560401645</v>
      </c>
      <c r="BJ41" s="2">
        <f t="shared" si="9"/>
        <v>96.971063117511477</v>
      </c>
      <c r="BK41" s="2">
        <f t="shared" si="9"/>
        <v>97.529675868650514</v>
      </c>
      <c r="BL41" s="2">
        <f t="shared" si="9"/>
        <v>99.449562150959252</v>
      </c>
      <c r="BM41" s="2" t="e">
        <f t="shared" si="9"/>
        <v>#N/A</v>
      </c>
      <c r="BO41" s="2">
        <f t="shared" si="10"/>
        <v>104.578</v>
      </c>
      <c r="BP41" s="2">
        <f t="shared" si="11"/>
        <v>104.952</v>
      </c>
      <c r="BQ41" s="2">
        <f t="shared" si="12"/>
        <v>97.79</v>
      </c>
      <c r="BR41" s="2">
        <f t="shared" si="13"/>
        <v>101.855</v>
      </c>
      <c r="BS41" s="2">
        <f t="shared" si="14"/>
        <v>102.066</v>
      </c>
      <c r="BT41" s="2">
        <f t="shared" si="15"/>
        <v>98.835999999999999</v>
      </c>
      <c r="BU41" s="2">
        <f t="shared" si="16"/>
        <v>99.41</v>
      </c>
      <c r="BV41" s="2">
        <f t="shared" si="17"/>
        <v>97.355000000000004</v>
      </c>
      <c r="BW41" s="2">
        <f t="shared" si="18"/>
        <v>98.683000000000007</v>
      </c>
      <c r="BX41" s="2">
        <f t="shared" si="19"/>
        <v>99.721000000000004</v>
      </c>
      <c r="BY41" s="2">
        <f t="shared" si="20"/>
        <v>98.393000000000001</v>
      </c>
      <c r="BZ41" s="2">
        <f t="shared" si="21"/>
        <v>96.033000000000001</v>
      </c>
      <c r="CA41" s="2">
        <f t="shared" si="22"/>
        <v>98.034000000000006</v>
      </c>
      <c r="CB41" s="2">
        <f t="shared" si="23"/>
        <v>101.15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106.71817504690432</v>
      </c>
      <c r="DL41" s="2">
        <f t="shared" si="41"/>
        <v>103.68363874296435</v>
      </c>
      <c r="DM41" s="2">
        <f t="shared" si="41"/>
        <v>99.15741219512195</v>
      </c>
      <c r="DN41" s="2">
        <f t="shared" si="41"/>
        <v>101.01963677298311</v>
      </c>
      <c r="DO41" s="2">
        <f t="shared" si="41"/>
        <v>99.74801106612685</v>
      </c>
      <c r="DP41" s="2">
        <f t="shared" si="41"/>
        <v>99.466727125506068</v>
      </c>
      <c r="DQ41" s="2">
        <f t="shared" si="41"/>
        <v>99.225544701844669</v>
      </c>
      <c r="DR41" s="2">
        <f t="shared" si="41"/>
        <v>98.230324369747933</v>
      </c>
      <c r="DS41" s="2">
        <f t="shared" si="41"/>
        <v>99.314600280112046</v>
      </c>
      <c r="DT41" s="2">
        <f t="shared" si="41"/>
        <v>98.698262805662807</v>
      </c>
      <c r="DU41" s="2">
        <f t="shared" si="41"/>
        <v>96.634379279279287</v>
      </c>
      <c r="DV41" s="2">
        <f t="shared" si="41"/>
        <v>96.825185585585587</v>
      </c>
      <c r="DW41" s="2">
        <f t="shared" si="41"/>
        <v>97.142508963585414</v>
      </c>
      <c r="DX41" s="2">
        <f t="shared" si="41"/>
        <v>98.97244263196481</v>
      </c>
      <c r="DY41" s="2">
        <f t="shared" si="41"/>
        <v>98.166807060755332</v>
      </c>
      <c r="EA41" s="2">
        <f t="shared" si="42"/>
        <v>106.03554768031321</v>
      </c>
      <c r="EB41" s="2">
        <f t="shared" si="42"/>
        <v>109.25612909367858</v>
      </c>
      <c r="EC41" s="2">
        <f t="shared" si="42"/>
        <v>106.49203264771003</v>
      </c>
      <c r="ED41" s="2">
        <f t="shared" si="42"/>
        <v>105.18616481069043</v>
      </c>
      <c r="EE41" s="2">
        <f t="shared" si="42"/>
        <v>103.86170000834932</v>
      </c>
      <c r="EF41" s="2">
        <f t="shared" si="42"/>
        <v>105.8166844229217</v>
      </c>
      <c r="EG41" s="2">
        <f t="shared" si="42"/>
        <v>101.11447683442817</v>
      </c>
      <c r="EH41" s="2">
        <f t="shared" si="42"/>
        <v>100.64535939694164</v>
      </c>
      <c r="EI41" s="2">
        <f t="shared" si="42"/>
        <v>104.33611658818435</v>
      </c>
      <c r="EJ41" s="2">
        <f t="shared" si="42"/>
        <v>98.909415013729259</v>
      </c>
      <c r="EK41" s="2">
        <f t="shared" si="42"/>
        <v>99.441909978134007</v>
      </c>
      <c r="EL41" s="2">
        <f t="shared" si="42"/>
        <v>99.031262859448006</v>
      </c>
      <c r="EM41" s="2">
        <f t="shared" si="42"/>
        <v>102.90962116184583</v>
      </c>
      <c r="EN41" s="2">
        <f t="shared" si="42"/>
        <v>106.63908270101061</v>
      </c>
      <c r="EO41" s="2">
        <f t="shared" si="42"/>
        <v>103.45803844439067</v>
      </c>
      <c r="EQ41" s="2">
        <f t="shared" si="43"/>
        <v>104.03093969503661</v>
      </c>
      <c r="ER41" s="2">
        <f t="shared" si="43"/>
        <v>107.09076345639718</v>
      </c>
      <c r="ES41" s="2">
        <f t="shared" si="43"/>
        <v>105.70218136772881</v>
      </c>
      <c r="ET41" s="2">
        <f t="shared" si="43"/>
        <v>104.66226404493204</v>
      </c>
      <c r="EU41" s="2">
        <f t="shared" si="43"/>
        <v>104.99630710354637</v>
      </c>
      <c r="EV41" s="2">
        <f t="shared" si="43"/>
        <v>103.4279825263509</v>
      </c>
      <c r="EW41" s="2">
        <f t="shared" si="43"/>
        <v>101.00787856244879</v>
      </c>
      <c r="EX41" s="2">
        <f t="shared" si="43"/>
        <v>101.50022747009601</v>
      </c>
      <c r="EY41" s="2">
        <f t="shared" si="43"/>
        <v>102.16851091721669</v>
      </c>
      <c r="EZ41" s="2">
        <f t="shared" si="43"/>
        <v>100.84072766078469</v>
      </c>
      <c r="FA41" s="2">
        <f t="shared" si="43"/>
        <v>100.42776937623813</v>
      </c>
      <c r="FB41" s="2">
        <f t="shared" si="43"/>
        <v>96.978124501238909</v>
      </c>
      <c r="FC41" s="2">
        <f t="shared" si="43"/>
        <v>101.77997848729076</v>
      </c>
      <c r="FD41" s="2">
        <f t="shared" si="43"/>
        <v>103.98844794568846</v>
      </c>
      <c r="FE41" s="2">
        <f t="shared" si="43"/>
        <v>105.63996810121921</v>
      </c>
      <c r="FG41" s="2">
        <f t="shared" si="44"/>
        <v>8.5660990469944756E-2</v>
      </c>
      <c r="FH41" s="2">
        <f t="shared" si="44"/>
        <v>7.031378687222245E-2</v>
      </c>
      <c r="FI41" s="2">
        <f t="shared" si="44"/>
        <v>7.5120356632509239E-2</v>
      </c>
      <c r="FJ41" s="2">
        <f t="shared" si="44"/>
        <v>8.3417486959434642E-2</v>
      </c>
      <c r="FK41" s="2">
        <f t="shared" si="44"/>
        <v>7.0092667725971766E-2</v>
      </c>
      <c r="FL41" s="2">
        <f t="shared" si="44"/>
        <v>7.1833950544992642E-2</v>
      </c>
      <c r="FM41" s="2">
        <f t="shared" si="44"/>
        <v>6.8345936631142856E-2</v>
      </c>
      <c r="FN41" s="2">
        <f t="shared" si="44"/>
        <v>6.3278780860460918E-2</v>
      </c>
      <c r="FO41" s="2">
        <f t="shared" si="44"/>
        <v>6.4517308875941759E-2</v>
      </c>
      <c r="FP41" s="2">
        <f t="shared" si="44"/>
        <v>6.8185234301954556E-2</v>
      </c>
      <c r="FQ41" s="2">
        <f t="shared" si="44"/>
        <v>6.4547901432281396E-2</v>
      </c>
      <c r="FR41" s="2">
        <f t="shared" si="44"/>
        <v>6.6132081228438597E-2</v>
      </c>
      <c r="FS41" s="2">
        <f t="shared" si="44"/>
        <v>6.7134933397366203E-2</v>
      </c>
      <c r="FT41" s="2">
        <f t="shared" si="44"/>
        <v>6.2235296023283933E-2</v>
      </c>
      <c r="FU41" s="2">
        <f t="shared" si="44"/>
        <v>5.2610653594641739E-2</v>
      </c>
      <c r="FW41" s="2">
        <f t="shared" si="53"/>
        <v>5.428754878756339E-6</v>
      </c>
      <c r="FX41" s="2">
        <f t="shared" si="45"/>
        <v>6.2424827178817755E-6</v>
      </c>
      <c r="FY41" s="2">
        <f t="shared" si="45"/>
        <v>7.1265328338872546E-6</v>
      </c>
      <c r="FZ41" s="2">
        <f t="shared" si="45"/>
        <v>6.8709905203823535E-6</v>
      </c>
      <c r="GA41" s="2">
        <f t="shared" si="45"/>
        <v>7.5363472461410283E-6</v>
      </c>
      <c r="GB41" s="2">
        <f t="shared" si="45"/>
        <v>7.5116929312050009E-6</v>
      </c>
      <c r="GC41" s="2">
        <f t="shared" si="45"/>
        <v>8.4517664291655647E-6</v>
      </c>
      <c r="GD41" s="2">
        <f t="shared" si="45"/>
        <v>8.9070015542786831E-6</v>
      </c>
      <c r="GE41" s="2">
        <f t="shared" si="45"/>
        <v>9.5048024806049693E-6</v>
      </c>
      <c r="GF41" s="2">
        <f t="shared" si="45"/>
        <v>9.8434940374820297E-6</v>
      </c>
      <c r="GG41" s="2">
        <f t="shared" si="45"/>
        <v>8.1820030367621604E-6</v>
      </c>
      <c r="GH41" s="2">
        <f t="shared" si="45"/>
        <v>7.2813141591995037E-6</v>
      </c>
      <c r="GI41" s="2">
        <f t="shared" si="45"/>
        <v>6.8944458525188707E-6</v>
      </c>
      <c r="GJ41" s="2">
        <f t="shared" si="45"/>
        <v>6.0722083863227727E-6</v>
      </c>
      <c r="GK41" s="2">
        <f t="shared" si="45"/>
        <v>4.6924806131011207E-6</v>
      </c>
      <c r="GM41" s="86">
        <f t="shared" si="54"/>
        <v>9.4690967610766322E-9</v>
      </c>
      <c r="GN41" s="86">
        <f t="shared" si="46"/>
        <v>3.2818268614286909E-10</v>
      </c>
      <c r="GO41" s="86">
        <f t="shared" si="46"/>
        <v>8.5706569139669803E-10</v>
      </c>
      <c r="GP41" s="86">
        <f t="shared" si="46"/>
        <v>8.4794014299808783E-9</v>
      </c>
      <c r="GQ41" s="86">
        <f t="shared" si="46"/>
        <v>1.396075472620339E-10</v>
      </c>
      <c r="GR41" s="86">
        <f t="shared" si="46"/>
        <v>1.1946254936144085E-10</v>
      </c>
      <c r="GS41" s="86">
        <f t="shared" si="46"/>
        <v>1.3578646201839954E-11</v>
      </c>
      <c r="GT41" s="86">
        <f t="shared" si="46"/>
        <v>2.0463354450007221E-12</v>
      </c>
      <c r="GU41" s="86">
        <f t="shared" si="46"/>
        <v>4.1618170311185488E-12</v>
      </c>
      <c r="GV41" s="86">
        <f t="shared" si="46"/>
        <v>1.3301084334479202E-11</v>
      </c>
      <c r="GW41" s="86">
        <f t="shared" si="46"/>
        <v>7.6089252374660505E-12</v>
      </c>
      <c r="GX41" s="86">
        <f t="shared" si="46"/>
        <v>7.860252176576852E-12</v>
      </c>
      <c r="GY41" s="86">
        <f t="shared" si="46"/>
        <v>3.9667470758267482E-12</v>
      </c>
      <c r="GZ41" s="86">
        <f t="shared" si="46"/>
        <v>9.5403910750993151E-14</v>
      </c>
      <c r="HA41" s="86">
        <f t="shared" si="46"/>
        <v>5.2502672711365538E-17</v>
      </c>
      <c r="HC41" s="86">
        <f t="shared" si="58"/>
        <v>4.3669101939888551E-21</v>
      </c>
      <c r="HD41" s="86">
        <f t="shared" si="47"/>
        <v>3.2558820722552148E-26</v>
      </c>
      <c r="HE41" s="86">
        <f t="shared" si="47"/>
        <v>9.2718029312709774E-30</v>
      </c>
      <c r="HF41" s="86">
        <f t="shared" si="47"/>
        <v>2.4693426034522786E-23</v>
      </c>
      <c r="HG41" s="86">
        <f t="shared" si="47"/>
        <v>3.8101032389503543E-26</v>
      </c>
      <c r="HH41" s="86">
        <f t="shared" si="47"/>
        <v>1.6137400719113784E-25</v>
      </c>
      <c r="HI41" s="86">
        <f t="shared" si="47"/>
        <v>1.4424942931705795E-30</v>
      </c>
      <c r="HJ41" s="86">
        <f t="shared" si="47"/>
        <v>1.1938051696957369E-29</v>
      </c>
      <c r="HK41" s="86">
        <f t="shared" si="47"/>
        <v>8.2992403474683169E-30</v>
      </c>
      <c r="HL41" s="86">
        <f t="shared" si="47"/>
        <v>5.9458638947976464E-30</v>
      </c>
      <c r="HM41" s="86">
        <f t="shared" si="47"/>
        <v>2.9848868667574427E-30</v>
      </c>
      <c r="HN41" s="86">
        <f t="shared" si="47"/>
        <v>3.5654950791050586E-28</v>
      </c>
      <c r="HO41" s="86">
        <f t="shared" si="47"/>
        <v>8.7922630279978208E-28</v>
      </c>
      <c r="HP41" s="86">
        <f t="shared" si="47"/>
        <v>2.3479492288858538E-34</v>
      </c>
      <c r="HQ41" s="86">
        <f t="shared" si="47"/>
        <v>1.9677359457104697E-44</v>
      </c>
      <c r="HS41" s="86">
        <f t="shared" si="55"/>
        <v>2.931474560988829E-81</v>
      </c>
      <c r="HT41" s="86">
        <f t="shared" si="48"/>
        <v>7.0763036813077504E-96</v>
      </c>
      <c r="HU41" s="86">
        <f t="shared" si="48"/>
        <v>9.6394828285448964E-116</v>
      </c>
      <c r="HV41" s="86">
        <f t="shared" si="48"/>
        <v>1.2616700988439046E-90</v>
      </c>
      <c r="HW41" s="86">
        <f t="shared" si="48"/>
        <v>2.0647704959124973E-100</v>
      </c>
      <c r="HX41" s="86">
        <f t="shared" si="48"/>
        <v>8.8829237742837973E-99</v>
      </c>
      <c r="HY41" s="86">
        <f t="shared" si="48"/>
        <v>1.7751647208467773E-120</v>
      </c>
      <c r="HZ41" s="86">
        <f t="shared" si="48"/>
        <v>2.2651767804707445E-115</v>
      </c>
      <c r="IA41" s="86">
        <f t="shared" si="48"/>
        <v>1.4085790839865671E-116</v>
      </c>
      <c r="IB41" s="86">
        <f t="shared" si="48"/>
        <v>3.7524735423227564E-116</v>
      </c>
      <c r="IC41" s="86">
        <f t="shared" si="48"/>
        <v>3.3507230650903076E-118</v>
      </c>
      <c r="ID41" s="86">
        <f t="shared" si="48"/>
        <v>5.653651782406354E-111</v>
      </c>
      <c r="IE41" s="86">
        <f t="shared" si="48"/>
        <v>2.8325679017878455E-109</v>
      </c>
      <c r="IF41" s="86">
        <f t="shared" si="48"/>
        <v>6.9759258562087365E-101</v>
      </c>
      <c r="IG41" s="86">
        <f t="shared" si="48"/>
        <v>3.8058115763618946E-60</v>
      </c>
      <c r="II41" s="86">
        <f t="shared" si="56"/>
        <v>4.3510669385988744E-247</v>
      </c>
      <c r="IJ41" s="86">
        <f t="shared" si="49"/>
        <v>1.2361502258019772E-295</v>
      </c>
      <c r="IK41" s="86">
        <f t="shared" si="49"/>
        <v>0</v>
      </c>
      <c r="IL41" s="86">
        <f t="shared" si="49"/>
        <v>7.3410980933736593E-268</v>
      </c>
      <c r="IM41" s="86">
        <f t="shared" si="49"/>
        <v>1.3290748700137679E-295</v>
      </c>
      <c r="IN41" s="86">
        <f t="shared" si="49"/>
        <v>4.1010679413206299E-290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1.2536766183803244E-227</v>
      </c>
      <c r="IW41" s="86">
        <f t="shared" si="49"/>
        <v>4.782576231302718E-144</v>
      </c>
      <c r="IY41" s="86">
        <f t="shared" si="57"/>
        <v>9.4690967610809997E-9</v>
      </c>
      <c r="IZ41" s="86">
        <f t="shared" si="50"/>
        <v>3.2818268614286915E-10</v>
      </c>
      <c r="JA41" s="86">
        <f t="shared" si="50"/>
        <v>8.5706569139669803E-10</v>
      </c>
      <c r="JB41" s="86">
        <f t="shared" si="50"/>
        <v>8.4794014299809032E-9</v>
      </c>
      <c r="JC41" s="86">
        <f t="shared" si="50"/>
        <v>1.3960754726203392E-10</v>
      </c>
      <c r="JD41" s="86">
        <f t="shared" si="50"/>
        <v>1.19462549361441E-10</v>
      </c>
      <c r="JE41" s="86">
        <f t="shared" si="50"/>
        <v>1.3578646201839954E-11</v>
      </c>
      <c r="JF41" s="86">
        <f t="shared" si="50"/>
        <v>2.0463354450007221E-12</v>
      </c>
      <c r="JG41" s="86">
        <f t="shared" si="50"/>
        <v>4.1618170311185488E-12</v>
      </c>
      <c r="JH41" s="86">
        <f t="shared" si="50"/>
        <v>1.3301084334479202E-11</v>
      </c>
      <c r="JI41" s="86">
        <f t="shared" si="50"/>
        <v>7.6089252374660505E-12</v>
      </c>
      <c r="JJ41" s="86">
        <f t="shared" si="50"/>
        <v>7.860252176576852E-12</v>
      </c>
      <c r="JK41" s="86">
        <f t="shared" si="50"/>
        <v>3.966747075826749E-12</v>
      </c>
      <c r="JL41" s="86">
        <f t="shared" si="50"/>
        <v>9.5403910750993151E-14</v>
      </c>
      <c r="JM41" s="86">
        <f t="shared" si="50"/>
        <v>5.2502672711365538E-17</v>
      </c>
    </row>
    <row r="42" spans="2:273" x14ac:dyDescent="0.25">
      <c r="B42" s="2">
        <v>15</v>
      </c>
      <c r="C42" s="37">
        <v>106.453</v>
      </c>
      <c r="D42" s="37">
        <v>103.69799999999999</v>
      </c>
      <c r="E42" s="37">
        <v>97.548000000000002</v>
      </c>
      <c r="F42" s="37">
        <v>100.258</v>
      </c>
      <c r="G42" s="37">
        <v>99.623000000000005</v>
      </c>
      <c r="H42" s="37">
        <v>98.540999999999997</v>
      </c>
      <c r="I42" s="37">
        <v>99.688999999999993</v>
      </c>
      <c r="J42" s="37">
        <v>99.322999999999993</v>
      </c>
      <c r="K42" s="37">
        <v>99.75</v>
      </c>
      <c r="L42" s="37">
        <v>99.638999999999996</v>
      </c>
      <c r="M42" s="37">
        <v>96.902000000000001</v>
      </c>
      <c r="N42" s="37">
        <v>98.85</v>
      </c>
      <c r="O42" s="37">
        <v>97.102000000000004</v>
      </c>
      <c r="P42" s="37">
        <v>99.867000000000004</v>
      </c>
      <c r="Q42" s="37">
        <v>100.983</v>
      </c>
      <c r="S42" s="4">
        <f t="shared" si="7"/>
        <v>106.80736272905953</v>
      </c>
      <c r="T42" s="4">
        <f t="shared" si="7"/>
        <v>104.20657729473793</v>
      </c>
      <c r="U42" s="4">
        <f t="shared" si="7"/>
        <v>99.878911665026735</v>
      </c>
      <c r="V42" s="4">
        <f t="shared" si="7"/>
        <v>101.46491135122602</v>
      </c>
      <c r="W42" s="4">
        <f t="shared" si="7"/>
        <v>100.14106126736212</v>
      </c>
      <c r="X42" s="4">
        <f t="shared" si="7"/>
        <v>100.01486659494266</v>
      </c>
      <c r="Y42" s="4">
        <f t="shared" si="7"/>
        <v>99.432867086190001</v>
      </c>
      <c r="Z42" s="4">
        <f t="shared" si="7"/>
        <v>98.489724549622608</v>
      </c>
      <c r="AA42" s="4">
        <f t="shared" si="7"/>
        <v>99.779830567995489</v>
      </c>
      <c r="AB42" s="4">
        <f t="shared" si="7"/>
        <v>98.730136132912662</v>
      </c>
      <c r="AC42" s="4">
        <f t="shared" si="7"/>
        <v>96.932981019890548</v>
      </c>
      <c r="AD42" s="4">
        <f t="shared" si="7"/>
        <v>97.062703954068127</v>
      </c>
      <c r="AE42" s="4">
        <f t="shared" si="7"/>
        <v>97.667682811675988</v>
      </c>
      <c r="AF42" s="4">
        <f t="shared" si="7"/>
        <v>99.698503516260701</v>
      </c>
      <c r="AG42" s="4" t="e">
        <f t="shared" si="7"/>
        <v>#N/A</v>
      </c>
      <c r="AI42" s="4">
        <f t="shared" si="8"/>
        <v>-0.35436272905953103</v>
      </c>
      <c r="AJ42" s="4">
        <f t="shared" si="8"/>
        <v>-0.50857729473793256</v>
      </c>
      <c r="AK42" s="4">
        <f t="shared" si="8"/>
        <v>-2.3309116650267327</v>
      </c>
      <c r="AL42" s="4">
        <f t="shared" si="8"/>
        <v>-1.2069113512260259</v>
      </c>
      <c r="AM42" s="4">
        <f t="shared" si="8"/>
        <v>-0.51806126736211411</v>
      </c>
      <c r="AN42" s="4">
        <f t="shared" si="8"/>
        <v>-1.4738665949426633</v>
      </c>
      <c r="AO42" s="4">
        <f t="shared" si="8"/>
        <v>0.25613291380999215</v>
      </c>
      <c r="AP42" s="4">
        <f t="shared" si="8"/>
        <v>0.8332754503773856</v>
      </c>
      <c r="AQ42" s="4">
        <f t="shared" si="8"/>
        <v>-2.9830567995489332E-2</v>
      </c>
      <c r="AR42" s="4">
        <f t="shared" si="8"/>
        <v>0.90886386708733369</v>
      </c>
      <c r="AS42" s="4">
        <f t="shared" si="8"/>
        <v>-3.098101989054669E-2</v>
      </c>
      <c r="AT42" s="4">
        <f t="shared" si="8"/>
        <v>1.7872960459318676</v>
      </c>
      <c r="AU42" s="4">
        <f t="shared" si="8"/>
        <v>-0.565682811675984</v>
      </c>
      <c r="AV42" s="4">
        <f t="shared" si="8"/>
        <v>0.16849648373930393</v>
      </c>
      <c r="AW42" s="4">
        <f t="shared" si="8"/>
        <v>0</v>
      </c>
      <c r="AY42" s="2">
        <f t="shared" si="51"/>
        <v>106.80733998913469</v>
      </c>
      <c r="AZ42" s="2">
        <f t="shared" si="9"/>
        <v>104.2065762210631</v>
      </c>
      <c r="BA42" s="2">
        <f t="shared" si="9"/>
        <v>99.87890902106048</v>
      </c>
      <c r="BB42" s="2">
        <f t="shared" si="9"/>
        <v>101.46488976089987</v>
      </c>
      <c r="BC42" s="2">
        <f t="shared" si="9"/>
        <v>100.14106076543578</v>
      </c>
      <c r="BD42" s="2">
        <f t="shared" si="9"/>
        <v>100.01486615551009</v>
      </c>
      <c r="BE42" s="2">
        <f t="shared" si="9"/>
        <v>99.432867027697853</v>
      </c>
      <c r="BF42" s="2">
        <f t="shared" si="9"/>
        <v>98.489724539971206</v>
      </c>
      <c r="BG42" s="2">
        <f t="shared" si="9"/>
        <v>99.779830549393566</v>
      </c>
      <c r="BH42" s="2">
        <f t="shared" si="9"/>
        <v>98.730136076877798</v>
      </c>
      <c r="BI42" s="2">
        <f t="shared" si="9"/>
        <v>96.932980988138738</v>
      </c>
      <c r="BJ42" s="2">
        <f t="shared" si="9"/>
        <v>97.062703919502525</v>
      </c>
      <c r="BK42" s="2">
        <f t="shared" si="9"/>
        <v>97.66768279332905</v>
      </c>
      <c r="BL42" s="2">
        <f t="shared" si="9"/>
        <v>99.698503515755377</v>
      </c>
      <c r="BM42" s="2" t="e">
        <f t="shared" si="9"/>
        <v>#N/A</v>
      </c>
      <c r="BO42" s="2">
        <f t="shared" si="10"/>
        <v>106.453</v>
      </c>
      <c r="BP42" s="2">
        <f t="shared" si="11"/>
        <v>103.69799999999999</v>
      </c>
      <c r="BQ42" s="2">
        <f t="shared" si="12"/>
        <v>97.548000000000002</v>
      </c>
      <c r="BR42" s="2">
        <f t="shared" si="13"/>
        <v>100.258</v>
      </c>
      <c r="BS42" s="2">
        <f t="shared" si="14"/>
        <v>99.623000000000005</v>
      </c>
      <c r="BT42" s="2">
        <f t="shared" si="15"/>
        <v>98.540999999999997</v>
      </c>
      <c r="BU42" s="2">
        <f t="shared" si="16"/>
        <v>99.688999999999993</v>
      </c>
      <c r="BV42" s="2">
        <f t="shared" si="17"/>
        <v>99.322999999999993</v>
      </c>
      <c r="BW42" s="2">
        <f t="shared" si="18"/>
        <v>99.75</v>
      </c>
      <c r="BX42" s="2">
        <f t="shared" si="19"/>
        <v>99.638999999999996</v>
      </c>
      <c r="BY42" s="2">
        <f t="shared" si="20"/>
        <v>96.902000000000001</v>
      </c>
      <c r="BZ42" s="2">
        <f t="shared" si="21"/>
        <v>98.85</v>
      </c>
      <c r="CA42" s="2">
        <f t="shared" si="22"/>
        <v>97.102000000000004</v>
      </c>
      <c r="CB42" s="2">
        <f t="shared" si="23"/>
        <v>99.867000000000004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106.89966594746718</v>
      </c>
      <c r="DL42" s="2">
        <f t="shared" si="41"/>
        <v>103.80084024390244</v>
      </c>
      <c r="DM42" s="2">
        <f t="shared" si="41"/>
        <v>99.302979549718572</v>
      </c>
      <c r="DN42" s="2">
        <f t="shared" si="41"/>
        <v>101.10705281425889</v>
      </c>
      <c r="DO42" s="2">
        <f t="shared" si="41"/>
        <v>99.842974426450738</v>
      </c>
      <c r="DP42" s="2">
        <f t="shared" si="41"/>
        <v>99.534963157894722</v>
      </c>
      <c r="DQ42" s="2">
        <f t="shared" si="41"/>
        <v>99.30653414843411</v>
      </c>
      <c r="DR42" s="2">
        <f t="shared" si="41"/>
        <v>98.337754621848774</v>
      </c>
      <c r="DS42" s="2">
        <f t="shared" si="41"/>
        <v>99.445867787114835</v>
      </c>
      <c r="DT42" s="2">
        <f t="shared" si="41"/>
        <v>98.723454440154441</v>
      </c>
      <c r="DU42" s="2">
        <f t="shared" si="41"/>
        <v>96.750208236808248</v>
      </c>
      <c r="DV42" s="2">
        <f t="shared" si="41"/>
        <v>96.917540926640925</v>
      </c>
      <c r="DW42" s="2">
        <f t="shared" si="41"/>
        <v>97.264712044817912</v>
      </c>
      <c r="DX42" s="2">
        <f t="shared" si="41"/>
        <v>99.205982221407623</v>
      </c>
      <c r="DY42" s="2">
        <f t="shared" si="41"/>
        <v>98.447931308155447</v>
      </c>
      <c r="EA42" s="2">
        <f t="shared" si="42"/>
        <v>105.90869791924908</v>
      </c>
      <c r="EB42" s="2">
        <f t="shared" si="42"/>
        <v>109.0993644325971</v>
      </c>
      <c r="EC42" s="2">
        <f t="shared" si="42"/>
        <v>106.34589465818921</v>
      </c>
      <c r="ED42" s="2">
        <f t="shared" si="42"/>
        <v>105.05084491389006</v>
      </c>
      <c r="EE42" s="2">
        <f t="shared" si="42"/>
        <v>103.74763218390802</v>
      </c>
      <c r="EF42" s="2">
        <f t="shared" si="42"/>
        <v>105.67033333333332</v>
      </c>
      <c r="EG42" s="2">
        <f t="shared" si="42"/>
        <v>101.0034540332895</v>
      </c>
      <c r="EH42" s="2">
        <f t="shared" si="42"/>
        <v>100.54128612104245</v>
      </c>
      <c r="EI42" s="2">
        <f t="shared" si="42"/>
        <v>104.19643788707383</v>
      </c>
      <c r="EJ42" s="2">
        <f t="shared" si="42"/>
        <v>98.813135161152786</v>
      </c>
      <c r="EK42" s="2">
        <f t="shared" si="42"/>
        <v>99.348600535418768</v>
      </c>
      <c r="EL42" s="2">
        <f t="shared" si="42"/>
        <v>98.932444782646584</v>
      </c>
      <c r="EM42" s="2">
        <f t="shared" si="42"/>
        <v>102.77453875488325</v>
      </c>
      <c r="EN42" s="2">
        <f t="shared" si="42"/>
        <v>106.46710013950799</v>
      </c>
      <c r="EO42" s="2">
        <f t="shared" si="42"/>
        <v>103.37300706936189</v>
      </c>
      <c r="EQ42" s="2">
        <f t="shared" si="43"/>
        <v>103.92560107353525</v>
      </c>
      <c r="ER42" s="2">
        <f t="shared" si="43"/>
        <v>106.95716013653595</v>
      </c>
      <c r="ES42" s="2">
        <f t="shared" si="43"/>
        <v>105.56454507691495</v>
      </c>
      <c r="ET42" s="2">
        <f t="shared" si="43"/>
        <v>104.53282405210719</v>
      </c>
      <c r="EU42" s="2">
        <f t="shared" si="43"/>
        <v>104.86919474765261</v>
      </c>
      <c r="EV42" s="2">
        <f t="shared" si="43"/>
        <v>103.30868884121043</v>
      </c>
      <c r="EW42" s="2">
        <f t="shared" si="43"/>
        <v>100.89820265158066</v>
      </c>
      <c r="EX42" s="2">
        <f t="shared" si="43"/>
        <v>101.38612909880385</v>
      </c>
      <c r="EY42" s="2">
        <f t="shared" si="43"/>
        <v>102.05385590398211</v>
      </c>
      <c r="EZ42" s="2">
        <f t="shared" si="43"/>
        <v>100.72175216832157</v>
      </c>
      <c r="FA42" s="2">
        <f t="shared" si="43"/>
        <v>100.32286667833861</v>
      </c>
      <c r="FB42" s="2">
        <f t="shared" si="43"/>
        <v>96.902814838942348</v>
      </c>
      <c r="FC42" s="2">
        <f t="shared" si="43"/>
        <v>101.65747647861127</v>
      </c>
      <c r="FD42" s="2">
        <f t="shared" si="43"/>
        <v>103.84755343952618</v>
      </c>
      <c r="FE42" s="2">
        <f t="shared" si="43"/>
        <v>105.52753273379379</v>
      </c>
      <c r="FG42" s="2">
        <f t="shared" si="44"/>
        <v>9.3155532069161245E-2</v>
      </c>
      <c r="FH42" s="2">
        <f t="shared" si="44"/>
        <v>7.6578048065208279E-2</v>
      </c>
      <c r="FI42" s="2">
        <f t="shared" si="44"/>
        <v>8.1775169514580318E-2</v>
      </c>
      <c r="FJ42" s="2">
        <f t="shared" si="44"/>
        <v>9.0735221409036157E-2</v>
      </c>
      <c r="FK42" s="2">
        <f t="shared" si="44"/>
        <v>7.6338846972452676E-2</v>
      </c>
      <c r="FL42" s="2">
        <f t="shared" si="44"/>
        <v>7.8222248266120134E-2</v>
      </c>
      <c r="FM42" s="2">
        <f t="shared" si="44"/>
        <v>7.444892111506568E-2</v>
      </c>
      <c r="FN42" s="2">
        <f t="shared" si="44"/>
        <v>6.8962784134143973E-2</v>
      </c>
      <c r="FO42" s="2">
        <f t="shared" si="44"/>
        <v>7.0304212928177123E-2</v>
      </c>
      <c r="FP42" s="2">
        <f t="shared" si="44"/>
        <v>7.4275012827540635E-2</v>
      </c>
      <c r="FQ42" s="2">
        <f t="shared" si="44"/>
        <v>7.0337343177780343E-2</v>
      </c>
      <c r="FR42" s="2">
        <f t="shared" si="44"/>
        <v>7.2052667218596295E-2</v>
      </c>
      <c r="FS42" s="2">
        <f t="shared" si="44"/>
        <v>7.3138269906748848E-2</v>
      </c>
      <c r="FT42" s="2">
        <f t="shared" si="44"/>
        <v>6.7832355974719358E-2</v>
      </c>
      <c r="FU42" s="2">
        <f t="shared" si="44"/>
        <v>5.7395109547317337E-2</v>
      </c>
      <c r="FW42" s="2">
        <f t="shared" si="53"/>
        <v>5.9525082390975131E-6</v>
      </c>
      <c r="FX42" s="2">
        <f t="shared" si="45"/>
        <v>6.844742067619891E-6</v>
      </c>
      <c r="FY42" s="2">
        <f t="shared" si="45"/>
        <v>7.8140824938441295E-6</v>
      </c>
      <c r="FZ42" s="2">
        <f t="shared" si="45"/>
        <v>7.5338862972867272E-6</v>
      </c>
      <c r="GA42" s="2">
        <f t="shared" si="45"/>
        <v>8.2634344256704928E-6</v>
      </c>
      <c r="GB42" s="2">
        <f t="shared" si="45"/>
        <v>8.2364015461488507E-6</v>
      </c>
      <c r="GC42" s="2">
        <f t="shared" si="45"/>
        <v>9.267170051920922E-6</v>
      </c>
      <c r="GD42" s="2">
        <f t="shared" si="45"/>
        <v>9.7663246047702171E-6</v>
      </c>
      <c r="GE42" s="2">
        <f t="shared" si="45"/>
        <v>1.0421799121776595E-5</v>
      </c>
      <c r="GF42" s="2">
        <f t="shared" si="45"/>
        <v>1.0793166335882778E-5</v>
      </c>
      <c r="GG42" s="2">
        <f t="shared" si="45"/>
        <v>8.9713808487145284E-6</v>
      </c>
      <c r="GH42" s="2">
        <f t="shared" si="45"/>
        <v>7.983796606309147E-6</v>
      </c>
      <c r="GI42" s="2">
        <f t="shared" si="45"/>
        <v>7.5596045234022407E-6</v>
      </c>
      <c r="GJ42" s="2">
        <f t="shared" si="45"/>
        <v>6.6580401975229933E-6</v>
      </c>
      <c r="GK42" s="2">
        <f t="shared" si="45"/>
        <v>5.1452003487442653E-6</v>
      </c>
      <c r="GM42" s="86">
        <f t="shared" si="54"/>
        <v>1.9776518923413191E-8</v>
      </c>
      <c r="GN42" s="86">
        <f t="shared" si="46"/>
        <v>7.7567312707214579E-10</v>
      </c>
      <c r="GO42" s="86">
        <f t="shared" si="46"/>
        <v>1.9651188822850231E-9</v>
      </c>
      <c r="GP42" s="86">
        <f t="shared" si="46"/>
        <v>1.7667213859934513E-8</v>
      </c>
      <c r="GQ42" s="86">
        <f t="shared" si="46"/>
        <v>3.4562008574033038E-10</v>
      </c>
      <c r="GR42" s="86">
        <f t="shared" si="46"/>
        <v>3.0112765200519618E-10</v>
      </c>
      <c r="GS42" s="86">
        <f t="shared" si="46"/>
        <v>3.7901165495824661E-11</v>
      </c>
      <c r="GT42" s="86">
        <f t="shared" si="46"/>
        <v>6.1375306920619544E-12</v>
      </c>
      <c r="GU42" s="86">
        <f t="shared" si="46"/>
        <v>1.2106026065946557E-11</v>
      </c>
      <c r="GV42" s="86">
        <f t="shared" si="46"/>
        <v>3.7132777174741593E-11</v>
      </c>
      <c r="GW42" s="86">
        <f t="shared" si="46"/>
        <v>2.1417248777612124E-11</v>
      </c>
      <c r="GX42" s="86">
        <f t="shared" si="46"/>
        <v>2.2307617936598545E-11</v>
      </c>
      <c r="GY42" s="86">
        <f t="shared" si="46"/>
        <v>1.1768912844649466E-11</v>
      </c>
      <c r="GZ42" s="86">
        <f t="shared" si="46"/>
        <v>3.3595738323282752E-13</v>
      </c>
      <c r="HA42" s="86">
        <f t="shared" si="46"/>
        <v>2.5357670673609429E-16</v>
      </c>
      <c r="HC42" s="86">
        <f t="shared" si="58"/>
        <v>1.6441532662639655E-20</v>
      </c>
      <c r="HD42" s="86">
        <f t="shared" si="47"/>
        <v>1.689527679151372E-25</v>
      </c>
      <c r="HE42" s="86">
        <f t="shared" si="47"/>
        <v>6.2672328428587703E-29</v>
      </c>
      <c r="HF42" s="86">
        <f t="shared" si="47"/>
        <v>1.0907136609741612E-22</v>
      </c>
      <c r="HG42" s="86">
        <f t="shared" si="47"/>
        <v>2.0245569176762408E-25</v>
      </c>
      <c r="HH42" s="86">
        <f t="shared" si="47"/>
        <v>8.2624319732109035E-25</v>
      </c>
      <c r="HI42" s="86">
        <f t="shared" si="47"/>
        <v>1.0734665765878983E-29</v>
      </c>
      <c r="HJ42" s="86">
        <f t="shared" si="47"/>
        <v>8.2939758949059929E-29</v>
      </c>
      <c r="HK42" s="86">
        <f t="shared" si="47"/>
        <v>5.8889863911285727E-29</v>
      </c>
      <c r="HL42" s="86">
        <f t="shared" si="47"/>
        <v>4.2593343023166634E-29</v>
      </c>
      <c r="HM42" s="86">
        <f t="shared" si="47"/>
        <v>2.1507904105567253E-29</v>
      </c>
      <c r="HN42" s="86">
        <f t="shared" si="47"/>
        <v>2.2084565590702434E-27</v>
      </c>
      <c r="HO42" s="86">
        <f t="shared" si="47"/>
        <v>5.2893420077789245E-27</v>
      </c>
      <c r="HP42" s="86">
        <f t="shared" si="47"/>
        <v>2.2547977728280597E-33</v>
      </c>
      <c r="HQ42" s="86">
        <f t="shared" si="47"/>
        <v>3.7477793804804361E-43</v>
      </c>
      <c r="HS42" s="86">
        <f t="shared" si="55"/>
        <v>1.0422590078340828E-79</v>
      </c>
      <c r="HT42" s="86">
        <f t="shared" si="48"/>
        <v>5.2212826022805813E-94</v>
      </c>
      <c r="HU42" s="86">
        <f t="shared" si="48"/>
        <v>1.6465222975126489E-113</v>
      </c>
      <c r="HV42" s="86">
        <f t="shared" si="48"/>
        <v>6.9539672755933223E-89</v>
      </c>
      <c r="HW42" s="86">
        <f t="shared" si="48"/>
        <v>1.8100940962909613E-98</v>
      </c>
      <c r="HX42" s="86">
        <f t="shared" si="48"/>
        <v>7.1886937397113239E-97</v>
      </c>
      <c r="HY42" s="86">
        <f t="shared" si="48"/>
        <v>4.066436525153451E-118</v>
      </c>
      <c r="HZ42" s="86">
        <f t="shared" si="48"/>
        <v>4.1731336602811281E-113</v>
      </c>
      <c r="IA42" s="86">
        <f t="shared" si="48"/>
        <v>2.7836632438472544E-114</v>
      </c>
      <c r="IB42" s="86">
        <f t="shared" si="48"/>
        <v>7.4326443336665165E-114</v>
      </c>
      <c r="IC42" s="86">
        <f t="shared" si="48"/>
        <v>6.8750892705999567E-116</v>
      </c>
      <c r="ID42" s="86">
        <f t="shared" si="48"/>
        <v>7.914542080605902E-109</v>
      </c>
      <c r="IE42" s="86">
        <f t="shared" si="48"/>
        <v>3.6549285997809834E-107</v>
      </c>
      <c r="IF42" s="86">
        <f t="shared" si="48"/>
        <v>5.9578713157260647E-99</v>
      </c>
      <c r="IG42" s="86">
        <f t="shared" si="48"/>
        <v>4.9194367835390063E-59</v>
      </c>
      <c r="II42" s="86">
        <f t="shared" si="56"/>
        <v>2.2195649015140899E-243</v>
      </c>
      <c r="IJ42" s="86">
        <f t="shared" si="49"/>
        <v>3.8505703730222885E-291</v>
      </c>
      <c r="IK42" s="86">
        <f t="shared" si="49"/>
        <v>0</v>
      </c>
      <c r="IL42" s="86">
        <f t="shared" si="49"/>
        <v>9.2679012573685422E-264</v>
      </c>
      <c r="IM42" s="86">
        <f t="shared" si="49"/>
        <v>4.8751387843514741E-291</v>
      </c>
      <c r="IN42" s="86">
        <f t="shared" si="49"/>
        <v>1.2324523702726619E-285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3.4937739030788691E-224</v>
      </c>
      <c r="IW42" s="86">
        <f t="shared" si="49"/>
        <v>6.3684893764999271E-142</v>
      </c>
      <c r="IY42" s="86">
        <f t="shared" si="57"/>
        <v>1.9776518923429632E-8</v>
      </c>
      <c r="IZ42" s="86">
        <f t="shared" si="50"/>
        <v>7.7567312707214599E-10</v>
      </c>
      <c r="JA42" s="86">
        <f t="shared" si="50"/>
        <v>1.9651188822850231E-9</v>
      </c>
      <c r="JB42" s="86">
        <f t="shared" si="50"/>
        <v>1.7667213859934623E-8</v>
      </c>
      <c r="JC42" s="86">
        <f t="shared" si="50"/>
        <v>3.4562008574033059E-10</v>
      </c>
      <c r="JD42" s="86">
        <f t="shared" si="50"/>
        <v>3.0112765200519701E-10</v>
      </c>
      <c r="JE42" s="86">
        <f t="shared" si="50"/>
        <v>3.7901165495824661E-11</v>
      </c>
      <c r="JF42" s="86">
        <f t="shared" si="50"/>
        <v>6.1375306920619544E-12</v>
      </c>
      <c r="JG42" s="86">
        <f t="shared" si="50"/>
        <v>1.2106026065946557E-11</v>
      </c>
      <c r="JH42" s="86">
        <f t="shared" si="50"/>
        <v>3.7132777174741593E-11</v>
      </c>
      <c r="JI42" s="86">
        <f t="shared" si="50"/>
        <v>2.1417248777612124E-11</v>
      </c>
      <c r="JJ42" s="86">
        <f t="shared" si="50"/>
        <v>2.2307617936598548E-11</v>
      </c>
      <c r="JK42" s="86">
        <f t="shared" si="50"/>
        <v>1.176891284464947E-11</v>
      </c>
      <c r="JL42" s="86">
        <f t="shared" si="50"/>
        <v>3.3595738323282752E-13</v>
      </c>
      <c r="JM42" s="86">
        <f t="shared" si="50"/>
        <v>2.5357670673609429E-16</v>
      </c>
    </row>
    <row r="43" spans="2:273" x14ac:dyDescent="0.25">
      <c r="B43" s="2">
        <v>16</v>
      </c>
      <c r="C43" s="37">
        <v>108.98399999999999</v>
      </c>
      <c r="D43" s="37">
        <v>102.30200000000001</v>
      </c>
      <c r="E43" s="37">
        <v>98.483999999999995</v>
      </c>
      <c r="F43" s="37">
        <v>100.40300000000001</v>
      </c>
      <c r="G43" s="37">
        <v>99.721000000000004</v>
      </c>
      <c r="H43" s="37">
        <v>99.902000000000001</v>
      </c>
      <c r="I43" s="37">
        <v>98.492000000000004</v>
      </c>
      <c r="J43" s="37">
        <v>97.581000000000003</v>
      </c>
      <c r="K43" s="37">
        <v>100.43300000000001</v>
      </c>
      <c r="L43" s="37">
        <v>99.197000000000003</v>
      </c>
      <c r="M43" s="37">
        <v>96.311000000000007</v>
      </c>
      <c r="N43" s="37">
        <v>98.466999999999999</v>
      </c>
      <c r="O43" s="37">
        <v>96.745999999999995</v>
      </c>
      <c r="P43" s="37">
        <v>97.216999999999999</v>
      </c>
      <c r="Q43" s="37">
        <v>100.617</v>
      </c>
      <c r="S43" s="4">
        <f t="shared" si="7"/>
        <v>106.94965666956625</v>
      </c>
      <c r="T43" s="4">
        <f t="shared" si="7"/>
        <v>104.33682699341172</v>
      </c>
      <c r="U43" s="4">
        <f t="shared" si="7"/>
        <v>100.04915274922857</v>
      </c>
      <c r="V43" s="4">
        <f t="shared" si="7"/>
        <v>101.56150022910241</v>
      </c>
      <c r="W43" s="4">
        <f t="shared" si="7"/>
        <v>100.24502568158287</v>
      </c>
      <c r="X43" s="4">
        <f t="shared" si="7"/>
        <v>100.10719507222373</v>
      </c>
      <c r="Y43" s="4">
        <f t="shared" si="7"/>
        <v>99.509494654198534</v>
      </c>
      <c r="Z43" s="4">
        <f t="shared" si="7"/>
        <v>98.594827829632607</v>
      </c>
      <c r="AA43" s="4">
        <f t="shared" si="7"/>
        <v>99.920105607814847</v>
      </c>
      <c r="AB43" s="4">
        <f t="shared" si="7"/>
        <v>98.746097894626502</v>
      </c>
      <c r="AC43" s="4">
        <f t="shared" si="7"/>
        <v>97.049072032503233</v>
      </c>
      <c r="AD43" s="4">
        <f t="shared" si="7"/>
        <v>97.152966449649099</v>
      </c>
      <c r="AE43" s="4">
        <f t="shared" si="7"/>
        <v>97.805179593779371</v>
      </c>
      <c r="AF43" s="4">
        <f t="shared" si="7"/>
        <v>99.946084258571105</v>
      </c>
      <c r="AG43" s="4" t="e">
        <f t="shared" si="7"/>
        <v>#N/A</v>
      </c>
      <c r="AI43" s="4">
        <f t="shared" si="8"/>
        <v>2.0343433304337424</v>
      </c>
      <c r="AJ43" s="4">
        <f t="shared" si="8"/>
        <v>-2.0348269934117127</v>
      </c>
      <c r="AK43" s="4">
        <f t="shared" si="8"/>
        <v>-1.5651527492285737</v>
      </c>
      <c r="AL43" s="4">
        <f t="shared" si="8"/>
        <v>-1.1585002291024011</v>
      </c>
      <c r="AM43" s="4">
        <f t="shared" si="8"/>
        <v>-0.52402568158287011</v>
      </c>
      <c r="AN43" s="4">
        <f t="shared" si="8"/>
        <v>-0.20519507222373079</v>
      </c>
      <c r="AO43" s="4">
        <f t="shared" si="8"/>
        <v>-1.0174946541985292</v>
      </c>
      <c r="AP43" s="4">
        <f t="shared" si="8"/>
        <v>-1.0138278296326035</v>
      </c>
      <c r="AQ43" s="4">
        <f t="shared" si="8"/>
        <v>0.51289439218516009</v>
      </c>
      <c r="AR43" s="4">
        <f t="shared" si="8"/>
        <v>0.45090210537350117</v>
      </c>
      <c r="AS43" s="4">
        <f t="shared" si="8"/>
        <v>-0.73807203250322573</v>
      </c>
      <c r="AT43" s="4">
        <f t="shared" si="8"/>
        <v>1.3140335503508993</v>
      </c>
      <c r="AU43" s="4">
        <f t="shared" si="8"/>
        <v>-1.0591795937793762</v>
      </c>
      <c r="AV43" s="4">
        <f t="shared" si="8"/>
        <v>-2.7290842585711061</v>
      </c>
      <c r="AW43" s="4">
        <f t="shared" si="8"/>
        <v>0</v>
      </c>
      <c r="AY43" s="2">
        <f t="shared" si="51"/>
        <v>106.94961089621771</v>
      </c>
      <c r="AZ43" s="2">
        <f t="shared" si="51"/>
        <v>104.33682455266911</v>
      </c>
      <c r="BA43" s="2">
        <f t="shared" si="51"/>
        <v>100.04914691708689</v>
      </c>
      <c r="BB43" s="2">
        <f t="shared" si="51"/>
        <v>101.56145685622806</v>
      </c>
      <c r="BC43" s="2">
        <f t="shared" si="51"/>
        <v>100.24502448827688</v>
      </c>
      <c r="BD43" s="2">
        <f t="shared" si="51"/>
        <v>100.10719400946955</v>
      </c>
      <c r="BE43" s="2">
        <f t="shared" si="51"/>
        <v>99.509494497984264</v>
      </c>
      <c r="BF43" s="2">
        <f t="shared" si="51"/>
        <v>98.594827801970695</v>
      </c>
      <c r="BG43" s="2">
        <f t="shared" si="51"/>
        <v>99.920105556070595</v>
      </c>
      <c r="BH43" s="2">
        <f t="shared" si="51"/>
        <v>98.74609774494526</v>
      </c>
      <c r="BI43" s="2">
        <f t="shared" si="51"/>
        <v>97.049071946946867</v>
      </c>
      <c r="BJ43" s="2">
        <f t="shared" si="51"/>
        <v>97.152966355796408</v>
      </c>
      <c r="BK43" s="2">
        <f t="shared" si="51"/>
        <v>97.805179541787993</v>
      </c>
      <c r="BL43" s="2">
        <f t="shared" si="51"/>
        <v>99.946084256878891</v>
      </c>
      <c r="BM43" s="2" t="e">
        <f t="shared" si="51"/>
        <v>#N/A</v>
      </c>
      <c r="BO43" s="2">
        <f t="shared" si="10"/>
        <v>108.98399999999999</v>
      </c>
      <c r="BP43" s="2">
        <f t="shared" si="11"/>
        <v>102.30200000000001</v>
      </c>
      <c r="BQ43" s="2">
        <f t="shared" si="12"/>
        <v>98.483999999999995</v>
      </c>
      <c r="BR43" s="2">
        <f t="shared" si="13"/>
        <v>100.40300000000001</v>
      </c>
      <c r="BS43" s="2">
        <f t="shared" si="14"/>
        <v>99.721000000000004</v>
      </c>
      <c r="BT43" s="2">
        <f t="shared" si="15"/>
        <v>99.902000000000001</v>
      </c>
      <c r="BU43" s="2">
        <f t="shared" si="16"/>
        <v>98.492000000000004</v>
      </c>
      <c r="BV43" s="2">
        <f t="shared" si="17"/>
        <v>97.581000000000003</v>
      </c>
      <c r="BW43" s="2">
        <f t="shared" si="18"/>
        <v>100.43300000000001</v>
      </c>
      <c r="BX43" s="2">
        <f t="shared" si="19"/>
        <v>99.197000000000003</v>
      </c>
      <c r="BY43" s="2">
        <f t="shared" si="20"/>
        <v>96.311000000000007</v>
      </c>
      <c r="BZ43" s="2">
        <f t="shared" si="21"/>
        <v>98.466999999999999</v>
      </c>
      <c r="CA43" s="2">
        <f t="shared" si="22"/>
        <v>96.745999999999995</v>
      </c>
      <c r="CB43" s="2">
        <f t="shared" si="23"/>
        <v>97.216999999999999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107.08115684803003</v>
      </c>
      <c r="DL43" s="2">
        <f t="shared" si="41"/>
        <v>103.91804174484052</v>
      </c>
      <c r="DM43" s="2">
        <f t="shared" si="41"/>
        <v>99.448546904315194</v>
      </c>
      <c r="DN43" s="2">
        <f t="shared" si="41"/>
        <v>101.19446885553469</v>
      </c>
      <c r="DO43" s="2">
        <f t="shared" si="41"/>
        <v>99.937937786774611</v>
      </c>
      <c r="DP43" s="2">
        <f t="shared" si="41"/>
        <v>99.603199190283391</v>
      </c>
      <c r="DQ43" s="2">
        <f t="shared" si="41"/>
        <v>99.387523595023566</v>
      </c>
      <c r="DR43" s="2">
        <f t="shared" si="41"/>
        <v>98.445184873949614</v>
      </c>
      <c r="DS43" s="2">
        <f t="shared" si="41"/>
        <v>99.577135294117639</v>
      </c>
      <c r="DT43" s="2">
        <f t="shared" si="41"/>
        <v>98.748646074646075</v>
      </c>
      <c r="DU43" s="2">
        <f t="shared" si="41"/>
        <v>96.86603719433721</v>
      </c>
      <c r="DV43" s="2">
        <f t="shared" si="41"/>
        <v>97.009896267696263</v>
      </c>
      <c r="DW43" s="2">
        <f t="shared" si="41"/>
        <v>97.386915126050397</v>
      </c>
      <c r="DX43" s="2">
        <f t="shared" si="41"/>
        <v>99.439521810850437</v>
      </c>
      <c r="DY43" s="2">
        <f t="shared" si="41"/>
        <v>98.729055555555547</v>
      </c>
      <c r="EA43" s="2">
        <f t="shared" si="42"/>
        <v>105.78184815818494</v>
      </c>
      <c r="EB43" s="2">
        <f t="shared" si="42"/>
        <v>108.9425997715156</v>
      </c>
      <c r="EC43" s="2">
        <f t="shared" si="42"/>
        <v>106.19975666866839</v>
      </c>
      <c r="ED43" s="2">
        <f t="shared" si="42"/>
        <v>104.91552501708968</v>
      </c>
      <c r="EE43" s="2">
        <f t="shared" si="42"/>
        <v>103.63356435946675</v>
      </c>
      <c r="EF43" s="2">
        <f t="shared" si="42"/>
        <v>105.52398224374494</v>
      </c>
      <c r="EG43" s="2">
        <f t="shared" si="42"/>
        <v>100.89243123215081</v>
      </c>
      <c r="EH43" s="2">
        <f t="shared" si="42"/>
        <v>100.43721284514325</v>
      </c>
      <c r="EI43" s="2">
        <f t="shared" si="42"/>
        <v>104.05675918596329</v>
      </c>
      <c r="EJ43" s="2">
        <f t="shared" si="42"/>
        <v>98.716855308576314</v>
      </c>
      <c r="EK43" s="2">
        <f t="shared" si="42"/>
        <v>99.255291092703544</v>
      </c>
      <c r="EL43" s="2">
        <f t="shared" si="42"/>
        <v>98.833626705845163</v>
      </c>
      <c r="EM43" s="2">
        <f t="shared" si="42"/>
        <v>102.63945634792066</v>
      </c>
      <c r="EN43" s="2">
        <f t="shared" si="42"/>
        <v>106.29511757800539</v>
      </c>
      <c r="EO43" s="2">
        <f t="shared" si="42"/>
        <v>103.28797569433311</v>
      </c>
      <c r="EQ43" s="2">
        <f t="shared" si="43"/>
        <v>103.8202624520339</v>
      </c>
      <c r="ER43" s="2">
        <f t="shared" si="43"/>
        <v>106.82355681667471</v>
      </c>
      <c r="ES43" s="2">
        <f t="shared" si="43"/>
        <v>105.42690878610111</v>
      </c>
      <c r="ET43" s="2">
        <f t="shared" si="43"/>
        <v>104.40338405928235</v>
      </c>
      <c r="EU43" s="2">
        <f t="shared" si="43"/>
        <v>104.74208239175887</v>
      </c>
      <c r="EV43" s="2">
        <f t="shared" si="43"/>
        <v>103.18939515606995</v>
      </c>
      <c r="EW43" s="2">
        <f t="shared" si="43"/>
        <v>100.78852674071253</v>
      </c>
      <c r="EX43" s="2">
        <f t="shared" si="43"/>
        <v>101.27203072751169</v>
      </c>
      <c r="EY43" s="2">
        <f t="shared" si="43"/>
        <v>101.93920089074753</v>
      </c>
      <c r="EZ43" s="2">
        <f t="shared" si="43"/>
        <v>100.60277667585846</v>
      </c>
      <c r="FA43" s="2">
        <f t="shared" si="43"/>
        <v>100.21796398043908</v>
      </c>
      <c r="FB43" s="2">
        <f t="shared" si="43"/>
        <v>96.827505176645772</v>
      </c>
      <c r="FC43" s="2">
        <f t="shared" si="43"/>
        <v>101.5349744699318</v>
      </c>
      <c r="FD43" s="2">
        <f t="shared" si="43"/>
        <v>103.70665893336388</v>
      </c>
      <c r="FE43" s="2">
        <f t="shared" si="43"/>
        <v>105.41509736636837</v>
      </c>
      <c r="FG43" s="2">
        <f t="shared" si="44"/>
        <v>0.10123317882726961</v>
      </c>
      <c r="FH43" s="2">
        <f t="shared" si="44"/>
        <v>8.3350358229740462E-2</v>
      </c>
      <c r="FI43" s="2">
        <f t="shared" si="44"/>
        <v>8.8962816364594591E-2</v>
      </c>
      <c r="FJ43" s="2">
        <f t="shared" si="44"/>
        <v>9.8625824341572327E-2</v>
      </c>
      <c r="FK43" s="2">
        <f t="shared" si="44"/>
        <v>8.3091906486704156E-2</v>
      </c>
      <c r="FL43" s="2">
        <f t="shared" si="44"/>
        <v>8.5126561530026845E-2</v>
      </c>
      <c r="FM43" s="2">
        <f t="shared" si="44"/>
        <v>8.1049464930680909E-2</v>
      </c>
      <c r="FN43" s="2">
        <f t="shared" si="44"/>
        <v>7.5116409254430291E-2</v>
      </c>
      <c r="FO43" s="2">
        <f t="shared" si="44"/>
        <v>7.6567691424946252E-2</v>
      </c>
      <c r="FP43" s="2">
        <f t="shared" si="44"/>
        <v>8.0861485209711523E-2</v>
      </c>
      <c r="FQ43" s="2">
        <f t="shared" si="44"/>
        <v>7.6603530082532803E-2</v>
      </c>
      <c r="FR43" s="2">
        <f t="shared" si="44"/>
        <v>7.8458771537473701E-2</v>
      </c>
      <c r="FS43" s="2">
        <f t="shared" si="44"/>
        <v>7.9632610778005819E-2</v>
      </c>
      <c r="FT43" s="2">
        <f t="shared" si="44"/>
        <v>7.389311738831196E-2</v>
      </c>
      <c r="FU43" s="2">
        <f t="shared" si="44"/>
        <v>6.2585924348617109E-2</v>
      </c>
      <c r="FW43" s="2">
        <f t="shared" si="53"/>
        <v>6.5267917482797632E-6</v>
      </c>
      <c r="FX43" s="2">
        <f t="shared" si="53"/>
        <v>7.5051054792349733E-6</v>
      </c>
      <c r="FY43" s="2">
        <f t="shared" si="53"/>
        <v>8.5679646180735565E-6</v>
      </c>
      <c r="FZ43" s="2">
        <f t="shared" si="53"/>
        <v>8.2607360528332418E-6</v>
      </c>
      <c r="GA43" s="2">
        <f t="shared" si="53"/>
        <v>9.0606684494680744E-6</v>
      </c>
      <c r="GB43" s="2">
        <f t="shared" si="53"/>
        <v>9.0310275336782458E-6</v>
      </c>
      <c r="GC43" s="2">
        <f t="shared" si="53"/>
        <v>1.016124081692173E-5</v>
      </c>
      <c r="GD43" s="2">
        <f t="shared" si="53"/>
        <v>1.0708551895589357E-5</v>
      </c>
      <c r="GE43" s="2">
        <f t="shared" si="53"/>
        <v>1.1427264011768196E-5</v>
      </c>
      <c r="GF43" s="2">
        <f t="shared" si="53"/>
        <v>1.1834459231357935E-5</v>
      </c>
      <c r="GG43" s="2">
        <f t="shared" si="53"/>
        <v>9.8369149756426511E-6</v>
      </c>
      <c r="GH43" s="2">
        <f t="shared" si="53"/>
        <v>8.7540521583436227E-6</v>
      </c>
      <c r="GI43" s="2">
        <f t="shared" si="53"/>
        <v>8.2889354859485416E-6</v>
      </c>
      <c r="GJ43" s="2">
        <f t="shared" si="53"/>
        <v>7.3003912161808686E-6</v>
      </c>
      <c r="GK43" s="2">
        <f t="shared" si="53"/>
        <v>5.6415971966995314E-6</v>
      </c>
      <c r="GM43" s="86">
        <f t="shared" si="54"/>
        <v>4.0670423608504213E-8</v>
      </c>
      <c r="GN43" s="86">
        <f t="shared" si="54"/>
        <v>1.8009712735481446E-9</v>
      </c>
      <c r="GO43" s="86">
        <f t="shared" si="54"/>
        <v>4.4282262065456317E-9</v>
      </c>
      <c r="GP43" s="86">
        <f t="shared" si="54"/>
        <v>3.6252929000974327E-8</v>
      </c>
      <c r="GQ43" s="86">
        <f t="shared" si="54"/>
        <v>8.3950277332042745E-10</v>
      </c>
      <c r="GR43" s="86">
        <f t="shared" si="54"/>
        <v>7.4426477645582117E-10</v>
      </c>
      <c r="GS43" s="86">
        <f t="shared" si="54"/>
        <v>1.0347597307815652E-10</v>
      </c>
      <c r="GT43" s="86">
        <f t="shared" si="54"/>
        <v>1.7980039250496364E-11</v>
      </c>
      <c r="GU43" s="86">
        <f t="shared" si="54"/>
        <v>3.441899194999473E-11</v>
      </c>
      <c r="GV43" s="86">
        <f t="shared" si="54"/>
        <v>1.0139665144588128E-10</v>
      </c>
      <c r="GW43" s="86">
        <f t="shared" si="54"/>
        <v>5.8974358941154766E-11</v>
      </c>
      <c r="GX43" s="86">
        <f t="shared" si="54"/>
        <v>6.1910221827569156E-11</v>
      </c>
      <c r="GY43" s="86">
        <f t="shared" si="54"/>
        <v>3.4100508028076539E-11</v>
      </c>
      <c r="GZ43" s="86">
        <f t="shared" si="54"/>
        <v>1.1506860675780696E-12</v>
      </c>
      <c r="HA43" s="86">
        <f t="shared" si="54"/>
        <v>1.183038602384684E-15</v>
      </c>
      <c r="HC43" s="86">
        <f t="shared" si="58"/>
        <v>6.0711325918824125E-20</v>
      </c>
      <c r="HD43" s="86">
        <f t="shared" si="58"/>
        <v>8.5602948388431594E-25</v>
      </c>
      <c r="HE43" s="86">
        <f t="shared" si="58"/>
        <v>4.1184696569927925E-28</v>
      </c>
      <c r="HF43" s="86">
        <f t="shared" si="58"/>
        <v>4.7131037771046974E-22</v>
      </c>
      <c r="HG43" s="86">
        <f t="shared" si="58"/>
        <v>1.0495847548633051E-24</v>
      </c>
      <c r="HH43" s="86">
        <f t="shared" si="58"/>
        <v>4.1293805679003525E-24</v>
      </c>
      <c r="HI43" s="86">
        <f t="shared" si="58"/>
        <v>7.750198692778443E-29</v>
      </c>
      <c r="HJ43" s="86">
        <f t="shared" si="58"/>
        <v>5.5967301074689345E-28</v>
      </c>
      <c r="HK43" s="86">
        <f t="shared" si="58"/>
        <v>4.0567441918306795E-28</v>
      </c>
      <c r="HL43" s="86">
        <f t="shared" si="58"/>
        <v>2.9617160469659703E-28</v>
      </c>
      <c r="HM43" s="86">
        <f t="shared" si="58"/>
        <v>1.5045298041601893E-28</v>
      </c>
      <c r="HN43" s="86">
        <f t="shared" si="58"/>
        <v>1.3312144249796093E-26</v>
      </c>
      <c r="HO43" s="86">
        <f t="shared" si="58"/>
        <v>3.0981353553315739E-26</v>
      </c>
      <c r="HP43" s="86">
        <f t="shared" si="58"/>
        <v>2.0927750285906951E-32</v>
      </c>
      <c r="HQ43" s="86">
        <f t="shared" si="58"/>
        <v>6.8280671446302538E-42</v>
      </c>
      <c r="HS43" s="86">
        <f t="shared" si="55"/>
        <v>3.578057792703416E-78</v>
      </c>
      <c r="HT43" s="86">
        <f t="shared" si="55"/>
        <v>3.6904431666787615E-92</v>
      </c>
      <c r="HU43" s="86">
        <f t="shared" si="55"/>
        <v>2.6732885054158792E-111</v>
      </c>
      <c r="HV43" s="86">
        <f t="shared" si="55"/>
        <v>3.6842181770751408E-87</v>
      </c>
      <c r="HW43" s="86">
        <f t="shared" si="55"/>
        <v>1.5179592399519929E-96</v>
      </c>
      <c r="HX43" s="86">
        <f t="shared" si="55"/>
        <v>5.56987336676438E-95</v>
      </c>
      <c r="HY43" s="86">
        <f t="shared" si="55"/>
        <v>8.8214623791266628E-116</v>
      </c>
      <c r="HZ43" s="86">
        <f t="shared" si="55"/>
        <v>7.2955120310185708E-111</v>
      </c>
      <c r="IA43" s="86">
        <f t="shared" si="55"/>
        <v>5.215702875701134E-112</v>
      </c>
      <c r="IB43" s="86">
        <f t="shared" si="55"/>
        <v>1.3954780064124275E-111</v>
      </c>
      <c r="IC43" s="86">
        <f t="shared" si="55"/>
        <v>1.3374471736422803E-113</v>
      </c>
      <c r="ID43" s="86">
        <f t="shared" si="55"/>
        <v>1.0550516665124341E-106</v>
      </c>
      <c r="IE43" s="86">
        <f t="shared" si="55"/>
        <v>4.4946974326317146E-105</v>
      </c>
      <c r="IF43" s="86">
        <f t="shared" si="55"/>
        <v>4.8710925423135916E-97</v>
      </c>
      <c r="IG43" s="86">
        <f t="shared" si="55"/>
        <v>6.2054087105168902E-58</v>
      </c>
      <c r="II43" s="86">
        <f t="shared" si="56"/>
        <v>1.0610019966526545E-239</v>
      </c>
      <c r="IJ43" s="86">
        <f t="shared" si="56"/>
        <v>1.1075496200555743E-286</v>
      </c>
      <c r="IK43" s="86">
        <f t="shared" si="56"/>
        <v>0</v>
      </c>
      <c r="IL43" s="86">
        <f t="shared" si="56"/>
        <v>1.0873183309134486E-259</v>
      </c>
      <c r="IM43" s="86">
        <f t="shared" si="56"/>
        <v>1.6470179351385286E-286</v>
      </c>
      <c r="IN43" s="86">
        <f t="shared" si="56"/>
        <v>3.4166889613486008E-281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9.1608887184030315E-221</v>
      </c>
      <c r="IW43" s="86">
        <f t="shared" si="56"/>
        <v>8.1743475532586617E-140</v>
      </c>
      <c r="IY43" s="86">
        <f t="shared" si="57"/>
        <v>4.0670423608564921E-8</v>
      </c>
      <c r="IZ43" s="86">
        <f t="shared" si="57"/>
        <v>1.8009712735481454E-9</v>
      </c>
      <c r="JA43" s="86">
        <f t="shared" si="57"/>
        <v>4.4282262065456317E-9</v>
      </c>
      <c r="JB43" s="86">
        <f t="shared" si="57"/>
        <v>3.6252929000974797E-8</v>
      </c>
      <c r="JC43" s="86">
        <f t="shared" si="57"/>
        <v>8.3950277332042848E-10</v>
      </c>
      <c r="JD43" s="86">
        <f t="shared" si="57"/>
        <v>7.4426477645582531E-10</v>
      </c>
      <c r="JE43" s="86">
        <f t="shared" si="57"/>
        <v>1.0347597307815652E-10</v>
      </c>
      <c r="JF43" s="86">
        <f t="shared" si="57"/>
        <v>1.7980039250496364E-11</v>
      </c>
      <c r="JG43" s="86">
        <f t="shared" si="57"/>
        <v>3.441899194999473E-11</v>
      </c>
      <c r="JH43" s="86">
        <f t="shared" si="57"/>
        <v>1.0139665144588128E-10</v>
      </c>
      <c r="JI43" s="86">
        <f t="shared" si="57"/>
        <v>5.8974358941154766E-11</v>
      </c>
      <c r="JJ43" s="86">
        <f t="shared" si="57"/>
        <v>6.1910221827569169E-11</v>
      </c>
      <c r="JK43" s="86">
        <f t="shared" si="57"/>
        <v>3.4100508028076571E-11</v>
      </c>
      <c r="JL43" s="86">
        <f t="shared" si="57"/>
        <v>1.1506860675780696E-12</v>
      </c>
      <c r="JM43" s="86">
        <f t="shared" si="57"/>
        <v>1.183038602384684E-15</v>
      </c>
    </row>
    <row r="44" spans="2:273" x14ac:dyDescent="0.25">
      <c r="B44" s="2">
        <v>17</v>
      </c>
      <c r="C44" s="37">
        <v>105.922</v>
      </c>
      <c r="D44" s="37">
        <v>103.349</v>
      </c>
      <c r="E44" s="37">
        <v>99.468000000000004</v>
      </c>
      <c r="F44" s="37">
        <v>100.645</v>
      </c>
      <c r="G44" s="37">
        <v>99.164000000000001</v>
      </c>
      <c r="H44" s="37">
        <v>99.18</v>
      </c>
      <c r="I44" s="37">
        <v>98.393000000000001</v>
      </c>
      <c r="J44" s="37">
        <v>98.274000000000001</v>
      </c>
      <c r="K44" s="37">
        <v>99.216999999999999</v>
      </c>
      <c r="L44" s="37">
        <v>98.557000000000002</v>
      </c>
      <c r="M44" s="37">
        <v>98.606999999999999</v>
      </c>
      <c r="N44" s="37">
        <v>95.433000000000007</v>
      </c>
      <c r="O44" s="37">
        <v>98.153000000000006</v>
      </c>
      <c r="P44" s="37">
        <v>99.816999999999993</v>
      </c>
      <c r="Q44" s="37">
        <v>100.3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107.08600153236499</v>
      </c>
      <c r="T44" s="4">
        <f t="shared" si="59"/>
        <v>104.46593334186799</v>
      </c>
      <c r="U44" s="4">
        <f t="shared" si="59"/>
        <v>100.21885508152944</v>
      </c>
      <c r="V44" s="4">
        <f t="shared" si="59"/>
        <v>101.65671236421471</v>
      </c>
      <c r="W44" s="4">
        <f t="shared" si="59"/>
        <v>100.34804688791095</v>
      </c>
      <c r="X44" s="4">
        <f t="shared" si="59"/>
        <v>100.19968926077927</v>
      </c>
      <c r="Y44" s="4">
        <f t="shared" si="59"/>
        <v>99.584282701949974</v>
      </c>
      <c r="Z44" s="4">
        <f t="shared" si="59"/>
        <v>98.698219980083508</v>
      </c>
      <c r="AA44" s="4">
        <f t="shared" si="59"/>
        <v>100.05912442083032</v>
      </c>
      <c r="AB44" s="4">
        <f t="shared" si="59"/>
        <v>98.760378798277031</v>
      </c>
      <c r="AC44" s="4">
        <f t="shared" si="59"/>
        <v>97.163650066467497</v>
      </c>
      <c r="AD44" s="4">
        <f t="shared" si="59"/>
        <v>97.24162385644469</v>
      </c>
      <c r="AE44" s="4">
        <f t="shared" si="59"/>
        <v>97.941945878524038</v>
      </c>
      <c r="AF44" s="4">
        <f t="shared" si="59"/>
        <v>100.19194076250457</v>
      </c>
      <c r="AG44" s="4">
        <f t="shared" si="59"/>
        <v>99.296190583717404</v>
      </c>
      <c r="AI44" s="4">
        <f t="shared" ref="AI44:AW60" si="60">IF(OR($B44 &lt; C$230, $B44 &gt; C$233), 0, C44-S44)</f>
        <v>-1.1640015323649919</v>
      </c>
      <c r="AJ44" s="4">
        <f t="shared" si="60"/>
        <v>-1.1169333418679912</v>
      </c>
      <c r="AK44" s="4">
        <f t="shared" si="60"/>
        <v>-0.75085508152943703</v>
      </c>
      <c r="AL44" s="4">
        <f t="shared" si="60"/>
        <v>-1.0117123642147163</v>
      </c>
      <c r="AM44" s="4">
        <f t="shared" si="60"/>
        <v>-1.1840468879109523</v>
      </c>
      <c r="AN44" s="4">
        <f t="shared" si="60"/>
        <v>-1.0196892607792591</v>
      </c>
      <c r="AO44" s="4">
        <f t="shared" si="60"/>
        <v>-1.191282701949973</v>
      </c>
      <c r="AP44" s="4">
        <f t="shared" si="60"/>
        <v>-0.4242199800835067</v>
      </c>
      <c r="AQ44" s="4">
        <f t="shared" si="60"/>
        <v>-0.84212442083031647</v>
      </c>
      <c r="AR44" s="4">
        <f t="shared" si="60"/>
        <v>-0.2033787982770292</v>
      </c>
      <c r="AS44" s="4">
        <f t="shared" si="60"/>
        <v>1.4433499335325024</v>
      </c>
      <c r="AT44" s="4">
        <f t="shared" si="60"/>
        <v>-1.808623856444683</v>
      </c>
      <c r="AU44" s="4">
        <f t="shared" si="60"/>
        <v>0.2110541214759678</v>
      </c>
      <c r="AV44" s="4">
        <f t="shared" si="60"/>
        <v>-0.37494076250457908</v>
      </c>
      <c r="AW44" s="4">
        <f t="shared" si="60"/>
        <v>1.0038094162825928</v>
      </c>
      <c r="AY44" s="2">
        <f t="shared" si="51"/>
        <v>107.085910846776</v>
      </c>
      <c r="AZ44" s="2">
        <f t="shared" si="51"/>
        <v>104.46592789365339</v>
      </c>
      <c r="BA44" s="2">
        <f t="shared" si="51"/>
        <v>100.21884244344302</v>
      </c>
      <c r="BB44" s="2">
        <f t="shared" si="51"/>
        <v>101.65662658793535</v>
      </c>
      <c r="BC44" s="2">
        <f t="shared" si="51"/>
        <v>100.34804410557683</v>
      </c>
      <c r="BD44" s="2">
        <f t="shared" si="51"/>
        <v>100.19968674171724</v>
      </c>
      <c r="BE44" s="2">
        <f t="shared" si="51"/>
        <v>99.584282294066242</v>
      </c>
      <c r="BF44" s="2">
        <f t="shared" si="51"/>
        <v>98.698219902680492</v>
      </c>
      <c r="BG44" s="2">
        <f t="shared" si="51"/>
        <v>100.05912428020984</v>
      </c>
      <c r="BH44" s="2">
        <f t="shared" si="51"/>
        <v>98.760378407369416</v>
      </c>
      <c r="BI44" s="2">
        <f t="shared" si="51"/>
        <v>97.16364984104213</v>
      </c>
      <c r="BJ44" s="2">
        <f t="shared" si="51"/>
        <v>97.24162360736085</v>
      </c>
      <c r="BK44" s="2">
        <f t="shared" si="51"/>
        <v>97.941945734704149</v>
      </c>
      <c r="BL44" s="2">
        <f t="shared" si="51"/>
        <v>100.19194075699529</v>
      </c>
      <c r="BM44" s="2">
        <f t="shared" si="51"/>
        <v>99.296190583710398</v>
      </c>
      <c r="BO44" s="2">
        <f t="shared" si="10"/>
        <v>105.922</v>
      </c>
      <c r="BP44" s="2">
        <f t="shared" si="11"/>
        <v>103.349</v>
      </c>
      <c r="BQ44" s="2">
        <f t="shared" si="12"/>
        <v>99.468000000000004</v>
      </c>
      <c r="BR44" s="2">
        <f t="shared" si="13"/>
        <v>100.645</v>
      </c>
      <c r="BS44" s="2">
        <f t="shared" si="14"/>
        <v>99.164000000000001</v>
      </c>
      <c r="BT44" s="2">
        <f t="shared" si="15"/>
        <v>99.18</v>
      </c>
      <c r="BU44" s="2">
        <f t="shared" si="16"/>
        <v>98.393000000000001</v>
      </c>
      <c r="BV44" s="2">
        <f t="shared" si="17"/>
        <v>98.274000000000001</v>
      </c>
      <c r="BW44" s="2">
        <f t="shared" si="18"/>
        <v>99.216999999999999</v>
      </c>
      <c r="BX44" s="2">
        <f t="shared" si="19"/>
        <v>98.557000000000002</v>
      </c>
      <c r="BY44" s="2">
        <f t="shared" si="20"/>
        <v>98.606999999999999</v>
      </c>
      <c r="BZ44" s="2">
        <f t="shared" si="21"/>
        <v>95.433000000000007</v>
      </c>
      <c r="CA44" s="2">
        <f t="shared" si="22"/>
        <v>98.153000000000006</v>
      </c>
      <c r="CB44" s="2">
        <f t="shared" si="23"/>
        <v>99.816999999999993</v>
      </c>
      <c r="CC44" s="2">
        <f t="shared" si="24"/>
        <v>100.3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107.26264774859288</v>
      </c>
      <c r="DL44" s="2">
        <f t="shared" si="61"/>
        <v>104.03524324577862</v>
      </c>
      <c r="DM44" s="2">
        <f t="shared" si="61"/>
        <v>99.594114258911816</v>
      </c>
      <c r="DN44" s="2">
        <f t="shared" si="61"/>
        <v>101.2818848968105</v>
      </c>
      <c r="DO44" s="2">
        <f t="shared" si="61"/>
        <v>100.0329011470985</v>
      </c>
      <c r="DP44" s="2">
        <f t="shared" si="61"/>
        <v>99.671435222672059</v>
      </c>
      <c r="DQ44" s="2">
        <f t="shared" si="61"/>
        <v>99.468513041613008</v>
      </c>
      <c r="DR44" s="2">
        <f t="shared" si="61"/>
        <v>98.552615126050455</v>
      </c>
      <c r="DS44" s="2">
        <f t="shared" si="61"/>
        <v>99.708402801120442</v>
      </c>
      <c r="DT44" s="2">
        <f t="shared" si="61"/>
        <v>98.773837709137709</v>
      </c>
      <c r="DU44" s="2">
        <f t="shared" si="61"/>
        <v>96.981866151866157</v>
      </c>
      <c r="DV44" s="2">
        <f t="shared" si="61"/>
        <v>97.102251608751615</v>
      </c>
      <c r="DW44" s="2">
        <f t="shared" si="61"/>
        <v>97.509118207282896</v>
      </c>
      <c r="DX44" s="2">
        <f t="shared" si="61"/>
        <v>99.67306140029325</v>
      </c>
      <c r="DY44" s="2">
        <f t="shared" si="61"/>
        <v>99.010179802955662</v>
      </c>
      <c r="EA44" s="2">
        <f t="shared" ref="EA44:EO60" si="62">CE$228*$B44+CE$229</f>
        <v>105.65499839712079</v>
      </c>
      <c r="EB44" s="2">
        <f t="shared" si="62"/>
        <v>108.78583511043411</v>
      </c>
      <c r="EC44" s="2">
        <f t="shared" si="62"/>
        <v>106.05361867914756</v>
      </c>
      <c r="ED44" s="2">
        <f t="shared" si="62"/>
        <v>104.78020512028931</v>
      </c>
      <c r="EE44" s="2">
        <f t="shared" si="62"/>
        <v>103.51949653502545</v>
      </c>
      <c r="EF44" s="2">
        <f t="shared" si="62"/>
        <v>105.37763115415656</v>
      </c>
      <c r="EG44" s="2">
        <f t="shared" si="62"/>
        <v>100.78140843101212</v>
      </c>
      <c r="EH44" s="2">
        <f t="shared" si="62"/>
        <v>100.33313956924404</v>
      </c>
      <c r="EI44" s="2">
        <f t="shared" si="62"/>
        <v>103.91708048485276</v>
      </c>
      <c r="EJ44" s="2">
        <f t="shared" si="62"/>
        <v>98.620575455999841</v>
      </c>
      <c r="EK44" s="2">
        <f t="shared" si="62"/>
        <v>99.161981649988306</v>
      </c>
      <c r="EL44" s="2">
        <f t="shared" si="62"/>
        <v>98.734808629043741</v>
      </c>
      <c r="EM44" s="2">
        <f t="shared" si="62"/>
        <v>102.50437394095808</v>
      </c>
      <c r="EN44" s="2">
        <f t="shared" si="62"/>
        <v>106.12313501650279</v>
      </c>
      <c r="EO44" s="2">
        <f t="shared" si="62"/>
        <v>103.20294431930434</v>
      </c>
      <c r="EQ44" s="2">
        <f t="shared" ref="EQ44:FE60" si="63">CU$228*$B44+CU$229</f>
        <v>103.71492383053256</v>
      </c>
      <c r="ER44" s="2">
        <f t="shared" si="63"/>
        <v>106.68995349681349</v>
      </c>
      <c r="ES44" s="2">
        <f t="shared" si="63"/>
        <v>105.28927249528725</v>
      </c>
      <c r="ET44" s="2">
        <f t="shared" si="63"/>
        <v>104.27394406645749</v>
      </c>
      <c r="EU44" s="2">
        <f t="shared" si="63"/>
        <v>104.61497003586511</v>
      </c>
      <c r="EV44" s="2">
        <f t="shared" si="63"/>
        <v>103.07010147092947</v>
      </c>
      <c r="EW44" s="2">
        <f t="shared" si="63"/>
        <v>100.67885082984439</v>
      </c>
      <c r="EX44" s="2">
        <f t="shared" si="63"/>
        <v>101.15793235621955</v>
      </c>
      <c r="EY44" s="2">
        <f t="shared" si="63"/>
        <v>101.82454587751295</v>
      </c>
      <c r="EZ44" s="2">
        <f t="shared" si="63"/>
        <v>100.48380118339534</v>
      </c>
      <c r="FA44" s="2">
        <f t="shared" si="63"/>
        <v>100.11306128253955</v>
      </c>
      <c r="FB44" s="2">
        <f t="shared" si="63"/>
        <v>96.752195514349197</v>
      </c>
      <c r="FC44" s="2">
        <f t="shared" si="63"/>
        <v>101.41247246125232</v>
      </c>
      <c r="FD44" s="2">
        <f t="shared" si="63"/>
        <v>103.5657644272016</v>
      </c>
      <c r="FE44" s="2">
        <f t="shared" si="63"/>
        <v>105.30266199894295</v>
      </c>
      <c r="FG44" s="2">
        <f t="shared" ref="FG44:FU60" si="64">POWER(10,($B44-C$231)/C$229)/(1+POWER(10,($B44-C$231)/C$229))</f>
        <v>0.10992634528766271</v>
      </c>
      <c r="FH44" s="2">
        <f t="shared" si="64"/>
        <v>9.0662786349477512E-2</v>
      </c>
      <c r="FI44" s="2">
        <f t="shared" si="64"/>
        <v>9.6715680429665274E-2</v>
      </c>
      <c r="FJ44" s="2">
        <f t="shared" si="64"/>
        <v>0.10712177638154693</v>
      </c>
      <c r="FK44" s="2">
        <f t="shared" si="64"/>
        <v>9.0383896061211916E-2</v>
      </c>
      <c r="FL44" s="2">
        <f t="shared" si="64"/>
        <v>9.2579079876811202E-2</v>
      </c>
      <c r="FM44" s="2">
        <f t="shared" si="64"/>
        <v>8.8179451341302242E-2</v>
      </c>
      <c r="FN44" s="2">
        <f t="shared" si="64"/>
        <v>8.1770903360731534E-2</v>
      </c>
      <c r="FO44" s="2">
        <f t="shared" si="64"/>
        <v>8.3339168343302628E-2</v>
      </c>
      <c r="FP44" s="2">
        <f t="shared" si="64"/>
        <v>8.7976518051295596E-2</v>
      </c>
      <c r="FQ44" s="2">
        <f t="shared" si="64"/>
        <v>8.3377890314873304E-2</v>
      </c>
      <c r="FR44" s="2">
        <f t="shared" si="64"/>
        <v>8.5382027840362362E-2</v>
      </c>
      <c r="FS44" s="2">
        <f t="shared" si="64"/>
        <v>8.6649708120363905E-2</v>
      </c>
      <c r="FT44" s="2">
        <f t="shared" si="64"/>
        <v>8.0448667503356511E-2</v>
      </c>
      <c r="FU44" s="2">
        <f t="shared" si="64"/>
        <v>6.8212223946169478E-2</v>
      </c>
      <c r="FW44" s="2">
        <f t="shared" si="53"/>
        <v>7.1564803363697687E-6</v>
      </c>
      <c r="FX44" s="2">
        <f t="shared" si="53"/>
        <v>8.2291785591602101E-6</v>
      </c>
      <c r="FY44" s="2">
        <f t="shared" si="53"/>
        <v>9.3945786232807015E-6</v>
      </c>
      <c r="FZ44" s="2">
        <f t="shared" si="53"/>
        <v>9.0577097472037779E-6</v>
      </c>
      <c r="GA44" s="2">
        <f t="shared" si="53"/>
        <v>9.9348167127351626E-6</v>
      </c>
      <c r="GB44" s="2">
        <f t="shared" si="53"/>
        <v>9.902316151586167E-6</v>
      </c>
      <c r="GC44" s="2">
        <f t="shared" si="53"/>
        <v>1.1141568079010233E-5</v>
      </c>
      <c r="GD44" s="2">
        <f t="shared" si="53"/>
        <v>1.1741681534959853E-5</v>
      </c>
      <c r="GE44" s="2">
        <f t="shared" si="53"/>
        <v>1.2529732016673781E-5</v>
      </c>
      <c r="GF44" s="2">
        <f t="shared" si="53"/>
        <v>1.297621169451549E-5</v>
      </c>
      <c r="GG44" s="2">
        <f t="shared" si="53"/>
        <v>1.0785952551721856E-5</v>
      </c>
      <c r="GH44" s="2">
        <f t="shared" si="53"/>
        <v>9.5986192127686016E-6</v>
      </c>
      <c r="GI44" s="2">
        <f t="shared" si="53"/>
        <v>9.0886297613888385E-6</v>
      </c>
      <c r="GJ44" s="2">
        <f t="shared" si="53"/>
        <v>8.0047141539086306E-6</v>
      </c>
      <c r="GK44" s="2">
        <f t="shared" si="53"/>
        <v>6.185884950681295E-6</v>
      </c>
      <c r="GM44" s="86">
        <f t="shared" si="54"/>
        <v>8.2357361526967877E-8</v>
      </c>
      <c r="GN44" s="86">
        <f t="shared" si="54"/>
        <v>4.107778068812499E-9</v>
      </c>
      <c r="GO44" s="86">
        <f t="shared" si="54"/>
        <v>9.8071852198128807E-9</v>
      </c>
      <c r="GP44" s="86">
        <f t="shared" si="54"/>
        <v>7.3265147230794209E-8</v>
      </c>
      <c r="GQ44" s="86">
        <f t="shared" si="54"/>
        <v>2.0007181752460345E-9</v>
      </c>
      <c r="GR44" s="86">
        <f t="shared" si="54"/>
        <v>1.8037241116273498E-9</v>
      </c>
      <c r="GS44" s="86">
        <f t="shared" si="54"/>
        <v>2.763284415557433E-10</v>
      </c>
      <c r="GT44" s="86">
        <f t="shared" si="54"/>
        <v>5.1448872957239437E-11</v>
      </c>
      <c r="GU44" s="86">
        <f t="shared" si="54"/>
        <v>9.5649062505779329E-11</v>
      </c>
      <c r="GV44" s="86">
        <f t="shared" si="54"/>
        <v>2.7082816547820415E-10</v>
      </c>
      <c r="GW44" s="86">
        <f t="shared" si="54"/>
        <v>1.5886559527060652E-10</v>
      </c>
      <c r="GX44" s="86">
        <f t="shared" si="54"/>
        <v>1.6802429865645066E-10</v>
      </c>
      <c r="GY44" s="86">
        <f t="shared" si="54"/>
        <v>9.6497609839718447E-11</v>
      </c>
      <c r="GZ44" s="86">
        <f t="shared" si="54"/>
        <v>3.8334796131259452E-12</v>
      </c>
      <c r="HA44" s="86">
        <f t="shared" si="54"/>
        <v>5.3316200166600194E-15</v>
      </c>
      <c r="HC44" s="86">
        <f t="shared" si="58"/>
        <v>2.1986656822865419E-19</v>
      </c>
      <c r="HD44" s="86">
        <f t="shared" si="58"/>
        <v>4.2348841367910549E-24</v>
      </c>
      <c r="HE44" s="86">
        <f t="shared" si="58"/>
        <v>2.6311590747634484E-27</v>
      </c>
      <c r="HF44" s="86">
        <f t="shared" si="58"/>
        <v>1.9923831683114471E-21</v>
      </c>
      <c r="HG44" s="86">
        <f t="shared" si="58"/>
        <v>5.3088699241200431E-24</v>
      </c>
      <c r="HH44" s="86">
        <f t="shared" si="58"/>
        <v>2.0145006602190087E-23</v>
      </c>
      <c r="HI44" s="86">
        <f t="shared" si="58"/>
        <v>5.4286272063490246E-28</v>
      </c>
      <c r="HJ44" s="86">
        <f t="shared" si="58"/>
        <v>3.6681846833891435E-27</v>
      </c>
      <c r="HK44" s="86">
        <f t="shared" si="58"/>
        <v>2.7130172817781309E-27</v>
      </c>
      <c r="HL44" s="86">
        <f t="shared" si="58"/>
        <v>1.9990471399430344E-27</v>
      </c>
      <c r="HM44" s="86">
        <f t="shared" si="58"/>
        <v>1.0217365305165686E-27</v>
      </c>
      <c r="HN44" s="86">
        <f t="shared" si="58"/>
        <v>7.8090854380712723E-26</v>
      </c>
      <c r="HO44" s="86">
        <f t="shared" si="58"/>
        <v>1.7668502512260466E-25</v>
      </c>
      <c r="HP44" s="86">
        <f t="shared" si="58"/>
        <v>1.8773123350692625E-31</v>
      </c>
      <c r="HQ44" s="86">
        <f t="shared" si="58"/>
        <v>1.189984027829983E-40</v>
      </c>
      <c r="HS44" s="86">
        <f t="shared" si="55"/>
        <v>1.1860473908230904E-76</v>
      </c>
      <c r="HT44" s="86">
        <f t="shared" si="55"/>
        <v>2.4986838406158498E-90</v>
      </c>
      <c r="HU44" s="86">
        <f t="shared" si="55"/>
        <v>4.125620045352431E-109</v>
      </c>
      <c r="HV44" s="86">
        <f t="shared" si="55"/>
        <v>1.8762242781897941E-85</v>
      </c>
      <c r="HW44" s="86">
        <f t="shared" si="55"/>
        <v>1.2177258409689869E-94</v>
      </c>
      <c r="HX44" s="86">
        <f t="shared" si="55"/>
        <v>4.1318334982211168E-93</v>
      </c>
      <c r="HY44" s="86">
        <f t="shared" si="55"/>
        <v>1.81225503642054E-113</v>
      </c>
      <c r="HZ44" s="86">
        <f t="shared" si="55"/>
        <v>1.2102732904695936E-108</v>
      </c>
      <c r="IA44" s="86">
        <f t="shared" si="55"/>
        <v>9.2655367999256707E-110</v>
      </c>
      <c r="IB44" s="86">
        <f t="shared" si="55"/>
        <v>2.4834618367377536E-109</v>
      </c>
      <c r="IC44" s="86">
        <f t="shared" si="55"/>
        <v>2.4668021000843929E-111</v>
      </c>
      <c r="ID44" s="86">
        <f t="shared" si="55"/>
        <v>1.3392872062450771E-104</v>
      </c>
      <c r="IE44" s="86">
        <f t="shared" si="55"/>
        <v>5.2680013626175328E-103</v>
      </c>
      <c r="IF44" s="86">
        <f t="shared" si="55"/>
        <v>3.8124879169105067E-95</v>
      </c>
      <c r="IG44" s="86">
        <f t="shared" si="55"/>
        <v>7.6385876179723482E-57</v>
      </c>
      <c r="II44" s="86">
        <f t="shared" si="56"/>
        <v>4.7527088727238611E-236</v>
      </c>
      <c r="IJ44" s="86">
        <f t="shared" si="56"/>
        <v>2.9416164097319961E-282</v>
      </c>
      <c r="IK44" s="86">
        <f t="shared" si="56"/>
        <v>0</v>
      </c>
      <c r="IL44" s="86">
        <f t="shared" si="56"/>
        <v>1.1854612887680641E-255</v>
      </c>
      <c r="IM44" s="86">
        <f t="shared" si="56"/>
        <v>5.1248824159772794E-282</v>
      </c>
      <c r="IN44" s="86">
        <f t="shared" si="56"/>
        <v>8.7378239195539649E-277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2.2600308118436969E-217</v>
      </c>
      <c r="IW44" s="86">
        <f t="shared" si="56"/>
        <v>1.0113751647831431E-137</v>
      </c>
      <c r="IY44" s="86">
        <f t="shared" si="57"/>
        <v>8.2357361527187748E-8</v>
      </c>
      <c r="IZ44" s="86">
        <f t="shared" si="57"/>
        <v>4.1077780688125032E-9</v>
      </c>
      <c r="JA44" s="86">
        <f t="shared" si="57"/>
        <v>9.8071852198128807E-9</v>
      </c>
      <c r="JB44" s="86">
        <f t="shared" si="57"/>
        <v>7.3265147230796207E-8</v>
      </c>
      <c r="JC44" s="86">
        <f t="shared" si="57"/>
        <v>2.0007181752460398E-9</v>
      </c>
      <c r="JD44" s="86">
        <f t="shared" si="57"/>
        <v>1.8037241116273699E-9</v>
      </c>
      <c r="JE44" s="86">
        <f t="shared" si="57"/>
        <v>2.763284415557433E-10</v>
      </c>
      <c r="JF44" s="86">
        <f t="shared" si="57"/>
        <v>5.1448872957239444E-11</v>
      </c>
      <c r="JG44" s="86">
        <f t="shared" si="57"/>
        <v>9.5649062505779329E-11</v>
      </c>
      <c r="JH44" s="86">
        <f t="shared" si="57"/>
        <v>2.7082816547820415E-10</v>
      </c>
      <c r="JI44" s="86">
        <f t="shared" si="57"/>
        <v>1.5886559527060652E-10</v>
      </c>
      <c r="JJ44" s="86">
        <f t="shared" si="57"/>
        <v>1.6802429865645073E-10</v>
      </c>
      <c r="JK44" s="86">
        <f t="shared" si="57"/>
        <v>9.6497609839718628E-11</v>
      </c>
      <c r="JL44" s="86">
        <f t="shared" si="57"/>
        <v>3.8334796131259452E-12</v>
      </c>
      <c r="JM44" s="86">
        <f t="shared" si="57"/>
        <v>5.3316200166600194E-15</v>
      </c>
    </row>
    <row r="45" spans="2:273" x14ac:dyDescent="0.25">
      <c r="B45" s="2">
        <v>18</v>
      </c>
      <c r="C45" s="37">
        <v>105.062</v>
      </c>
      <c r="D45" s="37">
        <v>104.127</v>
      </c>
      <c r="E45" s="37">
        <v>98.677000000000007</v>
      </c>
      <c r="F45" s="37">
        <v>100.661</v>
      </c>
      <c r="G45" s="37">
        <v>97.721000000000004</v>
      </c>
      <c r="H45" s="37">
        <v>97.59</v>
      </c>
      <c r="I45" s="37">
        <v>99.081999999999994</v>
      </c>
      <c r="J45" s="37">
        <v>98.805999999999997</v>
      </c>
      <c r="K45" s="37">
        <v>99.683000000000007</v>
      </c>
      <c r="L45" s="37">
        <v>97.573999999999998</v>
      </c>
      <c r="M45" s="37">
        <v>95.459000000000003</v>
      </c>
      <c r="N45" s="37">
        <v>96.183000000000007</v>
      </c>
      <c r="O45" s="37">
        <v>98.406999999999996</v>
      </c>
      <c r="P45" s="37">
        <v>98.85</v>
      </c>
      <c r="Q45" s="37">
        <v>100.717</v>
      </c>
      <c r="S45" s="4">
        <f t="shared" si="59"/>
        <v>107.21578613248147</v>
      </c>
      <c r="T45" s="4">
        <f t="shared" si="59"/>
        <v>104.59359947891896</v>
      </c>
      <c r="U45" s="4">
        <f t="shared" si="59"/>
        <v>100.3877283516065</v>
      </c>
      <c r="V45" s="4">
        <f t="shared" si="59"/>
        <v>101.75026668516701</v>
      </c>
      <c r="W45" s="4">
        <f t="shared" si="59"/>
        <v>100.44989432375583</v>
      </c>
      <c r="X45" s="4">
        <f t="shared" si="59"/>
        <v>100.29217567023214</v>
      </c>
      <c r="Y45" s="4">
        <f t="shared" si="59"/>
        <v>99.656962739999443</v>
      </c>
      <c r="Z45" s="4">
        <f t="shared" si="59"/>
        <v>98.79963337384099</v>
      </c>
      <c r="AA45" s="4">
        <f t="shared" si="59"/>
        <v>100.19660043816677</v>
      </c>
      <c r="AB45" s="4">
        <f t="shared" si="59"/>
        <v>98.772777572727904</v>
      </c>
      <c r="AC45" s="4">
        <f t="shared" si="59"/>
        <v>97.276459631422384</v>
      </c>
      <c r="AD45" s="4">
        <f t="shared" si="59"/>
        <v>97.328426134548465</v>
      </c>
      <c r="AE45" s="4">
        <f t="shared" si="59"/>
        <v>98.077731191593955</v>
      </c>
      <c r="AF45" s="4">
        <f t="shared" si="59"/>
        <v>100.43566347425123</v>
      </c>
      <c r="AG45" s="4">
        <f t="shared" si="59"/>
        <v>99.575651298254684</v>
      </c>
      <c r="AI45" s="4">
        <f t="shared" si="60"/>
        <v>-2.1537861324814713</v>
      </c>
      <c r="AJ45" s="4">
        <f t="shared" si="60"/>
        <v>-0.46659947891896536</v>
      </c>
      <c r="AK45" s="4">
        <f t="shared" si="60"/>
        <v>-1.7107283516064911</v>
      </c>
      <c r="AL45" s="4">
        <f t="shared" si="60"/>
        <v>-1.0892666851670043</v>
      </c>
      <c r="AM45" s="4">
        <f t="shared" si="60"/>
        <v>-2.7288943237558243</v>
      </c>
      <c r="AN45" s="4">
        <f t="shared" si="60"/>
        <v>-2.7021756702321369</v>
      </c>
      <c r="AO45" s="4">
        <f t="shared" si="60"/>
        <v>-0.57496273999944947</v>
      </c>
      <c r="AP45" s="4">
        <f t="shared" si="60"/>
        <v>6.3666261590071827E-3</v>
      </c>
      <c r="AQ45" s="4">
        <f t="shared" si="60"/>
        <v>-0.51360043816676182</v>
      </c>
      <c r="AR45" s="4">
        <f t="shared" si="60"/>
        <v>-1.1987775727279057</v>
      </c>
      <c r="AS45" s="4">
        <f t="shared" si="60"/>
        <v>-1.8174596314223805</v>
      </c>
      <c r="AT45" s="4">
        <f t="shared" si="60"/>
        <v>-1.1454261345484582</v>
      </c>
      <c r="AU45" s="4">
        <f t="shared" si="60"/>
        <v>0.32926880840604156</v>
      </c>
      <c r="AV45" s="4">
        <f t="shared" si="60"/>
        <v>-1.5856634742512341</v>
      </c>
      <c r="AW45" s="4">
        <f t="shared" si="60"/>
        <v>1.141348701745315</v>
      </c>
      <c r="AY45" s="2">
        <f t="shared" si="51"/>
        <v>107.21560929846714</v>
      </c>
      <c r="AZ45" s="2">
        <f t="shared" si="51"/>
        <v>104.59358753712851</v>
      </c>
      <c r="BA45" s="2">
        <f t="shared" si="51"/>
        <v>100.38770144767983</v>
      </c>
      <c r="BB45" s="2">
        <f t="shared" si="51"/>
        <v>101.75009968911489</v>
      </c>
      <c r="BC45" s="2">
        <f t="shared" si="51"/>
        <v>100.44988796148182</v>
      </c>
      <c r="BD45" s="2">
        <f t="shared" si="51"/>
        <v>100.29216981815082</v>
      </c>
      <c r="BE45" s="2">
        <f t="shared" si="51"/>
        <v>99.656961698774495</v>
      </c>
      <c r="BF45" s="2">
        <f t="shared" si="51"/>
        <v>98.799633162386357</v>
      </c>
      <c r="BG45" s="2">
        <f t="shared" si="51"/>
        <v>100.19660006481585</v>
      </c>
      <c r="BH45" s="2">
        <f t="shared" si="51"/>
        <v>98.772776574617524</v>
      </c>
      <c r="BI45" s="2">
        <f t="shared" si="51"/>
        <v>97.276459050631303</v>
      </c>
      <c r="BJ45" s="2">
        <f t="shared" si="51"/>
        <v>97.328425488387595</v>
      </c>
      <c r="BK45" s="2">
        <f t="shared" si="51"/>
        <v>98.077730803240854</v>
      </c>
      <c r="BL45" s="2">
        <f t="shared" si="51"/>
        <v>100.43566345681394</v>
      </c>
      <c r="BM45" s="2">
        <f t="shared" si="51"/>
        <v>99.575651298224869</v>
      </c>
      <c r="BO45" s="2">
        <f t="shared" si="10"/>
        <v>105.062</v>
      </c>
      <c r="BP45" s="2">
        <f t="shared" si="11"/>
        <v>104.127</v>
      </c>
      <c r="BQ45" s="2">
        <f t="shared" si="12"/>
        <v>98.677000000000007</v>
      </c>
      <c r="BR45" s="2">
        <f t="shared" si="13"/>
        <v>100.661</v>
      </c>
      <c r="BS45" s="2">
        <f t="shared" si="14"/>
        <v>97.721000000000004</v>
      </c>
      <c r="BT45" s="2">
        <f t="shared" si="15"/>
        <v>97.59</v>
      </c>
      <c r="BU45" s="2">
        <f t="shared" si="16"/>
        <v>99.081999999999994</v>
      </c>
      <c r="BV45" s="2">
        <f t="shared" si="17"/>
        <v>98.805999999999997</v>
      </c>
      <c r="BW45" s="2">
        <f t="shared" si="18"/>
        <v>99.683000000000007</v>
      </c>
      <c r="BX45" s="2">
        <f t="shared" si="19"/>
        <v>97.573999999999998</v>
      </c>
      <c r="BY45" s="2">
        <f t="shared" si="20"/>
        <v>95.459000000000003</v>
      </c>
      <c r="BZ45" s="2">
        <f t="shared" si="21"/>
        <v>96.183000000000007</v>
      </c>
      <c r="CA45" s="2">
        <f t="shared" si="22"/>
        <v>98.406999999999996</v>
      </c>
      <c r="CB45" s="2">
        <f t="shared" si="23"/>
        <v>98.85</v>
      </c>
      <c r="CC45" s="2">
        <f t="shared" si="24"/>
        <v>100.717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107.44413864915573</v>
      </c>
      <c r="DL45" s="2">
        <f t="shared" si="61"/>
        <v>104.1524447467167</v>
      </c>
      <c r="DM45" s="2">
        <f t="shared" si="61"/>
        <v>99.739681613508438</v>
      </c>
      <c r="DN45" s="2">
        <f t="shared" si="61"/>
        <v>101.3693009380863</v>
      </c>
      <c r="DO45" s="2">
        <f t="shared" si="61"/>
        <v>100.12786450742239</v>
      </c>
      <c r="DP45" s="2">
        <f t="shared" si="61"/>
        <v>99.739671255060713</v>
      </c>
      <c r="DQ45" s="2">
        <f t="shared" si="61"/>
        <v>99.54950248820245</v>
      </c>
      <c r="DR45" s="2">
        <f t="shared" si="61"/>
        <v>98.660045378151295</v>
      </c>
      <c r="DS45" s="2">
        <f t="shared" si="61"/>
        <v>99.839670308123246</v>
      </c>
      <c r="DT45" s="2">
        <f t="shared" si="61"/>
        <v>98.799029343629343</v>
      </c>
      <c r="DU45" s="2">
        <f t="shared" si="61"/>
        <v>97.097695109395119</v>
      </c>
      <c r="DV45" s="2">
        <f t="shared" si="61"/>
        <v>97.194606949806953</v>
      </c>
      <c r="DW45" s="2">
        <f t="shared" si="61"/>
        <v>97.63132128851538</v>
      </c>
      <c r="DX45" s="2">
        <f t="shared" si="61"/>
        <v>99.906600989736077</v>
      </c>
      <c r="DY45" s="2">
        <f t="shared" si="61"/>
        <v>99.291304050355762</v>
      </c>
      <c r="EA45" s="2">
        <f t="shared" si="62"/>
        <v>105.52814863605666</v>
      </c>
      <c r="EB45" s="2">
        <f t="shared" si="62"/>
        <v>108.62907044935261</v>
      </c>
      <c r="EC45" s="2">
        <f t="shared" si="62"/>
        <v>105.90748068962672</v>
      </c>
      <c r="ED45" s="2">
        <f t="shared" si="62"/>
        <v>104.64488522348894</v>
      </c>
      <c r="EE45" s="2">
        <f t="shared" si="62"/>
        <v>103.40542871058416</v>
      </c>
      <c r="EF45" s="2">
        <f t="shared" si="62"/>
        <v>105.23128006456818</v>
      </c>
      <c r="EG45" s="2">
        <f t="shared" si="62"/>
        <v>100.67038562987345</v>
      </c>
      <c r="EH45" s="2">
        <f t="shared" si="62"/>
        <v>100.22906629334484</v>
      </c>
      <c r="EI45" s="2">
        <f t="shared" si="62"/>
        <v>103.77740178374222</v>
      </c>
      <c r="EJ45" s="2">
        <f t="shared" si="62"/>
        <v>98.524295603423369</v>
      </c>
      <c r="EK45" s="2">
        <f t="shared" si="62"/>
        <v>99.068672207273067</v>
      </c>
      <c r="EL45" s="2">
        <f t="shared" si="62"/>
        <v>98.635990552242305</v>
      </c>
      <c r="EM45" s="2">
        <f t="shared" si="62"/>
        <v>102.36929153399549</v>
      </c>
      <c r="EN45" s="2">
        <f t="shared" si="62"/>
        <v>105.95115245500018</v>
      </c>
      <c r="EO45" s="2">
        <f t="shared" si="62"/>
        <v>103.11791294427556</v>
      </c>
      <c r="EQ45" s="2">
        <f t="shared" si="63"/>
        <v>103.60958520903121</v>
      </c>
      <c r="ER45" s="2">
        <f t="shared" si="63"/>
        <v>106.55635017695225</v>
      </c>
      <c r="ES45" s="2">
        <f t="shared" si="63"/>
        <v>105.15163620447339</v>
      </c>
      <c r="ET45" s="2">
        <f t="shared" si="63"/>
        <v>104.14450407363263</v>
      </c>
      <c r="EU45" s="2">
        <f t="shared" si="63"/>
        <v>104.48785767997136</v>
      </c>
      <c r="EV45" s="2">
        <f t="shared" si="63"/>
        <v>102.950807785789</v>
      </c>
      <c r="EW45" s="2">
        <f t="shared" si="63"/>
        <v>100.56917491897624</v>
      </c>
      <c r="EX45" s="2">
        <f t="shared" si="63"/>
        <v>101.04383398492739</v>
      </c>
      <c r="EY45" s="2">
        <f t="shared" si="63"/>
        <v>101.70989086427838</v>
      </c>
      <c r="EZ45" s="2">
        <f t="shared" si="63"/>
        <v>100.36482569093222</v>
      </c>
      <c r="FA45" s="2">
        <f t="shared" si="63"/>
        <v>100.00815858464003</v>
      </c>
      <c r="FB45" s="2">
        <f t="shared" si="63"/>
        <v>96.676885852052635</v>
      </c>
      <c r="FC45" s="2">
        <f t="shared" si="63"/>
        <v>101.28997045257285</v>
      </c>
      <c r="FD45" s="2">
        <f t="shared" si="63"/>
        <v>103.4248699210393</v>
      </c>
      <c r="FE45" s="2">
        <f t="shared" si="63"/>
        <v>105.19022663151753</v>
      </c>
      <c r="FG45" s="2">
        <f t="shared" si="64"/>
        <v>0.11926695562818136</v>
      </c>
      <c r="FH45" s="2">
        <f t="shared" si="64"/>
        <v>9.8547772830393746E-2</v>
      </c>
      <c r="FI45" s="2">
        <f t="shared" si="64"/>
        <v>0.10506626627806755</v>
      </c>
      <c r="FJ45" s="2">
        <f t="shared" si="64"/>
        <v>0.11625520439126699</v>
      </c>
      <c r="FK45" s="2">
        <f t="shared" si="64"/>
        <v>9.8247247918403155E-2</v>
      </c>
      <c r="FL45" s="2">
        <f t="shared" si="64"/>
        <v>0.1006122873744934</v>
      </c>
      <c r="FM45" s="2">
        <f t="shared" si="64"/>
        <v>9.5871231366537121E-2</v>
      </c>
      <c r="FN45" s="2">
        <f t="shared" si="64"/>
        <v>8.8958211563972475E-2</v>
      </c>
      <c r="FO45" s="2">
        <f t="shared" si="64"/>
        <v>9.0650711844717888E-2</v>
      </c>
      <c r="FP45" s="2">
        <f t="shared" si="64"/>
        <v>9.5652453413839336E-2</v>
      </c>
      <c r="FQ45" s="2">
        <f t="shared" si="64"/>
        <v>9.0692494878050395E-2</v>
      </c>
      <c r="FR45" s="2">
        <f t="shared" si="64"/>
        <v>9.2854641386903844E-2</v>
      </c>
      <c r="FS45" s="2">
        <f t="shared" si="64"/>
        <v>9.4221839214647843E-2</v>
      </c>
      <c r="FT45" s="2">
        <f t="shared" si="64"/>
        <v>8.7530835541592938E-2</v>
      </c>
      <c r="FU45" s="2">
        <f t="shared" si="64"/>
        <v>7.4304220761145942E-2</v>
      </c>
      <c r="FW45" s="2">
        <f t="shared" si="53"/>
        <v>7.8469192320961328E-6</v>
      </c>
      <c r="FX45" s="2">
        <f t="shared" si="53"/>
        <v>9.0231076985153906E-6</v>
      </c>
      <c r="FY45" s="2">
        <f t="shared" si="53"/>
        <v>1.0300941285895399E-5</v>
      </c>
      <c r="FZ45" s="2">
        <f t="shared" si="53"/>
        <v>9.9315725658843467E-6</v>
      </c>
      <c r="GA45" s="2">
        <f t="shared" si="53"/>
        <v>1.0893299467039602E-5</v>
      </c>
      <c r="GB45" s="2">
        <f t="shared" si="53"/>
        <v>1.0857663378579514E-5</v>
      </c>
      <c r="GC45" s="2">
        <f t="shared" si="53"/>
        <v>1.2216473337767771E-5</v>
      </c>
      <c r="GD45" s="2">
        <f t="shared" si="53"/>
        <v>1.2874483204716701E-5</v>
      </c>
      <c r="GE45" s="2">
        <f t="shared" si="53"/>
        <v>1.373856135199582E-5</v>
      </c>
      <c r="GF45" s="2">
        <f t="shared" si="53"/>
        <v>1.4228115379090959E-5</v>
      </c>
      <c r="GG45" s="2">
        <f t="shared" si="53"/>
        <v>1.1826549490781217E-5</v>
      </c>
      <c r="GH45" s="2">
        <f t="shared" si="53"/>
        <v>1.0524666933435447E-5</v>
      </c>
      <c r="GI45" s="2">
        <f t="shared" si="53"/>
        <v>9.965475627907719E-6</v>
      </c>
      <c r="GJ45" s="2">
        <f t="shared" si="53"/>
        <v>8.7769877578240914E-6</v>
      </c>
      <c r="GK45" s="2">
        <f t="shared" si="53"/>
        <v>6.7826839243460384E-6</v>
      </c>
      <c r="GM45" s="86">
        <f t="shared" si="54"/>
        <v>1.6422103569464785E-7</v>
      </c>
      <c r="GN45" s="86">
        <f t="shared" si="54"/>
        <v>9.2042182234768691E-9</v>
      </c>
      <c r="GO45" s="86">
        <f t="shared" si="54"/>
        <v>2.134717228599254E-8</v>
      </c>
      <c r="GP45" s="86">
        <f t="shared" si="54"/>
        <v>1.4582721374571455E-7</v>
      </c>
      <c r="GQ45" s="86">
        <f t="shared" si="54"/>
        <v>4.6784102254233472E-9</v>
      </c>
      <c r="GR45" s="86">
        <f t="shared" si="54"/>
        <v>4.2863427019507189E-9</v>
      </c>
      <c r="GS45" s="86">
        <f t="shared" si="54"/>
        <v>7.2180440667423704E-10</v>
      </c>
      <c r="GT45" s="86">
        <f t="shared" si="54"/>
        <v>1.4379971680196321E-10</v>
      </c>
      <c r="GU45" s="86">
        <f t="shared" si="54"/>
        <v>2.5981123134788306E-10</v>
      </c>
      <c r="GV45" s="86">
        <f t="shared" si="54"/>
        <v>7.0758206621172814E-10</v>
      </c>
      <c r="GW45" s="86">
        <f t="shared" si="54"/>
        <v>4.1867008513993815E-10</v>
      </c>
      <c r="GX45" s="86">
        <f t="shared" si="54"/>
        <v>4.4595497330523837E-10</v>
      </c>
      <c r="GY45" s="86">
        <f t="shared" si="54"/>
        <v>2.666935657727774E-10</v>
      </c>
      <c r="GZ45" s="86">
        <f t="shared" si="54"/>
        <v>1.2422318476259367E-11</v>
      </c>
      <c r="HA45" s="86">
        <f t="shared" si="54"/>
        <v>2.3211321753685757E-14</v>
      </c>
      <c r="HC45" s="86">
        <f t="shared" si="58"/>
        <v>7.8093257208319274E-19</v>
      </c>
      <c r="HD45" s="86">
        <f t="shared" si="58"/>
        <v>2.045627173080664E-23</v>
      </c>
      <c r="HE45" s="86">
        <f t="shared" si="58"/>
        <v>1.634227256186135E-26</v>
      </c>
      <c r="HF45" s="86">
        <f t="shared" si="58"/>
        <v>8.2396966553403484E-21</v>
      </c>
      <c r="HG45" s="86">
        <f t="shared" si="58"/>
        <v>2.619911348239633E-23</v>
      </c>
      <c r="HH45" s="86">
        <f t="shared" si="58"/>
        <v>9.5930857075597435E-23</v>
      </c>
      <c r="HI45" s="86">
        <f t="shared" si="58"/>
        <v>3.6891234983680309E-27</v>
      </c>
      <c r="HJ45" s="86">
        <f t="shared" si="58"/>
        <v>2.3351583697859821E-26</v>
      </c>
      <c r="HK45" s="86">
        <f t="shared" si="58"/>
        <v>1.7614426162150513E-26</v>
      </c>
      <c r="HL45" s="86">
        <f t="shared" si="58"/>
        <v>1.3097358496660638E-26</v>
      </c>
      <c r="HM45" s="86">
        <f t="shared" si="58"/>
        <v>6.7362087194591885E-27</v>
      </c>
      <c r="HN45" s="86">
        <f t="shared" si="58"/>
        <v>4.4580849348095636E-25</v>
      </c>
      <c r="HO45" s="86">
        <f t="shared" si="58"/>
        <v>9.8107609899950056E-25</v>
      </c>
      <c r="HP45" s="86">
        <f t="shared" si="58"/>
        <v>1.6276187729075669E-30</v>
      </c>
      <c r="HQ45" s="86">
        <f t="shared" si="58"/>
        <v>1.9838426333829926E-39</v>
      </c>
      <c r="HS45" s="86">
        <f t="shared" si="55"/>
        <v>3.796125727616679E-75</v>
      </c>
      <c r="HT45" s="86">
        <f t="shared" si="55"/>
        <v>1.620602364229018E-88</v>
      </c>
      <c r="HU45" s="86">
        <f t="shared" si="55"/>
        <v>6.0519967368601535E-107</v>
      </c>
      <c r="HV45" s="86">
        <f t="shared" si="55"/>
        <v>9.1844202055970761E-84</v>
      </c>
      <c r="HW45" s="86">
        <f t="shared" si="55"/>
        <v>9.3448057022087815E-93</v>
      </c>
      <c r="HX45" s="86">
        <f t="shared" si="55"/>
        <v>2.9345623281925536E-91</v>
      </c>
      <c r="HY45" s="86">
        <f t="shared" si="55"/>
        <v>3.5257466580102096E-111</v>
      </c>
      <c r="HZ45" s="86">
        <f t="shared" si="55"/>
        <v>1.9052248334775433E-106</v>
      </c>
      <c r="IA45" s="86">
        <f t="shared" si="55"/>
        <v>1.5605973188160549E-107</v>
      </c>
      <c r="IB45" s="86">
        <f t="shared" si="55"/>
        <v>4.1893609579406253E-107</v>
      </c>
      <c r="IC45" s="86">
        <f t="shared" si="55"/>
        <v>4.3137231869927427E-109</v>
      </c>
      <c r="ID45" s="86">
        <f t="shared" si="55"/>
        <v>1.6189247174029439E-102</v>
      </c>
      <c r="IE45" s="86">
        <f t="shared" si="55"/>
        <v>5.8845875532577641E-101</v>
      </c>
      <c r="IF45" s="86">
        <f t="shared" si="55"/>
        <v>2.8565265451875834E-93</v>
      </c>
      <c r="IG45" s="86">
        <f t="shared" si="55"/>
        <v>9.1758052607216957E-56</v>
      </c>
      <c r="II45" s="86">
        <f t="shared" si="56"/>
        <v>1.9950017511287653E-232</v>
      </c>
      <c r="IJ45" s="86">
        <f t="shared" si="56"/>
        <v>7.2142970496269574E-278</v>
      </c>
      <c r="IK45" s="86">
        <f t="shared" si="56"/>
        <v>0</v>
      </c>
      <c r="IL45" s="86">
        <f t="shared" si="56"/>
        <v>1.2010852198277186E-251</v>
      </c>
      <c r="IM45" s="86">
        <f t="shared" si="56"/>
        <v>1.4687373851610282E-277</v>
      </c>
      <c r="IN45" s="86">
        <f t="shared" si="56"/>
        <v>2.0614087317182336E-272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1.3396279188769216E-307</v>
      </c>
      <c r="IU45" s="86">
        <f t="shared" si="56"/>
        <v>3.9443448992730747E-305</v>
      </c>
      <c r="IV45" s="86">
        <f t="shared" si="56"/>
        <v>5.2459659101865607E-214</v>
      </c>
      <c r="IW45" s="86">
        <f t="shared" si="56"/>
        <v>1.2061862362411311E-135</v>
      </c>
      <c r="IY45" s="86">
        <f t="shared" si="57"/>
        <v>1.6422103569542879E-7</v>
      </c>
      <c r="IZ45" s="86">
        <f t="shared" si="57"/>
        <v>9.2042182234768889E-9</v>
      </c>
      <c r="JA45" s="86">
        <f t="shared" si="57"/>
        <v>2.134717228599254E-8</v>
      </c>
      <c r="JB45" s="86">
        <f t="shared" si="57"/>
        <v>1.4582721374572278E-7</v>
      </c>
      <c r="JC45" s="86">
        <f t="shared" si="57"/>
        <v>4.6784102254233736E-9</v>
      </c>
      <c r="JD45" s="86">
        <f t="shared" si="57"/>
        <v>4.2863427019508148E-9</v>
      </c>
      <c r="JE45" s="86">
        <f t="shared" si="57"/>
        <v>7.2180440667423704E-10</v>
      </c>
      <c r="JF45" s="86">
        <f t="shared" si="57"/>
        <v>1.4379971680196324E-10</v>
      </c>
      <c r="JG45" s="86">
        <f t="shared" si="57"/>
        <v>2.5981123134788306E-10</v>
      </c>
      <c r="JH45" s="86">
        <f t="shared" si="57"/>
        <v>7.0758206621172814E-10</v>
      </c>
      <c r="JI45" s="86">
        <f t="shared" si="57"/>
        <v>4.1867008513993815E-10</v>
      </c>
      <c r="JJ45" s="86">
        <f t="shared" si="57"/>
        <v>4.4595497330523884E-10</v>
      </c>
      <c r="JK45" s="86">
        <f t="shared" si="57"/>
        <v>2.6669356577277839E-10</v>
      </c>
      <c r="JL45" s="86">
        <f t="shared" si="57"/>
        <v>1.2422318476259367E-11</v>
      </c>
      <c r="JM45" s="86">
        <f t="shared" si="57"/>
        <v>2.3211321753685757E-14</v>
      </c>
    </row>
    <row r="46" spans="2:273" x14ac:dyDescent="0.25">
      <c r="B46" s="2">
        <v>19</v>
      </c>
      <c r="C46" s="37">
        <v>105.172</v>
      </c>
      <c r="D46" s="37">
        <v>101.746</v>
      </c>
      <c r="E46" s="37">
        <v>99.144999999999996</v>
      </c>
      <c r="F46" s="37">
        <v>100.661</v>
      </c>
      <c r="G46" s="37">
        <v>99.393000000000001</v>
      </c>
      <c r="H46" s="37">
        <v>98.721000000000004</v>
      </c>
      <c r="I46" s="37">
        <v>98.033000000000001</v>
      </c>
      <c r="J46" s="37">
        <v>98.870999999999995</v>
      </c>
      <c r="K46" s="37">
        <v>99.783000000000001</v>
      </c>
      <c r="L46" s="37">
        <v>99.361000000000004</v>
      </c>
      <c r="M46" s="37">
        <v>96.459000000000003</v>
      </c>
      <c r="N46" s="37">
        <v>97.8</v>
      </c>
      <c r="O46" s="37">
        <v>96.728999999999999</v>
      </c>
      <c r="P46" s="37">
        <v>98.1</v>
      </c>
      <c r="Q46" s="37">
        <v>99.516999999999996</v>
      </c>
      <c r="S46" s="4">
        <f t="shared" si="59"/>
        <v>107.33837787324632</v>
      </c>
      <c r="T46" s="4">
        <f t="shared" si="59"/>
        <v>104.71949510216457</v>
      </c>
      <c r="U46" s="4">
        <f t="shared" si="59"/>
        <v>100.55544661092786</v>
      </c>
      <c r="V46" s="4">
        <f t="shared" si="59"/>
        <v>101.84186585898001</v>
      </c>
      <c r="W46" s="4">
        <f t="shared" si="59"/>
        <v>100.55031171923144</v>
      </c>
      <c r="X46" s="4">
        <f t="shared" si="59"/>
        <v>100.38445388004249</v>
      </c>
      <c r="Y46" s="4">
        <f t="shared" si="59"/>
        <v>99.727241892627504</v>
      </c>
      <c r="Z46" s="4">
        <f t="shared" si="59"/>
        <v>98.89877403419905</v>
      </c>
      <c r="AA46" s="4">
        <f t="shared" si="59"/>
        <v>100.3322138291055</v>
      </c>
      <c r="AB46" s="4">
        <f t="shared" si="59"/>
        <v>98.783077468968258</v>
      </c>
      <c r="AC46" s="4">
        <f t="shared" si="59"/>
        <v>97.387219242671236</v>
      </c>
      <c r="AD46" s="4">
        <f t="shared" si="59"/>
        <v>97.413099177866428</v>
      </c>
      <c r="AE46" s="4">
        <f t="shared" si="59"/>
        <v>98.212253000618816</v>
      </c>
      <c r="AF46" s="4">
        <f t="shared" si="59"/>
        <v>100.67679399618427</v>
      </c>
      <c r="AG46" s="4">
        <f t="shared" si="59"/>
        <v>99.852370149319967</v>
      </c>
      <c r="AI46" s="4">
        <f t="shared" si="60"/>
        <v>-2.1663778732463186</v>
      </c>
      <c r="AJ46" s="4">
        <f t="shared" si="60"/>
        <v>-2.973495102164577</v>
      </c>
      <c r="AK46" s="4">
        <f t="shared" si="60"/>
        <v>-1.4104466109278633</v>
      </c>
      <c r="AL46" s="4">
        <f t="shared" si="60"/>
        <v>-1.1808658589800132</v>
      </c>
      <c r="AM46" s="4">
        <f t="shared" si="60"/>
        <v>-1.1573117192314442</v>
      </c>
      <c r="AN46" s="4">
        <f t="shared" si="60"/>
        <v>-1.6634538800424821</v>
      </c>
      <c r="AO46" s="4">
        <f t="shared" si="60"/>
        <v>-1.6942418926275025</v>
      </c>
      <c r="AP46" s="4">
        <f t="shared" si="60"/>
        <v>-2.7774034199055109E-2</v>
      </c>
      <c r="AQ46" s="4">
        <f t="shared" si="60"/>
        <v>-0.5492138291054971</v>
      </c>
      <c r="AR46" s="4">
        <f t="shared" si="60"/>
        <v>0.57792253103174573</v>
      </c>
      <c r="AS46" s="4">
        <f t="shared" si="60"/>
        <v>-0.92821924267123279</v>
      </c>
      <c r="AT46" s="4">
        <f t="shared" si="60"/>
        <v>0.38690082213356902</v>
      </c>
      <c r="AU46" s="4">
        <f t="shared" si="60"/>
        <v>-1.4832530006188165</v>
      </c>
      <c r="AV46" s="4">
        <f t="shared" si="60"/>
        <v>-2.5767939961842785</v>
      </c>
      <c r="AW46" s="4">
        <f t="shared" si="60"/>
        <v>-0.33537014931997078</v>
      </c>
      <c r="AY46" s="2">
        <f t="shared" si="51"/>
        <v>107.33803848619522</v>
      </c>
      <c r="AZ46" s="2">
        <f t="shared" si="51"/>
        <v>104.71946940011833</v>
      </c>
      <c r="BA46" s="2">
        <f t="shared" si="51"/>
        <v>100.55539034686166</v>
      </c>
      <c r="BB46" s="2">
        <f t="shared" si="51"/>
        <v>101.8415457961774</v>
      </c>
      <c r="BC46" s="2">
        <f t="shared" si="51"/>
        <v>100.55029745129765</v>
      </c>
      <c r="BD46" s="2">
        <f t="shared" si="51"/>
        <v>100.3844405556537</v>
      </c>
      <c r="BE46" s="2">
        <f t="shared" si="51"/>
        <v>99.727239293992724</v>
      </c>
      <c r="BF46" s="2">
        <f t="shared" si="51"/>
        <v>98.898773470223531</v>
      </c>
      <c r="BG46" s="2">
        <f t="shared" si="51"/>
        <v>100.33221286067588</v>
      </c>
      <c r="BH46" s="2">
        <f t="shared" si="51"/>
        <v>98.783074977354445</v>
      </c>
      <c r="BI46" s="2">
        <f t="shared" si="51"/>
        <v>97.387217779470859</v>
      </c>
      <c r="BJ46" s="2">
        <f t="shared" si="51"/>
        <v>97.413097539420761</v>
      </c>
      <c r="BK46" s="2">
        <f t="shared" si="51"/>
        <v>98.212251976961156</v>
      </c>
      <c r="BL46" s="2">
        <f t="shared" si="51"/>
        <v>100.67679394252944</v>
      </c>
      <c r="BM46" s="2">
        <f t="shared" si="51"/>
        <v>99.852370149197583</v>
      </c>
      <c r="BO46" s="2">
        <f t="shared" si="10"/>
        <v>105.172</v>
      </c>
      <c r="BP46" s="2">
        <f t="shared" si="11"/>
        <v>101.746</v>
      </c>
      <c r="BQ46" s="2">
        <f t="shared" si="12"/>
        <v>99.144999999999996</v>
      </c>
      <c r="BR46" s="2">
        <f t="shared" si="13"/>
        <v>100.661</v>
      </c>
      <c r="BS46" s="2">
        <f t="shared" si="14"/>
        <v>99.393000000000001</v>
      </c>
      <c r="BT46" s="2">
        <f t="shared" si="15"/>
        <v>98.721000000000004</v>
      </c>
      <c r="BU46" s="2">
        <f t="shared" si="16"/>
        <v>98.033000000000001</v>
      </c>
      <c r="BV46" s="2">
        <f t="shared" si="17"/>
        <v>98.870999999999995</v>
      </c>
      <c r="BW46" s="2">
        <f t="shared" si="18"/>
        <v>99.783000000000001</v>
      </c>
      <c r="BX46" s="2">
        <f t="shared" si="19"/>
        <v>99.361000000000004</v>
      </c>
      <c r="BY46" s="2">
        <f t="shared" si="20"/>
        <v>96.459000000000003</v>
      </c>
      <c r="BZ46" s="2">
        <f t="shared" si="21"/>
        <v>97.8</v>
      </c>
      <c r="CA46" s="2">
        <f t="shared" si="22"/>
        <v>96.728999999999999</v>
      </c>
      <c r="CB46" s="2">
        <f t="shared" si="23"/>
        <v>98.1</v>
      </c>
      <c r="CC46" s="2">
        <f t="shared" si="24"/>
        <v>99.516999999999996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107.62562954971858</v>
      </c>
      <c r="DL46" s="2">
        <f t="shared" si="61"/>
        <v>104.26964624765478</v>
      </c>
      <c r="DM46" s="2">
        <f t="shared" si="61"/>
        <v>99.88524896810506</v>
      </c>
      <c r="DN46" s="2">
        <f t="shared" si="61"/>
        <v>101.45671697936208</v>
      </c>
      <c r="DO46" s="2">
        <f t="shared" si="61"/>
        <v>100.22282786774628</v>
      </c>
      <c r="DP46" s="2">
        <f t="shared" si="61"/>
        <v>99.807907287449382</v>
      </c>
      <c r="DQ46" s="2">
        <f t="shared" si="61"/>
        <v>99.630491934791905</v>
      </c>
      <c r="DR46" s="2">
        <f t="shared" si="61"/>
        <v>98.767475630252136</v>
      </c>
      <c r="DS46" s="2">
        <f t="shared" si="61"/>
        <v>99.970937815126049</v>
      </c>
      <c r="DT46" s="2">
        <f t="shared" si="61"/>
        <v>98.824220978120977</v>
      </c>
      <c r="DU46" s="2">
        <f t="shared" si="61"/>
        <v>97.21352406692408</v>
      </c>
      <c r="DV46" s="2">
        <f t="shared" si="61"/>
        <v>97.286962290862292</v>
      </c>
      <c r="DW46" s="2">
        <f t="shared" si="61"/>
        <v>97.753524369747879</v>
      </c>
      <c r="DX46" s="2">
        <f t="shared" si="61"/>
        <v>100.14014057917889</v>
      </c>
      <c r="DY46" s="2">
        <f t="shared" si="61"/>
        <v>99.572428297755877</v>
      </c>
      <c r="EA46" s="2">
        <f t="shared" si="62"/>
        <v>105.40129887499252</v>
      </c>
      <c r="EB46" s="2">
        <f t="shared" si="62"/>
        <v>108.47230578827113</v>
      </c>
      <c r="EC46" s="2">
        <f t="shared" si="62"/>
        <v>105.7613427001059</v>
      </c>
      <c r="ED46" s="2">
        <f t="shared" si="62"/>
        <v>104.50956532668857</v>
      </c>
      <c r="EE46" s="2">
        <f t="shared" si="62"/>
        <v>103.29136088614287</v>
      </c>
      <c r="EF46" s="2">
        <f t="shared" si="62"/>
        <v>105.0849289749798</v>
      </c>
      <c r="EG46" s="2">
        <f t="shared" si="62"/>
        <v>100.55936282873476</v>
      </c>
      <c r="EH46" s="2">
        <f t="shared" si="62"/>
        <v>100.12499301744563</v>
      </c>
      <c r="EI46" s="2">
        <f t="shared" si="62"/>
        <v>103.63772308263169</v>
      </c>
      <c r="EJ46" s="2">
        <f t="shared" si="62"/>
        <v>98.428015750846896</v>
      </c>
      <c r="EK46" s="2">
        <f t="shared" si="62"/>
        <v>98.975362764557843</v>
      </c>
      <c r="EL46" s="2">
        <f t="shared" si="62"/>
        <v>98.537172475440883</v>
      </c>
      <c r="EM46" s="2">
        <f t="shared" si="62"/>
        <v>102.23420912703291</v>
      </c>
      <c r="EN46" s="2">
        <f t="shared" si="62"/>
        <v>105.77916989349758</v>
      </c>
      <c r="EO46" s="2">
        <f t="shared" si="62"/>
        <v>103.03288156924678</v>
      </c>
      <c r="EQ46" s="2">
        <f t="shared" si="63"/>
        <v>103.50424658752986</v>
      </c>
      <c r="ER46" s="2">
        <f t="shared" si="63"/>
        <v>106.42274685709103</v>
      </c>
      <c r="ES46" s="2">
        <f t="shared" si="63"/>
        <v>105.01399991365955</v>
      </c>
      <c r="ET46" s="2">
        <f t="shared" si="63"/>
        <v>104.01506408080779</v>
      </c>
      <c r="EU46" s="2">
        <f t="shared" si="63"/>
        <v>104.3607453240776</v>
      </c>
      <c r="EV46" s="2">
        <f t="shared" si="63"/>
        <v>102.83151410064852</v>
      </c>
      <c r="EW46" s="2">
        <f t="shared" si="63"/>
        <v>100.45949900810811</v>
      </c>
      <c r="EX46" s="2">
        <f t="shared" si="63"/>
        <v>100.92973561363523</v>
      </c>
      <c r="EY46" s="2">
        <f t="shared" si="63"/>
        <v>101.5952358510438</v>
      </c>
      <c r="EZ46" s="2">
        <f t="shared" si="63"/>
        <v>100.2458501984691</v>
      </c>
      <c r="FA46" s="2">
        <f t="shared" si="63"/>
        <v>99.903255886740496</v>
      </c>
      <c r="FB46" s="2">
        <f t="shared" si="63"/>
        <v>96.601576189756059</v>
      </c>
      <c r="FC46" s="2">
        <f t="shared" si="63"/>
        <v>101.16746844389336</v>
      </c>
      <c r="FD46" s="2">
        <f t="shared" si="63"/>
        <v>103.28397541487702</v>
      </c>
      <c r="FE46" s="2">
        <f t="shared" si="63"/>
        <v>105.07779126409211</v>
      </c>
      <c r="FG46" s="2">
        <f t="shared" si="64"/>
        <v>0.1292859666106404</v>
      </c>
      <c r="FH46" s="2">
        <f t="shared" si="64"/>
        <v>0.10703779968336299</v>
      </c>
      <c r="FI46" s="2">
        <f t="shared" si="64"/>
        <v>0.11404682266284588</v>
      </c>
      <c r="FJ46" s="2">
        <f t="shared" si="64"/>
        <v>0.1260574250743503</v>
      </c>
      <c r="FK46" s="2">
        <f t="shared" si="64"/>
        <v>0.10671444908369419</v>
      </c>
      <c r="FL46" s="2">
        <f t="shared" si="64"/>
        <v>0.10925861776794796</v>
      </c>
      <c r="FM46" s="2">
        <f t="shared" si="64"/>
        <v>0.10415731348207144</v>
      </c>
      <c r="FN46" s="2">
        <f t="shared" si="64"/>
        <v>9.6710716932720514E-2</v>
      </c>
      <c r="FO46" s="2">
        <f t="shared" si="64"/>
        <v>9.8534761990528158E-2</v>
      </c>
      <c r="FP46" s="2">
        <f t="shared" si="64"/>
        <v>0.1039218001129978</v>
      </c>
      <c r="FQ46" s="2">
        <f t="shared" si="64"/>
        <v>9.8579785022275865E-2</v>
      </c>
      <c r="FR46" s="2">
        <f t="shared" si="64"/>
        <v>0.10090910072909635</v>
      </c>
      <c r="FS46" s="2">
        <f t="shared" si="64"/>
        <v>0.10238150824012113</v>
      </c>
      <c r="FT46" s="2">
        <f t="shared" si="64"/>
        <v>9.5171943007898802E-2</v>
      </c>
      <c r="FU46" s="2">
        <f t="shared" si="64"/>
        <v>8.0893056881145398E-2</v>
      </c>
      <c r="FW46" s="2">
        <f t="shared" si="53"/>
        <v>8.6039693311981523E-6</v>
      </c>
      <c r="FX46" s="2">
        <f t="shared" si="53"/>
        <v>9.893632240138952E-6</v>
      </c>
      <c r="FY46" s="2">
        <f t="shared" si="53"/>
        <v>1.1294746294833222E-5</v>
      </c>
      <c r="FZ46" s="2">
        <f t="shared" si="53"/>
        <v>1.0889742337570451E-5</v>
      </c>
      <c r="GA46" s="2">
        <f t="shared" si="53"/>
        <v>1.1944252796664913E-5</v>
      </c>
      <c r="GB46" s="2">
        <f t="shared" si="53"/>
        <v>1.1905178684669417E-5</v>
      </c>
      <c r="GC46" s="2">
        <f t="shared" si="53"/>
        <v>1.3395080860872361E-5</v>
      </c>
      <c r="GD46" s="2">
        <f t="shared" si="53"/>
        <v>1.4116572586291057E-5</v>
      </c>
      <c r="GE46" s="2">
        <f t="shared" si="53"/>
        <v>1.5064013001917175E-5</v>
      </c>
      <c r="GF46" s="2">
        <f t="shared" si="53"/>
        <v>1.5600796870123554E-5</v>
      </c>
      <c r="GG46" s="2">
        <f t="shared" si="53"/>
        <v>1.2967538856234107E-5</v>
      </c>
      <c r="GH46" s="2">
        <f t="shared" si="53"/>
        <v>1.1540056096397997E-5</v>
      </c>
      <c r="GI46" s="2">
        <f t="shared" si="53"/>
        <v>1.092691623450136E-5</v>
      </c>
      <c r="GJ46" s="2">
        <f t="shared" si="53"/>
        <v>9.6237675549794266E-6</v>
      </c>
      <c r="GK46" s="2">
        <f t="shared" si="53"/>
        <v>7.4370601677046462E-6</v>
      </c>
      <c r="GM46" s="86">
        <f t="shared" si="54"/>
        <v>3.2245267580434555E-7</v>
      </c>
      <c r="GN46" s="86">
        <f t="shared" si="54"/>
        <v>2.0260709029943397E-8</v>
      </c>
      <c r="GO46" s="86">
        <f t="shared" si="54"/>
        <v>4.5669470639728073E-8</v>
      </c>
      <c r="GP46" s="86">
        <f t="shared" si="54"/>
        <v>2.8587391090395319E-7</v>
      </c>
      <c r="GQ46" s="86">
        <f t="shared" si="54"/>
        <v>1.0734152014381518E-8</v>
      </c>
      <c r="GR46" s="86">
        <f t="shared" si="54"/>
        <v>9.988186193485585E-9</v>
      </c>
      <c r="GS46" s="86">
        <f t="shared" si="54"/>
        <v>1.8442961000485329E-9</v>
      </c>
      <c r="GT46" s="86">
        <f t="shared" si="54"/>
        <v>3.9259642056466352E-10</v>
      </c>
      <c r="GU46" s="86">
        <f t="shared" si="54"/>
        <v>6.8982494615848517E-10</v>
      </c>
      <c r="GV46" s="86">
        <f t="shared" si="54"/>
        <v>1.8083473981866239E-9</v>
      </c>
      <c r="GW46" s="86">
        <f t="shared" si="54"/>
        <v>1.0794395962621071E-9</v>
      </c>
      <c r="GX46" s="86">
        <f t="shared" si="54"/>
        <v>1.1575193943798249E-9</v>
      </c>
      <c r="GY46" s="86">
        <f t="shared" si="54"/>
        <v>7.1987723187225587E-10</v>
      </c>
      <c r="GZ46" s="86">
        <f t="shared" si="54"/>
        <v>3.9155749359576581E-11</v>
      </c>
      <c r="HA46" s="86">
        <f t="shared" si="54"/>
        <v>9.761831257173327E-14</v>
      </c>
      <c r="HC46" s="86">
        <f t="shared" si="58"/>
        <v>2.7204181032758896E-18</v>
      </c>
      <c r="HD46" s="86">
        <f t="shared" si="58"/>
        <v>9.6482031746299642E-23</v>
      </c>
      <c r="HE46" s="86">
        <f t="shared" si="58"/>
        <v>9.8681319611123061E-26</v>
      </c>
      <c r="HF46" s="86">
        <f t="shared" si="58"/>
        <v>3.3336890931425338E-20</v>
      </c>
      <c r="HG46" s="86">
        <f t="shared" si="58"/>
        <v>1.2614617045495941E-22</v>
      </c>
      <c r="HH46" s="86">
        <f t="shared" si="58"/>
        <v>4.4592383482587927E-22</v>
      </c>
      <c r="HI46" s="86">
        <f t="shared" si="58"/>
        <v>2.4322915233142002E-26</v>
      </c>
      <c r="HJ46" s="86">
        <f t="shared" si="58"/>
        <v>1.4438864113297981E-25</v>
      </c>
      <c r="HK46" s="86">
        <f t="shared" si="58"/>
        <v>1.1102702992087395E-25</v>
      </c>
      <c r="HL46" s="86">
        <f t="shared" si="58"/>
        <v>8.3296880575954586E-26</v>
      </c>
      <c r="HM46" s="86">
        <f t="shared" si="58"/>
        <v>4.3115541393800272E-26</v>
      </c>
      <c r="HN46" s="86">
        <f t="shared" si="58"/>
        <v>2.476826817742126E-24</v>
      </c>
      <c r="HO46" s="86">
        <f t="shared" si="58"/>
        <v>5.3041080585513771E-24</v>
      </c>
      <c r="HP46" s="86">
        <f t="shared" si="58"/>
        <v>1.3638741065804045E-29</v>
      </c>
      <c r="HQ46" s="86">
        <f t="shared" si="58"/>
        <v>3.1637295067775492E-38</v>
      </c>
      <c r="HS46" s="86">
        <f t="shared" si="55"/>
        <v>1.1731778887434873E-73</v>
      </c>
      <c r="HT46" s="86">
        <f t="shared" si="55"/>
        <v>1.0068735621537942E-86</v>
      </c>
      <c r="HU46" s="86">
        <f t="shared" si="55"/>
        <v>8.4386913755881906E-105</v>
      </c>
      <c r="HV46" s="86">
        <f t="shared" si="55"/>
        <v>4.3216264066231753E-82</v>
      </c>
      <c r="HW46" s="86">
        <f t="shared" si="55"/>
        <v>6.8599869001128609E-91</v>
      </c>
      <c r="HX46" s="86">
        <f t="shared" si="55"/>
        <v>1.9954819762271662E-89</v>
      </c>
      <c r="HY46" s="86">
        <f t="shared" si="55"/>
        <v>6.4958635787666588E-109</v>
      </c>
      <c r="HZ46" s="86">
        <f t="shared" si="55"/>
        <v>2.8460667841035593E-104</v>
      </c>
      <c r="IA46" s="86">
        <f t="shared" si="55"/>
        <v>2.4921525312830142E-105</v>
      </c>
      <c r="IB46" s="86">
        <f t="shared" si="55"/>
        <v>6.6987665539547756E-105</v>
      </c>
      <c r="IC46" s="86">
        <f t="shared" si="55"/>
        <v>7.1520652877766598E-107</v>
      </c>
      <c r="ID46" s="86">
        <f t="shared" si="55"/>
        <v>1.8635173474286479E-100</v>
      </c>
      <c r="IE46" s="86">
        <f t="shared" si="55"/>
        <v>6.2648664962809032E-99</v>
      </c>
      <c r="IF46" s="86">
        <f t="shared" si="55"/>
        <v>2.0488805073415422E-91</v>
      </c>
      <c r="IG46" s="86">
        <f t="shared" si="55"/>
        <v>1.0756341125428765E-54</v>
      </c>
      <c r="II46" s="86">
        <f t="shared" si="56"/>
        <v>7.8473462597619329E-229</v>
      </c>
      <c r="IJ46" s="86">
        <f t="shared" si="56"/>
        <v>1.6337573678435366E-273</v>
      </c>
      <c r="IK46" s="86">
        <f t="shared" si="56"/>
        <v>0</v>
      </c>
      <c r="IL46" s="86">
        <f t="shared" si="56"/>
        <v>1.1308798922930325E-247</v>
      </c>
      <c r="IM46" s="86">
        <f t="shared" si="56"/>
        <v>3.8768545323998137E-273</v>
      </c>
      <c r="IN46" s="86">
        <f t="shared" si="56"/>
        <v>4.4863004677703633E-268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1.0369986283916707E-302</v>
      </c>
      <c r="IU46" s="86">
        <f t="shared" si="56"/>
        <v>2.6447182502920705E-300</v>
      </c>
      <c r="IV46" s="86">
        <f t="shared" si="56"/>
        <v>1.1457011246320069E-210</v>
      </c>
      <c r="IW46" s="86">
        <f t="shared" si="56"/>
        <v>1.3866272791973277E-133</v>
      </c>
      <c r="IY46" s="86">
        <f t="shared" si="57"/>
        <v>3.2245267580706596E-7</v>
      </c>
      <c r="IZ46" s="86">
        <f t="shared" si="57"/>
        <v>2.0260709029943493E-8</v>
      </c>
      <c r="JA46" s="86">
        <f t="shared" si="57"/>
        <v>4.5669470639728073E-8</v>
      </c>
      <c r="JB46" s="86">
        <f t="shared" si="57"/>
        <v>2.8587391090398654E-7</v>
      </c>
      <c r="JC46" s="86">
        <f t="shared" si="57"/>
        <v>1.0734152014381644E-8</v>
      </c>
      <c r="JD46" s="86">
        <f t="shared" si="57"/>
        <v>9.9881861934860317E-9</v>
      </c>
      <c r="JE46" s="86">
        <f t="shared" si="57"/>
        <v>1.8442961000485329E-9</v>
      </c>
      <c r="JF46" s="86">
        <f t="shared" si="57"/>
        <v>3.9259642056466367E-10</v>
      </c>
      <c r="JG46" s="86">
        <f t="shared" si="57"/>
        <v>6.8982494615848527E-10</v>
      </c>
      <c r="JH46" s="86">
        <f t="shared" si="57"/>
        <v>1.8083473981866239E-9</v>
      </c>
      <c r="JI46" s="86">
        <f t="shared" si="57"/>
        <v>1.0794395962621071E-9</v>
      </c>
      <c r="JJ46" s="86">
        <f t="shared" si="57"/>
        <v>1.1575193943798274E-9</v>
      </c>
      <c r="JK46" s="86">
        <f t="shared" si="57"/>
        <v>7.1987723187226114E-10</v>
      </c>
      <c r="JL46" s="86">
        <f t="shared" si="57"/>
        <v>3.9155749359576581E-11</v>
      </c>
      <c r="JM46" s="86">
        <f t="shared" si="57"/>
        <v>9.761831257173327E-14</v>
      </c>
    </row>
    <row r="47" spans="2:273" x14ac:dyDescent="0.25">
      <c r="B47" s="2">
        <v>20</v>
      </c>
      <c r="C47" s="37">
        <v>105.46899999999999</v>
      </c>
      <c r="D47" s="37">
        <v>103.063</v>
      </c>
      <c r="E47" s="37">
        <v>100.919</v>
      </c>
      <c r="F47" s="37">
        <v>100.161</v>
      </c>
      <c r="G47" s="37">
        <v>100</v>
      </c>
      <c r="H47" s="37">
        <v>99.376999999999995</v>
      </c>
      <c r="I47" s="37">
        <v>100.148</v>
      </c>
      <c r="J47" s="37">
        <v>98.370999999999995</v>
      </c>
      <c r="K47" s="37">
        <v>100</v>
      </c>
      <c r="L47" s="37">
        <v>98.131</v>
      </c>
      <c r="M47" s="37">
        <v>98.802999999999997</v>
      </c>
      <c r="N47" s="37">
        <v>96.316999999999993</v>
      </c>
      <c r="O47" s="37">
        <v>97.897999999999996</v>
      </c>
      <c r="P47" s="37">
        <v>98.8</v>
      </c>
      <c r="Q47" s="37">
        <v>100</v>
      </c>
      <c r="S47" s="4">
        <f t="shared" si="59"/>
        <v>107.45313738971213</v>
      </c>
      <c r="T47" s="4">
        <f t="shared" si="59"/>
        <v>104.84325674775864</v>
      </c>
      <c r="U47" s="4">
        <f t="shared" si="59"/>
        <v>100.72164962968982</v>
      </c>
      <c r="V47" s="4">
        <f t="shared" si="59"/>
        <v>101.93120675819246</v>
      </c>
      <c r="W47" s="4">
        <f t="shared" si="59"/>
        <v>100.64901723205426</v>
      </c>
      <c r="X47" s="4">
        <f t="shared" si="59"/>
        <v>100.47629584826475</v>
      </c>
      <c r="Y47" s="4">
        <f t="shared" si="59"/>
        <v>99.794802877148342</v>
      </c>
      <c r="Z47" s="4">
        <f t="shared" si="59"/>
        <v>98.995320926970351</v>
      </c>
      <c r="AA47" s="4">
        <f t="shared" si="59"/>
        <v>100.46561005693798</v>
      </c>
      <c r="AB47" s="4">
        <f t="shared" si="59"/>
        <v>98.791046737250895</v>
      </c>
      <c r="AC47" s="4">
        <f t="shared" si="59"/>
        <v>97.495620759833926</v>
      </c>
      <c r="AD47" s="4">
        <f t="shared" si="59"/>
        <v>97.495344449900145</v>
      </c>
      <c r="AE47" s="4">
        <f t="shared" si="59"/>
        <v>98.345195115101717</v>
      </c>
      <c r="AF47" s="4">
        <f t="shared" si="59"/>
        <v>100.91482251085147</v>
      </c>
      <c r="AG47" s="4">
        <f t="shared" si="59"/>
        <v>100.12589999553336</v>
      </c>
      <c r="AI47" s="4">
        <f t="shared" si="60"/>
        <v>-1.9841373897121315</v>
      </c>
      <c r="AJ47" s="4">
        <f t="shared" si="60"/>
        <v>-1.7802567477586422</v>
      </c>
      <c r="AK47" s="4">
        <f t="shared" si="60"/>
        <v>0.19735037031017555</v>
      </c>
      <c r="AL47" s="4">
        <f t="shared" si="60"/>
        <v>-1.7702067581924581</v>
      </c>
      <c r="AM47" s="4">
        <f t="shared" si="60"/>
        <v>-0.64901723205426265</v>
      </c>
      <c r="AN47" s="4">
        <f t="shared" si="60"/>
        <v>-1.0992958482647595</v>
      </c>
      <c r="AO47" s="4">
        <f t="shared" si="60"/>
        <v>0.35319712285165394</v>
      </c>
      <c r="AP47" s="4">
        <f t="shared" si="60"/>
        <v>-0.62432092697035557</v>
      </c>
      <c r="AQ47" s="4">
        <f t="shared" si="60"/>
        <v>-0.46561005693797597</v>
      </c>
      <c r="AR47" s="4">
        <f t="shared" si="60"/>
        <v>-0.66004673725089447</v>
      </c>
      <c r="AS47" s="4">
        <f t="shared" si="60"/>
        <v>1.3073792401660711</v>
      </c>
      <c r="AT47" s="4">
        <f t="shared" si="60"/>
        <v>-1.1783444499001519</v>
      </c>
      <c r="AU47" s="4">
        <f t="shared" si="60"/>
        <v>-0.44719511510172083</v>
      </c>
      <c r="AV47" s="4">
        <f t="shared" si="60"/>
        <v>-2.114822510851468</v>
      </c>
      <c r="AW47" s="4">
        <f t="shared" si="60"/>
        <v>-0.12589999553335929</v>
      </c>
      <c r="AY47" s="2">
        <f t="shared" si="51"/>
        <v>107.45249628840114</v>
      </c>
      <c r="AZ47" s="2">
        <f t="shared" si="51"/>
        <v>104.84320242910837</v>
      </c>
      <c r="BA47" s="2">
        <f t="shared" si="51"/>
        <v>100.72153403772248</v>
      </c>
      <c r="BB47" s="2">
        <f t="shared" si="51"/>
        <v>101.93060287324718</v>
      </c>
      <c r="BC47" s="2">
        <f t="shared" si="51"/>
        <v>100.64898585187431</v>
      </c>
      <c r="BD47" s="2">
        <f t="shared" si="51"/>
        <v>100.47626611451416</v>
      </c>
      <c r="BE47" s="2">
        <f t="shared" si="51"/>
        <v>99.794796536430425</v>
      </c>
      <c r="BF47" s="2">
        <f t="shared" si="51"/>
        <v>98.99531945842638</v>
      </c>
      <c r="BG47" s="2">
        <f t="shared" si="51"/>
        <v>100.46560760278811</v>
      </c>
      <c r="BH47" s="2">
        <f t="shared" si="51"/>
        <v>98.791040656172598</v>
      </c>
      <c r="BI47" s="2">
        <f t="shared" si="51"/>
        <v>97.495617155256454</v>
      </c>
      <c r="BJ47" s="2">
        <f t="shared" si="51"/>
        <v>97.495340389024364</v>
      </c>
      <c r="BK47" s="2">
        <f t="shared" si="51"/>
        <v>98.34519248118022</v>
      </c>
      <c r="BL47" s="2">
        <f t="shared" si="51"/>
        <v>100.91482235034779</v>
      </c>
      <c r="BM47" s="2">
        <f t="shared" si="51"/>
        <v>100.12589999504823</v>
      </c>
      <c r="BO47" s="2">
        <f t="shared" si="10"/>
        <v>105.46899999999999</v>
      </c>
      <c r="BP47" s="2">
        <f t="shared" si="11"/>
        <v>103.063</v>
      </c>
      <c r="BQ47" s="2">
        <f t="shared" si="12"/>
        <v>100.919</v>
      </c>
      <c r="BR47" s="2">
        <f t="shared" si="13"/>
        <v>100.161</v>
      </c>
      <c r="BS47" s="2">
        <f t="shared" si="14"/>
        <v>100</v>
      </c>
      <c r="BT47" s="2">
        <f t="shared" si="15"/>
        <v>99.376999999999995</v>
      </c>
      <c r="BU47" s="2">
        <f t="shared" si="16"/>
        <v>100.148</v>
      </c>
      <c r="BV47" s="2">
        <f t="shared" si="17"/>
        <v>98.370999999999995</v>
      </c>
      <c r="BW47" s="2">
        <f t="shared" si="18"/>
        <v>100</v>
      </c>
      <c r="BX47" s="2">
        <f t="shared" si="19"/>
        <v>98.131</v>
      </c>
      <c r="BY47" s="2">
        <f t="shared" si="20"/>
        <v>98.802999999999997</v>
      </c>
      <c r="BZ47" s="2">
        <f t="shared" si="21"/>
        <v>96.316999999999993</v>
      </c>
      <c r="CA47" s="2">
        <f t="shared" si="22"/>
        <v>97.897999999999996</v>
      </c>
      <c r="CB47" s="2">
        <f t="shared" si="23"/>
        <v>98.8</v>
      </c>
      <c r="CC47" s="2">
        <f t="shared" si="24"/>
        <v>100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107.80712045028143</v>
      </c>
      <c r="DL47" s="2">
        <f t="shared" si="61"/>
        <v>104.38684774859287</v>
      </c>
      <c r="DM47" s="2">
        <f t="shared" si="61"/>
        <v>100.03081632270168</v>
      </c>
      <c r="DN47" s="2">
        <f t="shared" si="61"/>
        <v>101.54413302063789</v>
      </c>
      <c r="DO47" s="2">
        <f t="shared" si="61"/>
        <v>100.31779122807016</v>
      </c>
      <c r="DP47" s="2">
        <f t="shared" si="61"/>
        <v>99.87614331983805</v>
      </c>
      <c r="DQ47" s="2">
        <f t="shared" si="61"/>
        <v>99.711481381381347</v>
      </c>
      <c r="DR47" s="2">
        <f t="shared" si="61"/>
        <v>98.874905882352977</v>
      </c>
      <c r="DS47" s="2">
        <f t="shared" si="61"/>
        <v>100.10220532212884</v>
      </c>
      <c r="DT47" s="2">
        <f t="shared" si="61"/>
        <v>98.84941261261261</v>
      </c>
      <c r="DU47" s="2">
        <f t="shared" si="61"/>
        <v>97.329353024453027</v>
      </c>
      <c r="DV47" s="2">
        <f t="shared" si="61"/>
        <v>97.37931763191763</v>
      </c>
      <c r="DW47" s="2">
        <f t="shared" si="61"/>
        <v>97.875727450980378</v>
      </c>
      <c r="DX47" s="2">
        <f t="shared" si="61"/>
        <v>100.3736801686217</v>
      </c>
      <c r="DY47" s="2">
        <f t="shared" si="61"/>
        <v>99.853552545155992</v>
      </c>
      <c r="EA47" s="2">
        <f t="shared" si="62"/>
        <v>105.27444911392837</v>
      </c>
      <c r="EB47" s="2">
        <f t="shared" si="62"/>
        <v>108.31554112718963</v>
      </c>
      <c r="EC47" s="2">
        <f t="shared" si="62"/>
        <v>105.61520471058508</v>
      </c>
      <c r="ED47" s="2">
        <f t="shared" si="62"/>
        <v>104.37424542988821</v>
      </c>
      <c r="EE47" s="2">
        <f t="shared" si="62"/>
        <v>103.17729306170158</v>
      </c>
      <c r="EF47" s="2">
        <f t="shared" si="62"/>
        <v>104.93857788539142</v>
      </c>
      <c r="EG47" s="2">
        <f t="shared" si="62"/>
        <v>100.44834002759609</v>
      </c>
      <c r="EH47" s="2">
        <f t="shared" si="62"/>
        <v>100.02091974154644</v>
      </c>
      <c r="EI47" s="2">
        <f t="shared" si="62"/>
        <v>103.49804438152117</v>
      </c>
      <c r="EJ47" s="2">
        <f t="shared" si="62"/>
        <v>98.331735898270409</v>
      </c>
      <c r="EK47" s="2">
        <f t="shared" si="62"/>
        <v>98.882053321842605</v>
      </c>
      <c r="EL47" s="2">
        <f t="shared" si="62"/>
        <v>98.438354398639461</v>
      </c>
      <c r="EM47" s="2">
        <f t="shared" si="62"/>
        <v>102.09912672007033</v>
      </c>
      <c r="EN47" s="2">
        <f t="shared" si="62"/>
        <v>105.60718733199498</v>
      </c>
      <c r="EO47" s="2">
        <f t="shared" si="62"/>
        <v>102.94785019421801</v>
      </c>
      <c r="EQ47" s="2">
        <f t="shared" si="63"/>
        <v>103.39890796602852</v>
      </c>
      <c r="ER47" s="2">
        <f t="shared" si="63"/>
        <v>106.28914353722979</v>
      </c>
      <c r="ES47" s="2">
        <f t="shared" si="63"/>
        <v>104.87636362284569</v>
      </c>
      <c r="ET47" s="2">
        <f t="shared" si="63"/>
        <v>103.88562408798293</v>
      </c>
      <c r="EU47" s="2">
        <f t="shared" si="63"/>
        <v>104.23363296818384</v>
      </c>
      <c r="EV47" s="2">
        <f t="shared" si="63"/>
        <v>102.71222041550804</v>
      </c>
      <c r="EW47" s="2">
        <f t="shared" si="63"/>
        <v>100.34982309723998</v>
      </c>
      <c r="EX47" s="2">
        <f t="shared" si="63"/>
        <v>100.81563724234309</v>
      </c>
      <c r="EY47" s="2">
        <f t="shared" si="63"/>
        <v>101.48058083780921</v>
      </c>
      <c r="EZ47" s="2">
        <f t="shared" si="63"/>
        <v>100.12687470600598</v>
      </c>
      <c r="FA47" s="2">
        <f t="shared" si="63"/>
        <v>99.798353188840963</v>
      </c>
      <c r="FB47" s="2">
        <f t="shared" si="63"/>
        <v>96.526266527459498</v>
      </c>
      <c r="FC47" s="2">
        <f t="shared" si="63"/>
        <v>101.04496643521388</v>
      </c>
      <c r="FD47" s="2">
        <f t="shared" si="63"/>
        <v>103.14308090871472</v>
      </c>
      <c r="FE47" s="2">
        <f t="shared" si="63"/>
        <v>104.96535589666669</v>
      </c>
      <c r="FG47" s="2">
        <f t="shared" si="64"/>
        <v>0.14001282473111026</v>
      </c>
      <c r="FH47" s="2">
        <f t="shared" si="64"/>
        <v>0.11616499919539602</v>
      </c>
      <c r="FI47" s="2">
        <f t="shared" si="64"/>
        <v>0.12368890148201218</v>
      </c>
      <c r="FJ47" s="2">
        <f t="shared" si="64"/>
        <v>0.13655842278813146</v>
      </c>
      <c r="FK47" s="2">
        <f t="shared" si="64"/>
        <v>0.11581765237926607</v>
      </c>
      <c r="FL47" s="2">
        <f t="shared" si="64"/>
        <v>0.11855004726029636</v>
      </c>
      <c r="FM47" s="2">
        <f t="shared" si="64"/>
        <v>0.11306999304975851</v>
      </c>
      <c r="FN47" s="2">
        <f t="shared" si="64"/>
        <v>0.1050609240702326</v>
      </c>
      <c r="FO47" s="2">
        <f t="shared" si="64"/>
        <v>0.10702380101934286</v>
      </c>
      <c r="FP47" s="2">
        <f t="shared" si="64"/>
        <v>0.11281686485216166</v>
      </c>
      <c r="FQ47" s="2">
        <f t="shared" si="64"/>
        <v>0.10707224219400206</v>
      </c>
      <c r="FR47" s="2">
        <f t="shared" si="64"/>
        <v>0.10957783070149708</v>
      </c>
      <c r="FS47" s="2">
        <f t="shared" si="64"/>
        <v>0.11116108856888925</v>
      </c>
      <c r="FT47" s="2">
        <f t="shared" si="64"/>
        <v>0.10340449848993721</v>
      </c>
      <c r="FU47" s="2">
        <f t="shared" si="64"/>
        <v>8.8010601722948709E-2</v>
      </c>
      <c r="FW47" s="2">
        <f t="shared" si="53"/>
        <v>9.4340569407757942E-6</v>
      </c>
      <c r="FX47" s="2">
        <f t="shared" si="53"/>
        <v>1.0848141677205698E-5</v>
      </c>
      <c r="FY47" s="2">
        <f t="shared" si="53"/>
        <v>1.2384429547981057E-5</v>
      </c>
      <c r="FZ47" s="2">
        <f t="shared" si="53"/>
        <v>1.1940352489957999E-5</v>
      </c>
      <c r="GA47" s="2">
        <f t="shared" si="53"/>
        <v>1.3096597668770536E-5</v>
      </c>
      <c r="GB47" s="2">
        <f t="shared" si="53"/>
        <v>1.305375385551533E-5</v>
      </c>
      <c r="GC47" s="2">
        <f t="shared" si="53"/>
        <v>1.4687395118512546E-5</v>
      </c>
      <c r="GD47" s="2">
        <f t="shared" si="53"/>
        <v>1.5478492964339464E-5</v>
      </c>
      <c r="GE47" s="2">
        <f t="shared" si="53"/>
        <v>1.6517337797566568E-5</v>
      </c>
      <c r="GF47" s="2">
        <f t="shared" si="53"/>
        <v>1.7105907863818908E-5</v>
      </c>
      <c r="GG47" s="2">
        <f t="shared" si="53"/>
        <v>1.4218605824819213E-5</v>
      </c>
      <c r="GH47" s="2">
        <f t="shared" si="53"/>
        <v>1.2653405804125723E-5</v>
      </c>
      <c r="GI47" s="2">
        <f t="shared" si="53"/>
        <v>1.1981112771614806E-5</v>
      </c>
      <c r="GJ47" s="2">
        <f t="shared" si="53"/>
        <v>1.0552241491200568E-5</v>
      </c>
      <c r="GK47" s="2">
        <f t="shared" si="53"/>
        <v>8.1545684662748635E-6</v>
      </c>
      <c r="GM47" s="86">
        <f t="shared" si="54"/>
        <v>6.2348026195347493E-7</v>
      </c>
      <c r="GN47" s="86">
        <f t="shared" si="54"/>
        <v>4.3814584746231367E-8</v>
      </c>
      <c r="GO47" s="86">
        <f t="shared" si="54"/>
        <v>9.6030676208622849E-8</v>
      </c>
      <c r="GP47" s="86">
        <f t="shared" si="54"/>
        <v>5.5196774301775249E-7</v>
      </c>
      <c r="GQ47" s="86">
        <f t="shared" si="54"/>
        <v>2.4165913385207332E-8</v>
      </c>
      <c r="GR47" s="86">
        <f t="shared" si="54"/>
        <v>2.2823313559411226E-8</v>
      </c>
      <c r="GS47" s="86">
        <f t="shared" si="54"/>
        <v>4.6096594155161317E-9</v>
      </c>
      <c r="GT47" s="86">
        <f t="shared" si="54"/>
        <v>1.0470093734606579E-9</v>
      </c>
      <c r="GU47" s="86">
        <f t="shared" si="54"/>
        <v>1.7903311083559611E-9</v>
      </c>
      <c r="GV47" s="86">
        <f t="shared" si="54"/>
        <v>4.520836987531712E-9</v>
      </c>
      <c r="GW47" s="86">
        <f t="shared" si="54"/>
        <v>2.7228175431155544E-9</v>
      </c>
      <c r="GX47" s="86">
        <f t="shared" si="54"/>
        <v>2.9382829840163022E-9</v>
      </c>
      <c r="GY47" s="86">
        <f t="shared" si="54"/>
        <v>1.8978615259940026E-9</v>
      </c>
      <c r="GZ47" s="86">
        <f t="shared" si="54"/>
        <v>1.2005566454937051E-10</v>
      </c>
      <c r="HA47" s="86">
        <f t="shared" si="54"/>
        <v>3.9661076255864788E-13</v>
      </c>
      <c r="HC47" s="86">
        <f t="shared" si="58"/>
        <v>9.294555045461176E-18</v>
      </c>
      <c r="HD47" s="86">
        <f t="shared" si="58"/>
        <v>4.4432872736891627E-22</v>
      </c>
      <c r="HE47" s="86">
        <f t="shared" si="58"/>
        <v>5.7931901865511171E-25</v>
      </c>
      <c r="HF47" s="86">
        <f t="shared" si="58"/>
        <v>1.319525008023106E-19</v>
      </c>
      <c r="HG47" s="86">
        <f t="shared" si="58"/>
        <v>5.9260821478334547E-22</v>
      </c>
      <c r="HH47" s="86">
        <f t="shared" si="58"/>
        <v>2.0233810643337899E-21</v>
      </c>
      <c r="HI47" s="86">
        <f t="shared" si="58"/>
        <v>1.5558607742222475E-25</v>
      </c>
      <c r="HJ47" s="86">
        <f t="shared" si="58"/>
        <v>8.6717078236045152E-25</v>
      </c>
      <c r="HK47" s="86">
        <f t="shared" si="58"/>
        <v>6.79417396857948E-25</v>
      </c>
      <c r="HL47" s="86">
        <f t="shared" si="58"/>
        <v>5.1423488648133291E-25</v>
      </c>
      <c r="HM47" s="86">
        <f t="shared" si="58"/>
        <v>2.6791510631128744E-25</v>
      </c>
      <c r="HN47" s="86">
        <f t="shared" si="58"/>
        <v>1.3391997563770564E-23</v>
      </c>
      <c r="HO47" s="86">
        <f t="shared" si="58"/>
        <v>2.7921066597929162E-23</v>
      </c>
      <c r="HP47" s="86">
        <f t="shared" si="58"/>
        <v>1.1045992358369355E-28</v>
      </c>
      <c r="HQ47" s="86">
        <f t="shared" si="58"/>
        <v>4.8263739363812588E-37</v>
      </c>
      <c r="HS47" s="86">
        <f t="shared" si="55"/>
        <v>3.500844293264085E-72</v>
      </c>
      <c r="HT47" s="86">
        <f t="shared" si="55"/>
        <v>5.9924950183353339E-85</v>
      </c>
      <c r="HU47" s="86">
        <f t="shared" si="55"/>
        <v>1.1184573180774768E-102</v>
      </c>
      <c r="HV47" s="86">
        <f t="shared" si="55"/>
        <v>1.954663945090921E-80</v>
      </c>
      <c r="HW47" s="86">
        <f t="shared" si="55"/>
        <v>4.8173643754965306E-89</v>
      </c>
      <c r="HX47" s="86">
        <f t="shared" si="55"/>
        <v>1.2991436209958194E-87</v>
      </c>
      <c r="HY47" s="86">
        <f t="shared" si="55"/>
        <v>1.1333855455706397E-106</v>
      </c>
      <c r="HZ47" s="86">
        <f t="shared" si="55"/>
        <v>4.0344189296855689E-102</v>
      </c>
      <c r="IA47" s="86">
        <f t="shared" si="55"/>
        <v>3.7733133181638568E-103</v>
      </c>
      <c r="IB47" s="86">
        <f t="shared" si="55"/>
        <v>1.0153123850515622E-102</v>
      </c>
      <c r="IC47" s="86">
        <f t="shared" si="55"/>
        <v>1.1242758297982171E-104</v>
      </c>
      <c r="ID47" s="86">
        <f t="shared" si="55"/>
        <v>2.0426549830236394E-98</v>
      </c>
      <c r="IE47" s="86">
        <f t="shared" si="55"/>
        <v>6.35673621884094E-97</v>
      </c>
      <c r="IF47" s="86">
        <f t="shared" si="55"/>
        <v>1.4068392860708486E-89</v>
      </c>
      <c r="IG47" s="86">
        <f t="shared" si="55"/>
        <v>1.2304813374160257E-53</v>
      </c>
      <c r="II47" s="86">
        <f t="shared" si="56"/>
        <v>2.8925457372425881E-225</v>
      </c>
      <c r="IJ47" s="86">
        <f t="shared" si="56"/>
        <v>3.4163872286713071E-269</v>
      </c>
      <c r="IK47" s="86">
        <f t="shared" si="56"/>
        <v>0</v>
      </c>
      <c r="IL47" s="86">
        <f t="shared" si="56"/>
        <v>9.8950000230652009E-244</v>
      </c>
      <c r="IM47" s="86">
        <f t="shared" si="56"/>
        <v>9.4251968626535917E-269</v>
      </c>
      <c r="IN47" s="86">
        <f t="shared" si="56"/>
        <v>9.0069236443717454E-264</v>
      </c>
      <c r="IO47" s="86">
        <f t="shared" si="56"/>
        <v>0</v>
      </c>
      <c r="IP47" s="86">
        <f t="shared" si="56"/>
        <v>9.7232577425555162E-308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7.3313748548474083E-298</v>
      </c>
      <c r="IU47" s="86">
        <f t="shared" si="56"/>
        <v>1.6221289004987103E-295</v>
      </c>
      <c r="IV47" s="86">
        <f t="shared" si="56"/>
        <v>2.3542491148477017E-207</v>
      </c>
      <c r="IW47" s="86">
        <f t="shared" si="56"/>
        <v>1.5365574359066498E-131</v>
      </c>
      <c r="IY47" s="86">
        <f t="shared" si="57"/>
        <v>6.2348026196276953E-7</v>
      </c>
      <c r="IZ47" s="86">
        <f t="shared" si="57"/>
        <v>4.381458474623181E-8</v>
      </c>
      <c r="JA47" s="86">
        <f t="shared" si="57"/>
        <v>9.6030676208622849E-8</v>
      </c>
      <c r="JB47" s="86">
        <f t="shared" si="57"/>
        <v>5.5196774301788442E-7</v>
      </c>
      <c r="JC47" s="86">
        <f t="shared" si="57"/>
        <v>2.4165913385207924E-8</v>
      </c>
      <c r="JD47" s="86">
        <f t="shared" si="57"/>
        <v>2.2823313559413251E-8</v>
      </c>
      <c r="JE47" s="86">
        <f t="shared" si="57"/>
        <v>4.6096594155161317E-9</v>
      </c>
      <c r="JF47" s="86">
        <f t="shared" si="57"/>
        <v>1.0470093734606587E-9</v>
      </c>
      <c r="JG47" s="86">
        <f t="shared" si="57"/>
        <v>1.7903311083559617E-9</v>
      </c>
      <c r="JH47" s="86">
        <f t="shared" si="57"/>
        <v>4.5208369875317128E-9</v>
      </c>
      <c r="JI47" s="86">
        <f t="shared" si="57"/>
        <v>2.7228175431155548E-9</v>
      </c>
      <c r="JJ47" s="86">
        <f t="shared" si="57"/>
        <v>2.9382829840163154E-9</v>
      </c>
      <c r="JK47" s="86">
        <f t="shared" si="57"/>
        <v>1.8978615259940308E-9</v>
      </c>
      <c r="JL47" s="86">
        <f t="shared" si="57"/>
        <v>1.2005566454937051E-10</v>
      </c>
      <c r="JM47" s="86">
        <f t="shared" si="57"/>
        <v>3.9661076255864788E-13</v>
      </c>
    </row>
    <row r="48" spans="2:273" x14ac:dyDescent="0.25">
      <c r="B48" s="2">
        <v>21</v>
      </c>
      <c r="C48" s="37">
        <v>106.5</v>
      </c>
      <c r="D48" s="37">
        <v>103.381</v>
      </c>
      <c r="E48" s="37">
        <v>99.274000000000001</v>
      </c>
      <c r="F48" s="37">
        <v>99.870999999999995</v>
      </c>
      <c r="G48" s="37">
        <v>97.59</v>
      </c>
      <c r="H48" s="37">
        <v>98.328000000000003</v>
      </c>
      <c r="I48" s="37">
        <v>97.442999999999998</v>
      </c>
      <c r="J48" s="37">
        <v>99.403000000000006</v>
      </c>
      <c r="K48" s="37">
        <v>98.832999999999998</v>
      </c>
      <c r="L48" s="37">
        <v>98.492000000000004</v>
      </c>
      <c r="M48" s="37">
        <v>97.311000000000007</v>
      </c>
      <c r="N48" s="37">
        <v>96.95</v>
      </c>
      <c r="O48" s="37">
        <v>95.831000000000003</v>
      </c>
      <c r="P48" s="37">
        <v>98.417000000000002</v>
      </c>
      <c r="Q48" s="37">
        <v>99.582999999999998</v>
      </c>
      <c r="S48" s="4">
        <f t="shared" si="59"/>
        <v>107.55944223557421</v>
      </c>
      <c r="T48" s="4">
        <f t="shared" si="59"/>
        <v>104.96449013651927</v>
      </c>
      <c r="U48" s="4">
        <f t="shared" si="59"/>
        <v>100.88594752621121</v>
      </c>
      <c r="V48" s="4">
        <f t="shared" si="59"/>
        <v>102.01799882997383</v>
      </c>
      <c r="W48" s="4">
        <f t="shared" si="59"/>
        <v>100.74570515475391</v>
      </c>
      <c r="X48" s="4">
        <f t="shared" si="59"/>
        <v>100.56744673085572</v>
      </c>
      <c r="Y48" s="4">
        <f t="shared" si="59"/>
        <v>99.859304851654187</v>
      </c>
      <c r="Z48" s="4">
        <f t="shared" si="59"/>
        <v>99.088925754763238</v>
      </c>
      <c r="AA48" s="4">
        <f t="shared" si="59"/>
        <v>100.59639900658911</v>
      </c>
      <c r="AB48" s="4">
        <f t="shared" si="59"/>
        <v>98.796439871142937</v>
      </c>
      <c r="AC48" s="4">
        <f t="shared" si="59"/>
        <v>97.601329344544894</v>
      </c>
      <c r="AD48" s="4">
        <f t="shared" si="59"/>
        <v>97.574839297183004</v>
      </c>
      <c r="AE48" s="4">
        <f t="shared" si="59"/>
        <v>98.476206652157984</v>
      </c>
      <c r="AF48" s="4">
        <f t="shared" si="59"/>
        <v>101.14918569107741</v>
      </c>
      <c r="AG48" s="4">
        <f t="shared" si="59"/>
        <v>100.39574831344095</v>
      </c>
      <c r="AI48" s="4">
        <f t="shared" si="60"/>
        <v>-1.0594422355742097</v>
      </c>
      <c r="AJ48" s="4">
        <f t="shared" si="60"/>
        <v>-1.5834901365192735</v>
      </c>
      <c r="AK48" s="4">
        <f t="shared" si="60"/>
        <v>-1.6119475262112104</v>
      </c>
      <c r="AL48" s="4">
        <f t="shared" si="60"/>
        <v>-2.146998829973839</v>
      </c>
      <c r="AM48" s="4">
        <f t="shared" si="60"/>
        <v>-3.1557051547539032</v>
      </c>
      <c r="AN48" s="4">
        <f t="shared" si="60"/>
        <v>-2.2394467308557182</v>
      </c>
      <c r="AO48" s="4">
        <f t="shared" si="60"/>
        <v>-2.4163048516541892</v>
      </c>
      <c r="AP48" s="4">
        <f t="shared" si="60"/>
        <v>0.31407424523676752</v>
      </c>
      <c r="AQ48" s="4">
        <f t="shared" si="60"/>
        <v>-1.7633990065891112</v>
      </c>
      <c r="AR48" s="4">
        <f t="shared" si="60"/>
        <v>-0.30443987114293236</v>
      </c>
      <c r="AS48" s="4">
        <f t="shared" si="60"/>
        <v>-0.29032934454488668</v>
      </c>
      <c r="AT48" s="4">
        <f t="shared" si="60"/>
        <v>-0.62483929718300146</v>
      </c>
      <c r="AU48" s="4">
        <f t="shared" si="60"/>
        <v>-2.6452066521579809</v>
      </c>
      <c r="AV48" s="4">
        <f t="shared" si="60"/>
        <v>-2.7321856910774045</v>
      </c>
      <c r="AW48" s="4">
        <f t="shared" si="60"/>
        <v>-0.81274831344094878</v>
      </c>
      <c r="AY48" s="2">
        <f t="shared" si="51"/>
        <v>107.55825028020044</v>
      </c>
      <c r="AZ48" s="2">
        <f t="shared" si="51"/>
        <v>104.96437741333355</v>
      </c>
      <c r="BA48" s="2">
        <f t="shared" si="51"/>
        <v>100.88571423128673</v>
      </c>
      <c r="BB48" s="2">
        <f t="shared" si="51"/>
        <v>102.0168771648886</v>
      </c>
      <c r="BC48" s="2">
        <f t="shared" si="51"/>
        <v>100.74563746929131</v>
      </c>
      <c r="BD48" s="2">
        <f t="shared" si="51"/>
        <v>100.56738170028795</v>
      </c>
      <c r="BE48" s="2">
        <f t="shared" si="51"/>
        <v>99.859289725653156</v>
      </c>
      <c r="BF48" s="2">
        <f t="shared" si="51"/>
        <v>99.088922021425077</v>
      </c>
      <c r="BG48" s="2">
        <f t="shared" si="51"/>
        <v>100.59639293060998</v>
      </c>
      <c r="BH48" s="2">
        <f t="shared" si="51"/>
        <v>98.796425360783587</v>
      </c>
      <c r="BI48" s="2">
        <f t="shared" si="51"/>
        <v>97.601320661508424</v>
      </c>
      <c r="BJ48" s="2">
        <f t="shared" si="51"/>
        <v>97.574829459254843</v>
      </c>
      <c r="BK48" s="2">
        <f t="shared" si="51"/>
        <v>98.476200036530386</v>
      </c>
      <c r="BL48" s="2">
        <f t="shared" si="51"/>
        <v>101.14918522430287</v>
      </c>
      <c r="BM48" s="2">
        <f t="shared" si="51"/>
        <v>100.39574831158419</v>
      </c>
      <c r="BO48" s="2">
        <f t="shared" si="10"/>
        <v>106.5</v>
      </c>
      <c r="BP48" s="2">
        <f t="shared" si="11"/>
        <v>103.381</v>
      </c>
      <c r="BQ48" s="2">
        <f t="shared" si="12"/>
        <v>99.274000000000001</v>
      </c>
      <c r="BR48" s="2">
        <f t="shared" si="13"/>
        <v>99.870999999999995</v>
      </c>
      <c r="BS48" s="2">
        <f t="shared" si="14"/>
        <v>97.59</v>
      </c>
      <c r="BT48" s="2">
        <f t="shared" si="15"/>
        <v>98.328000000000003</v>
      </c>
      <c r="BU48" s="2">
        <f t="shared" si="16"/>
        <v>97.442999999999998</v>
      </c>
      <c r="BV48" s="2">
        <f t="shared" si="17"/>
        <v>99.403000000000006</v>
      </c>
      <c r="BW48" s="2">
        <f t="shared" si="18"/>
        <v>98.832999999999998</v>
      </c>
      <c r="BX48" s="2">
        <f t="shared" si="19"/>
        <v>98.492000000000004</v>
      </c>
      <c r="BY48" s="2">
        <f t="shared" si="20"/>
        <v>97.311000000000007</v>
      </c>
      <c r="BZ48" s="2">
        <f t="shared" si="21"/>
        <v>96.95</v>
      </c>
      <c r="CA48" s="2">
        <f t="shared" si="22"/>
        <v>95.831000000000003</v>
      </c>
      <c r="CB48" s="2">
        <f t="shared" si="23"/>
        <v>98.417000000000002</v>
      </c>
      <c r="CC48" s="2">
        <f t="shared" si="24"/>
        <v>99.582999999999998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107.98861135084429</v>
      </c>
      <c r="DL48" s="2">
        <f t="shared" si="61"/>
        <v>104.50404924953095</v>
      </c>
      <c r="DM48" s="2">
        <f t="shared" si="61"/>
        <v>100.1763836772983</v>
      </c>
      <c r="DN48" s="2">
        <f t="shared" si="61"/>
        <v>101.63154906191369</v>
      </c>
      <c r="DO48" s="2">
        <f t="shared" si="61"/>
        <v>100.41275458839405</v>
      </c>
      <c r="DP48" s="2">
        <f t="shared" si="61"/>
        <v>99.944379352226719</v>
      </c>
      <c r="DQ48" s="2">
        <f t="shared" si="61"/>
        <v>99.792470827970789</v>
      </c>
      <c r="DR48" s="2">
        <f t="shared" si="61"/>
        <v>98.982336134453817</v>
      </c>
      <c r="DS48" s="2">
        <f t="shared" si="61"/>
        <v>100.23347282913164</v>
      </c>
      <c r="DT48" s="2">
        <f t="shared" si="61"/>
        <v>98.874604247104244</v>
      </c>
      <c r="DU48" s="2">
        <f t="shared" si="61"/>
        <v>97.445181981981989</v>
      </c>
      <c r="DV48" s="2">
        <f t="shared" si="61"/>
        <v>97.471672972972968</v>
      </c>
      <c r="DW48" s="2">
        <f t="shared" si="61"/>
        <v>97.997930532212862</v>
      </c>
      <c r="DX48" s="2">
        <f t="shared" si="61"/>
        <v>100.60721975806452</v>
      </c>
      <c r="DY48" s="2">
        <f t="shared" si="61"/>
        <v>100.13467679255609</v>
      </c>
      <c r="EA48" s="2">
        <f t="shared" si="62"/>
        <v>105.14759935286423</v>
      </c>
      <c r="EB48" s="2">
        <f t="shared" si="62"/>
        <v>108.15877646610814</v>
      </c>
      <c r="EC48" s="2">
        <f t="shared" si="62"/>
        <v>105.46906672106425</v>
      </c>
      <c r="ED48" s="2">
        <f t="shared" si="62"/>
        <v>104.23892553308784</v>
      </c>
      <c r="EE48" s="2">
        <f t="shared" si="62"/>
        <v>103.06322523726028</v>
      </c>
      <c r="EF48" s="2">
        <f t="shared" si="62"/>
        <v>104.79222679580305</v>
      </c>
      <c r="EG48" s="2">
        <f t="shared" si="62"/>
        <v>100.3373172264574</v>
      </c>
      <c r="EH48" s="2">
        <f t="shared" si="62"/>
        <v>99.916846465647225</v>
      </c>
      <c r="EI48" s="2">
        <f t="shared" si="62"/>
        <v>103.35836568041063</v>
      </c>
      <c r="EJ48" s="2">
        <f t="shared" si="62"/>
        <v>98.235456045693937</v>
      </c>
      <c r="EK48" s="2">
        <f t="shared" si="62"/>
        <v>98.788743879127367</v>
      </c>
      <c r="EL48" s="2">
        <f t="shared" si="62"/>
        <v>98.33953632183804</v>
      </c>
      <c r="EM48" s="2">
        <f t="shared" si="62"/>
        <v>101.96404431310775</v>
      </c>
      <c r="EN48" s="2">
        <f t="shared" si="62"/>
        <v>105.43520477049238</v>
      </c>
      <c r="EO48" s="2">
        <f t="shared" si="62"/>
        <v>102.86281881918924</v>
      </c>
      <c r="EQ48" s="2">
        <f t="shared" si="63"/>
        <v>103.29356934452717</v>
      </c>
      <c r="ER48" s="2">
        <f t="shared" si="63"/>
        <v>106.15554021736857</v>
      </c>
      <c r="ES48" s="2">
        <f t="shared" si="63"/>
        <v>104.73872733203183</v>
      </c>
      <c r="ET48" s="2">
        <f t="shared" si="63"/>
        <v>103.75618409515808</v>
      </c>
      <c r="EU48" s="2">
        <f t="shared" si="63"/>
        <v>104.10652061229008</v>
      </c>
      <c r="EV48" s="2">
        <f t="shared" si="63"/>
        <v>102.59292673036757</v>
      </c>
      <c r="EW48" s="2">
        <f t="shared" si="63"/>
        <v>100.24014718637184</v>
      </c>
      <c r="EX48" s="2">
        <f t="shared" si="63"/>
        <v>100.70153887105093</v>
      </c>
      <c r="EY48" s="2">
        <f t="shared" si="63"/>
        <v>101.36592582457463</v>
      </c>
      <c r="EZ48" s="2">
        <f t="shared" si="63"/>
        <v>100.00789921354286</v>
      </c>
      <c r="FA48" s="2">
        <f t="shared" si="63"/>
        <v>99.693450490941444</v>
      </c>
      <c r="FB48" s="2">
        <f t="shared" si="63"/>
        <v>96.450956865162922</v>
      </c>
      <c r="FC48" s="2">
        <f t="shared" si="63"/>
        <v>100.9224644265344</v>
      </c>
      <c r="FD48" s="2">
        <f t="shared" si="63"/>
        <v>103.00218640255244</v>
      </c>
      <c r="FE48" s="2">
        <f t="shared" si="63"/>
        <v>104.85292052924126</v>
      </c>
      <c r="FG48" s="2">
        <f t="shared" si="64"/>
        <v>0.15147485911362221</v>
      </c>
      <c r="FH48" s="2">
        <f t="shared" si="64"/>
        <v>0.12596069815706165</v>
      </c>
      <c r="FI48" s="2">
        <f t="shared" si="64"/>
        <v>0.13402285109030121</v>
      </c>
      <c r="FJ48" s="2">
        <f t="shared" si="64"/>
        <v>0.14778626233720746</v>
      </c>
      <c r="FK48" s="2">
        <f t="shared" si="64"/>
        <v>0.12558822305668987</v>
      </c>
      <c r="FL48" s="2">
        <f t="shared" si="64"/>
        <v>0.12851762234662417</v>
      </c>
      <c r="FM48" s="2">
        <f t="shared" si="64"/>
        <v>0.12264091812255899</v>
      </c>
      <c r="FN48" s="2">
        <f t="shared" si="64"/>
        <v>0.11404108201661582</v>
      </c>
      <c r="FO48" s="2">
        <f t="shared" si="64"/>
        <v>0.11614996211878621</v>
      </c>
      <c r="FP48" s="2">
        <f t="shared" si="64"/>
        <v>0.12236931980600461</v>
      </c>
      <c r="FQ48" s="2">
        <f t="shared" si="64"/>
        <v>0.11620199645989455</v>
      </c>
      <c r="FR48" s="2">
        <f t="shared" si="64"/>
        <v>0.11889278292820017</v>
      </c>
      <c r="FS48" s="2">
        <f t="shared" si="64"/>
        <v>0.120592402031111</v>
      </c>
      <c r="FT48" s="2">
        <f t="shared" si="64"/>
        <v>0.1122608325364651</v>
      </c>
      <c r="FU48" s="2">
        <f t="shared" si="64"/>
        <v>9.5689198870213377E-2</v>
      </c>
      <c r="FW48" s="2">
        <f t="shared" si="53"/>
        <v>1.0344228321615965E-5</v>
      </c>
      <c r="FX48" s="2">
        <f t="shared" si="53"/>
        <v>1.1894738368586303E-5</v>
      </c>
      <c r="FY48" s="2">
        <f t="shared" si="53"/>
        <v>1.3579240746183398E-5</v>
      </c>
      <c r="FZ48" s="2">
        <f t="shared" si="53"/>
        <v>1.3092321077362852E-5</v>
      </c>
      <c r="GA48" s="2">
        <f t="shared" si="53"/>
        <v>1.4360115642941769E-5</v>
      </c>
      <c r="GB48" s="2">
        <f t="shared" si="53"/>
        <v>1.4313138454388474E-5</v>
      </c>
      <c r="GC48" s="2">
        <f t="shared" si="53"/>
        <v>1.6104385685458743E-5</v>
      </c>
      <c r="GD48" s="2">
        <f t="shared" si="53"/>
        <v>1.697180469992863E-5</v>
      </c>
      <c r="GE48" s="2">
        <f t="shared" si="53"/>
        <v>1.8110871892548886E-5</v>
      </c>
      <c r="GF48" s="2">
        <f t="shared" si="53"/>
        <v>1.8756224043631078E-5</v>
      </c>
      <c r="GG48" s="2">
        <f t="shared" si="53"/>
        <v>1.5590369879826286E-5</v>
      </c>
      <c r="GH48" s="2">
        <f t="shared" si="53"/>
        <v>1.387416663390131E-5</v>
      </c>
      <c r="GI48" s="2">
        <f t="shared" si="53"/>
        <v>1.3137013734321963E-5</v>
      </c>
      <c r="GJ48" s="2">
        <f t="shared" si="53"/>
        <v>1.1570290936274312E-5</v>
      </c>
      <c r="GK48" s="2">
        <f t="shared" si="53"/>
        <v>8.9412994877665798E-6</v>
      </c>
      <c r="GM48" s="86">
        <f t="shared" si="54"/>
        <v>1.187157036791856E-6</v>
      </c>
      <c r="GN48" s="86">
        <f t="shared" si="54"/>
        <v>9.3086807523849253E-8</v>
      </c>
      <c r="GO48" s="86">
        <f t="shared" si="54"/>
        <v>1.9847310236570352E-7</v>
      </c>
      <c r="GP48" s="86">
        <f t="shared" si="54"/>
        <v>1.0496996276307305E-6</v>
      </c>
      <c r="GQ48" s="86">
        <f t="shared" si="54"/>
        <v>5.3384385690320474E-8</v>
      </c>
      <c r="GR48" s="86">
        <f t="shared" si="54"/>
        <v>5.1141451754874806E-8</v>
      </c>
      <c r="GS48" s="86">
        <f t="shared" si="54"/>
        <v>1.1270537689309824E-8</v>
      </c>
      <c r="GT48" s="86">
        <f t="shared" si="54"/>
        <v>2.7276029788828227E-9</v>
      </c>
      <c r="GU48" s="86">
        <f t="shared" si="54"/>
        <v>4.5420472786583039E-9</v>
      </c>
      <c r="GV48" s="86">
        <f t="shared" si="54"/>
        <v>1.105600621387104E-8</v>
      </c>
      <c r="GW48" s="86">
        <f t="shared" si="54"/>
        <v>6.7195866854530121E-9</v>
      </c>
      <c r="GX48" s="86">
        <f t="shared" si="54"/>
        <v>7.2945314841621884E-9</v>
      </c>
      <c r="GY48" s="86">
        <f t="shared" si="54"/>
        <v>4.8869931334315894E-9</v>
      </c>
      <c r="GZ48" s="86">
        <f t="shared" si="54"/>
        <v>3.5807631668015824E-10</v>
      </c>
      <c r="HA48" s="86">
        <f t="shared" si="54"/>
        <v>1.5567227101776551E-12</v>
      </c>
      <c r="HC48" s="86">
        <f t="shared" si="58"/>
        <v>3.1145518542282475E-17</v>
      </c>
      <c r="HD48" s="86">
        <f t="shared" si="58"/>
        <v>1.998036724069134E-21</v>
      </c>
      <c r="HE48" s="86">
        <f t="shared" si="58"/>
        <v>3.3064677735132116E-24</v>
      </c>
      <c r="HF48" s="86">
        <f t="shared" si="58"/>
        <v>5.1096612608746651E-19</v>
      </c>
      <c r="HG48" s="86">
        <f t="shared" si="58"/>
        <v>2.7162559424658545E-21</v>
      </c>
      <c r="HH48" s="86">
        <f t="shared" si="58"/>
        <v>8.96215887640186E-21</v>
      </c>
      <c r="HI48" s="86">
        <f t="shared" si="58"/>
        <v>9.6558850721479468E-25</v>
      </c>
      <c r="HJ48" s="86">
        <f t="shared" si="58"/>
        <v>5.0586507412533661E-24</v>
      </c>
      <c r="HK48" s="86">
        <f t="shared" si="58"/>
        <v>4.0364160010388211E-24</v>
      </c>
      <c r="HL48" s="86">
        <f t="shared" si="58"/>
        <v>3.0816669992885793E-24</v>
      </c>
      <c r="HM48" s="86">
        <f t="shared" si="58"/>
        <v>1.6162521727325824E-24</v>
      </c>
      <c r="HN48" s="86">
        <f t="shared" si="58"/>
        <v>7.0469457795548576E-23</v>
      </c>
      <c r="HO48" s="86">
        <f t="shared" si="58"/>
        <v>1.4310836819162756E-22</v>
      </c>
      <c r="HP48" s="86">
        <f t="shared" si="58"/>
        <v>8.646645188305798E-28</v>
      </c>
      <c r="HQ48" s="86">
        <f t="shared" si="58"/>
        <v>7.0432922349676211E-36</v>
      </c>
      <c r="HS48" s="86">
        <f t="shared" si="55"/>
        <v>1.0087145902920236E-70</v>
      </c>
      <c r="HT48" s="86">
        <f t="shared" si="55"/>
        <v>3.4164549306133512E-83</v>
      </c>
      <c r="HU48" s="86">
        <f t="shared" si="55"/>
        <v>1.4090700351389595E-100</v>
      </c>
      <c r="HV48" s="86">
        <f t="shared" si="55"/>
        <v>8.4982077597082847E-79</v>
      </c>
      <c r="HW48" s="86">
        <f t="shared" si="55"/>
        <v>3.2361592096698907E-87</v>
      </c>
      <c r="HX48" s="86">
        <f t="shared" si="55"/>
        <v>8.0978993260948274E-86</v>
      </c>
      <c r="HY48" s="86">
        <f t="shared" si="55"/>
        <v>1.8727268281542885E-104</v>
      </c>
      <c r="HZ48" s="86">
        <f t="shared" si="55"/>
        <v>5.4269393469045853E-100</v>
      </c>
      <c r="IA48" s="86">
        <f t="shared" si="55"/>
        <v>5.4167230108615969E-101</v>
      </c>
      <c r="IB48" s="86">
        <f t="shared" si="55"/>
        <v>1.4586911279728341E-100</v>
      </c>
      <c r="IC48" s="86">
        <f t="shared" si="55"/>
        <v>1.6756275310518199E-102</v>
      </c>
      <c r="ID48" s="86">
        <f t="shared" si="55"/>
        <v>2.1321234956188542E-96</v>
      </c>
      <c r="IE48" s="86">
        <f t="shared" si="55"/>
        <v>6.1472956776923125E-95</v>
      </c>
      <c r="IF48" s="86">
        <f t="shared" si="55"/>
        <v>9.2474666798589817E-88</v>
      </c>
      <c r="IG48" s="86">
        <f t="shared" si="55"/>
        <v>1.3736510890667208E-52</v>
      </c>
      <c r="II48" s="86">
        <f t="shared" si="56"/>
        <v>9.9911611856001115E-222</v>
      </c>
      <c r="IJ48" s="86">
        <f t="shared" si="56"/>
        <v>6.5967960388792647E-265</v>
      </c>
      <c r="IK48" s="86">
        <f t="shared" si="56"/>
        <v>5.8759014627709992E-305</v>
      </c>
      <c r="IL48" s="86">
        <f t="shared" si="56"/>
        <v>8.0458555348708994E-240</v>
      </c>
      <c r="IM48" s="86">
        <f t="shared" si="56"/>
        <v>2.1104612849362698E-264</v>
      </c>
      <c r="IN48" s="86">
        <f t="shared" si="56"/>
        <v>1.6681263804549488E-259</v>
      </c>
      <c r="IO48" s="86">
        <f t="shared" si="56"/>
        <v>0</v>
      </c>
      <c r="IP48" s="86">
        <f t="shared" si="56"/>
        <v>1.1180384131899567E-302</v>
      </c>
      <c r="IQ48" s="86">
        <f t="shared" si="56"/>
        <v>5.4749486232202808E-304</v>
      </c>
      <c r="IR48" s="86">
        <f t="shared" si="56"/>
        <v>1.9284131138502087E-303</v>
      </c>
      <c r="IS48" s="86">
        <f t="shared" si="56"/>
        <v>0</v>
      </c>
      <c r="IT48" s="86">
        <f t="shared" si="56"/>
        <v>4.7337616227364448E-293</v>
      </c>
      <c r="IU48" s="86">
        <f t="shared" si="56"/>
        <v>9.1010853944787609E-291</v>
      </c>
      <c r="IV48" s="86">
        <f t="shared" si="56"/>
        <v>4.5516528706248717E-204</v>
      </c>
      <c r="IW48" s="86">
        <f t="shared" si="56"/>
        <v>1.6412772649816463E-129</v>
      </c>
      <c r="IY48" s="86">
        <f t="shared" si="57"/>
        <v>1.1871570368230016E-6</v>
      </c>
      <c r="IZ48" s="86">
        <f t="shared" si="57"/>
        <v>9.3086807523851252E-8</v>
      </c>
      <c r="JA48" s="86">
        <f t="shared" si="57"/>
        <v>1.9847310236570352E-7</v>
      </c>
      <c r="JB48" s="86">
        <f t="shared" si="57"/>
        <v>1.0496996276312415E-6</v>
      </c>
      <c r="JC48" s="86">
        <f t="shared" si="57"/>
        <v>5.3384385690323187E-8</v>
      </c>
      <c r="JD48" s="86">
        <f t="shared" si="57"/>
        <v>5.1141451754883766E-8</v>
      </c>
      <c r="JE48" s="86">
        <f t="shared" si="57"/>
        <v>1.1270537689309826E-8</v>
      </c>
      <c r="JF48" s="86">
        <f t="shared" si="57"/>
        <v>2.7276029788828277E-9</v>
      </c>
      <c r="JG48" s="86">
        <f t="shared" si="57"/>
        <v>4.542047278658308E-9</v>
      </c>
      <c r="JH48" s="86">
        <f t="shared" si="57"/>
        <v>1.1056006213871043E-8</v>
      </c>
      <c r="JI48" s="86">
        <f t="shared" si="57"/>
        <v>6.7195866854530137E-9</v>
      </c>
      <c r="JJ48" s="86">
        <f t="shared" si="57"/>
        <v>7.2945314841622587E-9</v>
      </c>
      <c r="JK48" s="86">
        <f t="shared" si="57"/>
        <v>4.8869931334317325E-9</v>
      </c>
      <c r="JL48" s="86">
        <f t="shared" si="57"/>
        <v>3.5807631668015824E-10</v>
      </c>
      <c r="JM48" s="86">
        <f t="shared" si="57"/>
        <v>1.5567227101776551E-12</v>
      </c>
    </row>
    <row r="49" spans="2:273" x14ac:dyDescent="0.25">
      <c r="B49" s="2">
        <v>22</v>
      </c>
      <c r="C49" s="37">
        <v>106.375</v>
      </c>
      <c r="D49" s="37">
        <v>100.19</v>
      </c>
      <c r="E49" s="37">
        <v>99.838999999999999</v>
      </c>
      <c r="F49" s="37">
        <v>99.644999999999996</v>
      </c>
      <c r="G49" s="37">
        <v>98.638999999999996</v>
      </c>
      <c r="H49" s="37">
        <v>99.573999999999998</v>
      </c>
      <c r="I49" s="37">
        <v>99.343999999999994</v>
      </c>
      <c r="J49" s="37">
        <v>95.694000000000003</v>
      </c>
      <c r="K49" s="37">
        <v>100.217</v>
      </c>
      <c r="L49" s="37">
        <v>97.738</v>
      </c>
      <c r="M49" s="37">
        <v>96.343999999999994</v>
      </c>
      <c r="N49" s="37">
        <v>96.6</v>
      </c>
      <c r="O49" s="37">
        <v>97.915000000000006</v>
      </c>
      <c r="P49" s="37">
        <v>100.617</v>
      </c>
      <c r="Q49" s="37">
        <v>97.35</v>
      </c>
      <c r="S49" s="4">
        <f t="shared" si="59"/>
        <v>107.65672429722933</v>
      </c>
      <c r="T49" s="4">
        <f t="shared" si="59"/>
        <v>105.08277602461453</v>
      </c>
      <c r="U49" s="4">
        <f t="shared" si="59"/>
        <v>101.04793090284191</v>
      </c>
      <c r="V49" s="4">
        <f t="shared" si="59"/>
        <v>102.10199477031398</v>
      </c>
      <c r="W49" s="4">
        <f t="shared" si="59"/>
        <v>100.84005037412645</v>
      </c>
      <c r="X49" s="4">
        <f t="shared" si="59"/>
        <v>100.65762846480847</v>
      </c>
      <c r="Y49" s="4">
        <f t="shared" si="59"/>
        <v>99.920385727077175</v>
      </c>
      <c r="Z49" s="4">
        <f t="shared" si="59"/>
        <v>99.17921353326777</v>
      </c>
      <c r="AA49" s="4">
        <f t="shared" si="59"/>
        <v>100.72415505689517</v>
      </c>
      <c r="AB49" s="4">
        <f t="shared" si="59"/>
        <v>98.79900016535737</v>
      </c>
      <c r="AC49" s="4">
        <f t="shared" si="59"/>
        <v>97.703984440636205</v>
      </c>
      <c r="AD49" s="4">
        <f t="shared" si="59"/>
        <v>97.651238392978058</v>
      </c>
      <c r="AE49" s="4">
        <f t="shared" si="59"/>
        <v>98.604901986189532</v>
      </c>
      <c r="AF49" s="4">
        <f t="shared" si="59"/>
        <v>101.37926530186108</v>
      </c>
      <c r="AG49" s="4">
        <f t="shared" si="59"/>
        <v>100.6613756010062</v>
      </c>
      <c r="AI49" s="4">
        <f t="shared" si="60"/>
        <v>-1.2817242972293315</v>
      </c>
      <c r="AJ49" s="4">
        <f t="shared" si="60"/>
        <v>-4.892776024614534</v>
      </c>
      <c r="AK49" s="4">
        <f t="shared" si="60"/>
        <v>-1.2089309028419137</v>
      </c>
      <c r="AL49" s="4">
        <f t="shared" si="60"/>
        <v>-2.4569947703139832</v>
      </c>
      <c r="AM49" s="4">
        <f t="shared" si="60"/>
        <v>-2.2010503741264529</v>
      </c>
      <c r="AN49" s="4">
        <f t="shared" si="60"/>
        <v>-1.08362846480847</v>
      </c>
      <c r="AO49" s="4">
        <f t="shared" si="60"/>
        <v>-0.57638572707718083</v>
      </c>
      <c r="AP49" s="4">
        <f t="shared" si="60"/>
        <v>-3.4852135332677676</v>
      </c>
      <c r="AQ49" s="4">
        <f t="shared" si="60"/>
        <v>-0.50715505689517215</v>
      </c>
      <c r="AR49" s="4">
        <f t="shared" si="60"/>
        <v>-1.0610001653573704</v>
      </c>
      <c r="AS49" s="4">
        <f t="shared" si="60"/>
        <v>-1.3599844406362109</v>
      </c>
      <c r="AT49" s="4">
        <f t="shared" si="60"/>
        <v>-1.051238392978064</v>
      </c>
      <c r="AU49" s="4">
        <f t="shared" si="60"/>
        <v>-0.68990198618952547</v>
      </c>
      <c r="AV49" s="4">
        <f t="shared" si="60"/>
        <v>-0.76226530186107766</v>
      </c>
      <c r="AW49" s="4">
        <f t="shared" si="60"/>
        <v>-3.3113756010062048</v>
      </c>
      <c r="AY49" s="2">
        <f t="shared" si="51"/>
        <v>107.65454309837338</v>
      </c>
      <c r="AZ49" s="2">
        <f t="shared" si="51"/>
        <v>105.08254632484838</v>
      </c>
      <c r="BA49" s="2">
        <f t="shared" si="51"/>
        <v>101.04746834715928</v>
      </c>
      <c r="BB49" s="2">
        <f t="shared" si="51"/>
        <v>102.09994378665699</v>
      </c>
      <c r="BC49" s="2">
        <f t="shared" si="51"/>
        <v>100.83990719457383</v>
      </c>
      <c r="BD49" s="2">
        <f t="shared" si="51"/>
        <v>100.65748906863543</v>
      </c>
      <c r="BE49" s="2">
        <f t="shared" si="51"/>
        <v>99.920350449209721</v>
      </c>
      <c r="BF49" s="2">
        <f t="shared" si="51"/>
        <v>99.179204267287417</v>
      </c>
      <c r="BG49" s="2">
        <f t="shared" si="51"/>
        <v>100.72414036040449</v>
      </c>
      <c r="BH49" s="2">
        <f t="shared" si="51"/>
        <v>98.798966314205671</v>
      </c>
      <c r="BI49" s="2">
        <f t="shared" si="51"/>
        <v>97.703963987703702</v>
      </c>
      <c r="BJ49" s="2">
        <f t="shared" si="51"/>
        <v>97.651215096843444</v>
      </c>
      <c r="BK49" s="2">
        <f t="shared" si="51"/>
        <v>98.604885765869895</v>
      </c>
      <c r="BL49" s="2">
        <f t="shared" si="51"/>
        <v>101.37926398216048</v>
      </c>
      <c r="BM49" s="2">
        <f t="shared" si="51"/>
        <v>100.66137559414503</v>
      </c>
      <c r="BO49" s="2">
        <f t="shared" si="10"/>
        <v>106.375</v>
      </c>
      <c r="BP49" s="2">
        <f t="shared" si="11"/>
        <v>100.19</v>
      </c>
      <c r="BQ49" s="2">
        <f t="shared" si="12"/>
        <v>99.838999999999999</v>
      </c>
      <c r="BR49" s="2">
        <f t="shared" si="13"/>
        <v>99.644999999999996</v>
      </c>
      <c r="BS49" s="2">
        <f t="shared" si="14"/>
        <v>98.638999999999996</v>
      </c>
      <c r="BT49" s="2">
        <f t="shared" si="15"/>
        <v>99.573999999999998</v>
      </c>
      <c r="BU49" s="2">
        <f t="shared" si="16"/>
        <v>99.343999999999994</v>
      </c>
      <c r="BV49" s="2">
        <f t="shared" si="17"/>
        <v>95.694000000000003</v>
      </c>
      <c r="BW49" s="2">
        <f t="shared" si="18"/>
        <v>100.217</v>
      </c>
      <c r="BX49" s="2">
        <f t="shared" si="19"/>
        <v>97.738</v>
      </c>
      <c r="BY49" s="2">
        <f t="shared" si="20"/>
        <v>96.343999999999994</v>
      </c>
      <c r="BZ49" s="2">
        <f t="shared" si="21"/>
        <v>96.6</v>
      </c>
      <c r="CA49" s="2">
        <f t="shared" si="22"/>
        <v>97.915000000000006</v>
      </c>
      <c r="CB49" s="2">
        <f t="shared" si="23"/>
        <v>100.617</v>
      </c>
      <c r="CC49" s="2">
        <f t="shared" si="24"/>
        <v>97.35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108.17010225140714</v>
      </c>
      <c r="DL49" s="2">
        <f t="shared" si="61"/>
        <v>104.62125075046904</v>
      </c>
      <c r="DM49" s="2">
        <f t="shared" si="61"/>
        <v>100.32195103189493</v>
      </c>
      <c r="DN49" s="2">
        <f t="shared" si="61"/>
        <v>101.71896510318948</v>
      </c>
      <c r="DO49" s="2">
        <f t="shared" si="61"/>
        <v>100.50771794871794</v>
      </c>
      <c r="DP49" s="2">
        <f t="shared" si="61"/>
        <v>100.01261538461537</v>
      </c>
      <c r="DQ49" s="2">
        <f t="shared" si="61"/>
        <v>99.873460274560244</v>
      </c>
      <c r="DR49" s="2">
        <f t="shared" si="61"/>
        <v>99.089766386554658</v>
      </c>
      <c r="DS49" s="2">
        <f t="shared" si="61"/>
        <v>100.36474033613445</v>
      </c>
      <c r="DT49" s="2">
        <f t="shared" si="61"/>
        <v>98.899795881595878</v>
      </c>
      <c r="DU49" s="2">
        <f t="shared" si="61"/>
        <v>97.56101093951095</v>
      </c>
      <c r="DV49" s="2">
        <f t="shared" si="61"/>
        <v>97.56402831402832</v>
      </c>
      <c r="DW49" s="2">
        <f t="shared" si="61"/>
        <v>98.120133613445361</v>
      </c>
      <c r="DX49" s="2">
        <f t="shared" si="61"/>
        <v>100.84075934750733</v>
      </c>
      <c r="DY49" s="2">
        <f t="shared" si="61"/>
        <v>100.41580103995621</v>
      </c>
      <c r="EA49" s="2">
        <f t="shared" si="62"/>
        <v>105.0207495918001</v>
      </c>
      <c r="EB49" s="2">
        <f t="shared" si="62"/>
        <v>108.00201180502664</v>
      </c>
      <c r="EC49" s="2">
        <f t="shared" si="62"/>
        <v>105.32292873154341</v>
      </c>
      <c r="ED49" s="2">
        <f t="shared" si="62"/>
        <v>104.10360563628745</v>
      </c>
      <c r="EE49" s="2">
        <f t="shared" si="62"/>
        <v>102.94915741281901</v>
      </c>
      <c r="EF49" s="2">
        <f t="shared" si="62"/>
        <v>104.64587570621467</v>
      </c>
      <c r="EG49" s="2">
        <f t="shared" si="62"/>
        <v>100.22629442531873</v>
      </c>
      <c r="EH49" s="2">
        <f t="shared" si="62"/>
        <v>99.812773189748029</v>
      </c>
      <c r="EI49" s="2">
        <f t="shared" si="62"/>
        <v>103.2186869793001</v>
      </c>
      <c r="EJ49" s="2">
        <f t="shared" si="62"/>
        <v>98.139176193117464</v>
      </c>
      <c r="EK49" s="2">
        <f t="shared" si="62"/>
        <v>98.695434436412143</v>
      </c>
      <c r="EL49" s="2">
        <f t="shared" si="62"/>
        <v>98.240718245036618</v>
      </c>
      <c r="EM49" s="2">
        <f t="shared" si="62"/>
        <v>101.82896190614515</v>
      </c>
      <c r="EN49" s="2">
        <f t="shared" si="62"/>
        <v>105.26322220898977</v>
      </c>
      <c r="EO49" s="2">
        <f t="shared" si="62"/>
        <v>102.77778744416047</v>
      </c>
      <c r="EQ49" s="2">
        <f t="shared" si="63"/>
        <v>103.18823072302582</v>
      </c>
      <c r="ER49" s="2">
        <f t="shared" si="63"/>
        <v>106.02193689750733</v>
      </c>
      <c r="ES49" s="2">
        <f t="shared" si="63"/>
        <v>104.60109104121797</v>
      </c>
      <c r="ET49" s="2">
        <f t="shared" si="63"/>
        <v>103.62674410233323</v>
      </c>
      <c r="EU49" s="2">
        <f t="shared" si="63"/>
        <v>103.97940825639633</v>
      </c>
      <c r="EV49" s="2">
        <f t="shared" si="63"/>
        <v>102.47363304522709</v>
      </c>
      <c r="EW49" s="2">
        <f t="shared" si="63"/>
        <v>100.13047127550371</v>
      </c>
      <c r="EX49" s="2">
        <f t="shared" si="63"/>
        <v>100.58744049975878</v>
      </c>
      <c r="EY49" s="2">
        <f t="shared" si="63"/>
        <v>101.25127081134005</v>
      </c>
      <c r="EZ49" s="2">
        <f t="shared" si="63"/>
        <v>99.888923721079749</v>
      </c>
      <c r="FA49" s="2">
        <f t="shared" si="63"/>
        <v>99.588547793041911</v>
      </c>
      <c r="FB49" s="2">
        <f t="shared" si="63"/>
        <v>96.375647202866361</v>
      </c>
      <c r="FC49" s="2">
        <f t="shared" si="63"/>
        <v>100.79996241785493</v>
      </c>
      <c r="FD49" s="2">
        <f t="shared" si="63"/>
        <v>102.86129189639014</v>
      </c>
      <c r="FE49" s="2">
        <f t="shared" si="63"/>
        <v>104.74048516181584</v>
      </c>
      <c r="FG49" s="2">
        <f t="shared" si="64"/>
        <v>0.16369661449256995</v>
      </c>
      <c r="FH49" s="2">
        <f t="shared" si="64"/>
        <v>0.13645489630237775</v>
      </c>
      <c r="FI49" s="2">
        <f t="shared" si="64"/>
        <v>0.1450772441934868</v>
      </c>
      <c r="FJ49" s="2">
        <f t="shared" si="64"/>
        <v>0.15976644015323621</v>
      </c>
      <c r="FK49" s="2">
        <f t="shared" si="64"/>
        <v>0.13605621965757073</v>
      </c>
      <c r="FL49" s="2">
        <f t="shared" si="64"/>
        <v>0.13919092183078013</v>
      </c>
      <c r="FM49" s="2">
        <f t="shared" si="64"/>
        <v>0.13290058970072446</v>
      </c>
      <c r="FN49" s="2">
        <f t="shared" si="64"/>
        <v>0.12368274324916072</v>
      </c>
      <c r="FO49" s="2">
        <f t="shared" si="64"/>
        <v>0.12594457375695267</v>
      </c>
      <c r="FP49" s="2">
        <f t="shared" si="64"/>
        <v>0.13260970468474848</v>
      </c>
      <c r="FQ49" s="2">
        <f t="shared" si="64"/>
        <v>0.12600037047832205</v>
      </c>
      <c r="FR49" s="2">
        <f t="shared" si="64"/>
        <v>0.12888496131894625</v>
      </c>
      <c r="FS49" s="2">
        <f t="shared" si="64"/>
        <v>0.13070623289050734</v>
      </c>
      <c r="FT49" s="2">
        <f t="shared" si="64"/>
        <v>0.12177266915472436</v>
      </c>
      <c r="FU49" s="2">
        <f t="shared" si="64"/>
        <v>0.10396135710087345</v>
      </c>
      <c r="FW49" s="2">
        <f t="shared" si="53"/>
        <v>1.1342209491138837E-5</v>
      </c>
      <c r="FX49" s="2">
        <f t="shared" si="53"/>
        <v>1.3042306302854928E-5</v>
      </c>
      <c r="FY49" s="2">
        <f t="shared" si="53"/>
        <v>1.4889321891858887E-5</v>
      </c>
      <c r="FZ49" s="2">
        <f t="shared" si="53"/>
        <v>1.4355426465557393E-5</v>
      </c>
      <c r="GA49" s="2">
        <f t="shared" si="53"/>
        <v>1.5745531882121275E-5</v>
      </c>
      <c r="GB49" s="2">
        <f t="shared" si="53"/>
        <v>1.5694022561649071E-5</v>
      </c>
      <c r="GC49" s="2">
        <f t="shared" si="53"/>
        <v>1.7658080330636612E-5</v>
      </c>
      <c r="GD49" s="2">
        <f t="shared" si="53"/>
        <v>1.8609183331826016E-5</v>
      </c>
      <c r="GE49" s="2">
        <f t="shared" si="53"/>
        <v>1.9858141445107348E-5</v>
      </c>
      <c r="GF49" s="2">
        <f t="shared" si="53"/>
        <v>2.0565753490716165E-5</v>
      </c>
      <c r="GG49" s="2">
        <f t="shared" si="53"/>
        <v>1.7094474930711345E-5</v>
      </c>
      <c r="GH49" s="2">
        <f t="shared" si="53"/>
        <v>1.5212700840699867E-5</v>
      </c>
      <c r="GI49" s="2">
        <f t="shared" si="53"/>
        <v>1.4404430865432191E-5</v>
      </c>
      <c r="GJ49" s="2">
        <f t="shared" si="53"/>
        <v>1.2686557572897279E-5</v>
      </c>
      <c r="GK49" s="2">
        <f t="shared" si="53"/>
        <v>9.8039314762544619E-6</v>
      </c>
      <c r="GM49" s="86">
        <f t="shared" si="54"/>
        <v>2.2260358106949715E-6</v>
      </c>
      <c r="GN49" s="86">
        <f t="shared" si="54"/>
        <v>1.942998899194247E-7</v>
      </c>
      <c r="GO49" s="86">
        <f t="shared" si="54"/>
        <v>4.031910117501191E-7</v>
      </c>
      <c r="GP49" s="86">
        <f t="shared" si="54"/>
        <v>1.9662468440699094E-6</v>
      </c>
      <c r="GQ49" s="86">
        <f t="shared" si="54"/>
        <v>1.1572067999034536E-7</v>
      </c>
      <c r="GR49" s="86">
        <f t="shared" si="54"/>
        <v>1.123777397743755E-7</v>
      </c>
      <c r="GS49" s="86">
        <f t="shared" si="54"/>
        <v>2.6956857662457088E-8</v>
      </c>
      <c r="GT49" s="86">
        <f t="shared" si="54"/>
        <v>6.9414340964508941E-9</v>
      </c>
      <c r="GU49" s="86">
        <f t="shared" si="54"/>
        <v>1.1264315208008611E-8</v>
      </c>
      <c r="GV49" s="86">
        <f t="shared" si="54"/>
        <v>2.6450345412788781E-8</v>
      </c>
      <c r="GW49" s="86">
        <f t="shared" si="54"/>
        <v>1.6224865419504679E-8</v>
      </c>
      <c r="GX49" s="86">
        <f t="shared" si="54"/>
        <v>1.7711309197652129E-8</v>
      </c>
      <c r="GY49" s="86">
        <f t="shared" si="54"/>
        <v>1.2291410706350298E-8</v>
      </c>
      <c r="GZ49" s="86">
        <f t="shared" si="54"/>
        <v>1.0389311135795863E-9</v>
      </c>
      <c r="HA49" s="86">
        <f t="shared" si="54"/>
        <v>5.9031553942949057E-12</v>
      </c>
      <c r="HC49" s="86">
        <f t="shared" si="58"/>
        <v>1.0236226170219024E-16</v>
      </c>
      <c r="HD49" s="86">
        <f t="shared" si="58"/>
        <v>8.7729757462350243E-21</v>
      </c>
      <c r="HE49" s="86">
        <f t="shared" si="58"/>
        <v>1.8347544891359622E-23</v>
      </c>
      <c r="HF49" s="86">
        <f t="shared" si="58"/>
        <v>1.9357621434687872E-18</v>
      </c>
      <c r="HG49" s="86">
        <f t="shared" si="58"/>
        <v>1.2147491216665878E-20</v>
      </c>
      <c r="HH49" s="86">
        <f t="shared" si="58"/>
        <v>3.8749762160998838E-20</v>
      </c>
      <c r="HI49" s="86">
        <f t="shared" si="58"/>
        <v>5.8141126846916121E-24</v>
      </c>
      <c r="HJ49" s="86">
        <f t="shared" si="58"/>
        <v>2.866334752427776E-23</v>
      </c>
      <c r="HK49" s="86">
        <f t="shared" si="58"/>
        <v>2.328146260798121E-23</v>
      </c>
      <c r="HL49" s="86">
        <f t="shared" si="58"/>
        <v>1.7926892728686143E-23</v>
      </c>
      <c r="HM49" s="86">
        <f t="shared" si="58"/>
        <v>9.4661478485597174E-24</v>
      </c>
      <c r="HN49" s="86">
        <f t="shared" si="58"/>
        <v>3.60882596586031E-22</v>
      </c>
      <c r="HO49" s="86">
        <f t="shared" si="58"/>
        <v>7.1419204621253441E-22</v>
      </c>
      <c r="HP49" s="86">
        <f t="shared" si="58"/>
        <v>6.5419427920033913E-27</v>
      </c>
      <c r="HQ49" s="86">
        <f t="shared" si="58"/>
        <v>9.8325772702186103E-35</v>
      </c>
      <c r="HS49" s="86">
        <f t="shared" si="55"/>
        <v>2.8064115392098276E-69</v>
      </c>
      <c r="HT49" s="86">
        <f t="shared" si="55"/>
        <v>1.8658640946372652E-81</v>
      </c>
      <c r="HU49" s="86">
        <f t="shared" si="55"/>
        <v>1.6873904452281748E-98</v>
      </c>
      <c r="HV49" s="86">
        <f t="shared" si="55"/>
        <v>3.5515172664488939E-77</v>
      </c>
      <c r="HW49" s="86">
        <f t="shared" si="55"/>
        <v>2.0796269556709676E-85</v>
      </c>
      <c r="HX49" s="86">
        <f t="shared" si="55"/>
        <v>4.8327511413672757E-84</v>
      </c>
      <c r="HY49" s="86">
        <f t="shared" si="55"/>
        <v>2.9304088835891149E-102</v>
      </c>
      <c r="HZ49" s="86">
        <f t="shared" si="55"/>
        <v>6.927364820868563E-98</v>
      </c>
      <c r="IA49" s="86">
        <f t="shared" si="55"/>
        <v>7.3725369295963667E-99</v>
      </c>
      <c r="IB49" s="86">
        <f t="shared" si="55"/>
        <v>1.9864923112068556E-98</v>
      </c>
      <c r="IC49" s="86">
        <f t="shared" si="55"/>
        <v>2.3678072442893174E-100</v>
      </c>
      <c r="ID49" s="86">
        <f t="shared" si="55"/>
        <v>2.1192707967600589E-94</v>
      </c>
      <c r="IE49" s="86">
        <f t="shared" si="55"/>
        <v>5.6658171381914439E-93</v>
      </c>
      <c r="IF49" s="86">
        <f t="shared" si="55"/>
        <v>5.8190550167031655E-86</v>
      </c>
      <c r="IG49" s="86">
        <f t="shared" si="55"/>
        <v>1.4964756601186766E-51</v>
      </c>
      <c r="II49" s="86">
        <f t="shared" si="56"/>
        <v>3.2339287413134497E-218</v>
      </c>
      <c r="IJ49" s="86">
        <f t="shared" si="56"/>
        <v>1.1762128385885316E-260</v>
      </c>
      <c r="IK49" s="86">
        <f t="shared" si="56"/>
        <v>5.313167310796922E-300</v>
      </c>
      <c r="IL49" s="86">
        <f t="shared" si="56"/>
        <v>6.0797572799606192E-236</v>
      </c>
      <c r="IM49" s="86">
        <f t="shared" si="56"/>
        <v>4.3525208831572054E-260</v>
      </c>
      <c r="IN49" s="86">
        <f t="shared" si="56"/>
        <v>2.8500090793193902E-255</v>
      </c>
      <c r="IO49" s="86">
        <f t="shared" si="56"/>
        <v>0</v>
      </c>
      <c r="IP49" s="86">
        <f t="shared" si="56"/>
        <v>1.1665531976421729E-297</v>
      </c>
      <c r="IQ49" s="86">
        <f t="shared" si="56"/>
        <v>6.4350240559845002E-299</v>
      </c>
      <c r="IR49" s="86">
        <f t="shared" si="56"/>
        <v>2.3035777313022609E-298</v>
      </c>
      <c r="IS49" s="86">
        <f t="shared" si="56"/>
        <v>3.2822357261779399E-307</v>
      </c>
      <c r="IT49" s="86">
        <f t="shared" si="56"/>
        <v>2.7915250743537067E-288</v>
      </c>
      <c r="IU49" s="86">
        <f t="shared" si="56"/>
        <v>4.670930036536055E-286</v>
      </c>
      <c r="IV49" s="86">
        <f t="shared" si="56"/>
        <v>8.2798399703489548E-201</v>
      </c>
      <c r="IW49" s="86">
        <f t="shared" si="56"/>
        <v>1.6898946202371498E-127</v>
      </c>
      <c r="IY49" s="86">
        <f t="shared" si="57"/>
        <v>2.2260358107973338E-6</v>
      </c>
      <c r="IZ49" s="86">
        <f t="shared" si="57"/>
        <v>1.9429988991943347E-7</v>
      </c>
      <c r="JA49" s="86">
        <f t="shared" si="57"/>
        <v>4.031910117501191E-7</v>
      </c>
      <c r="JB49" s="86">
        <f t="shared" si="57"/>
        <v>1.9662468440718453E-6</v>
      </c>
      <c r="JC49" s="86">
        <f t="shared" si="57"/>
        <v>1.1572067999035751E-7</v>
      </c>
      <c r="JD49" s="86">
        <f t="shared" si="57"/>
        <v>1.1237773977441425E-7</v>
      </c>
      <c r="JE49" s="86">
        <f t="shared" si="57"/>
        <v>2.6956857662457095E-8</v>
      </c>
      <c r="JF49" s="86">
        <f t="shared" si="57"/>
        <v>6.941434096450923E-9</v>
      </c>
      <c r="JG49" s="86">
        <f t="shared" si="57"/>
        <v>1.1264315208008634E-8</v>
      </c>
      <c r="JH49" s="86">
        <f t="shared" si="57"/>
        <v>2.6450345412788797E-8</v>
      </c>
      <c r="JI49" s="86">
        <f t="shared" si="57"/>
        <v>1.6224865419504689E-8</v>
      </c>
      <c r="JJ49" s="86">
        <f t="shared" si="57"/>
        <v>1.7711309197652489E-8</v>
      </c>
      <c r="JK49" s="86">
        <f t="shared" si="57"/>
        <v>1.2291410706351013E-8</v>
      </c>
      <c r="JL49" s="86">
        <f t="shared" si="57"/>
        <v>1.0389311135795863E-9</v>
      </c>
      <c r="JM49" s="86">
        <f t="shared" si="57"/>
        <v>5.9031553942949057E-12</v>
      </c>
    </row>
    <row r="50" spans="2:273" x14ac:dyDescent="0.25">
      <c r="B50" s="2">
        <v>23</v>
      </c>
      <c r="C50" s="37">
        <v>105.84399999999999</v>
      </c>
      <c r="D50" s="37">
        <v>105.22199999999999</v>
      </c>
      <c r="E50" s="37">
        <v>100.081</v>
      </c>
      <c r="F50" s="37">
        <v>100.145</v>
      </c>
      <c r="G50" s="37">
        <v>100.869</v>
      </c>
      <c r="H50" s="37">
        <v>97.540999999999997</v>
      </c>
      <c r="I50" s="37">
        <v>100.803</v>
      </c>
      <c r="J50" s="37">
        <v>96.694000000000003</v>
      </c>
      <c r="K50" s="37">
        <v>101.06699999999999</v>
      </c>
      <c r="L50" s="37">
        <v>100.77</v>
      </c>
      <c r="M50" s="37">
        <v>97.049000000000007</v>
      </c>
      <c r="N50" s="37">
        <v>94.85</v>
      </c>
      <c r="O50" s="37">
        <v>97.694999999999993</v>
      </c>
      <c r="P50" s="37">
        <v>101.75</v>
      </c>
      <c r="Q50" s="37">
        <v>102.167</v>
      </c>
      <c r="S50" s="4">
        <f t="shared" si="59"/>
        <v>107.7445277725806</v>
      </c>
      <c r="T50" s="4">
        <f t="shared" si="59"/>
        <v>105.19768192535226</v>
      </c>
      <c r="U50" s="4">
        <f t="shared" si="59"/>
        <v>101.20719007050086</v>
      </c>
      <c r="V50" s="4">
        <f t="shared" si="59"/>
        <v>102.18303997452911</v>
      </c>
      <c r="W50" s="4">
        <f t="shared" si="59"/>
        <v>100.93171760330759</v>
      </c>
      <c r="X50" s="4">
        <f t="shared" si="59"/>
        <v>100.74654829094271</v>
      </c>
      <c r="Y50" s="4">
        <f t="shared" si="59"/>
        <v>99.977667033137706</v>
      </c>
      <c r="Z50" s="4">
        <f t="shared" si="59"/>
        <v>99.265784447947524</v>
      </c>
      <c r="AA50" s="4">
        <f t="shared" si="59"/>
        <v>100.84841875749801</v>
      </c>
      <c r="AB50" s="4">
        <f t="shared" si="59"/>
        <v>98.798464606447993</v>
      </c>
      <c r="AC50" s="4">
        <f t="shared" si="59"/>
        <v>97.803202500029784</v>
      </c>
      <c r="AD50" s="4">
        <f t="shared" si="59"/>
        <v>97.724177138000613</v>
      </c>
      <c r="AE50" s="4">
        <f t="shared" si="59"/>
        <v>98.730862445693489</v>
      </c>
      <c r="AF50" s="4">
        <f t="shared" si="59"/>
        <v>101.60438778836944</v>
      </c>
      <c r="AG50" s="4">
        <f t="shared" si="59"/>
        <v>100.92219434291067</v>
      </c>
      <c r="AI50" s="4">
        <f t="shared" si="60"/>
        <v>-1.9005277725806025</v>
      </c>
      <c r="AJ50" s="4">
        <f t="shared" si="60"/>
        <v>2.4318074647737831E-2</v>
      </c>
      <c r="AK50" s="4">
        <f t="shared" si="60"/>
        <v>-1.1261900705008543</v>
      </c>
      <c r="AL50" s="4">
        <f t="shared" si="60"/>
        <v>-2.0380399745291129</v>
      </c>
      <c r="AM50" s="4">
        <f t="shared" si="60"/>
        <v>-6.2717603307589798E-2</v>
      </c>
      <c r="AN50" s="4">
        <f t="shared" si="60"/>
        <v>-3.2055482909427155</v>
      </c>
      <c r="AO50" s="4">
        <f t="shared" si="60"/>
        <v>0.82533296686229107</v>
      </c>
      <c r="AP50" s="4">
        <f t="shared" si="60"/>
        <v>-2.5717844479475218</v>
      </c>
      <c r="AQ50" s="4">
        <f t="shared" si="60"/>
        <v>0.2185812425019833</v>
      </c>
      <c r="AR50" s="4">
        <f t="shared" si="60"/>
        <v>1.9715353935520028</v>
      </c>
      <c r="AS50" s="4">
        <f t="shared" si="60"/>
        <v>-0.75420250002977696</v>
      </c>
      <c r="AT50" s="4">
        <f t="shared" si="60"/>
        <v>-2.8741771380006185</v>
      </c>
      <c r="AU50" s="4">
        <f t="shared" si="60"/>
        <v>-1.0358624456934962</v>
      </c>
      <c r="AV50" s="4">
        <f t="shared" si="60"/>
        <v>0.14561221163056359</v>
      </c>
      <c r="AW50" s="4">
        <f t="shared" si="60"/>
        <v>1.24480565708933</v>
      </c>
      <c r="AY50" s="2">
        <f t="shared" si="51"/>
        <v>107.7405992209893</v>
      </c>
      <c r="AZ50" s="2">
        <f t="shared" si="51"/>
        <v>105.19722231387333</v>
      </c>
      <c r="BA50" s="2">
        <f t="shared" si="51"/>
        <v>101.20628911395248</v>
      </c>
      <c r="BB50" s="2">
        <f t="shared" si="51"/>
        <v>102.17934806374579</v>
      </c>
      <c r="BC50" s="2">
        <f t="shared" si="51"/>
        <v>100.93142056515953</v>
      </c>
      <c r="BD50" s="2">
        <f t="shared" si="51"/>
        <v>100.74625543798844</v>
      </c>
      <c r="BE50" s="2">
        <f t="shared" si="51"/>
        <v>99.977586592958687</v>
      </c>
      <c r="BF50" s="2">
        <f t="shared" si="51"/>
        <v>99.265761995220743</v>
      </c>
      <c r="BG50" s="2">
        <f t="shared" si="51"/>
        <v>100.848384028425</v>
      </c>
      <c r="BH50" s="2">
        <f t="shared" si="51"/>
        <v>98.79838739771283</v>
      </c>
      <c r="BI50" s="2">
        <f t="shared" si="51"/>
        <v>97.803155390773824</v>
      </c>
      <c r="BJ50" s="2">
        <f t="shared" si="51"/>
        <v>97.72412321669907</v>
      </c>
      <c r="BK50" s="2">
        <f t="shared" si="51"/>
        <v>98.730823624587742</v>
      </c>
      <c r="BL50" s="2">
        <f t="shared" si="51"/>
        <v>101.60438416101711</v>
      </c>
      <c r="BM50" s="2">
        <f t="shared" si="51"/>
        <v>100.92219431843162</v>
      </c>
      <c r="BO50" s="2">
        <f t="shared" si="10"/>
        <v>105.84399999999999</v>
      </c>
      <c r="BP50" s="2">
        <f t="shared" si="11"/>
        <v>105.22199999999999</v>
      </c>
      <c r="BQ50" s="2">
        <f t="shared" si="12"/>
        <v>100.081</v>
      </c>
      <c r="BR50" s="2">
        <f t="shared" si="13"/>
        <v>100.145</v>
      </c>
      <c r="BS50" s="2">
        <f t="shared" si="14"/>
        <v>100.869</v>
      </c>
      <c r="BT50" s="2">
        <f t="shared" si="15"/>
        <v>97.540999999999997</v>
      </c>
      <c r="BU50" s="2">
        <f t="shared" si="16"/>
        <v>100.803</v>
      </c>
      <c r="BV50" s="2">
        <f t="shared" si="17"/>
        <v>96.694000000000003</v>
      </c>
      <c r="BW50" s="2">
        <f t="shared" si="18"/>
        <v>101.06699999999999</v>
      </c>
      <c r="BX50" s="2">
        <f t="shared" si="19"/>
        <v>100.77</v>
      </c>
      <c r="BY50" s="2">
        <f t="shared" si="20"/>
        <v>97.049000000000007</v>
      </c>
      <c r="BZ50" s="2">
        <f t="shared" si="21"/>
        <v>94.85</v>
      </c>
      <c r="CA50" s="2">
        <f t="shared" si="22"/>
        <v>97.694999999999993</v>
      </c>
      <c r="CB50" s="2">
        <f t="shared" si="23"/>
        <v>101.75</v>
      </c>
      <c r="CC50" s="2">
        <f t="shared" si="24"/>
        <v>102.167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108.35159315196999</v>
      </c>
      <c r="DL50" s="2">
        <f t="shared" si="61"/>
        <v>104.73845225140713</v>
      </c>
      <c r="DM50" s="2">
        <f t="shared" si="61"/>
        <v>100.46751838649156</v>
      </c>
      <c r="DN50" s="2">
        <f t="shared" si="61"/>
        <v>101.80638114446528</v>
      </c>
      <c r="DO50" s="2">
        <f t="shared" si="61"/>
        <v>100.60268130904183</v>
      </c>
      <c r="DP50" s="2">
        <f t="shared" si="61"/>
        <v>100.08085141700404</v>
      </c>
      <c r="DQ50" s="2">
        <f t="shared" si="61"/>
        <v>99.954449721149686</v>
      </c>
      <c r="DR50" s="2">
        <f t="shared" si="61"/>
        <v>99.197196638655498</v>
      </c>
      <c r="DS50" s="2">
        <f t="shared" si="61"/>
        <v>100.49600784313725</v>
      </c>
      <c r="DT50" s="2">
        <f t="shared" si="61"/>
        <v>98.924987516087512</v>
      </c>
      <c r="DU50" s="2">
        <f t="shared" si="61"/>
        <v>97.676839897039912</v>
      </c>
      <c r="DV50" s="2">
        <f t="shared" si="61"/>
        <v>97.656383655083658</v>
      </c>
      <c r="DW50" s="2">
        <f t="shared" si="61"/>
        <v>98.242336694677846</v>
      </c>
      <c r="DX50" s="2">
        <f t="shared" si="61"/>
        <v>101.07429893695014</v>
      </c>
      <c r="DY50" s="2">
        <f t="shared" si="61"/>
        <v>100.69692528735632</v>
      </c>
      <c r="EA50" s="2">
        <f t="shared" si="62"/>
        <v>104.89389983073595</v>
      </c>
      <c r="EB50" s="2">
        <f t="shared" si="62"/>
        <v>107.84524714394514</v>
      </c>
      <c r="EC50" s="2">
        <f t="shared" si="62"/>
        <v>105.17679074202259</v>
      </c>
      <c r="ED50" s="2">
        <f t="shared" si="62"/>
        <v>103.96828573948709</v>
      </c>
      <c r="EE50" s="2">
        <f t="shared" si="62"/>
        <v>102.83508958837771</v>
      </c>
      <c r="EF50" s="2">
        <f t="shared" si="62"/>
        <v>104.4995246166263</v>
      </c>
      <c r="EG50" s="2">
        <f t="shared" si="62"/>
        <v>100.11527162418004</v>
      </c>
      <c r="EH50" s="2">
        <f t="shared" si="62"/>
        <v>99.708699913848818</v>
      </c>
      <c r="EI50" s="2">
        <f t="shared" si="62"/>
        <v>103.07900827818956</v>
      </c>
      <c r="EJ50" s="2">
        <f t="shared" si="62"/>
        <v>98.042896340540992</v>
      </c>
      <c r="EK50" s="2">
        <f t="shared" si="62"/>
        <v>98.602124993696904</v>
      </c>
      <c r="EL50" s="2">
        <f t="shared" si="62"/>
        <v>98.141900168235196</v>
      </c>
      <c r="EM50" s="2">
        <f t="shared" si="62"/>
        <v>101.69387949918257</v>
      </c>
      <c r="EN50" s="2">
        <f t="shared" si="62"/>
        <v>105.09123964748717</v>
      </c>
      <c r="EO50" s="2">
        <f t="shared" si="62"/>
        <v>102.69275606913169</v>
      </c>
      <c r="EQ50" s="2">
        <f t="shared" si="63"/>
        <v>103.08289210152448</v>
      </c>
      <c r="ER50" s="2">
        <f t="shared" si="63"/>
        <v>105.88833357764611</v>
      </c>
      <c r="ES50" s="2">
        <f t="shared" si="63"/>
        <v>104.46345475040413</v>
      </c>
      <c r="ET50" s="2">
        <f t="shared" si="63"/>
        <v>103.49730410950838</v>
      </c>
      <c r="EU50" s="2">
        <f t="shared" si="63"/>
        <v>103.85229590050258</v>
      </c>
      <c r="EV50" s="2">
        <f t="shared" si="63"/>
        <v>102.35433936008661</v>
      </c>
      <c r="EW50" s="2">
        <f t="shared" si="63"/>
        <v>100.02079536463557</v>
      </c>
      <c r="EX50" s="2">
        <f t="shared" si="63"/>
        <v>100.47334212846663</v>
      </c>
      <c r="EY50" s="2">
        <f t="shared" si="63"/>
        <v>101.13661579810547</v>
      </c>
      <c r="EZ50" s="2">
        <f t="shared" si="63"/>
        <v>99.769948228616627</v>
      </c>
      <c r="FA50" s="2">
        <f t="shared" si="63"/>
        <v>99.483645095142379</v>
      </c>
      <c r="FB50" s="2">
        <f t="shared" si="63"/>
        <v>96.300337540569785</v>
      </c>
      <c r="FC50" s="2">
        <f t="shared" si="63"/>
        <v>100.67746040917544</v>
      </c>
      <c r="FD50" s="2">
        <f t="shared" si="63"/>
        <v>102.72039739022784</v>
      </c>
      <c r="FE50" s="2">
        <f t="shared" si="63"/>
        <v>104.62804979439042</v>
      </c>
      <c r="FG50" s="2">
        <f t="shared" si="64"/>
        <v>0.17669913195659195</v>
      </c>
      <c r="FH50" s="2">
        <f t="shared" si="64"/>
        <v>0.14767567971090315</v>
      </c>
      <c r="FI50" s="2">
        <f t="shared" si="64"/>
        <v>0.15687824306215845</v>
      </c>
      <c r="FJ50" s="2">
        <f t="shared" si="64"/>
        <v>0.17252118043231202</v>
      </c>
      <c r="FK50" s="2">
        <f t="shared" si="64"/>
        <v>0.14724980976558302</v>
      </c>
      <c r="FL50" s="2">
        <f t="shared" si="64"/>
        <v>0.1505974543812568</v>
      </c>
      <c r="FM50" s="2">
        <f t="shared" si="64"/>
        <v>0.14387779643747456</v>
      </c>
      <c r="FN50" s="2">
        <f t="shared" si="64"/>
        <v>0.13401625703475309</v>
      </c>
      <c r="FO50" s="2">
        <f t="shared" si="64"/>
        <v>0.13643763822694618</v>
      </c>
      <c r="FP50" s="2">
        <f t="shared" si="64"/>
        <v>0.14356686321776049</v>
      </c>
      <c r="FQ50" s="2">
        <f t="shared" si="64"/>
        <v>0.13649735768182839</v>
      </c>
      <c r="FR50" s="2">
        <f t="shared" si="64"/>
        <v>0.13958388175523082</v>
      </c>
      <c r="FS50" s="2">
        <f t="shared" si="64"/>
        <v>0.14153177608571726</v>
      </c>
      <c r="FT50" s="2">
        <f t="shared" si="64"/>
        <v>0.13197063185853952</v>
      </c>
      <c r="FU50" s="2">
        <f t="shared" si="64"/>
        <v>0.11285938123458028</v>
      </c>
      <c r="FW50" s="2">
        <f t="shared" si="53"/>
        <v>1.2436471794190505E-5</v>
      </c>
      <c r="FX50" s="2">
        <f t="shared" si="53"/>
        <v>1.4300586494099221E-5</v>
      </c>
      <c r="FY50" s="2">
        <f t="shared" si="53"/>
        <v>1.6325793357861469E-5</v>
      </c>
      <c r="FZ50" s="2">
        <f t="shared" si="53"/>
        <v>1.5740390315605813E-5</v>
      </c>
      <c r="GA50" s="2">
        <f t="shared" si="53"/>
        <v>1.7264606168751274E-5</v>
      </c>
      <c r="GB50" s="2">
        <f t="shared" si="53"/>
        <v>1.7208127493268349E-5</v>
      </c>
      <c r="GC50" s="2">
        <f t="shared" si="53"/>
        <v>1.936166708336968E-5</v>
      </c>
      <c r="GD50" s="2">
        <f t="shared" si="53"/>
        <v>2.0404527137489512E-5</v>
      </c>
      <c r="GE50" s="2">
        <f t="shared" si="53"/>
        <v>2.1773977394210545E-5</v>
      </c>
      <c r="GF50" s="2">
        <f t="shared" si="53"/>
        <v>2.2549855547602161E-5</v>
      </c>
      <c r="GG50" s="2">
        <f t="shared" si="53"/>
        <v>1.8743688123124149E-5</v>
      </c>
      <c r="GH50" s="2">
        <f t="shared" si="53"/>
        <v>1.6680370294598173E-5</v>
      </c>
      <c r="GI50" s="2">
        <f t="shared" si="53"/>
        <v>1.579412242249305E-5</v>
      </c>
      <c r="GJ50" s="2">
        <f t="shared" si="53"/>
        <v>1.3910516736655813E-5</v>
      </c>
      <c r="GK50" s="2">
        <f t="shared" si="53"/>
        <v>1.0749786932340976E-5</v>
      </c>
      <c r="GM50" s="86">
        <f t="shared" si="54"/>
        <v>4.1105981185101038E-6</v>
      </c>
      <c r="GN50" s="86">
        <f t="shared" si="54"/>
        <v>3.9845764618294188E-7</v>
      </c>
      <c r="GO50" s="86">
        <f t="shared" si="54"/>
        <v>8.0509663139336081E-7</v>
      </c>
      <c r="GP50" s="86">
        <f t="shared" si="54"/>
        <v>3.6277950937745292E-6</v>
      </c>
      <c r="GQ50" s="86">
        <f t="shared" si="54"/>
        <v>2.4615245832037448E-7</v>
      </c>
      <c r="GR50" s="86">
        <f t="shared" si="54"/>
        <v>2.4216518536595964E-7</v>
      </c>
      <c r="GS50" s="86">
        <f t="shared" si="54"/>
        <v>6.3074629366851774E-8</v>
      </c>
      <c r="GT50" s="86">
        <f t="shared" si="54"/>
        <v>1.7257050575146415E-8</v>
      </c>
      <c r="GU50" s="86">
        <f t="shared" si="54"/>
        <v>2.7308921461938379E-8</v>
      </c>
      <c r="GV50" s="86">
        <f t="shared" si="54"/>
        <v>6.1905611937101591E-8</v>
      </c>
      <c r="GW50" s="86">
        <f t="shared" si="54"/>
        <v>3.8330595715199152E-8</v>
      </c>
      <c r="GX50" s="86">
        <f t="shared" si="54"/>
        <v>4.2059604197945843E-8</v>
      </c>
      <c r="GY50" s="86">
        <f t="shared" si="54"/>
        <v>3.0196526802668885E-8</v>
      </c>
      <c r="GZ50" s="86">
        <f t="shared" si="54"/>
        <v>2.9324416547672904E-9</v>
      </c>
      <c r="HA50" s="86">
        <f t="shared" si="54"/>
        <v>2.1627030203910482E-11</v>
      </c>
      <c r="HC50" s="86">
        <f t="shared" si="58"/>
        <v>3.2996282240433743E-16</v>
      </c>
      <c r="HD50" s="86">
        <f t="shared" si="58"/>
        <v>3.7613019455020202E-20</v>
      </c>
      <c r="HE50" s="86">
        <f t="shared" si="58"/>
        <v>9.8983414975673826E-23</v>
      </c>
      <c r="HF50" s="86">
        <f t="shared" si="58"/>
        <v>7.1746526219987812E-18</v>
      </c>
      <c r="HG50" s="86">
        <f t="shared" si="58"/>
        <v>5.3005263758716168E-20</v>
      </c>
      <c r="HH50" s="86">
        <f t="shared" si="58"/>
        <v>1.6354999570655556E-19</v>
      </c>
      <c r="HI50" s="86">
        <f t="shared" si="58"/>
        <v>3.3966338542143481E-23</v>
      </c>
      <c r="HJ50" s="86">
        <f t="shared" si="58"/>
        <v>1.5775573577185409E-22</v>
      </c>
      <c r="HK50" s="86">
        <f t="shared" si="58"/>
        <v>1.3037179374891992E-22</v>
      </c>
      <c r="HL50" s="86">
        <f t="shared" si="58"/>
        <v>1.0123330726116217E-22</v>
      </c>
      <c r="HM50" s="86">
        <f t="shared" si="58"/>
        <v>5.3826178165624481E-23</v>
      </c>
      <c r="HN50" s="86">
        <f t="shared" si="58"/>
        <v>1.7986396087667855E-21</v>
      </c>
      <c r="HO50" s="86">
        <f t="shared" si="58"/>
        <v>3.4704491426232754E-21</v>
      </c>
      <c r="HP50" s="86">
        <f t="shared" si="58"/>
        <v>4.7839429506959637E-26</v>
      </c>
      <c r="HQ50" s="86">
        <f t="shared" si="58"/>
        <v>1.313106448529102E-33</v>
      </c>
      <c r="HS50" s="86">
        <f t="shared" si="55"/>
        <v>7.5391599182601098E-68</v>
      </c>
      <c r="HT50" s="86">
        <f t="shared" si="55"/>
        <v>9.761615032865669E-80</v>
      </c>
      <c r="HU50" s="86">
        <f t="shared" si="55"/>
        <v>1.9207438670810878E-96</v>
      </c>
      <c r="HV50" s="86">
        <f t="shared" si="55"/>
        <v>1.4267007035743891E-75</v>
      </c>
      <c r="HW50" s="86">
        <f t="shared" si="55"/>
        <v>1.2784307479750744E-83</v>
      </c>
      <c r="HX50" s="86">
        <f t="shared" si="55"/>
        <v>2.7613685339510659E-82</v>
      </c>
      <c r="HY50" s="86">
        <f t="shared" si="55"/>
        <v>4.3425028560106065E-100</v>
      </c>
      <c r="HZ50" s="86">
        <f t="shared" si="55"/>
        <v>8.3911474207616417E-96</v>
      </c>
      <c r="IA50" s="86">
        <f t="shared" si="55"/>
        <v>9.5140394197426949E-97</v>
      </c>
      <c r="IB50" s="86">
        <f t="shared" si="55"/>
        <v>2.5643153487223047E-96</v>
      </c>
      <c r="IC50" s="86">
        <f t="shared" si="55"/>
        <v>3.1723457560062996E-98</v>
      </c>
      <c r="ID50" s="86">
        <f t="shared" si="55"/>
        <v>2.0059418609353659E-92</v>
      </c>
      <c r="IE50" s="86">
        <f t="shared" si="55"/>
        <v>4.9770335763118646E-91</v>
      </c>
      <c r="IF50" s="86">
        <f t="shared" si="55"/>
        <v>3.505375541571974E-84</v>
      </c>
      <c r="IG50" s="86">
        <f t="shared" si="55"/>
        <v>1.5909466103185666E-50</v>
      </c>
      <c r="II50" s="86">
        <f t="shared" si="56"/>
        <v>9.8089862481413751E-215</v>
      </c>
      <c r="IJ50" s="86">
        <f t="shared" si="56"/>
        <v>1.9365384872977362E-256</v>
      </c>
      <c r="IK50" s="86">
        <f t="shared" si="56"/>
        <v>4.3731148060334143E-295</v>
      </c>
      <c r="IL50" s="86">
        <f t="shared" si="56"/>
        <v>4.2693160950138522E-232</v>
      </c>
      <c r="IM50" s="86">
        <f t="shared" si="56"/>
        <v>8.2676358946459482E-256</v>
      </c>
      <c r="IN50" s="86">
        <f t="shared" si="56"/>
        <v>4.49188728807207E-251</v>
      </c>
      <c r="IO50" s="86">
        <f t="shared" si="56"/>
        <v>7.489868883428116E-307</v>
      </c>
      <c r="IP50" s="86">
        <f t="shared" si="56"/>
        <v>1.1044747258969071E-292</v>
      </c>
      <c r="IQ50" s="86">
        <f t="shared" si="56"/>
        <v>6.8522602306363648E-294</v>
      </c>
      <c r="IR50" s="86">
        <f t="shared" si="56"/>
        <v>2.4918454236676144E-293</v>
      </c>
      <c r="IS50" s="86">
        <f t="shared" si="56"/>
        <v>4.1075419910530936E-302</v>
      </c>
      <c r="IT50" s="86">
        <f t="shared" si="56"/>
        <v>1.5034582011981056E-283</v>
      </c>
      <c r="IU50" s="86">
        <f t="shared" si="56"/>
        <v>2.1928875417529164E-281</v>
      </c>
      <c r="IV50" s="86">
        <f t="shared" si="56"/>
        <v>1.4171352676560389E-197</v>
      </c>
      <c r="IW50" s="86">
        <f t="shared" si="56"/>
        <v>1.6771898912040617E-125</v>
      </c>
      <c r="IY50" s="86">
        <f t="shared" si="57"/>
        <v>4.1105981188400663E-6</v>
      </c>
      <c r="IZ50" s="86">
        <f t="shared" si="57"/>
        <v>3.9845764618297947E-7</v>
      </c>
      <c r="JA50" s="86">
        <f t="shared" si="57"/>
        <v>8.0509663139336092E-7</v>
      </c>
      <c r="JB50" s="86">
        <f t="shared" si="57"/>
        <v>3.627795093781704E-6</v>
      </c>
      <c r="JC50" s="86">
        <f t="shared" si="57"/>
        <v>2.4615245832042747E-7</v>
      </c>
      <c r="JD50" s="86">
        <f t="shared" si="57"/>
        <v>2.4216518536612317E-7</v>
      </c>
      <c r="JE50" s="86">
        <f t="shared" si="57"/>
        <v>6.3074629366851814E-8</v>
      </c>
      <c r="JF50" s="86">
        <f t="shared" si="57"/>
        <v>1.7257050575146574E-8</v>
      </c>
      <c r="JG50" s="86">
        <f t="shared" si="57"/>
        <v>2.7308921461938508E-8</v>
      </c>
      <c r="JH50" s="86">
        <f t="shared" si="57"/>
        <v>6.1905611937101696E-8</v>
      </c>
      <c r="JI50" s="86">
        <f t="shared" si="57"/>
        <v>3.8330595715199205E-8</v>
      </c>
      <c r="JJ50" s="86">
        <f t="shared" si="57"/>
        <v>4.2059604197947643E-8</v>
      </c>
      <c r="JK50" s="86">
        <f t="shared" si="57"/>
        <v>3.0196526802672353E-8</v>
      </c>
      <c r="JL50" s="86">
        <f t="shared" si="57"/>
        <v>2.9324416547672904E-9</v>
      </c>
      <c r="JM50" s="86">
        <f t="shared" si="57"/>
        <v>2.1627030203910482E-11</v>
      </c>
    </row>
    <row r="51" spans="2:273" x14ac:dyDescent="0.25">
      <c r="B51" s="2">
        <v>24</v>
      </c>
      <c r="C51" s="37">
        <v>105.453</v>
      </c>
      <c r="D51" s="37">
        <v>103.77800000000001</v>
      </c>
      <c r="E51" s="37">
        <v>97.370999999999995</v>
      </c>
      <c r="F51" s="37">
        <v>101.581</v>
      </c>
      <c r="G51" s="37">
        <v>99.016000000000005</v>
      </c>
      <c r="H51" s="37">
        <v>99.671999999999997</v>
      </c>
      <c r="I51" s="37">
        <v>98.918000000000006</v>
      </c>
      <c r="J51" s="37">
        <v>99.805999999999997</v>
      </c>
      <c r="K51" s="37">
        <v>100.75</v>
      </c>
      <c r="L51" s="37">
        <v>96.016000000000005</v>
      </c>
      <c r="M51" s="37">
        <v>96.426000000000002</v>
      </c>
      <c r="N51" s="37">
        <v>96.933000000000007</v>
      </c>
      <c r="O51" s="37">
        <v>97.965999999999994</v>
      </c>
      <c r="P51" s="37">
        <v>101.05</v>
      </c>
      <c r="Q51" s="37">
        <v>100.483</v>
      </c>
      <c r="S51" s="4">
        <f t="shared" si="59"/>
        <v>107.82259743700259</v>
      </c>
      <c r="T51" s="4">
        <f t="shared" si="59"/>
        <v>105.30878352790636</v>
      </c>
      <c r="U51" s="4">
        <f t="shared" si="59"/>
        <v>101.36334897977211</v>
      </c>
      <c r="V51" s="4">
        <f t="shared" si="59"/>
        <v>102.26115001946556</v>
      </c>
      <c r="W51" s="4">
        <f t="shared" si="59"/>
        <v>101.02037878477834</v>
      </c>
      <c r="X51" s="4">
        <f t="shared" si="59"/>
        <v>100.83391591934372</v>
      </c>
      <c r="Y51" s="4">
        <f t="shared" si="59"/>
        <v>100.03076332772405</v>
      </c>
      <c r="Z51" s="4">
        <f t="shared" si="59"/>
        <v>99.348217913022054</v>
      </c>
      <c r="AA51" s="4">
        <f t="shared" si="59"/>
        <v>100.96870130938028</v>
      </c>
      <c r="AB51" s="4">
        <f t="shared" si="59"/>
        <v>98.794572979790317</v>
      </c>
      <c r="AC51" s="4">
        <f t="shared" si="59"/>
        <v>97.89858276683438</v>
      </c>
      <c r="AD51" s="4">
        <f t="shared" si="59"/>
        <v>97.793278538728572</v>
      </c>
      <c r="AE51" s="4">
        <f t="shared" si="59"/>
        <v>98.853641176492332</v>
      </c>
      <c r="AF51" s="4">
        <f t="shared" si="59"/>
        <v>101.82382532051037</v>
      </c>
      <c r="AG51" s="4">
        <f t="shared" si="59"/>
        <v>101.1775686930757</v>
      </c>
      <c r="AI51" s="4">
        <f t="shared" si="60"/>
        <v>-2.3695974370025823</v>
      </c>
      <c r="AJ51" s="4">
        <f t="shared" si="60"/>
        <v>-1.5307835279063511</v>
      </c>
      <c r="AK51" s="4">
        <f t="shared" si="60"/>
        <v>-3.9923489797721174</v>
      </c>
      <c r="AL51" s="4">
        <f t="shared" si="60"/>
        <v>-0.68015001946555742</v>
      </c>
      <c r="AM51" s="4">
        <f t="shared" si="60"/>
        <v>-2.0043787847783392</v>
      </c>
      <c r="AN51" s="4">
        <f t="shared" si="60"/>
        <v>-1.161915919343727</v>
      </c>
      <c r="AO51" s="4">
        <f t="shared" si="60"/>
        <v>-1.1127633277240392</v>
      </c>
      <c r="AP51" s="4">
        <f t="shared" si="60"/>
        <v>0.45778208697794298</v>
      </c>
      <c r="AQ51" s="4">
        <f t="shared" si="60"/>
        <v>-0.21870130938027899</v>
      </c>
      <c r="AR51" s="4">
        <f t="shared" si="60"/>
        <v>-2.7785729797903116</v>
      </c>
      <c r="AS51" s="4">
        <f t="shared" si="60"/>
        <v>-1.4725827668343783</v>
      </c>
      <c r="AT51" s="4">
        <f t="shared" si="60"/>
        <v>-0.86027853872856497</v>
      </c>
      <c r="AU51" s="4">
        <f t="shared" si="60"/>
        <v>-0.88764117649233754</v>
      </c>
      <c r="AV51" s="4">
        <f t="shared" si="60"/>
        <v>-0.7738253205103689</v>
      </c>
      <c r="AW51" s="4">
        <f t="shared" si="60"/>
        <v>-0.69456869307569491</v>
      </c>
      <c r="AY51" s="2">
        <f t="shared" si="51"/>
        <v>107.81563323123012</v>
      </c>
      <c r="AZ51" s="2">
        <f t="shared" si="51"/>
        <v>105.30788049371269</v>
      </c>
      <c r="BA51" s="2">
        <f t="shared" si="51"/>
        <v>101.36162502937117</v>
      </c>
      <c r="BB51" s="2">
        <f t="shared" si="51"/>
        <v>102.25460772338342</v>
      </c>
      <c r="BC51" s="2">
        <f t="shared" si="51"/>
        <v>101.01977443400273</v>
      </c>
      <c r="BD51" s="2">
        <f t="shared" si="51"/>
        <v>100.83331292419008</v>
      </c>
      <c r="BE51" s="2">
        <f t="shared" si="51"/>
        <v>100.0305840046238</v>
      </c>
      <c r="BF51" s="2">
        <f t="shared" si="51"/>
        <v>99.348164796396276</v>
      </c>
      <c r="BG51" s="2">
        <f t="shared" si="51"/>
        <v>100.96862113143622</v>
      </c>
      <c r="BH51" s="2">
        <f t="shared" si="51"/>
        <v>98.794400809926927</v>
      </c>
      <c r="BI51" s="2">
        <f t="shared" si="51"/>
        <v>97.898476664826063</v>
      </c>
      <c r="BJ51" s="2">
        <f t="shared" si="51"/>
        <v>97.793156546224751</v>
      </c>
      <c r="BK51" s="2">
        <f t="shared" si="51"/>
        <v>98.853550478739024</v>
      </c>
      <c r="BL51" s="2">
        <f t="shared" si="51"/>
        <v>101.82381562769064</v>
      </c>
      <c r="BM51" s="2">
        <f t="shared" si="51"/>
        <v>101.1775686087533</v>
      </c>
      <c r="BO51" s="2">
        <f t="shared" si="10"/>
        <v>105.453</v>
      </c>
      <c r="BP51" s="2">
        <f t="shared" si="11"/>
        <v>103.77800000000001</v>
      </c>
      <c r="BQ51" s="2">
        <f t="shared" si="12"/>
        <v>97.370999999999995</v>
      </c>
      <c r="BR51" s="2">
        <f t="shared" si="13"/>
        <v>101.581</v>
      </c>
      <c r="BS51" s="2">
        <f t="shared" si="14"/>
        <v>99.016000000000005</v>
      </c>
      <c r="BT51" s="2">
        <f t="shared" si="15"/>
        <v>99.671999999999997</v>
      </c>
      <c r="BU51" s="2">
        <f t="shared" si="16"/>
        <v>98.918000000000006</v>
      </c>
      <c r="BV51" s="2">
        <f t="shared" si="17"/>
        <v>99.805999999999997</v>
      </c>
      <c r="BW51" s="2">
        <f t="shared" si="18"/>
        <v>100.75</v>
      </c>
      <c r="BX51" s="2">
        <f t="shared" si="19"/>
        <v>96.016000000000005</v>
      </c>
      <c r="BY51" s="2">
        <f t="shared" si="20"/>
        <v>96.426000000000002</v>
      </c>
      <c r="BZ51" s="2">
        <f t="shared" si="21"/>
        <v>96.933000000000007</v>
      </c>
      <c r="CA51" s="2">
        <f t="shared" si="22"/>
        <v>97.965999999999994</v>
      </c>
      <c r="CB51" s="2">
        <f t="shared" si="23"/>
        <v>101.05</v>
      </c>
      <c r="CC51" s="2">
        <f t="shared" si="24"/>
        <v>100.483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108.53308405253284</v>
      </c>
      <c r="DL51" s="2">
        <f t="shared" si="61"/>
        <v>104.85565375234522</v>
      </c>
      <c r="DM51" s="2">
        <f t="shared" si="61"/>
        <v>100.61308574108818</v>
      </c>
      <c r="DN51" s="2">
        <f t="shared" si="61"/>
        <v>101.89379718574108</v>
      </c>
      <c r="DO51" s="2">
        <f t="shared" si="61"/>
        <v>100.69764466936572</v>
      </c>
      <c r="DP51" s="2">
        <f t="shared" si="61"/>
        <v>100.14908744939271</v>
      </c>
      <c r="DQ51" s="2">
        <f t="shared" si="61"/>
        <v>100.03543916773913</v>
      </c>
      <c r="DR51" s="2">
        <f t="shared" si="61"/>
        <v>99.304626890756339</v>
      </c>
      <c r="DS51" s="2">
        <f t="shared" si="61"/>
        <v>100.62727535014005</v>
      </c>
      <c r="DT51" s="2">
        <f t="shared" si="61"/>
        <v>98.950179150579146</v>
      </c>
      <c r="DU51" s="2">
        <f t="shared" si="61"/>
        <v>97.792668854568859</v>
      </c>
      <c r="DV51" s="2">
        <f t="shared" si="61"/>
        <v>97.748738996138997</v>
      </c>
      <c r="DW51" s="2">
        <f t="shared" si="61"/>
        <v>98.364539775910345</v>
      </c>
      <c r="DX51" s="2">
        <f t="shared" si="61"/>
        <v>101.30783852639297</v>
      </c>
      <c r="DY51" s="2">
        <f t="shared" si="61"/>
        <v>100.97804953475642</v>
      </c>
      <c r="EA51" s="2">
        <f t="shared" si="62"/>
        <v>104.76705006967181</v>
      </c>
      <c r="EB51" s="2">
        <f t="shared" si="62"/>
        <v>107.68848248286366</v>
      </c>
      <c r="EC51" s="2">
        <f t="shared" si="62"/>
        <v>105.03065275250177</v>
      </c>
      <c r="ED51" s="2">
        <f t="shared" si="62"/>
        <v>103.83296584268672</v>
      </c>
      <c r="EE51" s="2">
        <f t="shared" si="62"/>
        <v>102.72102176393642</v>
      </c>
      <c r="EF51" s="2">
        <f t="shared" si="62"/>
        <v>104.35317352703792</v>
      </c>
      <c r="EG51" s="2">
        <f t="shared" si="62"/>
        <v>100.00424882304137</v>
      </c>
      <c r="EH51" s="2">
        <f t="shared" si="62"/>
        <v>99.604626637949622</v>
      </c>
      <c r="EI51" s="2">
        <f t="shared" si="62"/>
        <v>102.93932957707904</v>
      </c>
      <c r="EJ51" s="2">
        <f t="shared" si="62"/>
        <v>97.946616487964519</v>
      </c>
      <c r="EK51" s="2">
        <f t="shared" si="62"/>
        <v>98.508815550981666</v>
      </c>
      <c r="EL51" s="2">
        <f t="shared" si="62"/>
        <v>98.043082091433774</v>
      </c>
      <c r="EM51" s="2">
        <f t="shared" si="62"/>
        <v>101.55879709221999</v>
      </c>
      <c r="EN51" s="2">
        <f t="shared" si="62"/>
        <v>104.91925708598457</v>
      </c>
      <c r="EO51" s="2">
        <f t="shared" si="62"/>
        <v>102.60772469410291</v>
      </c>
      <c r="EQ51" s="2">
        <f t="shared" si="63"/>
        <v>102.97755348002312</v>
      </c>
      <c r="ER51" s="2">
        <f t="shared" si="63"/>
        <v>105.75473025778487</v>
      </c>
      <c r="ES51" s="2">
        <f t="shared" si="63"/>
        <v>104.32581845959027</v>
      </c>
      <c r="ET51" s="2">
        <f t="shared" si="63"/>
        <v>103.36786411668352</v>
      </c>
      <c r="EU51" s="2">
        <f t="shared" si="63"/>
        <v>103.72518354460883</v>
      </c>
      <c r="EV51" s="2">
        <f t="shared" si="63"/>
        <v>102.23504567494614</v>
      </c>
      <c r="EW51" s="2">
        <f t="shared" si="63"/>
        <v>99.911119453767441</v>
      </c>
      <c r="EX51" s="2">
        <f t="shared" si="63"/>
        <v>100.35924375717447</v>
      </c>
      <c r="EY51" s="2">
        <f t="shared" si="63"/>
        <v>101.02196078487088</v>
      </c>
      <c r="EZ51" s="2">
        <f t="shared" si="63"/>
        <v>99.650972736153506</v>
      </c>
      <c r="FA51" s="2">
        <f t="shared" si="63"/>
        <v>99.378742397242846</v>
      </c>
      <c r="FB51" s="2">
        <f t="shared" si="63"/>
        <v>96.225027878273224</v>
      </c>
      <c r="FC51" s="2">
        <f t="shared" si="63"/>
        <v>100.55495840049596</v>
      </c>
      <c r="FD51" s="2">
        <f t="shared" si="63"/>
        <v>102.57950288406556</v>
      </c>
      <c r="FE51" s="2">
        <f t="shared" si="63"/>
        <v>104.515614426965</v>
      </c>
      <c r="FG51" s="2">
        <f t="shared" si="64"/>
        <v>0.19049918892090259</v>
      </c>
      <c r="FH51" s="2">
        <f t="shared" si="64"/>
        <v>0.15964857254948819</v>
      </c>
      <c r="FI51" s="2">
        <f t="shared" si="64"/>
        <v>0.169448907844679</v>
      </c>
      <c r="FJ51" s="2">
        <f t="shared" si="64"/>
        <v>0.1860686864580105</v>
      </c>
      <c r="FK51" s="2">
        <f t="shared" si="64"/>
        <v>0.15919462392114411</v>
      </c>
      <c r="FL51" s="2">
        <f t="shared" si="64"/>
        <v>0.16276199574475786</v>
      </c>
      <c r="FM51" s="2">
        <f t="shared" si="64"/>
        <v>0.15559898624158275</v>
      </c>
      <c r="FN51" s="2">
        <f t="shared" si="64"/>
        <v>0.14507019736398635</v>
      </c>
      <c r="FO51" s="2">
        <f t="shared" si="64"/>
        <v>0.14765724515048526</v>
      </c>
      <c r="FP51" s="2">
        <f t="shared" si="64"/>
        <v>0.15526731642951269</v>
      </c>
      <c r="FQ51" s="2">
        <f t="shared" si="64"/>
        <v>0.14772103542954523</v>
      </c>
      <c r="FR51" s="2">
        <f t="shared" si="64"/>
        <v>0.15101696741140058</v>
      </c>
      <c r="FS51" s="2">
        <f t="shared" si="64"/>
        <v>0.15309602163051134</v>
      </c>
      <c r="FT51" s="2">
        <f t="shared" si="64"/>
        <v>0.14288368407573421</v>
      </c>
      <c r="FU51" s="2">
        <f t="shared" si="64"/>
        <v>0.12241493941736971</v>
      </c>
      <c r="FW51" s="2">
        <f t="shared" si="53"/>
        <v>1.3636303797782804E-5</v>
      </c>
      <c r="FX51" s="2">
        <f t="shared" si="53"/>
        <v>1.5680259648867005E-5</v>
      </c>
      <c r="FY51" s="2">
        <f t="shared" si="53"/>
        <v>1.7900848256310904E-5</v>
      </c>
      <c r="FZ51" s="2">
        <f t="shared" si="53"/>
        <v>1.7258968570298397E-5</v>
      </c>
      <c r="GA51" s="2">
        <f t="shared" si="53"/>
        <v>1.8930232697740217E-5</v>
      </c>
      <c r="GB51" s="2">
        <f t="shared" si="53"/>
        <v>1.8868305267488719E-5</v>
      </c>
      <c r="GC51" s="2">
        <f t="shared" si="53"/>
        <v>2.1229606141445711E-5</v>
      </c>
      <c r="GD51" s="2">
        <f t="shared" si="53"/>
        <v>2.2373075065413203E-5</v>
      </c>
      <c r="GE51" s="2">
        <f t="shared" si="53"/>
        <v>2.3874641302271794E-5</v>
      </c>
      <c r="GF51" s="2">
        <f t="shared" si="53"/>
        <v>2.4725371142363673E-5</v>
      </c>
      <c r="GG51" s="2">
        <f t="shared" si="53"/>
        <v>2.055200817694124E-5</v>
      </c>
      <c r="GH51" s="2">
        <f t="shared" si="53"/>
        <v>1.8289632898260781E-5</v>
      </c>
      <c r="GI51" s="2">
        <f t="shared" si="53"/>
        <v>1.731788447468762E-5</v>
      </c>
      <c r="GJ51" s="2">
        <f t="shared" si="53"/>
        <v>1.5252557828956361E-5</v>
      </c>
      <c r="GK51" s="2">
        <f t="shared" si="53"/>
        <v>1.1786894760071901E-5</v>
      </c>
      <c r="GM51" s="86">
        <f t="shared" si="54"/>
        <v>7.4754583762874369E-6</v>
      </c>
      <c r="GN51" s="86">
        <f t="shared" si="54"/>
        <v>8.0283783234242734E-7</v>
      </c>
      <c r="GO51" s="86">
        <f t="shared" si="54"/>
        <v>1.5802445610720009E-6</v>
      </c>
      <c r="GP51" s="86">
        <f t="shared" si="54"/>
        <v>6.593103125991706E-6</v>
      </c>
      <c r="GQ51" s="86">
        <f t="shared" si="54"/>
        <v>5.1381329232579809E-7</v>
      </c>
      <c r="GR51" s="86">
        <f t="shared" si="54"/>
        <v>5.117753128122339E-7</v>
      </c>
      <c r="GS51" s="86">
        <f t="shared" si="54"/>
        <v>1.4438223402516932E-7</v>
      </c>
      <c r="GT51" s="86">
        <f t="shared" si="54"/>
        <v>4.191272761831655E-8</v>
      </c>
      <c r="GU51" s="86">
        <f t="shared" si="54"/>
        <v>6.4723719906287049E-8</v>
      </c>
      <c r="GV51" s="86">
        <f t="shared" si="54"/>
        <v>1.4174477566897114E-7</v>
      </c>
      <c r="GW51" s="86">
        <f t="shared" si="54"/>
        <v>8.8602938798051483E-8</v>
      </c>
      <c r="GX51" s="86">
        <f t="shared" si="54"/>
        <v>9.7690769224332765E-8</v>
      </c>
      <c r="GY51" s="86">
        <f t="shared" si="54"/>
        <v>7.2463757517669981E-8</v>
      </c>
      <c r="GZ51" s="86">
        <f t="shared" si="54"/>
        <v>8.0522581363026719E-9</v>
      </c>
      <c r="HA51" s="86">
        <f t="shared" si="54"/>
        <v>7.6553278408789675E-11</v>
      </c>
      <c r="HC51" s="86">
        <f t="shared" si="58"/>
        <v>1.0432169217105717E-15</v>
      </c>
      <c r="HD51" s="86">
        <f t="shared" si="58"/>
        <v>1.5746384613225342E-19</v>
      </c>
      <c r="HE51" s="86">
        <f t="shared" si="58"/>
        <v>5.1918429295818708E-22</v>
      </c>
      <c r="HF51" s="86">
        <f t="shared" si="58"/>
        <v>2.6016121119196937E-17</v>
      </c>
      <c r="HG51" s="86">
        <f t="shared" si="58"/>
        <v>2.2566889426169632E-19</v>
      </c>
      <c r="HH51" s="86">
        <f t="shared" si="58"/>
        <v>6.7384645592606096E-19</v>
      </c>
      <c r="HI51" s="86">
        <f t="shared" si="58"/>
        <v>1.9252719450322951E-22</v>
      </c>
      <c r="HJ51" s="86">
        <f t="shared" si="58"/>
        <v>8.4336100552537861E-22</v>
      </c>
      <c r="HK51" s="86">
        <f t="shared" si="58"/>
        <v>7.0879428987199539E-22</v>
      </c>
      <c r="HL51" s="86">
        <f t="shared" si="58"/>
        <v>5.5493877705454633E-22</v>
      </c>
      <c r="HM51" s="86">
        <f t="shared" si="58"/>
        <v>2.9714878115152544E-22</v>
      </c>
      <c r="HN51" s="86">
        <f t="shared" si="58"/>
        <v>8.7244793665095698E-21</v>
      </c>
      <c r="HO51" s="86">
        <f t="shared" si="58"/>
        <v>1.6420295854008745E-20</v>
      </c>
      <c r="HP51" s="86">
        <f t="shared" si="58"/>
        <v>3.3813453287865504E-25</v>
      </c>
      <c r="HQ51" s="86">
        <f t="shared" si="58"/>
        <v>1.6775581930775397E-32</v>
      </c>
      <c r="HS51" s="86">
        <f t="shared" si="55"/>
        <v>1.9556184443047044E-66</v>
      </c>
      <c r="HT51" s="86">
        <f t="shared" si="55"/>
        <v>4.8921728956840953E-78</v>
      </c>
      <c r="HU51" s="86">
        <f t="shared" si="55"/>
        <v>2.0782378109364066E-94</v>
      </c>
      <c r="HV51" s="86">
        <f t="shared" si="55"/>
        <v>5.5091579807545169E-74</v>
      </c>
      <c r="HW51" s="86">
        <f t="shared" si="55"/>
        <v>7.5180681164132196E-82</v>
      </c>
      <c r="HX51" s="86">
        <f t="shared" si="55"/>
        <v>1.5106479142936318E-80</v>
      </c>
      <c r="HY51" s="86">
        <f t="shared" si="55"/>
        <v>6.0941229424190218E-98</v>
      </c>
      <c r="HZ51" s="86">
        <f t="shared" si="55"/>
        <v>9.6453048669043028E-94</v>
      </c>
      <c r="IA51" s="86">
        <f t="shared" si="55"/>
        <v>1.1640770469142118E-94</v>
      </c>
      <c r="IB51" s="86">
        <f t="shared" si="55"/>
        <v>3.1377483896178036E-94</v>
      </c>
      <c r="IC51" s="86">
        <f t="shared" si="55"/>
        <v>4.0297778126040155E-96</v>
      </c>
      <c r="ID51" s="86">
        <f t="shared" si="55"/>
        <v>1.8080443684785228E-90</v>
      </c>
      <c r="IE51" s="86">
        <f t="shared" si="55"/>
        <v>4.1668629206982223E-89</v>
      </c>
      <c r="IF51" s="86">
        <f t="shared" si="55"/>
        <v>2.0214829075655165E-82</v>
      </c>
      <c r="IG51" s="86">
        <f t="shared" si="55"/>
        <v>1.6505748110748772E-49</v>
      </c>
      <c r="II51" s="86">
        <f t="shared" si="56"/>
        <v>2.7880301360518309E-211</v>
      </c>
      <c r="IJ51" s="86">
        <f t="shared" si="56"/>
        <v>2.9441110435818839E-252</v>
      </c>
      <c r="IK51" s="86">
        <f t="shared" si="56"/>
        <v>3.2763263976914604E-290</v>
      </c>
      <c r="IL51" s="86">
        <f t="shared" si="56"/>
        <v>2.786050140227119E-228</v>
      </c>
      <c r="IM51" s="86">
        <f t="shared" si="56"/>
        <v>1.4464363537356631E-251</v>
      </c>
      <c r="IN51" s="86">
        <f t="shared" si="56"/>
        <v>6.5309637488157434E-247</v>
      </c>
      <c r="IO51" s="86">
        <f t="shared" si="56"/>
        <v>1.0570237097971869E-301</v>
      </c>
      <c r="IP51" s="86">
        <f t="shared" si="56"/>
        <v>9.4887925884399938E-288</v>
      </c>
      <c r="IQ51" s="86">
        <f t="shared" si="56"/>
        <v>6.6104588274781145E-289</v>
      </c>
      <c r="IR51" s="86">
        <f t="shared" si="56"/>
        <v>2.4409298508881862E-288</v>
      </c>
      <c r="IS51" s="86">
        <f t="shared" si="56"/>
        <v>4.6569818173603181E-297</v>
      </c>
      <c r="IT51" s="86">
        <f t="shared" si="56"/>
        <v>7.3953095814935795E-279</v>
      </c>
      <c r="IU51" s="86">
        <f t="shared" si="56"/>
        <v>9.4174359409522971E-277</v>
      </c>
      <c r="IV51" s="86">
        <f t="shared" si="56"/>
        <v>2.2821158978537172E-194</v>
      </c>
      <c r="IW51" s="86">
        <f t="shared" si="56"/>
        <v>1.6045388265816389E-123</v>
      </c>
      <c r="IY51" s="86">
        <f t="shared" si="57"/>
        <v>7.4754583773306536E-6</v>
      </c>
      <c r="IZ51" s="86">
        <f t="shared" si="57"/>
        <v>8.0283783234258478E-7</v>
      </c>
      <c r="JA51" s="86">
        <f t="shared" si="57"/>
        <v>1.5802445610720013E-6</v>
      </c>
      <c r="JB51" s="86">
        <f t="shared" si="57"/>
        <v>6.5931031260177218E-6</v>
      </c>
      <c r="JC51" s="86">
        <f t="shared" si="57"/>
        <v>5.1381329232602372E-7</v>
      </c>
      <c r="JD51" s="86">
        <f t="shared" si="57"/>
        <v>5.1177531281290772E-7</v>
      </c>
      <c r="JE51" s="86">
        <f t="shared" si="57"/>
        <v>1.4438223402516951E-7</v>
      </c>
      <c r="JF51" s="86">
        <f t="shared" si="57"/>
        <v>4.1912727618317391E-8</v>
      </c>
      <c r="JG51" s="86">
        <f t="shared" si="57"/>
        <v>6.4723719906287763E-8</v>
      </c>
      <c r="JH51" s="86">
        <f t="shared" si="57"/>
        <v>1.417447756689717E-7</v>
      </c>
      <c r="JI51" s="86">
        <f t="shared" si="57"/>
        <v>8.8602938798051774E-8</v>
      </c>
      <c r="JJ51" s="86">
        <f t="shared" si="57"/>
        <v>9.7690769224341487E-8</v>
      </c>
      <c r="JK51" s="86">
        <f t="shared" si="57"/>
        <v>7.2463757517686405E-8</v>
      </c>
      <c r="JL51" s="86">
        <f t="shared" si="57"/>
        <v>8.0522581363026719E-9</v>
      </c>
      <c r="JM51" s="86">
        <f t="shared" si="57"/>
        <v>7.6553278408789675E-11</v>
      </c>
    </row>
    <row r="52" spans="2:273" x14ac:dyDescent="0.25">
      <c r="B52" s="2">
        <v>25</v>
      </c>
      <c r="C52" s="37">
        <v>105.047</v>
      </c>
      <c r="D52" s="37">
        <v>105.413</v>
      </c>
      <c r="E52" s="37">
        <v>101.274</v>
      </c>
      <c r="F52" s="37">
        <v>102.468</v>
      </c>
      <c r="G52" s="37">
        <v>99.393000000000001</v>
      </c>
      <c r="H52" s="37">
        <v>102.361</v>
      </c>
      <c r="I52" s="37">
        <v>100.04900000000001</v>
      </c>
      <c r="J52" s="37">
        <v>100.565</v>
      </c>
      <c r="K52" s="37">
        <v>101.95</v>
      </c>
      <c r="L52" s="37">
        <v>99.245999999999995</v>
      </c>
      <c r="M52" s="37">
        <v>97.688999999999993</v>
      </c>
      <c r="N52" s="37">
        <v>96.4</v>
      </c>
      <c r="O52" s="37">
        <v>99.558999999999997</v>
      </c>
      <c r="P52" s="37">
        <v>102.767</v>
      </c>
      <c r="Q52" s="37">
        <v>104.75</v>
      </c>
      <c r="S52" s="4">
        <f t="shared" si="59"/>
        <v>107.89101060776778</v>
      </c>
      <c r="T52" s="4">
        <f t="shared" si="59"/>
        <v>105.41570186037082</v>
      </c>
      <c r="U52" s="4">
        <f t="shared" si="59"/>
        <v>101.51612244473819</v>
      </c>
      <c r="V52" s="4">
        <f t="shared" si="59"/>
        <v>102.33662901892757</v>
      </c>
      <c r="W52" s="4">
        <f t="shared" si="59"/>
        <v>101.10574424918876</v>
      </c>
      <c r="X52" s="4">
        <f t="shared" si="59"/>
        <v>100.91947548535038</v>
      </c>
      <c r="Y52" s="4">
        <f t="shared" si="59"/>
        <v>100.0792997278365</v>
      </c>
      <c r="Z52" s="4">
        <f t="shared" si="59"/>
        <v>99.42608055569103</v>
      </c>
      <c r="AA52" s="4">
        <f t="shared" si="59"/>
        <v>101.0844940366121</v>
      </c>
      <c r="AB52" s="4">
        <f t="shared" si="59"/>
        <v>98.787084605666777</v>
      </c>
      <c r="AC52" s="4">
        <f t="shared" si="59"/>
        <v>97.989718488538671</v>
      </c>
      <c r="AD52" s="4">
        <f t="shared" si="59"/>
        <v>97.858166332328977</v>
      </c>
      <c r="AE52" s="4">
        <f t="shared" si="59"/>
        <v>98.9727738051199</v>
      </c>
      <c r="AF52" s="4">
        <f t="shared" si="59"/>
        <v>102.03679912737141</v>
      </c>
      <c r="AG52" s="4">
        <f t="shared" si="59"/>
        <v>101.42681505457452</v>
      </c>
      <c r="AI52" s="4">
        <f t="shared" si="60"/>
        <v>-2.8440106077677854</v>
      </c>
      <c r="AJ52" s="4">
        <f t="shared" si="60"/>
        <v>-2.7018603708199862E-3</v>
      </c>
      <c r="AK52" s="4">
        <f t="shared" si="60"/>
        <v>-0.242122444738186</v>
      </c>
      <c r="AL52" s="4">
        <f t="shared" si="60"/>
        <v>0.13137098107243617</v>
      </c>
      <c r="AM52" s="4">
        <f t="shared" si="60"/>
        <v>-1.7127442491887592</v>
      </c>
      <c r="AN52" s="4">
        <f t="shared" si="60"/>
        <v>1.4415245146496289</v>
      </c>
      <c r="AO52" s="4">
        <f t="shared" si="60"/>
        <v>-3.0299727836492707E-2</v>
      </c>
      <c r="AP52" s="4">
        <f t="shared" si="60"/>
        <v>1.1389194443089679</v>
      </c>
      <c r="AQ52" s="4">
        <f t="shared" si="60"/>
        <v>0.86550596338790342</v>
      </c>
      <c r="AR52" s="4">
        <f t="shared" si="60"/>
        <v>0.45891539433321782</v>
      </c>
      <c r="AS52" s="4">
        <f t="shared" si="60"/>
        <v>-0.30071848853867778</v>
      </c>
      <c r="AT52" s="4">
        <f t="shared" si="60"/>
        <v>-1.4581663323289717</v>
      </c>
      <c r="AU52" s="4">
        <f t="shared" si="60"/>
        <v>0.58622619488009775</v>
      </c>
      <c r="AV52" s="4">
        <f t="shared" si="60"/>
        <v>0.73020087262858624</v>
      </c>
      <c r="AW52" s="4">
        <f t="shared" si="60"/>
        <v>3.3231849454254814</v>
      </c>
      <c r="AY52" s="2">
        <f t="shared" si="51"/>
        <v>107.87885958979885</v>
      </c>
      <c r="AZ52" s="2">
        <f t="shared" si="51"/>
        <v>105.41395965022454</v>
      </c>
      <c r="BA52" s="2">
        <f t="shared" si="51"/>
        <v>101.5128818346288</v>
      </c>
      <c r="BB52" s="2">
        <f t="shared" si="51"/>
        <v>102.32521603536246</v>
      </c>
      <c r="BC52" s="2">
        <f t="shared" si="51"/>
        <v>101.10453834843423</v>
      </c>
      <c r="BD52" s="2">
        <f t="shared" si="51"/>
        <v>100.91825861730342</v>
      </c>
      <c r="BE52" s="2">
        <f t="shared" si="51"/>
        <v>100.078908894181</v>
      </c>
      <c r="BF52" s="2">
        <f t="shared" si="51"/>
        <v>99.42595787519123</v>
      </c>
      <c r="BG52" s="2">
        <f t="shared" si="51"/>
        <v>101.08431319481363</v>
      </c>
      <c r="BH52" s="2">
        <f t="shared" si="51"/>
        <v>98.78670924778487</v>
      </c>
      <c r="BI52" s="2">
        <f t="shared" si="51"/>
        <v>97.989484816007391</v>
      </c>
      <c r="BJ52" s="2">
        <f t="shared" si="51"/>
        <v>97.857896557017597</v>
      </c>
      <c r="BK52" s="2">
        <f t="shared" si="51"/>
        <v>98.972566959993799</v>
      </c>
      <c r="BL52" s="2">
        <f t="shared" si="51"/>
        <v>102.03677394732084</v>
      </c>
      <c r="BM52" s="2">
        <f t="shared" si="51"/>
        <v>101.42681477413193</v>
      </c>
      <c r="BO52" s="2">
        <f t="shared" si="10"/>
        <v>105.047</v>
      </c>
      <c r="BP52" s="2">
        <f t="shared" si="11"/>
        <v>105.413</v>
      </c>
      <c r="BQ52" s="2">
        <f t="shared" si="12"/>
        <v>101.274</v>
      </c>
      <c r="BR52" s="2">
        <f t="shared" si="13"/>
        <v>102.468</v>
      </c>
      <c r="BS52" s="2">
        <f t="shared" si="14"/>
        <v>99.393000000000001</v>
      </c>
      <c r="BT52" s="2">
        <f t="shared" si="15"/>
        <v>102.361</v>
      </c>
      <c r="BU52" s="2">
        <f t="shared" si="16"/>
        <v>100.04900000000001</v>
      </c>
      <c r="BV52" s="2">
        <f t="shared" si="17"/>
        <v>100.565</v>
      </c>
      <c r="BW52" s="2">
        <f t="shared" si="18"/>
        <v>101.95</v>
      </c>
      <c r="BX52" s="2">
        <f t="shared" si="19"/>
        <v>99.245999999999995</v>
      </c>
      <c r="BY52" s="2">
        <f t="shared" si="20"/>
        <v>97.688999999999993</v>
      </c>
      <c r="BZ52" s="2">
        <f t="shared" si="21"/>
        <v>96.4</v>
      </c>
      <c r="CA52" s="2">
        <f t="shared" si="22"/>
        <v>99.558999999999997</v>
      </c>
      <c r="CB52" s="2">
        <f t="shared" si="23"/>
        <v>102.767</v>
      </c>
      <c r="CC52" s="2">
        <f t="shared" si="24"/>
        <v>104.75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108.71457495309569</v>
      </c>
      <c r="DL52" s="2">
        <f t="shared" si="61"/>
        <v>104.9728552532833</v>
      </c>
      <c r="DM52" s="2">
        <f t="shared" si="61"/>
        <v>100.75865309568481</v>
      </c>
      <c r="DN52" s="2">
        <f t="shared" si="61"/>
        <v>101.98121322701687</v>
      </c>
      <c r="DO52" s="2">
        <f t="shared" si="61"/>
        <v>100.7926080296896</v>
      </c>
      <c r="DP52" s="2">
        <f t="shared" si="61"/>
        <v>100.21732348178136</v>
      </c>
      <c r="DQ52" s="2">
        <f t="shared" si="61"/>
        <v>100.11642861432858</v>
      </c>
      <c r="DR52" s="2">
        <f t="shared" si="61"/>
        <v>99.412057142857179</v>
      </c>
      <c r="DS52" s="2">
        <f t="shared" si="61"/>
        <v>100.75854285714286</v>
      </c>
      <c r="DT52" s="2">
        <f t="shared" si="61"/>
        <v>98.97537078507078</v>
      </c>
      <c r="DU52" s="2">
        <f t="shared" si="61"/>
        <v>97.908497812097821</v>
      </c>
      <c r="DV52" s="2">
        <f t="shared" si="61"/>
        <v>97.841094337194335</v>
      </c>
      <c r="DW52" s="2">
        <f t="shared" si="61"/>
        <v>98.486742857142843</v>
      </c>
      <c r="DX52" s="2">
        <f t="shared" si="61"/>
        <v>101.54137811583578</v>
      </c>
      <c r="DY52" s="2">
        <f t="shared" si="61"/>
        <v>101.25917378215654</v>
      </c>
      <c r="EA52" s="2">
        <f t="shared" si="62"/>
        <v>104.64020030860767</v>
      </c>
      <c r="EB52" s="2">
        <f t="shared" si="62"/>
        <v>107.53171782178217</v>
      </c>
      <c r="EC52" s="2">
        <f t="shared" si="62"/>
        <v>104.88451476298093</v>
      </c>
      <c r="ED52" s="2">
        <f t="shared" si="62"/>
        <v>103.69764594588635</v>
      </c>
      <c r="EE52" s="2">
        <f t="shared" si="62"/>
        <v>102.60695393949513</v>
      </c>
      <c r="EF52" s="2">
        <f t="shared" si="62"/>
        <v>104.20682243744955</v>
      </c>
      <c r="EG52" s="2">
        <f t="shared" si="62"/>
        <v>99.893226021902677</v>
      </c>
      <c r="EH52" s="2">
        <f t="shared" si="62"/>
        <v>99.500553362050411</v>
      </c>
      <c r="EI52" s="2">
        <f t="shared" si="62"/>
        <v>102.79965087596851</v>
      </c>
      <c r="EJ52" s="2">
        <f t="shared" si="62"/>
        <v>97.850336635388047</v>
      </c>
      <c r="EK52" s="2">
        <f t="shared" si="62"/>
        <v>98.415506108266442</v>
      </c>
      <c r="EL52" s="2">
        <f t="shared" si="62"/>
        <v>97.944264014632353</v>
      </c>
      <c r="EM52" s="2">
        <f t="shared" si="62"/>
        <v>101.42371468525741</v>
      </c>
      <c r="EN52" s="2">
        <f t="shared" si="62"/>
        <v>104.74727452448197</v>
      </c>
      <c r="EO52" s="2">
        <f t="shared" si="62"/>
        <v>102.52269331907414</v>
      </c>
      <c r="EQ52" s="2">
        <f t="shared" si="63"/>
        <v>102.87221485852177</v>
      </c>
      <c r="ER52" s="2">
        <f t="shared" si="63"/>
        <v>105.62112693792365</v>
      </c>
      <c r="ES52" s="2">
        <f t="shared" si="63"/>
        <v>104.18818216877641</v>
      </c>
      <c r="ET52" s="2">
        <f t="shared" si="63"/>
        <v>103.23842412385868</v>
      </c>
      <c r="EU52" s="2">
        <f t="shared" si="63"/>
        <v>103.59807118871507</v>
      </c>
      <c r="EV52" s="2">
        <f t="shared" si="63"/>
        <v>102.11575198980566</v>
      </c>
      <c r="EW52" s="2">
        <f t="shared" si="63"/>
        <v>99.801443542899293</v>
      </c>
      <c r="EX52" s="2">
        <f t="shared" si="63"/>
        <v>100.24514538588232</v>
      </c>
      <c r="EY52" s="2">
        <f t="shared" si="63"/>
        <v>100.9073057716363</v>
      </c>
      <c r="EZ52" s="2">
        <f t="shared" si="63"/>
        <v>99.531997243690384</v>
      </c>
      <c r="FA52" s="2">
        <f t="shared" si="63"/>
        <v>99.273839699343327</v>
      </c>
      <c r="FB52" s="2">
        <f t="shared" si="63"/>
        <v>96.149718215976648</v>
      </c>
      <c r="FC52" s="2">
        <f t="shared" si="63"/>
        <v>100.43245639181649</v>
      </c>
      <c r="FD52" s="2">
        <f t="shared" si="63"/>
        <v>102.43860837790326</v>
      </c>
      <c r="FE52" s="2">
        <f t="shared" si="63"/>
        <v>104.40317905953958</v>
      </c>
      <c r="FG52" s="2">
        <f t="shared" si="64"/>
        <v>0.20510851394169621</v>
      </c>
      <c r="FH52" s="2">
        <f t="shared" si="64"/>
        <v>0.17239583369239209</v>
      </c>
      <c r="FI52" s="2">
        <f t="shared" si="64"/>
        <v>0.18280845730683717</v>
      </c>
      <c r="FJ52" s="2">
        <f t="shared" si="64"/>
        <v>0.20042236138999453</v>
      </c>
      <c r="FK52" s="2">
        <f t="shared" si="64"/>
        <v>0.17191305411205915</v>
      </c>
      <c r="FL52" s="2">
        <f t="shared" si="64"/>
        <v>0.17570587302594987</v>
      </c>
      <c r="FM52" s="2">
        <f t="shared" si="64"/>
        <v>0.16808758021127035</v>
      </c>
      <c r="FN52" s="2">
        <f t="shared" si="64"/>
        <v>0.15687072820216288</v>
      </c>
      <c r="FO52" s="2">
        <f t="shared" si="64"/>
        <v>0.1596289233134246</v>
      </c>
      <c r="FP52" s="2">
        <f t="shared" si="64"/>
        <v>0.16773457805332909</v>
      </c>
      <c r="FQ52" s="2">
        <f t="shared" si="64"/>
        <v>0.15969691651834295</v>
      </c>
      <c r="FR52" s="2">
        <f t="shared" si="64"/>
        <v>0.1632088839374902</v>
      </c>
      <c r="FS52" s="2">
        <f t="shared" si="64"/>
        <v>0.16542307994170674</v>
      </c>
      <c r="FT52" s="2">
        <f t="shared" si="64"/>
        <v>0.15453850612542153</v>
      </c>
      <c r="FU52" s="2">
        <f t="shared" si="64"/>
        <v>0.13265856488199196</v>
      </c>
      <c r="FW52" s="2">
        <f t="shared" si="53"/>
        <v>1.4951890119457107E-5</v>
      </c>
      <c r="FX52" s="2">
        <f t="shared" si="53"/>
        <v>1.719303680516595E-5</v>
      </c>
      <c r="FY52" s="2">
        <f t="shared" si="53"/>
        <v>1.962785590738998E-5</v>
      </c>
      <c r="FZ52" s="2">
        <f t="shared" si="53"/>
        <v>1.8924051214547154E-5</v>
      </c>
      <c r="GA52" s="2">
        <f t="shared" si="53"/>
        <v>2.0756549492167136E-5</v>
      </c>
      <c r="GB52" s="2">
        <f t="shared" si="53"/>
        <v>2.0688647662773417E-5</v>
      </c>
      <c r="GC52" s="2">
        <f t="shared" si="53"/>
        <v>2.3277752569447069E-5</v>
      </c>
      <c r="GD52" s="2">
        <f t="shared" si="53"/>
        <v>2.4531536038238244E-5</v>
      </c>
      <c r="GE52" s="2">
        <f t="shared" si="53"/>
        <v>2.6177963330822464E-5</v>
      </c>
      <c r="GF52" s="2">
        <f t="shared" si="53"/>
        <v>2.711076567752413E-5</v>
      </c>
      <c r="GG52" s="2">
        <f t="shared" si="53"/>
        <v>2.2534784170536531E-5</v>
      </c>
      <c r="GH52" s="2">
        <f t="shared" si="53"/>
        <v>2.0054148301842796E-5</v>
      </c>
      <c r="GI52" s="2">
        <f t="shared" si="53"/>
        <v>1.8988651003616613E-5</v>
      </c>
      <c r="GJ52" s="2">
        <f t="shared" si="53"/>
        <v>1.6724072484734328E-5</v>
      </c>
      <c r="GK52" s="2">
        <f t="shared" si="53"/>
        <v>1.2924058407693848E-5</v>
      </c>
      <c r="GM52" s="86">
        <f t="shared" si="54"/>
        <v>1.3388820525225696E-5</v>
      </c>
      <c r="GN52" s="86">
        <f t="shared" si="54"/>
        <v>1.589355743350342E-6</v>
      </c>
      <c r="GO52" s="86">
        <f t="shared" si="54"/>
        <v>3.0489590821034176E-6</v>
      </c>
      <c r="GP52" s="86">
        <f t="shared" si="54"/>
        <v>1.180295554092723E-5</v>
      </c>
      <c r="GQ52" s="86">
        <f t="shared" si="54"/>
        <v>1.0525111314956599E-6</v>
      </c>
      <c r="GR52" s="86">
        <f t="shared" si="54"/>
        <v>1.0607084240715799E-6</v>
      </c>
      <c r="GS52" s="86">
        <f t="shared" si="54"/>
        <v>3.2334049734141234E-7</v>
      </c>
      <c r="GT52" s="86">
        <f t="shared" si="54"/>
        <v>9.944909029739004E-8</v>
      </c>
      <c r="GU52" s="86">
        <f t="shared" si="54"/>
        <v>1.4996675289834923E-7</v>
      </c>
      <c r="GV52" s="86">
        <f t="shared" si="54"/>
        <v>3.1752368215039924E-7</v>
      </c>
      <c r="GW52" s="86">
        <f t="shared" si="54"/>
        <v>2.0040187442755348E-7</v>
      </c>
      <c r="GX52" s="86">
        <f t="shared" si="54"/>
        <v>2.219367161933864E-7</v>
      </c>
      <c r="GY52" s="86">
        <f t="shared" si="54"/>
        <v>1.6986643683329123E-7</v>
      </c>
      <c r="GZ52" s="86">
        <f t="shared" si="54"/>
        <v>2.15113134218316E-8</v>
      </c>
      <c r="HA52" s="86">
        <f t="shared" si="54"/>
        <v>2.6181862967046565E-10</v>
      </c>
      <c r="HC52" s="86">
        <f t="shared" si="58"/>
        <v>3.234986948199516E-15</v>
      </c>
      <c r="HD52" s="86">
        <f t="shared" si="58"/>
        <v>6.4369279421675601E-19</v>
      </c>
      <c r="HE52" s="86">
        <f t="shared" si="58"/>
        <v>2.6476423000514393E-21</v>
      </c>
      <c r="HF52" s="86">
        <f t="shared" si="58"/>
        <v>9.2295590709109135E-17</v>
      </c>
      <c r="HG52" s="86">
        <f t="shared" si="58"/>
        <v>9.3745120919690609E-19</v>
      </c>
      <c r="HH52" s="86">
        <f t="shared" si="58"/>
        <v>2.7102183659168661E-18</v>
      </c>
      <c r="HI52" s="86">
        <f t="shared" si="58"/>
        <v>1.0588094874220364E-21</v>
      </c>
      <c r="HJ52" s="86">
        <f t="shared" si="58"/>
        <v>4.3794165987222376E-21</v>
      </c>
      <c r="HK52" s="86">
        <f t="shared" si="58"/>
        <v>3.7413154436790139E-21</v>
      </c>
      <c r="HL52" s="86">
        <f t="shared" si="58"/>
        <v>2.9530739252978188E-21</v>
      </c>
      <c r="HM52" s="86">
        <f t="shared" si="58"/>
        <v>1.5926441792600199E-21</v>
      </c>
      <c r="HN52" s="86">
        <f t="shared" si="58"/>
        <v>4.1186622750769987E-20</v>
      </c>
      <c r="HO52" s="86">
        <f t="shared" si="58"/>
        <v>7.5649315854322977E-20</v>
      </c>
      <c r="HP52" s="86">
        <f t="shared" si="58"/>
        <v>2.3100516633061727E-24</v>
      </c>
      <c r="HQ52" s="86">
        <f t="shared" si="58"/>
        <v>2.0502402293317385E-31</v>
      </c>
      <c r="HS52" s="86">
        <f t="shared" si="55"/>
        <v>4.8981933597096397E-65</v>
      </c>
      <c r="HT52" s="86">
        <f t="shared" si="55"/>
        <v>2.3486672926364592E-76</v>
      </c>
      <c r="HU52" s="86">
        <f t="shared" si="55"/>
        <v>2.1374405003357807E-92</v>
      </c>
      <c r="HV52" s="86">
        <f t="shared" si="55"/>
        <v>2.0448999498073315E-72</v>
      </c>
      <c r="HW52" s="86">
        <f t="shared" si="55"/>
        <v>4.2293505933914366E-80</v>
      </c>
      <c r="HX52" s="86">
        <f t="shared" si="55"/>
        <v>7.9124719022766615E-79</v>
      </c>
      <c r="HY52" s="86">
        <f t="shared" si="55"/>
        <v>8.0992100510361106E-96</v>
      </c>
      <c r="HZ52" s="86">
        <f t="shared" si="55"/>
        <v>1.052090354133637E-91</v>
      </c>
      <c r="IA52" s="86">
        <f t="shared" si="55"/>
        <v>1.3504187542667141E-92</v>
      </c>
      <c r="IB52" s="86">
        <f t="shared" si="55"/>
        <v>3.639386005304599E-92</v>
      </c>
      <c r="IC52" s="86">
        <f t="shared" si="55"/>
        <v>4.8534352794506231E-94</v>
      </c>
      <c r="ID52" s="86">
        <f t="shared" si="55"/>
        <v>1.5518858687763495E-88</v>
      </c>
      <c r="IE52" s="86">
        <f t="shared" si="55"/>
        <v>3.3249075720337753E-87</v>
      </c>
      <c r="IF52" s="86">
        <f t="shared" si="55"/>
        <v>1.1159894597624692E-80</v>
      </c>
      <c r="IG52" s="86">
        <f t="shared" si="55"/>
        <v>1.6711269494969092E-48</v>
      </c>
      <c r="II52" s="86">
        <f t="shared" si="56"/>
        <v>7.4259313746051529E-208</v>
      </c>
      <c r="IJ52" s="86">
        <f t="shared" si="56"/>
        <v>4.1330491166148797E-248</v>
      </c>
      <c r="IK52" s="86">
        <f t="shared" si="56"/>
        <v>2.2343070038855205E-285</v>
      </c>
      <c r="IL52" s="86">
        <f t="shared" si="56"/>
        <v>1.6895793626498784E-224</v>
      </c>
      <c r="IM52" s="86">
        <f t="shared" si="56"/>
        <v>2.3307480980889733E-247</v>
      </c>
      <c r="IN52" s="86">
        <f t="shared" si="56"/>
        <v>8.7597563665451823E-243</v>
      </c>
      <c r="IO52" s="86">
        <f t="shared" si="56"/>
        <v>1.348549972964754E-296</v>
      </c>
      <c r="IP52" s="86">
        <f t="shared" si="56"/>
        <v>7.3972552334705677E-283</v>
      </c>
      <c r="IQ52" s="86">
        <f t="shared" si="56"/>
        <v>5.7775537640197226E-284</v>
      </c>
      <c r="IR52" s="86">
        <f t="shared" si="56"/>
        <v>2.1652399355235856E-283</v>
      </c>
      <c r="IS52" s="86">
        <f t="shared" si="56"/>
        <v>4.7834130932754976E-292</v>
      </c>
      <c r="IT52" s="86">
        <f t="shared" si="56"/>
        <v>3.3222862328602111E-274</v>
      </c>
      <c r="IU52" s="86">
        <f t="shared" si="56"/>
        <v>3.6995832931622558E-272</v>
      </c>
      <c r="IV52" s="86">
        <f t="shared" si="56"/>
        <v>3.457813760060549E-191</v>
      </c>
      <c r="IW52" s="86">
        <f t="shared" si="56"/>
        <v>1.479667231015469E-121</v>
      </c>
      <c r="IY52" s="86">
        <f t="shared" si="57"/>
        <v>1.3388820528460682E-5</v>
      </c>
      <c r="IZ52" s="86">
        <f t="shared" si="57"/>
        <v>1.5893557433509857E-6</v>
      </c>
      <c r="JA52" s="86">
        <f t="shared" si="57"/>
        <v>3.0489590821034201E-6</v>
      </c>
      <c r="JB52" s="86">
        <f t="shared" si="57"/>
        <v>1.1802955541019526E-5</v>
      </c>
      <c r="JC52" s="86">
        <f t="shared" si="57"/>
        <v>1.0525111314965973E-6</v>
      </c>
      <c r="JD52" s="86">
        <f t="shared" si="57"/>
        <v>1.0607084240742902E-6</v>
      </c>
      <c r="JE52" s="86">
        <f t="shared" si="57"/>
        <v>3.233404973414134E-7</v>
      </c>
      <c r="JF52" s="86">
        <f t="shared" si="57"/>
        <v>9.9449090297394421E-8</v>
      </c>
      <c r="JG52" s="86">
        <f t="shared" si="57"/>
        <v>1.4996675289835296E-7</v>
      </c>
      <c r="JH52" s="86">
        <f t="shared" si="57"/>
        <v>3.175236821504022E-7</v>
      </c>
      <c r="JI52" s="86">
        <f t="shared" si="57"/>
        <v>2.0040187442755506E-7</v>
      </c>
      <c r="JJ52" s="86">
        <f t="shared" si="57"/>
        <v>2.2193671619342758E-7</v>
      </c>
      <c r="JK52" s="86">
        <f t="shared" si="57"/>
        <v>1.6986643683336688E-7</v>
      </c>
      <c r="JL52" s="86">
        <f t="shared" si="57"/>
        <v>2.1511313421831603E-8</v>
      </c>
      <c r="JM52" s="86">
        <f t="shared" si="57"/>
        <v>2.6181862967046565E-10</v>
      </c>
    </row>
    <row r="53" spans="2:273" x14ac:dyDescent="0.25">
      <c r="B53" s="2">
        <v>26</v>
      </c>
      <c r="C53" s="37">
        <v>106.85899999999999</v>
      </c>
      <c r="D53" s="37">
        <v>105.31699999999999</v>
      </c>
      <c r="E53" s="37">
        <v>98.144999999999996</v>
      </c>
      <c r="F53" s="37">
        <v>100.758</v>
      </c>
      <c r="G53" s="37">
        <v>100.34399999999999</v>
      </c>
      <c r="H53" s="37">
        <v>98.474999999999994</v>
      </c>
      <c r="I53" s="37">
        <v>99.852000000000004</v>
      </c>
      <c r="J53" s="37">
        <v>98.564999999999998</v>
      </c>
      <c r="K53" s="37">
        <v>99.867000000000004</v>
      </c>
      <c r="L53" s="37">
        <v>98.426000000000002</v>
      </c>
      <c r="M53" s="37">
        <v>97.656000000000006</v>
      </c>
      <c r="N53" s="37">
        <v>97.6</v>
      </c>
      <c r="O53" s="37">
        <v>97.39</v>
      </c>
      <c r="P53" s="37">
        <v>102.25</v>
      </c>
      <c r="Q53" s="37">
        <v>103.467</v>
      </c>
      <c r="S53" s="4">
        <f t="shared" si="59"/>
        <v>107.9503706738252</v>
      </c>
      <c r="T53" s="4">
        <f t="shared" si="59"/>
        <v>105.51816550605297</v>
      </c>
      <c r="U53" s="4">
        <f t="shared" si="59"/>
        <v>101.66540940359424</v>
      </c>
      <c r="V53" s="4">
        <f t="shared" si="59"/>
        <v>102.41024607158938</v>
      </c>
      <c r="W53" s="4">
        <f t="shared" si="59"/>
        <v>101.18761656035369</v>
      </c>
      <c r="X53" s="4">
        <f t="shared" si="59"/>
        <v>101.00306221453459</v>
      </c>
      <c r="Y53" s="4">
        <f t="shared" si="59"/>
        <v>100.12294384384489</v>
      </c>
      <c r="Z53" s="4">
        <f t="shared" si="59"/>
        <v>99.498941316119556</v>
      </c>
      <c r="AA53" s="4">
        <f t="shared" si="59"/>
        <v>101.19528679360073</v>
      </c>
      <c r="AB53" s="4">
        <f t="shared" si="59"/>
        <v>98.775808724329536</v>
      </c>
      <c r="AC53" s="4">
        <f t="shared" si="59"/>
        <v>98.076217755315639</v>
      </c>
      <c r="AD53" s="4">
        <f t="shared" si="59"/>
        <v>97.918489296659544</v>
      </c>
      <c r="AE53" s="4">
        <f t="shared" si="59"/>
        <v>99.087799709291104</v>
      </c>
      <c r="AF53" s="4">
        <f t="shared" si="59"/>
        <v>102.24248669763271</v>
      </c>
      <c r="AG53" s="4">
        <f t="shared" si="59"/>
        <v>101.66920378068947</v>
      </c>
      <c r="AI53" s="4">
        <f t="shared" si="60"/>
        <v>-1.0913706738252102</v>
      </c>
      <c r="AJ53" s="4">
        <f t="shared" si="60"/>
        <v>-0.20116550605297334</v>
      </c>
      <c r="AK53" s="4">
        <f t="shared" si="60"/>
        <v>-3.5204094035942433</v>
      </c>
      <c r="AL53" s="4">
        <f t="shared" si="60"/>
        <v>-1.6522460715893885</v>
      </c>
      <c r="AM53" s="4">
        <f t="shared" si="60"/>
        <v>-0.84361656035369492</v>
      </c>
      <c r="AN53" s="4">
        <f t="shared" si="60"/>
        <v>-2.5280622145346001</v>
      </c>
      <c r="AO53" s="4">
        <f t="shared" si="60"/>
        <v>-0.2709438438448899</v>
      </c>
      <c r="AP53" s="4">
        <f t="shared" si="60"/>
        <v>-0.933941316119558</v>
      </c>
      <c r="AQ53" s="4">
        <f t="shared" si="60"/>
        <v>-1.328286793600725</v>
      </c>
      <c r="AR53" s="4">
        <f t="shared" si="60"/>
        <v>-0.34980872432953447</v>
      </c>
      <c r="AS53" s="4">
        <f t="shared" si="60"/>
        <v>-0.42021775531563321</v>
      </c>
      <c r="AT53" s="4">
        <f t="shared" si="60"/>
        <v>-0.31848929665954984</v>
      </c>
      <c r="AU53" s="4">
        <f t="shared" si="60"/>
        <v>-1.6977997092911039</v>
      </c>
      <c r="AV53" s="4">
        <f t="shared" si="60"/>
        <v>7.5133023672862009E-3</v>
      </c>
      <c r="AW53" s="4">
        <f t="shared" si="60"/>
        <v>1.797796219310527</v>
      </c>
      <c r="AY53" s="2">
        <f t="shared" si="51"/>
        <v>107.92950388284676</v>
      </c>
      <c r="AZ53" s="2">
        <f t="shared" si="51"/>
        <v>105.51486500483936</v>
      </c>
      <c r="BA53" s="2">
        <f t="shared" si="51"/>
        <v>101.6594251513221</v>
      </c>
      <c r="BB53" s="2">
        <f t="shared" si="51"/>
        <v>102.39064597604579</v>
      </c>
      <c r="BC53" s="2">
        <f t="shared" si="51"/>
        <v>101.18525673600537</v>
      </c>
      <c r="BD53" s="2">
        <f t="shared" si="51"/>
        <v>101.0006554222723</v>
      </c>
      <c r="BE53" s="2">
        <f t="shared" si="51"/>
        <v>100.12211104488014</v>
      </c>
      <c r="BF53" s="2">
        <f t="shared" si="51"/>
        <v>99.498664682942149</v>
      </c>
      <c r="BG53" s="2">
        <f t="shared" si="51"/>
        <v>101.19488829674752</v>
      </c>
      <c r="BH53" s="2">
        <f t="shared" si="51"/>
        <v>98.775008647574822</v>
      </c>
      <c r="BI53" s="2">
        <f t="shared" si="51"/>
        <v>98.07571453470392</v>
      </c>
      <c r="BJ53" s="2">
        <f t="shared" si="51"/>
        <v>97.917906163767256</v>
      </c>
      <c r="BK53" s="2">
        <f t="shared" si="51"/>
        <v>99.087339225667534</v>
      </c>
      <c r="BL53" s="2">
        <f t="shared" si="51"/>
        <v>102.24242310466001</v>
      </c>
      <c r="BM53" s="2">
        <f t="shared" si="51"/>
        <v>101.66920288016082</v>
      </c>
      <c r="BO53" s="2">
        <f t="shared" si="10"/>
        <v>106.85899999999999</v>
      </c>
      <c r="BP53" s="2">
        <f t="shared" si="11"/>
        <v>105.31699999999999</v>
      </c>
      <c r="BQ53" s="2">
        <f t="shared" si="12"/>
        <v>98.144999999999996</v>
      </c>
      <c r="BR53" s="2">
        <f t="shared" si="13"/>
        <v>100.758</v>
      </c>
      <c r="BS53" s="2">
        <f t="shared" si="14"/>
        <v>100.34399999999999</v>
      </c>
      <c r="BT53" s="2">
        <f t="shared" si="15"/>
        <v>98.474999999999994</v>
      </c>
      <c r="BU53" s="2">
        <f t="shared" si="16"/>
        <v>99.852000000000004</v>
      </c>
      <c r="BV53" s="2">
        <f t="shared" si="17"/>
        <v>98.564999999999998</v>
      </c>
      <c r="BW53" s="2">
        <f t="shared" si="18"/>
        <v>99.867000000000004</v>
      </c>
      <c r="BX53" s="2">
        <f t="shared" si="19"/>
        <v>98.426000000000002</v>
      </c>
      <c r="BY53" s="2">
        <f t="shared" si="20"/>
        <v>97.656000000000006</v>
      </c>
      <c r="BZ53" s="2">
        <f t="shared" si="21"/>
        <v>97.6</v>
      </c>
      <c r="CA53" s="2">
        <f t="shared" si="22"/>
        <v>97.39</v>
      </c>
      <c r="CB53" s="2">
        <f t="shared" si="23"/>
        <v>102.25</v>
      </c>
      <c r="CC53" s="2">
        <f t="shared" si="24"/>
        <v>103.467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108.89606585365854</v>
      </c>
      <c r="DL53" s="2">
        <f t="shared" si="61"/>
        <v>105.09005675422139</v>
      </c>
      <c r="DM53" s="2">
        <f t="shared" si="61"/>
        <v>100.90422045028143</v>
      </c>
      <c r="DN53" s="2">
        <f t="shared" si="61"/>
        <v>102.06862926829267</v>
      </c>
      <c r="DO53" s="2">
        <f t="shared" si="61"/>
        <v>100.88757139001348</v>
      </c>
      <c r="DP53" s="2">
        <f t="shared" si="61"/>
        <v>100.28555951417003</v>
      </c>
      <c r="DQ53" s="2">
        <f t="shared" si="61"/>
        <v>100.19741806091803</v>
      </c>
      <c r="DR53" s="2">
        <f t="shared" si="61"/>
        <v>99.51948739495802</v>
      </c>
      <c r="DS53" s="2">
        <f t="shared" si="61"/>
        <v>100.88981036414565</v>
      </c>
      <c r="DT53" s="2">
        <f t="shared" si="61"/>
        <v>99.000562419562414</v>
      </c>
      <c r="DU53" s="2">
        <f t="shared" si="61"/>
        <v>98.024326769626782</v>
      </c>
      <c r="DV53" s="2">
        <f t="shared" si="61"/>
        <v>97.933449678249673</v>
      </c>
      <c r="DW53" s="2">
        <f t="shared" si="61"/>
        <v>98.608945938375328</v>
      </c>
      <c r="DX53" s="2">
        <f t="shared" si="61"/>
        <v>101.7749177052786</v>
      </c>
      <c r="DY53" s="2">
        <f t="shared" si="61"/>
        <v>101.54029802955665</v>
      </c>
      <c r="EA53" s="2">
        <f t="shared" si="62"/>
        <v>104.51335054754352</v>
      </c>
      <c r="EB53" s="2">
        <f t="shared" si="62"/>
        <v>107.37495316070067</v>
      </c>
      <c r="EC53" s="2">
        <f t="shared" si="62"/>
        <v>104.7383767734601</v>
      </c>
      <c r="ED53" s="2">
        <f t="shared" si="62"/>
        <v>103.56232604908598</v>
      </c>
      <c r="EE53" s="2">
        <f t="shared" si="62"/>
        <v>102.49288611505384</v>
      </c>
      <c r="EF53" s="2">
        <f t="shared" si="62"/>
        <v>104.06047134786117</v>
      </c>
      <c r="EG53" s="2">
        <f t="shared" si="62"/>
        <v>99.782203220763989</v>
      </c>
      <c r="EH53" s="2">
        <f t="shared" si="62"/>
        <v>99.396480086151215</v>
      </c>
      <c r="EI53" s="2">
        <f t="shared" si="62"/>
        <v>102.65997217485797</v>
      </c>
      <c r="EJ53" s="2">
        <f t="shared" si="62"/>
        <v>97.754056782811574</v>
      </c>
      <c r="EK53" s="2">
        <f t="shared" si="62"/>
        <v>98.322196665551203</v>
      </c>
      <c r="EL53" s="2">
        <f t="shared" si="62"/>
        <v>97.845445937830931</v>
      </c>
      <c r="EM53" s="2">
        <f t="shared" si="62"/>
        <v>101.28863227829483</v>
      </c>
      <c r="EN53" s="2">
        <f t="shared" si="62"/>
        <v>104.57529196297936</v>
      </c>
      <c r="EO53" s="2">
        <f t="shared" si="62"/>
        <v>102.43766194404536</v>
      </c>
      <c r="EQ53" s="2">
        <f t="shared" si="63"/>
        <v>102.76687623702043</v>
      </c>
      <c r="ER53" s="2">
        <f t="shared" si="63"/>
        <v>105.48752361806241</v>
      </c>
      <c r="ES53" s="2">
        <f t="shared" si="63"/>
        <v>104.05054587796256</v>
      </c>
      <c r="ET53" s="2">
        <f t="shared" si="63"/>
        <v>103.10898413103382</v>
      </c>
      <c r="EU53" s="2">
        <f t="shared" si="63"/>
        <v>103.47095883282131</v>
      </c>
      <c r="EV53" s="2">
        <f t="shared" si="63"/>
        <v>101.99645830466518</v>
      </c>
      <c r="EW53" s="2">
        <f t="shared" si="63"/>
        <v>99.691767632031159</v>
      </c>
      <c r="EX53" s="2">
        <f t="shared" si="63"/>
        <v>100.13104701459017</v>
      </c>
      <c r="EY53" s="2">
        <f t="shared" si="63"/>
        <v>100.79265075840172</v>
      </c>
      <c r="EZ53" s="2">
        <f t="shared" si="63"/>
        <v>99.413021751227262</v>
      </c>
      <c r="FA53" s="2">
        <f t="shared" si="63"/>
        <v>99.168937001443794</v>
      </c>
      <c r="FB53" s="2">
        <f t="shared" si="63"/>
        <v>96.074408553680072</v>
      </c>
      <c r="FC53" s="2">
        <f t="shared" si="63"/>
        <v>100.30995438313701</v>
      </c>
      <c r="FD53" s="2">
        <f t="shared" si="63"/>
        <v>102.29771387174098</v>
      </c>
      <c r="FE53" s="2">
        <f t="shared" si="63"/>
        <v>104.29074369211416</v>
      </c>
      <c r="FG53" s="2">
        <f t="shared" si="64"/>
        <v>0.22053299630676809</v>
      </c>
      <c r="FH53" s="2">
        <f t="shared" si="64"/>
        <v>0.18593570841092466</v>
      </c>
      <c r="FI53" s="2">
        <f t="shared" si="64"/>
        <v>0.19697149529630484</v>
      </c>
      <c r="FJ53" s="2">
        <f t="shared" si="64"/>
        <v>0.21559001708725786</v>
      </c>
      <c r="FK53" s="2">
        <f t="shared" si="64"/>
        <v>0.18542350688918341</v>
      </c>
      <c r="FL53" s="2">
        <f t="shared" si="64"/>
        <v>0.18944620720458838</v>
      </c>
      <c r="FM53" s="2">
        <f t="shared" si="64"/>
        <v>0.18136323783130867</v>
      </c>
      <c r="FN53" s="2">
        <f t="shared" si="64"/>
        <v>0.16944091183486626</v>
      </c>
      <c r="FO53" s="2">
        <f t="shared" si="64"/>
        <v>0.1723749373664665</v>
      </c>
      <c r="FP53" s="2">
        <f t="shared" si="64"/>
        <v>0.18098842091261419</v>
      </c>
      <c r="FQ53" s="2">
        <f t="shared" si="64"/>
        <v>0.17244724560480251</v>
      </c>
      <c r="FR53" s="2">
        <f t="shared" si="64"/>
        <v>0.17618082203849114</v>
      </c>
      <c r="FS53" s="2">
        <f t="shared" si="64"/>
        <v>0.17853345625933859</v>
      </c>
      <c r="FT53" s="2">
        <f t="shared" si="64"/>
        <v>0.1669588139159095</v>
      </c>
      <c r="FU53" s="2">
        <f t="shared" si="64"/>
        <v>0.1436190921325157</v>
      </c>
      <c r="FW53" s="2">
        <f t="shared" si="53"/>
        <v>1.6394397857679916E-5</v>
      </c>
      <c r="FX53" s="2">
        <f t="shared" si="53"/>
        <v>1.8851758711937084E-5</v>
      </c>
      <c r="FY53" s="2">
        <f t="shared" si="53"/>
        <v>2.1521475285133586E-5</v>
      </c>
      <c r="FZ53" s="2">
        <f t="shared" si="53"/>
        <v>2.0749771655379566E-5</v>
      </c>
      <c r="GA53" s="2">
        <f t="shared" si="53"/>
        <v>2.275905836907447E-5</v>
      </c>
      <c r="GB53" s="2">
        <f t="shared" si="53"/>
        <v>2.2684605791369256E-5</v>
      </c>
      <c r="GC53" s="2">
        <f t="shared" si="53"/>
        <v>2.5523490827071863E-5</v>
      </c>
      <c r="GD53" s="2">
        <f t="shared" si="53"/>
        <v>2.6898230722216959E-5</v>
      </c>
      <c r="GE53" s="2">
        <f t="shared" si="53"/>
        <v>2.8703493518062472E-5</v>
      </c>
      <c r="GF53" s="2">
        <f t="shared" si="53"/>
        <v>2.9726285694145688E-5</v>
      </c>
      <c r="GG53" s="2">
        <f t="shared" si="53"/>
        <v>2.4708845777905561E-5</v>
      </c>
      <c r="GH53" s="2">
        <f t="shared" si="53"/>
        <v>2.1988893811343485E-5</v>
      </c>
      <c r="GI53" s="2">
        <f t="shared" si="53"/>
        <v>2.0820603656483748E-5</v>
      </c>
      <c r="GJ53" s="2">
        <f t="shared" si="53"/>
        <v>1.8337551242437399E-5</v>
      </c>
      <c r="GK53" s="2">
        <f t="shared" si="53"/>
        <v>1.417093058012794E-5</v>
      </c>
      <c r="GM53" s="86">
        <f t="shared" si="54"/>
        <v>2.3617341539865208E-5</v>
      </c>
      <c r="GN53" s="86">
        <f t="shared" si="54"/>
        <v>3.0915363323012054E-6</v>
      </c>
      <c r="GO53" s="86">
        <f t="shared" si="54"/>
        <v>5.782858189520921E-6</v>
      </c>
      <c r="GP53" s="86">
        <f t="shared" si="54"/>
        <v>2.0814096540921739E-5</v>
      </c>
      <c r="GQ53" s="86">
        <f t="shared" si="54"/>
        <v>2.1158327740980811E-6</v>
      </c>
      <c r="GR53" s="86">
        <f t="shared" si="54"/>
        <v>2.1561327567382335E-6</v>
      </c>
      <c r="GS53" s="86">
        <f t="shared" si="54"/>
        <v>7.0844868221062136E-7</v>
      </c>
      <c r="GT53" s="86">
        <f t="shared" si="54"/>
        <v>2.3053971676668046E-7</v>
      </c>
      <c r="GU53" s="86">
        <f t="shared" si="54"/>
        <v>3.3971402920826149E-7</v>
      </c>
      <c r="GV53" s="86">
        <f t="shared" si="54"/>
        <v>6.9590799489470922E-7</v>
      </c>
      <c r="GW53" s="86">
        <f t="shared" si="54"/>
        <v>4.4352738075157681E-7</v>
      </c>
      <c r="GX53" s="86">
        <f t="shared" si="54"/>
        <v>4.9318113710768888E-7</v>
      </c>
      <c r="GY53" s="86">
        <f t="shared" si="54"/>
        <v>3.8898466551893417E-7</v>
      </c>
      <c r="GZ53" s="86">
        <f t="shared" si="54"/>
        <v>5.5910513940545541E-8</v>
      </c>
      <c r="HA53" s="86">
        <f t="shared" si="54"/>
        <v>8.6521480665545316E-10</v>
      </c>
      <c r="HC53" s="86">
        <f t="shared" si="58"/>
        <v>9.8392669349298632E-15</v>
      </c>
      <c r="HD53" s="86">
        <f t="shared" si="58"/>
        <v>2.5694224010731121E-18</v>
      </c>
      <c r="HE53" s="86">
        <f t="shared" si="58"/>
        <v>1.3127437098036401E-20</v>
      </c>
      <c r="HF53" s="86">
        <f t="shared" si="58"/>
        <v>3.2034670070783692E-16</v>
      </c>
      <c r="HG53" s="86">
        <f t="shared" si="58"/>
        <v>3.7997418368943629E-18</v>
      </c>
      <c r="HH53" s="86">
        <f t="shared" si="58"/>
        <v>1.0641056504875208E-17</v>
      </c>
      <c r="HI53" s="86">
        <f t="shared" si="58"/>
        <v>5.6497666993467463E-21</v>
      </c>
      <c r="HJ53" s="86">
        <f t="shared" si="58"/>
        <v>2.2090110188257497E-20</v>
      </c>
      <c r="HK53" s="86">
        <f t="shared" si="58"/>
        <v>1.9173463519018644E-20</v>
      </c>
      <c r="HL53" s="86">
        <f t="shared" si="58"/>
        <v>1.525512404823756E-20</v>
      </c>
      <c r="HM53" s="86">
        <f t="shared" si="58"/>
        <v>8.287669543283297E-21</v>
      </c>
      <c r="HN53" s="86">
        <f t="shared" si="58"/>
        <v>1.8923370338211074E-19</v>
      </c>
      <c r="HO53" s="86">
        <f t="shared" si="58"/>
        <v>3.393611216068935E-19</v>
      </c>
      <c r="HP53" s="86">
        <f t="shared" si="58"/>
        <v>1.5254116581945828E-23</v>
      </c>
      <c r="HQ53" s="86">
        <f t="shared" si="58"/>
        <v>2.3970993496854031E-30</v>
      </c>
      <c r="HS53" s="86">
        <f t="shared" si="55"/>
        <v>1.1846210677979411E-63</v>
      </c>
      <c r="HT53" s="86">
        <f t="shared" si="55"/>
        <v>1.0801447329814225E-74</v>
      </c>
      <c r="HU53" s="86">
        <f t="shared" si="55"/>
        <v>2.0896182631802189E-90</v>
      </c>
      <c r="HV53" s="86">
        <f t="shared" si="55"/>
        <v>7.2961626202088535E-71</v>
      </c>
      <c r="HW53" s="86">
        <f t="shared" si="55"/>
        <v>2.2760439344060167E-78</v>
      </c>
      <c r="HX53" s="86">
        <f t="shared" si="55"/>
        <v>3.968005647805361E-77</v>
      </c>
      <c r="HY53" s="86">
        <f t="shared" si="55"/>
        <v>1.0193789194303764E-93</v>
      </c>
      <c r="HZ53" s="86">
        <f t="shared" si="55"/>
        <v>1.0890148025106894E-89</v>
      </c>
      <c r="IA53" s="86">
        <f t="shared" si="55"/>
        <v>1.4853416373274457E-90</v>
      </c>
      <c r="IB53" s="86">
        <f t="shared" si="55"/>
        <v>4.0013143306911544E-90</v>
      </c>
      <c r="IC53" s="86">
        <f t="shared" si="55"/>
        <v>5.5422500566661414E-92</v>
      </c>
      <c r="ID53" s="86">
        <f t="shared" si="55"/>
        <v>1.268444766238686E-86</v>
      </c>
      <c r="IE53" s="86">
        <f t="shared" si="55"/>
        <v>2.5286154759559452E-85</v>
      </c>
      <c r="IF53" s="86">
        <f t="shared" si="55"/>
        <v>5.8980127845730529E-79</v>
      </c>
      <c r="IG53" s="86">
        <f t="shared" si="55"/>
        <v>1.6511224698176278E-47</v>
      </c>
      <c r="II53" s="86">
        <f t="shared" si="56"/>
        <v>1.8534676543575458E-204</v>
      </c>
      <c r="IJ53" s="86">
        <f t="shared" si="56"/>
        <v>5.3576677178370665E-244</v>
      </c>
      <c r="IK53" s="86">
        <f t="shared" si="56"/>
        <v>1.3869425056500453E-280</v>
      </c>
      <c r="IL53" s="86">
        <f t="shared" si="56"/>
        <v>9.5219923886272513E-221</v>
      </c>
      <c r="IM53" s="86">
        <f t="shared" si="56"/>
        <v>3.4591540314627775E-243</v>
      </c>
      <c r="IN53" s="86">
        <f t="shared" si="56"/>
        <v>1.0838611291866075E-238</v>
      </c>
      <c r="IO53" s="86">
        <f t="shared" si="56"/>
        <v>1.5553269926850658E-291</v>
      </c>
      <c r="IP53" s="86">
        <f t="shared" si="56"/>
        <v>5.2328138720410788E-278</v>
      </c>
      <c r="IQ53" s="86">
        <f t="shared" si="56"/>
        <v>4.5747944550822189E-279</v>
      </c>
      <c r="IR53" s="86">
        <f t="shared" si="56"/>
        <v>1.7392974461549957E-278</v>
      </c>
      <c r="IS53" s="86">
        <f t="shared" si="56"/>
        <v>4.4512561933312452E-287</v>
      </c>
      <c r="IT53" s="86">
        <f t="shared" si="56"/>
        <v>1.3631195459524406E-269</v>
      </c>
      <c r="IU53" s="86">
        <f t="shared" si="56"/>
        <v>1.3294661415211568E-267</v>
      </c>
      <c r="IV53" s="86">
        <f t="shared" si="56"/>
        <v>4.9295072382968667E-188</v>
      </c>
      <c r="IW53" s="86">
        <f t="shared" si="56"/>
        <v>1.3152980380294815E-119</v>
      </c>
      <c r="IY53" s="86">
        <f t="shared" si="57"/>
        <v>2.3617341549704475E-5</v>
      </c>
      <c r="IZ53" s="86">
        <f t="shared" si="57"/>
        <v>3.0915363323037749E-6</v>
      </c>
      <c r="JA53" s="86">
        <f t="shared" si="57"/>
        <v>5.7828581895209337E-6</v>
      </c>
      <c r="JB53" s="86">
        <f t="shared" si="57"/>
        <v>2.0814096541242087E-5</v>
      </c>
      <c r="JC53" s="86">
        <f t="shared" si="57"/>
        <v>2.1158327741018809E-6</v>
      </c>
      <c r="JD53" s="86">
        <f t="shared" si="57"/>
        <v>2.1561327567488743E-6</v>
      </c>
      <c r="JE53" s="86">
        <f t="shared" si="57"/>
        <v>7.0844868221062698E-7</v>
      </c>
      <c r="JF53" s="86">
        <f t="shared" si="57"/>
        <v>2.3053971676670257E-7</v>
      </c>
      <c r="JG53" s="86">
        <f t="shared" si="57"/>
        <v>3.3971402920828066E-7</v>
      </c>
      <c r="JH53" s="86">
        <f t="shared" si="57"/>
        <v>6.9590799489472447E-7</v>
      </c>
      <c r="JI53" s="86">
        <f t="shared" si="57"/>
        <v>4.4352738075158512E-7</v>
      </c>
      <c r="JJ53" s="86">
        <f t="shared" si="57"/>
        <v>4.9318113710787808E-7</v>
      </c>
      <c r="JK53" s="86">
        <f t="shared" si="57"/>
        <v>3.8898466551927351E-7</v>
      </c>
      <c r="JL53" s="86">
        <f t="shared" si="57"/>
        <v>5.5910513940545554E-8</v>
      </c>
      <c r="JM53" s="86">
        <f t="shared" si="57"/>
        <v>8.6521480665545316E-10</v>
      </c>
    </row>
    <row r="54" spans="2:273" x14ac:dyDescent="0.25">
      <c r="B54" s="2">
        <v>27</v>
      </c>
      <c r="C54" s="37">
        <v>108.75</v>
      </c>
      <c r="D54" s="37">
        <v>106.111</v>
      </c>
      <c r="E54" s="37">
        <v>98.870999999999995</v>
      </c>
      <c r="F54" s="37">
        <v>101.48399999999999</v>
      </c>
      <c r="G54" s="37">
        <v>99.738</v>
      </c>
      <c r="H54" s="37">
        <v>98.393000000000001</v>
      </c>
      <c r="I54" s="37">
        <v>100.34399999999999</v>
      </c>
      <c r="J54" s="37">
        <v>99.516000000000005</v>
      </c>
      <c r="K54" s="37">
        <v>101.267</v>
      </c>
      <c r="L54" s="37">
        <v>99.442999999999998</v>
      </c>
      <c r="M54" s="37">
        <v>95.393000000000001</v>
      </c>
      <c r="N54" s="37">
        <v>97.882999999999996</v>
      </c>
      <c r="O54" s="37">
        <v>97.406999999999996</v>
      </c>
      <c r="P54" s="37">
        <v>100.93300000000001</v>
      </c>
      <c r="Q54" s="37">
        <v>100.56699999999999</v>
      </c>
      <c r="S54" s="4">
        <f t="shared" si="59"/>
        <v>108.00208504882507</v>
      </c>
      <c r="T54" s="4">
        <f t="shared" si="59"/>
        <v>105.61611177692026</v>
      </c>
      <c r="U54" s="4">
        <f t="shared" si="59"/>
        <v>101.81144051952532</v>
      </c>
      <c r="V54" s="4">
        <f t="shared" si="59"/>
        <v>102.48349200552046</v>
      </c>
      <c r="W54" s="4">
        <f t="shared" si="59"/>
        <v>101.26598089052267</v>
      </c>
      <c r="X54" s="4">
        <f t="shared" si="59"/>
        <v>101.08469929121584</v>
      </c>
      <c r="Y54" s="4">
        <f t="shared" si="59"/>
        <v>100.16146281839336</v>
      </c>
      <c r="Z54" s="4">
        <f t="shared" si="59"/>
        <v>99.566399444458511</v>
      </c>
      <c r="AA54" s="4">
        <f t="shared" si="59"/>
        <v>101.30060226144654</v>
      </c>
      <c r="AB54" s="4">
        <f t="shared" si="59"/>
        <v>98.760658816906826</v>
      </c>
      <c r="AC54" s="4">
        <f t="shared" si="59"/>
        <v>98.157741229415279</v>
      </c>
      <c r="AD54" s="4">
        <f t="shared" si="59"/>
        <v>97.973965309919734</v>
      </c>
      <c r="AE54" s="4">
        <f t="shared" si="59"/>
        <v>99.198302443061422</v>
      </c>
      <c r="AF54" s="4">
        <f t="shared" si="59"/>
        <v>102.44003590177816</v>
      </c>
      <c r="AG54" s="4">
        <f t="shared" si="59"/>
        <v>101.90396231788722</v>
      </c>
      <c r="AI54" s="4">
        <f t="shared" si="60"/>
        <v>0.74791495117493412</v>
      </c>
      <c r="AJ54" s="4">
        <f t="shared" si="60"/>
        <v>0.4948882230797409</v>
      </c>
      <c r="AK54" s="4">
        <f t="shared" si="60"/>
        <v>-2.9404405195253247</v>
      </c>
      <c r="AL54" s="4">
        <f t="shared" si="60"/>
        <v>-0.99949200552046591</v>
      </c>
      <c r="AM54" s="4">
        <f t="shared" si="60"/>
        <v>-1.5279808905226702</v>
      </c>
      <c r="AN54" s="4">
        <f t="shared" si="60"/>
        <v>-2.6916992912158406</v>
      </c>
      <c r="AO54" s="4">
        <f t="shared" si="60"/>
        <v>0.18253718160663368</v>
      </c>
      <c r="AP54" s="4">
        <f t="shared" si="60"/>
        <v>-5.0399444458506082E-2</v>
      </c>
      <c r="AQ54" s="4">
        <f t="shared" si="60"/>
        <v>-3.3602261446546322E-2</v>
      </c>
      <c r="AR54" s="4">
        <f t="shared" si="60"/>
        <v>0.68234118309317182</v>
      </c>
      <c r="AS54" s="4">
        <f t="shared" si="60"/>
        <v>-2.7647412294152787</v>
      </c>
      <c r="AT54" s="4">
        <f t="shared" si="60"/>
        <v>-9.0965309919738502E-2</v>
      </c>
      <c r="AU54" s="4">
        <f t="shared" si="60"/>
        <v>-1.7913024430614257</v>
      </c>
      <c r="AV54" s="4">
        <f t="shared" si="60"/>
        <v>-1.5070359017781527</v>
      </c>
      <c r="AW54" s="4">
        <f t="shared" si="60"/>
        <v>-1.3369623178872274</v>
      </c>
      <c r="AY54" s="2">
        <f t="shared" si="51"/>
        <v>107.96681544325811</v>
      </c>
      <c r="AZ54" s="2">
        <f t="shared" si="51"/>
        <v>105.60997214592801</v>
      </c>
      <c r="BA54" s="2">
        <f t="shared" si="51"/>
        <v>101.80058441291995</v>
      </c>
      <c r="BB54" s="2">
        <f t="shared" si="51"/>
        <v>102.45035546357249</v>
      </c>
      <c r="BC54" s="2">
        <f t="shared" si="51"/>
        <v>101.26145198337794</v>
      </c>
      <c r="BD54" s="2">
        <f t="shared" si="51"/>
        <v>101.08003378062797</v>
      </c>
      <c r="BE54" s="2">
        <f t="shared" si="51"/>
        <v>100.15972789259708</v>
      </c>
      <c r="BF54" s="2">
        <f t="shared" si="51"/>
        <v>99.565790445339786</v>
      </c>
      <c r="BG54" s="2">
        <f t="shared" si="51"/>
        <v>101.29974436839119</v>
      </c>
      <c r="BH54" s="2">
        <f t="shared" si="51"/>
        <v>98.758991510290556</v>
      </c>
      <c r="BI54" s="2">
        <f t="shared" si="51"/>
        <v>98.15668154663048</v>
      </c>
      <c r="BJ54" s="2">
        <f t="shared" si="51"/>
        <v>97.972733257589297</v>
      </c>
      <c r="BK54" s="2">
        <f t="shared" si="51"/>
        <v>99.197301744622365</v>
      </c>
      <c r="BL54" s="2">
        <f t="shared" si="51"/>
        <v>102.43987976409775</v>
      </c>
      <c r="BM54" s="2">
        <f t="shared" si="51"/>
        <v>101.90395952596275</v>
      </c>
      <c r="BO54" s="2">
        <f t="shared" si="10"/>
        <v>108.75</v>
      </c>
      <c r="BP54" s="2">
        <f t="shared" si="11"/>
        <v>106.111</v>
      </c>
      <c r="BQ54" s="2">
        <f t="shared" si="12"/>
        <v>98.870999999999995</v>
      </c>
      <c r="BR54" s="2">
        <f t="shared" si="13"/>
        <v>101.48399999999999</v>
      </c>
      <c r="BS54" s="2">
        <f t="shared" si="14"/>
        <v>99.738</v>
      </c>
      <c r="BT54" s="2">
        <f t="shared" si="15"/>
        <v>98.393000000000001</v>
      </c>
      <c r="BU54" s="2">
        <f t="shared" si="16"/>
        <v>100.34399999999999</v>
      </c>
      <c r="BV54" s="2">
        <f t="shared" si="17"/>
        <v>99.516000000000005</v>
      </c>
      <c r="BW54" s="2">
        <f t="shared" si="18"/>
        <v>101.267</v>
      </c>
      <c r="BX54" s="2">
        <f t="shared" si="19"/>
        <v>99.442999999999998</v>
      </c>
      <c r="BY54" s="2">
        <f t="shared" si="20"/>
        <v>95.393000000000001</v>
      </c>
      <c r="BZ54" s="2">
        <f t="shared" si="21"/>
        <v>97.882999999999996</v>
      </c>
      <c r="CA54" s="2">
        <f t="shared" si="22"/>
        <v>97.406999999999996</v>
      </c>
      <c r="CB54" s="2">
        <f t="shared" si="23"/>
        <v>100.93300000000001</v>
      </c>
      <c r="CC54" s="2">
        <f t="shared" si="24"/>
        <v>100.56699999999999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109.0775567542214</v>
      </c>
      <c r="DL54" s="2">
        <f t="shared" si="61"/>
        <v>105.20725825515947</v>
      </c>
      <c r="DM54" s="2">
        <f t="shared" si="61"/>
        <v>101.04978780487805</v>
      </c>
      <c r="DN54" s="2">
        <f t="shared" si="61"/>
        <v>102.15604530956847</v>
      </c>
      <c r="DO54" s="2">
        <f t="shared" si="61"/>
        <v>100.98253475033736</v>
      </c>
      <c r="DP54" s="2">
        <f t="shared" si="61"/>
        <v>100.3537955465587</v>
      </c>
      <c r="DQ54" s="2">
        <f t="shared" si="61"/>
        <v>100.27840750750747</v>
      </c>
      <c r="DR54" s="2">
        <f t="shared" si="61"/>
        <v>99.62691764705886</v>
      </c>
      <c r="DS54" s="2">
        <f t="shared" si="61"/>
        <v>101.02107787114845</v>
      </c>
      <c r="DT54" s="2">
        <f t="shared" si="61"/>
        <v>99.025754054054048</v>
      </c>
      <c r="DU54" s="2">
        <f t="shared" si="61"/>
        <v>98.140155727155729</v>
      </c>
      <c r="DV54" s="2">
        <f t="shared" si="61"/>
        <v>98.025805019305025</v>
      </c>
      <c r="DW54" s="2">
        <f t="shared" si="61"/>
        <v>98.731149019607827</v>
      </c>
      <c r="DX54" s="2">
        <f t="shared" si="61"/>
        <v>102.00845729472141</v>
      </c>
      <c r="DY54" s="2">
        <f t="shared" si="61"/>
        <v>101.82142227695675</v>
      </c>
      <c r="EA54" s="2">
        <f t="shared" si="62"/>
        <v>104.38650078647939</v>
      </c>
      <c r="EB54" s="2">
        <f t="shared" si="62"/>
        <v>107.21818849961917</v>
      </c>
      <c r="EC54" s="2">
        <f t="shared" si="62"/>
        <v>104.59223878393928</v>
      </c>
      <c r="ED54" s="2">
        <f t="shared" si="62"/>
        <v>103.42700615228561</v>
      </c>
      <c r="EE54" s="2">
        <f t="shared" si="62"/>
        <v>102.37881829061254</v>
      </c>
      <c r="EF54" s="2">
        <f t="shared" si="62"/>
        <v>103.91412025827279</v>
      </c>
      <c r="EG54" s="2">
        <f t="shared" si="62"/>
        <v>99.671180419625315</v>
      </c>
      <c r="EH54" s="2">
        <f t="shared" si="62"/>
        <v>99.292406810252004</v>
      </c>
      <c r="EI54" s="2">
        <f t="shared" si="62"/>
        <v>102.52029347374744</v>
      </c>
      <c r="EJ54" s="2">
        <f t="shared" si="62"/>
        <v>97.657776930235102</v>
      </c>
      <c r="EK54" s="2">
        <f t="shared" si="62"/>
        <v>98.228887222835965</v>
      </c>
      <c r="EL54" s="2">
        <f t="shared" si="62"/>
        <v>97.746627861029509</v>
      </c>
      <c r="EM54" s="2">
        <f t="shared" si="62"/>
        <v>101.15354987133225</v>
      </c>
      <c r="EN54" s="2">
        <f t="shared" si="62"/>
        <v>104.40330940147676</v>
      </c>
      <c r="EO54" s="2">
        <f t="shared" si="62"/>
        <v>102.35263056901658</v>
      </c>
      <c r="EQ54" s="2">
        <f t="shared" si="63"/>
        <v>102.66153761551908</v>
      </c>
      <c r="ER54" s="2">
        <f t="shared" si="63"/>
        <v>105.35392029820119</v>
      </c>
      <c r="ES54" s="2">
        <f t="shared" si="63"/>
        <v>103.9129095871487</v>
      </c>
      <c r="ET54" s="2">
        <f t="shared" si="63"/>
        <v>102.97954413820898</v>
      </c>
      <c r="EU54" s="2">
        <f t="shared" si="63"/>
        <v>103.34384647692755</v>
      </c>
      <c r="EV54" s="2">
        <f t="shared" si="63"/>
        <v>101.87716461952471</v>
      </c>
      <c r="EW54" s="2">
        <f t="shared" si="63"/>
        <v>99.582091721163025</v>
      </c>
      <c r="EX54" s="2">
        <f t="shared" si="63"/>
        <v>100.01694864329802</v>
      </c>
      <c r="EY54" s="2">
        <f t="shared" si="63"/>
        <v>100.67799574516714</v>
      </c>
      <c r="EZ54" s="2">
        <f t="shared" si="63"/>
        <v>99.294046258764141</v>
      </c>
      <c r="FA54" s="2">
        <f t="shared" si="63"/>
        <v>99.064034303544261</v>
      </c>
      <c r="FB54" s="2">
        <f t="shared" si="63"/>
        <v>95.999098891383511</v>
      </c>
      <c r="FC54" s="2">
        <f t="shared" si="63"/>
        <v>100.18745237445752</v>
      </c>
      <c r="FD54" s="2">
        <f t="shared" si="63"/>
        <v>102.15681936557868</v>
      </c>
      <c r="FE54" s="2">
        <f t="shared" si="63"/>
        <v>104.17830832468874</v>
      </c>
      <c r="FG54" s="2">
        <f t="shared" si="64"/>
        <v>0.23677191458384428</v>
      </c>
      <c r="FH54" s="2">
        <f t="shared" si="64"/>
        <v>0.20028164937244247</v>
      </c>
      <c r="FI54" s="2">
        <f t="shared" si="64"/>
        <v>0.21194722048105166</v>
      </c>
      <c r="FJ54" s="2">
        <f t="shared" si="64"/>
        <v>0.23157309383622582</v>
      </c>
      <c r="FK54" s="2">
        <f t="shared" si="64"/>
        <v>0.19973962519262545</v>
      </c>
      <c r="FL54" s="2">
        <f t="shared" si="64"/>
        <v>0.20399512918698842</v>
      </c>
      <c r="FM54" s="2">
        <f t="shared" si="64"/>
        <v>0.19544108629687321</v>
      </c>
      <c r="FN54" s="2">
        <f t="shared" si="64"/>
        <v>0.18279996963328804</v>
      </c>
      <c r="FO54" s="2">
        <f t="shared" si="64"/>
        <v>0.18591353957606352</v>
      </c>
      <c r="FP54" s="2">
        <f t="shared" si="64"/>
        <v>0.19504410702050629</v>
      </c>
      <c r="FQ54" s="2">
        <f t="shared" si="64"/>
        <v>0.18599025074431227</v>
      </c>
      <c r="FR54" s="2">
        <f t="shared" si="64"/>
        <v>0.18994973876258817</v>
      </c>
      <c r="FS54" s="2">
        <f t="shared" si="64"/>
        <v>0.19244328617397238</v>
      </c>
      <c r="FT54" s="2">
        <f t="shared" si="64"/>
        <v>0.18016462796887311</v>
      </c>
      <c r="FU54" s="2">
        <f t="shared" si="64"/>
        <v>0.15532302993871139</v>
      </c>
      <c r="FW54" s="2">
        <f t="shared" si="53"/>
        <v>1.7976071357055764E-5</v>
      </c>
      <c r="FX54" s="2">
        <f t="shared" si="53"/>
        <v>2.0670504791414676E-5</v>
      </c>
      <c r="FY54" s="2">
        <f t="shared" si="53"/>
        <v>2.3597779401660705E-5</v>
      </c>
      <c r="FZ54" s="2">
        <f t="shared" si="53"/>
        <v>2.2751626648579943E-5</v>
      </c>
      <c r="GA54" s="2">
        <f t="shared" si="53"/>
        <v>2.4954756471961446E-5</v>
      </c>
      <c r="GB54" s="2">
        <f t="shared" si="53"/>
        <v>2.4873121201776741E-5</v>
      </c>
      <c r="GC54" s="2">
        <f t="shared" si="53"/>
        <v>2.7985882267219315E-5</v>
      </c>
      <c r="GD54" s="2">
        <f t="shared" si="53"/>
        <v>2.9493246964027398E-5</v>
      </c>
      <c r="GE54" s="2">
        <f t="shared" si="53"/>
        <v>3.1472667639652933E-5</v>
      </c>
      <c r="GF54" s="2">
        <f t="shared" si="53"/>
        <v>3.2594130637994244E-5</v>
      </c>
      <c r="GG54" s="2">
        <f t="shared" si="53"/>
        <v>2.7092646062130912E-5</v>
      </c>
      <c r="GH54" s="2">
        <f t="shared" si="53"/>
        <v>2.4110291472696779E-5</v>
      </c>
      <c r="GI54" s="2">
        <f t="shared" si="53"/>
        <v>2.2829292081891823E-5</v>
      </c>
      <c r="GJ54" s="2">
        <f t="shared" si="53"/>
        <v>2.0106689535761361E-5</v>
      </c>
      <c r="GK54" s="2">
        <f t="shared" si="53"/>
        <v>1.5538095156705607E-5</v>
      </c>
      <c r="GM54" s="86">
        <f t="shared" si="54"/>
        <v>4.1031485666760674E-5</v>
      </c>
      <c r="GN54" s="86">
        <f t="shared" si="54"/>
        <v>5.908819287100959E-6</v>
      </c>
      <c r="GO54" s="86">
        <f t="shared" si="54"/>
        <v>1.0782281227037315E-5</v>
      </c>
      <c r="GP54" s="86">
        <f t="shared" si="54"/>
        <v>3.6157896046401865E-5</v>
      </c>
      <c r="GQ54" s="86">
        <f t="shared" si="54"/>
        <v>4.1742959598086643E-6</v>
      </c>
      <c r="GR54" s="86">
        <f t="shared" si="54"/>
        <v>4.2986537628839075E-6</v>
      </c>
      <c r="GS54" s="86">
        <f t="shared" si="54"/>
        <v>1.5187082622925911E-6</v>
      </c>
      <c r="GT54" s="86">
        <f t="shared" si="54"/>
        <v>5.2215123808172787E-7</v>
      </c>
      <c r="GU54" s="86">
        <f t="shared" si="54"/>
        <v>7.5237501890070529E-7</v>
      </c>
      <c r="GV54" s="86">
        <f t="shared" si="54"/>
        <v>1.4922783833812571E-6</v>
      </c>
      <c r="GW54" s="86">
        <f t="shared" si="54"/>
        <v>9.605478291515358E-7</v>
      </c>
      <c r="GX54" s="86">
        <f t="shared" si="54"/>
        <v>1.072015010259168E-6</v>
      </c>
      <c r="GY54" s="86">
        <f t="shared" si="54"/>
        <v>8.7018580682319492E-7</v>
      </c>
      <c r="GZ54" s="86">
        <f t="shared" si="54"/>
        <v>1.4138879526531832E-7</v>
      </c>
      <c r="HA54" s="86">
        <f t="shared" si="54"/>
        <v>2.7628169006840829E-9</v>
      </c>
      <c r="HC54" s="86">
        <f t="shared" si="58"/>
        <v>2.9352794394618957E-14</v>
      </c>
      <c r="HD54" s="86">
        <f t="shared" si="58"/>
        <v>1.0015106087914802E-17</v>
      </c>
      <c r="HE54" s="86">
        <f t="shared" si="58"/>
        <v>6.3283119346957945E-20</v>
      </c>
      <c r="HF54" s="86">
        <f t="shared" si="58"/>
        <v>1.0878394659112574E-15</v>
      </c>
      <c r="HG54" s="86">
        <f t="shared" si="58"/>
        <v>1.5027693666784049E-17</v>
      </c>
      <c r="HH54" s="86">
        <f t="shared" si="58"/>
        <v>4.0785591145017434E-17</v>
      </c>
      <c r="HI54" s="86">
        <f t="shared" si="58"/>
        <v>2.9250611183888599E-20</v>
      </c>
      <c r="HJ54" s="86">
        <f t="shared" si="58"/>
        <v>1.0823385025265403E-19</v>
      </c>
      <c r="HK54" s="86">
        <f t="shared" si="58"/>
        <v>9.5401183742604964E-20</v>
      </c>
      <c r="HL54" s="86">
        <f t="shared" si="58"/>
        <v>7.6502242141358824E-20</v>
      </c>
      <c r="HM54" s="86">
        <f t="shared" si="58"/>
        <v>4.1871609004209724E-20</v>
      </c>
      <c r="HN54" s="86">
        <f t="shared" si="58"/>
        <v>8.4619608538415427E-19</v>
      </c>
      <c r="HO54" s="86">
        <f t="shared" si="58"/>
        <v>1.4823704992999586E-18</v>
      </c>
      <c r="HP54" s="86">
        <f t="shared" si="58"/>
        <v>9.7362213831479932E-23</v>
      </c>
      <c r="HQ54" s="86">
        <f t="shared" si="58"/>
        <v>2.6811821474273942E-29</v>
      </c>
      <c r="HS54" s="86">
        <f t="shared" si="55"/>
        <v>2.7664054765907257E-62</v>
      </c>
      <c r="HT54" s="86">
        <f t="shared" si="55"/>
        <v>4.7586565479390202E-73</v>
      </c>
      <c r="HU54" s="86">
        <f t="shared" si="55"/>
        <v>1.9418477060504461E-88</v>
      </c>
      <c r="HV54" s="86">
        <f t="shared" si="55"/>
        <v>2.5023825449235065E-69</v>
      </c>
      <c r="HW54" s="86">
        <f t="shared" si="55"/>
        <v>1.1717320079106502E-76</v>
      </c>
      <c r="HX54" s="86">
        <f t="shared" si="55"/>
        <v>1.9052182330623129E-75</v>
      </c>
      <c r="HY54" s="86">
        <f t="shared" si="55"/>
        <v>1.2150422815297471E-91</v>
      </c>
      <c r="HZ54" s="86">
        <f t="shared" si="55"/>
        <v>1.0696936678361723E-87</v>
      </c>
      <c r="IA54" s="86">
        <f t="shared" si="55"/>
        <v>1.5490186825430462E-88</v>
      </c>
      <c r="IB54" s="86">
        <f t="shared" si="55"/>
        <v>4.1700669240368551E-88</v>
      </c>
      <c r="IC54" s="86">
        <f t="shared" si="55"/>
        <v>6.0005759871336206E-90</v>
      </c>
      <c r="ID54" s="86">
        <f t="shared" si="55"/>
        <v>9.8729196569442483E-85</v>
      </c>
      <c r="IE54" s="86">
        <f t="shared" si="55"/>
        <v>1.8328208865629505E-83</v>
      </c>
      <c r="IF54" s="86">
        <f t="shared" si="55"/>
        <v>2.9840634939591692E-77</v>
      </c>
      <c r="IG54" s="86">
        <f t="shared" si="55"/>
        <v>1.5920099268651455E-46</v>
      </c>
      <c r="II54" s="86">
        <f t="shared" si="56"/>
        <v>4.3351107629544712E-201</v>
      </c>
      <c r="IJ54" s="86">
        <f t="shared" si="56"/>
        <v>6.4131341959319833E-240</v>
      </c>
      <c r="IK54" s="86">
        <f t="shared" si="56"/>
        <v>7.8367236046656612E-276</v>
      </c>
      <c r="IL54" s="86">
        <f t="shared" si="56"/>
        <v>4.986974616566204E-217</v>
      </c>
      <c r="IM54" s="86">
        <f t="shared" si="56"/>
        <v>4.728501798564921E-239</v>
      </c>
      <c r="IN54" s="86">
        <f t="shared" si="56"/>
        <v>1.237150847519819E-234</v>
      </c>
      <c r="IO54" s="86">
        <f t="shared" si="56"/>
        <v>1.62162071694899E-286</v>
      </c>
      <c r="IP54" s="86">
        <f t="shared" si="56"/>
        <v>3.3589657390224001E-273</v>
      </c>
      <c r="IQ54" s="86">
        <f t="shared" si="56"/>
        <v>3.2818215024358187E-274</v>
      </c>
      <c r="IR54" s="86">
        <f t="shared" si="56"/>
        <v>1.2652005632084081E-273</v>
      </c>
      <c r="IS54" s="86">
        <f t="shared" si="56"/>
        <v>3.7526599077103588E-282</v>
      </c>
      <c r="IT54" s="86">
        <f t="shared" si="56"/>
        <v>5.1079612407962545E-265</v>
      </c>
      <c r="IU54" s="86">
        <f t="shared" si="56"/>
        <v>4.3702534046230999E-263</v>
      </c>
      <c r="IV54" s="86">
        <f t="shared" si="56"/>
        <v>6.6121688795848812E-185</v>
      </c>
      <c r="IW54" s="86">
        <f t="shared" si="56"/>
        <v>1.1270185155685741E-117</v>
      </c>
      <c r="IY54" s="86">
        <f t="shared" si="57"/>
        <v>4.1031485696113469E-5</v>
      </c>
      <c r="IZ54" s="86">
        <f t="shared" si="57"/>
        <v>5.9088192871109743E-6</v>
      </c>
      <c r="JA54" s="86">
        <f t="shared" si="57"/>
        <v>1.0782281227037378E-5</v>
      </c>
      <c r="JB54" s="86">
        <f t="shared" si="57"/>
        <v>3.6157896047489706E-5</v>
      </c>
      <c r="JC54" s="86">
        <f t="shared" si="57"/>
        <v>4.1742959598236924E-6</v>
      </c>
      <c r="JD54" s="86">
        <f t="shared" si="57"/>
        <v>4.298653762924693E-6</v>
      </c>
      <c r="JE54" s="86">
        <f t="shared" si="57"/>
        <v>1.5187082622926203E-6</v>
      </c>
      <c r="JF54" s="86">
        <f t="shared" si="57"/>
        <v>5.2215123808183608E-7</v>
      </c>
      <c r="JG54" s="86">
        <f t="shared" si="57"/>
        <v>7.5237501890080069E-7</v>
      </c>
      <c r="JH54" s="86">
        <f t="shared" si="57"/>
        <v>1.4922783833813335E-6</v>
      </c>
      <c r="JI54" s="86">
        <f t="shared" si="57"/>
        <v>9.6054782915157773E-7</v>
      </c>
      <c r="JJ54" s="86">
        <f t="shared" si="57"/>
        <v>1.0720150102600142E-6</v>
      </c>
      <c r="JK54" s="86">
        <f t="shared" si="57"/>
        <v>8.7018580682467733E-7</v>
      </c>
      <c r="JL54" s="86">
        <f t="shared" si="57"/>
        <v>1.4138879526531843E-7</v>
      </c>
      <c r="JM54" s="86">
        <f t="shared" si="57"/>
        <v>2.7628169006840829E-9</v>
      </c>
    </row>
    <row r="55" spans="2:273" x14ac:dyDescent="0.25">
      <c r="B55" s="2">
        <v>28</v>
      </c>
      <c r="C55" s="37">
        <v>109.672</v>
      </c>
      <c r="D55" s="37">
        <v>103.746</v>
      </c>
      <c r="E55" s="37">
        <v>100.51600000000001</v>
      </c>
      <c r="F55" s="37">
        <v>102.774</v>
      </c>
      <c r="G55" s="37">
        <v>100.459</v>
      </c>
      <c r="H55" s="37">
        <v>98.852000000000004</v>
      </c>
      <c r="I55" s="37">
        <v>99.262</v>
      </c>
      <c r="J55" s="37">
        <v>98.677000000000007</v>
      </c>
      <c r="K55" s="37">
        <v>100.883</v>
      </c>
      <c r="L55" s="37">
        <v>97.77</v>
      </c>
      <c r="M55" s="37">
        <v>96.311000000000007</v>
      </c>
      <c r="N55" s="37">
        <v>97.283000000000001</v>
      </c>
      <c r="O55" s="37">
        <v>96.558999999999997</v>
      </c>
      <c r="P55" s="37">
        <v>100.5</v>
      </c>
      <c r="Q55" s="37">
        <v>101.3</v>
      </c>
      <c r="S55" s="4">
        <f t="shared" si="59"/>
        <v>108.0487554043613</v>
      </c>
      <c r="T55" s="4">
        <f t="shared" si="59"/>
        <v>105.7098469194804</v>
      </c>
      <c r="U55" s="4">
        <f t="shared" si="59"/>
        <v>101.95500545311283</v>
      </c>
      <c r="V55" s="4">
        <f t="shared" si="59"/>
        <v>102.55894375969092</v>
      </c>
      <c r="W55" s="4">
        <f t="shared" si="59"/>
        <v>101.34115265921021</v>
      </c>
      <c r="X55" s="4">
        <f t="shared" si="59"/>
        <v>101.16475828591648</v>
      </c>
      <c r="Y55" s="4">
        <f t="shared" si="59"/>
        <v>100.19482308164335</v>
      </c>
      <c r="Z55" s="4">
        <f t="shared" si="59"/>
        <v>99.628135565535061</v>
      </c>
      <c r="AA55" s="4">
        <f t="shared" si="59"/>
        <v>101.40005803432686</v>
      </c>
      <c r="AB55" s="4">
        <f t="shared" si="59"/>
        <v>98.741747828255811</v>
      </c>
      <c r="AC55" s="4">
        <f t="shared" si="59"/>
        <v>98.234068933378737</v>
      </c>
      <c r="AD55" s="4">
        <f t="shared" si="59"/>
        <v>98.024459531521828</v>
      </c>
      <c r="AE55" s="4">
        <f t="shared" si="59"/>
        <v>99.303984030337503</v>
      </c>
      <c r="AF55" s="4">
        <f t="shared" si="59"/>
        <v>102.62859192828844</v>
      </c>
      <c r="AG55" s="4">
        <f t="shared" si="59"/>
        <v>102.13028034632349</v>
      </c>
      <c r="AI55" s="4">
        <f t="shared" si="60"/>
        <v>1.6232445956386954</v>
      </c>
      <c r="AJ55" s="4">
        <f t="shared" si="60"/>
        <v>-1.9638469194804031</v>
      </c>
      <c r="AK55" s="4">
        <f t="shared" si="60"/>
        <v>-1.4390054531128271</v>
      </c>
      <c r="AL55" s="4">
        <f t="shared" si="60"/>
        <v>0.21505624030908166</v>
      </c>
      <c r="AM55" s="4">
        <f t="shared" si="60"/>
        <v>-0.88215265921020602</v>
      </c>
      <c r="AN55" s="4">
        <f t="shared" si="60"/>
        <v>-2.3127582859164733</v>
      </c>
      <c r="AO55" s="4">
        <f t="shared" si="60"/>
        <v>-0.93282308164334893</v>
      </c>
      <c r="AP55" s="4">
        <f t="shared" si="60"/>
        <v>-0.95113556553505418</v>
      </c>
      <c r="AQ55" s="4">
        <f t="shared" si="60"/>
        <v>-0.51705803432686537</v>
      </c>
      <c r="AR55" s="4">
        <f t="shared" si="60"/>
        <v>-0.97174782825581474</v>
      </c>
      <c r="AS55" s="4">
        <f t="shared" si="60"/>
        <v>-1.9230689333787296</v>
      </c>
      <c r="AT55" s="4">
        <f t="shared" si="60"/>
        <v>-0.74145953152182642</v>
      </c>
      <c r="AU55" s="4">
        <f t="shared" si="60"/>
        <v>-2.7449840303375055</v>
      </c>
      <c r="AV55" s="4">
        <f t="shared" si="60"/>
        <v>-2.1285919282884436</v>
      </c>
      <c r="AW55" s="4">
        <f t="shared" si="60"/>
        <v>-0.8302803463234909</v>
      </c>
      <c r="AY55" s="2">
        <f t="shared" si="51"/>
        <v>107.99008116417603</v>
      </c>
      <c r="AZ55" s="2">
        <f t="shared" si="51"/>
        <v>105.69863221955831</v>
      </c>
      <c r="BA55" s="2">
        <f t="shared" si="51"/>
        <v>101.93565819611786</v>
      </c>
      <c r="BB55" s="2">
        <f t="shared" si="51"/>
        <v>102.50379367544829</v>
      </c>
      <c r="BC55" s="2">
        <f t="shared" si="51"/>
        <v>101.33262847585024</v>
      </c>
      <c r="BD55" s="2">
        <f t="shared" si="51"/>
        <v>101.15589437861345</v>
      </c>
      <c r="BE55" s="2">
        <f t="shared" si="51"/>
        <v>100.19128950807001</v>
      </c>
      <c r="BF55" s="2">
        <f t="shared" si="51"/>
        <v>99.626826646649519</v>
      </c>
      <c r="BG55" s="2">
        <f t="shared" si="51"/>
        <v>101.39825367268804</v>
      </c>
      <c r="BH55" s="2">
        <f t="shared" si="51"/>
        <v>98.738350816870636</v>
      </c>
      <c r="BI55" s="2">
        <f t="shared" si="51"/>
        <v>98.23188690680081</v>
      </c>
      <c r="BJ55" s="2">
        <f t="shared" si="51"/>
        <v>98.021915121783564</v>
      </c>
      <c r="BK55" s="2">
        <f t="shared" si="51"/>
        <v>99.301861214154144</v>
      </c>
      <c r="BL55" s="2">
        <f t="shared" si="51"/>
        <v>102.62821923430097</v>
      </c>
      <c r="BM55" s="2">
        <f t="shared" si="51"/>
        <v>102.13027198909346</v>
      </c>
      <c r="BO55" s="2">
        <f t="shared" si="10"/>
        <v>109.672</v>
      </c>
      <c r="BP55" s="2">
        <f t="shared" si="11"/>
        <v>103.746</v>
      </c>
      <c r="BQ55" s="2">
        <f t="shared" si="12"/>
        <v>100.51600000000001</v>
      </c>
      <c r="BR55" s="2">
        <f t="shared" si="13"/>
        <v>102.774</v>
      </c>
      <c r="BS55" s="2">
        <f t="shared" si="14"/>
        <v>100.459</v>
      </c>
      <c r="BT55" s="2">
        <f t="shared" si="15"/>
        <v>98.852000000000004</v>
      </c>
      <c r="BU55" s="2">
        <f t="shared" si="16"/>
        <v>99.262</v>
      </c>
      <c r="BV55" s="2">
        <f t="shared" si="17"/>
        <v>98.677000000000007</v>
      </c>
      <c r="BW55" s="2">
        <f t="shared" si="18"/>
        <v>100.883</v>
      </c>
      <c r="BX55" s="2">
        <f t="shared" si="19"/>
        <v>97.77</v>
      </c>
      <c r="BY55" s="2">
        <f t="shared" si="20"/>
        <v>96.311000000000007</v>
      </c>
      <c r="BZ55" s="2">
        <f t="shared" si="21"/>
        <v>97.283000000000001</v>
      </c>
      <c r="CA55" s="2">
        <f t="shared" si="22"/>
        <v>96.558999999999997</v>
      </c>
      <c r="CB55" s="2">
        <f t="shared" si="23"/>
        <v>100.5</v>
      </c>
      <c r="CC55" s="2">
        <f t="shared" si="24"/>
        <v>101.3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109.25904765478425</v>
      </c>
      <c r="DL55" s="2">
        <f t="shared" si="61"/>
        <v>105.32445975609755</v>
      </c>
      <c r="DM55" s="2">
        <f t="shared" si="61"/>
        <v>101.19535515947467</v>
      </c>
      <c r="DN55" s="2">
        <f t="shared" si="61"/>
        <v>102.24346135084427</v>
      </c>
      <c r="DO55" s="2">
        <f t="shared" si="61"/>
        <v>101.07749811066125</v>
      </c>
      <c r="DP55" s="2">
        <f t="shared" si="61"/>
        <v>100.42203157894735</v>
      </c>
      <c r="DQ55" s="2">
        <f t="shared" si="61"/>
        <v>100.35939695409692</v>
      </c>
      <c r="DR55" s="2">
        <f t="shared" si="61"/>
        <v>99.734347899159701</v>
      </c>
      <c r="DS55" s="2">
        <f t="shared" si="61"/>
        <v>101.15234537815125</v>
      </c>
      <c r="DT55" s="2">
        <f t="shared" si="61"/>
        <v>99.050945688545681</v>
      </c>
      <c r="DU55" s="2">
        <f t="shared" si="61"/>
        <v>98.255984684684691</v>
      </c>
      <c r="DV55" s="2">
        <f t="shared" si="61"/>
        <v>98.118160360360363</v>
      </c>
      <c r="DW55" s="2">
        <f t="shared" si="61"/>
        <v>98.853352100840311</v>
      </c>
      <c r="DX55" s="2">
        <f t="shared" si="61"/>
        <v>102.24199688416422</v>
      </c>
      <c r="DY55" s="2">
        <f t="shared" si="61"/>
        <v>102.10254652435687</v>
      </c>
      <c r="EA55" s="2">
        <f t="shared" si="62"/>
        <v>104.25965102541525</v>
      </c>
      <c r="EB55" s="2">
        <f t="shared" si="62"/>
        <v>107.06142383853769</v>
      </c>
      <c r="EC55" s="2">
        <f t="shared" si="62"/>
        <v>104.44610079441846</v>
      </c>
      <c r="ED55" s="2">
        <f t="shared" si="62"/>
        <v>103.29168625548523</v>
      </c>
      <c r="EE55" s="2">
        <f t="shared" si="62"/>
        <v>102.26475046617125</v>
      </c>
      <c r="EF55" s="2">
        <f t="shared" si="62"/>
        <v>103.76776916868441</v>
      </c>
      <c r="EG55" s="2">
        <f t="shared" si="62"/>
        <v>99.560157618486627</v>
      </c>
      <c r="EH55" s="2">
        <f t="shared" si="62"/>
        <v>99.188333534352807</v>
      </c>
      <c r="EI55" s="2">
        <f t="shared" si="62"/>
        <v>102.3806147726369</v>
      </c>
      <c r="EJ55" s="2">
        <f t="shared" si="62"/>
        <v>97.561497077658629</v>
      </c>
      <c r="EK55" s="2">
        <f t="shared" si="62"/>
        <v>98.135577780120741</v>
      </c>
      <c r="EL55" s="2">
        <f t="shared" si="62"/>
        <v>97.647809784228087</v>
      </c>
      <c r="EM55" s="2">
        <f t="shared" si="62"/>
        <v>101.01846746436965</v>
      </c>
      <c r="EN55" s="2">
        <f t="shared" si="62"/>
        <v>104.23132683997416</v>
      </c>
      <c r="EO55" s="2">
        <f t="shared" si="62"/>
        <v>102.26759919398781</v>
      </c>
      <c r="EQ55" s="2">
        <f t="shared" si="63"/>
        <v>102.55619899401773</v>
      </c>
      <c r="ER55" s="2">
        <f t="shared" si="63"/>
        <v>105.22031697833995</v>
      </c>
      <c r="ES55" s="2">
        <f t="shared" si="63"/>
        <v>103.77527329633484</v>
      </c>
      <c r="ET55" s="2">
        <f t="shared" si="63"/>
        <v>102.85010414538412</v>
      </c>
      <c r="EU55" s="2">
        <f t="shared" si="63"/>
        <v>103.2167341210338</v>
      </c>
      <c r="EV55" s="2">
        <f t="shared" si="63"/>
        <v>101.75787093438423</v>
      </c>
      <c r="EW55" s="2">
        <f t="shared" si="63"/>
        <v>99.472415810294891</v>
      </c>
      <c r="EX55" s="2">
        <f t="shared" si="63"/>
        <v>99.902850272005864</v>
      </c>
      <c r="EY55" s="2">
        <f t="shared" si="63"/>
        <v>100.56334073193256</v>
      </c>
      <c r="EZ55" s="2">
        <f t="shared" si="63"/>
        <v>99.175070766301019</v>
      </c>
      <c r="FA55" s="2">
        <f t="shared" si="63"/>
        <v>98.959131605644743</v>
      </c>
      <c r="FB55" s="2">
        <f t="shared" si="63"/>
        <v>95.923789229086935</v>
      </c>
      <c r="FC55" s="2">
        <f t="shared" si="63"/>
        <v>100.06495036577805</v>
      </c>
      <c r="FD55" s="2">
        <f t="shared" si="63"/>
        <v>102.0159248594164</v>
      </c>
      <c r="FE55" s="2">
        <f t="shared" si="63"/>
        <v>104.06587295726332</v>
      </c>
      <c r="FG55" s="2">
        <f t="shared" si="64"/>
        <v>0.25381721216951475</v>
      </c>
      <c r="FH55" s="2">
        <f t="shared" si="64"/>
        <v>0.21544152547640499</v>
      </c>
      <c r="FI55" s="2">
        <f t="shared" si="64"/>
        <v>0.22773864123312809</v>
      </c>
      <c r="FJ55" s="2">
        <f t="shared" si="64"/>
        <v>0.24836591787416112</v>
      </c>
      <c r="FK55" s="2">
        <f t="shared" si="64"/>
        <v>0.21486949725665314</v>
      </c>
      <c r="FL55" s="2">
        <f t="shared" si="64"/>
        <v>0.2193589890040637</v>
      </c>
      <c r="FM55" s="2">
        <f t="shared" si="64"/>
        <v>0.21033093105785569</v>
      </c>
      <c r="FN55" s="2">
        <f t="shared" si="64"/>
        <v>0.19696250853486472</v>
      </c>
      <c r="FO55" s="2">
        <f t="shared" si="64"/>
        <v>0.20025819085866428</v>
      </c>
      <c r="FP55" s="2">
        <f t="shared" si="64"/>
        <v>0.20991159837325743</v>
      </c>
      <c r="FQ55" s="2">
        <f t="shared" si="64"/>
        <v>0.20033936430355243</v>
      </c>
      <c r="FR55" s="2">
        <f t="shared" si="64"/>
        <v>0.20452757294679577</v>
      </c>
      <c r="FS55" s="2">
        <f t="shared" si="64"/>
        <v>0.20716354845842927</v>
      </c>
      <c r="FT55" s="2">
        <f t="shared" si="64"/>
        <v>0.19417150527344657</v>
      </c>
      <c r="FU55" s="2">
        <f t="shared" si="64"/>
        <v>0.16779387650056976</v>
      </c>
      <c r="FW55" s="2">
        <f t="shared" si="53"/>
        <v>1.9710336111710715E-5</v>
      </c>
      <c r="FX55" s="2">
        <f t="shared" si="53"/>
        <v>2.266471260788799E-5</v>
      </c>
      <c r="FY55" s="2">
        <f t="shared" si="53"/>
        <v>2.5874391683835631E-5</v>
      </c>
      <c r="FZ55" s="2">
        <f t="shared" si="53"/>
        <v>2.4946607788258509E-5</v>
      </c>
      <c r="GA55" s="2">
        <f t="shared" si="53"/>
        <v>2.7362280484418894E-5</v>
      </c>
      <c r="GB55" s="2">
        <f t="shared" si="53"/>
        <v>2.7272769620931535E-5</v>
      </c>
      <c r="GC55" s="2">
        <f t="shared" si="53"/>
        <v>3.068582685326169E-5</v>
      </c>
      <c r="GD55" s="2">
        <f t="shared" si="53"/>
        <v>3.2338610211453511E-5</v>
      </c>
      <c r="GE55" s="2">
        <f t="shared" si="53"/>
        <v>3.4508989057342126E-5</v>
      </c>
      <c r="GF55" s="2">
        <f t="shared" si="53"/>
        <v>3.5738641182252721E-5</v>
      </c>
      <c r="GG55" s="2">
        <f t="shared" si="53"/>
        <v>2.9706418034841538E-5</v>
      </c>
      <c r="GH55" s="2">
        <f t="shared" si="53"/>
        <v>2.6436347408420481E-5</v>
      </c>
      <c r="GI55" s="2">
        <f t="shared" si="53"/>
        <v>2.503176586799041E-5</v>
      </c>
      <c r="GJ55" s="2">
        <f t="shared" si="53"/>
        <v>2.2046503905514719E-5</v>
      </c>
      <c r="GK55" s="2">
        <f t="shared" si="53"/>
        <v>1.7037157008738448E-5</v>
      </c>
      <c r="GM55" s="86">
        <f t="shared" si="54"/>
        <v>7.021263297632405E-5</v>
      </c>
      <c r="GN55" s="86">
        <f t="shared" si="54"/>
        <v>1.1097221025926867E-5</v>
      </c>
      <c r="GO55" s="86">
        <f t="shared" si="54"/>
        <v>1.976379649258224E-5</v>
      </c>
      <c r="GP55" s="86">
        <f t="shared" si="54"/>
        <v>6.1878716467758893E-5</v>
      </c>
      <c r="GQ55" s="86">
        <f t="shared" si="54"/>
        <v>8.0825303596329774E-6</v>
      </c>
      <c r="GR55" s="86">
        <f t="shared" si="54"/>
        <v>8.4058699387289704E-6</v>
      </c>
      <c r="GS55" s="86">
        <f t="shared" si="54"/>
        <v>3.1854797516772233E-6</v>
      </c>
      <c r="GT55" s="86">
        <f t="shared" si="54"/>
        <v>1.155498008340511E-6</v>
      </c>
      <c r="GU55" s="86">
        <f t="shared" si="54"/>
        <v>1.6291992075503461E-6</v>
      </c>
      <c r="GV55" s="86">
        <f t="shared" si="54"/>
        <v>3.1310284754010513E-6</v>
      </c>
      <c r="GW55" s="86">
        <f t="shared" si="54"/>
        <v>2.0356983976499456E-6</v>
      </c>
      <c r="GX55" s="86">
        <f t="shared" si="54"/>
        <v>2.2794440947723994E-6</v>
      </c>
      <c r="GY55" s="86">
        <f t="shared" si="54"/>
        <v>1.9017953765161261E-6</v>
      </c>
      <c r="GZ55" s="86">
        <f t="shared" si="54"/>
        <v>3.4789682501292451E-7</v>
      </c>
      <c r="HA55" s="86">
        <f t="shared" si="54"/>
        <v>8.5252003729041849E-9</v>
      </c>
      <c r="HC55" s="86">
        <f t="shared" si="58"/>
        <v>8.5888905513857066E-14</v>
      </c>
      <c r="HD55" s="86">
        <f t="shared" si="58"/>
        <v>3.8119142220597471E-17</v>
      </c>
      <c r="HE55" s="86">
        <f t="shared" si="58"/>
        <v>2.9661134807911946E-19</v>
      </c>
      <c r="HF55" s="86">
        <f t="shared" si="58"/>
        <v>3.6142583939360333E-15</v>
      </c>
      <c r="HG55" s="86">
        <f t="shared" si="58"/>
        <v>5.7991989249039947E-17</v>
      </c>
      <c r="HH55" s="86">
        <f t="shared" si="58"/>
        <v>1.5260717793516814E-16</v>
      </c>
      <c r="HI55" s="86">
        <f t="shared" si="58"/>
        <v>1.4693868862718871E-19</v>
      </c>
      <c r="HJ55" s="86">
        <f t="shared" si="58"/>
        <v>5.1513007995981934E-19</v>
      </c>
      <c r="HK55" s="86">
        <f t="shared" si="58"/>
        <v>4.6088118169191782E-19</v>
      </c>
      <c r="HL55" s="86">
        <f t="shared" si="58"/>
        <v>3.7243857049692262E-19</v>
      </c>
      <c r="HM55" s="86">
        <f t="shared" si="58"/>
        <v>2.0539287346678421E-19</v>
      </c>
      <c r="HN55" s="86">
        <f t="shared" si="58"/>
        <v>3.6828035972031048E-18</v>
      </c>
      <c r="HO55" s="86">
        <f t="shared" si="58"/>
        <v>6.3051265832596015E-18</v>
      </c>
      <c r="HP55" s="86">
        <f t="shared" si="58"/>
        <v>6.0067131627102471E-22</v>
      </c>
      <c r="HQ55" s="86">
        <f t="shared" si="58"/>
        <v>2.8690012821408338E-28</v>
      </c>
      <c r="HS55" s="86">
        <f t="shared" si="55"/>
        <v>6.2380125482753548E-61</v>
      </c>
      <c r="HT55" s="86">
        <f t="shared" si="55"/>
        <v>2.0083064076509658E-71</v>
      </c>
      <c r="HU55" s="86">
        <f t="shared" si="55"/>
        <v>1.715299128365494E-86</v>
      </c>
      <c r="HV55" s="86">
        <f t="shared" si="55"/>
        <v>8.2499410642649976E-68</v>
      </c>
      <c r="HW55" s="86">
        <f t="shared" si="55"/>
        <v>5.7705586881328984E-75</v>
      </c>
      <c r="HX55" s="86">
        <f t="shared" si="55"/>
        <v>8.75852015455364E-74</v>
      </c>
      <c r="HY55" s="86">
        <f t="shared" si="55"/>
        <v>1.3715484525229337E-89</v>
      </c>
      <c r="HZ55" s="86">
        <f t="shared" si="55"/>
        <v>9.9708283618554639E-86</v>
      </c>
      <c r="IA55" s="86">
        <f t="shared" si="55"/>
        <v>1.5316539313740204E-86</v>
      </c>
      <c r="IB55" s="86">
        <f t="shared" si="55"/>
        <v>4.1195567827933495E-86</v>
      </c>
      <c r="IC55" s="86">
        <f t="shared" si="55"/>
        <v>6.1598618284722189E-88</v>
      </c>
      <c r="ID55" s="86">
        <f t="shared" si="55"/>
        <v>7.3178434800667688E-83</v>
      </c>
      <c r="IE55" s="86">
        <f t="shared" si="55"/>
        <v>1.2661713585011088E-81</v>
      </c>
      <c r="IF55" s="86">
        <f t="shared" si="55"/>
        <v>1.4453343241520509E-75</v>
      </c>
      <c r="IG55" s="86">
        <f t="shared" si="55"/>
        <v>1.4979935753238102E-45</v>
      </c>
      <c r="II55" s="86">
        <f t="shared" si="56"/>
        <v>9.5016055973451947E-198</v>
      </c>
      <c r="IJ55" s="86">
        <f t="shared" si="56"/>
        <v>7.0885066656357862E-236</v>
      </c>
      <c r="IK55" s="86">
        <f t="shared" si="56"/>
        <v>4.0306177260262752E-271</v>
      </c>
      <c r="IL55" s="86">
        <f t="shared" si="56"/>
        <v>2.4272087056755708E-213</v>
      </c>
      <c r="IM55" s="86">
        <f t="shared" si="56"/>
        <v>5.9532876591545328E-235</v>
      </c>
      <c r="IN55" s="86">
        <f t="shared" si="56"/>
        <v>1.3026856537664961E-230</v>
      </c>
      <c r="IO55" s="86">
        <f t="shared" si="56"/>
        <v>1.5284468637314681E-281</v>
      </c>
      <c r="IP55" s="86">
        <f t="shared" si="56"/>
        <v>1.9565098937321325E-268</v>
      </c>
      <c r="IQ55" s="86">
        <f t="shared" si="56"/>
        <v>2.1329206628924909E-269</v>
      </c>
      <c r="IR55" s="86">
        <f t="shared" si="56"/>
        <v>8.3341858731909343E-269</v>
      </c>
      <c r="IS55" s="86">
        <f t="shared" si="56"/>
        <v>2.8662119873788703E-277</v>
      </c>
      <c r="IT55" s="86">
        <f t="shared" si="56"/>
        <v>1.7481493869268126E-260</v>
      </c>
      <c r="IU55" s="86">
        <f t="shared" si="56"/>
        <v>1.3141391948766156E-258</v>
      </c>
      <c r="IV55" s="86">
        <f t="shared" si="56"/>
        <v>8.3449436114518919E-182</v>
      </c>
      <c r="IW55" s="86">
        <f t="shared" si="56"/>
        <v>9.3086172882364006E-116</v>
      </c>
      <c r="IY55" s="86">
        <f t="shared" si="57"/>
        <v>7.021263306221296E-5</v>
      </c>
      <c r="IZ55" s="86">
        <f t="shared" si="57"/>
        <v>1.1097221025964987E-5</v>
      </c>
      <c r="JA55" s="86">
        <f t="shared" si="57"/>
        <v>1.9763796492582538E-5</v>
      </c>
      <c r="JB55" s="86">
        <f t="shared" si="57"/>
        <v>6.1878716471373149E-5</v>
      </c>
      <c r="JC55" s="86">
        <f t="shared" si="57"/>
        <v>8.0825303596909686E-6</v>
      </c>
      <c r="JD55" s="86">
        <f t="shared" si="57"/>
        <v>8.4058699388815769E-6</v>
      </c>
      <c r="JE55" s="86">
        <f t="shared" si="57"/>
        <v>3.1854797516773703E-6</v>
      </c>
      <c r="JF55" s="86">
        <f t="shared" si="57"/>
        <v>1.1554980083410262E-6</v>
      </c>
      <c r="JG55" s="86">
        <f t="shared" si="57"/>
        <v>1.6291992075508069E-6</v>
      </c>
      <c r="JH55" s="86">
        <f t="shared" si="57"/>
        <v>3.1310284754014236E-6</v>
      </c>
      <c r="JI55" s="86">
        <f t="shared" si="57"/>
        <v>2.035698397650151E-6</v>
      </c>
      <c r="JJ55" s="86">
        <f t="shared" si="57"/>
        <v>2.2794440947760823E-6</v>
      </c>
      <c r="JK55" s="86">
        <f t="shared" si="57"/>
        <v>1.9017953765224312E-6</v>
      </c>
      <c r="JL55" s="86">
        <f t="shared" si="57"/>
        <v>3.478968250129251E-7</v>
      </c>
      <c r="JM55" s="86">
        <f t="shared" si="57"/>
        <v>8.5252003729041849E-9</v>
      </c>
    </row>
    <row r="56" spans="2:273" x14ac:dyDescent="0.25">
      <c r="B56" s="2">
        <v>29</v>
      </c>
      <c r="C56" s="37">
        <v>109.21899999999999</v>
      </c>
      <c r="D56" s="37">
        <v>102.746</v>
      </c>
      <c r="E56" s="37">
        <v>100.355</v>
      </c>
      <c r="F56" s="37">
        <v>101.919</v>
      </c>
      <c r="G56" s="37">
        <v>101.31100000000001</v>
      </c>
      <c r="H56" s="37">
        <v>101.246</v>
      </c>
      <c r="I56" s="37">
        <v>100.508</v>
      </c>
      <c r="J56" s="37">
        <v>98.596999999999994</v>
      </c>
      <c r="K56" s="37">
        <v>100.333</v>
      </c>
      <c r="L56" s="37">
        <v>98.197000000000003</v>
      </c>
      <c r="M56" s="37">
        <v>98.016000000000005</v>
      </c>
      <c r="N56" s="37">
        <v>96.132999999999996</v>
      </c>
      <c r="O56" s="37">
        <v>98.661000000000001</v>
      </c>
      <c r="P56" s="37">
        <v>101</v>
      </c>
      <c r="Q56" s="37">
        <v>101.383</v>
      </c>
      <c r="S56" s="4">
        <f t="shared" si="59"/>
        <v>108.09471211598736</v>
      </c>
      <c r="T56" s="4">
        <f t="shared" si="59"/>
        <v>105.80029325216761</v>
      </c>
      <c r="U56" s="4">
        <f t="shared" si="59"/>
        <v>102.09779340500087</v>
      </c>
      <c r="V56" s="4">
        <f t="shared" si="59"/>
        <v>102.64076819678471</v>
      </c>
      <c r="W56" s="4">
        <f t="shared" si="59"/>
        <v>101.41401231362327</v>
      </c>
      <c r="X56" s="4">
        <f t="shared" si="59"/>
        <v>101.24421697074007</v>
      </c>
      <c r="Y56" s="4">
        <f t="shared" si="59"/>
        <v>100.22336071361164</v>
      </c>
      <c r="Z56" s="4">
        <f t="shared" si="59"/>
        <v>99.684003089623019</v>
      </c>
      <c r="AA56" s="4">
        <f t="shared" si="59"/>
        <v>101.4934761662268</v>
      </c>
      <c r="AB56" s="4">
        <f t="shared" si="59"/>
        <v>98.719551204774902</v>
      </c>
      <c r="AC56" s="4">
        <f t="shared" si="59"/>
        <v>98.305215777753915</v>
      </c>
      <c r="AD56" s="4">
        <f t="shared" si="59"/>
        <v>98.070119943200851</v>
      </c>
      <c r="AE56" s="4">
        <f t="shared" si="59"/>
        <v>99.404797526029952</v>
      </c>
      <c r="AF56" s="4">
        <f t="shared" si="59"/>
        <v>102.80734812408896</v>
      </c>
      <c r="AG56" s="4">
        <f t="shared" si="59"/>
        <v>102.3473180379747</v>
      </c>
      <c r="AI56" s="4">
        <f t="shared" si="60"/>
        <v>1.1242878840126309</v>
      </c>
      <c r="AJ56" s="4">
        <f t="shared" si="60"/>
        <v>-3.0542932521676107</v>
      </c>
      <c r="AK56" s="4">
        <f t="shared" si="60"/>
        <v>-1.7427934050008673</v>
      </c>
      <c r="AL56" s="4">
        <f t="shared" si="60"/>
        <v>-0.72176819678470849</v>
      </c>
      <c r="AM56" s="4">
        <f t="shared" si="60"/>
        <v>-0.10301231362326746</v>
      </c>
      <c r="AN56" s="4">
        <f t="shared" si="60"/>
        <v>1.7830292599256836E-3</v>
      </c>
      <c r="AO56" s="4">
        <f t="shared" si="60"/>
        <v>0.28463928638835512</v>
      </c>
      <c r="AP56" s="4">
        <f t="shared" si="60"/>
        <v>-1.0870030896230247</v>
      </c>
      <c r="AQ56" s="4">
        <f t="shared" si="60"/>
        <v>-1.1604761662268004</v>
      </c>
      <c r="AR56" s="4">
        <f t="shared" si="60"/>
        <v>-0.52255120477489925</v>
      </c>
      <c r="AS56" s="4">
        <f t="shared" si="60"/>
        <v>-0.28921577775390972</v>
      </c>
      <c r="AT56" s="4">
        <f t="shared" si="60"/>
        <v>-1.9371199432008552</v>
      </c>
      <c r="AU56" s="4">
        <f t="shared" si="60"/>
        <v>-0.74379752602995097</v>
      </c>
      <c r="AV56" s="4">
        <f t="shared" si="60"/>
        <v>-1.8073481240889606</v>
      </c>
      <c r="AW56" s="4">
        <f t="shared" si="60"/>
        <v>-0.9643180379747065</v>
      </c>
      <c r="AY56" s="2">
        <f t="shared" si="51"/>
        <v>107.99864023798068</v>
      </c>
      <c r="AZ56" s="2">
        <f t="shared" si="51"/>
        <v>105.7801784363664</v>
      </c>
      <c r="BA56" s="2">
        <f t="shared" si="51"/>
        <v>102.06392101844966</v>
      </c>
      <c r="BB56" s="2">
        <f t="shared" si="51"/>
        <v>102.55040841458636</v>
      </c>
      <c r="BC56" s="2">
        <f t="shared" si="51"/>
        <v>101.39827763860752</v>
      </c>
      <c r="BD56" s="2">
        <f t="shared" si="51"/>
        <v>101.22771192677655</v>
      </c>
      <c r="BE56" s="2">
        <f t="shared" si="51"/>
        <v>100.21632448602973</v>
      </c>
      <c r="BF56" s="2">
        <f t="shared" si="51"/>
        <v>99.681256508225488</v>
      </c>
      <c r="BG56" s="2">
        <f t="shared" si="51"/>
        <v>101.48976853786618</v>
      </c>
      <c r="BH56" s="2">
        <f t="shared" si="51"/>
        <v>98.712784515421376</v>
      </c>
      <c r="BI56" s="2">
        <f t="shared" si="51"/>
        <v>98.300822275103059</v>
      </c>
      <c r="BJ56" s="2">
        <f t="shared" si="51"/>
        <v>98.064983751524736</v>
      </c>
      <c r="BK56" s="2">
        <f t="shared" si="51"/>
        <v>99.400401687896249</v>
      </c>
      <c r="BL56" s="2">
        <f t="shared" si="51"/>
        <v>102.80648326945449</v>
      </c>
      <c r="BM56" s="2">
        <f t="shared" si="51"/>
        <v>102.34729388483436</v>
      </c>
      <c r="BO56" s="2">
        <f t="shared" si="10"/>
        <v>109.21899999999999</v>
      </c>
      <c r="BP56" s="2">
        <f t="shared" si="11"/>
        <v>102.746</v>
      </c>
      <c r="BQ56" s="2">
        <f t="shared" si="12"/>
        <v>100.355</v>
      </c>
      <c r="BR56" s="2">
        <f t="shared" si="13"/>
        <v>101.919</v>
      </c>
      <c r="BS56" s="2">
        <f t="shared" si="14"/>
        <v>101.31100000000001</v>
      </c>
      <c r="BT56" s="2">
        <f t="shared" si="15"/>
        <v>101.246</v>
      </c>
      <c r="BU56" s="2">
        <f t="shared" si="16"/>
        <v>100.508</v>
      </c>
      <c r="BV56" s="2">
        <f t="shared" si="17"/>
        <v>98.596999999999994</v>
      </c>
      <c r="BW56" s="2">
        <f t="shared" si="18"/>
        <v>100.333</v>
      </c>
      <c r="BX56" s="2">
        <f t="shared" si="19"/>
        <v>98.197000000000003</v>
      </c>
      <c r="BY56" s="2">
        <f t="shared" si="20"/>
        <v>98.016000000000005</v>
      </c>
      <c r="BZ56" s="2">
        <f t="shared" si="21"/>
        <v>96.132999999999996</v>
      </c>
      <c r="CA56" s="2">
        <f t="shared" si="22"/>
        <v>98.661000000000001</v>
      </c>
      <c r="CB56" s="2">
        <f t="shared" si="23"/>
        <v>101</v>
      </c>
      <c r="CC56" s="2">
        <f t="shared" si="24"/>
        <v>101.383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109.4405385553471</v>
      </c>
      <c r="DL56" s="2">
        <f t="shared" si="61"/>
        <v>105.44166125703565</v>
      </c>
      <c r="DM56" s="2">
        <f t="shared" si="61"/>
        <v>101.34092251407129</v>
      </c>
      <c r="DN56" s="2">
        <f t="shared" si="61"/>
        <v>102.33087739212006</v>
      </c>
      <c r="DO56" s="2">
        <f t="shared" si="61"/>
        <v>101.17246147098514</v>
      </c>
      <c r="DP56" s="2">
        <f t="shared" si="61"/>
        <v>100.49026761133602</v>
      </c>
      <c r="DQ56" s="2">
        <f t="shared" si="61"/>
        <v>100.44038640068636</v>
      </c>
      <c r="DR56" s="2">
        <f t="shared" si="61"/>
        <v>99.841778151260542</v>
      </c>
      <c r="DS56" s="2">
        <f t="shared" si="61"/>
        <v>101.28361288515406</v>
      </c>
      <c r="DT56" s="2">
        <f t="shared" si="61"/>
        <v>99.076137323037315</v>
      </c>
      <c r="DU56" s="2">
        <f t="shared" si="61"/>
        <v>98.371813642213652</v>
      </c>
      <c r="DV56" s="2">
        <f t="shared" si="61"/>
        <v>98.210515701415702</v>
      </c>
      <c r="DW56" s="2">
        <f t="shared" si="61"/>
        <v>98.97555518207281</v>
      </c>
      <c r="DX56" s="2">
        <f t="shared" si="61"/>
        <v>102.47553647360704</v>
      </c>
      <c r="DY56" s="2">
        <f t="shared" si="61"/>
        <v>102.38367077175698</v>
      </c>
      <c r="EA56" s="2">
        <f t="shared" si="62"/>
        <v>104.1328012643511</v>
      </c>
      <c r="EB56" s="2">
        <f t="shared" si="62"/>
        <v>106.9046591774562</v>
      </c>
      <c r="EC56" s="2">
        <f t="shared" si="62"/>
        <v>104.29996280489762</v>
      </c>
      <c r="ED56" s="2">
        <f t="shared" si="62"/>
        <v>103.15636635868486</v>
      </c>
      <c r="EE56" s="2">
        <f t="shared" si="62"/>
        <v>102.15068264172997</v>
      </c>
      <c r="EF56" s="2">
        <f t="shared" si="62"/>
        <v>103.62141807909603</v>
      </c>
      <c r="EG56" s="2">
        <f t="shared" si="62"/>
        <v>99.449134817347954</v>
      </c>
      <c r="EH56" s="2">
        <f t="shared" si="62"/>
        <v>99.084260258453611</v>
      </c>
      <c r="EI56" s="2">
        <f t="shared" si="62"/>
        <v>102.24093607152638</v>
      </c>
      <c r="EJ56" s="2">
        <f t="shared" si="62"/>
        <v>97.465217225082156</v>
      </c>
      <c r="EK56" s="2">
        <f t="shared" si="62"/>
        <v>98.042268337405503</v>
      </c>
      <c r="EL56" s="2">
        <f t="shared" si="62"/>
        <v>97.548991707426666</v>
      </c>
      <c r="EM56" s="2">
        <f t="shared" si="62"/>
        <v>100.88338505740707</v>
      </c>
      <c r="EN56" s="2">
        <f t="shared" si="62"/>
        <v>104.05934427847156</v>
      </c>
      <c r="EO56" s="2">
        <f t="shared" si="62"/>
        <v>102.18256781895903</v>
      </c>
      <c r="EQ56" s="2">
        <f t="shared" si="63"/>
        <v>102.45086037251639</v>
      </c>
      <c r="ER56" s="2">
        <f t="shared" si="63"/>
        <v>105.08671365847873</v>
      </c>
      <c r="ES56" s="2">
        <f t="shared" si="63"/>
        <v>103.63763700552099</v>
      </c>
      <c r="ET56" s="2">
        <f t="shared" si="63"/>
        <v>102.72066415255927</v>
      </c>
      <c r="EU56" s="2">
        <f t="shared" si="63"/>
        <v>103.08962176514005</v>
      </c>
      <c r="EV56" s="2">
        <f t="shared" si="63"/>
        <v>101.63857724924375</v>
      </c>
      <c r="EW56" s="2">
        <f t="shared" si="63"/>
        <v>99.362739899426757</v>
      </c>
      <c r="EX56" s="2">
        <f t="shared" si="63"/>
        <v>99.788751900713706</v>
      </c>
      <c r="EY56" s="2">
        <f t="shared" si="63"/>
        <v>100.44868571869799</v>
      </c>
      <c r="EZ56" s="2">
        <f t="shared" si="63"/>
        <v>99.056095273837911</v>
      </c>
      <c r="FA56" s="2">
        <f t="shared" si="63"/>
        <v>98.85422890774521</v>
      </c>
      <c r="FB56" s="2">
        <f t="shared" si="63"/>
        <v>95.848479566790374</v>
      </c>
      <c r="FC56" s="2">
        <f t="shared" si="63"/>
        <v>99.94244835709857</v>
      </c>
      <c r="FD56" s="2">
        <f t="shared" si="63"/>
        <v>101.8750303532541</v>
      </c>
      <c r="FE56" s="2">
        <f t="shared" si="63"/>
        <v>103.9534375898379</v>
      </c>
      <c r="FG56" s="2">
        <f t="shared" si="64"/>
        <v>0.27165285099032127</v>
      </c>
      <c r="FH56" s="2">
        <f t="shared" si="64"/>
        <v>0.23141684135750587</v>
      </c>
      <c r="FI56" s="2">
        <f t="shared" si="64"/>
        <v>0.24434182164525109</v>
      </c>
      <c r="FJ56" s="2">
        <f t="shared" si="64"/>
        <v>0.26595502698595475</v>
      </c>
      <c r="FK56" s="2">
        <f t="shared" si="64"/>
        <v>0.23081487526801753</v>
      </c>
      <c r="FL56" s="2">
        <f t="shared" si="64"/>
        <v>0.23553758203092867</v>
      </c>
      <c r="FM56" s="2">
        <f t="shared" si="64"/>
        <v>0.22603646900400698</v>
      </c>
      <c r="FN56" s="2">
        <f t="shared" si="64"/>
        <v>0.21193773078570882</v>
      </c>
      <c r="FO56" s="2">
        <f t="shared" si="64"/>
        <v>0.21541676961910869</v>
      </c>
      <c r="FP56" s="2">
        <f t="shared" si="64"/>
        <v>0.22559476973995757</v>
      </c>
      <c r="FQ56" s="2">
        <f t="shared" si="64"/>
        <v>0.21550243179104378</v>
      </c>
      <c r="FR56" s="2">
        <f t="shared" si="64"/>
        <v>0.2199204545863678</v>
      </c>
      <c r="FS56" s="2">
        <f t="shared" si="64"/>
        <v>0.22269927572781514</v>
      </c>
      <c r="FT56" s="2">
        <f t="shared" si="64"/>
        <v>0.20898975068492112</v>
      </c>
      <c r="FU56" s="2">
        <f t="shared" si="64"/>
        <v>0.18105138562980591</v>
      </c>
      <c r="FW56" s="2">
        <f t="shared" si="53"/>
        <v>2.161191268754931E-5</v>
      </c>
      <c r="FX56" s="2">
        <f t="shared" si="53"/>
        <v>2.4851308855271585E-5</v>
      </c>
      <c r="FY56" s="2">
        <f t="shared" si="53"/>
        <v>2.8370635497761684E-5</v>
      </c>
      <c r="FZ56" s="2">
        <f t="shared" si="53"/>
        <v>2.7353345673427061E-5</v>
      </c>
      <c r="GA56" s="2">
        <f t="shared" si="53"/>
        <v>3.000206474656494E-5</v>
      </c>
      <c r="GB56" s="2">
        <f t="shared" si="53"/>
        <v>2.9903918553771353E-5</v>
      </c>
      <c r="GC56" s="2">
        <f t="shared" si="53"/>
        <v>3.3646240465086709E-5</v>
      </c>
      <c r="GD56" s="2">
        <f t="shared" si="53"/>
        <v>3.5458470361040778E-5</v>
      </c>
      <c r="GE56" s="2">
        <f t="shared" si="53"/>
        <v>3.7838228095046539E-5</v>
      </c>
      <c r="GF56" s="2">
        <f t="shared" si="53"/>
        <v>3.9186505701067753E-5</v>
      </c>
      <c r="GG56" s="2">
        <f t="shared" si="53"/>
        <v>3.2572346307669498E-5</v>
      </c>
      <c r="GH56" s="2">
        <f t="shared" si="53"/>
        <v>2.8986804587252549E-5</v>
      </c>
      <c r="GI56" s="2">
        <f t="shared" si="53"/>
        <v>2.7446719200847414E-5</v>
      </c>
      <c r="GJ56" s="2">
        <f t="shared" si="53"/>
        <v>2.4173459416466801E-5</v>
      </c>
      <c r="GK56" s="2">
        <f t="shared" si="53"/>
        <v>1.8680840478387443E-5</v>
      </c>
      <c r="GM56" s="86">
        <f t="shared" si="54"/>
        <v>1.1834237505534686E-4</v>
      </c>
      <c r="GN56" s="86">
        <f t="shared" si="54"/>
        <v>2.048000126038485E-5</v>
      </c>
      <c r="GO56" s="86">
        <f t="shared" si="54"/>
        <v>3.5615344144413322E-5</v>
      </c>
      <c r="GP56" s="86">
        <f t="shared" si="54"/>
        <v>1.0432459227090869E-4</v>
      </c>
      <c r="GQ56" s="86">
        <f t="shared" si="54"/>
        <v>1.5359945771268911E-5</v>
      </c>
      <c r="GR56" s="86">
        <f t="shared" si="54"/>
        <v>1.6122893418364076E-5</v>
      </c>
      <c r="GS56" s="86">
        <f t="shared" si="54"/>
        <v>6.5377455282062551E-6</v>
      </c>
      <c r="GT56" s="86">
        <f t="shared" si="54"/>
        <v>2.498517515394002E-6</v>
      </c>
      <c r="GU56" s="86">
        <f t="shared" si="54"/>
        <v>3.4494570189358438E-6</v>
      </c>
      <c r="GV56" s="86">
        <f t="shared" si="54"/>
        <v>6.4280822403450231E-6</v>
      </c>
      <c r="GW56" s="86">
        <f t="shared" si="54"/>
        <v>4.2220261039633237E-6</v>
      </c>
      <c r="GX56" s="86">
        <f t="shared" si="54"/>
        <v>4.7414207427225506E-6</v>
      </c>
      <c r="GY56" s="86">
        <f t="shared" si="54"/>
        <v>4.060755823561264E-6</v>
      </c>
      <c r="GZ56" s="86">
        <f t="shared" si="54"/>
        <v>8.3295284831472109E-7</v>
      </c>
      <c r="HA56" s="86">
        <f t="shared" si="54"/>
        <v>2.5421582682449962E-8</v>
      </c>
      <c r="HC56" s="86">
        <f t="shared" si="58"/>
        <v>2.4650754670189961E-13</v>
      </c>
      <c r="HD56" s="86">
        <f t="shared" si="58"/>
        <v>1.4167810803989467E-16</v>
      </c>
      <c r="HE56" s="86">
        <f t="shared" si="58"/>
        <v>1.3517130193138282E-18</v>
      </c>
      <c r="HF56" s="86">
        <f t="shared" si="58"/>
        <v>1.1748657202248016E-14</v>
      </c>
      <c r="HG56" s="86">
        <f t="shared" si="58"/>
        <v>2.1836646819912446E-16</v>
      </c>
      <c r="HH56" s="86">
        <f t="shared" si="58"/>
        <v>5.5743499583505636E-16</v>
      </c>
      <c r="HI56" s="86">
        <f t="shared" si="58"/>
        <v>7.1620850271299586E-19</v>
      </c>
      <c r="HJ56" s="86">
        <f t="shared" si="58"/>
        <v>2.3815764454399524E-18</v>
      </c>
      <c r="HK56" s="86">
        <f t="shared" si="58"/>
        <v>2.1617802921870724E-18</v>
      </c>
      <c r="HL56" s="86">
        <f t="shared" si="58"/>
        <v>1.7602021570449178E-18</v>
      </c>
      <c r="HM56" s="86">
        <f t="shared" si="58"/>
        <v>9.7821606690433743E-19</v>
      </c>
      <c r="HN56" s="86">
        <f t="shared" si="58"/>
        <v>1.5600057139004455E-17</v>
      </c>
      <c r="HO56" s="86">
        <f t="shared" si="58"/>
        <v>2.6114291670194155E-17</v>
      </c>
      <c r="HP56" s="86">
        <f t="shared" si="58"/>
        <v>3.5820509384265664E-21</v>
      </c>
      <c r="HQ56" s="86">
        <f t="shared" si="58"/>
        <v>2.9370052397104595E-27</v>
      </c>
      <c r="HS56" s="86">
        <f t="shared" si="55"/>
        <v>1.3582255128291921E-59</v>
      </c>
      <c r="HT56" s="86">
        <f t="shared" si="55"/>
        <v>8.1193279038022549E-70</v>
      </c>
      <c r="HU56" s="86">
        <f t="shared" si="55"/>
        <v>1.4402646364260262E-84</v>
      </c>
      <c r="HV56" s="86">
        <f t="shared" si="55"/>
        <v>2.6144911053065643E-66</v>
      </c>
      <c r="HW56" s="86">
        <f t="shared" si="55"/>
        <v>2.7186331304910078E-73</v>
      </c>
      <c r="HX56" s="86">
        <f t="shared" si="55"/>
        <v>3.8550635961344463E-72</v>
      </c>
      <c r="HY56" s="86">
        <f t="shared" si="55"/>
        <v>1.4662102328524516E-87</v>
      </c>
      <c r="HZ56" s="86">
        <f t="shared" si="55"/>
        <v>8.8196337105018847E-84</v>
      </c>
      <c r="IA56" s="86">
        <f t="shared" si="55"/>
        <v>1.4359511671906666E-84</v>
      </c>
      <c r="IB56" s="86">
        <f t="shared" si="55"/>
        <v>3.8576820239698076E-84</v>
      </c>
      <c r="IC56" s="86">
        <f t="shared" si="55"/>
        <v>5.9954462083316173E-86</v>
      </c>
      <c r="ID56" s="86">
        <f t="shared" si="55"/>
        <v>5.1651787261340614E-81</v>
      </c>
      <c r="IE56" s="86">
        <f t="shared" si="55"/>
        <v>8.336839095079901E-80</v>
      </c>
      <c r="IF56" s="86">
        <f t="shared" si="55"/>
        <v>6.7017418205663858E-74</v>
      </c>
      <c r="IG56" s="86">
        <f t="shared" si="55"/>
        <v>1.3755390249454765E-44</v>
      </c>
      <c r="II56" s="86">
        <f t="shared" si="56"/>
        <v>1.9515331574819889E-194</v>
      </c>
      <c r="IJ56" s="86">
        <f t="shared" si="56"/>
        <v>7.2348509792395557E-232</v>
      </c>
      <c r="IK56" s="86">
        <f t="shared" si="56"/>
        <v>1.8869928886308794E-266</v>
      </c>
      <c r="IL56" s="86">
        <f t="shared" si="56"/>
        <v>1.0978380431251758E-209</v>
      </c>
      <c r="IM56" s="86">
        <f t="shared" si="56"/>
        <v>6.9035170258731463E-231</v>
      </c>
      <c r="IN56" s="86">
        <f t="shared" si="56"/>
        <v>1.2653921388498877E-226</v>
      </c>
      <c r="IO56" s="86">
        <f t="shared" si="56"/>
        <v>1.3023433114201303E-276</v>
      </c>
      <c r="IP56" s="86">
        <f t="shared" si="56"/>
        <v>1.0341066010285195E-263</v>
      </c>
      <c r="IQ56" s="86">
        <f t="shared" si="56"/>
        <v>1.2558895120817846E-264</v>
      </c>
      <c r="IR56" s="86">
        <f t="shared" si="56"/>
        <v>4.971482255205314E-264</v>
      </c>
      <c r="IS56" s="86">
        <f t="shared" si="56"/>
        <v>1.9833094384475843E-272</v>
      </c>
      <c r="IT56" s="86">
        <f t="shared" si="56"/>
        <v>5.4642097102378077E-256</v>
      </c>
      <c r="IU56" s="86">
        <f t="shared" si="56"/>
        <v>3.6147817844491768E-254</v>
      </c>
      <c r="IV56" s="86">
        <f t="shared" si="56"/>
        <v>9.9092880279014108E-179</v>
      </c>
      <c r="IW56" s="86">
        <f t="shared" si="56"/>
        <v>7.4111745133596415E-114</v>
      </c>
      <c r="IY56" s="86">
        <f t="shared" si="57"/>
        <v>1.1834237530185441E-4</v>
      </c>
      <c r="IZ56" s="86">
        <f t="shared" si="57"/>
        <v>2.0480001260526528E-5</v>
      </c>
      <c r="JA56" s="86">
        <f t="shared" si="57"/>
        <v>3.561534414441467E-5</v>
      </c>
      <c r="JB56" s="86">
        <f t="shared" si="57"/>
        <v>1.0432459228265735E-4</v>
      </c>
      <c r="JC56" s="86">
        <f t="shared" si="57"/>
        <v>1.5359945771487276E-5</v>
      </c>
      <c r="JD56" s="86">
        <f t="shared" si="57"/>
        <v>1.6122893418921512E-5</v>
      </c>
      <c r="JE56" s="86">
        <f t="shared" si="57"/>
        <v>6.5377455282069717E-6</v>
      </c>
      <c r="JF56" s="86">
        <f t="shared" si="57"/>
        <v>2.4985175153963835E-6</v>
      </c>
      <c r="JG56" s="86">
        <f t="shared" si="57"/>
        <v>3.4494570189380055E-6</v>
      </c>
      <c r="JH56" s="86">
        <f t="shared" si="57"/>
        <v>6.4280822403467832E-6</v>
      </c>
      <c r="JI56" s="86">
        <f t="shared" si="57"/>
        <v>4.222026103964302E-6</v>
      </c>
      <c r="JJ56" s="86">
        <f t="shared" si="57"/>
        <v>4.7414207427381504E-6</v>
      </c>
      <c r="JK56" s="86">
        <f t="shared" si="57"/>
        <v>4.0607558235873781E-6</v>
      </c>
      <c r="JL56" s="86">
        <f t="shared" si="57"/>
        <v>8.3295284831472469E-7</v>
      </c>
      <c r="JM56" s="86">
        <f t="shared" si="57"/>
        <v>2.5421582682449962E-8</v>
      </c>
    </row>
    <row r="57" spans="2:273" x14ac:dyDescent="0.25">
      <c r="B57" s="2">
        <v>30</v>
      </c>
      <c r="C57" s="37">
        <v>109.172</v>
      </c>
      <c r="D57" s="37">
        <v>105.77800000000001</v>
      </c>
      <c r="E57" s="37">
        <v>101.71</v>
      </c>
      <c r="F57" s="37">
        <v>103.339</v>
      </c>
      <c r="G57" s="37">
        <v>101.21299999999999</v>
      </c>
      <c r="H57" s="37">
        <v>99.918000000000006</v>
      </c>
      <c r="I57" s="37">
        <v>99.066000000000003</v>
      </c>
      <c r="J57" s="37">
        <v>99.451999999999998</v>
      </c>
      <c r="K57" s="37">
        <v>102.5</v>
      </c>
      <c r="L57" s="37">
        <v>98.852000000000004</v>
      </c>
      <c r="M57" s="37">
        <v>97.212999999999994</v>
      </c>
      <c r="N57" s="37">
        <v>98.867000000000004</v>
      </c>
      <c r="O57" s="37">
        <v>99.932000000000002</v>
      </c>
      <c r="P57" s="37">
        <v>100.167</v>
      </c>
      <c r="Q57" s="37">
        <v>103.93300000000001</v>
      </c>
      <c r="S57" s="4">
        <f t="shared" si="59"/>
        <v>108.14672658098286</v>
      </c>
      <c r="T57" s="4">
        <f t="shared" si="59"/>
        <v>105.88936034315529</v>
      </c>
      <c r="U57" s="4">
        <f t="shared" si="59"/>
        <v>102.24288931119425</v>
      </c>
      <c r="V57" s="4">
        <f t="shared" si="59"/>
        <v>102.73539960705685</v>
      </c>
      <c r="W57" s="4">
        <f t="shared" si="59"/>
        <v>101.48636847279592</v>
      </c>
      <c r="X57" s="4">
        <f t="shared" si="59"/>
        <v>101.32506136004466</v>
      </c>
      <c r="Y57" s="4">
        <f t="shared" si="59"/>
        <v>100.24806473774522</v>
      </c>
      <c r="Z57" s="4">
        <f t="shared" si="59"/>
        <v>99.73418819243733</v>
      </c>
      <c r="AA57" s="4">
        <f t="shared" si="59"/>
        <v>101.58107143519273</v>
      </c>
      <c r="AB57" s="4">
        <f t="shared" si="59"/>
        <v>98.695178646303148</v>
      </c>
      <c r="AC57" s="4">
        <f t="shared" si="59"/>
        <v>98.371626424673067</v>
      </c>
      <c r="AD57" s="4">
        <f t="shared" si="59"/>
        <v>98.111606316571553</v>
      </c>
      <c r="AE57" s="4">
        <f t="shared" si="59"/>
        <v>99.50117664890432</v>
      </c>
      <c r="AF57" s="4">
        <f t="shared" si="59"/>
        <v>102.97564089169579</v>
      </c>
      <c r="AG57" s="4">
        <f t="shared" si="59"/>
        <v>102.55421985468942</v>
      </c>
      <c r="AI57" s="4">
        <f t="shared" si="60"/>
        <v>1.0252734190171395</v>
      </c>
      <c r="AJ57" s="4">
        <f t="shared" si="60"/>
        <v>-0.1113603431552832</v>
      </c>
      <c r="AK57" s="4">
        <f t="shared" si="60"/>
        <v>-0.53288931119425342</v>
      </c>
      <c r="AL57" s="4">
        <f t="shared" si="60"/>
        <v>0.60360039294315015</v>
      </c>
      <c r="AM57" s="4">
        <f t="shared" si="60"/>
        <v>-0.27336847279592291</v>
      </c>
      <c r="AN57" s="4">
        <f t="shared" si="60"/>
        <v>-1.4070613600446507</v>
      </c>
      <c r="AO57" s="4">
        <f t="shared" si="60"/>
        <v>-1.1820647377452218</v>
      </c>
      <c r="AP57" s="4">
        <f t="shared" si="60"/>
        <v>-0.28218819243733151</v>
      </c>
      <c r="AQ57" s="4">
        <f t="shared" si="60"/>
        <v>0.91892856480727403</v>
      </c>
      <c r="AR57" s="4">
        <f t="shared" si="60"/>
        <v>0.15682135369685568</v>
      </c>
      <c r="AS57" s="4">
        <f t="shared" si="60"/>
        <v>-1.1586264246730735</v>
      </c>
      <c r="AT57" s="4">
        <f t="shared" si="60"/>
        <v>0.75539368342845137</v>
      </c>
      <c r="AU57" s="4">
        <f t="shared" si="60"/>
        <v>0.43082335109568248</v>
      </c>
      <c r="AV57" s="4">
        <f t="shared" si="60"/>
        <v>-2.8086408916957879</v>
      </c>
      <c r="AW57" s="4">
        <f t="shared" si="60"/>
        <v>1.3787801453105857</v>
      </c>
      <c r="AY57" s="2">
        <f t="shared" si="51"/>
        <v>107.99189946609398</v>
      </c>
      <c r="AZ57" s="2">
        <f t="shared" si="51"/>
        <v>105.85393390601595</v>
      </c>
      <c r="BA57" s="2">
        <f t="shared" si="51"/>
        <v>102.18463161742611</v>
      </c>
      <c r="BB57" s="2">
        <f t="shared" si="51"/>
        <v>102.58965443733655</v>
      </c>
      <c r="BC57" s="2">
        <f t="shared" si="51"/>
        <v>101.45788398597391</v>
      </c>
      <c r="BD57" s="2">
        <f t="shared" si="51"/>
        <v>101.29494006647629</v>
      </c>
      <c r="BE57" s="2">
        <f t="shared" si="51"/>
        <v>100.23436670741329</v>
      </c>
      <c r="BF57" s="2">
        <f t="shared" si="51"/>
        <v>99.728561464907372</v>
      </c>
      <c r="BG57" s="2">
        <f t="shared" si="51"/>
        <v>101.57362838439698</v>
      </c>
      <c r="BH57" s="2">
        <f t="shared" si="51"/>
        <v>98.682000534611959</v>
      </c>
      <c r="BI57" s="2">
        <f t="shared" si="51"/>
        <v>98.362976178861729</v>
      </c>
      <c r="BJ57" s="2">
        <f t="shared" si="51"/>
        <v>98.101472065132427</v>
      </c>
      <c r="BK57" s="2">
        <f t="shared" si="51"/>
        <v>99.492290959482759</v>
      </c>
      <c r="BL57" s="2">
        <f t="shared" si="51"/>
        <v>102.97368978996289</v>
      </c>
      <c r="BM57" s="2">
        <f t="shared" si="51"/>
        <v>102.55415245817861</v>
      </c>
      <c r="BO57" s="2">
        <f t="shared" si="10"/>
        <v>109.172</v>
      </c>
      <c r="BP57" s="2">
        <f t="shared" si="11"/>
        <v>105.77800000000001</v>
      </c>
      <c r="BQ57" s="2">
        <f t="shared" si="12"/>
        <v>101.71</v>
      </c>
      <c r="BR57" s="2">
        <f t="shared" si="13"/>
        <v>103.339</v>
      </c>
      <c r="BS57" s="2">
        <f t="shared" si="14"/>
        <v>101.21299999999999</v>
      </c>
      <c r="BT57" s="2">
        <f t="shared" si="15"/>
        <v>99.918000000000006</v>
      </c>
      <c r="BU57" s="2">
        <f t="shared" si="16"/>
        <v>99.066000000000003</v>
      </c>
      <c r="BV57" s="2">
        <f t="shared" si="17"/>
        <v>99.451999999999998</v>
      </c>
      <c r="BW57" s="2">
        <f t="shared" si="18"/>
        <v>102.5</v>
      </c>
      <c r="BX57" s="2">
        <f t="shared" si="19"/>
        <v>98.852000000000004</v>
      </c>
      <c r="BY57" s="2">
        <f t="shared" si="20"/>
        <v>97.212999999999994</v>
      </c>
      <c r="BZ57" s="2">
        <f t="shared" si="21"/>
        <v>98.867000000000004</v>
      </c>
      <c r="CA57" s="2">
        <f t="shared" si="22"/>
        <v>99.932000000000002</v>
      </c>
      <c r="CB57" s="2">
        <f t="shared" si="23"/>
        <v>100.167</v>
      </c>
      <c r="CC57" s="2">
        <f t="shared" si="24"/>
        <v>103.93300000000001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109.62202945590995</v>
      </c>
      <c r="DL57" s="2">
        <f t="shared" si="61"/>
        <v>105.55886275797373</v>
      </c>
      <c r="DM57" s="2">
        <f t="shared" si="61"/>
        <v>101.48648986866792</v>
      </c>
      <c r="DN57" s="2">
        <f t="shared" si="61"/>
        <v>102.41829343339586</v>
      </c>
      <c r="DO57" s="2">
        <f t="shared" si="61"/>
        <v>101.26742483130903</v>
      </c>
      <c r="DP57" s="2">
        <f t="shared" si="61"/>
        <v>100.55850364372469</v>
      </c>
      <c r="DQ57" s="2">
        <f t="shared" si="61"/>
        <v>100.52137584727581</v>
      </c>
      <c r="DR57" s="2">
        <f t="shared" si="61"/>
        <v>99.949208403361382</v>
      </c>
      <c r="DS57" s="2">
        <f t="shared" si="61"/>
        <v>101.41488039215686</v>
      </c>
      <c r="DT57" s="2">
        <f t="shared" si="61"/>
        <v>99.101328957528949</v>
      </c>
      <c r="DU57" s="2">
        <f t="shared" si="61"/>
        <v>98.487642599742614</v>
      </c>
      <c r="DV57" s="2">
        <f t="shared" si="61"/>
        <v>98.30287104247104</v>
      </c>
      <c r="DW57" s="2">
        <f t="shared" si="61"/>
        <v>99.097758263305295</v>
      </c>
      <c r="DX57" s="2">
        <f t="shared" si="61"/>
        <v>102.70907606304985</v>
      </c>
      <c r="DY57" s="2">
        <f t="shared" si="61"/>
        <v>102.66479501915708</v>
      </c>
      <c r="EA57" s="2">
        <f t="shared" si="62"/>
        <v>104.00595150328697</v>
      </c>
      <c r="EB57" s="2">
        <f t="shared" si="62"/>
        <v>106.7478945163747</v>
      </c>
      <c r="EC57" s="2">
        <f t="shared" si="62"/>
        <v>104.15382481537679</v>
      </c>
      <c r="ED57" s="2">
        <f t="shared" si="62"/>
        <v>103.0210464618845</v>
      </c>
      <c r="EE57" s="2">
        <f t="shared" si="62"/>
        <v>102.03661481728868</v>
      </c>
      <c r="EF57" s="2">
        <f t="shared" si="62"/>
        <v>103.47506698950765</v>
      </c>
      <c r="EG57" s="2">
        <f t="shared" si="62"/>
        <v>99.338112016209266</v>
      </c>
      <c r="EH57" s="2">
        <f t="shared" si="62"/>
        <v>98.9801869825544</v>
      </c>
      <c r="EI57" s="2">
        <f t="shared" si="62"/>
        <v>102.10125737041584</v>
      </c>
      <c r="EJ57" s="2">
        <f t="shared" si="62"/>
        <v>97.368937372505684</v>
      </c>
      <c r="EK57" s="2">
        <f t="shared" si="62"/>
        <v>97.948958894690278</v>
      </c>
      <c r="EL57" s="2">
        <f t="shared" si="62"/>
        <v>97.45017363062523</v>
      </c>
      <c r="EM57" s="2">
        <f t="shared" si="62"/>
        <v>100.74830265044449</v>
      </c>
      <c r="EN57" s="2">
        <f t="shared" si="62"/>
        <v>103.88736171696895</v>
      </c>
      <c r="EO57" s="2">
        <f t="shared" si="62"/>
        <v>102.09753644393025</v>
      </c>
      <c r="EQ57" s="2">
        <f t="shared" si="63"/>
        <v>102.34552175101504</v>
      </c>
      <c r="ER57" s="2">
        <f t="shared" si="63"/>
        <v>104.95311033861749</v>
      </c>
      <c r="ES57" s="2">
        <f t="shared" si="63"/>
        <v>103.50000071470714</v>
      </c>
      <c r="ET57" s="2">
        <f t="shared" si="63"/>
        <v>102.59122415973442</v>
      </c>
      <c r="EU57" s="2">
        <f t="shared" si="63"/>
        <v>102.96250940924629</v>
      </c>
      <c r="EV57" s="2">
        <f t="shared" si="63"/>
        <v>101.51928356410328</v>
      </c>
      <c r="EW57" s="2">
        <f t="shared" si="63"/>
        <v>99.253063988558623</v>
      </c>
      <c r="EX57" s="2">
        <f t="shared" si="63"/>
        <v>99.674653529421562</v>
      </c>
      <c r="EY57" s="2">
        <f t="shared" si="63"/>
        <v>100.33403070546341</v>
      </c>
      <c r="EZ57" s="2">
        <f t="shared" si="63"/>
        <v>98.93711978137479</v>
      </c>
      <c r="FA57" s="2">
        <f t="shared" si="63"/>
        <v>98.749326209845677</v>
      </c>
      <c r="FB57" s="2">
        <f t="shared" si="63"/>
        <v>95.773169904493798</v>
      </c>
      <c r="FC57" s="2">
        <f t="shared" si="63"/>
        <v>99.819946348419094</v>
      </c>
      <c r="FD57" s="2">
        <f t="shared" si="63"/>
        <v>101.73413584709182</v>
      </c>
      <c r="FE57" s="2">
        <f t="shared" si="63"/>
        <v>103.84100222241248</v>
      </c>
      <c r="FG57" s="2">
        <f t="shared" si="64"/>
        <v>0.2902542764648981</v>
      </c>
      <c r="FH57" s="2">
        <f t="shared" si="64"/>
        <v>0.24820199441037943</v>
      </c>
      <c r="FI57" s="2">
        <f t="shared" si="64"/>
        <v>0.26174518823829468</v>
      </c>
      <c r="FJ57" s="2">
        <f t="shared" si="64"/>
        <v>0.28431859681577426</v>
      </c>
      <c r="FK57" s="2">
        <f t="shared" si="64"/>
        <v>0.24757043049301944</v>
      </c>
      <c r="FL57" s="2">
        <f t="shared" si="64"/>
        <v>0.2525234200051934</v>
      </c>
      <c r="FM57" s="2">
        <f t="shared" si="64"/>
        <v>0.24255452986404769</v>
      </c>
      <c r="FN57" s="2">
        <f t="shared" si="64"/>
        <v>0.22772864881360957</v>
      </c>
      <c r="FO57" s="2">
        <f t="shared" si="64"/>
        <v>0.23139079121648029</v>
      </c>
      <c r="FP57" s="2">
        <f t="shared" si="64"/>
        <v>0.24209064891293977</v>
      </c>
      <c r="FQ57" s="2">
        <f t="shared" si="64"/>
        <v>0.23148093145227117</v>
      </c>
      <c r="FR57" s="2">
        <f t="shared" si="64"/>
        <v>0.23612793214995784</v>
      </c>
      <c r="FS57" s="2">
        <f t="shared" si="64"/>
        <v>0.23904878766625329</v>
      </c>
      <c r="FT57" s="2">
        <f t="shared" si="64"/>
        <v>0.22462362891077353</v>
      </c>
      <c r="FU57" s="2">
        <f t="shared" si="64"/>
        <v>0.19511079671820561</v>
      </c>
      <c r="FW57" s="2">
        <f t="shared" si="53"/>
        <v>2.3696941628868091E-5</v>
      </c>
      <c r="FX57" s="2">
        <f t="shared" si="53"/>
        <v>2.7248852973317941E-5</v>
      </c>
      <c r="FY57" s="2">
        <f t="shared" si="53"/>
        <v>3.1107698087656128E-5</v>
      </c>
      <c r="FZ57" s="2">
        <f t="shared" si="53"/>
        <v>2.999226797284164E-5</v>
      </c>
      <c r="GA57" s="2">
        <f t="shared" si="53"/>
        <v>3.2896514613439784E-5</v>
      </c>
      <c r="GB57" s="2">
        <f t="shared" si="53"/>
        <v>3.278890007497933E-5</v>
      </c>
      <c r="GC57" s="2">
        <f t="shared" si="53"/>
        <v>3.6892249295173018E-5</v>
      </c>
      <c r="GD57" s="2">
        <f t="shared" si="53"/>
        <v>3.8879306614557859E-5</v>
      </c>
      <c r="GE57" s="2">
        <f t="shared" si="53"/>
        <v>4.148864062997344E-5</v>
      </c>
      <c r="GF57" s="2">
        <f t="shared" si="53"/>
        <v>4.2966986641407648E-5</v>
      </c>
      <c r="GG57" s="2">
        <f t="shared" si="53"/>
        <v>3.5714755289208344E-5</v>
      </c>
      <c r="GH57" s="2">
        <f t="shared" si="53"/>
        <v>3.1783310320751121E-5</v>
      </c>
      <c r="GI57" s="2">
        <f t="shared" si="53"/>
        <v>3.0094649468462182E-5</v>
      </c>
      <c r="GJ57" s="2">
        <f t="shared" si="53"/>
        <v>2.6505609358814172E-5</v>
      </c>
      <c r="GK57" s="2">
        <f t="shared" si="53"/>
        <v>2.0483097353621614E-5</v>
      </c>
      <c r="GM57" s="86">
        <f t="shared" si="54"/>
        <v>1.9647558302894296E-4</v>
      </c>
      <c r="GN57" s="86">
        <f t="shared" si="54"/>
        <v>3.7141893624874289E-5</v>
      </c>
      <c r="GO57" s="86">
        <f t="shared" si="54"/>
        <v>6.309973227501119E-5</v>
      </c>
      <c r="GP57" s="86">
        <f t="shared" si="54"/>
        <v>1.7328264149812E-4</v>
      </c>
      <c r="GQ57" s="86">
        <f t="shared" si="54"/>
        <v>2.8650185347733833E-5</v>
      </c>
      <c r="GR57" s="86">
        <f t="shared" si="54"/>
        <v>3.0334130549459729E-5</v>
      </c>
      <c r="GS57" s="86">
        <f t="shared" si="54"/>
        <v>1.3129656651963549E-5</v>
      </c>
      <c r="GT57" s="86">
        <f t="shared" si="54"/>
        <v>5.279043743580601E-6</v>
      </c>
      <c r="GU57" s="86">
        <f t="shared" si="54"/>
        <v>7.1413966554523226E-6</v>
      </c>
      <c r="GV57" s="86">
        <f t="shared" si="54"/>
        <v>1.2913754992088948E-5</v>
      </c>
      <c r="GW57" s="86">
        <f t="shared" si="54"/>
        <v>8.5695868248988889E-6</v>
      </c>
      <c r="GX57" s="86">
        <f t="shared" si="54"/>
        <v>9.6484749599842382E-6</v>
      </c>
      <c r="GY57" s="86">
        <f t="shared" si="54"/>
        <v>8.4715283010600108E-6</v>
      </c>
      <c r="GZ57" s="86">
        <f t="shared" si="54"/>
        <v>1.9406491942784892E-6</v>
      </c>
      <c r="HA57" s="86">
        <f t="shared" si="54"/>
        <v>7.3260354267052769E-8</v>
      </c>
      <c r="HC57" s="86">
        <f t="shared" si="58"/>
        <v>6.9395893207508327E-13</v>
      </c>
      <c r="HD57" s="86">
        <f t="shared" si="58"/>
        <v>5.1420846527061401E-16</v>
      </c>
      <c r="HE57" s="86">
        <f t="shared" si="58"/>
        <v>5.9893988790190393E-18</v>
      </c>
      <c r="HF57" s="86">
        <f t="shared" si="58"/>
        <v>3.7366031577533921E-14</v>
      </c>
      <c r="HG57" s="86">
        <f t="shared" si="58"/>
        <v>8.0232672742989863E-16</v>
      </c>
      <c r="HH57" s="86">
        <f t="shared" si="58"/>
        <v>1.9877863568154815E-15</v>
      </c>
      <c r="HI57" s="86">
        <f t="shared" si="58"/>
        <v>3.3872752394466857E-18</v>
      </c>
      <c r="HJ57" s="86">
        <f t="shared" si="58"/>
        <v>1.0695755751921735E-17</v>
      </c>
      <c r="HK57" s="86">
        <f t="shared" si="58"/>
        <v>9.8452587018079981E-18</v>
      </c>
      <c r="HL57" s="86">
        <f t="shared" si="58"/>
        <v>8.0761335456534108E-18</v>
      </c>
      <c r="HM57" s="86">
        <f t="shared" si="58"/>
        <v>4.5234875246583187E-18</v>
      </c>
      <c r="HN57" s="86">
        <f t="shared" si="58"/>
        <v>6.43160305793068E-17</v>
      </c>
      <c r="HO57" s="86">
        <f t="shared" si="58"/>
        <v>1.0532109760778794E-16</v>
      </c>
      <c r="HP57" s="86">
        <f t="shared" si="58"/>
        <v>2.0648126883391165E-20</v>
      </c>
      <c r="HQ57" s="86">
        <f t="shared" si="58"/>
        <v>2.8764310898899731E-26</v>
      </c>
      <c r="HS57" s="86">
        <f t="shared" si="55"/>
        <v>2.855577840143194E-58</v>
      </c>
      <c r="HT57" s="86">
        <f t="shared" si="55"/>
        <v>3.1445319898812956E-68</v>
      </c>
      <c r="HU57" s="86">
        <f t="shared" si="55"/>
        <v>1.1495390803372361E-82</v>
      </c>
      <c r="HV57" s="86">
        <f t="shared" si="55"/>
        <v>7.9645995170929109E-65</v>
      </c>
      <c r="HW57" s="86">
        <f t="shared" si="55"/>
        <v>1.2252587802052569E-71</v>
      </c>
      <c r="HX57" s="86">
        <f t="shared" si="55"/>
        <v>1.6246075348237255E-70</v>
      </c>
      <c r="HY57" s="86">
        <f t="shared" si="55"/>
        <v>1.4843899966226597E-85</v>
      </c>
      <c r="HZ57" s="86">
        <f t="shared" si="55"/>
        <v>7.4031869368575594E-82</v>
      </c>
      <c r="IA57" s="86">
        <f t="shared" si="55"/>
        <v>1.2764244026644329E-82</v>
      </c>
      <c r="IB57" s="86">
        <f t="shared" si="55"/>
        <v>3.4243033155355585E-82</v>
      </c>
      <c r="IC57" s="86">
        <f t="shared" si="55"/>
        <v>5.5328119175104675E-84</v>
      </c>
      <c r="ID57" s="86">
        <f t="shared" si="55"/>
        <v>3.471791302460855E-79</v>
      </c>
      <c r="IE57" s="86">
        <f t="shared" si="55"/>
        <v>5.2317636810635233E-78</v>
      </c>
      <c r="IF57" s="86">
        <f t="shared" si="55"/>
        <v>2.9748662381134104E-72</v>
      </c>
      <c r="IG57" s="86">
        <f t="shared" si="55"/>
        <v>1.2326386849064019E-43</v>
      </c>
      <c r="II57" s="86">
        <f t="shared" si="56"/>
        <v>3.7561033838460455E-191</v>
      </c>
      <c r="IJ57" s="86">
        <f t="shared" si="56"/>
        <v>6.8186028807373024E-228</v>
      </c>
      <c r="IK57" s="86">
        <f t="shared" si="56"/>
        <v>8.041388909535289E-262</v>
      </c>
      <c r="IL57" s="86">
        <f t="shared" si="56"/>
        <v>4.6145695224639333E-206</v>
      </c>
      <c r="IM57" s="86">
        <f t="shared" si="56"/>
        <v>7.3733481745811334E-227</v>
      </c>
      <c r="IN57" s="86">
        <f t="shared" si="56"/>
        <v>1.1339130353503606E-222</v>
      </c>
      <c r="IO57" s="86">
        <f t="shared" si="56"/>
        <v>1.0031717823830143E-271</v>
      </c>
      <c r="IP57" s="86">
        <f t="shared" si="56"/>
        <v>4.9597064918752733E-259</v>
      </c>
      <c r="IQ57" s="86">
        <f t="shared" si="56"/>
        <v>6.6995522832553812E-260</v>
      </c>
      <c r="IR57" s="86">
        <f t="shared" si="56"/>
        <v>2.6855184832489557E-259</v>
      </c>
      <c r="IS57" s="86">
        <f t="shared" si="56"/>
        <v>1.2433297366922187E-267</v>
      </c>
      <c r="IT57" s="86">
        <f t="shared" si="56"/>
        <v>1.559892334711347E-251</v>
      </c>
      <c r="IU57" s="86">
        <f t="shared" si="56"/>
        <v>9.0955578789671766E-250</v>
      </c>
      <c r="IV57" s="86">
        <f t="shared" si="56"/>
        <v>1.1071376596893675E-175</v>
      </c>
      <c r="IW57" s="86">
        <f t="shared" si="56"/>
        <v>5.6877061707036811E-112</v>
      </c>
      <c r="IY57" s="86">
        <f t="shared" si="57"/>
        <v>1.964755837229019E-4</v>
      </c>
      <c r="IZ57" s="86">
        <f t="shared" si="57"/>
        <v>3.7141893625388499E-5</v>
      </c>
      <c r="JA57" s="86">
        <f t="shared" si="57"/>
        <v>6.3099732275017181E-5</v>
      </c>
      <c r="JB57" s="86">
        <f t="shared" si="57"/>
        <v>1.7328264153548603E-4</v>
      </c>
      <c r="JC57" s="86">
        <f t="shared" si="57"/>
        <v>2.865018534853616E-5</v>
      </c>
      <c r="JD57" s="86">
        <f t="shared" si="57"/>
        <v>3.0334130551447516E-5</v>
      </c>
      <c r="JE57" s="86">
        <f t="shared" si="57"/>
        <v>1.3129656651966935E-5</v>
      </c>
      <c r="JF57" s="86">
        <f t="shared" si="57"/>
        <v>5.2790437435912965E-6</v>
      </c>
      <c r="JG57" s="86">
        <f t="shared" si="57"/>
        <v>7.1413966554621676E-6</v>
      </c>
      <c r="JH57" s="86">
        <f t="shared" si="57"/>
        <v>1.2913754992097024E-5</v>
      </c>
      <c r="JI57" s="86">
        <f t="shared" si="57"/>
        <v>8.569586824903412E-6</v>
      </c>
      <c r="JJ57" s="86">
        <f t="shared" si="57"/>
        <v>9.6484749600485535E-6</v>
      </c>
      <c r="JK57" s="86">
        <f t="shared" si="57"/>
        <v>8.4715283011653325E-6</v>
      </c>
      <c r="JL57" s="86">
        <f t="shared" si="57"/>
        <v>1.94064919427851E-6</v>
      </c>
      <c r="JM57" s="86">
        <f t="shared" si="57"/>
        <v>7.3260354267052769E-8</v>
      </c>
    </row>
    <row r="58" spans="2:273" x14ac:dyDescent="0.25">
      <c r="B58" s="2">
        <v>31</v>
      </c>
      <c r="C58" s="37">
        <v>112.078</v>
      </c>
      <c r="D58" s="37">
        <v>104.68300000000001</v>
      </c>
      <c r="E58" s="37">
        <v>100.161</v>
      </c>
      <c r="F58" s="37">
        <v>102.59699999999999</v>
      </c>
      <c r="G58" s="37">
        <v>101.852</v>
      </c>
      <c r="H58" s="37">
        <v>100.738</v>
      </c>
      <c r="I58" s="37">
        <v>101.18</v>
      </c>
      <c r="J58" s="37">
        <v>98.694000000000003</v>
      </c>
      <c r="K58" s="37">
        <v>100.85</v>
      </c>
      <c r="L58" s="37">
        <v>98.278999999999996</v>
      </c>
      <c r="M58" s="37">
        <v>96.164000000000001</v>
      </c>
      <c r="N58" s="37">
        <v>97.283000000000001</v>
      </c>
      <c r="O58" s="37">
        <v>99.441000000000003</v>
      </c>
      <c r="P58" s="37">
        <v>104.55</v>
      </c>
      <c r="Q58" s="37">
        <v>101.68300000000001</v>
      </c>
      <c r="S58" s="4">
        <f t="shared" si="59"/>
        <v>108.21493249048849</v>
      </c>
      <c r="T58" s="4">
        <f t="shared" si="59"/>
        <v>105.98048709110844</v>
      </c>
      <c r="U58" s="4">
        <f t="shared" si="59"/>
        <v>102.39547592518312</v>
      </c>
      <c r="V58" s="4">
        <f t="shared" si="59"/>
        <v>102.85242381179604</v>
      </c>
      <c r="W58" s="4">
        <f t="shared" si="59"/>
        <v>101.56150350410405</v>
      </c>
      <c r="X58" s="4">
        <f t="shared" si="59"/>
        <v>101.41089350171501</v>
      </c>
      <c r="Y58" s="4">
        <f t="shared" si="59"/>
        <v>100.2710345680316</v>
      </c>
      <c r="Z58" s="4">
        <f t="shared" si="59"/>
        <v>99.779482498829978</v>
      </c>
      <c r="AA58" s="4">
        <f t="shared" si="59"/>
        <v>101.66376585450313</v>
      </c>
      <c r="AB58" s="4">
        <f t="shared" si="59"/>
        <v>98.670813815923992</v>
      </c>
      <c r="AC58" s="4">
        <f t="shared" si="59"/>
        <v>98.434495001975819</v>
      </c>
      <c r="AD58" s="4">
        <f t="shared" si="59"/>
        <v>98.150466076736194</v>
      </c>
      <c r="AE58" s="4">
        <f t="shared" si="59"/>
        <v>99.594421381474149</v>
      </c>
      <c r="AF58" s="4">
        <f t="shared" si="59"/>
        <v>103.13312374235521</v>
      </c>
      <c r="AG58" s="4">
        <f t="shared" si="59"/>
        <v>102.75013915951433</v>
      </c>
      <c r="AI58" s="4">
        <f t="shared" si="60"/>
        <v>3.8630675095115095</v>
      </c>
      <c r="AJ58" s="4">
        <f t="shared" si="60"/>
        <v>-1.2974870911084366</v>
      </c>
      <c r="AK58" s="4">
        <f t="shared" si="60"/>
        <v>-2.2344759251831192</v>
      </c>
      <c r="AL58" s="4">
        <f t="shared" si="60"/>
        <v>-0.25542381179604945</v>
      </c>
      <c r="AM58" s="4">
        <f t="shared" si="60"/>
        <v>0.29049649589595106</v>
      </c>
      <c r="AN58" s="4">
        <f t="shared" si="60"/>
        <v>-0.67289350171500928</v>
      </c>
      <c r="AO58" s="4">
        <f t="shared" si="60"/>
        <v>0.90896543196841151</v>
      </c>
      <c r="AP58" s="4">
        <f t="shared" si="60"/>
        <v>-1.0854824988299754</v>
      </c>
      <c r="AQ58" s="4">
        <f t="shared" si="60"/>
        <v>-0.81376585450313144</v>
      </c>
      <c r="AR58" s="4">
        <f t="shared" si="60"/>
        <v>-0.39181381592399589</v>
      </c>
      <c r="AS58" s="4">
        <f t="shared" si="60"/>
        <v>-2.2704950019758172</v>
      </c>
      <c r="AT58" s="4">
        <f t="shared" si="60"/>
        <v>-0.8674660767361928</v>
      </c>
      <c r="AU58" s="4">
        <f t="shared" si="60"/>
        <v>-0.1534213814741463</v>
      </c>
      <c r="AV58" s="4">
        <f t="shared" si="60"/>
        <v>1.4168762576447875</v>
      </c>
      <c r="AW58" s="4">
        <f t="shared" si="60"/>
        <v>-1.0671391595143263</v>
      </c>
      <c r="AY58" s="2">
        <f t="shared" si="51"/>
        <v>107.96934870089261</v>
      </c>
      <c r="AZ58" s="2">
        <f t="shared" si="51"/>
        <v>105.91922075496916</v>
      </c>
      <c r="BA58" s="2">
        <f t="shared" si="51"/>
        <v>102.29704266376619</v>
      </c>
      <c r="BB58" s="2">
        <f t="shared" si="51"/>
        <v>102.62100259923341</v>
      </c>
      <c r="BC58" s="2">
        <f t="shared" si="51"/>
        <v>101.51093214218814</v>
      </c>
      <c r="BD58" s="2">
        <f t="shared" si="51"/>
        <v>101.35701741965157</v>
      </c>
      <c r="BE58" s="2">
        <f t="shared" si="51"/>
        <v>100.24496289655599</v>
      </c>
      <c r="BF58" s="2">
        <f t="shared" si="51"/>
        <v>99.768228601028923</v>
      </c>
      <c r="BG58" s="2">
        <f t="shared" si="51"/>
        <v>101.64916803641459</v>
      </c>
      <c r="BH58" s="2">
        <f t="shared" si="51"/>
        <v>98.645722245890653</v>
      </c>
      <c r="BI58" s="2">
        <f t="shared" si="51"/>
        <v>98.417841226532957</v>
      </c>
      <c r="BJ58" s="2">
        <f t="shared" si="51"/>
        <v>98.130920953777334</v>
      </c>
      <c r="BK58" s="2">
        <f t="shared" si="51"/>
        <v>99.576888201064534</v>
      </c>
      <c r="BL58" s="2">
        <f t="shared" si="51"/>
        <v>103.12884454043822</v>
      </c>
      <c r="BM58" s="2">
        <f t="shared" si="51"/>
        <v>102.7499575854641</v>
      </c>
      <c r="BO58" s="2">
        <f t="shared" si="10"/>
        <v>112.078</v>
      </c>
      <c r="BP58" s="2">
        <f t="shared" si="11"/>
        <v>104.68300000000001</v>
      </c>
      <c r="BQ58" s="2">
        <f t="shared" si="12"/>
        <v>100.161</v>
      </c>
      <c r="BR58" s="2">
        <f t="shared" si="13"/>
        <v>102.59699999999999</v>
      </c>
      <c r="BS58" s="2">
        <f t="shared" si="14"/>
        <v>101.852</v>
      </c>
      <c r="BT58" s="2">
        <f t="shared" si="15"/>
        <v>100.738</v>
      </c>
      <c r="BU58" s="2">
        <f t="shared" si="16"/>
        <v>101.18</v>
      </c>
      <c r="BV58" s="2">
        <f t="shared" si="17"/>
        <v>98.694000000000003</v>
      </c>
      <c r="BW58" s="2">
        <f t="shared" si="18"/>
        <v>100.85</v>
      </c>
      <c r="BX58" s="2">
        <f t="shared" si="19"/>
        <v>98.278999999999996</v>
      </c>
      <c r="BY58" s="2">
        <f t="shared" si="20"/>
        <v>96.164000000000001</v>
      </c>
      <c r="BZ58" s="2">
        <f t="shared" si="21"/>
        <v>97.283000000000001</v>
      </c>
      <c r="CA58" s="2">
        <f t="shared" si="22"/>
        <v>99.441000000000003</v>
      </c>
      <c r="CB58" s="2">
        <f t="shared" si="23"/>
        <v>104.55</v>
      </c>
      <c r="CC58" s="2">
        <f t="shared" si="24"/>
        <v>101.68300000000001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109.8035203564728</v>
      </c>
      <c r="DL58" s="2">
        <f t="shared" si="61"/>
        <v>105.67606425891182</v>
      </c>
      <c r="DM58" s="2">
        <f t="shared" si="61"/>
        <v>101.63205722326454</v>
      </c>
      <c r="DN58" s="2">
        <f t="shared" si="61"/>
        <v>102.50570947467166</v>
      </c>
      <c r="DO58" s="2">
        <f t="shared" si="61"/>
        <v>101.36238819163292</v>
      </c>
      <c r="DP58" s="2">
        <f t="shared" si="61"/>
        <v>100.62673967611335</v>
      </c>
      <c r="DQ58" s="2">
        <f t="shared" si="61"/>
        <v>100.60236529386526</v>
      </c>
      <c r="DR58" s="2">
        <f t="shared" si="61"/>
        <v>100.05663865546222</v>
      </c>
      <c r="DS58" s="2">
        <f t="shared" si="61"/>
        <v>101.54614789915966</v>
      </c>
      <c r="DT58" s="2">
        <f t="shared" si="61"/>
        <v>99.126520592020583</v>
      </c>
      <c r="DU58" s="2">
        <f t="shared" si="61"/>
        <v>98.603471557271561</v>
      </c>
      <c r="DV58" s="2">
        <f t="shared" si="61"/>
        <v>98.395226383526392</v>
      </c>
      <c r="DW58" s="2">
        <f t="shared" si="61"/>
        <v>99.219961344537793</v>
      </c>
      <c r="DX58" s="2">
        <f t="shared" si="61"/>
        <v>102.94261565249266</v>
      </c>
      <c r="DY58" s="2">
        <f t="shared" si="61"/>
        <v>102.9459192665572</v>
      </c>
      <c r="EA58" s="2">
        <f t="shared" si="62"/>
        <v>103.87910174222283</v>
      </c>
      <c r="EB58" s="2">
        <f t="shared" si="62"/>
        <v>106.5911298552932</v>
      </c>
      <c r="EC58" s="2">
        <f t="shared" si="62"/>
        <v>104.00768682585597</v>
      </c>
      <c r="ED58" s="2">
        <f t="shared" si="62"/>
        <v>102.88572656508413</v>
      </c>
      <c r="EE58" s="2">
        <f t="shared" si="62"/>
        <v>101.92254699284739</v>
      </c>
      <c r="EF58" s="2">
        <f t="shared" si="62"/>
        <v>103.32871589991927</v>
      </c>
      <c r="EG58" s="2">
        <f t="shared" si="62"/>
        <v>99.227089215070592</v>
      </c>
      <c r="EH58" s="2">
        <f t="shared" si="62"/>
        <v>98.876113706655204</v>
      </c>
      <c r="EI58" s="2">
        <f t="shared" si="62"/>
        <v>101.96157866930531</v>
      </c>
      <c r="EJ58" s="2">
        <f t="shared" si="62"/>
        <v>97.272657519929211</v>
      </c>
      <c r="EK58" s="2">
        <f t="shared" si="62"/>
        <v>97.85564945197504</v>
      </c>
      <c r="EL58" s="2">
        <f t="shared" si="62"/>
        <v>97.351355553823808</v>
      </c>
      <c r="EM58" s="2">
        <f t="shared" si="62"/>
        <v>100.6132202434819</v>
      </c>
      <c r="EN58" s="2">
        <f t="shared" si="62"/>
        <v>103.71537915546635</v>
      </c>
      <c r="EO58" s="2">
        <f t="shared" si="62"/>
        <v>102.01250506890148</v>
      </c>
      <c r="EQ58" s="2">
        <f t="shared" si="63"/>
        <v>102.2401831295137</v>
      </c>
      <c r="ER58" s="2">
        <f t="shared" si="63"/>
        <v>104.81950701875627</v>
      </c>
      <c r="ES58" s="2">
        <f t="shared" si="63"/>
        <v>103.36236442389328</v>
      </c>
      <c r="ET58" s="2">
        <f t="shared" si="63"/>
        <v>102.46178416690957</v>
      </c>
      <c r="EU58" s="2">
        <f t="shared" si="63"/>
        <v>102.83539705335254</v>
      </c>
      <c r="EV58" s="2">
        <f t="shared" si="63"/>
        <v>101.3999898789628</v>
      </c>
      <c r="EW58" s="2">
        <f t="shared" si="63"/>
        <v>99.143388077690489</v>
      </c>
      <c r="EX58" s="2">
        <f t="shared" si="63"/>
        <v>99.560555158129404</v>
      </c>
      <c r="EY58" s="2">
        <f t="shared" si="63"/>
        <v>100.21937569222882</v>
      </c>
      <c r="EZ58" s="2">
        <f t="shared" si="63"/>
        <v>98.818144288911668</v>
      </c>
      <c r="FA58" s="2">
        <f t="shared" si="63"/>
        <v>98.644423511946158</v>
      </c>
      <c r="FB58" s="2">
        <f t="shared" si="63"/>
        <v>95.697860242197237</v>
      </c>
      <c r="FC58" s="2">
        <f t="shared" si="63"/>
        <v>99.697444339739604</v>
      </c>
      <c r="FD58" s="2">
        <f t="shared" si="63"/>
        <v>101.59324134092952</v>
      </c>
      <c r="FE58" s="2">
        <f t="shared" si="63"/>
        <v>103.72856685498706</v>
      </c>
      <c r="FG58" s="2">
        <f t="shared" si="64"/>
        <v>0.30958802724522239</v>
      </c>
      <c r="FH58" s="2">
        <f t="shared" si="64"/>
        <v>0.26578359958585313</v>
      </c>
      <c r="FI58" s="2">
        <f t="shared" si="64"/>
        <v>0.2799289295585678</v>
      </c>
      <c r="FJ58" s="2">
        <f t="shared" si="64"/>
        <v>0.30342600147253346</v>
      </c>
      <c r="FK58" s="2">
        <f t="shared" si="64"/>
        <v>0.26512307501401006</v>
      </c>
      <c r="FL58" s="2">
        <f t="shared" si="64"/>
        <v>0.27030107779914125</v>
      </c>
      <c r="FM58" s="2">
        <f t="shared" si="64"/>
        <v>0.25987437503752742</v>
      </c>
      <c r="FN58" s="2">
        <f t="shared" si="64"/>
        <v>0.24433133121663037</v>
      </c>
      <c r="FO58" s="2">
        <f t="shared" si="64"/>
        <v>0.24817466490591583</v>
      </c>
      <c r="FP58" s="2">
        <f t="shared" si="64"/>
        <v>0.25938871354766879</v>
      </c>
      <c r="FQ58" s="2">
        <f t="shared" si="64"/>
        <v>0.24826923149863606</v>
      </c>
      <c r="FR58" s="2">
        <f t="shared" si="64"/>
        <v>0.25314224574539401</v>
      </c>
      <c r="FS58" s="2">
        <f t="shared" si="64"/>
        <v>0.25620297534007852</v>
      </c>
      <c r="FT58" s="2">
        <f t="shared" si="64"/>
        <v>0.24107060230731628</v>
      </c>
      <c r="FU58" s="2">
        <f t="shared" si="64"/>
        <v>0.20998204548801236</v>
      </c>
      <c r="FW58" s="2">
        <f t="shared" si="53"/>
        <v>2.598312040772965E-5</v>
      </c>
      <c r="FX58" s="2">
        <f t="shared" si="53"/>
        <v>2.9877694609080163E-5</v>
      </c>
      <c r="FY58" s="2">
        <f t="shared" si="53"/>
        <v>3.4108810317460605E-5</v>
      </c>
      <c r="FZ58" s="2">
        <f t="shared" si="53"/>
        <v>3.2885772726835387E-5</v>
      </c>
      <c r="GA58" s="2">
        <f t="shared" si="53"/>
        <v>3.6070196523282943E-5</v>
      </c>
      <c r="GB58" s="2">
        <f t="shared" si="53"/>
        <v>3.5952200276041198E-5</v>
      </c>
      <c r="GC58" s="2">
        <f t="shared" si="53"/>
        <v>4.0451402980251859E-5</v>
      </c>
      <c r="GD58" s="2">
        <f t="shared" si="53"/>
        <v>4.2630152078098836E-5</v>
      </c>
      <c r="GE58" s="2">
        <f t="shared" si="53"/>
        <v>4.5491207748490396E-5</v>
      </c>
      <c r="GF58" s="2">
        <f t="shared" si="53"/>
        <v>4.7112168708561192E-5</v>
      </c>
      <c r="GG58" s="2">
        <f t="shared" si="53"/>
        <v>3.9160315520696611E-5</v>
      </c>
      <c r="GH58" s="2">
        <f t="shared" si="53"/>
        <v>3.4849599905266859E-5</v>
      </c>
      <c r="GI58" s="2">
        <f t="shared" si="53"/>
        <v>3.2998031153700067E-5</v>
      </c>
      <c r="GJ58" s="2">
        <f t="shared" si="53"/>
        <v>2.9062748417779445E-5</v>
      </c>
      <c r="GK58" s="2">
        <f t="shared" si="53"/>
        <v>2.2459225254425836E-5</v>
      </c>
      <c r="GM58" s="86">
        <f t="shared" si="54"/>
        <v>3.2131988753252721E-4</v>
      </c>
      <c r="GN58" s="86">
        <f t="shared" si="54"/>
        <v>6.6196296173648338E-5</v>
      </c>
      <c r="GO58" s="86">
        <f t="shared" si="54"/>
        <v>1.0991557337932038E-4</v>
      </c>
      <c r="GP58" s="86">
        <f t="shared" si="54"/>
        <v>2.8357190289417559E-4</v>
      </c>
      <c r="GQ58" s="86">
        <f t="shared" si="54"/>
        <v>5.245405424307105E-5</v>
      </c>
      <c r="GR58" s="86">
        <f t="shared" si="54"/>
        <v>5.5984508753389688E-5</v>
      </c>
      <c r="GS58" s="86">
        <f t="shared" si="54"/>
        <v>2.5803104737478253E-5</v>
      </c>
      <c r="GT58" s="86">
        <f t="shared" si="54"/>
        <v>1.0899552399295223E-5</v>
      </c>
      <c r="GU58" s="86">
        <f t="shared" si="54"/>
        <v>1.4457462707800493E-5</v>
      </c>
      <c r="GV58" s="86">
        <f t="shared" si="54"/>
        <v>2.5387583341638448E-5</v>
      </c>
      <c r="GW58" s="86">
        <f t="shared" si="54"/>
        <v>1.7023553074346642E-5</v>
      </c>
      <c r="GX58" s="86">
        <f t="shared" si="54"/>
        <v>1.920879526407146E-5</v>
      </c>
      <c r="GY58" s="86">
        <f t="shared" si="54"/>
        <v>1.7268340230671488E-5</v>
      </c>
      <c r="GZ58" s="86">
        <f t="shared" si="54"/>
        <v>4.4000169244333296E-6</v>
      </c>
      <c r="HA58" s="86">
        <f t="shared" si="54"/>
        <v>2.040463311130121E-7</v>
      </c>
      <c r="HC58" s="86">
        <f t="shared" si="58"/>
        <v>1.9162529504285859E-12</v>
      </c>
      <c r="HD58" s="86">
        <f t="shared" si="58"/>
        <v>1.8224581674185651E-15</v>
      </c>
      <c r="HE58" s="86">
        <f t="shared" si="58"/>
        <v>2.5804141631736249E-17</v>
      </c>
      <c r="HF58" s="86">
        <f t="shared" si="58"/>
        <v>1.1627618175981836E-13</v>
      </c>
      <c r="HG58" s="86">
        <f t="shared" si="58"/>
        <v>2.8765326108706837E-15</v>
      </c>
      <c r="HH58" s="86">
        <f t="shared" si="58"/>
        <v>6.9200112093782537E-15</v>
      </c>
      <c r="HI58" s="86">
        <f t="shared" si="58"/>
        <v>1.5544441338126037E-17</v>
      </c>
      <c r="HJ58" s="86">
        <f t="shared" si="58"/>
        <v>4.6662025462098715E-17</v>
      </c>
      <c r="HK58" s="86">
        <f t="shared" si="58"/>
        <v>4.3535312088003144E-17</v>
      </c>
      <c r="HL58" s="86">
        <f t="shared" si="58"/>
        <v>3.5973560685400117E-17</v>
      </c>
      <c r="HM58" s="86">
        <f t="shared" si="58"/>
        <v>2.0309861976573666E-17</v>
      </c>
      <c r="HN58" s="86">
        <f t="shared" si="58"/>
        <v>2.5808532430041234E-16</v>
      </c>
      <c r="HO58" s="86">
        <f t="shared" si="58"/>
        <v>4.1362879609840248E-16</v>
      </c>
      <c r="HP58" s="86">
        <f t="shared" si="58"/>
        <v>1.1505077398410676E-19</v>
      </c>
      <c r="HQ58" s="86">
        <f t="shared" si="58"/>
        <v>2.6951599378601692E-25</v>
      </c>
      <c r="HS58" s="86">
        <f t="shared" si="55"/>
        <v>5.7971413739696816E-57</v>
      </c>
      <c r="HT58" s="86">
        <f t="shared" si="55"/>
        <v>1.1666461824319903E-66</v>
      </c>
      <c r="HU58" s="86">
        <f t="shared" si="55"/>
        <v>8.7213862944146285E-81</v>
      </c>
      <c r="HV58" s="86">
        <f t="shared" si="55"/>
        <v>2.3322896578847373E-63</v>
      </c>
      <c r="HW58" s="86">
        <f t="shared" si="55"/>
        <v>5.2826381504662536E-70</v>
      </c>
      <c r="HX58" s="86">
        <f t="shared" si="55"/>
        <v>6.5551528309451426E-69</v>
      </c>
      <c r="HY58" s="86">
        <f t="shared" si="55"/>
        <v>1.4232063520702906E-83</v>
      </c>
      <c r="HZ58" s="86">
        <f t="shared" si="55"/>
        <v>5.8970818473247526E-80</v>
      </c>
      <c r="IA58" s="86">
        <f t="shared" si="55"/>
        <v>1.0757921252413994E-80</v>
      </c>
      <c r="IB58" s="86">
        <f t="shared" si="55"/>
        <v>2.8813057117974785E-80</v>
      </c>
      <c r="IC58" s="86">
        <f t="shared" si="55"/>
        <v>4.8411167191219746E-82</v>
      </c>
      <c r="ID58" s="86">
        <f t="shared" si="55"/>
        <v>2.2222311371580961E-77</v>
      </c>
      <c r="IE58" s="86">
        <f t="shared" si="55"/>
        <v>3.1292042997465057E-76</v>
      </c>
      <c r="IF58" s="86">
        <f t="shared" si="55"/>
        <v>1.2641798484262799E-70</v>
      </c>
      <c r="IG58" s="86">
        <f t="shared" si="55"/>
        <v>1.0779528012415132E-42</v>
      </c>
      <c r="II58" s="86">
        <f t="shared" si="56"/>
        <v>6.7745796767252454E-188</v>
      </c>
      <c r="IJ58" s="86">
        <f t="shared" si="56"/>
        <v>5.9340710925447282E-224</v>
      </c>
      <c r="IK58" s="86">
        <f t="shared" si="56"/>
        <v>3.1192818142685394E-257</v>
      </c>
      <c r="IL58" s="86">
        <f t="shared" si="56"/>
        <v>1.8025464221775937E-202</v>
      </c>
      <c r="IM58" s="86">
        <f t="shared" si="56"/>
        <v>7.253381083302387E-223</v>
      </c>
      <c r="IN58" s="86">
        <f t="shared" si="56"/>
        <v>9.3735495431343262E-219</v>
      </c>
      <c r="IO58" s="86">
        <f t="shared" si="56"/>
        <v>6.9855473366209514E-267</v>
      </c>
      <c r="IP58" s="86">
        <f t="shared" si="56"/>
        <v>2.1585130531778429E-254</v>
      </c>
      <c r="IQ58" s="86">
        <f t="shared" si="56"/>
        <v>3.2378623954850322E-255</v>
      </c>
      <c r="IR58" s="86">
        <f t="shared" si="56"/>
        <v>1.313683032380535E-254</v>
      </c>
      <c r="IS58" s="86">
        <f t="shared" si="56"/>
        <v>7.0614916847331848E-263</v>
      </c>
      <c r="IT58" s="86">
        <f t="shared" si="56"/>
        <v>4.0670633265091404E-247</v>
      </c>
      <c r="IU58" s="86">
        <f t="shared" si="56"/>
        <v>2.0935518725539161E-245</v>
      </c>
      <c r="IV58" s="86">
        <f t="shared" si="56"/>
        <v>1.1638619914551943E-172</v>
      </c>
      <c r="IW58" s="86">
        <f t="shared" si="56"/>
        <v>4.207615374582448E-110</v>
      </c>
      <c r="IY58" s="86">
        <f t="shared" si="57"/>
        <v>3.2131988944878018E-4</v>
      </c>
      <c r="IZ58" s="86">
        <f t="shared" si="57"/>
        <v>6.6196296175470801E-5</v>
      </c>
      <c r="JA58" s="86">
        <f t="shared" si="57"/>
        <v>1.0991557337934618E-4</v>
      </c>
      <c r="JB58" s="86">
        <f t="shared" si="57"/>
        <v>2.8357190301045177E-4</v>
      </c>
      <c r="JC58" s="86">
        <f t="shared" si="57"/>
        <v>5.2454054245947581E-5</v>
      </c>
      <c r="JD58" s="86">
        <f t="shared" si="57"/>
        <v>5.5984508760309697E-5</v>
      </c>
      <c r="JE58" s="86">
        <f t="shared" si="57"/>
        <v>2.5803104737493797E-5</v>
      </c>
      <c r="JF58" s="86">
        <f t="shared" si="57"/>
        <v>1.0899552399341884E-5</v>
      </c>
      <c r="JG58" s="86">
        <f t="shared" si="57"/>
        <v>1.4457462707844029E-5</v>
      </c>
      <c r="JH58" s="86">
        <f t="shared" si="57"/>
        <v>2.5387583341674423E-5</v>
      </c>
      <c r="JI58" s="86">
        <f t="shared" si="57"/>
        <v>1.7023553074366951E-5</v>
      </c>
      <c r="JJ58" s="86">
        <f t="shared" si="57"/>
        <v>1.9208795264329544E-5</v>
      </c>
      <c r="JK58" s="86">
        <f t="shared" si="57"/>
        <v>1.7268340231085118E-5</v>
      </c>
      <c r="JL58" s="86">
        <f t="shared" si="57"/>
        <v>4.4000169244334448E-6</v>
      </c>
      <c r="JM58" s="86">
        <f t="shared" si="57"/>
        <v>2.040463311130121E-7</v>
      </c>
    </row>
    <row r="59" spans="2:273" x14ac:dyDescent="0.25">
      <c r="B59" s="2">
        <v>32</v>
      </c>
      <c r="C59" s="37">
        <v>110.422</v>
      </c>
      <c r="D59" s="37">
        <v>106.032</v>
      </c>
      <c r="E59" s="37">
        <v>100.613</v>
      </c>
      <c r="F59" s="37">
        <v>101.09699999999999</v>
      </c>
      <c r="G59" s="37">
        <v>99.704999999999998</v>
      </c>
      <c r="H59" s="37">
        <v>101.01600000000001</v>
      </c>
      <c r="I59" s="37">
        <v>100.95099999999999</v>
      </c>
      <c r="J59" s="37">
        <v>101.048</v>
      </c>
      <c r="K59" s="37">
        <v>100.85</v>
      </c>
      <c r="L59" s="37">
        <v>98.376999999999995</v>
      </c>
      <c r="M59" s="37">
        <v>101.34399999999999</v>
      </c>
      <c r="N59" s="37">
        <v>97.2</v>
      </c>
      <c r="O59" s="37">
        <v>100.949</v>
      </c>
      <c r="P59" s="37">
        <v>101.1</v>
      </c>
      <c r="Q59" s="37">
        <v>102.167</v>
      </c>
      <c r="S59" s="4">
        <f t="shared" si="59"/>
        <v>108.31397784899006</v>
      </c>
      <c r="T59" s="4">
        <f t="shared" si="59"/>
        <v>106.07941018200587</v>
      </c>
      <c r="U59" s="4">
        <f t="shared" si="59"/>
        <v>102.56379655346294</v>
      </c>
      <c r="V59" s="4">
        <f t="shared" si="59"/>
        <v>103.00569429930252</v>
      </c>
      <c r="W59" s="4">
        <f t="shared" si="59"/>
        <v>101.64496822824655</v>
      </c>
      <c r="X59" s="4">
        <f t="shared" si="59"/>
        <v>101.50782081039856</v>
      </c>
      <c r="Y59" s="4">
        <f t="shared" si="59"/>
        <v>100.29619541001411</v>
      </c>
      <c r="Z59" s="4">
        <f t="shared" si="59"/>
        <v>99.821734203498607</v>
      </c>
      <c r="AA59" s="4">
        <f t="shared" si="59"/>
        <v>101.74369819265014</v>
      </c>
      <c r="AB59" s="4">
        <f t="shared" si="59"/>
        <v>98.650403223369239</v>
      </c>
      <c r="AC59" s="4">
        <f t="shared" si="59"/>
        <v>98.496274073619958</v>
      </c>
      <c r="AD59" s="4">
        <f t="shared" si="59"/>
        <v>98.189732312280242</v>
      </c>
      <c r="AE59" s="4">
        <f t="shared" si="59"/>
        <v>99.687324304943886</v>
      </c>
      <c r="AF59" s="4">
        <f t="shared" si="59"/>
        <v>103.28007875751751</v>
      </c>
      <c r="AG59" s="4">
        <f t="shared" si="59"/>
        <v>102.93428481238006</v>
      </c>
      <c r="AI59" s="4">
        <f t="shared" si="60"/>
        <v>2.1080221510099335</v>
      </c>
      <c r="AJ59" s="4">
        <f t="shared" si="60"/>
        <v>-4.7410182005876322E-2</v>
      </c>
      <c r="AK59" s="4">
        <f t="shared" si="60"/>
        <v>-1.9507965534629363</v>
      </c>
      <c r="AL59" s="4">
        <f t="shared" si="60"/>
        <v>-1.9086942993025247</v>
      </c>
      <c r="AM59" s="4">
        <f t="shared" si="60"/>
        <v>-1.9399682282465562</v>
      </c>
      <c r="AN59" s="4">
        <f t="shared" si="60"/>
        <v>-0.49182081039855063</v>
      </c>
      <c r="AO59" s="4">
        <f t="shared" si="60"/>
        <v>0.65480458998588631</v>
      </c>
      <c r="AP59" s="4">
        <f t="shared" si="60"/>
        <v>1.2262657965013943</v>
      </c>
      <c r="AQ59" s="4">
        <f t="shared" si="60"/>
        <v>-0.89369819265014883</v>
      </c>
      <c r="AR59" s="4">
        <f t="shared" si="60"/>
        <v>-0.27340322336924316</v>
      </c>
      <c r="AS59" s="4">
        <f t="shared" si="60"/>
        <v>2.8477259263800363</v>
      </c>
      <c r="AT59" s="4">
        <f t="shared" si="60"/>
        <v>-0.98973231228023906</v>
      </c>
      <c r="AU59" s="4">
        <f t="shared" si="60"/>
        <v>1.2616756950561125</v>
      </c>
      <c r="AV59" s="4">
        <f t="shared" si="60"/>
        <v>-2.1800787575175207</v>
      </c>
      <c r="AW59" s="4">
        <f t="shared" si="60"/>
        <v>-0.76728481238005486</v>
      </c>
      <c r="AY59" s="2">
        <f t="shared" ref="AY59:BM75" si="65">IF(OR($B59 &lt; C$230, $B59 &gt; C$233), #N/A, ((1-FG59)*DK59) + (FG59 - FW59)*EA59 + (FW59*EQ59))</f>
        <v>107.93057590762271</v>
      </c>
      <c r="AZ59" s="2">
        <f t="shared" si="65"/>
        <v>105.97537041851488</v>
      </c>
      <c r="BA59" s="2">
        <f t="shared" si="65"/>
        <v>102.40041178887274</v>
      </c>
      <c r="BB59" s="2">
        <f t="shared" si="65"/>
        <v>102.64394961422533</v>
      </c>
      <c r="BC59" s="2">
        <f t="shared" si="65"/>
        <v>101.55691474767137</v>
      </c>
      <c r="BD59" s="2">
        <f t="shared" si="65"/>
        <v>101.41337475017414</v>
      </c>
      <c r="BE59" s="2">
        <f t="shared" si="65"/>
        <v>100.24768084605054</v>
      </c>
      <c r="BF59" s="2">
        <f t="shared" si="65"/>
        <v>99.799758958826857</v>
      </c>
      <c r="BG59" s="2">
        <f t="shared" si="65"/>
        <v>101.71572725088993</v>
      </c>
      <c r="BH59" s="2">
        <f t="shared" si="65"/>
        <v>98.603694263358875</v>
      </c>
      <c r="BI59" s="2">
        <f t="shared" si="65"/>
        <v>98.46492218847952</v>
      </c>
      <c r="BJ59" s="2">
        <f t="shared" si="65"/>
        <v>98.152887069916531</v>
      </c>
      <c r="BK59" s="2">
        <f t="shared" si="65"/>
        <v>99.653552800448239</v>
      </c>
      <c r="BL59" s="2">
        <f t="shared" si="65"/>
        <v>103.27095462232957</v>
      </c>
      <c r="BM59" s="2">
        <f t="shared" si="65"/>
        <v>102.93381250720036</v>
      </c>
      <c r="BO59" s="2">
        <f t="shared" si="10"/>
        <v>110.422</v>
      </c>
      <c r="BP59" s="2">
        <f t="shared" si="11"/>
        <v>106.032</v>
      </c>
      <c r="BQ59" s="2">
        <f t="shared" si="12"/>
        <v>100.613</v>
      </c>
      <c r="BR59" s="2">
        <f t="shared" si="13"/>
        <v>101.09699999999999</v>
      </c>
      <c r="BS59" s="2">
        <f t="shared" si="14"/>
        <v>99.704999999999998</v>
      </c>
      <c r="BT59" s="2">
        <f t="shared" si="15"/>
        <v>101.01600000000001</v>
      </c>
      <c r="BU59" s="2">
        <f t="shared" si="16"/>
        <v>100.95099999999999</v>
      </c>
      <c r="BV59" s="2">
        <f t="shared" si="17"/>
        <v>101.048</v>
      </c>
      <c r="BW59" s="2">
        <f t="shared" si="18"/>
        <v>100.85</v>
      </c>
      <c r="BX59" s="2">
        <f t="shared" si="19"/>
        <v>98.376999999999995</v>
      </c>
      <c r="BY59" s="2">
        <f t="shared" si="20"/>
        <v>101.34399999999999</v>
      </c>
      <c r="BZ59" s="2">
        <f t="shared" si="21"/>
        <v>97.2</v>
      </c>
      <c r="CA59" s="2">
        <f t="shared" si="22"/>
        <v>100.949</v>
      </c>
      <c r="CB59" s="2">
        <f t="shared" si="23"/>
        <v>101.1</v>
      </c>
      <c r="CC59" s="2">
        <f t="shared" si="24"/>
        <v>102.167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109.98501125703567</v>
      </c>
      <c r="DL59" s="2">
        <f t="shared" si="61"/>
        <v>105.7932657598499</v>
      </c>
      <c r="DM59" s="2">
        <f t="shared" si="61"/>
        <v>101.77762457786116</v>
      </c>
      <c r="DN59" s="2">
        <f t="shared" si="61"/>
        <v>102.59312551594745</v>
      </c>
      <c r="DO59" s="2">
        <f t="shared" si="61"/>
        <v>101.4573515519568</v>
      </c>
      <c r="DP59" s="2">
        <f t="shared" si="61"/>
        <v>100.69497570850201</v>
      </c>
      <c r="DQ59" s="2">
        <f t="shared" si="61"/>
        <v>100.6833547404547</v>
      </c>
      <c r="DR59" s="2">
        <f t="shared" si="61"/>
        <v>100.16406890756305</v>
      </c>
      <c r="DS59" s="2">
        <f t="shared" si="61"/>
        <v>101.67741540616245</v>
      </c>
      <c r="DT59" s="2">
        <f t="shared" si="61"/>
        <v>99.151712226512217</v>
      </c>
      <c r="DU59" s="2">
        <f t="shared" si="61"/>
        <v>98.719300514800523</v>
      </c>
      <c r="DV59" s="2">
        <f t="shared" si="61"/>
        <v>98.48758172458173</v>
      </c>
      <c r="DW59" s="2">
        <f t="shared" si="61"/>
        <v>99.342164425770292</v>
      </c>
      <c r="DX59" s="2">
        <f t="shared" si="61"/>
        <v>103.17615524193549</v>
      </c>
      <c r="DY59" s="2">
        <f t="shared" si="61"/>
        <v>103.2270435139573</v>
      </c>
      <c r="EA59" s="2">
        <f t="shared" si="62"/>
        <v>103.75225198115868</v>
      </c>
      <c r="EB59" s="2">
        <f t="shared" si="62"/>
        <v>106.43436519421172</v>
      </c>
      <c r="EC59" s="2">
        <f t="shared" si="62"/>
        <v>103.86154883633515</v>
      </c>
      <c r="ED59" s="2">
        <f t="shared" si="62"/>
        <v>102.75040666828376</v>
      </c>
      <c r="EE59" s="2">
        <f t="shared" si="62"/>
        <v>101.80847916840609</v>
      </c>
      <c r="EF59" s="2">
        <f t="shared" si="62"/>
        <v>103.1823648103309</v>
      </c>
      <c r="EG59" s="2">
        <f t="shared" si="62"/>
        <v>99.116066413931904</v>
      </c>
      <c r="EH59" s="2">
        <f t="shared" si="62"/>
        <v>98.772040430755993</v>
      </c>
      <c r="EI59" s="2">
        <f t="shared" si="62"/>
        <v>101.82189996819478</v>
      </c>
      <c r="EJ59" s="2">
        <f t="shared" si="62"/>
        <v>97.176377667352725</v>
      </c>
      <c r="EK59" s="2">
        <f t="shared" si="62"/>
        <v>97.762340009259802</v>
      </c>
      <c r="EL59" s="2">
        <f t="shared" si="62"/>
        <v>97.252537477022386</v>
      </c>
      <c r="EM59" s="2">
        <f t="shared" si="62"/>
        <v>100.47813783651932</v>
      </c>
      <c r="EN59" s="2">
        <f t="shared" si="62"/>
        <v>103.54339659396375</v>
      </c>
      <c r="EO59" s="2">
        <f t="shared" si="62"/>
        <v>101.9274736938727</v>
      </c>
      <c r="EQ59" s="2">
        <f t="shared" si="63"/>
        <v>102.13484450801235</v>
      </c>
      <c r="ER59" s="2">
        <f t="shared" si="63"/>
        <v>104.68590369889503</v>
      </c>
      <c r="ES59" s="2">
        <f t="shared" si="63"/>
        <v>103.22472813307942</v>
      </c>
      <c r="ET59" s="2">
        <f t="shared" si="63"/>
        <v>102.33234417408471</v>
      </c>
      <c r="EU59" s="2">
        <f t="shared" si="63"/>
        <v>102.70828469745878</v>
      </c>
      <c r="EV59" s="2">
        <f t="shared" si="63"/>
        <v>101.28069619382232</v>
      </c>
      <c r="EW59" s="2">
        <f t="shared" si="63"/>
        <v>99.03371216682234</v>
      </c>
      <c r="EX59" s="2">
        <f t="shared" si="63"/>
        <v>99.44645678683726</v>
      </c>
      <c r="EY59" s="2">
        <f t="shared" si="63"/>
        <v>100.10472067899424</v>
      </c>
      <c r="EZ59" s="2">
        <f t="shared" si="63"/>
        <v>98.699168796448546</v>
      </c>
      <c r="FA59" s="2">
        <f t="shared" si="63"/>
        <v>98.539520814046625</v>
      </c>
      <c r="FB59" s="2">
        <f t="shared" si="63"/>
        <v>95.622550579900661</v>
      </c>
      <c r="FC59" s="2">
        <f t="shared" si="63"/>
        <v>99.574942331060129</v>
      </c>
      <c r="FD59" s="2">
        <f t="shared" si="63"/>
        <v>101.45234683476724</v>
      </c>
      <c r="FE59" s="2">
        <f t="shared" si="63"/>
        <v>103.61613148756165</v>
      </c>
      <c r="FG59" s="2">
        <f t="shared" si="64"/>
        <v>0.32961152176406139</v>
      </c>
      <c r="FH59" s="2">
        <f t="shared" si="64"/>
        <v>0.28413991458378757</v>
      </c>
      <c r="FI59" s="2">
        <f t="shared" si="64"/>
        <v>0.29886452217208231</v>
      </c>
      <c r="FJ59" s="2">
        <f t="shared" si="64"/>
        <v>0.32323754114849867</v>
      </c>
      <c r="FK59" s="2">
        <f t="shared" si="64"/>
        <v>0.28345138263577913</v>
      </c>
      <c r="FL59" s="2">
        <f t="shared" si="64"/>
        <v>0.28884664895777001</v>
      </c>
      <c r="FM59" s="2">
        <f t="shared" si="64"/>
        <v>0.27797708583590758</v>
      </c>
      <c r="FN59" s="2">
        <f t="shared" si="64"/>
        <v>0.26173420942344555</v>
      </c>
      <c r="FO59" s="2">
        <f t="shared" si="64"/>
        <v>0.26575501850164696</v>
      </c>
      <c r="FP59" s="2">
        <f t="shared" si="64"/>
        <v>0.27747027650830897</v>
      </c>
      <c r="FQ59" s="2">
        <f t="shared" si="64"/>
        <v>0.26585391523175167</v>
      </c>
      <c r="FR59" s="2">
        <f t="shared" si="64"/>
        <v>0.27094767718604373</v>
      </c>
      <c r="FS59" s="2">
        <f t="shared" si="64"/>
        <v>0.27414466809275062</v>
      </c>
      <c r="FT59" s="2">
        <f t="shared" si="64"/>
        <v>0.25832062341518786</v>
      </c>
      <c r="FU59" s="2">
        <f t="shared" si="64"/>
        <v>0.22566897684677784</v>
      </c>
      <c r="FW59" s="2">
        <f t="shared" ref="FW59:GK75" si="67">POWER(10,($B59-C$232)/C$229)/(1+POWER(10,($B59-C$232)/C$229))</f>
        <v>2.8489853576342991E-5</v>
      </c>
      <c r="FX59" s="2">
        <f t="shared" si="67"/>
        <v>3.2760146257250016E-5</v>
      </c>
      <c r="FY59" s="2">
        <f t="shared" si="67"/>
        <v>3.7399443737016978E-5</v>
      </c>
      <c r="FZ59" s="2">
        <f t="shared" si="67"/>
        <v>3.6058418353586656E-5</v>
      </c>
      <c r="GA59" s="2">
        <f t="shared" si="67"/>
        <v>3.9550046384712598E-5</v>
      </c>
      <c r="GB59" s="2">
        <f t="shared" si="67"/>
        <v>3.9420666971391486E-5</v>
      </c>
      <c r="GC59" s="2">
        <f t="shared" si="67"/>
        <v>4.4353908272208313E-5</v>
      </c>
      <c r="GD59" s="2">
        <f t="shared" si="67"/>
        <v>4.6742840004203525E-5</v>
      </c>
      <c r="GE59" s="2">
        <f t="shared" si="67"/>
        <v>4.987989849407107E-5</v>
      </c>
      <c r="GF59" s="2">
        <f t="shared" si="67"/>
        <v>5.1657230964496874E-5</v>
      </c>
      <c r="GG59" s="2">
        <f t="shared" si="67"/>
        <v>4.2938269896741025E-5</v>
      </c>
      <c r="GH59" s="2">
        <f t="shared" si="67"/>
        <v>3.8211697964053846E-5</v>
      </c>
      <c r="GI59" s="2">
        <f t="shared" si="67"/>
        <v>3.6181506488584449E-5</v>
      </c>
      <c r="GJ59" s="2">
        <f t="shared" si="67"/>
        <v>3.1866580608698099E-5</v>
      </c>
      <c r="GK59" s="2">
        <f t="shared" si="67"/>
        <v>2.4625997433506129E-5</v>
      </c>
      <c r="GM59" s="86">
        <f t="shared" ref="GM59:HA75" si="68" xml:space="preserve"> _xlfn.NORM.DIST($B59, C$7, ABS(C$11), TRUE) * _xlfn.NORM.DIST(($B59 - C$7)*C$15, 0, ABS(C$11), TRUE) * 2</f>
        <v>5.1766169125485532E-4</v>
      </c>
      <c r="GN59" s="86">
        <f t="shared" si="68"/>
        <v>1.1594645029979464E-4</v>
      </c>
      <c r="GO59" s="86">
        <f t="shared" si="68"/>
        <v>1.8825708616332631E-4</v>
      </c>
      <c r="GP59" s="86">
        <f t="shared" si="68"/>
        <v>4.5722410254924221E-4</v>
      </c>
      <c r="GQ59" s="86">
        <f t="shared" si="68"/>
        <v>9.426802399526274E-5</v>
      </c>
      <c r="GR59" s="86">
        <f t="shared" si="68"/>
        <v>1.0136147936683587E-4</v>
      </c>
      <c r="GS59" s="86">
        <f t="shared" si="68"/>
        <v>4.9625685626458684E-5</v>
      </c>
      <c r="GT59" s="86">
        <f t="shared" si="68"/>
        <v>2.1992021542822965E-5</v>
      </c>
      <c r="GU59" s="86">
        <f t="shared" si="68"/>
        <v>2.8621987601892636E-5</v>
      </c>
      <c r="GV59" s="86">
        <f t="shared" si="68"/>
        <v>4.8843923501507525E-5</v>
      </c>
      <c r="GW59" s="86">
        <f t="shared" si="68"/>
        <v>3.3098881130085962E-5</v>
      </c>
      <c r="GX59" s="86">
        <f t="shared" si="68"/>
        <v>3.7415808848798554E-5</v>
      </c>
      <c r="GY59" s="86">
        <f t="shared" si="68"/>
        <v>3.4395157856484088E-5</v>
      </c>
      <c r="GZ59" s="86">
        <f t="shared" si="68"/>
        <v>9.7088638745158544E-6</v>
      </c>
      <c r="HA59" s="86">
        <f t="shared" si="68"/>
        <v>5.4929924836045233E-7</v>
      </c>
      <c r="HC59" s="86">
        <f t="shared" si="58"/>
        <v>5.1903041082712566E-12</v>
      </c>
      <c r="HD59" s="86">
        <f t="shared" ref="HD59:HQ77" si="69" xml:space="preserve"> _xlfn.NORM.DIST($B59, D$8, ABS(D$12), TRUE) * _xlfn.NORM.DIST(($B59 - D$8)*D$16, 0, ABS(D$12), TRUE) * 2</f>
        <v>6.3075845787217588E-15</v>
      </c>
      <c r="HE59" s="86">
        <f t="shared" si="69"/>
        <v>1.0809578693260367E-16</v>
      </c>
      <c r="HF59" s="86">
        <f t="shared" si="69"/>
        <v>3.5402603932199928E-13</v>
      </c>
      <c r="HG59" s="86">
        <f t="shared" si="69"/>
        <v>1.0063423110138096E-14</v>
      </c>
      <c r="HH59" s="86">
        <f t="shared" si="69"/>
        <v>2.351858624893863E-14</v>
      </c>
      <c r="HI59" s="86">
        <f t="shared" si="69"/>
        <v>6.9218090106768902E-17</v>
      </c>
      <c r="HJ59" s="86">
        <f t="shared" si="69"/>
        <v>1.9775478705697412E-16</v>
      </c>
      <c r="HK59" s="86">
        <f t="shared" si="69"/>
        <v>1.8692243343174834E-16</v>
      </c>
      <c r="HL59" s="86">
        <f t="shared" si="69"/>
        <v>1.5556383318472829E-16</v>
      </c>
      <c r="HM59" s="86">
        <f t="shared" si="69"/>
        <v>8.8540429806218514E-17</v>
      </c>
      <c r="HN59" s="86">
        <f t="shared" si="69"/>
        <v>1.0080088563729708E-15</v>
      </c>
      <c r="HO59" s="86">
        <f t="shared" si="69"/>
        <v>1.5818682280129909E-15</v>
      </c>
      <c r="HP59" s="86">
        <f t="shared" si="69"/>
        <v>6.1967601931330708E-19</v>
      </c>
      <c r="HQ59" s="86">
        <f t="shared" si="69"/>
        <v>2.4160327418475999E-24</v>
      </c>
      <c r="HS59" s="86">
        <f t="shared" ref="HS59:IG75" si="70" xml:space="preserve"> _xlfn.NORM.DIST($B59, C$9, ABS(C$13), TRUE) * _xlfn.NORM.DIST(($B59 - C$9)*C$17, 0, ABS(C$13), TRUE) * 2</f>
        <v>1.1364043411963495E-55</v>
      </c>
      <c r="HT59" s="86">
        <f t="shared" si="70"/>
        <v>4.1463976773288356E-65</v>
      </c>
      <c r="HU59" s="86">
        <f t="shared" si="70"/>
        <v>6.2896867846093872E-79</v>
      </c>
      <c r="HV59" s="86">
        <f t="shared" si="70"/>
        <v>6.5651425690577673E-62</v>
      </c>
      <c r="HW59" s="86">
        <f t="shared" si="70"/>
        <v>2.1788188259647671E-68</v>
      </c>
      <c r="HX59" s="86">
        <f t="shared" si="70"/>
        <v>2.5324215951716334E-67</v>
      </c>
      <c r="HY59" s="86">
        <f t="shared" si="70"/>
        <v>1.2922818958088491E-81</v>
      </c>
      <c r="HZ59" s="86">
        <f t="shared" si="70"/>
        <v>4.4576640229241631E-78</v>
      </c>
      <c r="IA59" s="86">
        <f t="shared" si="70"/>
        <v>8.5968814582972144E-79</v>
      </c>
      <c r="IB59" s="86">
        <f t="shared" si="70"/>
        <v>2.298154757743833E-78</v>
      </c>
      <c r="IC59" s="86">
        <f t="shared" si="70"/>
        <v>4.0162606875212219E-80</v>
      </c>
      <c r="ID59" s="86">
        <f t="shared" si="70"/>
        <v>1.3545454891290145E-75</v>
      </c>
      <c r="IE59" s="86">
        <f t="shared" si="70"/>
        <v>1.7838576729858216E-74</v>
      </c>
      <c r="IF59" s="86">
        <f t="shared" si="70"/>
        <v>5.1429617670203698E-69</v>
      </c>
      <c r="IG59" s="86">
        <f t="shared" si="70"/>
        <v>9.19953706407683E-42</v>
      </c>
      <c r="II59" s="86">
        <f t="shared" ref="II59:IW75" si="71" xml:space="preserve"> _xlfn.NORM.DIST($B59, C$10, ABS(C$14), TRUE) * _xlfn.NORM.DIST(($B59 - C$10)*C$18, 0, ABS(C$14), TRUE) * 2</f>
        <v>1.1450144002776772E-184</v>
      </c>
      <c r="IJ59" s="86">
        <f t="shared" si="71"/>
        <v>4.7687243334663665E-220</v>
      </c>
      <c r="IK59" s="86">
        <f t="shared" si="71"/>
        <v>1.1013909727407503E-252</v>
      </c>
      <c r="IL59" s="86">
        <f t="shared" si="71"/>
        <v>6.5434181124984434E-199</v>
      </c>
      <c r="IM59" s="86">
        <f t="shared" si="71"/>
        <v>6.5720109490130168E-219</v>
      </c>
      <c r="IN59" s="86">
        <f t="shared" si="71"/>
        <v>7.148233711302084E-215</v>
      </c>
      <c r="IO59" s="86">
        <f t="shared" si="71"/>
        <v>4.3974561896700512E-262</v>
      </c>
      <c r="IP59" s="86">
        <f t="shared" si="71"/>
        <v>8.5243656355304871E-250</v>
      </c>
      <c r="IQ59" s="86">
        <f t="shared" si="71"/>
        <v>1.4177182121752468E-250</v>
      </c>
      <c r="IR59" s="86">
        <f t="shared" si="71"/>
        <v>5.8193422252385775E-250</v>
      </c>
      <c r="IS59" s="86">
        <f t="shared" si="71"/>
        <v>3.6334693987359488E-258</v>
      </c>
      <c r="IT59" s="86">
        <f t="shared" si="71"/>
        <v>9.6847163095996743E-243</v>
      </c>
      <c r="IU59" s="86">
        <f t="shared" si="71"/>
        <v>4.4080431871940929E-241</v>
      </c>
      <c r="IV59" s="86">
        <f t="shared" si="71"/>
        <v>1.1511783582110408E-169</v>
      </c>
      <c r="IW59" s="86">
        <f t="shared" si="71"/>
        <v>3.0004349534299844E-108</v>
      </c>
      <c r="IY59" s="86">
        <f t="shared" ref="IY59:JM75" si="72">GM59+HC59+HS59+II59</f>
        <v>5.1766169644515945E-4</v>
      </c>
      <c r="IZ59" s="86">
        <f t="shared" si="72"/>
        <v>1.1594645030610223E-4</v>
      </c>
      <c r="JA59" s="86">
        <f t="shared" si="72"/>
        <v>1.882570861634344E-4</v>
      </c>
      <c r="JB59" s="86">
        <f t="shared" si="72"/>
        <v>4.5722410290326826E-4</v>
      </c>
      <c r="JC59" s="86">
        <f t="shared" si="72"/>
        <v>9.4268024005326169E-5</v>
      </c>
      <c r="JD59" s="86">
        <f t="shared" si="72"/>
        <v>1.0136147939035445E-4</v>
      </c>
      <c r="JE59" s="86">
        <f t="shared" si="72"/>
        <v>4.9625685626527903E-5</v>
      </c>
      <c r="JF59" s="86">
        <f t="shared" si="72"/>
        <v>2.199202154302072E-5</v>
      </c>
      <c r="JG59" s="86">
        <f t="shared" si="72"/>
        <v>2.862198760207956E-5</v>
      </c>
      <c r="JH59" s="86">
        <f t="shared" si="72"/>
        <v>4.8843923501663088E-5</v>
      </c>
      <c r="JI59" s="86">
        <f t="shared" si="72"/>
        <v>3.3098881130174501E-5</v>
      </c>
      <c r="JJ59" s="86">
        <f t="shared" si="72"/>
        <v>3.7415808849806564E-5</v>
      </c>
      <c r="JK59" s="86">
        <f t="shared" si="72"/>
        <v>3.4395157858065959E-5</v>
      </c>
      <c r="JL59" s="86">
        <f t="shared" si="72"/>
        <v>9.7088638745164745E-6</v>
      </c>
      <c r="JM59" s="86">
        <f t="shared" si="72"/>
        <v>5.4929924836045233E-7</v>
      </c>
    </row>
    <row r="60" spans="2:273" x14ac:dyDescent="0.25">
      <c r="B60" s="2">
        <v>33</v>
      </c>
      <c r="C60" s="37">
        <v>109.51600000000001</v>
      </c>
      <c r="D60" s="37">
        <v>104.39700000000001</v>
      </c>
      <c r="E60" s="37">
        <v>102.694</v>
      </c>
      <c r="F60" s="37">
        <v>102.968</v>
      </c>
      <c r="G60" s="37">
        <v>102.08199999999999</v>
      </c>
      <c r="H60" s="37">
        <v>99.606999999999999</v>
      </c>
      <c r="I60" s="37">
        <v>100.295</v>
      </c>
      <c r="J60" s="37">
        <v>99.274000000000001</v>
      </c>
      <c r="K60" s="37">
        <v>100.217</v>
      </c>
      <c r="L60" s="37">
        <v>98.393000000000001</v>
      </c>
      <c r="M60" s="37">
        <v>95.983999999999995</v>
      </c>
      <c r="N60" s="37">
        <v>99.382999999999996</v>
      </c>
      <c r="O60" s="37">
        <v>98.694999999999993</v>
      </c>
      <c r="P60" s="37">
        <v>100.583</v>
      </c>
      <c r="Q60" s="37">
        <v>102.283</v>
      </c>
      <c r="S60" s="4">
        <f t="shared" si="59"/>
        <v>108.46441089366002</v>
      </c>
      <c r="T60" s="4">
        <f t="shared" si="59"/>
        <v>106.1952190830016</v>
      </c>
      <c r="U60" s="4">
        <f t="shared" si="59"/>
        <v>102.76043097316983</v>
      </c>
      <c r="V60" s="4">
        <f t="shared" si="59"/>
        <v>103.2146896232547</v>
      </c>
      <c r="W60" s="4">
        <f t="shared" si="59"/>
        <v>101.74570170457866</v>
      </c>
      <c r="X60" s="4">
        <f t="shared" si="59"/>
        <v>101.62571274019946</v>
      </c>
      <c r="Y60" s="4">
        <f t="shared" si="59"/>
        <v>100.33037893759757</v>
      </c>
      <c r="Z60" s="4">
        <f t="shared" si="59"/>
        <v>99.864570222202516</v>
      </c>
      <c r="AA60" s="4">
        <f t="shared" si="59"/>
        <v>101.82502238932436</v>
      </c>
      <c r="AB60" s="4">
        <f t="shared" si="59"/>
        <v>98.640698484953845</v>
      </c>
      <c r="AC60" s="4">
        <f t="shared" si="59"/>
        <v>98.561458825817951</v>
      </c>
      <c r="AD60" s="4">
        <f t="shared" si="59"/>
        <v>98.234843533432453</v>
      </c>
      <c r="AE60" s="4">
        <f t="shared" si="59"/>
        <v>99.785152307180596</v>
      </c>
      <c r="AF60" s="4">
        <f t="shared" si="59"/>
        <v>103.41795701842712</v>
      </c>
      <c r="AG60" s="4">
        <f t="shared" si="59"/>
        <v>103.10601240676262</v>
      </c>
      <c r="AI60" s="4">
        <f t="shared" si="60"/>
        <v>1.0515891063399891</v>
      </c>
      <c r="AJ60" s="4">
        <f t="shared" si="60"/>
        <v>-1.7982190830015981</v>
      </c>
      <c r="AK60" s="4">
        <f t="shared" si="60"/>
        <v>-6.6430973169829599E-2</v>
      </c>
      <c r="AL60" s="4">
        <f t="shared" si="60"/>
        <v>-0.24668962325469579</v>
      </c>
      <c r="AM60" s="4">
        <f t="shared" si="60"/>
        <v>0.33629829542132939</v>
      </c>
      <c r="AN60" s="4">
        <f t="shared" si="60"/>
        <v>-2.0187127401994616</v>
      </c>
      <c r="AO60" s="4">
        <f t="shared" si="60"/>
        <v>-3.5378937597570825E-2</v>
      </c>
      <c r="AP60" s="4">
        <f t="shared" si="60"/>
        <v>-0.59057022220251554</v>
      </c>
      <c r="AQ60" s="4">
        <f t="shared" si="60"/>
        <v>-1.6080223893243613</v>
      </c>
      <c r="AR60" s="4">
        <f t="shared" si="60"/>
        <v>-0.24769848495384394</v>
      </c>
      <c r="AS60" s="4">
        <f t="shared" si="60"/>
        <v>-2.5774588258179563</v>
      </c>
      <c r="AT60" s="4">
        <f t="shared" si="60"/>
        <v>1.1481564665675421</v>
      </c>
      <c r="AU60" s="4">
        <f t="shared" si="60"/>
        <v>-1.0901523071806025</v>
      </c>
      <c r="AV60" s="4">
        <f t="shared" si="60"/>
        <v>-2.8349570184271187</v>
      </c>
      <c r="AW60" s="4">
        <f t="shared" si="60"/>
        <v>-0.823012406762615</v>
      </c>
      <c r="AY60" s="2">
        <f t="shared" si="65"/>
        <v>107.87528127907152</v>
      </c>
      <c r="AZ60" s="2">
        <f t="shared" si="65"/>
        <v>106.02173492684489</v>
      </c>
      <c r="BA60" s="2">
        <f t="shared" si="65"/>
        <v>102.49401372778013</v>
      </c>
      <c r="BB60" s="2">
        <f t="shared" si="65"/>
        <v>102.65802816503729</v>
      </c>
      <c r="BC60" s="2">
        <f t="shared" si="65"/>
        <v>101.59534111045055</v>
      </c>
      <c r="BD60" s="2">
        <f t="shared" si="65"/>
        <v>101.4634431496589</v>
      </c>
      <c r="BE60" s="2">
        <f t="shared" si="65"/>
        <v>100.2421181302619</v>
      </c>
      <c r="BF60" s="2">
        <f t="shared" si="65"/>
        <v>99.822676577794638</v>
      </c>
      <c r="BG60" s="2">
        <f t="shared" si="65"/>
        <v>101.77266133199093</v>
      </c>
      <c r="BH60" s="2">
        <f t="shared" si="65"/>
        <v>98.555688435961628</v>
      </c>
      <c r="BI60" s="2">
        <f t="shared" si="65"/>
        <v>98.503744807376705</v>
      </c>
      <c r="BJ60" s="2">
        <f t="shared" si="65"/>
        <v>98.166951204400007</v>
      </c>
      <c r="BK60" s="2">
        <f t="shared" si="65"/>
        <v>99.72165427735915</v>
      </c>
      <c r="BL60" s="2">
        <f t="shared" si="65"/>
        <v>103.3990437445938</v>
      </c>
      <c r="BM60" s="2">
        <f t="shared" si="65"/>
        <v>103.10482624424822</v>
      </c>
      <c r="BO60" s="2">
        <f t="shared" si="10"/>
        <v>109.51600000000001</v>
      </c>
      <c r="BP60" s="2">
        <f t="shared" si="11"/>
        <v>104.39700000000001</v>
      </c>
      <c r="BQ60" s="2">
        <f t="shared" si="12"/>
        <v>102.694</v>
      </c>
      <c r="BR60" s="2">
        <f t="shared" si="13"/>
        <v>102.968</v>
      </c>
      <c r="BS60" s="2">
        <f t="shared" si="14"/>
        <v>102.08199999999999</v>
      </c>
      <c r="BT60" s="2">
        <f t="shared" si="15"/>
        <v>99.606999999999999</v>
      </c>
      <c r="BU60" s="2">
        <f t="shared" si="16"/>
        <v>100.295</v>
      </c>
      <c r="BV60" s="2">
        <f t="shared" si="17"/>
        <v>99.274000000000001</v>
      </c>
      <c r="BW60" s="2">
        <f t="shared" si="18"/>
        <v>100.217</v>
      </c>
      <c r="BX60" s="2">
        <f t="shared" si="19"/>
        <v>98.393000000000001</v>
      </c>
      <c r="BY60" s="2">
        <f t="shared" si="20"/>
        <v>95.983999999999995</v>
      </c>
      <c r="BZ60" s="2">
        <f t="shared" si="21"/>
        <v>99.382999999999996</v>
      </c>
      <c r="CA60" s="2">
        <f t="shared" si="22"/>
        <v>98.694999999999993</v>
      </c>
      <c r="CB60" s="2">
        <f t="shared" si="23"/>
        <v>100.583</v>
      </c>
      <c r="CC60" s="2">
        <f t="shared" si="24"/>
        <v>102.283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110.16650215759852</v>
      </c>
      <c r="DL60" s="2">
        <f t="shared" si="61"/>
        <v>105.910467260788</v>
      </c>
      <c r="DM60" s="2">
        <f t="shared" si="61"/>
        <v>101.92319193245778</v>
      </c>
      <c r="DN60" s="2">
        <f t="shared" si="61"/>
        <v>102.68054155722325</v>
      </c>
      <c r="DO60" s="2">
        <f t="shared" si="61"/>
        <v>101.55231491228069</v>
      </c>
      <c r="DP60" s="2">
        <f t="shared" si="61"/>
        <v>100.76321174089068</v>
      </c>
      <c r="DQ60" s="2">
        <f t="shared" si="61"/>
        <v>100.76434418704414</v>
      </c>
      <c r="DR60" s="2">
        <f t="shared" si="61"/>
        <v>100.27149915966389</v>
      </c>
      <c r="DS60" s="2">
        <f t="shared" si="61"/>
        <v>101.80868291316526</v>
      </c>
      <c r="DT60" s="2">
        <f t="shared" si="61"/>
        <v>99.176903861003851</v>
      </c>
      <c r="DU60" s="2">
        <f t="shared" si="61"/>
        <v>98.835129472329484</v>
      </c>
      <c r="DV60" s="2">
        <f t="shared" si="61"/>
        <v>98.579937065637068</v>
      </c>
      <c r="DW60" s="2">
        <f t="shared" si="61"/>
        <v>99.464367507002777</v>
      </c>
      <c r="DX60" s="2">
        <f t="shared" si="61"/>
        <v>103.4096948313783</v>
      </c>
      <c r="DY60" s="2">
        <f t="shared" si="61"/>
        <v>103.50816776135741</v>
      </c>
      <c r="EA60" s="2">
        <f t="shared" si="62"/>
        <v>103.62540222009454</v>
      </c>
      <c r="EB60" s="2">
        <f t="shared" si="62"/>
        <v>106.27760053313023</v>
      </c>
      <c r="EC60" s="2">
        <f t="shared" si="62"/>
        <v>103.71541084681431</v>
      </c>
      <c r="ED60" s="2">
        <f t="shared" si="62"/>
        <v>102.61508677148339</v>
      </c>
      <c r="EE60" s="2">
        <f t="shared" si="62"/>
        <v>101.6944113439648</v>
      </c>
      <c r="EF60" s="2">
        <f t="shared" si="62"/>
        <v>103.03601372074252</v>
      </c>
      <c r="EG60" s="2">
        <f t="shared" si="62"/>
        <v>99.005043612793216</v>
      </c>
      <c r="EH60" s="2">
        <f t="shared" si="62"/>
        <v>98.667967154856797</v>
      </c>
      <c r="EI60" s="2">
        <f t="shared" si="62"/>
        <v>101.68222126708424</v>
      </c>
      <c r="EJ60" s="2">
        <f t="shared" si="62"/>
        <v>97.080097814776252</v>
      </c>
      <c r="EK60" s="2">
        <f t="shared" si="62"/>
        <v>97.669030566544578</v>
      </c>
      <c r="EL60" s="2">
        <f t="shared" si="62"/>
        <v>97.153719400220965</v>
      </c>
      <c r="EM60" s="2">
        <f t="shared" si="62"/>
        <v>100.34305542955674</v>
      </c>
      <c r="EN60" s="2">
        <f t="shared" si="62"/>
        <v>103.37141403246115</v>
      </c>
      <c r="EO60" s="2">
        <f t="shared" si="62"/>
        <v>101.84244231884392</v>
      </c>
      <c r="EQ60" s="2">
        <f t="shared" si="63"/>
        <v>102.029505886511</v>
      </c>
      <c r="ER60" s="2">
        <f t="shared" si="63"/>
        <v>104.5523003790338</v>
      </c>
      <c r="ES60" s="2">
        <f t="shared" si="63"/>
        <v>103.08709184226558</v>
      </c>
      <c r="ET60" s="2">
        <f t="shared" si="63"/>
        <v>102.20290418125987</v>
      </c>
      <c r="EU60" s="2">
        <f t="shared" si="63"/>
        <v>102.58117234156502</v>
      </c>
      <c r="EV60" s="2">
        <f t="shared" si="63"/>
        <v>101.16140250868185</v>
      </c>
      <c r="EW60" s="2">
        <f t="shared" si="63"/>
        <v>98.924036255954206</v>
      </c>
      <c r="EX60" s="2">
        <f t="shared" si="63"/>
        <v>99.332358415545102</v>
      </c>
      <c r="EY60" s="2">
        <f t="shared" si="63"/>
        <v>99.990065665759658</v>
      </c>
      <c r="EZ60" s="2">
        <f t="shared" si="63"/>
        <v>98.580193303985425</v>
      </c>
      <c r="FA60" s="2">
        <f t="shared" si="63"/>
        <v>98.434618116147092</v>
      </c>
      <c r="FB60" s="2">
        <f t="shared" si="63"/>
        <v>95.547240917604086</v>
      </c>
      <c r="FC60" s="2">
        <f t="shared" si="63"/>
        <v>99.452440322380653</v>
      </c>
      <c r="FD60" s="2">
        <f t="shared" si="63"/>
        <v>101.31145232860494</v>
      </c>
      <c r="FE60" s="2">
        <f t="shared" si="63"/>
        <v>103.50369612013623</v>
      </c>
      <c r="FG60" s="2">
        <f t="shared" si="64"/>
        <v>0.35027304996741759</v>
      </c>
      <c r="FH60" s="2">
        <f t="shared" si="64"/>
        <v>0.30324039902047023</v>
      </c>
      <c r="FI60" s="2">
        <f t="shared" si="64"/>
        <v>0.31851441615635606</v>
      </c>
      <c r="FJ60" s="2">
        <f t="shared" si="64"/>
        <v>0.34370436652099551</v>
      </c>
      <c r="FK60" s="2">
        <f t="shared" si="64"/>
        <v>0.30252514253442209</v>
      </c>
      <c r="FL60" s="2">
        <f t="shared" si="64"/>
        <v>0.30812734355179644</v>
      </c>
      <c r="FM60" s="2">
        <f t="shared" si="64"/>
        <v>0.29683507457678493</v>
      </c>
      <c r="FN60" s="2">
        <f t="shared" si="64"/>
        <v>0.27991747722304211</v>
      </c>
      <c r="FO60" s="2">
        <f t="shared" si="64"/>
        <v>0.28411012338356101</v>
      </c>
      <c r="FP60" s="2">
        <f t="shared" si="64"/>
        <v>0.29630799314333267</v>
      </c>
      <c r="FQ60" s="2">
        <f t="shared" si="64"/>
        <v>0.2842132066948771</v>
      </c>
      <c r="FR60" s="2">
        <f t="shared" si="64"/>
        <v>0.28952001001720551</v>
      </c>
      <c r="FS60" s="2">
        <f t="shared" si="64"/>
        <v>0.29284811628585466</v>
      </c>
      <c r="FT60" s="2">
        <f t="shared" si="64"/>
        <v>0.27635551401366598</v>
      </c>
      <c r="FU60" s="2">
        <f t="shared" si="64"/>
        <v>0.24216858532932661</v>
      </c>
      <c r="FW60" s="2">
        <f t="shared" si="67"/>
        <v>3.1238417394306002E-5</v>
      </c>
      <c r="FX60" s="2">
        <f t="shared" si="67"/>
        <v>3.5920672541228547E-5</v>
      </c>
      <c r="FY60" s="2">
        <f t="shared" si="67"/>
        <v>4.1007526640899437E-5</v>
      </c>
      <c r="FZ60" s="2">
        <f t="shared" si="67"/>
        <v>3.9537131968319645E-5</v>
      </c>
      <c r="GA60" s="2">
        <f t="shared" si="67"/>
        <v>4.3365598046433524E-5</v>
      </c>
      <c r="GB60" s="2">
        <f t="shared" si="67"/>
        <v>4.3223737421528547E-5</v>
      </c>
      <c r="GC60" s="2">
        <f t="shared" si="67"/>
        <v>4.8632885225095264E-5</v>
      </c>
      <c r="GD60" s="2">
        <f t="shared" si="67"/>
        <v>5.1252273759839244E-5</v>
      </c>
      <c r="GE60" s="2">
        <f t="shared" si="67"/>
        <v>5.4691957929237346E-5</v>
      </c>
      <c r="GF60" s="2">
        <f t="shared" si="67"/>
        <v>5.6640745139758306E-5</v>
      </c>
      <c r="GG60" s="2">
        <f t="shared" si="67"/>
        <v>4.7080681685134525E-5</v>
      </c>
      <c r="GH60" s="2">
        <f t="shared" si="67"/>
        <v>4.1898139193694546E-5</v>
      </c>
      <c r="GI60" s="2">
        <f t="shared" si="67"/>
        <v>3.9672094483915364E-5</v>
      </c>
      <c r="GJ60" s="2">
        <f t="shared" si="67"/>
        <v>3.4940903399707541E-5</v>
      </c>
      <c r="GK60" s="2">
        <f t="shared" si="67"/>
        <v>2.7001805091289941E-5</v>
      </c>
      <c r="GM60" s="86">
        <f t="shared" si="68"/>
        <v>8.2158764526765943E-4</v>
      </c>
      <c r="GN60" s="86">
        <f t="shared" si="68"/>
        <v>1.9959757405186448E-4</v>
      </c>
      <c r="GO60" s="86">
        <f t="shared" si="68"/>
        <v>3.1704747447606064E-4</v>
      </c>
      <c r="GP60" s="86">
        <f t="shared" si="68"/>
        <v>7.2639379309192675E-4</v>
      </c>
      <c r="GQ60" s="86">
        <f t="shared" si="68"/>
        <v>1.6630481824665217E-4</v>
      </c>
      <c r="GR60" s="86">
        <f t="shared" si="68"/>
        <v>1.8004016208511027E-4</v>
      </c>
      <c r="GS60" s="86">
        <f t="shared" si="68"/>
        <v>9.340746711081156E-5</v>
      </c>
      <c r="GT60" s="86">
        <f t="shared" si="68"/>
        <v>4.3365974722671333E-5</v>
      </c>
      <c r="GU60" s="86">
        <f t="shared" si="68"/>
        <v>5.5415386105788309E-5</v>
      </c>
      <c r="GV60" s="86">
        <f t="shared" si="68"/>
        <v>9.1969659486880307E-5</v>
      </c>
      <c r="GW60" s="86">
        <f t="shared" si="68"/>
        <v>6.2990104242649226E-5</v>
      </c>
      <c r="GX60" s="86">
        <f t="shared" si="68"/>
        <v>7.13095652069471E-5</v>
      </c>
      <c r="GY60" s="86">
        <f t="shared" si="68"/>
        <v>6.6946491526288969E-5</v>
      </c>
      <c r="GZ60" s="86">
        <f t="shared" si="68"/>
        <v>2.0850551736085312E-5</v>
      </c>
      <c r="HA60" s="86">
        <f t="shared" si="68"/>
        <v>1.4293519681302288E-6</v>
      </c>
      <c r="HC60" s="86">
        <f t="shared" ref="HC60:HH122" si="73" xml:space="preserve"> _xlfn.NORM.DIST($B60, C$8, ABS(C$12), TRUE) * _xlfn.NORM.DIST(($B60 - C$8)*C$16, 0, ABS(C$12), TRUE) * 2</f>
        <v>1.378984381498461E-11</v>
      </c>
      <c r="HD60" s="86">
        <f t="shared" si="69"/>
        <v>2.1318730770014099E-14</v>
      </c>
      <c r="HE60" s="86">
        <f t="shared" si="69"/>
        <v>4.4029863392203945E-16</v>
      </c>
      <c r="HF60" s="86">
        <f t="shared" si="69"/>
        <v>1.0546691259926233E-12</v>
      </c>
      <c r="HG60" s="86">
        <f t="shared" si="69"/>
        <v>3.4354728409393586E-14</v>
      </c>
      <c r="HH60" s="86">
        <f t="shared" si="69"/>
        <v>7.8034915683156613E-14</v>
      </c>
      <c r="HI60" s="86">
        <f t="shared" si="69"/>
        <v>2.9908220467174706E-16</v>
      </c>
      <c r="HJ60" s="86">
        <f t="shared" si="69"/>
        <v>8.1415713684557009E-16</v>
      </c>
      <c r="HK60" s="86">
        <f t="shared" si="69"/>
        <v>7.7927917274292298E-16</v>
      </c>
      <c r="HL60" s="86">
        <f t="shared" si="69"/>
        <v>6.5310914047675552E-16</v>
      </c>
      <c r="HM60" s="86">
        <f t="shared" si="69"/>
        <v>3.7478639270133247E-16</v>
      </c>
      <c r="HN60" s="86">
        <f t="shared" si="69"/>
        <v>3.832027429402552E-15</v>
      </c>
      <c r="HO60" s="86">
        <f t="shared" si="69"/>
        <v>5.8911516414185131E-15</v>
      </c>
      <c r="HP60" s="86">
        <f t="shared" si="69"/>
        <v>3.2263593518993409E-18</v>
      </c>
      <c r="HQ60" s="86">
        <f t="shared" si="69"/>
        <v>2.0721231233884442E-23</v>
      </c>
      <c r="HS60" s="86">
        <f t="shared" si="70"/>
        <v>2.1510591952920697E-54</v>
      </c>
      <c r="HT60" s="86">
        <f t="shared" si="70"/>
        <v>1.411733965988576E-63</v>
      </c>
      <c r="HU60" s="86">
        <f t="shared" si="70"/>
        <v>4.3117706310738989E-77</v>
      </c>
      <c r="HV60" s="86">
        <f t="shared" si="70"/>
        <v>1.7764393292921723E-60</v>
      </c>
      <c r="HW60" s="86">
        <f t="shared" si="70"/>
        <v>8.5968635478470975E-67</v>
      </c>
      <c r="HX60" s="86">
        <f t="shared" si="70"/>
        <v>9.3671927876663809E-66</v>
      </c>
      <c r="HY60" s="86">
        <f t="shared" si="70"/>
        <v>1.1112651170393937E-79</v>
      </c>
      <c r="HZ60" s="86">
        <f t="shared" si="70"/>
        <v>3.1976488038554607E-76</v>
      </c>
      <c r="IA60" s="86">
        <f t="shared" si="70"/>
        <v>6.5137991652389114E-77</v>
      </c>
      <c r="IB60" s="86">
        <f t="shared" si="70"/>
        <v>1.737575061614861E-76</v>
      </c>
      <c r="IC60" s="86">
        <f t="shared" si="70"/>
        <v>3.1591949379045343E-78</v>
      </c>
      <c r="ID60" s="86">
        <f t="shared" si="70"/>
        <v>7.8626355450361685E-74</v>
      </c>
      <c r="IE60" s="86">
        <f t="shared" si="70"/>
        <v>9.6923345728917041E-73</v>
      </c>
      <c r="IF60" s="86">
        <f t="shared" si="70"/>
        <v>2.0030054431230868E-67</v>
      </c>
      <c r="IG60" s="86">
        <f t="shared" si="70"/>
        <v>7.6618865853180048E-41</v>
      </c>
      <c r="II60" s="86">
        <f t="shared" si="71"/>
        <v>1.81352645203759E-181</v>
      </c>
      <c r="IJ60" s="86">
        <f t="shared" si="71"/>
        <v>3.5387054675557118E-216</v>
      </c>
      <c r="IK60" s="86">
        <f t="shared" si="71"/>
        <v>3.5399113839952179E-248</v>
      </c>
      <c r="IL60" s="86">
        <f t="shared" si="71"/>
        <v>2.2074275144737743E-195</v>
      </c>
      <c r="IM60" s="86">
        <f t="shared" si="71"/>
        <v>5.4845212815304948E-215</v>
      </c>
      <c r="IN60" s="86">
        <f t="shared" si="71"/>
        <v>5.0288001273956238E-211</v>
      </c>
      <c r="IO60" s="86">
        <f t="shared" si="71"/>
        <v>2.502529527116417E-257</v>
      </c>
      <c r="IP60" s="86">
        <f t="shared" si="71"/>
        <v>3.0547721015058625E-245</v>
      </c>
      <c r="IQ60" s="86">
        <f t="shared" si="71"/>
        <v>5.6239448558138496E-246</v>
      </c>
      <c r="IR60" s="86">
        <f t="shared" si="71"/>
        <v>2.3344187184476386E-245</v>
      </c>
      <c r="IS60" s="86">
        <f t="shared" si="71"/>
        <v>1.6938000337190328E-253</v>
      </c>
      <c r="IT60" s="86">
        <f t="shared" si="71"/>
        <v>2.1062657231836796E-238</v>
      </c>
      <c r="IU60" s="86">
        <f t="shared" si="71"/>
        <v>8.4901684219892948E-237</v>
      </c>
      <c r="IV60" s="86">
        <f t="shared" si="71"/>
        <v>1.0713357823656492E-166</v>
      </c>
      <c r="IW60" s="86">
        <f t="shared" si="71"/>
        <v>2.0624443931587153E-106</v>
      </c>
      <c r="IY60" s="86">
        <f t="shared" si="72"/>
        <v>8.2158765905750327E-4</v>
      </c>
      <c r="IZ60" s="86">
        <f t="shared" si="72"/>
        <v>1.995975740731832E-4</v>
      </c>
      <c r="JA60" s="86">
        <f t="shared" si="72"/>
        <v>3.1704747447650094E-4</v>
      </c>
      <c r="JB60" s="86">
        <f t="shared" si="72"/>
        <v>7.2639379414659591E-4</v>
      </c>
      <c r="JC60" s="86">
        <f t="shared" si="72"/>
        <v>1.663048182810069E-4</v>
      </c>
      <c r="JD60" s="86">
        <f t="shared" si="72"/>
        <v>1.8004016216314518E-4</v>
      </c>
      <c r="JE60" s="86">
        <f t="shared" si="72"/>
        <v>9.3407467111110637E-5</v>
      </c>
      <c r="JF60" s="86">
        <f t="shared" si="72"/>
        <v>4.3365974723485487E-5</v>
      </c>
      <c r="JG60" s="86">
        <f t="shared" si="72"/>
        <v>5.5415386106567587E-5</v>
      </c>
      <c r="JH60" s="86">
        <f t="shared" si="72"/>
        <v>9.1969659487533417E-5</v>
      </c>
      <c r="JI60" s="86">
        <f t="shared" si="72"/>
        <v>6.2990104243024008E-5</v>
      </c>
      <c r="JJ60" s="86">
        <f t="shared" si="72"/>
        <v>7.1309565210779131E-5</v>
      </c>
      <c r="JK60" s="86">
        <f t="shared" si="72"/>
        <v>6.6946491532180117E-5</v>
      </c>
      <c r="JL60" s="86">
        <f t="shared" si="72"/>
        <v>2.0850551736088537E-5</v>
      </c>
      <c r="JM60" s="86">
        <f t="shared" si="72"/>
        <v>1.4293519681302288E-6</v>
      </c>
    </row>
    <row r="61" spans="2:273" x14ac:dyDescent="0.25">
      <c r="B61" s="2">
        <v>34</v>
      </c>
      <c r="C61" s="37">
        <v>110.14100000000001</v>
      </c>
      <c r="D61" s="37">
        <v>107.206</v>
      </c>
      <c r="E61" s="37">
        <v>101.90300000000001</v>
      </c>
      <c r="F61" s="37">
        <v>103.419</v>
      </c>
      <c r="G61" s="37">
        <v>102.902</v>
      </c>
      <c r="H61" s="37">
        <v>102</v>
      </c>
      <c r="I61" s="37">
        <v>100.705</v>
      </c>
      <c r="J61" s="37">
        <v>101.565</v>
      </c>
      <c r="K61" s="37">
        <v>101.667</v>
      </c>
      <c r="L61" s="37">
        <v>100.131</v>
      </c>
      <c r="M61" s="37">
        <v>100.65600000000001</v>
      </c>
      <c r="N61" s="37">
        <v>102.117</v>
      </c>
      <c r="O61" s="37">
        <v>99.067999999999998</v>
      </c>
      <c r="P61" s="37">
        <v>102.05</v>
      </c>
      <c r="Q61" s="37">
        <v>102.717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108.69427264399197</v>
      </c>
      <c r="T61" s="4">
        <f t="shared" si="74"/>
        <v>106.34175449137413</v>
      </c>
      <c r="U61" s="4">
        <f t="shared" si="74"/>
        <v>103.00392361509924</v>
      </c>
      <c r="V61" s="4">
        <f t="shared" si="74"/>
        <v>103.50609384016764</v>
      </c>
      <c r="W61" s="4">
        <f t="shared" si="74"/>
        <v>101.87755303971217</v>
      </c>
      <c r="X61" s="4">
        <f t="shared" si="74"/>
        <v>101.77991040571422</v>
      </c>
      <c r="Y61" s="4">
        <f t="shared" si="74"/>
        <v>100.38489535731105</v>
      </c>
      <c r="Z61" s="4">
        <f t="shared" si="74"/>
        <v>99.914511424259089</v>
      </c>
      <c r="AA61" s="4">
        <f t="shared" si="74"/>
        <v>101.91511433940464</v>
      </c>
      <c r="AB61" s="4">
        <f t="shared" si="74"/>
        <v>98.652774712247037</v>
      </c>
      <c r="AC61" s="4">
        <f t="shared" si="74"/>
        <v>98.637753212433012</v>
      </c>
      <c r="AD61" s="4">
        <f t="shared" si="74"/>
        <v>98.295007289059271</v>
      </c>
      <c r="AE61" s="4">
        <f t="shared" si="74"/>
        <v>99.897127173484279</v>
      </c>
      <c r="AF61" s="4">
        <f t="shared" si="74"/>
        <v>103.55028321696564</v>
      </c>
      <c r="AG61" s="4">
        <f t="shared" si="74"/>
        <v>103.26500376185894</v>
      </c>
      <c r="AI61" s="4">
        <f t="shared" ref="AI61:AW77" si="75">IF(OR($B61 &lt; C$230, $B61 &gt; C$233), 0, C61-S61)</f>
        <v>1.44672735600804</v>
      </c>
      <c r="AJ61" s="4">
        <f t="shared" si="75"/>
        <v>0.86424550862587068</v>
      </c>
      <c r="AK61" s="4">
        <f t="shared" si="75"/>
        <v>-1.1009236150992336</v>
      </c>
      <c r="AL61" s="4">
        <f t="shared" si="75"/>
        <v>-8.7093840167639769E-2</v>
      </c>
      <c r="AM61" s="4">
        <f t="shared" si="75"/>
        <v>1.0244469602878326</v>
      </c>
      <c r="AN61" s="4">
        <f t="shared" si="75"/>
        <v>0.22008959428578123</v>
      </c>
      <c r="AO61" s="4">
        <f t="shared" si="75"/>
        <v>0.32010464268894623</v>
      </c>
      <c r="AP61" s="4">
        <f t="shared" si="75"/>
        <v>1.6504885757409085</v>
      </c>
      <c r="AQ61" s="4">
        <f t="shared" si="75"/>
        <v>-0.24811433940463701</v>
      </c>
      <c r="AR61" s="4">
        <f t="shared" si="75"/>
        <v>1.4782252877529629</v>
      </c>
      <c r="AS61" s="4">
        <f t="shared" si="75"/>
        <v>2.0182467875669943</v>
      </c>
      <c r="AT61" s="4">
        <f t="shared" si="75"/>
        <v>3.8219927109407337</v>
      </c>
      <c r="AU61" s="4">
        <f t="shared" si="75"/>
        <v>-0.82912717348428089</v>
      </c>
      <c r="AV61" s="4">
        <f t="shared" si="75"/>
        <v>-1.5002832169656415</v>
      </c>
      <c r="AW61" s="4">
        <f t="shared" si="75"/>
        <v>-0.5480037618589364</v>
      </c>
      <c r="AY61" s="2">
        <f t="shared" si="65"/>
        <v>107.80328980628073</v>
      </c>
      <c r="AZ61" s="2">
        <f t="shared" si="65"/>
        <v>106.0576989312968</v>
      </c>
      <c r="BA61" s="2">
        <f t="shared" si="65"/>
        <v>102.57715329790172</v>
      </c>
      <c r="BB61" s="2">
        <f t="shared" si="65"/>
        <v>102.66281705077185</v>
      </c>
      <c r="BC61" s="2">
        <f t="shared" si="65"/>
        <v>101.62574640631011</v>
      </c>
      <c r="BD61" s="2">
        <f t="shared" si="65"/>
        <v>101.50666310025285</v>
      </c>
      <c r="BE61" s="2">
        <f t="shared" si="65"/>
        <v>100.22791107752208</v>
      </c>
      <c r="BF61" s="2">
        <f t="shared" si="65"/>
        <v>99.836538066669078</v>
      </c>
      <c r="BG61" s="2">
        <f t="shared" si="65"/>
        <v>101.81935262697269</v>
      </c>
      <c r="BH61" s="2">
        <f t="shared" si="65"/>
        <v>98.501509854524841</v>
      </c>
      <c r="BI61" s="2">
        <f t="shared" si="65"/>
        <v>98.533865144902094</v>
      </c>
      <c r="BJ61" s="2">
        <f t="shared" si="65"/>
        <v>98.172727050857034</v>
      </c>
      <c r="BK61" s="2">
        <f t="shared" si="65"/>
        <v>99.780583090963773</v>
      </c>
      <c r="BL61" s="2">
        <f t="shared" si="65"/>
        <v>103.51216893199829</v>
      </c>
      <c r="BM61" s="2">
        <f t="shared" si="65"/>
        <v>103.26212756742621</v>
      </c>
      <c r="BO61" s="2">
        <f t="shared" si="10"/>
        <v>110.14100000000001</v>
      </c>
      <c r="BP61" s="2">
        <f t="shared" si="11"/>
        <v>107.206</v>
      </c>
      <c r="BQ61" s="2">
        <f t="shared" si="12"/>
        <v>101.90300000000001</v>
      </c>
      <c r="BR61" s="2">
        <f t="shared" si="13"/>
        <v>103.419</v>
      </c>
      <c r="BS61" s="2">
        <f t="shared" si="14"/>
        <v>102.902</v>
      </c>
      <c r="BT61" s="2">
        <f t="shared" si="15"/>
        <v>102</v>
      </c>
      <c r="BU61" s="2">
        <f t="shared" si="16"/>
        <v>100.705</v>
      </c>
      <c r="BV61" s="2">
        <f t="shared" si="17"/>
        <v>101.565</v>
      </c>
      <c r="BW61" s="2">
        <f t="shared" si="18"/>
        <v>101.667</v>
      </c>
      <c r="BX61" s="2">
        <f t="shared" si="19"/>
        <v>100.131</v>
      </c>
      <c r="BY61" s="2">
        <f t="shared" si="20"/>
        <v>100.65600000000001</v>
      </c>
      <c r="BZ61" s="2">
        <f t="shared" si="21"/>
        <v>102.117</v>
      </c>
      <c r="CA61" s="2">
        <f t="shared" si="22"/>
        <v>99.067999999999998</v>
      </c>
      <c r="CB61" s="2">
        <f t="shared" si="23"/>
        <v>102.05</v>
      </c>
      <c r="CC61" s="2">
        <f t="shared" si="24"/>
        <v>102.717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110.34799305816136</v>
      </c>
      <c r="DL61" s="2">
        <f t="shared" si="76"/>
        <v>106.02766876172608</v>
      </c>
      <c r="DM61" s="2">
        <f t="shared" si="76"/>
        <v>102.06875928705441</v>
      </c>
      <c r="DN61" s="2">
        <f t="shared" si="76"/>
        <v>102.76795759849905</v>
      </c>
      <c r="DO61" s="2">
        <f t="shared" si="76"/>
        <v>101.64727827260458</v>
      </c>
      <c r="DP61" s="2">
        <f t="shared" si="76"/>
        <v>100.83144777327935</v>
      </c>
      <c r="DQ61" s="2">
        <f t="shared" si="76"/>
        <v>100.8453336336336</v>
      </c>
      <c r="DR61" s="2">
        <f t="shared" si="76"/>
        <v>100.37892941176473</v>
      </c>
      <c r="DS61" s="2">
        <f t="shared" si="76"/>
        <v>101.93995042016806</v>
      </c>
      <c r="DT61" s="2">
        <f t="shared" si="76"/>
        <v>99.202095495495499</v>
      </c>
      <c r="DU61" s="2">
        <f t="shared" si="76"/>
        <v>98.950958429858446</v>
      </c>
      <c r="DV61" s="2">
        <f t="shared" si="76"/>
        <v>98.672292406692407</v>
      </c>
      <c r="DW61" s="2">
        <f t="shared" si="76"/>
        <v>99.586570588235276</v>
      </c>
      <c r="DX61" s="2">
        <f t="shared" si="76"/>
        <v>103.64323442082112</v>
      </c>
      <c r="DY61" s="2">
        <f t="shared" si="76"/>
        <v>103.78929200875753</v>
      </c>
      <c r="EA61" s="2">
        <f t="shared" ref="EA61:EO77" si="77">CE$228*$B61+CE$229</f>
        <v>103.49855245903041</v>
      </c>
      <c r="EB61" s="2">
        <f t="shared" si="77"/>
        <v>106.12083587204873</v>
      </c>
      <c r="EC61" s="2">
        <f t="shared" si="77"/>
        <v>103.56927285729348</v>
      </c>
      <c r="ED61" s="2">
        <f t="shared" si="77"/>
        <v>102.47976687468301</v>
      </c>
      <c r="EE61" s="2">
        <f t="shared" si="77"/>
        <v>101.58034351952351</v>
      </c>
      <c r="EF61" s="2">
        <f t="shared" si="77"/>
        <v>102.88966263115414</v>
      </c>
      <c r="EG61" s="2">
        <f t="shared" si="77"/>
        <v>98.894020811654542</v>
      </c>
      <c r="EH61" s="2">
        <f t="shared" si="77"/>
        <v>98.563893878957586</v>
      </c>
      <c r="EI61" s="2">
        <f t="shared" si="77"/>
        <v>101.54254256597372</v>
      </c>
      <c r="EJ61" s="2">
        <f t="shared" si="77"/>
        <v>96.98381796219978</v>
      </c>
      <c r="EK61" s="2">
        <f t="shared" si="77"/>
        <v>97.575721123829339</v>
      </c>
      <c r="EL61" s="2">
        <f t="shared" si="77"/>
        <v>97.054901323419543</v>
      </c>
      <c r="EM61" s="2">
        <f t="shared" si="77"/>
        <v>100.20797302259416</v>
      </c>
      <c r="EN61" s="2">
        <f t="shared" si="77"/>
        <v>103.19943147095854</v>
      </c>
      <c r="EO61" s="2">
        <f t="shared" si="77"/>
        <v>101.75741094381516</v>
      </c>
      <c r="EQ61" s="2">
        <f t="shared" ref="EQ61:FE77" si="78">CU$228*$B61+CU$229</f>
        <v>101.92416726500964</v>
      </c>
      <c r="ER61" s="2">
        <f t="shared" si="78"/>
        <v>104.41869705917257</v>
      </c>
      <c r="ES61" s="2">
        <f t="shared" si="78"/>
        <v>102.94945555145172</v>
      </c>
      <c r="ET61" s="2">
        <f t="shared" si="78"/>
        <v>102.07346418843501</v>
      </c>
      <c r="EU61" s="2">
        <f t="shared" si="78"/>
        <v>102.45405998567126</v>
      </c>
      <c r="EV61" s="2">
        <f t="shared" si="78"/>
        <v>101.04210882354137</v>
      </c>
      <c r="EW61" s="2">
        <f t="shared" si="78"/>
        <v>98.814360345086072</v>
      </c>
      <c r="EX61" s="2">
        <f t="shared" si="78"/>
        <v>99.218260044252943</v>
      </c>
      <c r="EY61" s="2">
        <f t="shared" si="78"/>
        <v>99.875410652525076</v>
      </c>
      <c r="EZ61" s="2">
        <f t="shared" si="78"/>
        <v>98.461217811522303</v>
      </c>
      <c r="FA61" s="2">
        <f t="shared" si="78"/>
        <v>98.329715418247574</v>
      </c>
      <c r="FB61" s="2">
        <f t="shared" si="78"/>
        <v>95.471931255307524</v>
      </c>
      <c r="FC61" s="2">
        <f t="shared" si="78"/>
        <v>99.329938313701177</v>
      </c>
      <c r="FD61" s="2">
        <f t="shared" si="78"/>
        <v>101.17055782244265</v>
      </c>
      <c r="FE61" s="2">
        <f t="shared" si="78"/>
        <v>103.39126075271079</v>
      </c>
      <c r="FG61" s="2">
        <f t="shared" ref="FG61:FU77" si="79">POWER(10,($B61-C$231)/C$229)/(1+POWER(10,($B61-C$231)/C$229))</f>
        <v>0.37151199269337348</v>
      </c>
      <c r="FH61" s="2">
        <f t="shared" si="79"/>
        <v>0.32304544030756643</v>
      </c>
      <c r="FI61" s="2">
        <f t="shared" si="79"/>
        <v>0.33883191075298802</v>
      </c>
      <c r="FJ61" s="2">
        <f t="shared" si="79"/>
        <v>0.36476862450532982</v>
      </c>
      <c r="FK61" s="2">
        <f t="shared" si="79"/>
        <v>0.32230507845212525</v>
      </c>
      <c r="FL61" s="2">
        <f t="shared" si="79"/>
        <v>0.32810126055523975</v>
      </c>
      <c r="FM61" s="2">
        <f t="shared" si="79"/>
        <v>0.31641175176566055</v>
      </c>
      <c r="FN61" s="2">
        <f t="shared" si="79"/>
        <v>0.29885261667067181</v>
      </c>
      <c r="FO61" s="2">
        <f t="shared" si="79"/>
        <v>0.30320945342506644</v>
      </c>
      <c r="FP61" s="2">
        <f t="shared" si="79"/>
        <v>0.3158655237567467</v>
      </c>
      <c r="FQ61" s="2">
        <f t="shared" si="79"/>
        <v>0.3033165304298871</v>
      </c>
      <c r="FR61" s="2">
        <f t="shared" si="79"/>
        <v>0.30882613303807116</v>
      </c>
      <c r="FS61" s="2">
        <f t="shared" si="79"/>
        <v>0.3122786233197844</v>
      </c>
      <c r="FT61" s="2">
        <f t="shared" si="79"/>
        <v>0.29514846407063816</v>
      </c>
      <c r="FU61" s="2">
        <f t="shared" si="79"/>
        <v>0.25947031227080997</v>
      </c>
      <c r="FW61" s="2">
        <f t="shared" si="67"/>
        <v>3.4252140324879954E-5</v>
      </c>
      <c r="FX61" s="2">
        <f t="shared" si="67"/>
        <v>3.9386097737304814E-5</v>
      </c>
      <c r="FY61" s="2">
        <f t="shared" si="67"/>
        <v>4.4963680948248292E-5</v>
      </c>
      <c r="FZ61" s="2">
        <f t="shared" si="67"/>
        <v>4.3351437778488454E-5</v>
      </c>
      <c r="GA61" s="2">
        <f t="shared" si="67"/>
        <v>4.7549233782490811E-5</v>
      </c>
      <c r="GB61" s="2">
        <f t="shared" si="67"/>
        <v>4.7393687999820782E-5</v>
      </c>
      <c r="GC61" s="2">
        <f t="shared" si="67"/>
        <v>5.3324648064906928E-5</v>
      </c>
      <c r="GD61" s="2">
        <f t="shared" si="67"/>
        <v>5.6196722802977114E-5</v>
      </c>
      <c r="GE61" s="2">
        <f t="shared" si="67"/>
        <v>5.9968222946576645E-5</v>
      </c>
      <c r="GF61" s="2">
        <f t="shared" si="67"/>
        <v>6.2105002680241733E-5</v>
      </c>
      <c r="GG61" s="2">
        <f t="shared" si="67"/>
        <v>5.1622706443592313E-5</v>
      </c>
      <c r="GH61" s="2">
        <f t="shared" si="67"/>
        <v>4.594021038272634E-5</v>
      </c>
      <c r="GI61" s="2">
        <f t="shared" si="67"/>
        <v>4.3499420103258128E-5</v>
      </c>
      <c r="GJ61" s="2">
        <f t="shared" si="67"/>
        <v>3.8311809580860886E-5</v>
      </c>
      <c r="GK61" s="2">
        <f t="shared" si="67"/>
        <v>2.9606813410828728E-5</v>
      </c>
      <c r="GM61" s="86">
        <f t="shared" si="68"/>
        <v>1.2846439238534198E-3</v>
      </c>
      <c r="GN61" s="86">
        <f t="shared" si="68"/>
        <v>3.377135789629221E-4</v>
      </c>
      <c r="GO61" s="86">
        <f t="shared" si="68"/>
        <v>5.2504939145605592E-4</v>
      </c>
      <c r="GP61" s="86">
        <f t="shared" si="68"/>
        <v>1.1371374196164909E-3</v>
      </c>
      <c r="GQ61" s="86">
        <f t="shared" si="68"/>
        <v>2.8802048851170022E-4</v>
      </c>
      <c r="GR61" s="86">
        <f t="shared" si="68"/>
        <v>3.137485130508449E-4</v>
      </c>
      <c r="GS61" s="86">
        <f t="shared" si="68"/>
        <v>1.7207738035228116E-4</v>
      </c>
      <c r="GT61" s="86">
        <f t="shared" si="68"/>
        <v>8.3577035117344447E-5</v>
      </c>
      <c r="GU61" s="86">
        <f t="shared" si="68"/>
        <v>1.0493246540464125E-4</v>
      </c>
      <c r="GV61" s="86">
        <f t="shared" si="68"/>
        <v>1.6949230669233774E-4</v>
      </c>
      <c r="GW61" s="86">
        <f t="shared" si="68"/>
        <v>1.1734166994090988E-4</v>
      </c>
      <c r="GX61" s="86">
        <f t="shared" si="68"/>
        <v>1.3298545585531434E-4</v>
      </c>
      <c r="GY61" s="86">
        <f t="shared" si="68"/>
        <v>1.2734158806109391E-4</v>
      </c>
      <c r="GZ61" s="86">
        <f t="shared" si="68"/>
        <v>4.3584552729393886E-5</v>
      </c>
      <c r="HA61" s="86">
        <f t="shared" si="68"/>
        <v>3.5954360703399936E-6</v>
      </c>
      <c r="HC61" s="86">
        <f t="shared" si="73"/>
        <v>3.5938375791905043E-11</v>
      </c>
      <c r="HD61" s="86">
        <f t="shared" si="69"/>
        <v>7.0365250821651964E-14</v>
      </c>
      <c r="HE61" s="86">
        <f t="shared" si="69"/>
        <v>1.7438596130627296E-15</v>
      </c>
      <c r="HF61" s="86">
        <f t="shared" si="69"/>
        <v>3.074256448888442E-12</v>
      </c>
      <c r="HG61" s="86">
        <f t="shared" si="69"/>
        <v>1.1444530042301644E-13</v>
      </c>
      <c r="HH61" s="86">
        <f t="shared" si="69"/>
        <v>2.5278215616157128E-13</v>
      </c>
      <c r="HI61" s="86">
        <f t="shared" si="69"/>
        <v>1.2539926552857619E-15</v>
      </c>
      <c r="HJ61" s="86">
        <f t="shared" si="69"/>
        <v>3.2562230792151695E-15</v>
      </c>
      <c r="HK61" s="86">
        <f t="shared" si="69"/>
        <v>3.1545950942632628E-15</v>
      </c>
      <c r="HL61" s="86">
        <f t="shared" si="69"/>
        <v>2.662084489142326E-15</v>
      </c>
      <c r="HM61" s="86">
        <f t="shared" si="69"/>
        <v>1.540424324695172E-15</v>
      </c>
      <c r="HN61" s="86">
        <f t="shared" si="69"/>
        <v>1.4179558602991479E-14</v>
      </c>
      <c r="HO61" s="86">
        <f t="shared" si="69"/>
        <v>2.1365203225921219E-14</v>
      </c>
      <c r="HP61" s="86">
        <f t="shared" si="69"/>
        <v>1.6238305934365119E-17</v>
      </c>
      <c r="HQ61" s="86">
        <f t="shared" si="69"/>
        <v>1.7003171493246666E-22</v>
      </c>
      <c r="HS61" s="86">
        <f t="shared" si="70"/>
        <v>3.9316400928157681E-53</v>
      </c>
      <c r="HT61" s="86">
        <f t="shared" si="70"/>
        <v>4.6045419457352861E-62</v>
      </c>
      <c r="HU61" s="86">
        <f t="shared" si="70"/>
        <v>2.8097448874368341E-75</v>
      </c>
      <c r="HV61" s="86">
        <f t="shared" si="70"/>
        <v>4.6206449791802242E-59</v>
      </c>
      <c r="HW61" s="86">
        <f t="shared" si="70"/>
        <v>3.2449581622795043E-65</v>
      </c>
      <c r="HX61" s="86">
        <f t="shared" si="70"/>
        <v>3.3174520867619251E-64</v>
      </c>
      <c r="HY61" s="86">
        <f t="shared" si="70"/>
        <v>9.050044121594464E-78</v>
      </c>
      <c r="HZ61" s="86">
        <f t="shared" si="70"/>
        <v>2.176752353273061E-74</v>
      </c>
      <c r="IA61" s="86">
        <f t="shared" si="70"/>
        <v>4.6796161209127116E-75</v>
      </c>
      <c r="IB61" s="86">
        <f t="shared" si="70"/>
        <v>1.2453283259089483E-74</v>
      </c>
      <c r="IC61" s="86">
        <f t="shared" si="70"/>
        <v>2.3561921009611956E-76</v>
      </c>
      <c r="ID61" s="86">
        <f t="shared" si="70"/>
        <v>4.3462466626202414E-72</v>
      </c>
      <c r="IE61" s="86">
        <f t="shared" si="70"/>
        <v>5.0192634389581694E-71</v>
      </c>
      <c r="IF61" s="86">
        <f t="shared" si="70"/>
        <v>7.4682148326323892E-66</v>
      </c>
      <c r="IG61" s="86">
        <f t="shared" si="70"/>
        <v>6.2274502367327225E-40</v>
      </c>
      <c r="II61" s="86">
        <f t="shared" si="71"/>
        <v>2.6916698146457472E-178</v>
      </c>
      <c r="IJ61" s="86">
        <f t="shared" si="71"/>
        <v>2.4248225383754013E-212</v>
      </c>
      <c r="IK61" s="86">
        <f t="shared" si="71"/>
        <v>1.0356377896945237E-243</v>
      </c>
      <c r="IL61" s="86">
        <f t="shared" si="71"/>
        <v>6.9204196622796215E-192</v>
      </c>
      <c r="IM61" s="86">
        <f t="shared" si="71"/>
        <v>4.2156300432322353E-211</v>
      </c>
      <c r="IN61" s="86">
        <f t="shared" si="71"/>
        <v>3.2636353227589151E-207</v>
      </c>
      <c r="IO61" s="86">
        <f t="shared" si="71"/>
        <v>1.2874612998927045E-252</v>
      </c>
      <c r="IP61" s="86">
        <f t="shared" si="71"/>
        <v>9.9335756682040952E-241</v>
      </c>
      <c r="IQ61" s="86">
        <f t="shared" si="71"/>
        <v>2.0212149153615534E-241</v>
      </c>
      <c r="IR61" s="86">
        <f t="shared" si="71"/>
        <v>8.4801957143977746E-241</v>
      </c>
      <c r="IS61" s="86">
        <f t="shared" si="71"/>
        <v>7.1535071039139093E-249</v>
      </c>
      <c r="IT61" s="86">
        <f t="shared" si="71"/>
        <v>4.1836982267450078E-234</v>
      </c>
      <c r="IU61" s="86">
        <f t="shared" si="71"/>
        <v>1.4958765582744424E-232</v>
      </c>
      <c r="IV61" s="86">
        <f t="shared" si="71"/>
        <v>9.381041947651428E-164</v>
      </c>
      <c r="IW61" s="86">
        <f t="shared" si="71"/>
        <v>1.3665662502058801E-104</v>
      </c>
      <c r="IY61" s="86">
        <f t="shared" si="72"/>
        <v>1.2846439597917955E-3</v>
      </c>
      <c r="IZ61" s="86">
        <f t="shared" si="72"/>
        <v>3.3771357903328737E-4</v>
      </c>
      <c r="JA61" s="86">
        <f t="shared" si="72"/>
        <v>5.2504939145779975E-4</v>
      </c>
      <c r="JB61" s="86">
        <f t="shared" si="72"/>
        <v>1.1371374226907473E-3</v>
      </c>
      <c r="JC61" s="86">
        <f t="shared" si="72"/>
        <v>2.8802048862614551E-4</v>
      </c>
      <c r="JD61" s="86">
        <f t="shared" si="72"/>
        <v>3.1374851330362707E-4</v>
      </c>
      <c r="JE61" s="86">
        <f t="shared" si="72"/>
        <v>1.7207738035353515E-4</v>
      </c>
      <c r="JF61" s="86">
        <f t="shared" si="72"/>
        <v>8.3577035120600672E-5</v>
      </c>
      <c r="JG61" s="86">
        <f t="shared" si="72"/>
        <v>1.0493246540779584E-4</v>
      </c>
      <c r="JH61" s="86">
        <f t="shared" si="72"/>
        <v>1.6949230669499984E-4</v>
      </c>
      <c r="JI61" s="86">
        <f t="shared" si="72"/>
        <v>1.173416699424503E-4</v>
      </c>
      <c r="JJ61" s="86">
        <f t="shared" si="72"/>
        <v>1.3298545586949389E-4</v>
      </c>
      <c r="JK61" s="86">
        <f t="shared" si="72"/>
        <v>1.2734158808245911E-4</v>
      </c>
      <c r="JL61" s="86">
        <f t="shared" si="72"/>
        <v>4.3584552729410122E-5</v>
      </c>
      <c r="JM61" s="86">
        <f t="shared" si="72"/>
        <v>3.5954360703399936E-6</v>
      </c>
    </row>
    <row r="62" spans="2:273" x14ac:dyDescent="0.25">
      <c r="B62" s="2">
        <v>35</v>
      </c>
      <c r="C62" s="37">
        <v>112.422</v>
      </c>
      <c r="D62" s="37">
        <v>107.22199999999999</v>
      </c>
      <c r="E62" s="37">
        <v>104.774</v>
      </c>
      <c r="F62" s="37">
        <v>102.194</v>
      </c>
      <c r="G62" s="37">
        <v>102.82</v>
      </c>
      <c r="H62" s="37">
        <v>100.52500000000001</v>
      </c>
      <c r="I62" s="37">
        <v>100.11499999999999</v>
      </c>
      <c r="J62" s="37">
        <v>100.452</v>
      </c>
      <c r="K62" s="37">
        <v>101.35</v>
      </c>
      <c r="L62" s="37">
        <v>100.04900000000001</v>
      </c>
      <c r="M62" s="37">
        <v>100.95099999999999</v>
      </c>
      <c r="N62" s="37">
        <v>99.4</v>
      </c>
      <c r="O62" s="37">
        <v>99.474999999999994</v>
      </c>
      <c r="P62" s="37">
        <v>103.56699999999999</v>
      </c>
      <c r="Q62" s="37">
        <v>102.467</v>
      </c>
      <c r="S62" s="4">
        <f t="shared" si="74"/>
        <v>109.04082504063487</v>
      </c>
      <c r="T62" s="4">
        <f t="shared" si="74"/>
        <v>106.53939085676635</v>
      </c>
      <c r="U62" s="4">
        <f t="shared" si="74"/>
        <v>103.3207734217289</v>
      </c>
      <c r="V62" s="4">
        <f t="shared" si="74"/>
        <v>103.9155412081023</v>
      </c>
      <c r="W62" s="4">
        <f t="shared" si="74"/>
        <v>102.06126822533244</v>
      </c>
      <c r="X62" s="4">
        <f t="shared" si="74"/>
        <v>101.99345635215069</v>
      </c>
      <c r="Y62" s="4">
        <f t="shared" si="74"/>
        <v>100.47772756558135</v>
      </c>
      <c r="Z62" s="4">
        <f t="shared" si="74"/>
        <v>99.982628799734343</v>
      </c>
      <c r="AA62" s="4">
        <f t="shared" si="74"/>
        <v>102.0263256089728</v>
      </c>
      <c r="AB62" s="4">
        <f t="shared" si="74"/>
        <v>98.704152761961069</v>
      </c>
      <c r="AC62" s="4">
        <f t="shared" si="74"/>
        <v>98.737738376878724</v>
      </c>
      <c r="AD62" s="4">
        <f t="shared" si="74"/>
        <v>98.385142393836517</v>
      </c>
      <c r="AE62" s="4">
        <f t="shared" si="74"/>
        <v>100.03856681451194</v>
      </c>
      <c r="AF62" s="4">
        <f t="shared" si="74"/>
        <v>103.68410982835344</v>
      </c>
      <c r="AG62" s="4">
        <f t="shared" si="74"/>
        <v>103.41161386032158</v>
      </c>
      <c r="AI62" s="4">
        <f t="shared" si="75"/>
        <v>3.3811749593651257</v>
      </c>
      <c r="AJ62" s="4">
        <f t="shared" si="75"/>
        <v>0.6826091432336483</v>
      </c>
      <c r="AK62" s="4">
        <f t="shared" si="75"/>
        <v>1.4532265782710994</v>
      </c>
      <c r="AL62" s="4">
        <f t="shared" si="75"/>
        <v>-1.7215412081022947</v>
      </c>
      <c r="AM62" s="4">
        <f t="shared" si="75"/>
        <v>0.75873177466755237</v>
      </c>
      <c r="AN62" s="4">
        <f t="shared" si="75"/>
        <v>-1.4684563521506817</v>
      </c>
      <c r="AO62" s="4">
        <f t="shared" si="75"/>
        <v>-0.362727565581352</v>
      </c>
      <c r="AP62" s="4">
        <f t="shared" si="75"/>
        <v>0.46937120026565538</v>
      </c>
      <c r="AQ62" s="4">
        <f t="shared" si="75"/>
        <v>-0.67632560897280314</v>
      </c>
      <c r="AR62" s="4">
        <f t="shared" si="75"/>
        <v>1.3448472380389376</v>
      </c>
      <c r="AS62" s="4">
        <f t="shared" si="75"/>
        <v>2.2132616231212694</v>
      </c>
      <c r="AT62" s="4">
        <f t="shared" si="75"/>
        <v>1.0148576061634884</v>
      </c>
      <c r="AU62" s="4">
        <f t="shared" si="75"/>
        <v>-0.5635668145119439</v>
      </c>
      <c r="AV62" s="4">
        <f t="shared" si="75"/>
        <v>-0.11710982835344907</v>
      </c>
      <c r="AW62" s="4">
        <f t="shared" si="75"/>
        <v>-0.94461386032158146</v>
      </c>
      <c r="AY62" s="2">
        <f t="shared" si="65"/>
        <v>107.71456171122036</v>
      </c>
      <c r="AZ62" s="2">
        <f t="shared" si="65"/>
        <v>106.08269214566096</v>
      </c>
      <c r="BA62" s="2">
        <f t="shared" si="65"/>
        <v>102.64917885670596</v>
      </c>
      <c r="BB62" s="2">
        <f t="shared" si="65"/>
        <v>102.65795101787788</v>
      </c>
      <c r="BC62" s="2">
        <f t="shared" si="65"/>
        <v>101.64770117717551</v>
      </c>
      <c r="BD62" s="2">
        <f t="shared" si="65"/>
        <v>101.5424942052114</v>
      </c>
      <c r="BE62" s="2">
        <f t="shared" si="65"/>
        <v>100.2047437247175</v>
      </c>
      <c r="BF62" s="2">
        <f t="shared" si="65"/>
        <v>99.840942453865082</v>
      </c>
      <c r="BG62" s="2">
        <f t="shared" si="65"/>
        <v>101.85522262771691</v>
      </c>
      <c r="BH62" s="2">
        <f t="shared" si="65"/>
        <v>98.441002668880387</v>
      </c>
      <c r="BI62" s="2">
        <f t="shared" si="65"/>
        <v>98.554879216526388</v>
      </c>
      <c r="BJ62" s="2">
        <f t="shared" si="65"/>
        <v>98.169870107238438</v>
      </c>
      <c r="BK62" s="2">
        <f t="shared" si="65"/>
        <v>99.82976208132861</v>
      </c>
      <c r="BL62" s="2">
        <f t="shared" si="65"/>
        <v>103.60943832240578</v>
      </c>
      <c r="BM62" s="2">
        <f t="shared" si="65"/>
        <v>103.40488029857596</v>
      </c>
      <c r="BO62" s="2">
        <f t="shared" si="10"/>
        <v>112.422</v>
      </c>
      <c r="BP62" s="2">
        <f t="shared" si="11"/>
        <v>107.22199999999999</v>
      </c>
      <c r="BQ62" s="2">
        <f t="shared" si="12"/>
        <v>104.774</v>
      </c>
      <c r="BR62" s="2">
        <f t="shared" si="13"/>
        <v>102.194</v>
      </c>
      <c r="BS62" s="2">
        <f t="shared" si="14"/>
        <v>102.82</v>
      </c>
      <c r="BT62" s="2">
        <f t="shared" si="15"/>
        <v>100.52500000000001</v>
      </c>
      <c r="BU62" s="2">
        <f t="shared" si="16"/>
        <v>100.11499999999999</v>
      </c>
      <c r="BV62" s="2">
        <f t="shared" si="17"/>
        <v>100.452</v>
      </c>
      <c r="BW62" s="2">
        <f t="shared" si="18"/>
        <v>101.35</v>
      </c>
      <c r="BX62" s="2">
        <f t="shared" si="19"/>
        <v>100.04900000000001</v>
      </c>
      <c r="BY62" s="2">
        <f t="shared" si="20"/>
        <v>100.95099999999999</v>
      </c>
      <c r="BZ62" s="2">
        <f t="shared" si="21"/>
        <v>99.4</v>
      </c>
      <c r="CA62" s="2">
        <f t="shared" si="22"/>
        <v>99.474999999999994</v>
      </c>
      <c r="CB62" s="2">
        <f t="shared" si="23"/>
        <v>103.56699999999999</v>
      </c>
      <c r="CC62" s="2">
        <f t="shared" si="24"/>
        <v>102.467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110.52948395872421</v>
      </c>
      <c r="DL62" s="2">
        <f t="shared" si="76"/>
        <v>106.14487026266417</v>
      </c>
      <c r="DM62" s="2">
        <f t="shared" si="76"/>
        <v>102.21432664165103</v>
      </c>
      <c r="DN62" s="2">
        <f t="shared" si="76"/>
        <v>102.85537363977484</v>
      </c>
      <c r="DO62" s="2">
        <f t="shared" si="76"/>
        <v>101.74224163292847</v>
      </c>
      <c r="DP62" s="2">
        <f t="shared" si="76"/>
        <v>100.899683805668</v>
      </c>
      <c r="DQ62" s="2">
        <f t="shared" si="76"/>
        <v>100.92632308022304</v>
      </c>
      <c r="DR62" s="2">
        <f t="shared" si="76"/>
        <v>100.48635966386557</v>
      </c>
      <c r="DS62" s="2">
        <f t="shared" si="76"/>
        <v>102.07121792717086</v>
      </c>
      <c r="DT62" s="2">
        <f t="shared" si="76"/>
        <v>99.227287129987133</v>
      </c>
      <c r="DU62" s="2">
        <f t="shared" si="76"/>
        <v>99.066787387387393</v>
      </c>
      <c r="DV62" s="2">
        <f t="shared" si="76"/>
        <v>98.764647747747745</v>
      </c>
      <c r="DW62" s="2">
        <f t="shared" si="76"/>
        <v>99.70877366946776</v>
      </c>
      <c r="DX62" s="2">
        <f t="shared" si="76"/>
        <v>103.87677401026393</v>
      </c>
      <c r="DY62" s="2">
        <f t="shared" si="76"/>
        <v>104.07041625615763</v>
      </c>
      <c r="EA62" s="2">
        <f t="shared" si="77"/>
        <v>103.37170269796626</v>
      </c>
      <c r="EB62" s="2">
        <f t="shared" si="77"/>
        <v>105.96407121096723</v>
      </c>
      <c r="EC62" s="2">
        <f t="shared" si="77"/>
        <v>103.42313486777266</v>
      </c>
      <c r="ED62" s="2">
        <f t="shared" si="77"/>
        <v>102.34444697788264</v>
      </c>
      <c r="EE62" s="2">
        <f t="shared" si="77"/>
        <v>101.46627569508223</v>
      </c>
      <c r="EF62" s="2">
        <f t="shared" si="77"/>
        <v>102.74331154156576</v>
      </c>
      <c r="EG62" s="2">
        <f t="shared" si="77"/>
        <v>98.782998010515854</v>
      </c>
      <c r="EH62" s="2">
        <f t="shared" si="77"/>
        <v>98.45982060305839</v>
      </c>
      <c r="EI62" s="2">
        <f t="shared" si="77"/>
        <v>101.40286386486318</v>
      </c>
      <c r="EJ62" s="2">
        <f t="shared" si="77"/>
        <v>96.887538109623307</v>
      </c>
      <c r="EK62" s="2">
        <f t="shared" si="77"/>
        <v>97.482411681114101</v>
      </c>
      <c r="EL62" s="2">
        <f t="shared" si="77"/>
        <v>96.956083246618121</v>
      </c>
      <c r="EM62" s="2">
        <f t="shared" si="77"/>
        <v>100.07289061563156</v>
      </c>
      <c r="EN62" s="2">
        <f t="shared" si="77"/>
        <v>103.02744890945594</v>
      </c>
      <c r="EO62" s="2">
        <f t="shared" si="77"/>
        <v>101.67237956878638</v>
      </c>
      <c r="EQ62" s="2">
        <f t="shared" si="78"/>
        <v>101.8188286435083</v>
      </c>
      <c r="ER62" s="2">
        <f t="shared" si="78"/>
        <v>104.28509373931134</v>
      </c>
      <c r="ES62" s="2">
        <f t="shared" si="78"/>
        <v>102.81181926063786</v>
      </c>
      <c r="ET62" s="2">
        <f t="shared" si="78"/>
        <v>101.94402419561015</v>
      </c>
      <c r="EU62" s="2">
        <f t="shared" si="78"/>
        <v>102.32694762977752</v>
      </c>
      <c r="EV62" s="2">
        <f t="shared" si="78"/>
        <v>100.92281513840089</v>
      </c>
      <c r="EW62" s="2">
        <f t="shared" si="78"/>
        <v>98.704684434217938</v>
      </c>
      <c r="EX62" s="2">
        <f t="shared" si="78"/>
        <v>99.104161672960799</v>
      </c>
      <c r="EY62" s="2">
        <f t="shared" si="78"/>
        <v>99.760755639290494</v>
      </c>
      <c r="EZ62" s="2">
        <f t="shared" si="78"/>
        <v>98.342242319059196</v>
      </c>
      <c r="FA62" s="2">
        <f t="shared" si="78"/>
        <v>98.224812720348041</v>
      </c>
      <c r="FB62" s="2">
        <f t="shared" si="78"/>
        <v>95.396621593010948</v>
      </c>
      <c r="FC62" s="2">
        <f t="shared" si="78"/>
        <v>99.207436305021687</v>
      </c>
      <c r="FD62" s="2">
        <f t="shared" si="78"/>
        <v>101.02966331628036</v>
      </c>
      <c r="FE62" s="2">
        <f t="shared" si="78"/>
        <v>103.27882538528537</v>
      </c>
      <c r="FG62" s="2">
        <f t="shared" si="79"/>
        <v>0.39325928304976265</v>
      </c>
      <c r="FH62" s="2">
        <f t="shared" si="79"/>
        <v>0.34350627605121997</v>
      </c>
      <c r="FI62" s="2">
        <f t="shared" si="79"/>
        <v>0.35976124617844668</v>
      </c>
      <c r="FJ62" s="2">
        <f t="shared" si="79"/>
        <v>0.38636384248666306</v>
      </c>
      <c r="FK62" s="2">
        <f t="shared" si="79"/>
        <v>0.34274276339352316</v>
      </c>
      <c r="FL62" s="2">
        <f t="shared" si="79"/>
        <v>0.34871736347511234</v>
      </c>
      <c r="FM62" s="2">
        <f t="shared" si="79"/>
        <v>0.33666138038808929</v>
      </c>
      <c r="FN62" s="2">
        <f t="shared" si="79"/>
        <v>0.31850208347144915</v>
      </c>
      <c r="FO62" s="2">
        <f t="shared" si="79"/>
        <v>0.32301341058219712</v>
      </c>
      <c r="FP62" s="2">
        <f t="shared" si="79"/>
        <v>0.33609738238733522</v>
      </c>
      <c r="FQ62" s="2">
        <f t="shared" si="79"/>
        <v>0.32312423806954721</v>
      </c>
      <c r="FR62" s="2">
        <f t="shared" si="79"/>
        <v>0.32882381944298272</v>
      </c>
      <c r="FS62" s="2">
        <f t="shared" si="79"/>
        <v>0.33239235859499955</v>
      </c>
      <c r="FT62" s="2">
        <f t="shared" si="79"/>
        <v>0.31466368391719024</v>
      </c>
      <c r="FU62" s="2">
        <f t="shared" si="79"/>
        <v>0.27755543163724522</v>
      </c>
      <c r="FW62" s="2">
        <f t="shared" si="67"/>
        <v>3.7556600928498386E-5</v>
      </c>
      <c r="FX62" s="2">
        <f t="shared" si="67"/>
        <v>4.3185833298285843E-5</v>
      </c>
      <c r="FY62" s="2">
        <f t="shared" si="67"/>
        <v>4.9301481907533228E-5</v>
      </c>
      <c r="FZ62" s="2">
        <f t="shared" si="67"/>
        <v>4.7533707487335549E-5</v>
      </c>
      <c r="GA62" s="2">
        <f t="shared" si="67"/>
        <v>5.2136458911672047E-5</v>
      </c>
      <c r="GB62" s="2">
        <f t="shared" si="67"/>
        <v>5.1965907914709608E-5</v>
      </c>
      <c r="GC62" s="2">
        <f t="shared" si="67"/>
        <v>5.8469013116643932E-5</v>
      </c>
      <c r="GD62" s="2">
        <f t="shared" si="67"/>
        <v>6.1618147169457128E-5</v>
      </c>
      <c r="GE62" s="2">
        <f t="shared" si="67"/>
        <v>6.5753468497399477E-5</v>
      </c>
      <c r="GF62" s="2">
        <f t="shared" si="67"/>
        <v>6.8096373291904677E-5</v>
      </c>
      <c r="GG62" s="2">
        <f t="shared" si="67"/>
        <v>5.6602890132552321E-5</v>
      </c>
      <c r="GH62" s="2">
        <f t="shared" si="67"/>
        <v>5.0372215749713462E-5</v>
      </c>
      <c r="GI62" s="2">
        <f t="shared" si="67"/>
        <v>4.7695965520262344E-5</v>
      </c>
      <c r="GJ62" s="2">
        <f t="shared" si="67"/>
        <v>4.20079085882917E-5</v>
      </c>
      <c r="GK62" s="2">
        <f t="shared" si="67"/>
        <v>3.2463132634173295E-5</v>
      </c>
      <c r="GM62" s="86">
        <f t="shared" si="68"/>
        <v>1.9790455802724681E-3</v>
      </c>
      <c r="GN62" s="86">
        <f t="shared" si="68"/>
        <v>5.6164298363603124E-4</v>
      </c>
      <c r="GO62" s="86">
        <f t="shared" si="68"/>
        <v>8.5507194306516958E-4</v>
      </c>
      <c r="GP62" s="86">
        <f t="shared" si="68"/>
        <v>1.7541788552620579E-3</v>
      </c>
      <c r="GQ62" s="86">
        <f t="shared" si="68"/>
        <v>4.8971671171355665E-4</v>
      </c>
      <c r="GR62" s="86">
        <f t="shared" si="68"/>
        <v>5.3645859192177653E-4</v>
      </c>
      <c r="GS62" s="86">
        <f t="shared" si="68"/>
        <v>3.1028581891660102E-4</v>
      </c>
      <c r="GT62" s="86">
        <f t="shared" si="68"/>
        <v>1.5743720061329954E-4</v>
      </c>
      <c r="GU62" s="86">
        <f t="shared" si="68"/>
        <v>1.943419703485916E-4</v>
      </c>
      <c r="GV62" s="86">
        <f t="shared" si="68"/>
        <v>3.0574230276724266E-4</v>
      </c>
      <c r="GW62" s="86">
        <f t="shared" si="68"/>
        <v>2.1398346483727086E-4</v>
      </c>
      <c r="GX62" s="86">
        <f t="shared" si="68"/>
        <v>2.4269032929614468E-4</v>
      </c>
      <c r="GY62" s="86">
        <f t="shared" si="68"/>
        <v>2.367310238650532E-4</v>
      </c>
      <c r="GZ62" s="86">
        <f t="shared" si="68"/>
        <v>8.8684384572609685E-5</v>
      </c>
      <c r="HA62" s="86">
        <f t="shared" si="68"/>
        <v>8.7434221691447768E-6</v>
      </c>
      <c r="HC62" s="86">
        <f t="shared" si="73"/>
        <v>9.1874800656739111E-11</v>
      </c>
      <c r="HD62" s="86">
        <f t="shared" si="69"/>
        <v>2.2680884117828758E-13</v>
      </c>
      <c r="HE62" s="86">
        <f t="shared" si="69"/>
        <v>6.7159595477787756E-15</v>
      </c>
      <c r="HF62" s="86">
        <f t="shared" si="69"/>
        <v>8.7682594019273317E-12</v>
      </c>
      <c r="HG62" s="86">
        <f t="shared" si="69"/>
        <v>3.7203750535176528E-13</v>
      </c>
      <c r="HH62" s="86">
        <f t="shared" si="69"/>
        <v>7.9944809905999184E-13</v>
      </c>
      <c r="HI62" s="86">
        <f t="shared" si="69"/>
        <v>5.1019978966280496E-15</v>
      </c>
      <c r="HJ62" s="86">
        <f t="shared" si="69"/>
        <v>1.2651791764910042E-14</v>
      </c>
      <c r="HK62" s="86">
        <f t="shared" si="69"/>
        <v>1.2399967275576752E-14</v>
      </c>
      <c r="HL62" s="86">
        <f t="shared" si="69"/>
        <v>1.0534751678001566E-14</v>
      </c>
      <c r="HM62" s="86">
        <f t="shared" si="69"/>
        <v>6.147782822408809E-15</v>
      </c>
      <c r="HN62" s="86">
        <f t="shared" si="69"/>
        <v>5.1070917341330662E-14</v>
      </c>
      <c r="HO62" s="86">
        <f t="shared" si="69"/>
        <v>7.545668619673443E-14</v>
      </c>
      <c r="HP62" s="86">
        <f t="shared" si="69"/>
        <v>7.9005274783149891E-17</v>
      </c>
      <c r="HQ62" s="86">
        <f t="shared" si="69"/>
        <v>1.3349148154521203E-21</v>
      </c>
      <c r="HS62" s="86">
        <f t="shared" si="70"/>
        <v>6.9390264775941007E-52</v>
      </c>
      <c r="HT62" s="86">
        <f t="shared" si="70"/>
        <v>1.4387099707922142E-60</v>
      </c>
      <c r="HU62" s="86">
        <f t="shared" si="70"/>
        <v>1.7404608715742592E-73</v>
      </c>
      <c r="HV62" s="86">
        <f t="shared" si="70"/>
        <v>1.1553201307461318E-57</v>
      </c>
      <c r="HW62" s="86">
        <f t="shared" si="70"/>
        <v>1.1717362695858364E-63</v>
      </c>
      <c r="HX62" s="86">
        <f t="shared" si="70"/>
        <v>1.1249239174787119E-62</v>
      </c>
      <c r="HY62" s="86">
        <f t="shared" si="70"/>
        <v>6.9800401251368811E-76</v>
      </c>
      <c r="HZ62" s="86">
        <f t="shared" si="70"/>
        <v>1.4061891429876546E-72</v>
      </c>
      <c r="IA62" s="86">
        <f t="shared" si="70"/>
        <v>3.1876466950352008E-73</v>
      </c>
      <c r="IB62" s="86">
        <f t="shared" si="70"/>
        <v>8.4606128118437483E-73</v>
      </c>
      <c r="IC62" s="86">
        <f t="shared" si="70"/>
        <v>1.666196870047163E-74</v>
      </c>
      <c r="ID62" s="86">
        <f t="shared" si="70"/>
        <v>2.287883001156549E-70</v>
      </c>
      <c r="IE62" s="86">
        <f t="shared" si="70"/>
        <v>2.477402187794027E-69</v>
      </c>
      <c r="IF62" s="86">
        <f t="shared" si="70"/>
        <v>2.6657462352140037E-64</v>
      </c>
      <c r="IG62" s="86">
        <f t="shared" si="70"/>
        <v>4.9395904367284584E-39</v>
      </c>
      <c r="II62" s="86">
        <f t="shared" si="71"/>
        <v>3.7437360783377158E-175</v>
      </c>
      <c r="IJ62" s="86">
        <f t="shared" si="71"/>
        <v>1.5342971589566947E-208</v>
      </c>
      <c r="IK62" s="86">
        <f t="shared" si="71"/>
        <v>2.7579644865733614E-239</v>
      </c>
      <c r="IL62" s="86">
        <f t="shared" si="71"/>
        <v>2.016244811648879E-188</v>
      </c>
      <c r="IM62" s="86">
        <f t="shared" si="71"/>
        <v>2.9844907931857977E-207</v>
      </c>
      <c r="IN62" s="86">
        <f t="shared" si="71"/>
        <v>1.9539397303515427E-203</v>
      </c>
      <c r="IO62" s="86">
        <f t="shared" si="71"/>
        <v>5.9877979303318675E-248</v>
      </c>
      <c r="IP62" s="86">
        <f t="shared" si="71"/>
        <v>2.9311844093696898E-236</v>
      </c>
      <c r="IQ62" s="86">
        <f t="shared" si="71"/>
        <v>6.5811980624830865E-237</v>
      </c>
      <c r="IR62" s="86">
        <f t="shared" si="71"/>
        <v>2.7896902329352344E-236</v>
      </c>
      <c r="IS62" s="86">
        <f t="shared" si="71"/>
        <v>2.7371135982286231E-244</v>
      </c>
      <c r="IT62" s="86">
        <f t="shared" si="71"/>
        <v>7.5897791777218957E-230</v>
      </c>
      <c r="IU62" s="86">
        <f t="shared" si="71"/>
        <v>2.4109313659215635E-228</v>
      </c>
      <c r="IV62" s="86">
        <f t="shared" si="71"/>
        <v>7.7289348294797555E-161</v>
      </c>
      <c r="IW62" s="86">
        <f t="shared" si="71"/>
        <v>8.7283091572284274E-103</v>
      </c>
      <c r="IY62" s="86">
        <f t="shared" si="72"/>
        <v>1.9790456721472689E-3</v>
      </c>
      <c r="IZ62" s="86">
        <f t="shared" si="72"/>
        <v>5.6164298386284005E-4</v>
      </c>
      <c r="JA62" s="86">
        <f t="shared" si="72"/>
        <v>8.5507194307188556E-4</v>
      </c>
      <c r="JB62" s="86">
        <f t="shared" si="72"/>
        <v>1.7541788640303172E-3</v>
      </c>
      <c r="JC62" s="86">
        <f t="shared" si="72"/>
        <v>4.8971671208559412E-4</v>
      </c>
      <c r="JD62" s="86">
        <f t="shared" si="72"/>
        <v>5.3645859272122461E-4</v>
      </c>
      <c r="JE62" s="86">
        <f t="shared" si="72"/>
        <v>3.1028581892170301E-4</v>
      </c>
      <c r="JF62" s="86">
        <f t="shared" si="72"/>
        <v>1.5743720062595134E-4</v>
      </c>
      <c r="JG62" s="86">
        <f t="shared" si="72"/>
        <v>1.9434197036099157E-4</v>
      </c>
      <c r="JH62" s="86">
        <f t="shared" si="72"/>
        <v>3.0574230277777742E-4</v>
      </c>
      <c r="JI62" s="86">
        <f t="shared" si="72"/>
        <v>2.1398346484341864E-4</v>
      </c>
      <c r="JJ62" s="86">
        <f t="shared" si="72"/>
        <v>2.4269032934721559E-4</v>
      </c>
      <c r="JK62" s="86">
        <f t="shared" si="72"/>
        <v>2.3673102394050987E-4</v>
      </c>
      <c r="JL62" s="86">
        <f t="shared" si="72"/>
        <v>8.8684384572688697E-5</v>
      </c>
      <c r="JM62" s="86">
        <f t="shared" si="72"/>
        <v>8.7434221691447785E-6</v>
      </c>
    </row>
    <row r="63" spans="2:273" x14ac:dyDescent="0.25">
      <c r="B63" s="2">
        <v>36</v>
      </c>
      <c r="C63" s="37">
        <v>111.59399999999999</v>
      </c>
      <c r="D63" s="37">
        <v>107</v>
      </c>
      <c r="E63" s="37">
        <v>104.5</v>
      </c>
      <c r="F63" s="37">
        <v>102.952</v>
      </c>
      <c r="G63" s="37">
        <v>102.721</v>
      </c>
      <c r="H63" s="37">
        <v>101.78700000000001</v>
      </c>
      <c r="I63" s="37">
        <v>102.836</v>
      </c>
      <c r="J63" s="37">
        <v>102.935</v>
      </c>
      <c r="K63" s="37">
        <v>100.5</v>
      </c>
      <c r="L63" s="37">
        <v>98.376999999999995</v>
      </c>
      <c r="M63" s="37">
        <v>100.033</v>
      </c>
      <c r="N63" s="37">
        <v>100.467</v>
      </c>
      <c r="O63" s="37">
        <v>100.81399999999999</v>
      </c>
      <c r="P63" s="37">
        <v>104.55</v>
      </c>
      <c r="Q63" s="37">
        <v>104.05</v>
      </c>
      <c r="S63" s="4">
        <f t="shared" si="74"/>
        <v>109.55228665304172</v>
      </c>
      <c r="T63" s="4">
        <f t="shared" si="74"/>
        <v>106.81720850088568</v>
      </c>
      <c r="U63" s="4">
        <f t="shared" si="74"/>
        <v>103.7477441301413</v>
      </c>
      <c r="V63" s="4">
        <f t="shared" si="74"/>
        <v>104.48941232387493</v>
      </c>
      <c r="W63" s="4">
        <f t="shared" si="74"/>
        <v>102.32696819962383</v>
      </c>
      <c r="X63" s="4">
        <f t="shared" si="74"/>
        <v>102.29986560465379</v>
      </c>
      <c r="Y63" s="4">
        <f t="shared" si="74"/>
        <v>100.63645500073817</v>
      </c>
      <c r="Z63" s="4">
        <f t="shared" si="74"/>
        <v>100.08689942984044</v>
      </c>
      <c r="AA63" s="4">
        <f t="shared" si="74"/>
        <v>102.17842384152424</v>
      </c>
      <c r="AB63" s="4">
        <f t="shared" si="74"/>
        <v>98.821631418736615</v>
      </c>
      <c r="AC63" s="4">
        <f t="shared" si="74"/>
        <v>98.881159958861261</v>
      </c>
      <c r="AD63" s="4">
        <f t="shared" si="74"/>
        <v>98.528525036507077</v>
      </c>
      <c r="AE63" s="4">
        <f t="shared" si="74"/>
        <v>100.23384125021437</v>
      </c>
      <c r="AF63" s="4">
        <f t="shared" si="74"/>
        <v>103.83225201403684</v>
      </c>
      <c r="AG63" s="4">
        <f t="shared" si="74"/>
        <v>103.54751995145638</v>
      </c>
      <c r="AI63" s="4">
        <f t="shared" si="75"/>
        <v>2.0417133469582751</v>
      </c>
      <c r="AJ63" s="4">
        <f t="shared" si="75"/>
        <v>0.18279149911431603</v>
      </c>
      <c r="AK63" s="4">
        <f t="shared" si="75"/>
        <v>0.75225586985870052</v>
      </c>
      <c r="AL63" s="4">
        <f t="shared" si="75"/>
        <v>-1.537412323874932</v>
      </c>
      <c r="AM63" s="4">
        <f t="shared" si="75"/>
        <v>0.39403180037616892</v>
      </c>
      <c r="AN63" s="4">
        <f t="shared" si="75"/>
        <v>-0.51286560465378273</v>
      </c>
      <c r="AO63" s="4">
        <f t="shared" si="75"/>
        <v>2.1995449992618319</v>
      </c>
      <c r="AP63" s="4">
        <f t="shared" si="75"/>
        <v>2.8481005701595592</v>
      </c>
      <c r="AQ63" s="4">
        <f t="shared" si="75"/>
        <v>-1.6784238415242356</v>
      </c>
      <c r="AR63" s="4">
        <f t="shared" si="75"/>
        <v>-0.44463141873661982</v>
      </c>
      <c r="AS63" s="4">
        <f t="shared" si="75"/>
        <v>1.1518400411387404</v>
      </c>
      <c r="AT63" s="4">
        <f t="shared" si="75"/>
        <v>1.9384749634929221</v>
      </c>
      <c r="AU63" s="4">
        <f t="shared" si="75"/>
        <v>0.58015874978562465</v>
      </c>
      <c r="AV63" s="4">
        <f t="shared" si="75"/>
        <v>0.71774798596315748</v>
      </c>
      <c r="AW63" s="4">
        <f t="shared" si="75"/>
        <v>0.50248004854361739</v>
      </c>
      <c r="AY63" s="2">
        <f t="shared" si="65"/>
        <v>107.60920018663811</v>
      </c>
      <c r="AZ63" s="2">
        <f t="shared" si="65"/>
        <v>106.0962018144719</v>
      </c>
      <c r="BA63" s="2">
        <f t="shared" si="65"/>
        <v>102.70949581443051</v>
      </c>
      <c r="BB63" s="2">
        <f t="shared" si="65"/>
        <v>102.64312989703188</v>
      </c>
      <c r="BC63" s="2">
        <f t="shared" si="65"/>
        <v>101.6608208296098</v>
      </c>
      <c r="BD63" s="2">
        <f t="shared" si="65"/>
        <v>101.57042531938775</v>
      </c>
      <c r="BE63" s="2">
        <f t="shared" si="65"/>
        <v>100.17235644066537</v>
      </c>
      <c r="BF63" s="2">
        <f t="shared" si="65"/>
        <v>99.835541011617664</v>
      </c>
      <c r="BG63" s="2">
        <f t="shared" si="65"/>
        <v>101.87974433382297</v>
      </c>
      <c r="BH63" s="2">
        <f t="shared" si="65"/>
        <v>98.374055490827473</v>
      </c>
      <c r="BI63" s="2">
        <f t="shared" si="65"/>
        <v>98.566432616729742</v>
      </c>
      <c r="BJ63" s="2">
        <f t="shared" si="65"/>
        <v>98.158086422381302</v>
      </c>
      <c r="BK63" s="2">
        <f t="shared" si="65"/>
        <v>99.868658221901697</v>
      </c>
      <c r="BL63" s="2">
        <f t="shared" si="65"/>
        <v>103.69002957880939</v>
      </c>
      <c r="BM63" s="2">
        <f t="shared" si="65"/>
        <v>103.53229962344786</v>
      </c>
      <c r="BO63" s="2">
        <f t="shared" si="10"/>
        <v>111.59399999999999</v>
      </c>
      <c r="BP63" s="2">
        <f t="shared" si="11"/>
        <v>107</v>
      </c>
      <c r="BQ63" s="2">
        <f t="shared" si="12"/>
        <v>104.5</v>
      </c>
      <c r="BR63" s="2">
        <f t="shared" si="13"/>
        <v>102.952</v>
      </c>
      <c r="BS63" s="2">
        <f t="shared" si="14"/>
        <v>102.721</v>
      </c>
      <c r="BT63" s="2">
        <f t="shared" si="15"/>
        <v>101.78700000000001</v>
      </c>
      <c r="BU63" s="2">
        <f t="shared" si="16"/>
        <v>102.836</v>
      </c>
      <c r="BV63" s="2">
        <f t="shared" si="17"/>
        <v>102.935</v>
      </c>
      <c r="BW63" s="2">
        <f t="shared" si="18"/>
        <v>100.5</v>
      </c>
      <c r="BX63" s="2">
        <f t="shared" si="19"/>
        <v>98.376999999999995</v>
      </c>
      <c r="BY63" s="2">
        <f t="shared" si="20"/>
        <v>100.033</v>
      </c>
      <c r="BZ63" s="2">
        <f t="shared" si="21"/>
        <v>100.467</v>
      </c>
      <c r="CA63" s="2">
        <f t="shared" si="22"/>
        <v>100.81399999999999</v>
      </c>
      <c r="CB63" s="2">
        <f t="shared" si="23"/>
        <v>104.55</v>
      </c>
      <c r="CC63" s="2">
        <f t="shared" si="24"/>
        <v>104.05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110.71097485928706</v>
      </c>
      <c r="DL63" s="2">
        <f t="shared" si="76"/>
        <v>106.26207176360225</v>
      </c>
      <c r="DM63" s="2">
        <f t="shared" si="76"/>
        <v>102.35989399624765</v>
      </c>
      <c r="DN63" s="2">
        <f t="shared" si="76"/>
        <v>102.94278968105064</v>
      </c>
      <c r="DO63" s="2">
        <f t="shared" si="76"/>
        <v>101.83720499325236</v>
      </c>
      <c r="DP63" s="2">
        <f t="shared" si="76"/>
        <v>100.96791983805667</v>
      </c>
      <c r="DQ63" s="2">
        <f t="shared" si="76"/>
        <v>101.00731252681248</v>
      </c>
      <c r="DR63" s="2">
        <f t="shared" si="76"/>
        <v>100.59378991596641</v>
      </c>
      <c r="DS63" s="2">
        <f t="shared" si="76"/>
        <v>102.20248543417367</v>
      </c>
      <c r="DT63" s="2">
        <f t="shared" si="76"/>
        <v>99.252478764478766</v>
      </c>
      <c r="DU63" s="2">
        <f t="shared" si="76"/>
        <v>99.182616344916354</v>
      </c>
      <c r="DV63" s="2">
        <f t="shared" si="76"/>
        <v>98.857003088803097</v>
      </c>
      <c r="DW63" s="2">
        <f t="shared" si="76"/>
        <v>99.830976750700259</v>
      </c>
      <c r="DX63" s="2">
        <f t="shared" si="76"/>
        <v>104.11031359970674</v>
      </c>
      <c r="DY63" s="2">
        <f t="shared" si="76"/>
        <v>104.35154050355774</v>
      </c>
      <c r="EA63" s="2">
        <f t="shared" si="77"/>
        <v>103.24485293690212</v>
      </c>
      <c r="EB63" s="2">
        <f t="shared" si="77"/>
        <v>105.80730654988575</v>
      </c>
      <c r="EC63" s="2">
        <f t="shared" si="77"/>
        <v>103.27699687825184</v>
      </c>
      <c r="ED63" s="2">
        <f t="shared" si="77"/>
        <v>102.20912708108227</v>
      </c>
      <c r="EE63" s="2">
        <f t="shared" si="77"/>
        <v>101.35220787064094</v>
      </c>
      <c r="EF63" s="2">
        <f t="shared" si="77"/>
        <v>102.59696045197738</v>
      </c>
      <c r="EG63" s="2">
        <f t="shared" si="77"/>
        <v>98.67197520937718</v>
      </c>
      <c r="EH63" s="2">
        <f t="shared" si="77"/>
        <v>98.355747327159179</v>
      </c>
      <c r="EI63" s="2">
        <f t="shared" si="77"/>
        <v>101.26318516375265</v>
      </c>
      <c r="EJ63" s="2">
        <f t="shared" si="77"/>
        <v>96.791258257046835</v>
      </c>
      <c r="EK63" s="2">
        <f t="shared" si="77"/>
        <v>97.389102238398877</v>
      </c>
      <c r="EL63" s="2">
        <f t="shared" si="77"/>
        <v>96.857265169816699</v>
      </c>
      <c r="EM63" s="2">
        <f t="shared" si="77"/>
        <v>99.937808208668983</v>
      </c>
      <c r="EN63" s="2">
        <f t="shared" si="77"/>
        <v>102.85546634795334</v>
      </c>
      <c r="EO63" s="2">
        <f t="shared" si="77"/>
        <v>101.58734819375761</v>
      </c>
      <c r="EQ63" s="2">
        <f t="shared" si="78"/>
        <v>101.71349002200695</v>
      </c>
      <c r="ER63" s="2">
        <f t="shared" si="78"/>
        <v>104.15149041945011</v>
      </c>
      <c r="ES63" s="2">
        <f t="shared" si="78"/>
        <v>102.67418296982402</v>
      </c>
      <c r="ET63" s="2">
        <f t="shared" si="78"/>
        <v>101.81458420278531</v>
      </c>
      <c r="EU63" s="2">
        <f t="shared" si="78"/>
        <v>102.19983527388376</v>
      </c>
      <c r="EV63" s="2">
        <f t="shared" si="78"/>
        <v>100.80352145326042</v>
      </c>
      <c r="EW63" s="2">
        <f t="shared" si="78"/>
        <v>98.595008523349804</v>
      </c>
      <c r="EX63" s="2">
        <f t="shared" si="78"/>
        <v>98.990063301668641</v>
      </c>
      <c r="EY63" s="2">
        <f t="shared" si="78"/>
        <v>99.646100626055912</v>
      </c>
      <c r="EZ63" s="2">
        <f t="shared" si="78"/>
        <v>98.223266826596074</v>
      </c>
      <c r="FA63" s="2">
        <f t="shared" si="78"/>
        <v>98.119910022448508</v>
      </c>
      <c r="FB63" s="2">
        <f t="shared" si="78"/>
        <v>95.321311930714387</v>
      </c>
      <c r="FC63" s="2">
        <f t="shared" si="78"/>
        <v>99.084934296342212</v>
      </c>
      <c r="FD63" s="2">
        <f t="shared" si="78"/>
        <v>100.88876881011807</v>
      </c>
      <c r="FE63" s="2">
        <f t="shared" si="78"/>
        <v>103.16639001785995</v>
      </c>
      <c r="FG63" s="2">
        <f t="shared" si="79"/>
        <v>0.41543811413823845</v>
      </c>
      <c r="FH63" s="2">
        <f t="shared" si="79"/>
        <v>0.36456513759977666</v>
      </c>
      <c r="FI63" s="2">
        <f t="shared" si="79"/>
        <v>0.38123793066489087</v>
      </c>
      <c r="FJ63" s="2">
        <f t="shared" si="79"/>
        <v>0.40841555870483992</v>
      </c>
      <c r="FK63" s="2">
        <f t="shared" si="79"/>
        <v>0.36378075468297205</v>
      </c>
      <c r="FL63" s="2">
        <f t="shared" si="79"/>
        <v>0.36991568221181054</v>
      </c>
      <c r="FM63" s="2">
        <f t="shared" si="79"/>
        <v>0.35752914390877916</v>
      </c>
      <c r="FN63" s="2">
        <f t="shared" si="79"/>
        <v>0.33881918250700882</v>
      </c>
      <c r="FO63" s="2">
        <f t="shared" si="79"/>
        <v>0.3434732469589693</v>
      </c>
      <c r="FP63" s="2">
        <f t="shared" si="79"/>
        <v>0.35694899864431923</v>
      </c>
      <c r="FQ63" s="2">
        <f t="shared" si="79"/>
        <v>0.34358753155786498</v>
      </c>
      <c r="FR63" s="2">
        <f t="shared" si="79"/>
        <v>0.34946171014414118</v>
      </c>
      <c r="FS63" s="2">
        <f t="shared" si="79"/>
        <v>0.35313637911984674</v>
      </c>
      <c r="FT63" s="2">
        <f t="shared" si="79"/>
        <v>0.3348562409506568</v>
      </c>
      <c r="FU63" s="2">
        <f t="shared" si="79"/>
        <v>0.29639655794127673</v>
      </c>
      <c r="FW63" s="2">
        <f t="shared" si="67"/>
        <v>4.1179844828583311E-5</v>
      </c>
      <c r="FX63" s="2">
        <f t="shared" si="67"/>
        <v>4.7352127301618415E-5</v>
      </c>
      <c r="FY63" s="2">
        <f t="shared" si="67"/>
        <v>5.4057742822528959E-5</v>
      </c>
      <c r="FZ63" s="2">
        <f t="shared" si="67"/>
        <v>5.2119434823736947E-5</v>
      </c>
      <c r="GA63" s="2">
        <f t="shared" si="67"/>
        <v>5.7166202872961602E-5</v>
      </c>
      <c r="GB63" s="2">
        <f t="shared" si="67"/>
        <v>5.69791993016572E-5</v>
      </c>
      <c r="GC63" s="2">
        <f t="shared" si="67"/>
        <v>6.4109636390918213E-5</v>
      </c>
      <c r="GD63" s="2">
        <f t="shared" si="67"/>
        <v>6.7562553211665836E-5</v>
      </c>
      <c r="GE63" s="2">
        <f t="shared" si="67"/>
        <v>7.2096787162315984E-5</v>
      </c>
      <c r="GF63" s="2">
        <f t="shared" si="67"/>
        <v>7.4665698011158467E-5</v>
      </c>
      <c r="GG63" s="2">
        <f t="shared" si="67"/>
        <v>6.2063495943710326E-5</v>
      </c>
      <c r="GH63" s="2">
        <f t="shared" si="67"/>
        <v>5.5231767844502885E-5</v>
      </c>
      <c r="GI63" s="2">
        <f t="shared" si="67"/>
        <v>5.2297345584415919E-5</v>
      </c>
      <c r="GJ63" s="2">
        <f t="shared" si="67"/>
        <v>4.6060569156187108E-5</v>
      </c>
      <c r="GK63" s="2">
        <f t="shared" si="67"/>
        <v>3.5595005628870166E-5</v>
      </c>
      <c r="GM63" s="86">
        <f t="shared" si="68"/>
        <v>3.0039862050218612E-3</v>
      </c>
      <c r="GN63" s="86">
        <f t="shared" si="68"/>
        <v>9.1815415538685911E-4</v>
      </c>
      <c r="GO63" s="86">
        <f t="shared" si="68"/>
        <v>1.3694853781189805E-3</v>
      </c>
      <c r="GP63" s="86">
        <f t="shared" si="68"/>
        <v>2.6667288091910494E-3</v>
      </c>
      <c r="GQ63" s="86">
        <f t="shared" si="68"/>
        <v>8.1751614932423094E-4</v>
      </c>
      <c r="GR63" s="86">
        <f t="shared" si="68"/>
        <v>9.0003953517914302E-4</v>
      </c>
      <c r="GS63" s="86">
        <f t="shared" si="68"/>
        <v>5.4768057408565406E-4</v>
      </c>
      <c r="GT63" s="86">
        <f t="shared" si="68"/>
        <v>2.8989548774937163E-4</v>
      </c>
      <c r="GU63" s="86">
        <f t="shared" si="68"/>
        <v>3.5207180172961908E-4</v>
      </c>
      <c r="GV63" s="86">
        <f t="shared" si="68"/>
        <v>5.3987402239592472E-4</v>
      </c>
      <c r="GW63" s="86">
        <f t="shared" si="68"/>
        <v>3.8201952615073771E-4</v>
      </c>
      <c r="GX63" s="86">
        <f t="shared" si="68"/>
        <v>4.3343446743243354E-4</v>
      </c>
      <c r="GY63" s="86">
        <f t="shared" si="68"/>
        <v>4.3014592231455507E-4</v>
      </c>
      <c r="GZ63" s="86">
        <f t="shared" si="68"/>
        <v>1.7567014910252848E-4</v>
      </c>
      <c r="HA63" s="86">
        <f t="shared" si="68"/>
        <v>2.0557367830522676E-5</v>
      </c>
      <c r="HC63" s="86">
        <f t="shared" si="73"/>
        <v>2.3039863600196108E-10</v>
      </c>
      <c r="HD63" s="86">
        <f t="shared" si="69"/>
        <v>7.1395875970826797E-13</v>
      </c>
      <c r="HE63" s="86">
        <f t="shared" si="69"/>
        <v>2.5150356643270883E-14</v>
      </c>
      <c r="HF63" s="86">
        <f t="shared" si="69"/>
        <v>2.4470514731866639E-11</v>
      </c>
      <c r="HG63" s="86">
        <f t="shared" si="69"/>
        <v>1.180211504715752E-12</v>
      </c>
      <c r="HH63" s="86">
        <f t="shared" si="69"/>
        <v>2.4684688542220652E-12</v>
      </c>
      <c r="HI63" s="86">
        <f t="shared" si="69"/>
        <v>2.0143469397445331E-14</v>
      </c>
      <c r="HJ63" s="86">
        <f t="shared" si="69"/>
        <v>4.77561831158344E-14</v>
      </c>
      <c r="HK63" s="86">
        <f t="shared" si="69"/>
        <v>4.7329478145240947E-14</v>
      </c>
      <c r="HL63" s="86">
        <f t="shared" si="69"/>
        <v>4.0476324060742063E-14</v>
      </c>
      <c r="HM63" s="86">
        <f t="shared" si="69"/>
        <v>2.3824616967117228E-14</v>
      </c>
      <c r="HN63" s="86">
        <f t="shared" si="69"/>
        <v>1.7904774916650148E-13</v>
      </c>
      <c r="HO63" s="86">
        <f t="shared" si="69"/>
        <v>2.5952527376595518E-13</v>
      </c>
      <c r="HP63" s="86">
        <f t="shared" si="69"/>
        <v>3.7159233695996191E-16</v>
      </c>
      <c r="HQ63" s="86">
        <f t="shared" si="69"/>
        <v>1.0027541918439231E-20</v>
      </c>
      <c r="HS63" s="86">
        <f t="shared" si="70"/>
        <v>1.1825738330048189E-50</v>
      </c>
      <c r="HT63" s="86">
        <f t="shared" si="70"/>
        <v>4.3064060222420737E-59</v>
      </c>
      <c r="HU63" s="86">
        <f t="shared" si="70"/>
        <v>1.0248241611330884E-71</v>
      </c>
      <c r="HV63" s="86">
        <f t="shared" si="70"/>
        <v>2.7768419812810923E-56</v>
      </c>
      <c r="HW63" s="86">
        <f t="shared" si="70"/>
        <v>4.0476593395483536E-62</v>
      </c>
      <c r="HX63" s="86">
        <f t="shared" si="70"/>
        <v>3.652300729841689E-61</v>
      </c>
      <c r="HY63" s="86">
        <f t="shared" si="70"/>
        <v>5.0984835874856601E-74</v>
      </c>
      <c r="HZ63" s="86">
        <f t="shared" si="70"/>
        <v>8.6205824442100664E-71</v>
      </c>
      <c r="IA63" s="86">
        <f t="shared" si="70"/>
        <v>2.0588083940650455E-71</v>
      </c>
      <c r="IB63" s="86">
        <f t="shared" si="70"/>
        <v>5.4487787670626539E-71</v>
      </c>
      <c r="IC63" s="86">
        <f t="shared" si="70"/>
        <v>1.1171846197732632E-72</v>
      </c>
      <c r="ID63" s="86">
        <f t="shared" si="70"/>
        <v>1.1469066445142755E-68</v>
      </c>
      <c r="IE63" s="86">
        <f t="shared" si="70"/>
        <v>1.1654658942874002E-67</v>
      </c>
      <c r="IF63" s="86">
        <f t="shared" si="70"/>
        <v>9.1093980447794176E-63</v>
      </c>
      <c r="IG63" s="86">
        <f t="shared" si="70"/>
        <v>3.8236586855412169E-38</v>
      </c>
      <c r="II63" s="86">
        <f t="shared" si="71"/>
        <v>4.8794945784456181E-172</v>
      </c>
      <c r="IJ63" s="86">
        <f t="shared" si="71"/>
        <v>8.9646560359124343E-205</v>
      </c>
      <c r="IK63" s="86">
        <f t="shared" si="71"/>
        <v>6.6855233575903446E-235</v>
      </c>
      <c r="IL63" s="86">
        <f t="shared" si="71"/>
        <v>5.4590819686729726E-185</v>
      </c>
      <c r="IM63" s="86">
        <f t="shared" si="71"/>
        <v>1.9460888883140834E-203</v>
      </c>
      <c r="IN63" s="86">
        <f t="shared" si="71"/>
        <v>1.0791794812762063E-199</v>
      </c>
      <c r="IO63" s="86">
        <f t="shared" si="71"/>
        <v>2.5175539321829059E-243</v>
      </c>
      <c r="IP63" s="86">
        <f t="shared" si="71"/>
        <v>7.8485992611264635E-232</v>
      </c>
      <c r="IQ63" s="86">
        <f t="shared" si="71"/>
        <v>1.9414186402705127E-232</v>
      </c>
      <c r="IR63" s="86">
        <f t="shared" si="71"/>
        <v>8.3105511255663559E-232</v>
      </c>
      <c r="IS63" s="86">
        <f t="shared" si="71"/>
        <v>9.4882096818468248E-240</v>
      </c>
      <c r="IT63" s="86">
        <f t="shared" si="71"/>
        <v>1.2575353766686333E-225</v>
      </c>
      <c r="IU63" s="86">
        <f t="shared" si="71"/>
        <v>3.5545469036995349E-224</v>
      </c>
      <c r="IV63" s="86">
        <f t="shared" si="71"/>
        <v>5.9914502345542557E-158</v>
      </c>
      <c r="IW63" s="86">
        <f t="shared" si="71"/>
        <v>5.3737954193447707E-101</v>
      </c>
      <c r="IY63" s="86">
        <f t="shared" si="72"/>
        <v>3.0039864354204971E-3</v>
      </c>
      <c r="IZ63" s="86">
        <f t="shared" si="72"/>
        <v>9.1815415610081784E-4</v>
      </c>
      <c r="JA63" s="86">
        <f t="shared" si="72"/>
        <v>1.369485378144131E-3</v>
      </c>
      <c r="JB63" s="86">
        <f t="shared" si="72"/>
        <v>2.666728833661564E-3</v>
      </c>
      <c r="JC63" s="86">
        <f t="shared" si="72"/>
        <v>8.1751615050444247E-4</v>
      </c>
      <c r="JD63" s="86">
        <f t="shared" si="72"/>
        <v>9.0003953764761192E-4</v>
      </c>
      <c r="JE63" s="86">
        <f t="shared" si="72"/>
        <v>5.4768057410579756E-4</v>
      </c>
      <c r="JF63" s="86">
        <f t="shared" si="72"/>
        <v>2.8989548779712781E-4</v>
      </c>
      <c r="JG63" s="86">
        <f t="shared" si="72"/>
        <v>3.5207180177694857E-4</v>
      </c>
      <c r="JH63" s="86">
        <f t="shared" si="72"/>
        <v>5.3987402243640102E-4</v>
      </c>
      <c r="JI63" s="86">
        <f t="shared" si="72"/>
        <v>3.8201952617456235E-4</v>
      </c>
      <c r="JJ63" s="86">
        <f t="shared" si="72"/>
        <v>4.3343446761148129E-4</v>
      </c>
      <c r="JK63" s="86">
        <f t="shared" si="72"/>
        <v>4.3014592257408033E-4</v>
      </c>
      <c r="JL63" s="86">
        <f t="shared" si="72"/>
        <v>1.7567014910290006E-4</v>
      </c>
      <c r="JM63" s="86">
        <f t="shared" si="72"/>
        <v>2.0557367830522687E-5</v>
      </c>
    </row>
    <row r="64" spans="2:273" x14ac:dyDescent="0.25">
      <c r="B64" s="2">
        <v>37</v>
      </c>
      <c r="C64" s="37">
        <v>111.828</v>
      </c>
      <c r="D64" s="37">
        <v>104.77800000000001</v>
      </c>
      <c r="E64" s="37">
        <v>104.17700000000001</v>
      </c>
      <c r="F64" s="37">
        <v>105.839</v>
      </c>
      <c r="G64" s="37">
        <v>103.34399999999999</v>
      </c>
      <c r="H64" s="37">
        <v>101.623</v>
      </c>
      <c r="I64" s="37">
        <v>102.967</v>
      </c>
      <c r="J64" s="37">
        <v>101.67700000000001</v>
      </c>
      <c r="K64" s="37">
        <v>103.283</v>
      </c>
      <c r="L64" s="37">
        <v>99.376999999999995</v>
      </c>
      <c r="M64" s="37">
        <v>101.967</v>
      </c>
      <c r="N64" s="37">
        <v>99.066999999999993</v>
      </c>
      <c r="O64" s="37">
        <v>99.558999999999997</v>
      </c>
      <c r="P64" s="37">
        <v>106.2</v>
      </c>
      <c r="Q64" s="37">
        <v>102.8</v>
      </c>
      <c r="S64" s="4">
        <f t="shared" si="74"/>
        <v>110.28938053401487</v>
      </c>
      <c r="T64" s="4">
        <f t="shared" si="74"/>
        <v>107.21550166145455</v>
      </c>
      <c r="U64" s="4">
        <f t="shared" si="74"/>
        <v>104.33437893450082</v>
      </c>
      <c r="V64" s="4">
        <f t="shared" si="74"/>
        <v>105.28650332344179</v>
      </c>
      <c r="W64" s="4">
        <f t="shared" si="74"/>
        <v>102.71707665224021</v>
      </c>
      <c r="X64" s="4">
        <f t="shared" si="74"/>
        <v>102.74637616366077</v>
      </c>
      <c r="Y64" s="4">
        <f t="shared" si="74"/>
        <v>100.90194743905475</v>
      </c>
      <c r="Z64" s="4">
        <f t="shared" si="74"/>
        <v>100.25540070982872</v>
      </c>
      <c r="AA64" s="4">
        <f t="shared" si="74"/>
        <v>102.40182692743446</v>
      </c>
      <c r="AB64" s="4">
        <f t="shared" si="74"/>
        <v>99.044871193066086</v>
      </c>
      <c r="AC64" s="4">
        <f t="shared" si="74"/>
        <v>99.097916324626084</v>
      </c>
      <c r="AD64" s="4">
        <f t="shared" si="74"/>
        <v>98.760216338933958</v>
      </c>
      <c r="AE64" s="4">
        <f t="shared" si="74"/>
        <v>100.52024335395615</v>
      </c>
      <c r="AF64" s="4">
        <f t="shared" si="74"/>
        <v>104.01655474279843</v>
      </c>
      <c r="AG64" s="4">
        <f t="shared" si="74"/>
        <v>103.67688564217708</v>
      </c>
      <c r="AI64" s="4">
        <f t="shared" si="75"/>
        <v>1.5386194659851355</v>
      </c>
      <c r="AJ64" s="4">
        <f t="shared" si="75"/>
        <v>-2.4375016614545473</v>
      </c>
      <c r="AK64" s="4">
        <f t="shared" si="75"/>
        <v>-0.15737893450081231</v>
      </c>
      <c r="AL64" s="4">
        <f t="shared" si="75"/>
        <v>0.55249667655820645</v>
      </c>
      <c r="AM64" s="4">
        <f t="shared" si="75"/>
        <v>0.62692334775978509</v>
      </c>
      <c r="AN64" s="4">
        <f t="shared" si="75"/>
        <v>-1.1233761636607653</v>
      </c>
      <c r="AO64" s="4">
        <f t="shared" si="75"/>
        <v>2.0650525609452473</v>
      </c>
      <c r="AP64" s="4">
        <f t="shared" si="75"/>
        <v>1.4215992901712866</v>
      </c>
      <c r="AQ64" s="4">
        <f t="shared" si="75"/>
        <v>0.88117307256554511</v>
      </c>
      <c r="AR64" s="4">
        <f t="shared" si="75"/>
        <v>0.332128806933909</v>
      </c>
      <c r="AS64" s="4">
        <f t="shared" si="75"/>
        <v>2.8690836753739148</v>
      </c>
      <c r="AT64" s="4">
        <f t="shared" si="75"/>
        <v>0.30678366106603505</v>
      </c>
      <c r="AU64" s="4">
        <f t="shared" si="75"/>
        <v>-0.96124335395614935</v>
      </c>
      <c r="AV64" s="4">
        <f t="shared" si="75"/>
        <v>2.1834452572015692</v>
      </c>
      <c r="AW64" s="4">
        <f t="shared" si="75"/>
        <v>-0.87688564217708631</v>
      </c>
      <c r="AY64" s="2">
        <f t="shared" si="65"/>
        <v>107.48745596605721</v>
      </c>
      <c r="AZ64" s="2">
        <f t="shared" si="65"/>
        <v>106.09778477163361</v>
      </c>
      <c r="BA64" s="2">
        <f t="shared" si="65"/>
        <v>102.75757972780093</v>
      </c>
      <c r="BB64" s="2">
        <f t="shared" si="65"/>
        <v>102.61812666533946</v>
      </c>
      <c r="BC64" s="2">
        <f t="shared" si="65"/>
        <v>101.66477479882819</v>
      </c>
      <c r="BD64" s="2">
        <f t="shared" si="65"/>
        <v>101.58998476106538</v>
      </c>
      <c r="BE64" s="2">
        <f t="shared" si="65"/>
        <v>100.1305538807316</v>
      </c>
      <c r="BF64" s="2">
        <f t="shared" si="65"/>
        <v>99.82004670862797</v>
      </c>
      <c r="BG64" s="2">
        <f t="shared" si="65"/>
        <v>101.89245447479102</v>
      </c>
      <c r="BH64" s="2">
        <f t="shared" si="65"/>
        <v>98.300606149808885</v>
      </c>
      <c r="BI64" s="2">
        <f t="shared" si="65"/>
        <v>98.568229797512586</v>
      </c>
      <c r="BJ64" s="2">
        <f t="shared" si="65"/>
        <v>98.137140864553416</v>
      </c>
      <c r="BK64" s="2">
        <f t="shared" si="65"/>
        <v>99.896794304012502</v>
      </c>
      <c r="BL64" s="2">
        <f t="shared" si="65"/>
        <v>103.75320834734747</v>
      </c>
      <c r="BM64" s="2">
        <f t="shared" si="65"/>
        <v>103.64366899937454</v>
      </c>
      <c r="BO64" s="2">
        <f t="shared" si="10"/>
        <v>111.828</v>
      </c>
      <c r="BP64" s="2">
        <f t="shared" si="11"/>
        <v>104.77800000000001</v>
      </c>
      <c r="BQ64" s="2">
        <f t="shared" si="12"/>
        <v>104.17700000000001</v>
      </c>
      <c r="BR64" s="2">
        <f t="shared" si="13"/>
        <v>105.839</v>
      </c>
      <c r="BS64" s="2">
        <f t="shared" si="14"/>
        <v>103.34399999999999</v>
      </c>
      <c r="BT64" s="2">
        <f t="shared" si="15"/>
        <v>101.623</v>
      </c>
      <c r="BU64" s="2">
        <f t="shared" si="16"/>
        <v>102.967</v>
      </c>
      <c r="BV64" s="2">
        <f t="shared" si="17"/>
        <v>101.67700000000001</v>
      </c>
      <c r="BW64" s="2">
        <f t="shared" si="18"/>
        <v>103.283</v>
      </c>
      <c r="BX64" s="2">
        <f t="shared" si="19"/>
        <v>99.376999999999995</v>
      </c>
      <c r="BY64" s="2">
        <f t="shared" si="20"/>
        <v>101.967</v>
      </c>
      <c r="BZ64" s="2">
        <f t="shared" si="21"/>
        <v>99.066999999999993</v>
      </c>
      <c r="CA64" s="2">
        <f t="shared" si="22"/>
        <v>99.558999999999997</v>
      </c>
      <c r="CB64" s="2">
        <f t="shared" si="23"/>
        <v>106.2</v>
      </c>
      <c r="CC64" s="2">
        <f t="shared" si="24"/>
        <v>102.8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110.89246575984991</v>
      </c>
      <c r="DL64" s="2">
        <f t="shared" si="76"/>
        <v>106.37927326454033</v>
      </c>
      <c r="DM64" s="2">
        <f t="shared" si="76"/>
        <v>102.50546135084427</v>
      </c>
      <c r="DN64" s="2">
        <f t="shared" si="76"/>
        <v>103.03020572232644</v>
      </c>
      <c r="DO64" s="2">
        <f t="shared" si="76"/>
        <v>101.93216835357623</v>
      </c>
      <c r="DP64" s="2">
        <f t="shared" si="76"/>
        <v>101.03615587044534</v>
      </c>
      <c r="DQ64" s="2">
        <f t="shared" si="76"/>
        <v>101.08830197340194</v>
      </c>
      <c r="DR64" s="2">
        <f t="shared" si="76"/>
        <v>100.70122016806725</v>
      </c>
      <c r="DS64" s="2">
        <f t="shared" si="76"/>
        <v>102.33375294117647</v>
      </c>
      <c r="DT64" s="2">
        <f t="shared" si="76"/>
        <v>99.2776703989704</v>
      </c>
      <c r="DU64" s="2">
        <f t="shared" si="76"/>
        <v>99.298445302445316</v>
      </c>
      <c r="DV64" s="2">
        <f t="shared" si="76"/>
        <v>98.949358429858435</v>
      </c>
      <c r="DW64" s="2">
        <f t="shared" si="76"/>
        <v>99.953179831932744</v>
      </c>
      <c r="DX64" s="2">
        <f t="shared" si="76"/>
        <v>104.34385318914956</v>
      </c>
      <c r="DY64" s="2">
        <f t="shared" si="76"/>
        <v>104.63266475095784</v>
      </c>
      <c r="EA64" s="2">
        <f t="shared" si="77"/>
        <v>103.11800317583798</v>
      </c>
      <c r="EB64" s="2">
        <f t="shared" si="77"/>
        <v>105.65054188880426</v>
      </c>
      <c r="EC64" s="2">
        <f t="shared" si="77"/>
        <v>103.130858888731</v>
      </c>
      <c r="ED64" s="2">
        <f t="shared" si="77"/>
        <v>102.0738071842819</v>
      </c>
      <c r="EE64" s="2">
        <f t="shared" si="77"/>
        <v>101.23814004619965</v>
      </c>
      <c r="EF64" s="2">
        <f t="shared" si="77"/>
        <v>102.450609362389</v>
      </c>
      <c r="EG64" s="2">
        <f t="shared" si="77"/>
        <v>98.560952408238492</v>
      </c>
      <c r="EH64" s="2">
        <f t="shared" si="77"/>
        <v>98.251674051259982</v>
      </c>
      <c r="EI64" s="2">
        <f t="shared" si="77"/>
        <v>101.12350646264213</v>
      </c>
      <c r="EJ64" s="2">
        <f t="shared" si="77"/>
        <v>96.694978404470362</v>
      </c>
      <c r="EK64" s="2">
        <f t="shared" si="77"/>
        <v>97.295792795683639</v>
      </c>
      <c r="EL64" s="2">
        <f t="shared" si="77"/>
        <v>96.758447093015278</v>
      </c>
      <c r="EM64" s="2">
        <f t="shared" si="77"/>
        <v>99.802725801706401</v>
      </c>
      <c r="EN64" s="2">
        <f t="shared" si="77"/>
        <v>102.68348378645074</v>
      </c>
      <c r="EO64" s="2">
        <f t="shared" si="77"/>
        <v>101.50231681872883</v>
      </c>
      <c r="EQ64" s="2">
        <f t="shared" si="78"/>
        <v>101.60815140050561</v>
      </c>
      <c r="ER64" s="2">
        <f t="shared" si="78"/>
        <v>104.01788709958888</v>
      </c>
      <c r="ES64" s="2">
        <f t="shared" si="78"/>
        <v>102.53654667901016</v>
      </c>
      <c r="ET64" s="2">
        <f t="shared" si="78"/>
        <v>101.68514420996046</v>
      </c>
      <c r="EU64" s="2">
        <f t="shared" si="78"/>
        <v>102.07272291799001</v>
      </c>
      <c r="EV64" s="2">
        <f t="shared" si="78"/>
        <v>100.68422776811994</v>
      </c>
      <c r="EW64" s="2">
        <f t="shared" si="78"/>
        <v>98.48533261248167</v>
      </c>
      <c r="EX64" s="2">
        <f t="shared" si="78"/>
        <v>98.875964930376483</v>
      </c>
      <c r="EY64" s="2">
        <f t="shared" si="78"/>
        <v>99.531445612821329</v>
      </c>
      <c r="EZ64" s="2">
        <f t="shared" si="78"/>
        <v>98.104291334132952</v>
      </c>
      <c r="FA64" s="2">
        <f t="shared" si="78"/>
        <v>98.015007324548975</v>
      </c>
      <c r="FB64" s="2">
        <f t="shared" si="78"/>
        <v>95.246002268417811</v>
      </c>
      <c r="FC64" s="2">
        <f t="shared" si="78"/>
        <v>98.962432287662736</v>
      </c>
      <c r="FD64" s="2">
        <f t="shared" si="78"/>
        <v>100.74787430395578</v>
      </c>
      <c r="FE64" s="2">
        <f t="shared" si="78"/>
        <v>103.05395465043453</v>
      </c>
      <c r="FG64" s="2">
        <f t="shared" si="79"/>
        <v>0.43796488609097461</v>
      </c>
      <c r="FH64" s="2">
        <f t="shared" si="79"/>
        <v>0.38615563194886188</v>
      </c>
      <c r="FI64" s="2">
        <f t="shared" si="79"/>
        <v>0.4031893127907345</v>
      </c>
      <c r="FJ64" s="2">
        <f t="shared" si="79"/>
        <v>0.43084219544913943</v>
      </c>
      <c r="FK64" s="2">
        <f t="shared" si="79"/>
        <v>0.38535296690212423</v>
      </c>
      <c r="FL64" s="2">
        <f t="shared" si="79"/>
        <v>0.39162775617526502</v>
      </c>
      <c r="FM64" s="2">
        <f t="shared" si="79"/>
        <v>0.37895144788230162</v>
      </c>
      <c r="FN64" s="2">
        <f t="shared" si="79"/>
        <v>0.35974815950624695</v>
      </c>
      <c r="FO64" s="2">
        <f t="shared" si="79"/>
        <v>0.36453120798751093</v>
      </c>
      <c r="FP64" s="2">
        <f t="shared" si="79"/>
        <v>0.37835701271706368</v>
      </c>
      <c r="FQ64" s="2">
        <f t="shared" si="79"/>
        <v>0.36464860760225432</v>
      </c>
      <c r="FR64" s="2">
        <f t="shared" si="79"/>
        <v>0.37067952400829229</v>
      </c>
      <c r="FS64" s="2">
        <f t="shared" si="79"/>
        <v>0.37444888124549802</v>
      </c>
      <c r="FT64" s="2">
        <f t="shared" si="79"/>
        <v>0.35567210794304199</v>
      </c>
      <c r="FU64" s="2">
        <f t="shared" si="79"/>
        <v>0.31595730950360268</v>
      </c>
      <c r="FW64" s="2">
        <f t="shared" si="67"/>
        <v>4.5152622585666686E-5</v>
      </c>
      <c r="FX64" s="2">
        <f t="shared" si="67"/>
        <v>5.1920337931866081E-5</v>
      </c>
      <c r="FY64" s="2">
        <f t="shared" si="67"/>
        <v>5.92728272065001E-5</v>
      </c>
      <c r="FZ64" s="2">
        <f t="shared" si="67"/>
        <v>5.714753651948616E-5</v>
      </c>
      <c r="GA64" s="2">
        <f t="shared" si="67"/>
        <v>6.2681149301650611E-5</v>
      </c>
      <c r="GB64" s="2">
        <f t="shared" si="67"/>
        <v>6.2476106221166387E-5</v>
      </c>
      <c r="GC64" s="2">
        <f t="shared" si="67"/>
        <v>7.0294383681747603E-5</v>
      </c>
      <c r="GD64" s="2">
        <f t="shared" si="67"/>
        <v>7.4080383593208679E-5</v>
      </c>
      <c r="GE64" s="2">
        <f t="shared" si="67"/>
        <v>7.905200526804887E-5</v>
      </c>
      <c r="GF64" s="2">
        <f t="shared" si="67"/>
        <v>8.1868720118563924E-5</v>
      </c>
      <c r="GG64" s="2">
        <f t="shared" si="67"/>
        <v>6.8050862605504388E-5</v>
      </c>
      <c r="GH64" s="2">
        <f t="shared" si="67"/>
        <v>6.0560106471642087E-5</v>
      </c>
      <c r="GI64" s="2">
        <f t="shared" si="67"/>
        <v>5.7342609824267785E-5</v>
      </c>
      <c r="GJ64" s="2">
        <f t="shared" si="67"/>
        <v>5.0504185349153827E-5</v>
      </c>
      <c r="GK64" s="2">
        <f t="shared" si="67"/>
        <v>3.9029013532478024E-5</v>
      </c>
      <c r="GM64" s="86">
        <f t="shared" si="68"/>
        <v>4.492996361709971E-3</v>
      </c>
      <c r="GN64" s="86">
        <f t="shared" si="68"/>
        <v>1.4755068073596079E-3</v>
      </c>
      <c r="GO64" s="86">
        <f t="shared" si="68"/>
        <v>2.1572081509477325E-3</v>
      </c>
      <c r="GP64" s="86">
        <f t="shared" si="68"/>
        <v>3.9953396591292543E-3</v>
      </c>
      <c r="GQ64" s="86">
        <f t="shared" si="68"/>
        <v>1.3400059558134141E-3</v>
      </c>
      <c r="GR64" s="86">
        <f t="shared" si="68"/>
        <v>1.48179740597196E-3</v>
      </c>
      <c r="GS64" s="86">
        <f t="shared" si="68"/>
        <v>9.4635499401976022E-4</v>
      </c>
      <c r="GT64" s="86">
        <f t="shared" si="68"/>
        <v>5.2182292503621811E-4</v>
      </c>
      <c r="GU64" s="86">
        <f t="shared" si="68"/>
        <v>6.2393191420917645E-4</v>
      </c>
      <c r="GV64" s="86">
        <f t="shared" si="68"/>
        <v>9.332427996075227E-4</v>
      </c>
      <c r="GW64" s="86">
        <f t="shared" si="68"/>
        <v>6.6772897220178753E-4</v>
      </c>
      <c r="GX64" s="86">
        <f t="shared" si="68"/>
        <v>7.5761825466279817E-4</v>
      </c>
      <c r="GY64" s="86">
        <f t="shared" si="68"/>
        <v>7.6399127351131418E-4</v>
      </c>
      <c r="GZ64" s="86">
        <f t="shared" si="68"/>
        <v>3.3878582991930518E-4</v>
      </c>
      <c r="HA64" s="86">
        <f t="shared" si="68"/>
        <v>4.6736078210683922E-5</v>
      </c>
      <c r="HC64" s="86">
        <f t="shared" si="73"/>
        <v>5.6678189659398753E-10</v>
      </c>
      <c r="HD64" s="86">
        <f t="shared" si="69"/>
        <v>2.1948488614756194E-12</v>
      </c>
      <c r="HE64" s="86">
        <f t="shared" si="69"/>
        <v>9.1585628316604133E-14</v>
      </c>
      <c r="HF64" s="86">
        <f t="shared" si="69"/>
        <v>6.68246397044148E-11</v>
      </c>
      <c r="HG64" s="86">
        <f t="shared" si="69"/>
        <v>3.6536318322387976E-12</v>
      </c>
      <c r="HH64" s="86">
        <f t="shared" si="69"/>
        <v>7.4415957003561264E-12</v>
      </c>
      <c r="HI64" s="86">
        <f t="shared" si="69"/>
        <v>7.7176543164007177E-14</v>
      </c>
      <c r="HJ64" s="86">
        <f t="shared" si="69"/>
        <v>1.7512778761663524E-13</v>
      </c>
      <c r="HK64" s="86">
        <f t="shared" si="69"/>
        <v>1.7542259908532551E-13</v>
      </c>
      <c r="HL64" s="86">
        <f t="shared" si="69"/>
        <v>1.5099428279028542E-13</v>
      </c>
      <c r="HM64" s="86">
        <f t="shared" si="69"/>
        <v>8.9654218707235359E-14</v>
      </c>
      <c r="HN64" s="86">
        <f t="shared" si="69"/>
        <v>6.1102108155711269E-13</v>
      </c>
      <c r="HO64" s="86">
        <f t="shared" si="69"/>
        <v>8.6928184893276189E-13</v>
      </c>
      <c r="HP64" s="86">
        <f t="shared" si="69"/>
        <v>1.6895891053393974E-15</v>
      </c>
      <c r="HQ64" s="86">
        <f t="shared" si="69"/>
        <v>7.2071128089512141E-20</v>
      </c>
      <c r="HS64" s="86">
        <f t="shared" si="70"/>
        <v>1.946097106666098E-49</v>
      </c>
      <c r="HT64" s="86">
        <f t="shared" si="70"/>
        <v>1.2348474477142702E-57</v>
      </c>
      <c r="HU64" s="86">
        <f t="shared" si="70"/>
        <v>5.7361936678169032E-70</v>
      </c>
      <c r="HV64" s="86">
        <f t="shared" si="70"/>
        <v>6.4157983507589953E-55</v>
      </c>
      <c r="HW64" s="86">
        <f t="shared" si="70"/>
        <v>1.3376207921200983E-60</v>
      </c>
      <c r="HX64" s="86">
        <f t="shared" si="70"/>
        <v>1.135367488890146E-59</v>
      </c>
      <c r="HY64" s="86">
        <f t="shared" si="70"/>
        <v>3.5269699124429189E-72</v>
      </c>
      <c r="HZ64" s="86">
        <f t="shared" si="70"/>
        <v>5.0152130495906878E-69</v>
      </c>
      <c r="IA64" s="86">
        <f t="shared" si="70"/>
        <v>1.2608088695092261E-69</v>
      </c>
      <c r="IB64" s="86">
        <f t="shared" si="70"/>
        <v>3.3264249842988345E-69</v>
      </c>
      <c r="IC64" s="86">
        <f t="shared" si="70"/>
        <v>7.1024523334090151E-71</v>
      </c>
      <c r="ID64" s="86">
        <f t="shared" si="70"/>
        <v>5.4751850368821751E-67</v>
      </c>
      <c r="IE64" s="86">
        <f t="shared" si="70"/>
        <v>5.2257761112008039E-66</v>
      </c>
      <c r="IF64" s="86">
        <f t="shared" si="70"/>
        <v>2.9801013057212924E-61</v>
      </c>
      <c r="IG64" s="86">
        <f t="shared" si="70"/>
        <v>2.888525590539501E-37</v>
      </c>
      <c r="II64" s="86">
        <f t="shared" si="71"/>
        <v>5.9597942923420899E-169</v>
      </c>
      <c r="IJ64" s="86">
        <f t="shared" si="71"/>
        <v>4.8367437521589583E-201</v>
      </c>
      <c r="IK64" s="86">
        <f t="shared" si="71"/>
        <v>1.4751928867264635E-230</v>
      </c>
      <c r="IL64" s="86">
        <f t="shared" si="71"/>
        <v>1.3736059929401348E-181</v>
      </c>
      <c r="IM64" s="86">
        <f t="shared" si="71"/>
        <v>1.1688007669998546E-199</v>
      </c>
      <c r="IN64" s="86">
        <f t="shared" si="71"/>
        <v>5.4985715382650632E-196</v>
      </c>
      <c r="IO64" s="86">
        <f t="shared" si="71"/>
        <v>9.5690728390393846E-239</v>
      </c>
      <c r="IP64" s="86">
        <f t="shared" si="71"/>
        <v>1.9070118467392382E-227</v>
      </c>
      <c r="IQ64" s="86">
        <f t="shared" si="71"/>
        <v>5.1886689063240168E-228</v>
      </c>
      <c r="IR64" s="86">
        <f t="shared" si="71"/>
        <v>2.24196163935728E-227</v>
      </c>
      <c r="IS64" s="86">
        <f t="shared" si="71"/>
        <v>2.9798478872834049E-235</v>
      </c>
      <c r="IT64" s="86">
        <f t="shared" si="71"/>
        <v>1.9029801840571963E-221</v>
      </c>
      <c r="IU64" s="86">
        <f t="shared" si="71"/>
        <v>4.7939627316328606E-220</v>
      </c>
      <c r="IV64" s="86">
        <f t="shared" si="71"/>
        <v>4.3700728062677773E-155</v>
      </c>
      <c r="IW64" s="86">
        <f t="shared" si="71"/>
        <v>3.1892188525204082E-99</v>
      </c>
      <c r="IY64" s="86">
        <f t="shared" si="72"/>
        <v>4.4929969284918676E-3</v>
      </c>
      <c r="IZ64" s="86">
        <f t="shared" si="72"/>
        <v>1.4755068095544568E-3</v>
      </c>
      <c r="JA64" s="86">
        <f t="shared" si="72"/>
        <v>2.1572081510393181E-3</v>
      </c>
      <c r="JB64" s="86">
        <f t="shared" si="72"/>
        <v>3.9953397259538939E-3</v>
      </c>
      <c r="JC64" s="86">
        <f t="shared" si="72"/>
        <v>1.340005959467046E-3</v>
      </c>
      <c r="JD64" s="86">
        <f t="shared" si="72"/>
        <v>1.4817974134135558E-3</v>
      </c>
      <c r="JE64" s="86">
        <f t="shared" si="72"/>
        <v>9.4635499409693677E-4</v>
      </c>
      <c r="JF64" s="86">
        <f t="shared" si="72"/>
        <v>5.2182292521134592E-4</v>
      </c>
      <c r="JG64" s="86">
        <f t="shared" si="72"/>
        <v>6.2393191438459906E-4</v>
      </c>
      <c r="JH64" s="86">
        <f t="shared" si="72"/>
        <v>9.3324279975851693E-4</v>
      </c>
      <c r="JI64" s="86">
        <f t="shared" si="72"/>
        <v>6.6772897229144172E-4</v>
      </c>
      <c r="JJ64" s="86">
        <f t="shared" si="72"/>
        <v>7.5761825527381928E-4</v>
      </c>
      <c r="JK64" s="86">
        <f t="shared" si="72"/>
        <v>7.6399127438059604E-4</v>
      </c>
      <c r="JL64" s="86">
        <f t="shared" si="72"/>
        <v>3.3878582992099475E-4</v>
      </c>
      <c r="JM64" s="86">
        <f t="shared" si="72"/>
        <v>4.6736078210683997E-5</v>
      </c>
    </row>
    <row r="65" spans="2:273" x14ac:dyDescent="0.25">
      <c r="B65" s="2">
        <v>38</v>
      </c>
      <c r="C65" s="37">
        <v>114.078</v>
      </c>
      <c r="D65" s="37">
        <v>105.81</v>
      </c>
      <c r="E65" s="37">
        <v>103.67700000000001</v>
      </c>
      <c r="F65" s="37">
        <v>103.726</v>
      </c>
      <c r="G65" s="37">
        <v>101.738</v>
      </c>
      <c r="H65" s="37">
        <v>102.01600000000001</v>
      </c>
      <c r="I65" s="37">
        <v>101.098</v>
      </c>
      <c r="J65" s="37">
        <v>101.09699999999999</v>
      </c>
      <c r="K65" s="37">
        <v>102.9</v>
      </c>
      <c r="L65" s="37">
        <v>99.721000000000004</v>
      </c>
      <c r="M65" s="37">
        <v>100.52500000000001</v>
      </c>
      <c r="N65" s="37">
        <v>97.7</v>
      </c>
      <c r="O65" s="37">
        <v>99.864000000000004</v>
      </c>
      <c r="P65" s="37">
        <v>104.8</v>
      </c>
      <c r="Q65" s="37">
        <v>102.93300000000001</v>
      </c>
      <c r="S65" s="4">
        <f t="shared" si="74"/>
        <v>111.32642724149527</v>
      </c>
      <c r="T65" s="4">
        <f t="shared" si="74"/>
        <v>107.78848223536541</v>
      </c>
      <c r="U65" s="4">
        <f t="shared" si="74"/>
        <v>105.14550479664948</v>
      </c>
      <c r="V65" s="4">
        <f t="shared" si="74"/>
        <v>106.37931793356728</v>
      </c>
      <c r="W65" s="4">
        <f t="shared" si="74"/>
        <v>103.28955167715218</v>
      </c>
      <c r="X65" s="4">
        <f t="shared" si="74"/>
        <v>103.39749100161305</v>
      </c>
      <c r="Y65" s="4">
        <f t="shared" si="74"/>
        <v>101.33274068335213</v>
      </c>
      <c r="Z65" s="4">
        <f t="shared" si="74"/>
        <v>100.53040817628607</v>
      </c>
      <c r="AA65" s="4">
        <f t="shared" si="74"/>
        <v>102.74165235941044</v>
      </c>
      <c r="AB65" s="4">
        <f t="shared" si="74"/>
        <v>99.430647968249787</v>
      </c>
      <c r="AC65" s="4">
        <f t="shared" si="74"/>
        <v>99.4317487250146</v>
      </c>
      <c r="AD65" s="4">
        <f t="shared" si="74"/>
        <v>99.131245166284288</v>
      </c>
      <c r="AE65" s="4">
        <f t="shared" si="74"/>
        <v>100.95275041296453</v>
      </c>
      <c r="AF65" s="4">
        <f t="shared" si="74"/>
        <v>104.27240546425568</v>
      </c>
      <c r="AG65" s="4">
        <f t="shared" si="74"/>
        <v>103.80834779976179</v>
      </c>
      <c r="AI65" s="4">
        <f t="shared" si="75"/>
        <v>2.7515727585047358</v>
      </c>
      <c r="AJ65" s="4">
        <f t="shared" si="75"/>
        <v>-1.978482235365405</v>
      </c>
      <c r="AK65" s="4">
        <f t="shared" si="75"/>
        <v>-1.4685047966494693</v>
      </c>
      <c r="AL65" s="4">
        <f t="shared" si="75"/>
        <v>-2.6533179335672799</v>
      </c>
      <c r="AM65" s="4">
        <f t="shared" si="75"/>
        <v>-1.551551677152176</v>
      </c>
      <c r="AN65" s="4">
        <f t="shared" si="75"/>
        <v>-1.3814910016130426</v>
      </c>
      <c r="AO65" s="4">
        <f t="shared" si="75"/>
        <v>-0.23474068335212905</v>
      </c>
      <c r="AP65" s="4">
        <f t="shared" si="75"/>
        <v>0.56659182371392092</v>
      </c>
      <c r="AQ65" s="4">
        <f t="shared" si="75"/>
        <v>0.15834764058956807</v>
      </c>
      <c r="AR65" s="4">
        <f t="shared" si="75"/>
        <v>0.29035203175021707</v>
      </c>
      <c r="AS65" s="4">
        <f t="shared" si="75"/>
        <v>1.0932512749854055</v>
      </c>
      <c r="AT65" s="4">
        <f t="shared" si="75"/>
        <v>-1.4312451662842847</v>
      </c>
      <c r="AU65" s="4">
        <f t="shared" si="75"/>
        <v>-1.0887504129645293</v>
      </c>
      <c r="AV65" s="4">
        <f t="shared" si="75"/>
        <v>0.52759453574431348</v>
      </c>
      <c r="AW65" s="4">
        <f t="shared" si="75"/>
        <v>-0.87534779976178356</v>
      </c>
      <c r="AY65" s="2">
        <f t="shared" si="65"/>
        <v>107.34972836154762</v>
      </c>
      <c r="AZ65" s="2">
        <f t="shared" si="65"/>
        <v>106.08707862447221</v>
      </c>
      <c r="BA65" s="2">
        <f t="shared" si="65"/>
        <v>102.79298847367363</v>
      </c>
      <c r="BB65" s="2">
        <f t="shared" si="65"/>
        <v>102.58279407327592</v>
      </c>
      <c r="BC65" s="2">
        <f t="shared" si="65"/>
        <v>101.65929502279891</v>
      </c>
      <c r="BD65" s="2">
        <f t="shared" si="65"/>
        <v>101.60075024891582</v>
      </c>
      <c r="BE65" s="2">
        <f t="shared" si="65"/>
        <v>100.07921192851902</v>
      </c>
      <c r="BF65" s="2">
        <f t="shared" si="65"/>
        <v>99.79424292044267</v>
      </c>
      <c r="BG65" s="2">
        <f t="shared" si="65"/>
        <v>101.89296514641691</v>
      </c>
      <c r="BH65" s="2">
        <f t="shared" si="65"/>
        <v>98.220645572302288</v>
      </c>
      <c r="BI65" s="2">
        <f t="shared" si="65"/>
        <v>98.560042638336242</v>
      </c>
      <c r="BJ65" s="2">
        <f t="shared" si="65"/>
        <v>98.106864573291801</v>
      </c>
      <c r="BK65" s="2">
        <f t="shared" si="65"/>
        <v>99.913760133594721</v>
      </c>
      <c r="BL65" s="2">
        <f t="shared" si="65"/>
        <v>103.79834611810631</v>
      </c>
      <c r="BM65" s="2">
        <f t="shared" si="65"/>
        <v>103.7383571508341</v>
      </c>
      <c r="BO65" s="2">
        <f t="shared" si="10"/>
        <v>114.078</v>
      </c>
      <c r="BP65" s="2">
        <f t="shared" si="11"/>
        <v>105.81</v>
      </c>
      <c r="BQ65" s="2">
        <f t="shared" si="12"/>
        <v>103.67700000000001</v>
      </c>
      <c r="BR65" s="2">
        <f t="shared" si="13"/>
        <v>103.726</v>
      </c>
      <c r="BS65" s="2">
        <f t="shared" si="14"/>
        <v>101.738</v>
      </c>
      <c r="BT65" s="2">
        <f t="shared" si="15"/>
        <v>102.01600000000001</v>
      </c>
      <c r="BU65" s="2">
        <f t="shared" si="16"/>
        <v>101.098</v>
      </c>
      <c r="BV65" s="2">
        <f t="shared" si="17"/>
        <v>101.09699999999999</v>
      </c>
      <c r="BW65" s="2">
        <f t="shared" si="18"/>
        <v>102.9</v>
      </c>
      <c r="BX65" s="2">
        <f t="shared" si="19"/>
        <v>99.721000000000004</v>
      </c>
      <c r="BY65" s="2">
        <f t="shared" si="20"/>
        <v>100.52500000000001</v>
      </c>
      <c r="BZ65" s="2">
        <f t="shared" si="21"/>
        <v>97.7</v>
      </c>
      <c r="CA65" s="2">
        <f t="shared" si="22"/>
        <v>99.864000000000004</v>
      </c>
      <c r="CB65" s="2">
        <f t="shared" si="23"/>
        <v>104.8</v>
      </c>
      <c r="CC65" s="2">
        <f t="shared" si="24"/>
        <v>102.93300000000001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111.07395666041278</v>
      </c>
      <c r="DL65" s="2">
        <f t="shared" si="76"/>
        <v>106.49647476547842</v>
      </c>
      <c r="DM65" s="2">
        <f t="shared" si="76"/>
        <v>102.65102870544089</v>
      </c>
      <c r="DN65" s="2">
        <f t="shared" si="76"/>
        <v>103.11762176360224</v>
      </c>
      <c r="DO65" s="2">
        <f t="shared" si="76"/>
        <v>102.02713171390012</v>
      </c>
      <c r="DP65" s="2">
        <f t="shared" si="76"/>
        <v>101.104391902834</v>
      </c>
      <c r="DQ65" s="2">
        <f t="shared" si="76"/>
        <v>101.16929141999138</v>
      </c>
      <c r="DR65" s="2">
        <f t="shared" si="76"/>
        <v>100.80865042016809</v>
      </c>
      <c r="DS65" s="2">
        <f t="shared" si="76"/>
        <v>102.46502044817926</v>
      </c>
      <c r="DT65" s="2">
        <f t="shared" si="76"/>
        <v>99.302862033462034</v>
      </c>
      <c r="DU65" s="2">
        <f t="shared" si="76"/>
        <v>99.414274259974263</v>
      </c>
      <c r="DV65" s="2">
        <f t="shared" si="76"/>
        <v>99.041713770913773</v>
      </c>
      <c r="DW65" s="2">
        <f t="shared" si="76"/>
        <v>100.07538291316524</v>
      </c>
      <c r="DX65" s="2">
        <f t="shared" si="76"/>
        <v>104.57739277859238</v>
      </c>
      <c r="DY65" s="2">
        <f t="shared" si="76"/>
        <v>104.91378899835796</v>
      </c>
      <c r="EA65" s="2">
        <f t="shared" si="77"/>
        <v>102.99115341477383</v>
      </c>
      <c r="EB65" s="2">
        <f t="shared" si="77"/>
        <v>105.49377722772276</v>
      </c>
      <c r="EC65" s="2">
        <f t="shared" si="77"/>
        <v>102.98472089921017</v>
      </c>
      <c r="ED65" s="2">
        <f t="shared" si="77"/>
        <v>101.93848728748154</v>
      </c>
      <c r="EE65" s="2">
        <f t="shared" si="77"/>
        <v>101.12407222175835</v>
      </c>
      <c r="EF65" s="2">
        <f t="shared" si="77"/>
        <v>102.30425827280064</v>
      </c>
      <c r="EG65" s="2">
        <f t="shared" si="77"/>
        <v>98.449929607099818</v>
      </c>
      <c r="EH65" s="2">
        <f t="shared" si="77"/>
        <v>98.147600775360772</v>
      </c>
      <c r="EI65" s="2">
        <f t="shared" si="77"/>
        <v>100.98382776153159</v>
      </c>
      <c r="EJ65" s="2">
        <f t="shared" si="77"/>
        <v>96.598698551893889</v>
      </c>
      <c r="EK65" s="2">
        <f t="shared" si="77"/>
        <v>97.2024833529684</v>
      </c>
      <c r="EL65" s="2">
        <f t="shared" si="77"/>
        <v>96.659629016213856</v>
      </c>
      <c r="EM65" s="2">
        <f t="shared" si="77"/>
        <v>99.66764339474382</v>
      </c>
      <c r="EN65" s="2">
        <f t="shared" si="77"/>
        <v>102.51150122494813</v>
      </c>
      <c r="EO65" s="2">
        <f t="shared" si="77"/>
        <v>101.41728544370005</v>
      </c>
      <c r="EQ65" s="2">
        <f t="shared" si="78"/>
        <v>101.50281277900426</v>
      </c>
      <c r="ER65" s="2">
        <f t="shared" si="78"/>
        <v>103.88428377972765</v>
      </c>
      <c r="ES65" s="2">
        <f t="shared" si="78"/>
        <v>102.3989103881963</v>
      </c>
      <c r="ET65" s="2">
        <f t="shared" si="78"/>
        <v>101.5557042171356</v>
      </c>
      <c r="EU65" s="2">
        <f t="shared" si="78"/>
        <v>101.94561056209625</v>
      </c>
      <c r="EV65" s="2">
        <f t="shared" si="78"/>
        <v>100.56493408297945</v>
      </c>
      <c r="EW65" s="2">
        <f t="shared" si="78"/>
        <v>98.375656701613536</v>
      </c>
      <c r="EX65" s="2">
        <f t="shared" si="78"/>
        <v>98.761866559084339</v>
      </c>
      <c r="EY65" s="2">
        <f t="shared" si="78"/>
        <v>99.416790599586747</v>
      </c>
      <c r="EZ65" s="2">
        <f t="shared" si="78"/>
        <v>97.985315841669831</v>
      </c>
      <c r="FA65" s="2">
        <f t="shared" si="78"/>
        <v>97.910104626649456</v>
      </c>
      <c r="FB65" s="2">
        <f t="shared" si="78"/>
        <v>95.17069260612125</v>
      </c>
      <c r="FC65" s="2">
        <f t="shared" si="78"/>
        <v>98.83993027898326</v>
      </c>
      <c r="FD65" s="2">
        <f t="shared" si="78"/>
        <v>100.60697979779349</v>
      </c>
      <c r="FE65" s="2">
        <f t="shared" si="78"/>
        <v>102.94151928300911</v>
      </c>
      <c r="FG65" s="2">
        <f t="shared" si="79"/>
        <v>0.46075037334827612</v>
      </c>
      <c r="FH65" s="2">
        <f t="shared" si="79"/>
        <v>0.40820336977623717</v>
      </c>
      <c r="FI65" s="2">
        <f t="shared" si="79"/>
        <v>0.42553539845935556</v>
      </c>
      <c r="FJ65" s="2">
        <f t="shared" si="79"/>
        <v>0.45355615980074127</v>
      </c>
      <c r="FK65" s="2">
        <f t="shared" si="79"/>
        <v>0.40738529085848679</v>
      </c>
      <c r="FL65" s="2">
        <f t="shared" si="79"/>
        <v>0.41377732380273469</v>
      </c>
      <c r="FM65" s="2">
        <f t="shared" si="79"/>
        <v>0.40085646627300991</v>
      </c>
      <c r="FN65" s="2">
        <f t="shared" si="79"/>
        <v>0.3812245279369082</v>
      </c>
      <c r="FO65" s="2">
        <f t="shared" si="79"/>
        <v>0.38612091394518244</v>
      </c>
      <c r="FP65" s="2">
        <f t="shared" si="79"/>
        <v>0.40024981492346828</v>
      </c>
      <c r="FQ65" s="2">
        <f t="shared" si="79"/>
        <v>0.38624104053304303</v>
      </c>
      <c r="FR65" s="2">
        <f t="shared" si="79"/>
        <v>0.3924085097117741</v>
      </c>
      <c r="FS65" s="2">
        <f t="shared" si="79"/>
        <v>0.39625969561862839</v>
      </c>
      <c r="FT65" s="2">
        <f t="shared" si="79"/>
        <v>0.37704844353602385</v>
      </c>
      <c r="FU65" s="2">
        <f t="shared" si="79"/>
        <v>0.3361921581575259</v>
      </c>
      <c r="FW65" s="2">
        <f t="shared" si="67"/>
        <v>4.9508650492125057E-5</v>
      </c>
      <c r="FX65" s="2">
        <f t="shared" si="67"/>
        <v>5.6929233309869047E-5</v>
      </c>
      <c r="FY65" s="2">
        <f t="shared" si="67"/>
        <v>6.4990991002403985E-5</v>
      </c>
      <c r="FZ65" s="2">
        <f t="shared" si="67"/>
        <v>6.2660682277790281E-5</v>
      </c>
      <c r="GA65" s="2">
        <f t="shared" si="67"/>
        <v>6.8728097894615601E-5</v>
      </c>
      <c r="GB65" s="2">
        <f t="shared" si="67"/>
        <v>6.8503275342323057E-5</v>
      </c>
      <c r="GC65" s="2">
        <f t="shared" si="67"/>
        <v>7.7075736300324439E-5</v>
      </c>
      <c r="GD65" s="2">
        <f t="shared" si="67"/>
        <v>8.1226944831385667E-5</v>
      </c>
      <c r="GE65" s="2">
        <f t="shared" si="67"/>
        <v>8.6678139061425446E-5</v>
      </c>
      <c r="GF65" s="2">
        <f t="shared" si="67"/>
        <v>8.9766557530830999E-5</v>
      </c>
      <c r="GG65" s="2">
        <f t="shared" si="67"/>
        <v>7.4615797191290549E-5</v>
      </c>
      <c r="GH65" s="2">
        <f t="shared" si="67"/>
        <v>6.6402448330699746E-5</v>
      </c>
      <c r="GI65" s="2">
        <f t="shared" si="67"/>
        <v>6.2874573540525682E-5</v>
      </c>
      <c r="GJ65" s="2">
        <f t="shared" si="67"/>
        <v>5.5376468224561472E-5</v>
      </c>
      <c r="GK65" s="2">
        <f t="shared" si="67"/>
        <v>4.2794301215588378E-5</v>
      </c>
      <c r="GM65" s="86">
        <f t="shared" si="68"/>
        <v>6.6221529961671393E-3</v>
      </c>
      <c r="GN65" s="86">
        <f t="shared" si="68"/>
        <v>2.3311287627334702E-3</v>
      </c>
      <c r="GO65" s="86">
        <f t="shared" si="68"/>
        <v>3.3422315376408981E-3</v>
      </c>
      <c r="GP65" s="86">
        <f t="shared" si="68"/>
        <v>5.8996502189078183E-3</v>
      </c>
      <c r="GQ65" s="86">
        <f t="shared" si="68"/>
        <v>2.1567888463994806E-3</v>
      </c>
      <c r="GR65" s="86">
        <f t="shared" si="68"/>
        <v>2.3941513470055113E-3</v>
      </c>
      <c r="GS65" s="86">
        <f t="shared" si="68"/>
        <v>1.6009554981726989E-3</v>
      </c>
      <c r="GT65" s="86">
        <f t="shared" si="68"/>
        <v>9.1831023078486277E-4</v>
      </c>
      <c r="GU65" s="86">
        <f t="shared" si="68"/>
        <v>1.0817349562370166E-3</v>
      </c>
      <c r="GV65" s="86">
        <f t="shared" si="68"/>
        <v>1.5794256268827642E-3</v>
      </c>
      <c r="GW65" s="86">
        <f t="shared" si="68"/>
        <v>1.1427702254192976E-3</v>
      </c>
      <c r="GX65" s="86">
        <f t="shared" si="68"/>
        <v>1.296193287684945E-3</v>
      </c>
      <c r="GY65" s="86">
        <f t="shared" si="68"/>
        <v>1.3265160249694963E-3</v>
      </c>
      <c r="GZ65" s="86">
        <f t="shared" si="68"/>
        <v>6.3616980123457924E-4</v>
      </c>
      <c r="HA65" s="86">
        <f t="shared" si="68"/>
        <v>1.0275017305566912E-4</v>
      </c>
      <c r="HC65" s="86">
        <f t="shared" si="73"/>
        <v>1.3677668050624911E-9</v>
      </c>
      <c r="HD65" s="86">
        <f t="shared" si="69"/>
        <v>6.5896417557572522E-12</v>
      </c>
      <c r="HE65" s="86">
        <f t="shared" si="69"/>
        <v>3.2431396919588138E-13</v>
      </c>
      <c r="HF65" s="86">
        <f t="shared" si="69"/>
        <v>1.7856723666524061E-10</v>
      </c>
      <c r="HG65" s="86">
        <f t="shared" si="69"/>
        <v>1.103797595735196E-11</v>
      </c>
      <c r="HH65" s="86">
        <f t="shared" si="69"/>
        <v>2.1903499497645657E-11</v>
      </c>
      <c r="HI65" s="86">
        <f t="shared" si="69"/>
        <v>2.8694739096072836E-13</v>
      </c>
      <c r="HJ65" s="86">
        <f t="shared" si="69"/>
        <v>6.2393175971747373E-13</v>
      </c>
      <c r="HK65" s="86">
        <f t="shared" si="69"/>
        <v>6.3138015571520791E-13</v>
      </c>
      <c r="HL65" s="86">
        <f t="shared" si="69"/>
        <v>5.4690454384646794E-13</v>
      </c>
      <c r="HM65" s="86">
        <f t="shared" si="69"/>
        <v>3.276133299713721E-13</v>
      </c>
      <c r="HN65" s="86">
        <f t="shared" si="69"/>
        <v>2.0297567191084373E-12</v>
      </c>
      <c r="HO65" s="86">
        <f t="shared" si="69"/>
        <v>2.8356254120100444E-12</v>
      </c>
      <c r="HP65" s="86">
        <f t="shared" si="69"/>
        <v>7.426908428065146E-15</v>
      </c>
      <c r="HQ65" s="86">
        <f t="shared" si="69"/>
        <v>4.9563639925455471E-19</v>
      </c>
      <c r="HS65" s="86">
        <f t="shared" si="70"/>
        <v>3.0924943850165212E-48</v>
      </c>
      <c r="HT65" s="86">
        <f t="shared" si="70"/>
        <v>3.3921108354764929E-56</v>
      </c>
      <c r="HU65" s="86">
        <f t="shared" si="70"/>
        <v>3.0520336448577985E-68</v>
      </c>
      <c r="HV65" s="86">
        <f t="shared" si="70"/>
        <v>1.4249599076534991E-53</v>
      </c>
      <c r="HW65" s="86">
        <f t="shared" si="70"/>
        <v>4.2288158379727897E-59</v>
      </c>
      <c r="HX65" s="86">
        <f t="shared" si="70"/>
        <v>3.3793614180948908E-58</v>
      </c>
      <c r="HY65" s="86">
        <f t="shared" si="70"/>
        <v>2.3106912120718812E-70</v>
      </c>
      <c r="HZ65" s="86">
        <f t="shared" si="70"/>
        <v>2.7688784827934273E-67</v>
      </c>
      <c r="IA65" s="86">
        <f t="shared" si="70"/>
        <v>7.3210268579508456E-68</v>
      </c>
      <c r="IB65" s="86">
        <f t="shared" si="70"/>
        <v>1.9250382896018968E-67</v>
      </c>
      <c r="IC65" s="86">
        <f t="shared" si="70"/>
        <v>4.2813255211081896E-69</v>
      </c>
      <c r="ID65" s="86">
        <f t="shared" si="70"/>
        <v>2.4891308621969779E-65</v>
      </c>
      <c r="IE65" s="86">
        <f t="shared" si="70"/>
        <v>2.2333249697240512E-64</v>
      </c>
      <c r="IF65" s="86">
        <f t="shared" si="70"/>
        <v>9.3334995204119516E-60</v>
      </c>
      <c r="IG65" s="86">
        <f t="shared" si="70"/>
        <v>2.1295297699697555E-36</v>
      </c>
      <c r="II65" s="86">
        <f t="shared" si="71"/>
        <v>6.8214260177079896E-166</v>
      </c>
      <c r="IJ65" s="86">
        <f t="shared" si="71"/>
        <v>2.4097307215857447E-197</v>
      </c>
      <c r="IK65" s="86">
        <f t="shared" si="71"/>
        <v>2.9629858983014165E-226</v>
      </c>
      <c r="IL65" s="86">
        <f t="shared" si="71"/>
        <v>3.2119712933916739E-178</v>
      </c>
      <c r="IM65" s="86">
        <f t="shared" si="71"/>
        <v>6.4655342582789141E-196</v>
      </c>
      <c r="IN65" s="86">
        <f t="shared" si="71"/>
        <v>2.5845235431609274E-192</v>
      </c>
      <c r="IO65" s="86">
        <f t="shared" si="71"/>
        <v>3.2880705316089877E-234</v>
      </c>
      <c r="IP65" s="86">
        <f t="shared" si="71"/>
        <v>4.2046283902866674E-223</v>
      </c>
      <c r="IQ65" s="86">
        <f t="shared" si="71"/>
        <v>1.2563656015245987E-223</v>
      </c>
      <c r="IR65" s="86">
        <f t="shared" si="71"/>
        <v>5.4771146383924212E-223</v>
      </c>
      <c r="IS65" s="86">
        <f t="shared" si="71"/>
        <v>8.4785783093537701E-231</v>
      </c>
      <c r="IT65" s="86">
        <f t="shared" si="71"/>
        <v>2.6300985764542118E-217</v>
      </c>
      <c r="IU65" s="86">
        <f t="shared" si="71"/>
        <v>5.914482752992172E-216</v>
      </c>
      <c r="IV65" s="86">
        <f t="shared" si="71"/>
        <v>2.9990967299548404E-152</v>
      </c>
      <c r="IW65" s="86">
        <f t="shared" si="71"/>
        <v>1.8244851202092183E-97</v>
      </c>
      <c r="IY65" s="86">
        <f t="shared" si="72"/>
        <v>6.6221543639339445E-3</v>
      </c>
      <c r="IZ65" s="86">
        <f t="shared" si="72"/>
        <v>2.3311287693231117E-3</v>
      </c>
      <c r="JA65" s="86">
        <f t="shared" si="72"/>
        <v>3.3422315379652121E-3</v>
      </c>
      <c r="JB65" s="86">
        <f t="shared" si="72"/>
        <v>5.8996503974750548E-3</v>
      </c>
      <c r="JC65" s="86">
        <f t="shared" si="72"/>
        <v>2.1567888574374567E-3</v>
      </c>
      <c r="JD65" s="86">
        <f t="shared" si="72"/>
        <v>2.3941513689090107E-3</v>
      </c>
      <c r="JE65" s="86">
        <f t="shared" si="72"/>
        <v>1.6009554984596462E-3</v>
      </c>
      <c r="JF65" s="86">
        <f t="shared" si="72"/>
        <v>9.1831023140879456E-4</v>
      </c>
      <c r="JG65" s="86">
        <f t="shared" si="72"/>
        <v>1.0817349568683968E-3</v>
      </c>
      <c r="JH65" s="86">
        <f t="shared" si="72"/>
        <v>1.5794256274296687E-3</v>
      </c>
      <c r="JI65" s="86">
        <f t="shared" si="72"/>
        <v>1.1427702257469109E-3</v>
      </c>
      <c r="JJ65" s="86">
        <f t="shared" si="72"/>
        <v>1.2961932897147018E-3</v>
      </c>
      <c r="JK65" s="86">
        <f t="shared" si="72"/>
        <v>1.3265160278051217E-3</v>
      </c>
      <c r="JL65" s="86">
        <f t="shared" si="72"/>
        <v>6.3616980124200613E-4</v>
      </c>
      <c r="JM65" s="86">
        <f t="shared" si="72"/>
        <v>1.0275017305566962E-4</v>
      </c>
    </row>
    <row r="66" spans="2:273" x14ac:dyDescent="0.25">
      <c r="B66" s="2">
        <v>39</v>
      </c>
      <c r="C66" s="37">
        <v>116.98399999999999</v>
      </c>
      <c r="D66" s="37">
        <v>107.651</v>
      </c>
      <c r="E66" s="37">
        <v>105.435</v>
      </c>
      <c r="F66" s="37">
        <v>106.98399999999999</v>
      </c>
      <c r="G66" s="37">
        <v>102.623</v>
      </c>
      <c r="H66" s="37">
        <v>100.98399999999999</v>
      </c>
      <c r="I66" s="37">
        <v>102.377</v>
      </c>
      <c r="J66" s="37">
        <v>100.21</v>
      </c>
      <c r="K66" s="37">
        <v>103.483</v>
      </c>
      <c r="L66" s="37">
        <v>97.918000000000006</v>
      </c>
      <c r="M66" s="37">
        <v>97.262</v>
      </c>
      <c r="N66" s="37">
        <v>98.867000000000004</v>
      </c>
      <c r="O66" s="37">
        <v>99.897999999999996</v>
      </c>
      <c r="P66" s="37">
        <v>105.56699999999999</v>
      </c>
      <c r="Q66" s="37">
        <v>105.85</v>
      </c>
      <c r="S66" s="4">
        <f t="shared" si="74"/>
        <v>112.75165055869748</v>
      </c>
      <c r="T66" s="4">
        <f t="shared" si="74"/>
        <v>108.60692602663129</v>
      </c>
      <c r="U66" s="4">
        <f t="shared" si="74"/>
        <v>106.26339472626809</v>
      </c>
      <c r="V66" s="4">
        <f t="shared" si="74"/>
        <v>107.85466310055062</v>
      </c>
      <c r="W66" s="4">
        <f t="shared" si="74"/>
        <v>104.12113346699698</v>
      </c>
      <c r="X66" s="4">
        <f t="shared" si="74"/>
        <v>104.33845486216589</v>
      </c>
      <c r="Y66" s="4">
        <f t="shared" si="74"/>
        <v>102.00980525388697</v>
      </c>
      <c r="Z66" s="4">
        <f t="shared" si="74"/>
        <v>100.97331415113244</v>
      </c>
      <c r="AA66" s="4">
        <f t="shared" si="74"/>
        <v>103.26244624869116</v>
      </c>
      <c r="AB66" s="4">
        <f t="shared" si="74"/>
        <v>100.05750071521653</v>
      </c>
      <c r="AC66" s="4">
        <f t="shared" si="74"/>
        <v>99.944492657403202</v>
      </c>
      <c r="AD66" s="4">
        <f t="shared" si="74"/>
        <v>99.713344996059504</v>
      </c>
      <c r="AE66" s="4">
        <f t="shared" si="74"/>
        <v>101.60943852084758</v>
      </c>
      <c r="AF66" s="4">
        <f t="shared" si="74"/>
        <v>104.65456616417407</v>
      </c>
      <c r="AG66" s="4">
        <f t="shared" si="74"/>
        <v>103.95822371064303</v>
      </c>
      <c r="AI66" s="4">
        <f t="shared" si="75"/>
        <v>4.2323494413025173</v>
      </c>
      <c r="AJ66" s="4">
        <f t="shared" si="75"/>
        <v>-0.95592602663128901</v>
      </c>
      <c r="AK66" s="4">
        <f t="shared" si="75"/>
        <v>-0.82839472626808686</v>
      </c>
      <c r="AL66" s="4">
        <f t="shared" si="75"/>
        <v>-0.87066310055062957</v>
      </c>
      <c r="AM66" s="4">
        <f t="shared" si="75"/>
        <v>-1.4981334669969755</v>
      </c>
      <c r="AN66" s="4">
        <f t="shared" si="75"/>
        <v>-3.3544548621658947</v>
      </c>
      <c r="AO66" s="4">
        <f t="shared" si="75"/>
        <v>0.36719474611302871</v>
      </c>
      <c r="AP66" s="4">
        <f t="shared" si="75"/>
        <v>-0.76331415113244816</v>
      </c>
      <c r="AQ66" s="4">
        <f t="shared" si="75"/>
        <v>0.22055375130884158</v>
      </c>
      <c r="AR66" s="4">
        <f t="shared" si="75"/>
        <v>-2.1395007152165277</v>
      </c>
      <c r="AS66" s="4">
        <f t="shared" si="75"/>
        <v>-2.682492657403202</v>
      </c>
      <c r="AT66" s="4">
        <f t="shared" si="75"/>
        <v>-0.84634499605949998</v>
      </c>
      <c r="AU66" s="4">
        <f t="shared" si="75"/>
        <v>-1.7114385208475795</v>
      </c>
      <c r="AV66" s="4">
        <f t="shared" si="75"/>
        <v>0.9124338358259223</v>
      </c>
      <c r="AW66" s="4">
        <f t="shared" si="75"/>
        <v>1.8917762893569687</v>
      </c>
      <c r="AY66" s="2">
        <f t="shared" si="65"/>
        <v>107.19656255319136</v>
      </c>
      <c r="AZ66" s="2">
        <f t="shared" si="65"/>
        <v>106.06381159532447</v>
      </c>
      <c r="BA66" s="2">
        <f t="shared" si="65"/>
        <v>102.81537300252539</v>
      </c>
      <c r="BB66" s="2">
        <f t="shared" si="65"/>
        <v>102.53706951979352</v>
      </c>
      <c r="BC66" s="2">
        <f t="shared" si="65"/>
        <v>101.64418336955413</v>
      </c>
      <c r="BD66" s="2">
        <f t="shared" si="65"/>
        <v>101.60235818789471</v>
      </c>
      <c r="BE66" s="2">
        <f t="shared" si="65"/>
        <v>100.01828329411688</v>
      </c>
      <c r="BF66" s="2">
        <f t="shared" si="65"/>
        <v>99.757991020401079</v>
      </c>
      <c r="BG66" s="2">
        <f t="shared" si="65"/>
        <v>101.88097439571779</v>
      </c>
      <c r="BH66" s="2">
        <f t="shared" si="65"/>
        <v>98.134220574572723</v>
      </c>
      <c r="BI66" s="2">
        <f t="shared" si="65"/>
        <v>98.541717939752388</v>
      </c>
      <c r="BJ66" s="2">
        <f t="shared" si="65"/>
        <v>98.067161258937617</v>
      </c>
      <c r="BK66" s="2">
        <f t="shared" si="65"/>
        <v>99.919222800193538</v>
      </c>
      <c r="BL66" s="2">
        <f t="shared" si="65"/>
        <v>103.82493680008443</v>
      </c>
      <c r="BM66" s="2">
        <f t="shared" si="65"/>
        <v>103.81583457180973</v>
      </c>
      <c r="BO66" s="2">
        <f t="shared" si="10"/>
        <v>116.98399999999999</v>
      </c>
      <c r="BP66" s="2">
        <f t="shared" si="11"/>
        <v>107.651</v>
      </c>
      <c r="BQ66" s="2">
        <f t="shared" si="12"/>
        <v>105.435</v>
      </c>
      <c r="BR66" s="2">
        <f t="shared" si="13"/>
        <v>106.98399999999999</v>
      </c>
      <c r="BS66" s="2">
        <f t="shared" si="14"/>
        <v>102.623</v>
      </c>
      <c r="BT66" s="2">
        <f t="shared" si="15"/>
        <v>100.98399999999999</v>
      </c>
      <c r="BU66" s="2">
        <f t="shared" si="16"/>
        <v>102.377</v>
      </c>
      <c r="BV66" s="2">
        <f t="shared" si="17"/>
        <v>100.21</v>
      </c>
      <c r="BW66" s="2">
        <f t="shared" si="18"/>
        <v>103.483</v>
      </c>
      <c r="BX66" s="2">
        <f t="shared" si="19"/>
        <v>97.918000000000006</v>
      </c>
      <c r="BY66" s="2">
        <f t="shared" si="20"/>
        <v>97.262</v>
      </c>
      <c r="BZ66" s="2">
        <f t="shared" si="21"/>
        <v>98.867000000000004</v>
      </c>
      <c r="CA66" s="2">
        <f t="shared" si="22"/>
        <v>99.897999999999996</v>
      </c>
      <c r="CB66" s="2">
        <f t="shared" si="23"/>
        <v>105.56699999999999</v>
      </c>
      <c r="CC66" s="2">
        <f t="shared" si="24"/>
        <v>105.85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111.25544756097563</v>
      </c>
      <c r="DL66" s="2">
        <f t="shared" si="76"/>
        <v>106.6136762664165</v>
      </c>
      <c r="DM66" s="2">
        <f t="shared" si="76"/>
        <v>102.79659606003753</v>
      </c>
      <c r="DN66" s="2">
        <f t="shared" si="76"/>
        <v>103.20503780487803</v>
      </c>
      <c r="DO66" s="2">
        <f t="shared" si="76"/>
        <v>102.12209507422401</v>
      </c>
      <c r="DP66" s="2">
        <f t="shared" si="76"/>
        <v>101.17262793522266</v>
      </c>
      <c r="DQ66" s="2">
        <f t="shared" si="76"/>
        <v>101.25028086658084</v>
      </c>
      <c r="DR66" s="2">
        <f t="shared" si="76"/>
        <v>100.91608067226893</v>
      </c>
      <c r="DS66" s="2">
        <f t="shared" si="76"/>
        <v>102.59628795518206</v>
      </c>
      <c r="DT66" s="2">
        <f t="shared" si="76"/>
        <v>99.328053667953668</v>
      </c>
      <c r="DU66" s="2">
        <f t="shared" si="76"/>
        <v>99.530103217503225</v>
      </c>
      <c r="DV66" s="2">
        <f t="shared" si="76"/>
        <v>99.134069111969112</v>
      </c>
      <c r="DW66" s="2">
        <f t="shared" si="76"/>
        <v>100.19758599439774</v>
      </c>
      <c r="DX66" s="2">
        <f t="shared" si="76"/>
        <v>104.8109323680352</v>
      </c>
      <c r="DY66" s="2">
        <f t="shared" si="76"/>
        <v>105.19491324575807</v>
      </c>
      <c r="EA66" s="2">
        <f t="shared" si="77"/>
        <v>102.8643036537097</v>
      </c>
      <c r="EB66" s="2">
        <f t="shared" si="77"/>
        <v>105.33701256664126</v>
      </c>
      <c r="EC66" s="2">
        <f t="shared" si="77"/>
        <v>102.83858290968935</v>
      </c>
      <c r="ED66" s="2">
        <f t="shared" si="77"/>
        <v>101.80316739068117</v>
      </c>
      <c r="EE66" s="2">
        <f t="shared" si="77"/>
        <v>101.01000439731706</v>
      </c>
      <c r="EF66" s="2">
        <f t="shared" si="77"/>
        <v>102.15790718321226</v>
      </c>
      <c r="EG66" s="2">
        <f t="shared" si="77"/>
        <v>98.33890680596113</v>
      </c>
      <c r="EH66" s="2">
        <f t="shared" si="77"/>
        <v>98.043527499461575</v>
      </c>
      <c r="EI66" s="2">
        <f t="shared" si="77"/>
        <v>100.84414906042106</v>
      </c>
      <c r="EJ66" s="2">
        <f t="shared" si="77"/>
        <v>96.502418699317417</v>
      </c>
      <c r="EK66" s="2">
        <f t="shared" si="77"/>
        <v>97.109173910253176</v>
      </c>
      <c r="EL66" s="2">
        <f t="shared" si="77"/>
        <v>96.560810939412434</v>
      </c>
      <c r="EM66" s="2">
        <f t="shared" si="77"/>
        <v>99.532560987781238</v>
      </c>
      <c r="EN66" s="2">
        <f t="shared" si="77"/>
        <v>102.33951866344553</v>
      </c>
      <c r="EO66" s="2">
        <f t="shared" si="77"/>
        <v>101.33225406867128</v>
      </c>
      <c r="EQ66" s="2">
        <f t="shared" si="78"/>
        <v>101.39747415750291</v>
      </c>
      <c r="ER66" s="2">
        <f t="shared" si="78"/>
        <v>103.75068045986642</v>
      </c>
      <c r="ES66" s="2">
        <f t="shared" si="78"/>
        <v>102.26127409738244</v>
      </c>
      <c r="ET66" s="2">
        <f t="shared" si="78"/>
        <v>101.42626422431076</v>
      </c>
      <c r="EU66" s="2">
        <f t="shared" si="78"/>
        <v>101.81849820620249</v>
      </c>
      <c r="EV66" s="2">
        <f t="shared" si="78"/>
        <v>100.44564039783897</v>
      </c>
      <c r="EW66" s="2">
        <f t="shared" si="78"/>
        <v>98.265980790745388</v>
      </c>
      <c r="EX66" s="2">
        <f t="shared" si="78"/>
        <v>98.647768187792181</v>
      </c>
      <c r="EY66" s="2">
        <f t="shared" si="78"/>
        <v>99.302135586352165</v>
      </c>
      <c r="EZ66" s="2">
        <f t="shared" si="78"/>
        <v>97.866340349206709</v>
      </c>
      <c r="FA66" s="2">
        <f t="shared" si="78"/>
        <v>97.805201928749923</v>
      </c>
      <c r="FB66" s="2">
        <f t="shared" si="78"/>
        <v>95.095382943824674</v>
      </c>
      <c r="FC66" s="2">
        <f t="shared" si="78"/>
        <v>98.71742827030377</v>
      </c>
      <c r="FD66" s="2">
        <f t="shared" si="78"/>
        <v>100.4660852916312</v>
      </c>
      <c r="FE66" s="2">
        <f t="shared" si="78"/>
        <v>102.82908391558369</v>
      </c>
      <c r="FG66" s="2">
        <f t="shared" si="79"/>
        <v>0.48370108127717404</v>
      </c>
      <c r="FH66" s="2">
        <f t="shared" si="79"/>
        <v>0.43062683637392468</v>
      </c>
      <c r="FI66" s="2">
        <f t="shared" si="79"/>
        <v>0.44818990010816562</v>
      </c>
      <c r="FJ66" s="2">
        <f t="shared" si="79"/>
        <v>0.4764651446672199</v>
      </c>
      <c r="FK66" s="2">
        <f t="shared" si="79"/>
        <v>0.4297964557779318</v>
      </c>
      <c r="FL66" s="2">
        <f t="shared" si="79"/>
        <v>0.43628125232252984</v>
      </c>
      <c r="FM66" s="2">
        <f t="shared" si="79"/>
        <v>0.42316493303304425</v>
      </c>
      <c r="FN66" s="2">
        <f t="shared" si="79"/>
        <v>0.40317564118386356</v>
      </c>
      <c r="FO66" s="2">
        <f t="shared" si="79"/>
        <v>0.40816798759751433</v>
      </c>
      <c r="FP66" s="2">
        <f t="shared" si="79"/>
        <v>0.42254833065378988</v>
      </c>
      <c r="FQ66" s="2">
        <f t="shared" si="79"/>
        <v>0.40829041130238591</v>
      </c>
      <c r="FR66" s="2">
        <f t="shared" si="79"/>
        <v>0.41457214397861231</v>
      </c>
      <c r="FS66" s="2">
        <f t="shared" si="79"/>
        <v>0.4184910282144878</v>
      </c>
      <c r="FT66" s="2">
        <f t="shared" si="79"/>
        <v>0.39891411687089579</v>
      </c>
      <c r="FU66" s="2">
        <f t="shared" si="79"/>
        <v>0.35704649211962797</v>
      </c>
      <c r="FW66" s="2">
        <f t="shared" si="67"/>
        <v>5.4284896492993336E-5</v>
      </c>
      <c r="FX66" s="2">
        <f t="shared" si="67"/>
        <v>6.2421320202704376E-5</v>
      </c>
      <c r="FY66" s="2">
        <f t="shared" si="67"/>
        <v>7.1260757759703135E-5</v>
      </c>
      <c r="FZ66" s="2">
        <f t="shared" si="67"/>
        <v>6.8705656520591757E-5</v>
      </c>
      <c r="GA66" s="2">
        <f t="shared" si="67"/>
        <v>7.5358361120414637E-5</v>
      </c>
      <c r="GB66" s="2">
        <f t="shared" si="67"/>
        <v>7.5111851357583938E-5</v>
      </c>
      <c r="GC66" s="2">
        <f t="shared" si="67"/>
        <v>8.4511235868619766E-5</v>
      </c>
      <c r="GD66" s="2">
        <f t="shared" si="67"/>
        <v>8.9062875994212615E-5</v>
      </c>
      <c r="GE66" s="2">
        <f t="shared" si="67"/>
        <v>9.5039894787200222E-5</v>
      </c>
      <c r="GF66" s="2">
        <f t="shared" si="67"/>
        <v>9.8426220653575011E-5</v>
      </c>
      <c r="GG66" s="2">
        <f t="shared" si="67"/>
        <v>8.1814005745630547E-5</v>
      </c>
      <c r="GH66" s="2">
        <f t="shared" si="67"/>
        <v>7.2808370326435097E-5</v>
      </c>
      <c r="GI66" s="2">
        <f t="shared" si="67"/>
        <v>6.8940180786097234E-5</v>
      </c>
      <c r="GJ66" s="2">
        <f t="shared" si="67"/>
        <v>6.071876559024918E-5</v>
      </c>
      <c r="GK66" s="2">
        <f t="shared" si="67"/>
        <v>4.6922824471013992E-5</v>
      </c>
      <c r="GM66" s="86">
        <f t="shared" si="68"/>
        <v>9.6187515688933526E-3</v>
      </c>
      <c r="GN66" s="86">
        <f t="shared" si="68"/>
        <v>3.6209475467583437E-3</v>
      </c>
      <c r="GO66" s="86">
        <f t="shared" si="68"/>
        <v>5.0935812359106433E-3</v>
      </c>
      <c r="GP66" s="86">
        <f t="shared" si="68"/>
        <v>8.5867054626552145E-3</v>
      </c>
      <c r="GQ66" s="86">
        <f t="shared" si="68"/>
        <v>3.4090492414744532E-3</v>
      </c>
      <c r="GR66" s="86">
        <f t="shared" si="68"/>
        <v>3.7965270510820805E-3</v>
      </c>
      <c r="GS66" s="86">
        <f t="shared" si="68"/>
        <v>2.6518159143301572E-3</v>
      </c>
      <c r="GT66" s="86">
        <f t="shared" si="68"/>
        <v>1.5800856544074635E-3</v>
      </c>
      <c r="GU66" s="86">
        <f t="shared" si="68"/>
        <v>1.8349403270284134E-3</v>
      </c>
      <c r="GV66" s="86">
        <f t="shared" si="68"/>
        <v>2.6172571417263338E-3</v>
      </c>
      <c r="GW66" s="86">
        <f t="shared" si="68"/>
        <v>1.9151354188200243E-3</v>
      </c>
      <c r="GX66" s="86">
        <f t="shared" si="68"/>
        <v>2.1708064265931202E-3</v>
      </c>
      <c r="GY66" s="86">
        <f t="shared" si="68"/>
        <v>2.2518081376676599E-3</v>
      </c>
      <c r="GZ66" s="86">
        <f t="shared" si="68"/>
        <v>1.1632949824795606E-3</v>
      </c>
      <c r="HA66" s="86">
        <f t="shared" si="68"/>
        <v>2.1847920081048577E-4</v>
      </c>
      <c r="HC66" s="86">
        <f t="shared" si="73"/>
        <v>3.237994150639849E-9</v>
      </c>
      <c r="HD66" s="86">
        <f t="shared" si="69"/>
        <v>1.9322017144319748E-11</v>
      </c>
      <c r="HE66" s="86">
        <f t="shared" si="69"/>
        <v>1.1167800908503051E-12</v>
      </c>
      <c r="HF66" s="86">
        <f t="shared" si="69"/>
        <v>4.6692470935540831E-10</v>
      </c>
      <c r="HG66" s="86">
        <f t="shared" si="69"/>
        <v>3.2543346750499836E-11</v>
      </c>
      <c r="HH66" s="86">
        <f t="shared" si="69"/>
        <v>6.294749046951331E-11</v>
      </c>
      <c r="HI66" s="86">
        <f t="shared" si="69"/>
        <v>1.0353676032566033E-12</v>
      </c>
      <c r="HJ66" s="86">
        <f t="shared" si="69"/>
        <v>2.1596578638077694E-12</v>
      </c>
      <c r="HK66" s="86">
        <f t="shared" si="69"/>
        <v>2.2067714578674605E-12</v>
      </c>
      <c r="HL66" s="86">
        <f t="shared" si="69"/>
        <v>1.9233735026993578E-12</v>
      </c>
      <c r="HM66" s="86">
        <f t="shared" si="69"/>
        <v>1.1625392187297322E-12</v>
      </c>
      <c r="HN66" s="86">
        <f t="shared" si="69"/>
        <v>6.563584902641557E-12</v>
      </c>
      <c r="HO66" s="86">
        <f t="shared" si="69"/>
        <v>9.0085145926610179E-12</v>
      </c>
      <c r="HP66" s="86">
        <f t="shared" si="69"/>
        <v>3.15614653552677E-14</v>
      </c>
      <c r="HQ66" s="86">
        <f t="shared" si="69"/>
        <v>3.261443399963892E-18</v>
      </c>
      <c r="HS66" s="86">
        <f t="shared" si="70"/>
        <v>4.7452949808924399E-47</v>
      </c>
      <c r="HT66" s="86">
        <f t="shared" si="70"/>
        <v>8.9266189728038345E-55</v>
      </c>
      <c r="HU66" s="86">
        <f t="shared" si="70"/>
        <v>1.5436458034915381E-66</v>
      </c>
      <c r="HV66" s="86">
        <f t="shared" si="70"/>
        <v>3.0423469316087884E-52</v>
      </c>
      <c r="HW66" s="86">
        <f t="shared" si="70"/>
        <v>1.2789778801995342E-57</v>
      </c>
      <c r="HX66" s="86">
        <f t="shared" si="70"/>
        <v>9.630811360313072E-57</v>
      </c>
      <c r="HY66" s="86">
        <f t="shared" si="70"/>
        <v>1.4337168020759441E-68</v>
      </c>
      <c r="HZ66" s="86">
        <f t="shared" si="70"/>
        <v>1.4507147723238589E-65</v>
      </c>
      <c r="IA66" s="86">
        <f t="shared" si="70"/>
        <v>4.0307520320428741E-66</v>
      </c>
      <c r="IB66" s="86">
        <f t="shared" si="70"/>
        <v>1.0560537859494953E-65</v>
      </c>
      <c r="IC66" s="86">
        <f t="shared" si="70"/>
        <v>2.4470147116584924E-67</v>
      </c>
      <c r="ID66" s="86">
        <f t="shared" si="70"/>
        <v>1.0776472914772408E-63</v>
      </c>
      <c r="IE66" s="86">
        <f t="shared" si="70"/>
        <v>9.0971365901599798E-63</v>
      </c>
      <c r="IF66" s="86">
        <f t="shared" si="70"/>
        <v>2.7985421163668477E-58</v>
      </c>
      <c r="IG66" s="86">
        <f t="shared" si="70"/>
        <v>1.5321565131831495E-35</v>
      </c>
      <c r="II66" s="86">
        <f t="shared" si="71"/>
        <v>7.3165648510267088E-163</v>
      </c>
      <c r="IJ66" s="86">
        <f t="shared" si="71"/>
        <v>1.108614727607686E-193</v>
      </c>
      <c r="IK66" s="86">
        <f t="shared" si="71"/>
        <v>5.4172449512833474E-222</v>
      </c>
      <c r="IL66" s="86">
        <f t="shared" si="71"/>
        <v>6.9798932009501541E-175</v>
      </c>
      <c r="IM66" s="86">
        <f t="shared" si="71"/>
        <v>3.2942398045093164E-192</v>
      </c>
      <c r="IN66" s="86">
        <f t="shared" si="71"/>
        <v>1.1206919872429067E-188</v>
      </c>
      <c r="IO66" s="86">
        <f t="shared" si="71"/>
        <v>1.0213941245806259E-229</v>
      </c>
      <c r="IP66" s="86">
        <f t="shared" si="71"/>
        <v>8.4123169819731578E-219</v>
      </c>
      <c r="IQ66" s="86">
        <f t="shared" si="71"/>
        <v>2.7561334253505996E-219</v>
      </c>
      <c r="IR66" s="86">
        <f t="shared" si="71"/>
        <v>1.2117181227467706E-218</v>
      </c>
      <c r="IS66" s="86">
        <f t="shared" si="71"/>
        <v>2.1856059595412132E-226</v>
      </c>
      <c r="IT66" s="86">
        <f t="shared" si="71"/>
        <v>3.3199705770935439E-213</v>
      </c>
      <c r="IU66" s="86">
        <f t="shared" si="71"/>
        <v>6.6750008924586303E-212</v>
      </c>
      <c r="IV66" s="86">
        <f t="shared" si="71"/>
        <v>1.9365916619858541E-149</v>
      </c>
      <c r="IW66" s="86">
        <f t="shared" si="71"/>
        <v>1.006119991584554E-95</v>
      </c>
      <c r="IY66" s="86">
        <f t="shared" si="72"/>
        <v>9.6187548068875032E-3</v>
      </c>
      <c r="IZ66" s="86">
        <f t="shared" si="72"/>
        <v>3.6209475660803608E-3</v>
      </c>
      <c r="JA66" s="86">
        <f t="shared" si="72"/>
        <v>5.0935812370274235E-3</v>
      </c>
      <c r="JB66" s="86">
        <f t="shared" si="72"/>
        <v>8.5867059295799235E-3</v>
      </c>
      <c r="JC66" s="86">
        <f t="shared" si="72"/>
        <v>3.4090492740178001E-3</v>
      </c>
      <c r="JD66" s="86">
        <f t="shared" si="72"/>
        <v>3.796527114029571E-3</v>
      </c>
      <c r="JE66" s="86">
        <f t="shared" si="72"/>
        <v>2.6518159153655248E-3</v>
      </c>
      <c r="JF66" s="86">
        <f t="shared" si="72"/>
        <v>1.5800856565671214E-3</v>
      </c>
      <c r="JG66" s="86">
        <f t="shared" si="72"/>
        <v>1.8349403292351849E-3</v>
      </c>
      <c r="JH66" s="86">
        <f t="shared" si="72"/>
        <v>2.6172571436497072E-3</v>
      </c>
      <c r="JI66" s="86">
        <f t="shared" si="72"/>
        <v>1.9151354199825636E-3</v>
      </c>
      <c r="JJ66" s="86">
        <f t="shared" si="72"/>
        <v>2.1708064331567049E-3</v>
      </c>
      <c r="JK66" s="86">
        <f t="shared" si="72"/>
        <v>2.2518081466761744E-3</v>
      </c>
      <c r="JL66" s="86">
        <f t="shared" si="72"/>
        <v>1.1632949825111222E-3</v>
      </c>
      <c r="JM66" s="86">
        <f t="shared" si="72"/>
        <v>2.1847920081048903E-4</v>
      </c>
    </row>
    <row r="67" spans="2:273" x14ac:dyDescent="0.25">
      <c r="B67" s="2">
        <v>40</v>
      </c>
      <c r="C67" s="37">
        <v>116</v>
      </c>
      <c r="D67" s="37">
        <v>109.762</v>
      </c>
      <c r="E67" s="37">
        <v>104.081</v>
      </c>
      <c r="F67" s="37">
        <v>106.645</v>
      </c>
      <c r="G67" s="37">
        <v>101.18</v>
      </c>
      <c r="H67" s="37">
        <v>102.443</v>
      </c>
      <c r="I67" s="37">
        <v>102.803</v>
      </c>
      <c r="J67" s="37">
        <v>100.968</v>
      </c>
      <c r="K67" s="37">
        <v>103.56699999999999</v>
      </c>
      <c r="L67" s="37">
        <v>100.852</v>
      </c>
      <c r="M67" s="37">
        <v>101.393</v>
      </c>
      <c r="N67" s="37">
        <v>99.9</v>
      </c>
      <c r="O67" s="37">
        <v>100.729</v>
      </c>
      <c r="P67" s="37">
        <v>107.7</v>
      </c>
      <c r="Q67" s="37">
        <v>106.4</v>
      </c>
      <c r="S67" s="4">
        <f t="shared" si="74"/>
        <v>114.66631802397505</v>
      </c>
      <c r="T67" s="4">
        <f t="shared" si="74"/>
        <v>109.76037636455901</v>
      </c>
      <c r="U67" s="4">
        <f t="shared" si="74"/>
        <v>107.78913391402267</v>
      </c>
      <c r="V67" s="4">
        <f t="shared" si="74"/>
        <v>109.81317555727632</v>
      </c>
      <c r="W67" s="4">
        <f t="shared" si="74"/>
        <v>105.3101487086478</v>
      </c>
      <c r="X67" s="4">
        <f t="shared" si="74"/>
        <v>105.67810929990158</v>
      </c>
      <c r="Y67" s="4">
        <f t="shared" si="74"/>
        <v>103.0411467946076</v>
      </c>
      <c r="Z67" s="4">
        <f t="shared" si="74"/>
        <v>101.67004454815157</v>
      </c>
      <c r="AA67" s="4">
        <f t="shared" si="74"/>
        <v>104.05321733807871</v>
      </c>
      <c r="AB67" s="4">
        <f t="shared" si="74"/>
        <v>101.03023345035028</v>
      </c>
      <c r="AC67" s="4">
        <f t="shared" si="74"/>
        <v>100.7205399962381</v>
      </c>
      <c r="AD67" s="4">
        <f t="shared" si="74"/>
        <v>100.60379191698252</v>
      </c>
      <c r="AE67" s="4">
        <f t="shared" si="74"/>
        <v>102.59699994110463</v>
      </c>
      <c r="AF67" s="4">
        <f t="shared" si="74"/>
        <v>105.24411359396484</v>
      </c>
      <c r="AG67" s="4">
        <f t="shared" si="74"/>
        <v>104.15537203034204</v>
      </c>
      <c r="AI67" s="4">
        <f t="shared" si="75"/>
        <v>1.3336819760249483</v>
      </c>
      <c r="AJ67" s="4">
        <f t="shared" si="75"/>
        <v>1.6236354409926435E-3</v>
      </c>
      <c r="AK67" s="4">
        <f t="shared" si="75"/>
        <v>-3.7081339140226675</v>
      </c>
      <c r="AL67" s="4">
        <f t="shared" si="75"/>
        <v>-3.1681755572763279</v>
      </c>
      <c r="AM67" s="4">
        <f t="shared" si="75"/>
        <v>-4.1301487086477948</v>
      </c>
      <c r="AN67" s="4">
        <f t="shared" si="75"/>
        <v>-3.2351092999015805</v>
      </c>
      <c r="AO67" s="4">
        <f t="shared" si="75"/>
        <v>-0.23814679460760146</v>
      </c>
      <c r="AP67" s="4">
        <f t="shared" si="75"/>
        <v>-0.70204454815156225</v>
      </c>
      <c r="AQ67" s="4">
        <f t="shared" si="75"/>
        <v>-0.48621733807871692</v>
      </c>
      <c r="AR67" s="4">
        <f t="shared" si="75"/>
        <v>-0.17823345035027671</v>
      </c>
      <c r="AS67" s="4">
        <f t="shared" si="75"/>
        <v>0.67246000376189841</v>
      </c>
      <c r="AT67" s="4">
        <f t="shared" si="75"/>
        <v>-0.7037919169825102</v>
      </c>
      <c r="AU67" s="4">
        <f t="shared" si="75"/>
        <v>-1.8679999411046282</v>
      </c>
      <c r="AV67" s="4">
        <f t="shared" si="75"/>
        <v>2.4558864060351624</v>
      </c>
      <c r="AW67" s="4">
        <f t="shared" si="75"/>
        <v>2.2446279696579694</v>
      </c>
      <c r="AY67" s="2">
        <f t="shared" si="65"/>
        <v>107.02864308335327</v>
      </c>
      <c r="AZ67" s="2">
        <f t="shared" si="65"/>
        <v>106.02781057833045</v>
      </c>
      <c r="BA67" s="2">
        <f t="shared" si="65"/>
        <v>102.82448620370181</v>
      </c>
      <c r="BB67" s="2">
        <f t="shared" si="65"/>
        <v>102.4809779256986</v>
      </c>
      <c r="BC67" s="2">
        <f t="shared" si="65"/>
        <v>101.61931768124403</v>
      </c>
      <c r="BD67" s="2">
        <f t="shared" si="65"/>
        <v>101.59451192919595</v>
      </c>
      <c r="BE67" s="2">
        <f t="shared" si="65"/>
        <v>99.947801473863592</v>
      </c>
      <c r="BF67" s="2">
        <f t="shared" si="65"/>
        <v>99.711236489953464</v>
      </c>
      <c r="BG67" s="2">
        <f t="shared" si="65"/>
        <v>101.8562752940838</v>
      </c>
      <c r="BH67" s="2">
        <f t="shared" si="65"/>
        <v>98.041435392010001</v>
      </c>
      <c r="BI67" s="2">
        <f t="shared" si="65"/>
        <v>98.513183489001818</v>
      </c>
      <c r="BJ67" s="2">
        <f t="shared" si="65"/>
        <v>98.018012038333524</v>
      </c>
      <c r="BK67" s="2">
        <f t="shared" si="65"/>
        <v>99.912935583049688</v>
      </c>
      <c r="BL67" s="2">
        <f t="shared" si="65"/>
        <v>103.83261131289763</v>
      </c>
      <c r="BM67" s="2">
        <f t="shared" si="65"/>
        <v>103.87568890365806</v>
      </c>
      <c r="BO67" s="2" t="str">
        <f t="shared" si="10"/>
        <v/>
      </c>
      <c r="BP67" s="2">
        <f t="shared" si="11"/>
        <v>109.762</v>
      </c>
      <c r="BQ67" s="2">
        <f t="shared" si="12"/>
        <v>104.081</v>
      </c>
      <c r="BR67" s="2" t="str">
        <f t="shared" si="13"/>
        <v/>
      </c>
      <c r="BS67" s="2">
        <f t="shared" si="14"/>
        <v>101.18</v>
      </c>
      <c r="BT67" s="2">
        <f t="shared" si="15"/>
        <v>102.443</v>
      </c>
      <c r="BU67" s="2">
        <f t="shared" si="16"/>
        <v>102.803</v>
      </c>
      <c r="BV67" s="2">
        <f t="shared" si="17"/>
        <v>100.968</v>
      </c>
      <c r="BW67" s="2">
        <f t="shared" si="18"/>
        <v>103.56699999999999</v>
      </c>
      <c r="BX67" s="2">
        <f t="shared" si="19"/>
        <v>100.852</v>
      </c>
      <c r="BY67" s="2">
        <f t="shared" si="20"/>
        <v>101.393</v>
      </c>
      <c r="BZ67" s="2">
        <f t="shared" si="21"/>
        <v>99.9</v>
      </c>
      <c r="CA67" s="2">
        <f t="shared" si="22"/>
        <v>100.729</v>
      </c>
      <c r="CB67" s="2">
        <f t="shared" si="23"/>
        <v>107.7</v>
      </c>
      <c r="CC67" s="2">
        <f t="shared" si="24"/>
        <v>106.4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111.43693846153847</v>
      </c>
      <c r="DL67" s="2">
        <f t="shared" si="76"/>
        <v>106.7308777673546</v>
      </c>
      <c r="DM67" s="2">
        <f t="shared" si="76"/>
        <v>102.94216341463415</v>
      </c>
      <c r="DN67" s="2">
        <f t="shared" si="76"/>
        <v>103.29245384615383</v>
      </c>
      <c r="DO67" s="2">
        <f t="shared" si="76"/>
        <v>102.21705843454789</v>
      </c>
      <c r="DP67" s="2">
        <f t="shared" si="76"/>
        <v>101.24086396761133</v>
      </c>
      <c r="DQ67" s="2">
        <f t="shared" si="76"/>
        <v>101.33127031317028</v>
      </c>
      <c r="DR67" s="2">
        <f t="shared" si="76"/>
        <v>101.02351092436977</v>
      </c>
      <c r="DS67" s="2">
        <f t="shared" si="76"/>
        <v>102.72755546218487</v>
      </c>
      <c r="DT67" s="2">
        <f t="shared" si="76"/>
        <v>99.353245302445302</v>
      </c>
      <c r="DU67" s="2">
        <f t="shared" si="76"/>
        <v>99.645932175032186</v>
      </c>
      <c r="DV67" s="2">
        <f t="shared" si="76"/>
        <v>99.22642445302445</v>
      </c>
      <c r="DW67" s="2">
        <f t="shared" si="76"/>
        <v>100.31978907563023</v>
      </c>
      <c r="DX67" s="2">
        <f t="shared" si="76"/>
        <v>105.04447195747801</v>
      </c>
      <c r="DY67" s="2">
        <f t="shared" si="76"/>
        <v>105.47603749315817</v>
      </c>
      <c r="EA67" s="2">
        <f t="shared" si="77"/>
        <v>102.73745389264556</v>
      </c>
      <c r="EB67" s="2">
        <f t="shared" si="77"/>
        <v>105.18024790555978</v>
      </c>
      <c r="EC67" s="2">
        <f t="shared" si="77"/>
        <v>102.69244492016853</v>
      </c>
      <c r="ED67" s="2">
        <f t="shared" si="77"/>
        <v>101.66784749388079</v>
      </c>
      <c r="EE67" s="2">
        <f t="shared" si="77"/>
        <v>100.89593657287577</v>
      </c>
      <c r="EF67" s="2">
        <f t="shared" si="77"/>
        <v>102.01155609362388</v>
      </c>
      <c r="EG67" s="2">
        <f t="shared" si="77"/>
        <v>98.227884004822442</v>
      </c>
      <c r="EH67" s="2">
        <f t="shared" si="77"/>
        <v>97.939454223562365</v>
      </c>
      <c r="EI67" s="2">
        <f t="shared" si="77"/>
        <v>100.70447035931052</v>
      </c>
      <c r="EJ67" s="2">
        <f t="shared" si="77"/>
        <v>96.406138846740944</v>
      </c>
      <c r="EK67" s="2">
        <f t="shared" si="77"/>
        <v>97.015864467537938</v>
      </c>
      <c r="EL67" s="2">
        <f t="shared" si="77"/>
        <v>96.461992862611012</v>
      </c>
      <c r="EM67" s="2">
        <f t="shared" si="77"/>
        <v>99.397478580818643</v>
      </c>
      <c r="EN67" s="2">
        <f t="shared" si="77"/>
        <v>102.16753610194293</v>
      </c>
      <c r="EO67" s="2">
        <f t="shared" si="77"/>
        <v>101.2472226936425</v>
      </c>
      <c r="EQ67" s="2">
        <f t="shared" si="78"/>
        <v>101.29213553600157</v>
      </c>
      <c r="ER67" s="2">
        <f t="shared" si="78"/>
        <v>103.61707714000519</v>
      </c>
      <c r="ES67" s="2">
        <f t="shared" si="78"/>
        <v>102.1236378065686</v>
      </c>
      <c r="ET67" s="2">
        <f t="shared" si="78"/>
        <v>101.2968242314859</v>
      </c>
      <c r="EU67" s="2">
        <f t="shared" si="78"/>
        <v>101.69138585030873</v>
      </c>
      <c r="EV67" s="2">
        <f t="shared" si="78"/>
        <v>100.32634671269849</v>
      </c>
      <c r="EW67" s="2">
        <f t="shared" si="78"/>
        <v>98.156304879877254</v>
      </c>
      <c r="EX67" s="2">
        <f t="shared" si="78"/>
        <v>98.533669816500037</v>
      </c>
      <c r="EY67" s="2">
        <f t="shared" si="78"/>
        <v>99.187480573117597</v>
      </c>
      <c r="EZ67" s="2">
        <f t="shared" si="78"/>
        <v>97.747364856743587</v>
      </c>
      <c r="FA67" s="2">
        <f t="shared" si="78"/>
        <v>97.700299230850391</v>
      </c>
      <c r="FB67" s="2">
        <f t="shared" si="78"/>
        <v>95.020073281528113</v>
      </c>
      <c r="FC67" s="2">
        <f t="shared" si="78"/>
        <v>98.594926261624295</v>
      </c>
      <c r="FD67" s="2">
        <f t="shared" si="78"/>
        <v>100.32519078546891</v>
      </c>
      <c r="FE67" s="2">
        <f t="shared" si="78"/>
        <v>102.71664854815828</v>
      </c>
      <c r="FG67" s="2">
        <f t="shared" si="79"/>
        <v>0.50672075054449661</v>
      </c>
      <c r="FH67" s="2">
        <f t="shared" si="79"/>
        <v>0.4533384903308203</v>
      </c>
      <c r="FI67" s="2">
        <f t="shared" si="79"/>
        <v>0.47106149367340011</v>
      </c>
      <c r="FJ67" s="2">
        <f t="shared" si="79"/>
        <v>0.49947359170691807</v>
      </c>
      <c r="FK67" s="2">
        <f t="shared" si="79"/>
        <v>0.4524991200194905</v>
      </c>
      <c r="FL67" s="2">
        <f t="shared" si="79"/>
        <v>0.45905068959036255</v>
      </c>
      <c r="FM67" s="2">
        <f t="shared" si="79"/>
        <v>0.44579116778960498</v>
      </c>
      <c r="FN67" s="2">
        <f t="shared" si="79"/>
        <v>0.42552150937948607</v>
      </c>
      <c r="FO67" s="2">
        <f t="shared" si="79"/>
        <v>0.43059092475287186</v>
      </c>
      <c r="FP67" s="2">
        <f t="shared" si="79"/>
        <v>0.44516703989081158</v>
      </c>
      <c r="FQ67" s="2">
        <f t="shared" si="79"/>
        <v>0.43071517934474729</v>
      </c>
      <c r="FR67" s="2">
        <f t="shared" si="79"/>
        <v>0.43708706962608523</v>
      </c>
      <c r="FS67" s="2">
        <f t="shared" si="79"/>
        <v>0.44105843879581219</v>
      </c>
      <c r="FT67" s="2">
        <f t="shared" si="79"/>
        <v>0.42119047788541997</v>
      </c>
      <c r="FU67" s="2">
        <f t="shared" si="79"/>
        <v>0.37845691210850801</v>
      </c>
      <c r="FW67" s="2">
        <f t="shared" si="67"/>
        <v>5.9521893649913978E-5</v>
      </c>
      <c r="FX67" s="2">
        <f t="shared" si="67"/>
        <v>6.8443204391475907E-5</v>
      </c>
      <c r="FY67" s="2">
        <f t="shared" si="67"/>
        <v>7.8135329935217219E-5</v>
      </c>
      <c r="FZ67" s="2">
        <f t="shared" si="67"/>
        <v>7.5333754969368792E-5</v>
      </c>
      <c r="GA67" s="2">
        <f t="shared" si="67"/>
        <v>8.2628199122358571E-5</v>
      </c>
      <c r="GB67" s="2">
        <f t="shared" si="67"/>
        <v>8.2357910466098535E-5</v>
      </c>
      <c r="GC67" s="2">
        <f t="shared" si="67"/>
        <v>9.2663971924139752E-5</v>
      </c>
      <c r="GD67" s="2">
        <f t="shared" si="67"/>
        <v>9.7654662503503484E-5</v>
      </c>
      <c r="GE67" s="2">
        <f t="shared" si="67"/>
        <v>1.0420821688383724E-4</v>
      </c>
      <c r="GF67" s="2">
        <f t="shared" si="67"/>
        <v>1.0792118005760016E-4</v>
      </c>
      <c r="GG67" s="2">
        <f t="shared" si="67"/>
        <v>8.9706565361282852E-5</v>
      </c>
      <c r="GH67" s="2">
        <f t="shared" si="67"/>
        <v>7.9832229784524366E-5</v>
      </c>
      <c r="GI67" s="2">
        <f t="shared" si="67"/>
        <v>7.5590902298079907E-5</v>
      </c>
      <c r="GJ67" s="2">
        <f t="shared" si="67"/>
        <v>6.6576412559350771E-5</v>
      </c>
      <c r="GK67" s="2">
        <f t="shared" si="67"/>
        <v>5.1449621019970496E-5</v>
      </c>
      <c r="GM67" s="86">
        <f t="shared" si="68"/>
        <v>1.3769826125247421E-2</v>
      </c>
      <c r="GN67" s="86">
        <f t="shared" si="68"/>
        <v>5.5302310173963006E-3</v>
      </c>
      <c r="GO67" s="86">
        <f t="shared" si="68"/>
        <v>7.6363757187898288E-3</v>
      </c>
      <c r="GP67" s="86">
        <f t="shared" si="68"/>
        <v>1.2319329584449442E-2</v>
      </c>
      <c r="GQ67" s="86">
        <f t="shared" si="68"/>
        <v>5.2920126221603523E-3</v>
      </c>
      <c r="GR67" s="86">
        <f t="shared" si="68"/>
        <v>5.9092636723208367E-3</v>
      </c>
      <c r="GS67" s="86">
        <f t="shared" si="68"/>
        <v>4.3012101938974204E-3</v>
      </c>
      <c r="GT67" s="86">
        <f t="shared" si="68"/>
        <v>2.6585261738650392E-3</v>
      </c>
      <c r="GU67" s="86">
        <f t="shared" si="68"/>
        <v>3.0456770534271105E-3</v>
      </c>
      <c r="GV67" s="86">
        <f t="shared" si="68"/>
        <v>4.246981781549297E-3</v>
      </c>
      <c r="GW67" s="86">
        <f t="shared" si="68"/>
        <v>3.143136425757699E-3</v>
      </c>
      <c r="GX67" s="86">
        <f t="shared" si="68"/>
        <v>3.5591618256341565E-3</v>
      </c>
      <c r="GY67" s="86">
        <f t="shared" si="68"/>
        <v>3.7375967627015761E-3</v>
      </c>
      <c r="GZ67" s="86">
        <f t="shared" si="68"/>
        <v>2.0717101525400275E-3</v>
      </c>
      <c r="HA67" s="86">
        <f t="shared" si="68"/>
        <v>4.4935760075956173E-4</v>
      </c>
      <c r="HC67" s="86">
        <f t="shared" si="73"/>
        <v>7.5199738657421863E-9</v>
      </c>
      <c r="HD67" s="86">
        <f t="shared" si="69"/>
        <v>5.5333080191068006E-11</v>
      </c>
      <c r="HE67" s="86">
        <f t="shared" si="69"/>
        <v>3.73974874431398E-12</v>
      </c>
      <c r="HF67" s="86">
        <f t="shared" si="69"/>
        <v>1.1947599822490607E-9</v>
      </c>
      <c r="HG67" s="86">
        <f t="shared" si="69"/>
        <v>9.3637971638785793E-11</v>
      </c>
      <c r="HH67" s="86">
        <f t="shared" si="69"/>
        <v>1.766321675383467E-10</v>
      </c>
      <c r="HI67" s="86">
        <f t="shared" si="69"/>
        <v>3.6255360980440116E-12</v>
      </c>
      <c r="HJ67" s="86">
        <f t="shared" si="69"/>
        <v>7.2628737753116329E-12</v>
      </c>
      <c r="HK67" s="86">
        <f t="shared" si="69"/>
        <v>7.4902261801423851E-12</v>
      </c>
      <c r="HL67" s="86">
        <f t="shared" si="69"/>
        <v>6.5679054558695571E-12</v>
      </c>
      <c r="HM67" s="86">
        <f t="shared" si="69"/>
        <v>4.006071103611668E-12</v>
      </c>
      <c r="HN67" s="86">
        <f t="shared" si="69"/>
        <v>2.066126833484513E-11</v>
      </c>
      <c r="HO67" s="86">
        <f t="shared" si="69"/>
        <v>2.7872949645736641E-11</v>
      </c>
      <c r="HP67" s="86">
        <f t="shared" si="69"/>
        <v>1.2966969718740933E-13</v>
      </c>
      <c r="HQ67" s="86">
        <f t="shared" si="69"/>
        <v>2.0535802168224801E-17</v>
      </c>
      <c r="HS67" s="86">
        <f t="shared" si="70"/>
        <v>7.0311953998046307E-46</v>
      </c>
      <c r="HT67" s="86">
        <f t="shared" si="70"/>
        <v>2.2504331516139867E-53</v>
      </c>
      <c r="HU67" s="86">
        <f t="shared" si="70"/>
        <v>7.4216532646897635E-65</v>
      </c>
      <c r="HV67" s="86">
        <f t="shared" si="70"/>
        <v>6.2441136446031102E-51</v>
      </c>
      <c r="HW67" s="86">
        <f t="shared" si="70"/>
        <v>3.7005617755168772E-56</v>
      </c>
      <c r="HX67" s="86">
        <f t="shared" si="70"/>
        <v>2.6279857852919559E-55</v>
      </c>
      <c r="HY67" s="86">
        <f t="shared" si="70"/>
        <v>8.4249647226894103E-67</v>
      </c>
      <c r="HZ67" s="86">
        <f t="shared" si="70"/>
        <v>7.2131633589997833E-64</v>
      </c>
      <c r="IA67" s="86">
        <f t="shared" si="70"/>
        <v>2.1042313788554888E-64</v>
      </c>
      <c r="IB67" s="86">
        <f t="shared" si="70"/>
        <v>5.4918637816746561E-64</v>
      </c>
      <c r="IC67" s="86">
        <f t="shared" si="70"/>
        <v>1.3261274330420715E-65</v>
      </c>
      <c r="ID67" s="86">
        <f t="shared" si="70"/>
        <v>4.4431133577698123E-62</v>
      </c>
      <c r="IE67" s="86">
        <f t="shared" si="70"/>
        <v>3.5319213917710279E-61</v>
      </c>
      <c r="IF67" s="86">
        <f t="shared" si="70"/>
        <v>8.0333155944566128E-57</v>
      </c>
      <c r="IG67" s="86">
        <f t="shared" si="70"/>
        <v>1.0758111647551397E-34</v>
      </c>
      <c r="II67" s="86">
        <f t="shared" si="71"/>
        <v>7.3540761801702696E-160</v>
      </c>
      <c r="IJ67" s="86">
        <f t="shared" si="71"/>
        <v>4.7096669299272852E-190</v>
      </c>
      <c r="IK67" s="86">
        <f t="shared" si="71"/>
        <v>9.0156332343998498E-218</v>
      </c>
      <c r="IL67" s="86">
        <f t="shared" si="71"/>
        <v>1.4095948116183007E-171</v>
      </c>
      <c r="IM67" s="86">
        <f t="shared" si="71"/>
        <v>1.5459435770132976E-188</v>
      </c>
      <c r="IN67" s="86">
        <f t="shared" si="71"/>
        <v>4.4829920915943022E-185</v>
      </c>
      <c r="IO67" s="86">
        <f t="shared" si="71"/>
        <v>2.8683183632081404E-225</v>
      </c>
      <c r="IP67" s="86">
        <f t="shared" si="71"/>
        <v>1.527278496446634E-214</v>
      </c>
      <c r="IQ67" s="86">
        <f t="shared" si="71"/>
        <v>5.4778406378671027E-215</v>
      </c>
      <c r="IR67" s="86">
        <f t="shared" si="71"/>
        <v>2.4276067473053716E-214</v>
      </c>
      <c r="IS67" s="86">
        <f t="shared" si="71"/>
        <v>5.1043609783690088E-222</v>
      </c>
      <c r="IT67" s="86">
        <f t="shared" si="71"/>
        <v>3.8275569034042049E-209</v>
      </c>
      <c r="IU67" s="86">
        <f t="shared" si="71"/>
        <v>6.8912670482056967E-208</v>
      </c>
      <c r="IV67" s="86">
        <f t="shared" si="71"/>
        <v>1.1766089405251516E-146</v>
      </c>
      <c r="IW67" s="86">
        <f t="shared" si="71"/>
        <v>5.3482701838471768E-94</v>
      </c>
      <c r="IY67" s="86">
        <f t="shared" si="72"/>
        <v>1.3769833645221287E-2</v>
      </c>
      <c r="IZ67" s="86">
        <f t="shared" si="72"/>
        <v>5.5302310727293807E-3</v>
      </c>
      <c r="JA67" s="86">
        <f t="shared" si="72"/>
        <v>7.6363757225295778E-3</v>
      </c>
      <c r="JB67" s="86">
        <f t="shared" si="72"/>
        <v>1.2319330779209424E-2</v>
      </c>
      <c r="JC67" s="86">
        <f t="shared" si="72"/>
        <v>5.2920127157983238E-3</v>
      </c>
      <c r="JD67" s="86">
        <f t="shared" si="72"/>
        <v>5.9092638489530039E-3</v>
      </c>
      <c r="JE67" s="86">
        <f t="shared" si="72"/>
        <v>4.3012101975229569E-3</v>
      </c>
      <c r="JF67" s="86">
        <f t="shared" si="72"/>
        <v>2.658526181127913E-3</v>
      </c>
      <c r="JG67" s="86">
        <f t="shared" si="72"/>
        <v>3.0456770609173368E-3</v>
      </c>
      <c r="JH67" s="86">
        <f t="shared" si="72"/>
        <v>4.2469817881172021E-3</v>
      </c>
      <c r="JI67" s="86">
        <f t="shared" si="72"/>
        <v>3.1431364297637701E-3</v>
      </c>
      <c r="JJ67" s="86">
        <f t="shared" si="72"/>
        <v>3.5591618462954247E-3</v>
      </c>
      <c r="JK67" s="86">
        <f t="shared" si="72"/>
        <v>3.7375967905745257E-3</v>
      </c>
      <c r="JL67" s="86">
        <f t="shared" si="72"/>
        <v>2.0717101526696972E-3</v>
      </c>
      <c r="JM67" s="86">
        <f t="shared" si="72"/>
        <v>4.4935760075958227E-4</v>
      </c>
    </row>
    <row r="68" spans="2:273" x14ac:dyDescent="0.25">
      <c r="B68" s="2">
        <v>41</v>
      </c>
      <c r="C68" s="37">
        <v>116.625</v>
      </c>
      <c r="D68" s="37">
        <v>111.46</v>
      </c>
      <c r="E68" s="37">
        <v>106.806</v>
      </c>
      <c r="F68" s="37">
        <v>109.048</v>
      </c>
      <c r="G68" s="37">
        <v>105.78700000000001</v>
      </c>
      <c r="H68" s="37">
        <v>104.279</v>
      </c>
      <c r="I68" s="37">
        <v>100.59</v>
      </c>
      <c r="J68" s="37">
        <v>100.806</v>
      </c>
      <c r="K68" s="37">
        <v>102.283</v>
      </c>
      <c r="L68" s="37">
        <v>102.754</v>
      </c>
      <c r="M68" s="37">
        <v>98.688999999999993</v>
      </c>
      <c r="N68" s="37">
        <v>100.15</v>
      </c>
      <c r="O68" s="37">
        <v>101.22</v>
      </c>
      <c r="P68" s="37">
        <v>106.533</v>
      </c>
      <c r="Q68" s="37">
        <v>106.6</v>
      </c>
      <c r="S68" s="4">
        <f t="shared" si="74"/>
        <v>117.18232968740243</v>
      </c>
      <c r="T68" s="4">
        <f t="shared" si="74"/>
        <v>111.35838495684449</v>
      </c>
      <c r="U68" s="4">
        <f t="shared" si="74"/>
        <v>109.8426284730137</v>
      </c>
      <c r="V68" s="4">
        <f t="shared" si="74"/>
        <v>112.36738499564845</v>
      </c>
      <c r="W68" s="4">
        <f t="shared" si="74"/>
        <v>106.97823088316642</v>
      </c>
      <c r="X68" s="4">
        <f t="shared" si="74"/>
        <v>107.55036466403597</v>
      </c>
      <c r="Y68" s="4">
        <f t="shared" si="74"/>
        <v>104.56535500209256</v>
      </c>
      <c r="Z68" s="4">
        <f t="shared" si="74"/>
        <v>102.73631865964258</v>
      </c>
      <c r="AA68" s="4">
        <f t="shared" si="74"/>
        <v>105.23208568461133</v>
      </c>
      <c r="AB68" s="4">
        <f t="shared" si="74"/>
        <v>102.48341840203037</v>
      </c>
      <c r="AC68" s="4">
        <f t="shared" si="74"/>
        <v>101.87089070693528</v>
      </c>
      <c r="AD68" s="4">
        <f t="shared" si="74"/>
        <v>101.92957516867217</v>
      </c>
      <c r="AE68" s="4">
        <f t="shared" si="74"/>
        <v>104.05542063620183</v>
      </c>
      <c r="AF68" s="4">
        <f t="shared" si="74"/>
        <v>106.15581747696612</v>
      </c>
      <c r="AG68" s="4">
        <f t="shared" si="74"/>
        <v>104.44804429443124</v>
      </c>
      <c r="AI68" s="4">
        <f t="shared" si="75"/>
        <v>-0.55732968740242939</v>
      </c>
      <c r="AJ68" s="4">
        <f t="shared" si="75"/>
        <v>0.10161504315550474</v>
      </c>
      <c r="AK68" s="4">
        <f t="shared" si="75"/>
        <v>-3.0366284730137068</v>
      </c>
      <c r="AL68" s="4">
        <f t="shared" si="75"/>
        <v>-3.3193849956484485</v>
      </c>
      <c r="AM68" s="4">
        <f t="shared" si="75"/>
        <v>-1.191230883166412</v>
      </c>
      <c r="AN68" s="4">
        <f t="shared" si="75"/>
        <v>-3.2713646640359713</v>
      </c>
      <c r="AO68" s="4">
        <f t="shared" si="75"/>
        <v>-3.9753550020925559</v>
      </c>
      <c r="AP68" s="4">
        <f t="shared" si="75"/>
        <v>-1.9303186596425803</v>
      </c>
      <c r="AQ68" s="4">
        <f t="shared" si="75"/>
        <v>-2.9490856846113331</v>
      </c>
      <c r="AR68" s="4">
        <f t="shared" si="75"/>
        <v>0.27058159796963821</v>
      </c>
      <c r="AS68" s="4">
        <f t="shared" si="75"/>
        <v>-3.1818907069352917</v>
      </c>
      <c r="AT68" s="4">
        <f t="shared" si="75"/>
        <v>-1.7795751686721673</v>
      </c>
      <c r="AU68" s="4">
        <f t="shared" si="75"/>
        <v>-2.8354206362018317</v>
      </c>
      <c r="AV68" s="4">
        <f t="shared" si="75"/>
        <v>0.37718252303388056</v>
      </c>
      <c r="AW68" s="4">
        <f t="shared" si="75"/>
        <v>2.1519557055687528</v>
      </c>
      <c r="AY68" s="2">
        <f t="shared" si="65"/>
        <v>106.84678368933963</v>
      </c>
      <c r="AZ68" s="2">
        <f t="shared" si="65"/>
        <v>105.97900702418515</v>
      </c>
      <c r="BA68" s="2">
        <f t="shared" si="65"/>
        <v>102.82018947764016</v>
      </c>
      <c r="BB68" s="2">
        <f t="shared" si="65"/>
        <v>102.41463244115629</v>
      </c>
      <c r="BC68" s="2">
        <f t="shared" si="65"/>
        <v>101.58465614142777</v>
      </c>
      <c r="BD68" s="2">
        <f t="shared" si="65"/>
        <v>101.57698865397667</v>
      </c>
      <c r="BE68" s="2">
        <f t="shared" si="65"/>
        <v>99.867882833470816</v>
      </c>
      <c r="BF68" s="2">
        <f t="shared" si="65"/>
        <v>99.654013227035804</v>
      </c>
      <c r="BG68" s="2">
        <f t="shared" si="65"/>
        <v>101.81876307264824</v>
      </c>
      <c r="BH68" s="2">
        <f t="shared" si="65"/>
        <v>97.942451815827155</v>
      </c>
      <c r="BI68" s="2">
        <f t="shared" si="65"/>
        <v>98.474452385178765</v>
      </c>
      <c r="BJ68" s="2">
        <f t="shared" si="65"/>
        <v>97.959478540755057</v>
      </c>
      <c r="BK68" s="2">
        <f t="shared" si="65"/>
        <v>99.894745091094961</v>
      </c>
      <c r="BL68" s="2">
        <f t="shared" si="65"/>
        <v>103.82114953099394</v>
      </c>
      <c r="BM68" s="2">
        <f t="shared" si="65"/>
        <v>103.91763853863529</v>
      </c>
      <c r="BO68" s="2" t="str">
        <f t="shared" si="10"/>
        <v/>
      </c>
      <c r="BP68" s="2">
        <f t="shared" si="11"/>
        <v>111.46</v>
      </c>
      <c r="BQ68" s="2" t="str">
        <f t="shared" si="12"/>
        <v/>
      </c>
      <c r="BR68" s="2" t="str">
        <f t="shared" si="13"/>
        <v/>
      </c>
      <c r="BS68" s="2">
        <f t="shared" si="14"/>
        <v>105.78700000000001</v>
      </c>
      <c r="BT68" s="2">
        <f t="shared" si="15"/>
        <v>104.279</v>
      </c>
      <c r="BU68" s="2">
        <f t="shared" si="16"/>
        <v>100.59</v>
      </c>
      <c r="BV68" s="2">
        <f t="shared" si="17"/>
        <v>100.806</v>
      </c>
      <c r="BW68" s="2">
        <f t="shared" si="18"/>
        <v>102.283</v>
      </c>
      <c r="BX68" s="2">
        <f t="shared" si="19"/>
        <v>102.754</v>
      </c>
      <c r="BY68" s="2">
        <f t="shared" si="20"/>
        <v>98.688999999999993</v>
      </c>
      <c r="BZ68" s="2">
        <f t="shared" si="21"/>
        <v>100.15</v>
      </c>
      <c r="CA68" s="2">
        <f t="shared" si="22"/>
        <v>101.22</v>
      </c>
      <c r="CB68" s="2">
        <f t="shared" si="23"/>
        <v>106.533</v>
      </c>
      <c r="CC68" s="2">
        <f t="shared" si="24"/>
        <v>106.6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111.61842936210132</v>
      </c>
      <c r="DL68" s="2">
        <f t="shared" si="76"/>
        <v>106.84807926829268</v>
      </c>
      <c r="DM68" s="2">
        <f t="shared" si="76"/>
        <v>103.08773076923077</v>
      </c>
      <c r="DN68" s="2">
        <f t="shared" si="76"/>
        <v>103.37986988742963</v>
      </c>
      <c r="DO68" s="2">
        <f t="shared" si="76"/>
        <v>102.31202179487178</v>
      </c>
      <c r="DP68" s="2">
        <f t="shared" si="76"/>
        <v>101.30909999999999</v>
      </c>
      <c r="DQ68" s="2">
        <f t="shared" si="76"/>
        <v>101.41225975975972</v>
      </c>
      <c r="DR68" s="2">
        <f t="shared" si="76"/>
        <v>101.13094117647061</v>
      </c>
      <c r="DS68" s="2">
        <f t="shared" si="76"/>
        <v>102.85882296918767</v>
      </c>
      <c r="DT68" s="2">
        <f t="shared" si="76"/>
        <v>99.378436936936936</v>
      </c>
      <c r="DU68" s="2">
        <f t="shared" si="76"/>
        <v>99.761761132561148</v>
      </c>
      <c r="DV68" s="2">
        <f t="shared" si="76"/>
        <v>99.318779794079802</v>
      </c>
      <c r="DW68" s="2">
        <f t="shared" si="76"/>
        <v>100.44199215686272</v>
      </c>
      <c r="DX68" s="2">
        <f t="shared" si="76"/>
        <v>105.27801154692082</v>
      </c>
      <c r="DY68" s="2">
        <f t="shared" si="76"/>
        <v>105.75716174055829</v>
      </c>
      <c r="EA68" s="2">
        <f t="shared" si="77"/>
        <v>102.61060413158141</v>
      </c>
      <c r="EB68" s="2">
        <f t="shared" si="77"/>
        <v>105.02348324447829</v>
      </c>
      <c r="EC68" s="2">
        <f t="shared" si="77"/>
        <v>102.54630693064769</v>
      </c>
      <c r="ED68" s="2">
        <f t="shared" si="77"/>
        <v>101.53252759708042</v>
      </c>
      <c r="EE68" s="2">
        <f t="shared" si="77"/>
        <v>100.78186874843449</v>
      </c>
      <c r="EF68" s="2">
        <f t="shared" si="77"/>
        <v>101.8652050040355</v>
      </c>
      <c r="EG68" s="2">
        <f t="shared" si="77"/>
        <v>98.116861203683769</v>
      </c>
      <c r="EH68" s="2">
        <f t="shared" si="77"/>
        <v>97.835380947663168</v>
      </c>
      <c r="EI68" s="2">
        <f t="shared" si="77"/>
        <v>100.56479165819999</v>
      </c>
      <c r="EJ68" s="2">
        <f t="shared" si="77"/>
        <v>96.309858994164472</v>
      </c>
      <c r="EK68" s="2">
        <f t="shared" si="77"/>
        <v>96.922555024822699</v>
      </c>
      <c r="EL68" s="2">
        <f t="shared" si="77"/>
        <v>96.363174785809576</v>
      </c>
      <c r="EM68" s="2">
        <f t="shared" si="77"/>
        <v>99.262396173856061</v>
      </c>
      <c r="EN68" s="2">
        <f t="shared" si="77"/>
        <v>101.99555354044033</v>
      </c>
      <c r="EO68" s="2">
        <f t="shared" si="77"/>
        <v>101.16219131861372</v>
      </c>
      <c r="EQ68" s="2">
        <f t="shared" si="78"/>
        <v>101.18679691450022</v>
      </c>
      <c r="ER68" s="2">
        <f t="shared" si="78"/>
        <v>103.48347382014396</v>
      </c>
      <c r="ES68" s="2">
        <f t="shared" si="78"/>
        <v>101.98600151575474</v>
      </c>
      <c r="ET68" s="2">
        <f t="shared" si="78"/>
        <v>101.16738423866104</v>
      </c>
      <c r="EU68" s="2">
        <f t="shared" si="78"/>
        <v>101.56427349441498</v>
      </c>
      <c r="EV68" s="2">
        <f t="shared" si="78"/>
        <v>100.20705302755802</v>
      </c>
      <c r="EW68" s="2">
        <f t="shared" si="78"/>
        <v>98.04662896900912</v>
      </c>
      <c r="EX68" s="2">
        <f t="shared" si="78"/>
        <v>98.419571445207879</v>
      </c>
      <c r="EY68" s="2">
        <f t="shared" si="78"/>
        <v>99.072825559883015</v>
      </c>
      <c r="EZ68" s="2">
        <f t="shared" si="78"/>
        <v>97.62838936428048</v>
      </c>
      <c r="FA68" s="2">
        <f t="shared" si="78"/>
        <v>97.595396532950872</v>
      </c>
      <c r="FB68" s="2">
        <f t="shared" si="78"/>
        <v>94.944763619231537</v>
      </c>
      <c r="FC68" s="2">
        <f t="shared" si="78"/>
        <v>98.472424252944819</v>
      </c>
      <c r="FD68" s="2">
        <f t="shared" si="78"/>
        <v>100.18429627930662</v>
      </c>
      <c r="FE68" s="2">
        <f t="shared" si="78"/>
        <v>102.60421318073286</v>
      </c>
      <c r="FG68" s="2">
        <f t="shared" si="79"/>
        <v>0.52971195901108448</v>
      </c>
      <c r="FH68" s="2">
        <f t="shared" si="79"/>
        <v>0.47624606282197146</v>
      </c>
      <c r="FI68" s="2">
        <f t="shared" si="79"/>
        <v>0.4940552474056929</v>
      </c>
      <c r="FJ68" s="2">
        <f t="shared" si="79"/>
        <v>0.52248426836166806</v>
      </c>
      <c r="FK68" s="2">
        <f t="shared" si="79"/>
        <v>0.47540116360077106</v>
      </c>
      <c r="FL68" s="2">
        <f t="shared" si="79"/>
        <v>0.48199240794944243</v>
      </c>
      <c r="FM68" s="2">
        <f t="shared" si="79"/>
        <v>0.46864431242391935</v>
      </c>
      <c r="FN68" s="2">
        <f t="shared" si="79"/>
        <v>0.44817584847577951</v>
      </c>
      <c r="FO68" s="2">
        <f t="shared" si="79"/>
        <v>0.45330219260131871</v>
      </c>
      <c r="FP68" s="2">
        <f t="shared" si="79"/>
        <v>0.46801520841707722</v>
      </c>
      <c r="FQ68" s="2">
        <f t="shared" si="79"/>
        <v>0.45342778210482232</v>
      </c>
      <c r="FR68" s="2">
        <f t="shared" si="79"/>
        <v>0.45986425481424448</v>
      </c>
      <c r="FS68" s="2">
        <f t="shared" si="79"/>
        <v>0.46387203608024519</v>
      </c>
      <c r="FT68" s="2">
        <f t="shared" si="79"/>
        <v>0.44379236318399673</v>
      </c>
      <c r="FU68" s="2">
        <f t="shared" si="79"/>
        <v>0.40035177203142758</v>
      </c>
      <c r="FW68" s="2">
        <f t="shared" si="67"/>
        <v>6.5264083797045329E-5</v>
      </c>
      <c r="FX68" s="2">
        <f t="shared" si="67"/>
        <v>7.5045985740000866E-5</v>
      </c>
      <c r="FY68" s="2">
        <f t="shared" si="67"/>
        <v>8.5673039788572805E-5</v>
      </c>
      <c r="FZ68" s="2">
        <f t="shared" si="67"/>
        <v>8.2601219406491935E-5</v>
      </c>
      <c r="GA68" s="2">
        <f t="shared" si="67"/>
        <v>9.0599296482995995E-5</v>
      </c>
      <c r="GB68" s="2">
        <f t="shared" si="67"/>
        <v>9.0302935582104048E-5</v>
      </c>
      <c r="GC68" s="2">
        <f t="shared" si="67"/>
        <v>1.0160311644561183E-4</v>
      </c>
      <c r="GD68" s="2">
        <f t="shared" si="67"/>
        <v>1.0707519937293076E-4</v>
      </c>
      <c r="GE68" s="2">
        <f t="shared" si="67"/>
        <v>1.1426088891358757E-4</v>
      </c>
      <c r="GF68" s="2">
        <f t="shared" si="67"/>
        <v>1.18331988757709E-4</v>
      </c>
      <c r="GG68" s="2">
        <f t="shared" si="67"/>
        <v>9.8360441686709885E-5</v>
      </c>
      <c r="GH68" s="2">
        <f t="shared" si="67"/>
        <v>8.7533625118157315E-5</v>
      </c>
      <c r="GI68" s="2">
        <f t="shared" si="67"/>
        <v>8.2883171740114709E-5</v>
      </c>
      <c r="GJ68" s="2">
        <f t="shared" si="67"/>
        <v>7.299911586287051E-5</v>
      </c>
      <c r="GK68" s="2">
        <f t="shared" si="67"/>
        <v>5.6413107626726674E-5</v>
      </c>
      <c r="GM68" s="86">
        <f t="shared" si="68"/>
        <v>1.9429657768448814E-2</v>
      </c>
      <c r="GN68" s="86">
        <f t="shared" si="68"/>
        <v>8.3055127336984259E-3</v>
      </c>
      <c r="GO68" s="86">
        <f t="shared" si="68"/>
        <v>1.1263330111721469E-2</v>
      </c>
      <c r="GP68" s="86">
        <f t="shared" si="68"/>
        <v>1.7423800920138725E-2</v>
      </c>
      <c r="GQ68" s="86">
        <f t="shared" si="68"/>
        <v>8.0688364566613956E-3</v>
      </c>
      <c r="GR68" s="86">
        <f t="shared" si="68"/>
        <v>9.0289168001596743E-3</v>
      </c>
      <c r="GS68" s="86">
        <f t="shared" si="68"/>
        <v>6.8323416782275345E-3</v>
      </c>
      <c r="GT68" s="86">
        <f t="shared" si="68"/>
        <v>4.3744025607677199E-3</v>
      </c>
      <c r="GU68" s="86">
        <f t="shared" si="68"/>
        <v>4.9471389216212639E-3</v>
      </c>
      <c r="GV68" s="86">
        <f t="shared" si="68"/>
        <v>6.7491561019408092E-3</v>
      </c>
      <c r="GW68" s="86">
        <f t="shared" si="68"/>
        <v>5.052371618305072E-3</v>
      </c>
      <c r="GX68" s="86">
        <f t="shared" si="68"/>
        <v>5.7134321796700359E-3</v>
      </c>
      <c r="GY68" s="86">
        <f t="shared" si="68"/>
        <v>6.0666325770371184E-3</v>
      </c>
      <c r="GZ68" s="86">
        <f t="shared" si="68"/>
        <v>3.593761991863534E-3</v>
      </c>
      <c r="HA68" s="86">
        <f t="shared" si="68"/>
        <v>8.9411217622429955E-4</v>
      </c>
      <c r="HC68" s="86">
        <f t="shared" si="73"/>
        <v>1.7133328498963221E-8</v>
      </c>
      <c r="HD68" s="86">
        <f t="shared" si="69"/>
        <v>1.547632049819891E-10</v>
      </c>
      <c r="HE68" s="86">
        <f t="shared" si="69"/>
        <v>1.2178662507099651E-11</v>
      </c>
      <c r="HF68" s="86">
        <f t="shared" si="69"/>
        <v>2.9916622617052276E-9</v>
      </c>
      <c r="HG68" s="86">
        <f t="shared" si="69"/>
        <v>2.6294702586504572E-10</v>
      </c>
      <c r="HH68" s="86">
        <f t="shared" si="69"/>
        <v>4.839463226908263E-10</v>
      </c>
      <c r="HI68" s="86">
        <f t="shared" si="69"/>
        <v>1.2321000325891039E-11</v>
      </c>
      <c r="HJ68" s="86">
        <f t="shared" si="69"/>
        <v>2.373111882656376E-11</v>
      </c>
      <c r="HK68" s="86">
        <f t="shared" si="69"/>
        <v>2.4689620817889931E-11</v>
      </c>
      <c r="HL68" s="86">
        <f t="shared" si="69"/>
        <v>2.1777704036561439E-11</v>
      </c>
      <c r="HM68" s="86">
        <f t="shared" si="69"/>
        <v>1.340618179653871E-11</v>
      </c>
      <c r="HN68" s="86">
        <f t="shared" si="69"/>
        <v>6.3314274290933223E-11</v>
      </c>
      <c r="HO68" s="86">
        <f t="shared" si="69"/>
        <v>8.3993954985733307E-11</v>
      </c>
      <c r="HP68" s="86">
        <f t="shared" si="69"/>
        <v>5.1506600815872538E-13</v>
      </c>
      <c r="HQ68" s="86">
        <f t="shared" si="69"/>
        <v>1.2373135708099435E-16</v>
      </c>
      <c r="HS68" s="86">
        <f t="shared" si="70"/>
        <v>1.0060246498838112E-44</v>
      </c>
      <c r="HT68" s="86">
        <f t="shared" si="70"/>
        <v>5.4351231144445696E-52</v>
      </c>
      <c r="HU68" s="86">
        <f t="shared" si="70"/>
        <v>3.3919562005817728E-63</v>
      </c>
      <c r="HV68" s="86">
        <f t="shared" si="70"/>
        <v>1.2319432979615801E-49</v>
      </c>
      <c r="HW68" s="86">
        <f t="shared" si="70"/>
        <v>1.0243174816012764E-54</v>
      </c>
      <c r="HX68" s="86">
        <f t="shared" si="70"/>
        <v>6.8662082774921083E-54</v>
      </c>
      <c r="HY68" s="86">
        <f t="shared" si="70"/>
        <v>4.6887609174466677E-65</v>
      </c>
      <c r="HZ68" s="86">
        <f t="shared" si="70"/>
        <v>3.4035892911701545E-62</v>
      </c>
      <c r="IA68" s="86">
        <f t="shared" si="70"/>
        <v>1.0415888109811263E-62</v>
      </c>
      <c r="IB68" s="86">
        <f t="shared" si="70"/>
        <v>2.7073389774672445E-62</v>
      </c>
      <c r="IC68" s="86">
        <f t="shared" si="70"/>
        <v>6.8143792893313878E-64</v>
      </c>
      <c r="ID68" s="86">
        <f t="shared" si="70"/>
        <v>1.7445439458858411E-60</v>
      </c>
      <c r="IE68" s="86">
        <f t="shared" si="70"/>
        <v>1.3069915585935522E-59</v>
      </c>
      <c r="IF68" s="86">
        <f t="shared" si="70"/>
        <v>2.2076758743941361E-55</v>
      </c>
      <c r="IG68" s="86">
        <f t="shared" si="70"/>
        <v>7.3719791675344019E-34</v>
      </c>
      <c r="II68" s="86">
        <f t="shared" si="71"/>
        <v>6.9268946457721879E-157</v>
      </c>
      <c r="IJ68" s="86">
        <f t="shared" si="71"/>
        <v>1.8475572967801722E-186</v>
      </c>
      <c r="IK68" s="86">
        <f t="shared" si="71"/>
        <v>1.3657891335514333E-213</v>
      </c>
      <c r="IL68" s="86">
        <f t="shared" si="71"/>
        <v>2.6455073363460402E-168</v>
      </c>
      <c r="IM68" s="86">
        <f t="shared" si="71"/>
        <v>6.6822158078741879E-185</v>
      </c>
      <c r="IN68" s="86">
        <f t="shared" si="71"/>
        <v>1.6543462196675741E-181</v>
      </c>
      <c r="IO68" s="86">
        <f t="shared" si="71"/>
        <v>7.2818871529493716E-221</v>
      </c>
      <c r="IP68" s="86">
        <f t="shared" si="71"/>
        <v>2.5161485762853103E-210</v>
      </c>
      <c r="IQ68" s="86">
        <f t="shared" si="71"/>
        <v>9.8638023324570116E-211</v>
      </c>
      <c r="IR68" s="86">
        <f t="shared" si="71"/>
        <v>4.4043608690176321E-210</v>
      </c>
      <c r="IS68" s="86">
        <f t="shared" si="71"/>
        <v>1.0800214817046135E-217</v>
      </c>
      <c r="IT68" s="86">
        <f t="shared" si="71"/>
        <v>4.0302786702793551E-205</v>
      </c>
      <c r="IU68" s="86">
        <f t="shared" si="71"/>
        <v>6.5081986135183344E-204</v>
      </c>
      <c r="IV68" s="86">
        <f t="shared" si="71"/>
        <v>6.7262572249964961E-144</v>
      </c>
      <c r="IW68" s="86">
        <f t="shared" si="71"/>
        <v>2.740511840773182E-92</v>
      </c>
      <c r="IY68" s="86">
        <f t="shared" si="72"/>
        <v>1.9429674901777313E-2</v>
      </c>
      <c r="IZ68" s="86">
        <f t="shared" si="72"/>
        <v>8.3055128884616317E-3</v>
      </c>
      <c r="JA68" s="86">
        <f t="shared" si="72"/>
        <v>1.1263330123900132E-2</v>
      </c>
      <c r="JB68" s="86">
        <f t="shared" si="72"/>
        <v>1.7423803911800987E-2</v>
      </c>
      <c r="JC68" s="86">
        <f t="shared" si="72"/>
        <v>8.0688367196084208E-3</v>
      </c>
      <c r="JD68" s="86">
        <f t="shared" si="72"/>
        <v>9.0289172841059966E-3</v>
      </c>
      <c r="JE68" s="86">
        <f t="shared" si="72"/>
        <v>6.8323416905485346E-3</v>
      </c>
      <c r="JF68" s="86">
        <f t="shared" si="72"/>
        <v>4.3744025844988385E-3</v>
      </c>
      <c r="JG68" s="86">
        <f t="shared" si="72"/>
        <v>4.9471389463108849E-3</v>
      </c>
      <c r="JH68" s="86">
        <f t="shared" si="72"/>
        <v>6.7491561237185129E-3</v>
      </c>
      <c r="JI68" s="86">
        <f t="shared" si="72"/>
        <v>5.0523716317112536E-3</v>
      </c>
      <c r="JJ68" s="86">
        <f t="shared" si="72"/>
        <v>5.7134322429843098E-3</v>
      </c>
      <c r="JK68" s="86">
        <f t="shared" si="72"/>
        <v>6.0666326610310734E-3</v>
      </c>
      <c r="JL68" s="86">
        <f t="shared" si="72"/>
        <v>3.5937619923785999E-3</v>
      </c>
      <c r="JM68" s="86">
        <f t="shared" si="72"/>
        <v>8.9411217622442326E-4</v>
      </c>
    </row>
    <row r="69" spans="2:273" x14ac:dyDescent="0.25">
      <c r="B69" s="2">
        <v>42</v>
      </c>
      <c r="C69" s="37">
        <v>120.28100000000001</v>
      </c>
      <c r="D69" s="37">
        <v>110.238</v>
      </c>
      <c r="E69" s="37">
        <v>108.871</v>
      </c>
      <c r="F69" s="37">
        <v>110.258</v>
      </c>
      <c r="G69" s="37">
        <v>106.82</v>
      </c>
      <c r="H69" s="37">
        <v>104.852</v>
      </c>
      <c r="I69" s="37">
        <v>104.164</v>
      </c>
      <c r="J69" s="37">
        <v>103.21</v>
      </c>
      <c r="K69" s="37">
        <v>105.2</v>
      </c>
      <c r="L69" s="37">
        <v>102.68899999999999</v>
      </c>
      <c r="M69" s="37">
        <v>101.754</v>
      </c>
      <c r="N69" s="37">
        <v>100.917</v>
      </c>
      <c r="O69" s="37">
        <v>102.42400000000001</v>
      </c>
      <c r="P69" s="37">
        <v>107.633</v>
      </c>
      <c r="Q69" s="37">
        <v>105.483</v>
      </c>
      <c r="S69" s="4">
        <f t="shared" si="74"/>
        <v>120.4179136260541</v>
      </c>
      <c r="T69" s="4">
        <f t="shared" si="74"/>
        <v>113.53015696356496</v>
      </c>
      <c r="U69" s="4">
        <f t="shared" si="74"/>
        <v>112.56063186227584</v>
      </c>
      <c r="V69" s="4">
        <f t="shared" si="74"/>
        <v>115.63794664364475</v>
      </c>
      <c r="W69" s="4">
        <f t="shared" si="74"/>
        <v>109.2701575509692</v>
      </c>
      <c r="X69" s="4">
        <f t="shared" si="74"/>
        <v>110.11336060384826</v>
      </c>
      <c r="Y69" s="4">
        <f t="shared" si="74"/>
        <v>106.75289672009411</v>
      </c>
      <c r="Z69" s="4">
        <f t="shared" si="74"/>
        <v>104.32169820620997</v>
      </c>
      <c r="AA69" s="4">
        <f t="shared" si="74"/>
        <v>106.94949557378801</v>
      </c>
      <c r="AB69" s="4">
        <f t="shared" si="74"/>
        <v>104.5827331884676</v>
      </c>
      <c r="AC69" s="4">
        <f t="shared" si="74"/>
        <v>103.53586992772786</v>
      </c>
      <c r="AD69" s="4">
        <f t="shared" si="74"/>
        <v>103.8497916948331</v>
      </c>
      <c r="AE69" s="4">
        <f t="shared" si="74"/>
        <v>106.16045414672848</v>
      </c>
      <c r="AF69" s="4">
        <f t="shared" si="74"/>
        <v>107.54466581685156</v>
      </c>
      <c r="AG69" s="4">
        <f t="shared" si="74"/>
        <v>104.91273057081041</v>
      </c>
      <c r="AI69" s="4">
        <f t="shared" si="75"/>
        <v>-0.13691362605409552</v>
      </c>
      <c r="AJ69" s="4">
        <f t="shared" si="75"/>
        <v>-3.2921569635649632</v>
      </c>
      <c r="AK69" s="4">
        <f t="shared" si="75"/>
        <v>-3.6896318622758457</v>
      </c>
      <c r="AL69" s="4">
        <f t="shared" si="75"/>
        <v>-5.3799466436447574</v>
      </c>
      <c r="AM69" s="4">
        <f t="shared" si="75"/>
        <v>-2.4501575509692088</v>
      </c>
      <c r="AN69" s="4">
        <f t="shared" si="75"/>
        <v>-5.2613606038482601</v>
      </c>
      <c r="AO69" s="4">
        <f t="shared" si="75"/>
        <v>-2.5888967200941124</v>
      </c>
      <c r="AP69" s="4">
        <f t="shared" si="75"/>
        <v>-1.1116982062099794</v>
      </c>
      <c r="AQ69" s="4">
        <f t="shared" si="75"/>
        <v>-1.7494955737880105</v>
      </c>
      <c r="AR69" s="4">
        <f t="shared" si="75"/>
        <v>-1.893733188467607</v>
      </c>
      <c r="AS69" s="4">
        <f t="shared" si="75"/>
        <v>-1.781869927727854</v>
      </c>
      <c r="AT69" s="4">
        <f t="shared" si="75"/>
        <v>-2.9327916948330994</v>
      </c>
      <c r="AU69" s="4">
        <f t="shared" si="75"/>
        <v>-3.7364541467284766</v>
      </c>
      <c r="AV69" s="4">
        <f t="shared" si="75"/>
        <v>8.8334183148432999E-2</v>
      </c>
      <c r="AW69" s="4">
        <f t="shared" si="75"/>
        <v>0.57026942918959378</v>
      </c>
      <c r="AY69" s="2">
        <f t="shared" si="65"/>
        <v>106.65191378640722</v>
      </c>
      <c r="AZ69" s="2">
        <f t="shared" si="65"/>
        <v>105.91744034851529</v>
      </c>
      <c r="BA69" s="2">
        <f t="shared" si="65"/>
        <v>102.80245670229874</v>
      </c>
      <c r="BB69" s="2">
        <f t="shared" si="65"/>
        <v>102.33823292239472</v>
      </c>
      <c r="BC69" s="2">
        <f t="shared" si="65"/>
        <v>101.54023973625452</v>
      </c>
      <c r="BD69" s="2">
        <f t="shared" si="65"/>
        <v>101.54964457846228</v>
      </c>
      <c r="BE69" s="2">
        <f t="shared" si="65"/>
        <v>99.77872665226819</v>
      </c>
      <c r="BF69" s="2">
        <f t="shared" si="65"/>
        <v>99.586445794468531</v>
      </c>
      <c r="BG69" s="2">
        <f t="shared" si="65"/>
        <v>101.76843995743312</v>
      </c>
      <c r="BH69" s="2">
        <f t="shared" si="65"/>
        <v>97.83748786703859</v>
      </c>
      <c r="BI69" s="2">
        <f t="shared" si="65"/>
        <v>98.425625373546481</v>
      </c>
      <c r="BJ69" s="2">
        <f t="shared" si="65"/>
        <v>97.891704083900578</v>
      </c>
      <c r="BK69" s="2">
        <f t="shared" si="65"/>
        <v>99.864596293187958</v>
      </c>
      <c r="BL69" s="2">
        <f t="shared" si="65"/>
        <v>103.79048899341161</v>
      </c>
      <c r="BM69" s="2">
        <f t="shared" si="65"/>
        <v>103.94154381823584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>
        <f t="shared" si="17"/>
        <v>103.21</v>
      </c>
      <c r="BW69" s="2">
        <f t="shared" si="18"/>
        <v>105.2</v>
      </c>
      <c r="BX69" s="2" t="str">
        <f t="shared" si="19"/>
        <v/>
      </c>
      <c r="BY69" s="2">
        <f t="shared" si="20"/>
        <v>101.754</v>
      </c>
      <c r="BZ69" s="2">
        <f t="shared" si="21"/>
        <v>100.917</v>
      </c>
      <c r="CA69" s="2">
        <f t="shared" si="22"/>
        <v>102.42400000000001</v>
      </c>
      <c r="CB69" s="2">
        <f t="shared" si="23"/>
        <v>107.633</v>
      </c>
      <c r="CC69" s="2">
        <f t="shared" si="24"/>
        <v>105.483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111.79992026266417</v>
      </c>
      <c r="DL69" s="2">
        <f t="shared" si="76"/>
        <v>106.96528076923077</v>
      </c>
      <c r="DM69" s="2">
        <f t="shared" si="76"/>
        <v>103.2332981238274</v>
      </c>
      <c r="DN69" s="2">
        <f t="shared" si="76"/>
        <v>103.46728592870542</v>
      </c>
      <c r="DO69" s="2">
        <f t="shared" si="76"/>
        <v>102.40698515519567</v>
      </c>
      <c r="DP69" s="2">
        <f t="shared" si="76"/>
        <v>101.37733603238865</v>
      </c>
      <c r="DQ69" s="2">
        <f t="shared" si="76"/>
        <v>101.49324920634918</v>
      </c>
      <c r="DR69" s="2">
        <f t="shared" si="76"/>
        <v>101.23837142857145</v>
      </c>
      <c r="DS69" s="2">
        <f t="shared" si="76"/>
        <v>102.99009047619047</v>
      </c>
      <c r="DT69" s="2">
        <f t="shared" si="76"/>
        <v>99.40362857142857</v>
      </c>
      <c r="DU69" s="2">
        <f t="shared" si="76"/>
        <v>99.877590090090095</v>
      </c>
      <c r="DV69" s="2">
        <f t="shared" si="76"/>
        <v>99.41113513513514</v>
      </c>
      <c r="DW69" s="2">
        <f t="shared" si="76"/>
        <v>100.56419523809521</v>
      </c>
      <c r="DX69" s="2">
        <f t="shared" si="76"/>
        <v>105.51155113636364</v>
      </c>
      <c r="DY69" s="2">
        <f t="shared" si="76"/>
        <v>106.0382859879584</v>
      </c>
      <c r="EA69" s="2">
        <f t="shared" si="77"/>
        <v>102.48375437051727</v>
      </c>
      <c r="EB69" s="2">
        <f t="shared" si="77"/>
        <v>104.86671858339679</v>
      </c>
      <c r="EC69" s="2">
        <f t="shared" si="77"/>
        <v>102.40016894112686</v>
      </c>
      <c r="ED69" s="2">
        <f t="shared" si="77"/>
        <v>101.39720770028005</v>
      </c>
      <c r="EE69" s="2">
        <f t="shared" si="77"/>
        <v>100.6678009239932</v>
      </c>
      <c r="EF69" s="2">
        <f t="shared" si="77"/>
        <v>101.71885391444712</v>
      </c>
      <c r="EG69" s="2">
        <f t="shared" si="77"/>
        <v>98.005838402545081</v>
      </c>
      <c r="EH69" s="2">
        <f t="shared" si="77"/>
        <v>97.731307671763958</v>
      </c>
      <c r="EI69" s="2">
        <f t="shared" si="77"/>
        <v>100.42511295708945</v>
      </c>
      <c r="EJ69" s="2">
        <f t="shared" si="77"/>
        <v>96.213579141587999</v>
      </c>
      <c r="EK69" s="2">
        <f t="shared" si="77"/>
        <v>96.829245582107475</v>
      </c>
      <c r="EL69" s="2">
        <f t="shared" si="77"/>
        <v>96.264356709008155</v>
      </c>
      <c r="EM69" s="2">
        <f t="shared" si="77"/>
        <v>99.127313766893479</v>
      </c>
      <c r="EN69" s="2">
        <f t="shared" si="77"/>
        <v>101.82357097893771</v>
      </c>
      <c r="EO69" s="2">
        <f t="shared" si="77"/>
        <v>101.07715994358495</v>
      </c>
      <c r="EQ69" s="2">
        <f t="shared" si="78"/>
        <v>101.08145829299887</v>
      </c>
      <c r="ER69" s="2">
        <f t="shared" si="78"/>
        <v>103.34987050028273</v>
      </c>
      <c r="ES69" s="2">
        <f t="shared" si="78"/>
        <v>101.84836522494088</v>
      </c>
      <c r="ET69" s="2">
        <f t="shared" si="78"/>
        <v>101.0379442458362</v>
      </c>
      <c r="EU69" s="2">
        <f t="shared" si="78"/>
        <v>101.43716113852123</v>
      </c>
      <c r="EV69" s="2">
        <f t="shared" si="78"/>
        <v>100.08775934241754</v>
      </c>
      <c r="EW69" s="2">
        <f t="shared" si="78"/>
        <v>97.936953058140986</v>
      </c>
      <c r="EX69" s="2">
        <f t="shared" si="78"/>
        <v>98.305473073915721</v>
      </c>
      <c r="EY69" s="2">
        <f t="shared" si="78"/>
        <v>98.958170546648432</v>
      </c>
      <c r="EZ69" s="2">
        <f t="shared" si="78"/>
        <v>97.509413871817358</v>
      </c>
      <c r="FA69" s="2">
        <f t="shared" si="78"/>
        <v>97.490493835051339</v>
      </c>
      <c r="FB69" s="2">
        <f t="shared" si="78"/>
        <v>94.869453956934962</v>
      </c>
      <c r="FC69" s="2">
        <f t="shared" si="78"/>
        <v>98.349922244265343</v>
      </c>
      <c r="FD69" s="2">
        <f t="shared" si="78"/>
        <v>100.04340177314432</v>
      </c>
      <c r="FE69" s="2">
        <f t="shared" si="78"/>
        <v>102.49177781330744</v>
      </c>
      <c r="FG69" s="2">
        <f t="shared" si="79"/>
        <v>0.55257776506713419</v>
      </c>
      <c r="FH69" s="2">
        <f t="shared" si="79"/>
        <v>0.49925401920173318</v>
      </c>
      <c r="FI69" s="2">
        <f t="shared" si="79"/>
        <v>0.51707417675737022</v>
      </c>
      <c r="FJ69" s="2">
        <f t="shared" si="79"/>
        <v>0.54539990441862662</v>
      </c>
      <c r="FK69" s="2">
        <f t="shared" si="79"/>
        <v>0.49840714461593244</v>
      </c>
      <c r="FL69" s="2">
        <f t="shared" si="79"/>
        <v>0.50501029926211494</v>
      </c>
      <c r="FM69" s="2">
        <f t="shared" si="79"/>
        <v>0.49162974378376556</v>
      </c>
      <c r="FN69" s="2">
        <f t="shared" si="79"/>
        <v>0.4710473370909613</v>
      </c>
      <c r="FO69" s="2">
        <f t="shared" si="79"/>
        <v>0.47620952871251354</v>
      </c>
      <c r="FP69" s="2">
        <f t="shared" si="79"/>
        <v>0.49099829625235208</v>
      </c>
      <c r="FQ69" s="2">
        <f t="shared" si="79"/>
        <v>0.47633593504317273</v>
      </c>
      <c r="FR69" s="2">
        <f t="shared" si="79"/>
        <v>0.48281034304232873</v>
      </c>
      <c r="FS69" s="2">
        <f t="shared" si="79"/>
        <v>0.48683785717119327</v>
      </c>
      <c r="FT69" s="2">
        <f t="shared" si="79"/>
        <v>0.46662931531657009</v>
      </c>
      <c r="FU69" s="2">
        <f t="shared" si="79"/>
        <v>0.42265196504391672</v>
      </c>
      <c r="FW69" s="2">
        <f t="shared" si="67"/>
        <v>7.1560194291587823E-5</v>
      </c>
      <c r="FX69" s="2">
        <f t="shared" si="67"/>
        <v>8.2285691298782977E-5</v>
      </c>
      <c r="FY69" s="2">
        <f t="shared" si="67"/>
        <v>9.3937843674684048E-5</v>
      </c>
      <c r="FZ69" s="2">
        <f t="shared" si="67"/>
        <v>9.0569714284382841E-5</v>
      </c>
      <c r="GA69" s="2">
        <f t="shared" si="67"/>
        <v>9.9339284869063646E-5</v>
      </c>
      <c r="GB69" s="2">
        <f t="shared" si="67"/>
        <v>9.9014337274420711E-5</v>
      </c>
      <c r="GC69" s="2">
        <f t="shared" si="67"/>
        <v>1.1140450980172989E-4</v>
      </c>
      <c r="GD69" s="2">
        <f t="shared" si="67"/>
        <v>1.1740440862300699E-4</v>
      </c>
      <c r="GE69" s="2">
        <f t="shared" si="67"/>
        <v>1.2528319228330843E-4</v>
      </c>
      <c r="GF69" s="2">
        <f t="shared" si="67"/>
        <v>1.2974696432847238E-4</v>
      </c>
      <c r="GG69" s="2">
        <f t="shared" si="67"/>
        <v>1.0784905622398988E-4</v>
      </c>
      <c r="GH69" s="2">
        <f t="shared" si="67"/>
        <v>9.5977900829779972E-5</v>
      </c>
      <c r="GI69" s="2">
        <f t="shared" si="67"/>
        <v>9.0878863934761532E-5</v>
      </c>
      <c r="GJ69" s="2">
        <f t="shared" si="67"/>
        <v>8.0041375164128172E-5</v>
      </c>
      <c r="GK69" s="2">
        <f t="shared" si="67"/>
        <v>6.1855405832996477E-5</v>
      </c>
      <c r="GM69" s="86">
        <f t="shared" si="68"/>
        <v>2.7025177746846898E-2</v>
      </c>
      <c r="GN69" s="86">
        <f t="shared" si="68"/>
        <v>1.2266821461517185E-2</v>
      </c>
      <c r="GO69" s="86">
        <f t="shared" si="68"/>
        <v>1.6345689609512999E-2</v>
      </c>
      <c r="GP69" s="86">
        <f t="shared" si="68"/>
        <v>2.4295848103763139E-2</v>
      </c>
      <c r="GQ69" s="86">
        <f t="shared" si="68"/>
        <v>1.2085024313344848E-2</v>
      </c>
      <c r="GR69" s="86">
        <f t="shared" si="68"/>
        <v>1.3543807414793109E-2</v>
      </c>
      <c r="GS69" s="86">
        <f t="shared" si="68"/>
        <v>1.0629998500052135E-2</v>
      </c>
      <c r="GT69" s="86">
        <f t="shared" si="68"/>
        <v>7.0399109877538587E-3</v>
      </c>
      <c r="GU69" s="86">
        <f t="shared" si="68"/>
        <v>7.8647482616410191E-3</v>
      </c>
      <c r="GV69" s="86">
        <f t="shared" si="68"/>
        <v>1.0505253668784154E-2</v>
      </c>
      <c r="GW69" s="86">
        <f t="shared" si="68"/>
        <v>7.9550895520889148E-3</v>
      </c>
      <c r="GX69" s="86">
        <f t="shared" si="68"/>
        <v>8.9809252118873816E-3</v>
      </c>
      <c r="GY69" s="86">
        <f t="shared" si="68"/>
        <v>9.6306210911208546E-3</v>
      </c>
      <c r="GZ69" s="86">
        <f t="shared" si="68"/>
        <v>6.073175727866649E-3</v>
      </c>
      <c r="HA69" s="86">
        <f t="shared" si="68"/>
        <v>1.7213945395177707E-3</v>
      </c>
      <c r="HC69" s="86">
        <f t="shared" si="73"/>
        <v>3.829673129420749E-8</v>
      </c>
      <c r="HD69" s="86">
        <f t="shared" si="69"/>
        <v>4.2277605035406654E-10</v>
      </c>
      <c r="HE69" s="86">
        <f t="shared" si="69"/>
        <v>3.8569984014062878E-11</v>
      </c>
      <c r="HF69" s="86">
        <f t="shared" si="69"/>
        <v>7.3308188822264006E-9</v>
      </c>
      <c r="HG69" s="86">
        <f t="shared" si="69"/>
        <v>7.2064451555965361E-10</v>
      </c>
      <c r="HH69" s="86">
        <f t="shared" si="69"/>
        <v>1.2947048560043051E-9</v>
      </c>
      <c r="HI69" s="86">
        <f t="shared" si="69"/>
        <v>4.0637520867674242E-11</v>
      </c>
      <c r="HJ69" s="86">
        <f t="shared" si="69"/>
        <v>7.5339946683121838E-11</v>
      </c>
      <c r="HK69" s="86">
        <f t="shared" si="69"/>
        <v>7.9036431093701411E-11</v>
      </c>
      <c r="HL69" s="86">
        <f t="shared" si="69"/>
        <v>7.0118194113485087E-11</v>
      </c>
      <c r="HM69" s="86">
        <f t="shared" si="69"/>
        <v>4.3569049306258935E-11</v>
      </c>
      <c r="HN69" s="86">
        <f t="shared" si="69"/>
        <v>1.8887991020868021E-10</v>
      </c>
      <c r="HO69" s="86">
        <f t="shared" si="69"/>
        <v>2.4652392925913437E-10</v>
      </c>
      <c r="HP69" s="86">
        <f t="shared" si="69"/>
        <v>1.9780710301892659E-12</v>
      </c>
      <c r="HQ69" s="86">
        <f t="shared" si="69"/>
        <v>7.1338839722847529E-16</v>
      </c>
      <c r="HS69" s="86">
        <f t="shared" si="70"/>
        <v>1.3899638148674824E-43</v>
      </c>
      <c r="HT69" s="86">
        <f t="shared" si="70"/>
        <v>1.2575315175102661E-50</v>
      </c>
      <c r="HU69" s="86">
        <f t="shared" si="70"/>
        <v>1.473663627725104E-61</v>
      </c>
      <c r="HV69" s="86">
        <f t="shared" si="70"/>
        <v>2.3365251555235915E-48</v>
      </c>
      <c r="HW69" s="86">
        <f t="shared" si="70"/>
        <v>2.71247551099026E-53</v>
      </c>
      <c r="HX69" s="86">
        <f t="shared" si="70"/>
        <v>1.7176978081560163E-52</v>
      </c>
      <c r="HY69" s="86">
        <f t="shared" si="70"/>
        <v>2.4713569422613872E-63</v>
      </c>
      <c r="HZ69" s="86">
        <f t="shared" si="70"/>
        <v>1.5241169985370903E-60</v>
      </c>
      <c r="IA69" s="86">
        <f t="shared" si="70"/>
        <v>4.8887370496165575E-61</v>
      </c>
      <c r="IB69" s="86">
        <f t="shared" si="70"/>
        <v>1.2651932580440688E-60</v>
      </c>
      <c r="IC69" s="86">
        <f t="shared" si="70"/>
        <v>3.3201813737981594E-62</v>
      </c>
      <c r="ID69" s="86">
        <f t="shared" si="70"/>
        <v>6.5232227410145949E-59</v>
      </c>
      <c r="IE69" s="86">
        <f t="shared" si="70"/>
        <v>4.6099049635514448E-58</v>
      </c>
      <c r="IF69" s="86">
        <f t="shared" si="70"/>
        <v>5.8083827265276386E-54</v>
      </c>
      <c r="IG69" s="86">
        <f t="shared" si="70"/>
        <v>4.9300234660892418E-33</v>
      </c>
      <c r="II69" s="86">
        <f t="shared" si="71"/>
        <v>6.114195702927448E-154</v>
      </c>
      <c r="IJ69" s="86">
        <f t="shared" si="71"/>
        <v>6.6927496019222956E-183</v>
      </c>
      <c r="IK69" s="86">
        <f t="shared" si="71"/>
        <v>1.8833955057278985E-209</v>
      </c>
      <c r="IL69" s="86">
        <f t="shared" si="71"/>
        <v>4.6141701278736604E-165</v>
      </c>
      <c r="IM69" s="86">
        <f t="shared" si="71"/>
        <v>2.6603366810455176E-181</v>
      </c>
      <c r="IN69" s="86">
        <f t="shared" si="71"/>
        <v>5.6319964859205506E-178</v>
      </c>
      <c r="IO69" s="86">
        <f t="shared" si="71"/>
        <v>1.6712598459274169E-216</v>
      </c>
      <c r="IP69" s="86">
        <f t="shared" si="71"/>
        <v>3.7615828232630405E-206</v>
      </c>
      <c r="IQ69" s="86">
        <f t="shared" si="71"/>
        <v>1.6091851721091223E-206</v>
      </c>
      <c r="IR69" s="86">
        <f t="shared" si="71"/>
        <v>7.2362935320380702E-206</v>
      </c>
      <c r="IS69" s="86">
        <f t="shared" si="71"/>
        <v>2.0703594298841972E-213</v>
      </c>
      <c r="IT69" s="86">
        <f t="shared" si="71"/>
        <v>3.8759244655939879E-201</v>
      </c>
      <c r="IU69" s="86">
        <f t="shared" si="71"/>
        <v>5.622601163530452E-200</v>
      </c>
      <c r="IV69" s="86">
        <f t="shared" si="71"/>
        <v>3.6179519974942679E-141</v>
      </c>
      <c r="IW69" s="86">
        <f t="shared" si="71"/>
        <v>1.3536472505792806E-90</v>
      </c>
      <c r="IY69" s="86">
        <f t="shared" si="72"/>
        <v>2.7025216043578191E-2</v>
      </c>
      <c r="IZ69" s="86">
        <f t="shared" si="72"/>
        <v>1.2266821884293235E-2</v>
      </c>
      <c r="JA69" s="86">
        <f t="shared" si="72"/>
        <v>1.6345689648082983E-2</v>
      </c>
      <c r="JB69" s="86">
        <f t="shared" si="72"/>
        <v>2.4295855434582021E-2</v>
      </c>
      <c r="JC69" s="86">
        <f t="shared" si="72"/>
        <v>1.2085025033989364E-2</v>
      </c>
      <c r="JD69" s="86">
        <f t="shared" si="72"/>
        <v>1.3543808709497965E-2</v>
      </c>
      <c r="JE69" s="86">
        <f t="shared" si="72"/>
        <v>1.0629998540689656E-2</v>
      </c>
      <c r="JF69" s="86">
        <f t="shared" si="72"/>
        <v>7.0399110630938056E-3</v>
      </c>
      <c r="JG69" s="86">
        <f t="shared" si="72"/>
        <v>7.8647483406774511E-3</v>
      </c>
      <c r="JH69" s="86">
        <f t="shared" si="72"/>
        <v>1.0505253738902348E-2</v>
      </c>
      <c r="JI69" s="86">
        <f t="shared" si="72"/>
        <v>7.9550895956579642E-3</v>
      </c>
      <c r="JJ69" s="86">
        <f t="shared" si="72"/>
        <v>8.9809254007672916E-3</v>
      </c>
      <c r="JK69" s="86">
        <f t="shared" si="72"/>
        <v>9.6306213376447843E-3</v>
      </c>
      <c r="JL69" s="86">
        <f t="shared" si="72"/>
        <v>6.0731757298447204E-3</v>
      </c>
      <c r="JM69" s="86">
        <f t="shared" si="72"/>
        <v>1.7213945395184841E-3</v>
      </c>
    </row>
    <row r="70" spans="2:273" x14ac:dyDescent="0.25">
      <c r="B70" s="2">
        <v>43</v>
      </c>
      <c r="C70" s="37">
        <v>122.23399999999999</v>
      </c>
      <c r="D70" s="37">
        <v>112.905</v>
      </c>
      <c r="E70" s="37">
        <v>110.274</v>
      </c>
      <c r="F70" s="37">
        <v>112.82299999999999</v>
      </c>
      <c r="G70" s="37">
        <v>107.246</v>
      </c>
      <c r="H70" s="37">
        <v>106.88500000000001</v>
      </c>
      <c r="I70" s="37">
        <v>105.279</v>
      </c>
      <c r="J70" s="37">
        <v>106.565</v>
      </c>
      <c r="K70" s="37">
        <v>106.93300000000001</v>
      </c>
      <c r="L70" s="37">
        <v>104.34399999999999</v>
      </c>
      <c r="M70" s="37">
        <v>102.623</v>
      </c>
      <c r="N70" s="37">
        <v>104.3</v>
      </c>
      <c r="O70" s="37">
        <v>106.78</v>
      </c>
      <c r="P70" s="37">
        <v>109.93300000000001</v>
      </c>
      <c r="Q70" s="37">
        <v>108.383</v>
      </c>
      <c r="S70" s="4">
        <f t="shared" si="74"/>
        <v>124.49119990124224</v>
      </c>
      <c r="T70" s="4">
        <f t="shared" si="74"/>
        <v>116.42190977574757</v>
      </c>
      <c r="U70" s="4">
        <f t="shared" si="74"/>
        <v>116.09217639016333</v>
      </c>
      <c r="V70" s="4">
        <f t="shared" si="74"/>
        <v>119.74776740558366</v>
      </c>
      <c r="W70" s="4">
        <f t="shared" si="74"/>
        <v>112.35091659472025</v>
      </c>
      <c r="X70" s="4">
        <f t="shared" si="74"/>
        <v>113.54531353503342</v>
      </c>
      <c r="Y70" s="4">
        <f t="shared" si="74"/>
        <v>109.80370914395802</v>
      </c>
      <c r="Z70" s="4">
        <f t="shared" si="74"/>
        <v>106.61097187695391</v>
      </c>
      <c r="AA70" s="4">
        <f t="shared" si="74"/>
        <v>109.38860351239296</v>
      </c>
      <c r="AB70" s="4">
        <f t="shared" si="74"/>
        <v>107.52272764050525</v>
      </c>
      <c r="AC70" s="4">
        <f t="shared" si="74"/>
        <v>105.88530677127498</v>
      </c>
      <c r="AD70" s="4">
        <f t="shared" si="74"/>
        <v>106.5548634073063</v>
      </c>
      <c r="AE70" s="4">
        <f t="shared" si="74"/>
        <v>109.12217479986116</v>
      </c>
      <c r="AF70" s="4">
        <f t="shared" si="74"/>
        <v>109.60954458011565</v>
      </c>
      <c r="AG70" s="4">
        <f t="shared" si="74"/>
        <v>105.66433435052529</v>
      </c>
      <c r="AI70" s="4">
        <f t="shared" si="75"/>
        <v>-2.2571999012422452</v>
      </c>
      <c r="AJ70" s="4">
        <f t="shared" si="75"/>
        <v>-3.516909775747564</v>
      </c>
      <c r="AK70" s="4">
        <f t="shared" si="75"/>
        <v>-5.8181763901633303</v>
      </c>
      <c r="AL70" s="4">
        <f t="shared" si="75"/>
        <v>-6.9247674055836654</v>
      </c>
      <c r="AM70" s="4">
        <f t="shared" si="75"/>
        <v>-5.1049165947202511</v>
      </c>
      <c r="AN70" s="4">
        <f t="shared" si="75"/>
        <v>-6.6603135350334099</v>
      </c>
      <c r="AO70" s="4">
        <f t="shared" si="75"/>
        <v>-4.5247091439580203</v>
      </c>
      <c r="AP70" s="4">
        <f t="shared" si="75"/>
        <v>-4.5971876953913693E-2</v>
      </c>
      <c r="AQ70" s="4">
        <f t="shared" si="75"/>
        <v>-2.4556035123929547</v>
      </c>
      <c r="AR70" s="4">
        <f t="shared" si="75"/>
        <v>-3.178727640505258</v>
      </c>
      <c r="AS70" s="4">
        <f t="shared" si="75"/>
        <v>-3.2623067712749787</v>
      </c>
      <c r="AT70" s="4">
        <f t="shared" si="75"/>
        <v>-2.2548634073063027</v>
      </c>
      <c r="AU70" s="4">
        <f t="shared" si="75"/>
        <v>-2.3421747998611551</v>
      </c>
      <c r="AV70" s="4">
        <f t="shared" si="75"/>
        <v>0.323455419884354</v>
      </c>
      <c r="AW70" s="4">
        <f t="shared" si="75"/>
        <v>2.7186656494747012</v>
      </c>
      <c r="AY70" s="2">
        <f t="shared" si="65"/>
        <v>106.4450620756452</v>
      </c>
      <c r="AZ70" s="2">
        <f t="shared" si="65"/>
        <v>105.84325866579748</v>
      </c>
      <c r="BA70" s="2">
        <f t="shared" si="65"/>
        <v>102.77137539625743</v>
      </c>
      <c r="BB70" s="2">
        <f t="shared" si="65"/>
        <v>102.25206221819943</v>
      </c>
      <c r="BC70" s="2">
        <f t="shared" si="65"/>
        <v>101.48619266206528</v>
      </c>
      <c r="BD70" s="2">
        <f t="shared" si="65"/>
        <v>101.51241824705076</v>
      </c>
      <c r="BE70" s="2">
        <f t="shared" si="65"/>
        <v>99.680613056810657</v>
      </c>
      <c r="BF70" s="2">
        <f t="shared" si="65"/>
        <v>99.508749434253943</v>
      </c>
      <c r="BG70" s="2">
        <f t="shared" si="65"/>
        <v>101.70541743227351</v>
      </c>
      <c r="BH70" s="2">
        <f t="shared" si="65"/>
        <v>97.726815004675984</v>
      </c>
      <c r="BI70" s="2">
        <f t="shared" si="65"/>
        <v>98.366891020412496</v>
      </c>
      <c r="BJ70" s="2">
        <f t="shared" si="65"/>
        <v>97.814912802222352</v>
      </c>
      <c r="BK70" s="2">
        <f t="shared" si="65"/>
        <v>99.822535179419802</v>
      </c>
      <c r="BL70" s="2">
        <f t="shared" si="65"/>
        <v>103.74072991160364</v>
      </c>
      <c r="BM70" s="2">
        <f t="shared" si="65"/>
        <v>103.94741525536067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108.383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111.98141116322702</v>
      </c>
      <c r="DL70" s="2">
        <f t="shared" si="76"/>
        <v>107.08248227016885</v>
      </c>
      <c r="DM70" s="2">
        <f t="shared" si="76"/>
        <v>103.37886547842402</v>
      </c>
      <c r="DN70" s="2">
        <f t="shared" si="76"/>
        <v>103.55470196998122</v>
      </c>
      <c r="DO70" s="2">
        <f t="shared" si="76"/>
        <v>102.50194851551956</v>
      </c>
      <c r="DP70" s="2">
        <f t="shared" si="76"/>
        <v>101.44557206477732</v>
      </c>
      <c r="DQ70" s="2">
        <f t="shared" si="76"/>
        <v>101.57423865293862</v>
      </c>
      <c r="DR70" s="2">
        <f t="shared" si="76"/>
        <v>101.3458016806723</v>
      </c>
      <c r="DS70" s="2">
        <f t="shared" si="76"/>
        <v>103.12135798319326</v>
      </c>
      <c r="DT70" s="2">
        <f t="shared" si="76"/>
        <v>99.428820205920204</v>
      </c>
      <c r="DU70" s="2">
        <f t="shared" si="76"/>
        <v>99.993419047619057</v>
      </c>
      <c r="DV70" s="2">
        <f t="shared" si="76"/>
        <v>99.503490476190478</v>
      </c>
      <c r="DW70" s="2">
        <f t="shared" si="76"/>
        <v>100.68639831932771</v>
      </c>
      <c r="DX70" s="2">
        <f t="shared" si="76"/>
        <v>105.74509072580645</v>
      </c>
      <c r="DY70" s="2">
        <f t="shared" si="76"/>
        <v>106.3194102353585</v>
      </c>
      <c r="EA70" s="2">
        <f t="shared" si="77"/>
        <v>102.35690460945314</v>
      </c>
      <c r="EB70" s="2">
        <f t="shared" si="77"/>
        <v>104.70995392231529</v>
      </c>
      <c r="EC70" s="2">
        <f t="shared" si="77"/>
        <v>102.25403095160604</v>
      </c>
      <c r="ED70" s="2">
        <f t="shared" si="77"/>
        <v>101.26188780347968</v>
      </c>
      <c r="EE70" s="2">
        <f t="shared" si="77"/>
        <v>100.55373309955191</v>
      </c>
      <c r="EF70" s="2">
        <f t="shared" si="77"/>
        <v>101.57250282485874</v>
      </c>
      <c r="EG70" s="2">
        <f t="shared" si="77"/>
        <v>97.894815601406407</v>
      </c>
      <c r="EH70" s="2">
        <f t="shared" si="77"/>
        <v>97.627234395864761</v>
      </c>
      <c r="EI70" s="2">
        <f t="shared" si="77"/>
        <v>100.28543425597893</v>
      </c>
      <c r="EJ70" s="2">
        <f t="shared" si="77"/>
        <v>96.117299289011527</v>
      </c>
      <c r="EK70" s="2">
        <f t="shared" si="77"/>
        <v>96.735936139392237</v>
      </c>
      <c r="EL70" s="2">
        <f t="shared" si="77"/>
        <v>96.165538632206733</v>
      </c>
      <c r="EM70" s="2">
        <f t="shared" si="77"/>
        <v>98.992231359930898</v>
      </c>
      <c r="EN70" s="2">
        <f t="shared" si="77"/>
        <v>101.65158841743511</v>
      </c>
      <c r="EO70" s="2">
        <f t="shared" si="77"/>
        <v>100.99212856855617</v>
      </c>
      <c r="EQ70" s="2">
        <f t="shared" si="78"/>
        <v>100.97611967149751</v>
      </c>
      <c r="ER70" s="2">
        <f t="shared" si="78"/>
        <v>103.2162671804215</v>
      </c>
      <c r="ES70" s="2">
        <f t="shared" si="78"/>
        <v>101.71072893412702</v>
      </c>
      <c r="ET70" s="2">
        <f t="shared" si="78"/>
        <v>100.90850425301134</v>
      </c>
      <c r="EU70" s="2">
        <f t="shared" si="78"/>
        <v>101.31004878262748</v>
      </c>
      <c r="EV70" s="2">
        <f t="shared" si="78"/>
        <v>99.968465657277065</v>
      </c>
      <c r="EW70" s="2">
        <f t="shared" si="78"/>
        <v>97.827277147272852</v>
      </c>
      <c r="EX70" s="2">
        <f t="shared" si="78"/>
        <v>98.191374702623577</v>
      </c>
      <c r="EY70" s="2">
        <f t="shared" si="78"/>
        <v>98.84351553341385</v>
      </c>
      <c r="EZ70" s="2">
        <f t="shared" si="78"/>
        <v>97.390438379354237</v>
      </c>
      <c r="FA70" s="2">
        <f t="shared" si="78"/>
        <v>97.385591137151806</v>
      </c>
      <c r="FB70" s="2">
        <f t="shared" si="78"/>
        <v>94.7941442946384</v>
      </c>
      <c r="FC70" s="2">
        <f t="shared" si="78"/>
        <v>98.227420235585853</v>
      </c>
      <c r="FD70" s="2">
        <f t="shared" si="78"/>
        <v>99.902507266982042</v>
      </c>
      <c r="FE70" s="2">
        <f t="shared" si="78"/>
        <v>102.37934244588202</v>
      </c>
      <c r="FG70" s="2">
        <f t="shared" si="79"/>
        <v>0.57522333381169155</v>
      </c>
      <c r="FH70" s="2">
        <f t="shared" si="79"/>
        <v>0.52226513519767725</v>
      </c>
      <c r="FI70" s="2">
        <f t="shared" si="79"/>
        <v>0.54002087209317429</v>
      </c>
      <c r="FJ70" s="2">
        <f t="shared" si="79"/>
        <v>0.56812482991694058</v>
      </c>
      <c r="FK70" s="2">
        <f t="shared" si="79"/>
        <v>0.52141987214771979</v>
      </c>
      <c r="FL70" s="2">
        <f t="shared" si="79"/>
        <v>0.52800697143402753</v>
      </c>
      <c r="FM70" s="2">
        <f t="shared" si="79"/>
        <v>0.51465061769105647</v>
      </c>
      <c r="FN70" s="2">
        <f t="shared" si="79"/>
        <v>0.4940410452322308</v>
      </c>
      <c r="FO70" s="2">
        <f t="shared" si="79"/>
        <v>0.49921740240644336</v>
      </c>
      <c r="FP70" s="2">
        <f t="shared" si="79"/>
        <v>0.5140194987319916</v>
      </c>
      <c r="FQ70" s="2">
        <f t="shared" si="79"/>
        <v>0.49934409377601252</v>
      </c>
      <c r="FR70" s="2">
        <f t="shared" si="79"/>
        <v>0.50582915268694728</v>
      </c>
      <c r="FS70" s="2">
        <f t="shared" si="79"/>
        <v>0.50985938834769851</v>
      </c>
      <c r="FT70" s="2">
        <f t="shared" si="79"/>
        <v>0.489606981677147</v>
      </c>
      <c r="FU70" s="2">
        <f t="shared" si="79"/>
        <v>0.44527194410785043</v>
      </c>
      <c r="FW70" s="2">
        <f t="shared" si="67"/>
        <v>7.8463651039570152E-5</v>
      </c>
      <c r="FX70" s="2">
        <f t="shared" si="67"/>
        <v>9.0223750097627125E-5</v>
      </c>
      <c r="FY70" s="2">
        <f t="shared" si="67"/>
        <v>1.029998638989998E-4</v>
      </c>
      <c r="FZ70" s="2">
        <f t="shared" si="67"/>
        <v>9.9306849200231484E-5</v>
      </c>
      <c r="GA70" s="2">
        <f t="shared" si="67"/>
        <v>1.089223159597386E-4</v>
      </c>
      <c r="GB70" s="2">
        <f t="shared" si="67"/>
        <v>1.0856602482562793E-4</v>
      </c>
      <c r="GC70" s="2">
        <f t="shared" si="67"/>
        <v>1.2215130305444518E-4</v>
      </c>
      <c r="GD70" s="2">
        <f t="shared" si="67"/>
        <v>1.2872991606688582E-4</v>
      </c>
      <c r="GE70" s="2">
        <f t="shared" si="67"/>
        <v>1.3736862829400945E-4</v>
      </c>
      <c r="GF70" s="2">
        <f t="shared" si="67"/>
        <v>1.422629365896258E-4</v>
      </c>
      <c r="GG70" s="2">
        <f t="shared" si="67"/>
        <v>1.182529081929715E-4</v>
      </c>
      <c r="GH70" s="2">
        <f t="shared" si="67"/>
        <v>1.0523670110329981E-4</v>
      </c>
      <c r="GI70" s="2">
        <f t="shared" si="67"/>
        <v>9.9645819117240615E-5</v>
      </c>
      <c r="GJ70" s="2">
        <f t="shared" si="67"/>
        <v>8.7762944929601882E-5</v>
      </c>
      <c r="GK70" s="2">
        <f t="shared" si="67"/>
        <v>6.7822699064084643E-5</v>
      </c>
      <c r="GM70" s="86">
        <f t="shared" si="68"/>
        <v>3.7057986422272496E-2</v>
      </c>
      <c r="GN70" s="86">
        <f t="shared" si="68"/>
        <v>1.7819023591342728E-2</v>
      </c>
      <c r="GO70" s="86">
        <f t="shared" si="68"/>
        <v>2.3342194266306009E-2</v>
      </c>
      <c r="GP70" s="86">
        <f t="shared" si="68"/>
        <v>3.3403792118115755E-2</v>
      </c>
      <c r="GQ70" s="86">
        <f t="shared" si="68"/>
        <v>1.7781929016040088E-2</v>
      </c>
      <c r="GR70" s="86">
        <f t="shared" si="68"/>
        <v>1.9948055457903843E-2</v>
      </c>
      <c r="GS70" s="86">
        <f t="shared" si="68"/>
        <v>1.6200926340926881E-2</v>
      </c>
      <c r="GT70" s="86">
        <f t="shared" si="68"/>
        <v>1.1082675130358807E-2</v>
      </c>
      <c r="GU70" s="86">
        <f t="shared" si="68"/>
        <v>1.2238642686362411E-2</v>
      </c>
      <c r="GV70" s="86">
        <f t="shared" si="68"/>
        <v>1.6018052626455323E-2</v>
      </c>
      <c r="GW70" s="86">
        <f t="shared" si="68"/>
        <v>1.2270627650744348E-2</v>
      </c>
      <c r="GX70" s="86">
        <f t="shared" si="68"/>
        <v>1.3825370620913564E-2</v>
      </c>
      <c r="GY70" s="86">
        <f t="shared" si="68"/>
        <v>1.4954613594754198E-2</v>
      </c>
      <c r="GZ70" s="86">
        <f t="shared" si="68"/>
        <v>1.0000014703184229E-2</v>
      </c>
      <c r="HA70" s="86">
        <f t="shared" si="68"/>
        <v>3.2072734600406094E-3</v>
      </c>
      <c r="HC70" s="86">
        <f t="shared" si="73"/>
        <v>8.3982004755757953E-8</v>
      </c>
      <c r="HD70" s="86">
        <f t="shared" si="69"/>
        <v>1.1280354179578026E-9</v>
      </c>
      <c r="HE70" s="86">
        <f t="shared" si="69"/>
        <v>1.1879631884802288E-10</v>
      </c>
      <c r="HF70" s="86">
        <f t="shared" si="69"/>
        <v>1.7579682904591828E-8</v>
      </c>
      <c r="HG70" s="86">
        <f t="shared" si="69"/>
        <v>1.9276190138476335E-9</v>
      </c>
      <c r="HH70" s="86">
        <f t="shared" si="69"/>
        <v>3.3822163276298264E-9</v>
      </c>
      <c r="HI70" s="86">
        <f t="shared" si="69"/>
        <v>1.3008528082627188E-10</v>
      </c>
      <c r="HJ70" s="86">
        <f t="shared" si="69"/>
        <v>2.3240300936825113E-10</v>
      </c>
      <c r="HK70" s="86">
        <f t="shared" si="69"/>
        <v>2.4572306794579728E-10</v>
      </c>
      <c r="HL70" s="86">
        <f t="shared" si="69"/>
        <v>2.1922752284282803E-10</v>
      </c>
      <c r="HM70" s="86">
        <f t="shared" si="69"/>
        <v>1.3751480829837228E-10</v>
      </c>
      <c r="HN70" s="86">
        <f t="shared" si="69"/>
        <v>5.485557769973067E-10</v>
      </c>
      <c r="HO70" s="86">
        <f t="shared" si="69"/>
        <v>7.0473749789091776E-10</v>
      </c>
      <c r="HP70" s="86">
        <f t="shared" si="69"/>
        <v>7.3449327969819426E-12</v>
      </c>
      <c r="HQ70" s="86">
        <f t="shared" si="69"/>
        <v>3.936073497076111E-15</v>
      </c>
      <c r="HS70" s="86">
        <f t="shared" si="70"/>
        <v>1.8544527619872904E-42</v>
      </c>
      <c r="HT70" s="86">
        <f t="shared" si="70"/>
        <v>2.7873836753416139E-49</v>
      </c>
      <c r="HU70" s="86">
        <f t="shared" si="70"/>
        <v>6.0862124618059707E-60</v>
      </c>
      <c r="HV70" s="86">
        <f t="shared" si="70"/>
        <v>4.2600241872341229E-47</v>
      </c>
      <c r="HW70" s="86">
        <f t="shared" si="70"/>
        <v>6.8716887006798681E-52</v>
      </c>
      <c r="HX70" s="86">
        <f t="shared" si="70"/>
        <v>4.1144752913821638E-51</v>
      </c>
      <c r="HY70" s="86">
        <f t="shared" si="70"/>
        <v>1.2336797851236713E-61</v>
      </c>
      <c r="HZ70" s="86">
        <f t="shared" si="70"/>
        <v>6.4769636781249052E-59</v>
      </c>
      <c r="IA70" s="86">
        <f t="shared" si="70"/>
        <v>2.1756892006578947E-59</v>
      </c>
      <c r="IB70" s="86">
        <f t="shared" si="70"/>
        <v>5.6048596284796495E-59</v>
      </c>
      <c r="IC70" s="86">
        <f t="shared" si="70"/>
        <v>1.5338890977692028E-60</v>
      </c>
      <c r="ID70" s="86">
        <f t="shared" si="70"/>
        <v>2.3228991852088847E-57</v>
      </c>
      <c r="IE70" s="86">
        <f t="shared" si="70"/>
        <v>1.5497822194988257E-56</v>
      </c>
      <c r="IF70" s="86">
        <f t="shared" si="70"/>
        <v>1.4630412644658307E-52</v>
      </c>
      <c r="IG70" s="86">
        <f t="shared" si="70"/>
        <v>3.2176030904805776E-32</v>
      </c>
      <c r="II70" s="86">
        <f t="shared" si="71"/>
        <v>5.0574446728136407E-151</v>
      </c>
      <c r="IJ70" s="86">
        <f t="shared" si="71"/>
        <v>2.2387776928075494E-179</v>
      </c>
      <c r="IK70" s="86">
        <f t="shared" si="71"/>
        <v>2.364126408180772E-205</v>
      </c>
      <c r="IL70" s="86">
        <f t="shared" si="71"/>
        <v>7.4790942748711211E-162</v>
      </c>
      <c r="IM70" s="86">
        <f t="shared" si="71"/>
        <v>9.7553486761096301E-178</v>
      </c>
      <c r="IN70" s="86">
        <f t="shared" si="71"/>
        <v>1.7687918513872129E-174</v>
      </c>
      <c r="IO70" s="86">
        <f t="shared" si="71"/>
        <v>3.4675947167924486E-212</v>
      </c>
      <c r="IP70" s="86">
        <f t="shared" si="71"/>
        <v>5.1029600343690372E-202</v>
      </c>
      <c r="IQ70" s="86">
        <f t="shared" si="71"/>
        <v>2.3784569124534864E-202</v>
      </c>
      <c r="IR70" s="86">
        <f t="shared" si="71"/>
        <v>1.0766612826847145E-201</v>
      </c>
      <c r="IS70" s="86">
        <f t="shared" si="71"/>
        <v>3.5956905744835227E-209</v>
      </c>
      <c r="IT70" s="86">
        <f t="shared" si="71"/>
        <v>3.4044203357578E-197</v>
      </c>
      <c r="IU70" s="86">
        <f t="shared" si="71"/>
        <v>4.4435425110427064E-196</v>
      </c>
      <c r="IV70" s="86">
        <f t="shared" si="71"/>
        <v>1.8310529909588554E-138</v>
      </c>
      <c r="IW70" s="86">
        <f t="shared" si="71"/>
        <v>6.4451869823457389E-89</v>
      </c>
      <c r="IY70" s="86">
        <f t="shared" si="72"/>
        <v>3.7058070404277249E-2</v>
      </c>
      <c r="IZ70" s="86">
        <f t="shared" si="72"/>
        <v>1.7819024719378147E-2</v>
      </c>
      <c r="JA70" s="86">
        <f t="shared" si="72"/>
        <v>2.3342194385102329E-2</v>
      </c>
      <c r="JB70" s="86">
        <f t="shared" si="72"/>
        <v>3.3403809697798659E-2</v>
      </c>
      <c r="JC70" s="86">
        <f t="shared" si="72"/>
        <v>1.77819309436591E-2</v>
      </c>
      <c r="JD70" s="86">
        <f t="shared" si="72"/>
        <v>1.9948058840120169E-2</v>
      </c>
      <c r="JE70" s="86">
        <f t="shared" si="72"/>
        <v>1.6200926471012161E-2</v>
      </c>
      <c r="JF70" s="86">
        <f t="shared" si="72"/>
        <v>1.1082675362761817E-2</v>
      </c>
      <c r="JG70" s="86">
        <f t="shared" si="72"/>
        <v>1.2238642932085479E-2</v>
      </c>
      <c r="JH70" s="86">
        <f t="shared" si="72"/>
        <v>1.6018052845682845E-2</v>
      </c>
      <c r="JI70" s="86">
        <f t="shared" si="72"/>
        <v>1.2270627788259157E-2</v>
      </c>
      <c r="JJ70" s="86">
        <f t="shared" si="72"/>
        <v>1.3825371169469341E-2</v>
      </c>
      <c r="JK70" s="86">
        <f t="shared" si="72"/>
        <v>1.4954614299491695E-2</v>
      </c>
      <c r="JL70" s="86">
        <f t="shared" si="72"/>
        <v>1.0000014710529161E-2</v>
      </c>
      <c r="JM70" s="86">
        <f t="shared" si="72"/>
        <v>3.2072734600445455E-3</v>
      </c>
    </row>
    <row r="71" spans="2:273" x14ac:dyDescent="0.25">
      <c r="B71" s="2">
        <v>44</v>
      </c>
      <c r="C71" s="37">
        <v>126.047</v>
      </c>
      <c r="D71" s="37">
        <v>117.762</v>
      </c>
      <c r="E71" s="37">
        <v>112.919</v>
      </c>
      <c r="F71" s="37">
        <v>118.82299999999999</v>
      </c>
      <c r="G71" s="37">
        <v>110.295</v>
      </c>
      <c r="H71" s="37">
        <v>111.426</v>
      </c>
      <c r="I71" s="37">
        <v>106.459</v>
      </c>
      <c r="J71" s="37">
        <v>106.774</v>
      </c>
      <c r="K71" s="37">
        <v>108.95</v>
      </c>
      <c r="L71" s="37">
        <v>106.91800000000001</v>
      </c>
      <c r="M71" s="37">
        <v>107.88500000000001</v>
      </c>
      <c r="N71" s="37">
        <v>106.033</v>
      </c>
      <c r="O71" s="37">
        <v>107.81399999999999</v>
      </c>
      <c r="P71" s="37">
        <v>111.033</v>
      </c>
      <c r="Q71" s="37">
        <v>109.217</v>
      </c>
      <c r="S71" s="4">
        <f t="shared" si="74"/>
        <v>129.51163318911389</v>
      </c>
      <c r="T71" s="4">
        <f t="shared" si="74"/>
        <v>120.1912902374481</v>
      </c>
      <c r="U71" s="4">
        <f t="shared" si="74"/>
        <v>120.59091707145325</v>
      </c>
      <c r="V71" s="4">
        <f t="shared" si="74"/>
        <v>124.81391517650124</v>
      </c>
      <c r="W71" s="4">
        <f t="shared" si="74"/>
        <v>116.39914617795834</v>
      </c>
      <c r="X71" s="4">
        <f t="shared" si="74"/>
        <v>118.0361329248706</v>
      </c>
      <c r="Y71" s="4">
        <f t="shared" si="74"/>
        <v>113.93959560152204</v>
      </c>
      <c r="Z71" s="4">
        <f t="shared" si="74"/>
        <v>109.82112588220218</v>
      </c>
      <c r="AA71" s="4">
        <f t="shared" si="74"/>
        <v>112.76123488272455</v>
      </c>
      <c r="AB71" s="4">
        <f t="shared" si="74"/>
        <v>111.51955740506315</v>
      </c>
      <c r="AC71" s="4">
        <f t="shared" si="74"/>
        <v>109.11479802004108</v>
      </c>
      <c r="AD71" s="4">
        <f t="shared" si="74"/>
        <v>110.2610308538153</v>
      </c>
      <c r="AE71" s="4">
        <f t="shared" si="74"/>
        <v>113.17774209537059</v>
      </c>
      <c r="AF71" s="4">
        <f t="shared" si="74"/>
        <v>112.59146413440713</v>
      </c>
      <c r="AG71" s="4">
        <f t="shared" si="74"/>
        <v>106.86597057460293</v>
      </c>
      <c r="AI71" s="4">
        <f t="shared" si="75"/>
        <v>-3.4646331891138971</v>
      </c>
      <c r="AJ71" s="4">
        <f t="shared" si="75"/>
        <v>-2.4292902374481002</v>
      </c>
      <c r="AK71" s="4">
        <f t="shared" si="75"/>
        <v>-7.671917071453251</v>
      </c>
      <c r="AL71" s="4">
        <f t="shared" si="75"/>
        <v>-5.9909151765012467</v>
      </c>
      <c r="AM71" s="4">
        <f t="shared" si="75"/>
        <v>-6.1041461779583415</v>
      </c>
      <c r="AN71" s="4">
        <f t="shared" si="75"/>
        <v>-6.610132924870598</v>
      </c>
      <c r="AO71" s="4">
        <f t="shared" si="75"/>
        <v>-7.4805956015220403</v>
      </c>
      <c r="AP71" s="4">
        <f t="shared" si="75"/>
        <v>-3.0471258822021809</v>
      </c>
      <c r="AQ71" s="4">
        <f t="shared" si="75"/>
        <v>-3.8112348827245484</v>
      </c>
      <c r="AR71" s="4">
        <f t="shared" si="75"/>
        <v>-4.6015574050631471</v>
      </c>
      <c r="AS71" s="4">
        <f t="shared" si="75"/>
        <v>-1.2297980200410734</v>
      </c>
      <c r="AT71" s="4">
        <f t="shared" si="75"/>
        <v>-4.228030853815298</v>
      </c>
      <c r="AU71" s="4">
        <f t="shared" si="75"/>
        <v>-5.363742095370597</v>
      </c>
      <c r="AV71" s="4">
        <f t="shared" si="75"/>
        <v>-1.5584641344071315</v>
      </c>
      <c r="AW71" s="4">
        <f t="shared" si="75"/>
        <v>2.3510294253970727</v>
      </c>
      <c r="AY71" s="2">
        <f t="shared" si="65"/>
        <v>106.22733788542106</v>
      </c>
      <c r="AZ71" s="2">
        <f t="shared" si="65"/>
        <v>105.75671677335268</v>
      </c>
      <c r="BA71" s="2">
        <f t="shared" si="65"/>
        <v>102.72714501144668</v>
      </c>
      <c r="BB71" s="2">
        <f t="shared" si="65"/>
        <v>102.15648041067317</v>
      </c>
      <c r="BC71" s="2">
        <f t="shared" si="65"/>
        <v>101.42272062616442</v>
      </c>
      <c r="BD71" s="2">
        <f t="shared" si="65"/>
        <v>101.46533176585309</v>
      </c>
      <c r="BE71" s="2">
        <f t="shared" si="65"/>
        <v>99.573898870999741</v>
      </c>
      <c r="BF71" s="2">
        <f t="shared" si="65"/>
        <v>99.421227773197003</v>
      </c>
      <c r="BG71" s="2">
        <f t="shared" si="65"/>
        <v>101.62991576973074</v>
      </c>
      <c r="BH71" s="2">
        <f t="shared" si="65"/>
        <v>97.610753935416099</v>
      </c>
      <c r="BI71" s="2">
        <f t="shared" si="65"/>
        <v>98.298523656684111</v>
      </c>
      <c r="BJ71" s="2">
        <f t="shared" si="65"/>
        <v>97.729406703747827</v>
      </c>
      <c r="BK71" s="2">
        <f t="shared" si="65"/>
        <v>99.768708898836763</v>
      </c>
      <c r="BL71" s="2">
        <f t="shared" si="65"/>
        <v>103.67213616356359</v>
      </c>
      <c r="BM71" s="2">
        <f t="shared" si="65"/>
        <v>103.93541830990603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109.217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112.16290206378989</v>
      </c>
      <c r="DL71" s="2">
        <f t="shared" si="76"/>
        <v>107.19968377110695</v>
      </c>
      <c r="DM71" s="2">
        <f t="shared" si="76"/>
        <v>103.52443283302064</v>
      </c>
      <c r="DN71" s="2">
        <f t="shared" si="76"/>
        <v>103.64211801125703</v>
      </c>
      <c r="DO71" s="2">
        <f t="shared" si="76"/>
        <v>102.59691187584345</v>
      </c>
      <c r="DP71" s="2">
        <f t="shared" si="76"/>
        <v>101.51380809716599</v>
      </c>
      <c r="DQ71" s="2">
        <f t="shared" si="76"/>
        <v>101.65522809952806</v>
      </c>
      <c r="DR71" s="2">
        <f t="shared" si="76"/>
        <v>101.45323193277314</v>
      </c>
      <c r="DS71" s="2">
        <f t="shared" si="76"/>
        <v>103.25262549019607</v>
      </c>
      <c r="DT71" s="2">
        <f t="shared" si="76"/>
        <v>99.454011840411837</v>
      </c>
      <c r="DU71" s="2">
        <f t="shared" si="76"/>
        <v>100.10924800514802</v>
      </c>
      <c r="DV71" s="2">
        <f t="shared" si="76"/>
        <v>99.595845817245817</v>
      </c>
      <c r="DW71" s="2">
        <f t="shared" si="76"/>
        <v>100.80860140056021</v>
      </c>
      <c r="DX71" s="2">
        <f t="shared" si="76"/>
        <v>105.97863031524926</v>
      </c>
      <c r="DY71" s="2">
        <f t="shared" si="76"/>
        <v>106.60053448275862</v>
      </c>
      <c r="EA71" s="2">
        <f t="shared" si="77"/>
        <v>102.23005484838899</v>
      </c>
      <c r="EB71" s="2">
        <f t="shared" si="77"/>
        <v>104.5531892612338</v>
      </c>
      <c r="EC71" s="2">
        <f t="shared" si="77"/>
        <v>102.1078929620852</v>
      </c>
      <c r="ED71" s="2">
        <f t="shared" si="77"/>
        <v>101.12656790667931</v>
      </c>
      <c r="EE71" s="2">
        <f t="shared" si="77"/>
        <v>100.43966527511061</v>
      </c>
      <c r="EF71" s="2">
        <f t="shared" si="77"/>
        <v>101.42615173527037</v>
      </c>
      <c r="EG71" s="2">
        <f t="shared" si="77"/>
        <v>97.783792800267719</v>
      </c>
      <c r="EH71" s="2">
        <f t="shared" si="77"/>
        <v>97.52316111996555</v>
      </c>
      <c r="EI71" s="2">
        <f t="shared" si="77"/>
        <v>100.1457555548684</v>
      </c>
      <c r="EJ71" s="2">
        <f t="shared" si="77"/>
        <v>96.02101943643504</v>
      </c>
      <c r="EK71" s="2">
        <f t="shared" si="77"/>
        <v>96.642626696676999</v>
      </c>
      <c r="EL71" s="2">
        <f t="shared" si="77"/>
        <v>96.066720555405311</v>
      </c>
      <c r="EM71" s="2">
        <f t="shared" si="77"/>
        <v>98.857148952968316</v>
      </c>
      <c r="EN71" s="2">
        <f t="shared" si="77"/>
        <v>101.4796058559325</v>
      </c>
      <c r="EO71" s="2">
        <f t="shared" si="77"/>
        <v>100.90709719352739</v>
      </c>
      <c r="EQ71" s="2">
        <f t="shared" si="78"/>
        <v>100.87078104999617</v>
      </c>
      <c r="ER71" s="2">
        <f t="shared" si="78"/>
        <v>103.08266386056027</v>
      </c>
      <c r="ES71" s="2">
        <f t="shared" si="78"/>
        <v>101.57309264331317</v>
      </c>
      <c r="ET71" s="2">
        <f t="shared" si="78"/>
        <v>100.77906426018649</v>
      </c>
      <c r="EU71" s="2">
        <f t="shared" si="78"/>
        <v>101.18293642673372</v>
      </c>
      <c r="EV71" s="2">
        <f t="shared" si="78"/>
        <v>99.849171972136588</v>
      </c>
      <c r="EW71" s="2">
        <f t="shared" si="78"/>
        <v>97.717601236404718</v>
      </c>
      <c r="EX71" s="2">
        <f t="shared" si="78"/>
        <v>98.077276331331419</v>
      </c>
      <c r="EY71" s="2">
        <f t="shared" si="78"/>
        <v>98.728860520179268</v>
      </c>
      <c r="EZ71" s="2">
        <f t="shared" si="78"/>
        <v>97.271462886891115</v>
      </c>
      <c r="FA71" s="2">
        <f t="shared" si="78"/>
        <v>97.280688439252287</v>
      </c>
      <c r="FB71" s="2">
        <f t="shared" si="78"/>
        <v>94.718834632341824</v>
      </c>
      <c r="FC71" s="2">
        <f t="shared" si="78"/>
        <v>98.104918226906378</v>
      </c>
      <c r="FD71" s="2">
        <f t="shared" si="78"/>
        <v>99.761612760819744</v>
      </c>
      <c r="FE71" s="2">
        <f t="shared" si="78"/>
        <v>102.2669070784566</v>
      </c>
      <c r="FG71" s="2">
        <f t="shared" si="79"/>
        <v>0.59755748852360069</v>
      </c>
      <c r="FH71" s="2">
        <f t="shared" si="79"/>
        <v>0.54518213317653941</v>
      </c>
      <c r="FI71" s="2">
        <f t="shared" si="79"/>
        <v>0.56279914157865463</v>
      </c>
      <c r="FJ71" s="2">
        <f t="shared" si="79"/>
        <v>0.59056655613306019</v>
      </c>
      <c r="FK71" s="2">
        <f t="shared" si="79"/>
        <v>0.54434204134240649</v>
      </c>
      <c r="FL71" s="2">
        <f t="shared" si="79"/>
        <v>0.5508853906755653</v>
      </c>
      <c r="FM71" s="2">
        <f t="shared" si="79"/>
        <v>0.53760949164802796</v>
      </c>
      <c r="FN71" s="2">
        <f t="shared" si="79"/>
        <v>0.51705998912108331</v>
      </c>
      <c r="FO71" s="2">
        <f t="shared" si="79"/>
        <v>0.52222859080696371</v>
      </c>
      <c r="FP71" s="2">
        <f t="shared" si="79"/>
        <v>0.53698136780503092</v>
      </c>
      <c r="FQ71" s="2">
        <f t="shared" si="79"/>
        <v>0.52235503061382338</v>
      </c>
      <c r="FR71" s="2">
        <f t="shared" si="79"/>
        <v>0.52882327613572666</v>
      </c>
      <c r="FS71" s="2">
        <f t="shared" si="79"/>
        <v>0.53283917600337316</v>
      </c>
      <c r="FT71" s="2">
        <f t="shared" si="79"/>
        <v>0.5126286489878219</v>
      </c>
      <c r="FU71" s="2">
        <f t="shared" si="79"/>
        <v>0.46812095410349996</v>
      </c>
      <c r="FW71" s="2">
        <f t="shared" si="67"/>
        <v>8.603303128191805E-5</v>
      </c>
      <c r="FX71" s="2">
        <f t="shared" si="67"/>
        <v>9.8927513629445111E-5</v>
      </c>
      <c r="FY71" s="2">
        <f t="shared" si="67"/>
        <v>1.1293598269888304E-4</v>
      </c>
      <c r="FZ71" s="2">
        <f t="shared" si="67"/>
        <v>1.0888675163768086E-4</v>
      </c>
      <c r="GA71" s="2">
        <f t="shared" si="67"/>
        <v>1.1942968948102597E-4</v>
      </c>
      <c r="GB71" s="2">
        <f t="shared" si="67"/>
        <v>1.1903903221815303E-4</v>
      </c>
      <c r="GC71" s="2">
        <f t="shared" si="67"/>
        <v>1.3393466201807349E-4</v>
      </c>
      <c r="GD71" s="2">
        <f t="shared" si="67"/>
        <v>1.4114779315530323E-4</v>
      </c>
      <c r="GE71" s="2">
        <f t="shared" si="67"/>
        <v>1.506197095838003E-4</v>
      </c>
      <c r="GF71" s="2">
        <f t="shared" si="67"/>
        <v>1.5598606713870344E-4</v>
      </c>
      <c r="GG71" s="2">
        <f t="shared" si="67"/>
        <v>1.296602561926484E-4</v>
      </c>
      <c r="GH71" s="2">
        <f t="shared" si="67"/>
        <v>1.1538857664815325E-4</v>
      </c>
      <c r="GI71" s="2">
        <f t="shared" si="67"/>
        <v>1.0925841762681764E-4</v>
      </c>
      <c r="GJ71" s="2">
        <f t="shared" si="67"/>
        <v>9.622934075052803E-5</v>
      </c>
      <c r="GK71" s="2">
        <f t="shared" si="67"/>
        <v>7.4365624122457339E-5</v>
      </c>
      <c r="GM71" s="86">
        <f t="shared" si="68"/>
        <v>5.0101619587417733E-2</v>
      </c>
      <c r="GN71" s="86">
        <f t="shared" si="68"/>
        <v>2.5460667698393901E-2</v>
      </c>
      <c r="GO71" s="86">
        <f t="shared" si="68"/>
        <v>3.2804333592460461E-2</v>
      </c>
      <c r="GP71" s="86">
        <f t="shared" si="68"/>
        <v>4.5287540047953441E-2</v>
      </c>
      <c r="GQ71" s="86">
        <f t="shared" si="68"/>
        <v>2.5707364690471628E-2</v>
      </c>
      <c r="GR71" s="86">
        <f t="shared" si="68"/>
        <v>2.8851725089602365E-2</v>
      </c>
      <c r="GS71" s="86">
        <f t="shared" si="68"/>
        <v>2.4190988723668826E-2</v>
      </c>
      <c r="GT71" s="86">
        <f t="shared" si="68"/>
        <v>1.706928632851485E-2</v>
      </c>
      <c r="GU71" s="86">
        <f t="shared" si="68"/>
        <v>1.8644999222503789E-2</v>
      </c>
      <c r="GV71" s="86">
        <f t="shared" si="68"/>
        <v>2.3928908060259609E-2</v>
      </c>
      <c r="GW71" s="86">
        <f t="shared" si="68"/>
        <v>1.8544704062855889E-2</v>
      </c>
      <c r="GX71" s="86">
        <f t="shared" si="68"/>
        <v>2.0846199795567427E-2</v>
      </c>
      <c r="GY71" s="86">
        <f t="shared" si="68"/>
        <v>2.2718507468486936E-2</v>
      </c>
      <c r="GZ71" s="86">
        <f t="shared" si="68"/>
        <v>1.6046621821198249E-2</v>
      </c>
      <c r="HA71" s="86">
        <f t="shared" si="68"/>
        <v>5.7842441641676604E-3</v>
      </c>
      <c r="HC71" s="86">
        <f t="shared" si="73"/>
        <v>1.8068661455485077E-7</v>
      </c>
      <c r="HD71" s="86">
        <f t="shared" si="69"/>
        <v>2.9397834225777825E-9</v>
      </c>
      <c r="HE71" s="86">
        <f t="shared" si="69"/>
        <v>3.5585402393624383E-10</v>
      </c>
      <c r="HF71" s="86">
        <f t="shared" si="69"/>
        <v>4.1257175341145666E-8</v>
      </c>
      <c r="HG71" s="86">
        <f t="shared" si="69"/>
        <v>5.0324568689597026E-9</v>
      </c>
      <c r="HH71" s="86">
        <f t="shared" si="69"/>
        <v>8.6278098960532915E-9</v>
      </c>
      <c r="HI71" s="86">
        <f t="shared" si="69"/>
        <v>4.0416798103936754E-10</v>
      </c>
      <c r="HJ71" s="86">
        <f t="shared" si="69"/>
        <v>6.9659496768157775E-10</v>
      </c>
      <c r="HK71" s="86">
        <f t="shared" si="69"/>
        <v>7.4196497022146003E-10</v>
      </c>
      <c r="HL71" s="86">
        <f t="shared" si="69"/>
        <v>6.6560765931603088E-10</v>
      </c>
      <c r="HM71" s="86">
        <f t="shared" si="69"/>
        <v>4.2153337115358847E-10</v>
      </c>
      <c r="HN71" s="86">
        <f t="shared" si="69"/>
        <v>1.5510253750079527E-9</v>
      </c>
      <c r="HO71" s="86">
        <f t="shared" si="69"/>
        <v>1.9622981665316342E-9</v>
      </c>
      <c r="HP71" s="86">
        <f t="shared" si="69"/>
        <v>2.6370232075430128E-11</v>
      </c>
      <c r="HQ71" s="86">
        <f t="shared" si="69"/>
        <v>2.0782840794859975E-14</v>
      </c>
      <c r="HS71" s="86">
        <f t="shared" si="70"/>
        <v>2.3891726501728222E-41</v>
      </c>
      <c r="HT71" s="86">
        <f t="shared" si="70"/>
        <v>5.918957928455574E-48</v>
      </c>
      <c r="HU71" s="86">
        <f t="shared" si="70"/>
        <v>2.3894536687304723E-58</v>
      </c>
      <c r="HV71" s="86">
        <f t="shared" si="70"/>
        <v>7.4665100393804162E-46</v>
      </c>
      <c r="HW71" s="86">
        <f t="shared" si="70"/>
        <v>1.6654427862349608E-50</v>
      </c>
      <c r="HX71" s="86">
        <f t="shared" si="70"/>
        <v>9.4367452317770597E-50</v>
      </c>
      <c r="HY71" s="86">
        <f t="shared" si="70"/>
        <v>5.8325879000536063E-60</v>
      </c>
      <c r="HZ71" s="86">
        <f t="shared" si="70"/>
        <v>2.6121548825912057E-57</v>
      </c>
      <c r="IA71" s="86">
        <f t="shared" si="70"/>
        <v>9.1811942934408737E-58</v>
      </c>
      <c r="IB71" s="86">
        <f t="shared" si="70"/>
        <v>2.3537949676690984E-57</v>
      </c>
      <c r="IC71" s="86">
        <f t="shared" si="70"/>
        <v>6.7193154738336213E-59</v>
      </c>
      <c r="ID71" s="86">
        <f t="shared" si="70"/>
        <v>7.8775024157312533E-56</v>
      </c>
      <c r="IE71" s="86">
        <f t="shared" si="70"/>
        <v>4.9660495481578469E-55</v>
      </c>
      <c r="IF71" s="86">
        <f t="shared" si="70"/>
        <v>3.5281045680464902E-51</v>
      </c>
      <c r="IG71" s="86">
        <f t="shared" si="70"/>
        <v>2.0494455279303615E-31</v>
      </c>
      <c r="II71" s="86">
        <f t="shared" si="71"/>
        <v>3.9202591347413055E-148</v>
      </c>
      <c r="IJ71" s="86">
        <f t="shared" si="71"/>
        <v>6.9154096855083742E-176</v>
      </c>
      <c r="IK71" s="86">
        <f t="shared" si="71"/>
        <v>2.7012949075130457E-201</v>
      </c>
      <c r="IL71" s="86">
        <f t="shared" si="71"/>
        <v>1.1266162825100537E-158</v>
      </c>
      <c r="IM71" s="86">
        <f t="shared" si="71"/>
        <v>3.2948826136103387E-174</v>
      </c>
      <c r="IN71" s="86">
        <f t="shared" si="71"/>
        <v>5.1247222269310015E-171</v>
      </c>
      <c r="IO71" s="86">
        <f t="shared" si="71"/>
        <v>6.5042602256595189E-208</v>
      </c>
      <c r="IP71" s="86">
        <f t="shared" si="71"/>
        <v>6.2819115242410641E-198</v>
      </c>
      <c r="IQ71" s="86">
        <f t="shared" si="71"/>
        <v>3.1850268459547269E-198</v>
      </c>
      <c r="IR71" s="86">
        <f t="shared" si="71"/>
        <v>1.4506832839827934E-197</v>
      </c>
      <c r="IS71" s="86">
        <f t="shared" si="71"/>
        <v>5.6577398650882871E-205</v>
      </c>
      <c r="IT71" s="86">
        <f t="shared" si="71"/>
        <v>2.7311122383935227E-193</v>
      </c>
      <c r="IU71" s="86">
        <f t="shared" si="71"/>
        <v>3.2124607150039496E-192</v>
      </c>
      <c r="IV71" s="86">
        <f t="shared" si="71"/>
        <v>8.7194404270007806E-136</v>
      </c>
      <c r="IW71" s="86">
        <f t="shared" si="71"/>
        <v>2.9581654804266574E-87</v>
      </c>
      <c r="IY71" s="86">
        <f t="shared" si="72"/>
        <v>5.0101800274032285E-2</v>
      </c>
      <c r="IZ71" s="86">
        <f t="shared" si="72"/>
        <v>2.5460670638177325E-2</v>
      </c>
      <c r="JA71" s="86">
        <f t="shared" si="72"/>
        <v>3.2804333948314487E-2</v>
      </c>
      <c r="JB71" s="86">
        <f t="shared" si="72"/>
        <v>4.5287581305128784E-2</v>
      </c>
      <c r="JC71" s="86">
        <f t="shared" si="72"/>
        <v>2.5707369722928496E-2</v>
      </c>
      <c r="JD71" s="86">
        <f t="shared" si="72"/>
        <v>2.8851733717412262E-2</v>
      </c>
      <c r="JE71" s="86">
        <f t="shared" si="72"/>
        <v>2.4190989127836807E-2</v>
      </c>
      <c r="JF71" s="86">
        <f t="shared" si="72"/>
        <v>1.7069287025109819E-2</v>
      </c>
      <c r="JG71" s="86">
        <f t="shared" si="72"/>
        <v>1.8644999964468757E-2</v>
      </c>
      <c r="JH71" s="86">
        <f t="shared" si="72"/>
        <v>2.3928908725867268E-2</v>
      </c>
      <c r="JI71" s="86">
        <f t="shared" si="72"/>
        <v>1.854470448438926E-2</v>
      </c>
      <c r="JJ71" s="86">
        <f t="shared" si="72"/>
        <v>2.0846201346592801E-2</v>
      </c>
      <c r="JK71" s="86">
        <f t="shared" si="72"/>
        <v>2.2718509430785103E-2</v>
      </c>
      <c r="JL71" s="86">
        <f t="shared" si="72"/>
        <v>1.6046621847568481E-2</v>
      </c>
      <c r="JM71" s="86">
        <f t="shared" si="72"/>
        <v>5.7842441641884432E-3</v>
      </c>
    </row>
    <row r="72" spans="2:273" x14ac:dyDescent="0.25">
      <c r="B72" s="2">
        <v>45</v>
      </c>
      <c r="C72" s="37">
        <v>130.14099999999999</v>
      </c>
      <c r="D72" s="37">
        <v>119.07899999999999</v>
      </c>
      <c r="E72" s="37">
        <v>121.339</v>
      </c>
      <c r="F72" s="37">
        <v>124.242</v>
      </c>
      <c r="G72" s="37">
        <v>113.78700000000001</v>
      </c>
      <c r="H72" s="37">
        <v>117.574</v>
      </c>
      <c r="I72" s="37">
        <v>111.197</v>
      </c>
      <c r="J72" s="37">
        <v>105.435</v>
      </c>
      <c r="K72" s="37">
        <v>112.18300000000001</v>
      </c>
      <c r="L72" s="37">
        <v>110.262</v>
      </c>
      <c r="M72" s="37">
        <v>109.197</v>
      </c>
      <c r="N72" s="37">
        <v>105.833</v>
      </c>
      <c r="O72" s="37">
        <v>111.017</v>
      </c>
      <c r="P72" s="37">
        <v>113.633</v>
      </c>
      <c r="Q72" s="37">
        <v>109.05</v>
      </c>
      <c r="S72" s="4">
        <f t="shared" si="74"/>
        <v>135.56944464040853</v>
      </c>
      <c r="T72" s="4">
        <f t="shared" si="74"/>
        <v>124.99835745569814</v>
      </c>
      <c r="U72" s="4">
        <f t="shared" si="74"/>
        <v>126.20414535464269</v>
      </c>
      <c r="V72" s="4">
        <f t="shared" si="74"/>
        <v>130.93744068100801</v>
      </c>
      <c r="W72" s="4">
        <f t="shared" si="74"/>
        <v>121.59629805456697</v>
      </c>
      <c r="X72" s="4">
        <f t="shared" si="74"/>
        <v>123.77418303051017</v>
      </c>
      <c r="Y72" s="4">
        <f t="shared" si="74"/>
        <v>119.39016985154791</v>
      </c>
      <c r="Z72" s="4">
        <f t="shared" si="74"/>
        <v>114.19209811300946</v>
      </c>
      <c r="AA72" s="4">
        <f t="shared" si="74"/>
        <v>117.29783032860749</v>
      </c>
      <c r="AB72" s="4">
        <f t="shared" si="74"/>
        <v>116.79744980144656</v>
      </c>
      <c r="AC72" s="4">
        <f t="shared" si="74"/>
        <v>113.43671310482621</v>
      </c>
      <c r="AD72" s="4">
        <f t="shared" si="74"/>
        <v>115.19869546597903</v>
      </c>
      <c r="AE72" s="4">
        <f t="shared" si="74"/>
        <v>118.57671031860011</v>
      </c>
      <c r="AF72" s="4">
        <f t="shared" si="74"/>
        <v>116.76344883342514</v>
      </c>
      <c r="AG72" s="4">
        <f t="shared" si="74"/>
        <v>108.73536883111399</v>
      </c>
      <c r="AI72" s="4">
        <f t="shared" si="75"/>
        <v>-5.4284446404085429</v>
      </c>
      <c r="AJ72" s="4">
        <f t="shared" si="75"/>
        <v>-5.9193574556981474</v>
      </c>
      <c r="AK72" s="4">
        <f t="shared" si="75"/>
        <v>-4.8651453546426922</v>
      </c>
      <c r="AL72" s="4">
        <f t="shared" si="75"/>
        <v>-6.6954406810080087</v>
      </c>
      <c r="AM72" s="4">
        <f t="shared" si="75"/>
        <v>-7.8092980545669661</v>
      </c>
      <c r="AN72" s="4">
        <f t="shared" si="75"/>
        <v>-6.2001830305101748</v>
      </c>
      <c r="AO72" s="4">
        <f t="shared" si="75"/>
        <v>-8.193169851547907</v>
      </c>
      <c r="AP72" s="4">
        <f t="shared" si="75"/>
        <v>-8.7570981130094623</v>
      </c>
      <c r="AQ72" s="4">
        <f t="shared" si="75"/>
        <v>-5.1148303286074821</v>
      </c>
      <c r="AR72" s="4">
        <f t="shared" si="75"/>
        <v>-6.5354498014465605</v>
      </c>
      <c r="AS72" s="4">
        <f t="shared" si="75"/>
        <v>-4.2397131048262082</v>
      </c>
      <c r="AT72" s="4">
        <f t="shared" si="75"/>
        <v>-9.3656954659790301</v>
      </c>
      <c r="AU72" s="4">
        <f t="shared" si="75"/>
        <v>-7.5597103186001107</v>
      </c>
      <c r="AV72" s="4">
        <f t="shared" si="75"/>
        <v>-3.1304488334251488</v>
      </c>
      <c r="AW72" s="4">
        <f t="shared" si="75"/>
        <v>0.3146311688860095</v>
      </c>
      <c r="AY72" s="2">
        <f t="shared" si="65"/>
        <v>105.99991095086953</v>
      </c>
      <c r="AZ72" s="2">
        <f t="shared" si="65"/>
        <v>105.65817144008538</v>
      </c>
      <c r="BA72" s="2">
        <f t="shared" si="65"/>
        <v>102.67007242456563</v>
      </c>
      <c r="BB72" s="2">
        <f t="shared" si="65"/>
        <v>102.05191724911623</v>
      </c>
      <c r="BC72" s="2">
        <f t="shared" si="65"/>
        <v>101.35010708726702</v>
      </c>
      <c r="BD72" s="2">
        <f t="shared" si="65"/>
        <v>101.40848992565965</v>
      </c>
      <c r="BE72" s="2">
        <f t="shared" si="65"/>
        <v>99.459011509946777</v>
      </c>
      <c r="BF72" s="2">
        <f t="shared" si="65"/>
        <v>99.324268253667938</v>
      </c>
      <c r="BG72" s="2">
        <f t="shared" si="65"/>
        <v>101.54226079664595</v>
      </c>
      <c r="BH72" s="2">
        <f t="shared" si="65"/>
        <v>97.489669159921419</v>
      </c>
      <c r="BI72" s="2">
        <f t="shared" si="65"/>
        <v>98.220879123137166</v>
      </c>
      <c r="BJ72" s="2">
        <f t="shared" si="65"/>
        <v>97.6355607301264</v>
      </c>
      <c r="BK72" s="2">
        <f t="shared" si="65"/>
        <v>99.70336333629821</v>
      </c>
      <c r="BL72" s="2">
        <f t="shared" si="65"/>
        <v>103.58513214454361</v>
      </c>
      <c r="BM72" s="2">
        <f t="shared" si="65"/>
        <v>103.90587438464033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112.34439296435274</v>
      </c>
      <c r="DL72" s="2">
        <f t="shared" si="76"/>
        <v>107.31688527204503</v>
      </c>
      <c r="DM72" s="2">
        <f t="shared" si="76"/>
        <v>103.67000018761726</v>
      </c>
      <c r="DN72" s="2">
        <f t="shared" si="76"/>
        <v>103.72953405253281</v>
      </c>
      <c r="DO72" s="2">
        <f t="shared" si="76"/>
        <v>102.69187523616733</v>
      </c>
      <c r="DP72" s="2">
        <f t="shared" si="76"/>
        <v>101.58204412955465</v>
      </c>
      <c r="DQ72" s="2">
        <f t="shared" si="76"/>
        <v>101.73621754611752</v>
      </c>
      <c r="DR72" s="2">
        <f t="shared" si="76"/>
        <v>101.56066218487398</v>
      </c>
      <c r="DS72" s="2">
        <f t="shared" si="76"/>
        <v>103.38389299719887</v>
      </c>
      <c r="DT72" s="2">
        <f t="shared" si="76"/>
        <v>99.479203474903471</v>
      </c>
      <c r="DU72" s="2">
        <f t="shared" si="76"/>
        <v>100.22507696267698</v>
      </c>
      <c r="DV72" s="2">
        <f t="shared" si="76"/>
        <v>99.688201158301155</v>
      </c>
      <c r="DW72" s="2">
        <f t="shared" si="76"/>
        <v>100.93080448179269</v>
      </c>
      <c r="DX72" s="2">
        <f t="shared" si="76"/>
        <v>106.21216990469208</v>
      </c>
      <c r="DY72" s="2">
        <f t="shared" si="76"/>
        <v>106.88165873015873</v>
      </c>
      <c r="EA72" s="2">
        <f t="shared" si="77"/>
        <v>102.10320508732485</v>
      </c>
      <c r="EB72" s="2">
        <f t="shared" si="77"/>
        <v>104.39642460015232</v>
      </c>
      <c r="EC72" s="2">
        <f t="shared" si="77"/>
        <v>101.96175497256438</v>
      </c>
      <c r="ED72" s="2">
        <f t="shared" si="77"/>
        <v>100.99124800987894</v>
      </c>
      <c r="EE72" s="2">
        <f t="shared" si="77"/>
        <v>100.32559745066932</v>
      </c>
      <c r="EF72" s="2">
        <f t="shared" si="77"/>
        <v>101.27980064568199</v>
      </c>
      <c r="EG72" s="2">
        <f t="shared" si="77"/>
        <v>97.672769999129045</v>
      </c>
      <c r="EH72" s="2">
        <f t="shared" si="77"/>
        <v>97.419087844066354</v>
      </c>
      <c r="EI72" s="2">
        <f t="shared" si="77"/>
        <v>100.00607685375786</v>
      </c>
      <c r="EJ72" s="2">
        <f t="shared" si="77"/>
        <v>95.924739583858567</v>
      </c>
      <c r="EK72" s="2">
        <f t="shared" si="77"/>
        <v>96.549317253961775</v>
      </c>
      <c r="EL72" s="2">
        <f t="shared" si="77"/>
        <v>95.967902478603889</v>
      </c>
      <c r="EM72" s="2">
        <f t="shared" si="77"/>
        <v>98.722066546005735</v>
      </c>
      <c r="EN72" s="2">
        <f t="shared" si="77"/>
        <v>101.3076232944299</v>
      </c>
      <c r="EO72" s="2">
        <f t="shared" si="77"/>
        <v>100.82206581849861</v>
      </c>
      <c r="EQ72" s="2">
        <f t="shared" si="78"/>
        <v>100.76544242849482</v>
      </c>
      <c r="ER72" s="2">
        <f t="shared" si="78"/>
        <v>102.94906054069904</v>
      </c>
      <c r="ES72" s="2">
        <f t="shared" si="78"/>
        <v>101.43545635249932</v>
      </c>
      <c r="ET72" s="2">
        <f t="shared" si="78"/>
        <v>100.64962426736165</v>
      </c>
      <c r="EU72" s="2">
        <f t="shared" si="78"/>
        <v>101.05582407083996</v>
      </c>
      <c r="EV72" s="2">
        <f t="shared" si="78"/>
        <v>99.729878286996112</v>
      </c>
      <c r="EW72" s="2">
        <f t="shared" si="78"/>
        <v>97.607925325536584</v>
      </c>
      <c r="EX72" s="2">
        <f t="shared" si="78"/>
        <v>97.963177960039275</v>
      </c>
      <c r="EY72" s="2">
        <f t="shared" si="78"/>
        <v>98.614205506944685</v>
      </c>
      <c r="EZ72" s="2">
        <f t="shared" si="78"/>
        <v>97.152487394427993</v>
      </c>
      <c r="FA72" s="2">
        <f t="shared" si="78"/>
        <v>97.175785741352755</v>
      </c>
      <c r="FB72" s="2">
        <f t="shared" si="78"/>
        <v>94.643524970045263</v>
      </c>
      <c r="FC72" s="2">
        <f t="shared" si="78"/>
        <v>97.982416218226902</v>
      </c>
      <c r="FD72" s="2">
        <f t="shared" si="78"/>
        <v>99.620718254657447</v>
      </c>
      <c r="FE72" s="2">
        <f t="shared" si="78"/>
        <v>102.15447171103118</v>
      </c>
      <c r="FG72" s="2">
        <f t="shared" si="79"/>
        <v>0.61949413438045231</v>
      </c>
      <c r="FH72" s="2">
        <f t="shared" si="79"/>
        <v>0.56790932031593444</v>
      </c>
      <c r="FI72" s="2">
        <f t="shared" si="79"/>
        <v>0.5853156106764893</v>
      </c>
      <c r="FJ72" s="2">
        <f t="shared" si="79"/>
        <v>0.61263724482733262</v>
      </c>
      <c r="FK72" s="2">
        <f t="shared" si="79"/>
        <v>0.56707787255388464</v>
      </c>
      <c r="FL72" s="2">
        <f t="shared" si="79"/>
        <v>0.57355051096904108</v>
      </c>
      <c r="FM72" s="2">
        <f t="shared" si="79"/>
        <v>0.56040996890036665</v>
      </c>
      <c r="FN72" s="2">
        <f t="shared" si="79"/>
        <v>0.54000675887660221</v>
      </c>
      <c r="FO72" s="2">
        <f t="shared" si="79"/>
        <v>0.54514581505788529</v>
      </c>
      <c r="FP72" s="2">
        <f t="shared" si="79"/>
        <v>0.55978745629584414</v>
      </c>
      <c r="FQ72" s="2">
        <f t="shared" si="79"/>
        <v>0.54527147094932638</v>
      </c>
      <c r="FR72" s="2">
        <f t="shared" si="79"/>
        <v>0.55169572260339594</v>
      </c>
      <c r="FS72" s="2">
        <f t="shared" si="79"/>
        <v>0.5556804711066734</v>
      </c>
      <c r="FT72" s="2">
        <f t="shared" si="79"/>
        <v>0.53559686134131967</v>
      </c>
      <c r="FU72" s="2">
        <f t="shared" si="79"/>
        <v>0.49110444098799499</v>
      </c>
      <c r="FW72" s="2">
        <f t="shared" si="67"/>
        <v>9.4332559959079665E-5</v>
      </c>
      <c r="FX72" s="2">
        <f t="shared" si="67"/>
        <v>1.0847082641002224E-4</v>
      </c>
      <c r="FY72" s="2">
        <f t="shared" si="67"/>
        <v>1.2383049334962348E-4</v>
      </c>
      <c r="FZ72" s="2">
        <f t="shared" si="67"/>
        <v>1.1939069479676085E-4</v>
      </c>
      <c r="GA72" s="2">
        <f t="shared" si="67"/>
        <v>1.3095054162868132E-4</v>
      </c>
      <c r="GB72" s="2">
        <f t="shared" si="67"/>
        <v>1.3052220431260345E-4</v>
      </c>
      <c r="GC72" s="2">
        <f t="shared" si="67"/>
        <v>1.4685453898937364E-4</v>
      </c>
      <c r="GD72" s="2">
        <f t="shared" si="67"/>
        <v>1.5476337010977633E-4</v>
      </c>
      <c r="GE72" s="2">
        <f t="shared" si="67"/>
        <v>1.651488276049141E-4</v>
      </c>
      <c r="GF72" s="2">
        <f t="shared" si="67"/>
        <v>1.7103274760438936E-4</v>
      </c>
      <c r="GG72" s="2">
        <f t="shared" si="67"/>
        <v>1.4216786538864178E-4</v>
      </c>
      <c r="GH72" s="2">
        <f t="shared" si="67"/>
        <v>1.2651964990100583E-4</v>
      </c>
      <c r="GI72" s="2">
        <f t="shared" si="67"/>
        <v>1.197982098733872E-4</v>
      </c>
      <c r="GJ72" s="2">
        <f t="shared" si="67"/>
        <v>1.0551239438161313E-4</v>
      </c>
      <c r="GK72" s="2">
        <f t="shared" si="67"/>
        <v>8.1539700373123869E-5</v>
      </c>
      <c r="GM72" s="86">
        <f t="shared" si="68"/>
        <v>6.6792746005790604E-2</v>
      </c>
      <c r="GN72" s="86">
        <f t="shared" si="68"/>
        <v>3.5788359473671746E-2</v>
      </c>
      <c r="GO72" s="86">
        <f t="shared" si="68"/>
        <v>4.5375917890674897E-2</v>
      </c>
      <c r="GP72" s="86">
        <f t="shared" si="68"/>
        <v>6.0552137762394292E-2</v>
      </c>
      <c r="GQ72" s="86">
        <f t="shared" si="68"/>
        <v>3.6520872484714473E-2</v>
      </c>
      <c r="GR72" s="86">
        <f t="shared" si="68"/>
        <v>4.0984211584064761E-2</v>
      </c>
      <c r="GS72" s="86">
        <f t="shared" si="68"/>
        <v>3.5395260498150505E-2</v>
      </c>
      <c r="GT72" s="86">
        <f t="shared" si="68"/>
        <v>2.5724703891283677E-2</v>
      </c>
      <c r="GU72" s="86">
        <f t="shared" si="68"/>
        <v>2.7812597714865581E-2</v>
      </c>
      <c r="GV72" s="86">
        <f t="shared" si="68"/>
        <v>3.5028084512851033E-2</v>
      </c>
      <c r="GW72" s="86">
        <f t="shared" si="68"/>
        <v>2.7464386588976483E-2</v>
      </c>
      <c r="GX72" s="86">
        <f t="shared" si="68"/>
        <v>3.0792181887795818E-2</v>
      </c>
      <c r="GY72" s="86">
        <f t="shared" si="68"/>
        <v>3.3771061880157417E-2</v>
      </c>
      <c r="GZ72" s="86">
        <f t="shared" si="68"/>
        <v>2.5098839965105497E-2</v>
      </c>
      <c r="HA72" s="86">
        <f t="shared" si="68"/>
        <v>1.009975318912882E-2</v>
      </c>
      <c r="HC72" s="86">
        <f t="shared" si="73"/>
        <v>3.8141017950100351E-7</v>
      </c>
      <c r="HD72" s="86">
        <f t="shared" si="69"/>
        <v>7.483407987691211E-9</v>
      </c>
      <c r="HE72" s="86">
        <f t="shared" si="69"/>
        <v>1.0367371814853284E-9</v>
      </c>
      <c r="HF72" s="86">
        <f t="shared" si="69"/>
        <v>9.4761056112063295E-8</v>
      </c>
      <c r="HG72" s="86">
        <f t="shared" si="69"/>
        <v>1.2823598002175995E-8</v>
      </c>
      <c r="HH72" s="86">
        <f t="shared" si="69"/>
        <v>2.1492190359118397E-8</v>
      </c>
      <c r="HI72" s="86">
        <f t="shared" si="69"/>
        <v>1.2188281019047207E-9</v>
      </c>
      <c r="HJ72" s="86">
        <f t="shared" si="69"/>
        <v>2.028872604174208E-9</v>
      </c>
      <c r="HK72" s="86">
        <f t="shared" si="69"/>
        <v>2.1759747119012006E-9</v>
      </c>
      <c r="HL72" s="86">
        <f t="shared" si="69"/>
        <v>1.9625219716470649E-9</v>
      </c>
      <c r="HM72" s="86">
        <f t="shared" si="69"/>
        <v>1.2549868457892791E-9</v>
      </c>
      <c r="HN72" s="86">
        <f t="shared" si="69"/>
        <v>4.2696585106830035E-9</v>
      </c>
      <c r="HO72" s="86">
        <f t="shared" si="69"/>
        <v>5.3221222142833492E-9</v>
      </c>
      <c r="HP72" s="86">
        <f t="shared" si="69"/>
        <v>9.1544962502655773E-11</v>
      </c>
      <c r="HQ72" s="86">
        <f t="shared" si="69"/>
        <v>1.0501851119538878E-13</v>
      </c>
      <c r="HS72" s="86">
        <f t="shared" si="70"/>
        <v>2.9723567014419648E-40</v>
      </c>
      <c r="HT72" s="86">
        <f t="shared" si="70"/>
        <v>1.2041115456179157E-46</v>
      </c>
      <c r="HU72" s="86">
        <f t="shared" si="70"/>
        <v>8.9177463037057926E-57</v>
      </c>
      <c r="HV72" s="86">
        <f t="shared" si="70"/>
        <v>1.2580254750835517E-44</v>
      </c>
      <c r="HW72" s="86">
        <f t="shared" si="70"/>
        <v>3.8615958402573454E-49</v>
      </c>
      <c r="HX72" s="86">
        <f t="shared" si="70"/>
        <v>2.0723940259070832E-48</v>
      </c>
      <c r="HY72" s="86">
        <f t="shared" si="70"/>
        <v>2.6116464846676811E-58</v>
      </c>
      <c r="HZ72" s="86">
        <f t="shared" si="70"/>
        <v>9.9977691002937886E-56</v>
      </c>
      <c r="IA72" s="86">
        <f t="shared" si="70"/>
        <v>3.6737202567835715E-56</v>
      </c>
      <c r="IB72" s="86">
        <f t="shared" si="70"/>
        <v>9.3706781017109052E-56</v>
      </c>
      <c r="IC72" s="86">
        <f t="shared" si="70"/>
        <v>2.7909842846269356E-57</v>
      </c>
      <c r="ID72" s="86">
        <f t="shared" si="70"/>
        <v>2.5441283541382369E-54</v>
      </c>
      <c r="IE72" s="86">
        <f t="shared" si="70"/>
        <v>1.5167546834586285E-53</v>
      </c>
      <c r="IF72" s="86">
        <f t="shared" si="70"/>
        <v>8.1453924852846912E-50</v>
      </c>
      <c r="IG72" s="86">
        <f t="shared" si="70"/>
        <v>1.2739800093023352E-30</v>
      </c>
      <c r="II72" s="86">
        <f t="shared" si="71"/>
        <v>2.8476790613575989E-145</v>
      </c>
      <c r="IJ72" s="86">
        <f t="shared" si="71"/>
        <v>1.9725419405096935E-172</v>
      </c>
      <c r="IK72" s="86">
        <f t="shared" si="71"/>
        <v>2.8096118482061823E-197</v>
      </c>
      <c r="IL72" s="86">
        <f t="shared" si="71"/>
        <v>1.5771591393808618E-155</v>
      </c>
      <c r="IM72" s="86">
        <f t="shared" si="71"/>
        <v>1.0250119921385459E-170</v>
      </c>
      <c r="IN72" s="86">
        <f t="shared" si="71"/>
        <v>1.3697587159194973E-167</v>
      </c>
      <c r="IO72" s="86">
        <f t="shared" si="71"/>
        <v>1.1029444430072796E-203</v>
      </c>
      <c r="IP72" s="86">
        <f t="shared" si="71"/>
        <v>7.0174692845563192E-194</v>
      </c>
      <c r="IQ72" s="86">
        <f t="shared" si="71"/>
        <v>3.8642073011574173E-194</v>
      </c>
      <c r="IR72" s="86">
        <f t="shared" si="71"/>
        <v>1.7700995310696819E-193</v>
      </c>
      <c r="IS72" s="86">
        <f t="shared" si="71"/>
        <v>8.065451058866646E-201</v>
      </c>
      <c r="IT72" s="86">
        <f t="shared" si="71"/>
        <v>2.0010839411939852E-189</v>
      </c>
      <c r="IU72" s="86">
        <f t="shared" si="71"/>
        <v>2.1245336065545892E-188</v>
      </c>
      <c r="IV72" s="86">
        <f t="shared" si="71"/>
        <v>3.9068499807641168E-133</v>
      </c>
      <c r="IW72" s="86">
        <f t="shared" si="71"/>
        <v>1.308781333084751E-85</v>
      </c>
      <c r="IY72" s="86">
        <f t="shared" si="72"/>
        <v>6.6793127415970099E-2</v>
      </c>
      <c r="IZ72" s="86">
        <f t="shared" si="72"/>
        <v>3.5788366957079737E-2</v>
      </c>
      <c r="JA72" s="86">
        <f t="shared" si="72"/>
        <v>4.5375918927412079E-2</v>
      </c>
      <c r="JB72" s="86">
        <f t="shared" si="72"/>
        <v>6.0552232523450406E-2</v>
      </c>
      <c r="JC72" s="86">
        <f t="shared" si="72"/>
        <v>3.6520885308312476E-2</v>
      </c>
      <c r="JD72" s="86">
        <f t="shared" si="72"/>
        <v>4.0984233076255122E-2</v>
      </c>
      <c r="JE72" s="86">
        <f t="shared" si="72"/>
        <v>3.5395261716978606E-2</v>
      </c>
      <c r="JF72" s="86">
        <f t="shared" si="72"/>
        <v>2.5724705920156282E-2</v>
      </c>
      <c r="JG72" s="86">
        <f t="shared" si="72"/>
        <v>2.7812599890840294E-2</v>
      </c>
      <c r="JH72" s="86">
        <f t="shared" si="72"/>
        <v>3.5028086475373005E-2</v>
      </c>
      <c r="JI72" s="86">
        <f t="shared" si="72"/>
        <v>2.746438784396333E-2</v>
      </c>
      <c r="JJ72" s="86">
        <f t="shared" si="72"/>
        <v>3.079218615745433E-2</v>
      </c>
      <c r="JK72" s="86">
        <f t="shared" si="72"/>
        <v>3.3771067202279632E-2</v>
      </c>
      <c r="JL72" s="86">
        <f t="shared" si="72"/>
        <v>2.5098840056650459E-2</v>
      </c>
      <c r="JM72" s="86">
        <f t="shared" si="72"/>
        <v>1.0099753189233838E-2</v>
      </c>
    </row>
    <row r="73" spans="2:273" x14ac:dyDescent="0.25">
      <c r="B73" s="2">
        <v>46</v>
      </c>
      <c r="C73" s="37">
        <v>135.297</v>
      </c>
      <c r="D73" s="37">
        <v>123.937</v>
      </c>
      <c r="E73" s="37">
        <v>126.371</v>
      </c>
      <c r="F73" s="37">
        <v>133.64500000000001</v>
      </c>
      <c r="G73" s="37">
        <v>121.361</v>
      </c>
      <c r="H73" s="37">
        <v>122.279</v>
      </c>
      <c r="I73" s="37">
        <v>118.443</v>
      </c>
      <c r="J73" s="37">
        <v>110.952</v>
      </c>
      <c r="K73" s="37">
        <v>116.333</v>
      </c>
      <c r="L73" s="37">
        <v>115.623</v>
      </c>
      <c r="M73" s="37">
        <v>111.47499999999999</v>
      </c>
      <c r="N73" s="37">
        <v>115.083</v>
      </c>
      <c r="O73" s="37">
        <v>117.69499999999999</v>
      </c>
      <c r="P73" s="37">
        <v>116.783</v>
      </c>
      <c r="Q73" s="37">
        <v>109.767</v>
      </c>
      <c r="S73" s="4">
        <f t="shared" si="74"/>
        <v>142.72371732368654</v>
      </c>
      <c r="T73" s="4">
        <f t="shared" si="74"/>
        <v>130.99294851716135</v>
      </c>
      <c r="U73" s="4">
        <f t="shared" si="74"/>
        <v>133.05861554523651</v>
      </c>
      <c r="V73" s="4">
        <f t="shared" si="74"/>
        <v>138.1915415606091</v>
      </c>
      <c r="W73" s="4">
        <f t="shared" si="74"/>
        <v>128.11128430964493</v>
      </c>
      <c r="X73" s="4">
        <f t="shared" si="74"/>
        <v>130.92809802447701</v>
      </c>
      <c r="Y73" s="4">
        <f t="shared" si="74"/>
        <v>126.37172161890544</v>
      </c>
      <c r="Z73" s="4">
        <f t="shared" si="74"/>
        <v>119.96984880914393</v>
      </c>
      <c r="AA73" s="4">
        <f t="shared" si="74"/>
        <v>123.23019659923786</v>
      </c>
      <c r="AB73" s="4">
        <f t="shared" si="74"/>
        <v>123.56826822643534</v>
      </c>
      <c r="AC73" s="4">
        <f t="shared" si="74"/>
        <v>119.06493383086595</v>
      </c>
      <c r="AD73" s="4">
        <f t="shared" si="74"/>
        <v>121.59366703996623</v>
      </c>
      <c r="AE73" s="4">
        <f t="shared" si="74"/>
        <v>125.55789692136777</v>
      </c>
      <c r="AF73" s="4">
        <f t="shared" si="74"/>
        <v>122.40956320387723</v>
      </c>
      <c r="AG73" s="4">
        <f t="shared" si="74"/>
        <v>111.54359535768953</v>
      </c>
      <c r="AI73" s="4">
        <f t="shared" si="75"/>
        <v>-7.426717323686546</v>
      </c>
      <c r="AJ73" s="4">
        <f t="shared" si="75"/>
        <v>-7.0559485171613545</v>
      </c>
      <c r="AK73" s="4">
        <f t="shared" si="75"/>
        <v>-6.6876155452365111</v>
      </c>
      <c r="AL73" s="4">
        <f t="shared" si="75"/>
        <v>-4.5465415606090858</v>
      </c>
      <c r="AM73" s="4">
        <f t="shared" si="75"/>
        <v>-6.7502843096449254</v>
      </c>
      <c r="AN73" s="4">
        <f t="shared" si="75"/>
        <v>-8.6490980244770128</v>
      </c>
      <c r="AO73" s="4">
        <f t="shared" si="75"/>
        <v>-7.9287216189054419</v>
      </c>
      <c r="AP73" s="4">
        <f t="shared" si="75"/>
        <v>-9.0178488091439277</v>
      </c>
      <c r="AQ73" s="4">
        <f t="shared" si="75"/>
        <v>-6.8971965992378585</v>
      </c>
      <c r="AR73" s="4">
        <f t="shared" si="75"/>
        <v>-7.9452682264353314</v>
      </c>
      <c r="AS73" s="4">
        <f t="shared" si="75"/>
        <v>-7.5899338308659594</v>
      </c>
      <c r="AT73" s="4">
        <f t="shared" si="75"/>
        <v>-6.5106670399662363</v>
      </c>
      <c r="AU73" s="4">
        <f t="shared" si="75"/>
        <v>-7.8628969213677777</v>
      </c>
      <c r="AV73" s="4">
        <f t="shared" si="75"/>
        <v>-5.6265632038772253</v>
      </c>
      <c r="AW73" s="4">
        <f t="shared" si="75"/>
        <v>-1.7765953576895299</v>
      </c>
      <c r="AY73" s="2">
        <f t="shared" si="65"/>
        <v>105.76399038696697</v>
      </c>
      <c r="AZ73" s="2">
        <f t="shared" si="65"/>
        <v>105.54807418249302</v>
      </c>
      <c r="BA73" s="2">
        <f t="shared" si="65"/>
        <v>102.60056482765954</v>
      </c>
      <c r="BB73" s="2">
        <f t="shared" si="65"/>
        <v>101.9388630938311</v>
      </c>
      <c r="BC73" s="2">
        <f t="shared" si="65"/>
        <v>101.26870757991519</v>
      </c>
      <c r="BD73" s="2">
        <f t="shared" si="65"/>
        <v>101.34207726340266</v>
      </c>
      <c r="BE73" s="2">
        <f t="shared" si="65"/>
        <v>99.336441138418465</v>
      </c>
      <c r="BF73" s="2">
        <f t="shared" si="65"/>
        <v>99.218335432565539</v>
      </c>
      <c r="BG73" s="2">
        <f t="shared" si="65"/>
        <v>101.44287799245565</v>
      </c>
      <c r="BH73" s="2">
        <f t="shared" si="65"/>
        <v>97.363962451970565</v>
      </c>
      <c r="BI73" s="2">
        <f t="shared" si="65"/>
        <v>98.134388455777582</v>
      </c>
      <c r="BJ73" s="2">
        <f t="shared" si="65"/>
        <v>97.533815990524374</v>
      </c>
      <c r="BK73" s="2">
        <f t="shared" si="65"/>
        <v>99.626838212770068</v>
      </c>
      <c r="BL73" s="2">
        <f t="shared" si="65"/>
        <v>103.48029554015802</v>
      </c>
      <c r="BM73" s="2">
        <f t="shared" si="65"/>
        <v>103.85925787437039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112.52588386491558</v>
      </c>
      <c r="DL73" s="2">
        <f t="shared" si="76"/>
        <v>107.43408677298311</v>
      </c>
      <c r="DM73" s="2">
        <f t="shared" si="76"/>
        <v>103.81556754221388</v>
      </c>
      <c r="DN73" s="2">
        <f t="shared" si="76"/>
        <v>103.81695009380861</v>
      </c>
      <c r="DO73" s="2">
        <f t="shared" si="76"/>
        <v>102.78683859649122</v>
      </c>
      <c r="DP73" s="2">
        <f t="shared" si="76"/>
        <v>101.65028016194331</v>
      </c>
      <c r="DQ73" s="2">
        <f t="shared" si="76"/>
        <v>101.81720699270696</v>
      </c>
      <c r="DR73" s="2">
        <f t="shared" si="76"/>
        <v>101.66809243697482</v>
      </c>
      <c r="DS73" s="2">
        <f t="shared" si="76"/>
        <v>103.51516050420167</v>
      </c>
      <c r="DT73" s="2">
        <f t="shared" si="76"/>
        <v>99.504395109395105</v>
      </c>
      <c r="DU73" s="2">
        <f t="shared" si="76"/>
        <v>100.34090592020593</v>
      </c>
      <c r="DV73" s="2">
        <f t="shared" si="76"/>
        <v>99.780556499356507</v>
      </c>
      <c r="DW73" s="2">
        <f t="shared" si="76"/>
        <v>101.05300756302519</v>
      </c>
      <c r="DX73" s="2">
        <f t="shared" si="76"/>
        <v>106.4457094941349</v>
      </c>
      <c r="DY73" s="2">
        <f t="shared" si="76"/>
        <v>107.16278297755883</v>
      </c>
      <c r="EA73" s="2">
        <f t="shared" si="77"/>
        <v>101.97635532626072</v>
      </c>
      <c r="EB73" s="2">
        <f t="shared" si="77"/>
        <v>104.23965993907082</v>
      </c>
      <c r="EC73" s="2">
        <f t="shared" si="77"/>
        <v>101.81561698304355</v>
      </c>
      <c r="ED73" s="2">
        <f t="shared" si="77"/>
        <v>100.85592811307856</v>
      </c>
      <c r="EE73" s="2">
        <f t="shared" si="77"/>
        <v>100.21152962622803</v>
      </c>
      <c r="EF73" s="2">
        <f t="shared" si="77"/>
        <v>101.13344955609361</v>
      </c>
      <c r="EG73" s="2">
        <f t="shared" si="77"/>
        <v>97.561747197990357</v>
      </c>
      <c r="EH73" s="2">
        <f t="shared" si="77"/>
        <v>97.315014568167157</v>
      </c>
      <c r="EI73" s="2">
        <f t="shared" si="77"/>
        <v>99.866398152647335</v>
      </c>
      <c r="EJ73" s="2">
        <f t="shared" si="77"/>
        <v>95.828459731282095</v>
      </c>
      <c r="EK73" s="2">
        <f t="shared" si="77"/>
        <v>96.456007811246536</v>
      </c>
      <c r="EL73" s="2">
        <f t="shared" si="77"/>
        <v>95.869084401802468</v>
      </c>
      <c r="EM73" s="2">
        <f t="shared" si="77"/>
        <v>98.586984139043153</v>
      </c>
      <c r="EN73" s="2">
        <f t="shared" si="77"/>
        <v>101.1356407329273</v>
      </c>
      <c r="EO73" s="2">
        <f t="shared" si="77"/>
        <v>100.73703444346984</v>
      </c>
      <c r="EQ73" s="2">
        <f t="shared" si="78"/>
        <v>100.66010380699348</v>
      </c>
      <c r="ER73" s="2">
        <f t="shared" si="78"/>
        <v>102.8154572208378</v>
      </c>
      <c r="ES73" s="2">
        <f t="shared" si="78"/>
        <v>101.29782006168546</v>
      </c>
      <c r="ET73" s="2">
        <f t="shared" si="78"/>
        <v>100.52018427453679</v>
      </c>
      <c r="EU73" s="2">
        <f t="shared" si="78"/>
        <v>100.9287117149462</v>
      </c>
      <c r="EV73" s="2">
        <f t="shared" si="78"/>
        <v>99.610584601855635</v>
      </c>
      <c r="EW73" s="2">
        <f t="shared" si="78"/>
        <v>97.498249414668436</v>
      </c>
      <c r="EX73" s="2">
        <f t="shared" si="78"/>
        <v>97.849079588747117</v>
      </c>
      <c r="EY73" s="2">
        <f t="shared" si="78"/>
        <v>98.499550493710103</v>
      </c>
      <c r="EZ73" s="2">
        <f t="shared" si="78"/>
        <v>97.033511901964872</v>
      </c>
      <c r="FA73" s="2">
        <f t="shared" si="78"/>
        <v>97.070883043453222</v>
      </c>
      <c r="FB73" s="2">
        <f t="shared" si="78"/>
        <v>94.568215307748687</v>
      </c>
      <c r="FC73" s="2">
        <f t="shared" si="78"/>
        <v>97.859914209547426</v>
      </c>
      <c r="FD73" s="2">
        <f t="shared" si="78"/>
        <v>99.479823748495164</v>
      </c>
      <c r="FE73" s="2">
        <f t="shared" si="78"/>
        <v>102.04203634360576</v>
      </c>
      <c r="FG73" s="2">
        <f t="shared" si="79"/>
        <v>0.64095350894448855</v>
      </c>
      <c r="FH73" s="2">
        <f t="shared" si="79"/>
        <v>0.59035417039951454</v>
      </c>
      <c r="FI73" s="2">
        <f t="shared" si="79"/>
        <v>0.6074812223157775</v>
      </c>
      <c r="FJ73" s="2">
        <f t="shared" si="79"/>
        <v>0.63425501759766578</v>
      </c>
      <c r="FK73" s="2">
        <f t="shared" si="79"/>
        <v>0.58953469621534405</v>
      </c>
      <c r="FL73" s="2">
        <f t="shared" si="79"/>
        <v>0.59591083298907377</v>
      </c>
      <c r="FM73" s="2">
        <f t="shared" si="79"/>
        <v>0.58295830521592351</v>
      </c>
      <c r="FN73" s="2">
        <f t="shared" si="79"/>
        <v>0.56278516141262969</v>
      </c>
      <c r="FO73" s="2">
        <f t="shared" si="79"/>
        <v>0.56787337853837128</v>
      </c>
      <c r="FP73" s="2">
        <f t="shared" si="79"/>
        <v>0.58234392647591027</v>
      </c>
      <c r="FQ73" s="2">
        <f t="shared" si="79"/>
        <v>0.56799773132111087</v>
      </c>
      <c r="FR73" s="2">
        <f t="shared" si="79"/>
        <v>0.57435154606498162</v>
      </c>
      <c r="FS73" s="2">
        <f t="shared" si="79"/>
        <v>0.57828884851694118</v>
      </c>
      <c r="FT73" s="2">
        <f t="shared" si="79"/>
        <v>0.5584150647435332</v>
      </c>
      <c r="FU73" s="2">
        <f t="shared" si="79"/>
        <v>0.51412559336887087</v>
      </c>
      <c r="FW73" s="2">
        <f t="shared" si="67"/>
        <v>1.0343265383727476E-4</v>
      </c>
      <c r="FX73" s="2">
        <f t="shared" si="67"/>
        <v>1.1893465141680892E-4</v>
      </c>
      <c r="FY73" s="2">
        <f t="shared" si="67"/>
        <v>1.3577581386965752E-4</v>
      </c>
      <c r="FZ73" s="2">
        <f t="shared" si="67"/>
        <v>1.3090778579276027E-4</v>
      </c>
      <c r="GA73" s="2">
        <f t="shared" si="67"/>
        <v>1.4358259966479811E-4</v>
      </c>
      <c r="GB73" s="2">
        <f t="shared" si="67"/>
        <v>1.4311294898480372E-4</v>
      </c>
      <c r="GC73" s="2">
        <f t="shared" si="67"/>
        <v>1.6102051862577034E-4</v>
      </c>
      <c r="GD73" s="2">
        <f t="shared" si="67"/>
        <v>1.6969212716451428E-4</v>
      </c>
      <c r="GE73" s="2">
        <f t="shared" si="67"/>
        <v>1.8107920340519132E-4</v>
      </c>
      <c r="GF73" s="2">
        <f t="shared" si="67"/>
        <v>1.8753058414544956E-4</v>
      </c>
      <c r="GG73" s="2">
        <f t="shared" si="67"/>
        <v>1.5588182650026891E-4</v>
      </c>
      <c r="GH73" s="2">
        <f t="shared" si="67"/>
        <v>1.3872434417700765E-4</v>
      </c>
      <c r="GI73" s="2">
        <f t="shared" si="67"/>
        <v>1.313546068777482E-4</v>
      </c>
      <c r="GJ73" s="2">
        <f t="shared" si="67"/>
        <v>1.1569086217033741E-4</v>
      </c>
      <c r="GK73" s="2">
        <f t="shared" si="67"/>
        <v>8.940580024134277E-5</v>
      </c>
      <c r="GM73" s="86">
        <f t="shared" si="68"/>
        <v>8.7815213599450298E-2</v>
      </c>
      <c r="GN73" s="86">
        <f t="shared" si="68"/>
        <v>4.9494474705471928E-2</v>
      </c>
      <c r="GO73" s="86">
        <f t="shared" si="68"/>
        <v>6.1784954447844799E-2</v>
      </c>
      <c r="GP73" s="86">
        <f t="shared" si="68"/>
        <v>7.9854749420309568E-2</v>
      </c>
      <c r="GQ73" s="86">
        <f t="shared" si="68"/>
        <v>5.0990898067769484E-2</v>
      </c>
      <c r="GR73" s="86">
        <f t="shared" si="68"/>
        <v>5.7187749473447763E-2</v>
      </c>
      <c r="GS73" s="86">
        <f t="shared" si="68"/>
        <v>5.0756556806400857E-2</v>
      </c>
      <c r="GT73" s="86">
        <f t="shared" si="68"/>
        <v>3.7942681510104923E-2</v>
      </c>
      <c r="GU73" s="86">
        <f t="shared" si="68"/>
        <v>4.0630051080228761E-2</v>
      </c>
      <c r="GV73" s="86">
        <f t="shared" si="68"/>
        <v>5.0253671732531702E-2</v>
      </c>
      <c r="GW73" s="86">
        <f t="shared" si="68"/>
        <v>3.9864730992907542E-2</v>
      </c>
      <c r="GX73" s="86">
        <f t="shared" si="68"/>
        <v>4.4564962883063122E-2</v>
      </c>
      <c r="GY73" s="86">
        <f t="shared" si="68"/>
        <v>4.9130873372304019E-2</v>
      </c>
      <c r="GZ73" s="86">
        <f t="shared" si="68"/>
        <v>3.8274515691386901E-2</v>
      </c>
      <c r="HA73" s="86">
        <f t="shared" si="68"/>
        <v>1.7078077414764088E-2</v>
      </c>
      <c r="HC73" s="86">
        <f t="shared" si="73"/>
        <v>7.8994568086972067E-7</v>
      </c>
      <c r="HD73" s="86">
        <f t="shared" si="69"/>
        <v>1.8607455844113882E-8</v>
      </c>
      <c r="HE73" s="86">
        <f t="shared" si="69"/>
        <v>2.937695434469706E-9</v>
      </c>
      <c r="HF73" s="86">
        <f t="shared" si="69"/>
        <v>2.1301741225387173E-7</v>
      </c>
      <c r="HG73" s="86">
        <f t="shared" si="69"/>
        <v>3.1895086136144231E-8</v>
      </c>
      <c r="HH73" s="86">
        <f t="shared" si="69"/>
        <v>5.2282327827556033E-8</v>
      </c>
      <c r="HI73" s="86">
        <f t="shared" si="69"/>
        <v>3.5676715414116588E-9</v>
      </c>
      <c r="HJ73" s="86">
        <f t="shared" si="69"/>
        <v>5.7422195384504228E-9</v>
      </c>
      <c r="HK73" s="86">
        <f t="shared" si="69"/>
        <v>6.1982971684990464E-9</v>
      </c>
      <c r="HL73" s="86">
        <f t="shared" si="69"/>
        <v>5.6195153788480134E-9</v>
      </c>
      <c r="HM73" s="86">
        <f t="shared" si="69"/>
        <v>3.6289893999987593E-9</v>
      </c>
      <c r="HN73" s="86">
        <f t="shared" si="69"/>
        <v>1.1443463283448213E-8</v>
      </c>
      <c r="HO73" s="86">
        <f t="shared" si="69"/>
        <v>1.40604991539749E-8</v>
      </c>
      <c r="HP73" s="86">
        <f t="shared" si="69"/>
        <v>3.073014227139104E-10</v>
      </c>
      <c r="HQ73" s="86">
        <f t="shared" si="69"/>
        <v>5.0788085344507209E-13</v>
      </c>
      <c r="HS73" s="86">
        <f t="shared" si="70"/>
        <v>3.5709041406825901E-39</v>
      </c>
      <c r="HT73" s="86">
        <f t="shared" si="70"/>
        <v>2.3467325282704783E-45</v>
      </c>
      <c r="HU73" s="86">
        <f t="shared" si="70"/>
        <v>3.1638722019496752E-55</v>
      </c>
      <c r="HV73" s="86">
        <f t="shared" si="70"/>
        <v>2.0376505790205071E-43</v>
      </c>
      <c r="HW73" s="86">
        <f t="shared" si="70"/>
        <v>8.5659816983525041E-48</v>
      </c>
      <c r="HX73" s="86">
        <f t="shared" si="70"/>
        <v>4.3577981624738772E-47</v>
      </c>
      <c r="HY73" s="86">
        <f t="shared" si="70"/>
        <v>1.107552251601933E-56</v>
      </c>
      <c r="HZ73" s="86">
        <f t="shared" si="70"/>
        <v>3.6315038438424159E-54</v>
      </c>
      <c r="IA73" s="86">
        <f t="shared" si="70"/>
        <v>1.3938630762267867E-54</v>
      </c>
      <c r="IB73" s="86">
        <f t="shared" si="70"/>
        <v>3.5365067956060995E-54</v>
      </c>
      <c r="IC73" s="86">
        <f t="shared" si="70"/>
        <v>1.0992424916866725E-55</v>
      </c>
      <c r="ID73" s="86">
        <f t="shared" si="70"/>
        <v>7.8249962008620642E-53</v>
      </c>
      <c r="IE73" s="86">
        <f t="shared" si="70"/>
        <v>4.4155611727942392E-52</v>
      </c>
      <c r="IF73" s="86">
        <f t="shared" si="70"/>
        <v>1.800406353686198E-48</v>
      </c>
      <c r="IG73" s="86">
        <f t="shared" si="70"/>
        <v>7.7288191256894741E-30</v>
      </c>
      <c r="II73" s="86">
        <f t="shared" si="71"/>
        <v>1.9384775014974802E-142</v>
      </c>
      <c r="IJ73" s="86">
        <f t="shared" si="71"/>
        <v>5.1956134586097051E-169</v>
      </c>
      <c r="IK73" s="86">
        <f t="shared" si="71"/>
        <v>2.6600792635413949E-193</v>
      </c>
      <c r="IL73" s="86">
        <f t="shared" si="71"/>
        <v>2.0518630916350332E-152</v>
      </c>
      <c r="IM73" s="86">
        <f t="shared" si="71"/>
        <v>2.93704578795004E-167</v>
      </c>
      <c r="IN73" s="86">
        <f t="shared" si="71"/>
        <v>3.3775273537940897E-164</v>
      </c>
      <c r="IO73" s="86">
        <f t="shared" si="71"/>
        <v>1.6908165020633788E-199</v>
      </c>
      <c r="IP73" s="86">
        <f t="shared" si="71"/>
        <v>7.1135970067418923E-190</v>
      </c>
      <c r="IQ73" s="86">
        <f t="shared" si="71"/>
        <v>4.2475475060936082E-190</v>
      </c>
      <c r="IR73" s="86">
        <f t="shared" si="71"/>
        <v>1.9559391828307685E-189</v>
      </c>
      <c r="IS73" s="86">
        <f t="shared" si="71"/>
        <v>1.0416943663788805E-196</v>
      </c>
      <c r="IT73" s="86">
        <f t="shared" si="71"/>
        <v>1.339125756207883E-185</v>
      </c>
      <c r="IU73" s="86">
        <f t="shared" si="71"/>
        <v>1.2853090770321661E-184</v>
      </c>
      <c r="IV73" s="86">
        <f t="shared" si="71"/>
        <v>1.6470854388271006E-130</v>
      </c>
      <c r="IW73" s="86">
        <f t="shared" si="71"/>
        <v>5.581747423639971E-84</v>
      </c>
      <c r="IY73" s="86">
        <f t="shared" si="72"/>
        <v>8.7816003545131166E-2</v>
      </c>
      <c r="IZ73" s="86">
        <f t="shared" si="72"/>
        <v>4.9494493312927774E-2</v>
      </c>
      <c r="JA73" s="86">
        <f t="shared" si="72"/>
        <v>6.1784957385540233E-2</v>
      </c>
      <c r="JB73" s="86">
        <f t="shared" si="72"/>
        <v>7.9854962437721819E-2</v>
      </c>
      <c r="JC73" s="86">
        <f t="shared" si="72"/>
        <v>5.0990929962855619E-2</v>
      </c>
      <c r="JD73" s="86">
        <f t="shared" si="72"/>
        <v>5.7187801755775591E-2</v>
      </c>
      <c r="JE73" s="86">
        <f t="shared" si="72"/>
        <v>5.0756560374072397E-2</v>
      </c>
      <c r="JF73" s="86">
        <f t="shared" si="72"/>
        <v>3.7942687252324463E-2</v>
      </c>
      <c r="JG73" s="86">
        <f t="shared" si="72"/>
        <v>4.0630057278525929E-2</v>
      </c>
      <c r="JH73" s="86">
        <f t="shared" si="72"/>
        <v>5.0253677352047083E-2</v>
      </c>
      <c r="JI73" s="86">
        <f t="shared" si="72"/>
        <v>3.9864734621896943E-2</v>
      </c>
      <c r="JJ73" s="86">
        <f t="shared" si="72"/>
        <v>4.4564974326526403E-2</v>
      </c>
      <c r="JK73" s="86">
        <f t="shared" si="72"/>
        <v>4.9130887432803173E-2</v>
      </c>
      <c r="JL73" s="86">
        <f t="shared" si="72"/>
        <v>3.8274515998688322E-2</v>
      </c>
      <c r="JM73" s="86">
        <f t="shared" si="72"/>
        <v>1.707807741527197E-2</v>
      </c>
    </row>
    <row r="74" spans="2:273" x14ac:dyDescent="0.25">
      <c r="B74" s="2">
        <v>47</v>
      </c>
      <c r="C74" s="37">
        <v>146.76599999999999</v>
      </c>
      <c r="D74" s="37">
        <v>132.54</v>
      </c>
      <c r="E74" s="37">
        <v>138.74199999999999</v>
      </c>
      <c r="F74" s="37">
        <v>145.161</v>
      </c>
      <c r="G74" s="37">
        <v>129.328</v>
      </c>
      <c r="H74" s="37">
        <v>134.934</v>
      </c>
      <c r="I74" s="37">
        <v>129.607</v>
      </c>
      <c r="J74" s="37">
        <v>117.548</v>
      </c>
      <c r="K74" s="37">
        <v>122.383</v>
      </c>
      <c r="L74" s="37">
        <v>125.508</v>
      </c>
      <c r="M74" s="37">
        <v>120.328</v>
      </c>
      <c r="N74" s="37">
        <v>122.333</v>
      </c>
      <c r="O74" s="37">
        <v>129.57599999999999</v>
      </c>
      <c r="P74" s="37">
        <v>123.167</v>
      </c>
      <c r="Q74" s="37">
        <v>112.25</v>
      </c>
      <c r="S74" s="4">
        <f t="shared" si="74"/>
        <v>150.98990859648052</v>
      </c>
      <c r="T74" s="4">
        <f t="shared" si="74"/>
        <v>138.29869145886443</v>
      </c>
      <c r="U74" s="4">
        <f t="shared" si="74"/>
        <v>141.24382152778304</v>
      </c>
      <c r="V74" s="4">
        <f t="shared" si="74"/>
        <v>146.60882542211036</v>
      </c>
      <c r="W74" s="4">
        <f t="shared" si="74"/>
        <v>136.08098309217792</v>
      </c>
      <c r="X74" s="4">
        <f t="shared" si="74"/>
        <v>139.62428165748372</v>
      </c>
      <c r="Y74" s="4">
        <f t="shared" si="74"/>
        <v>135.05940479314168</v>
      </c>
      <c r="Z74" s="4">
        <f t="shared" si="74"/>
        <v>127.38111351582303</v>
      </c>
      <c r="AA74" s="4">
        <f t="shared" si="74"/>
        <v>130.76671732648182</v>
      </c>
      <c r="AB74" s="4">
        <f t="shared" si="74"/>
        <v>132.00453793111072</v>
      </c>
      <c r="AC74" s="4">
        <f t="shared" si="74"/>
        <v>126.19302793496149</v>
      </c>
      <c r="AD74" s="4">
        <f t="shared" si="74"/>
        <v>129.64126454007308</v>
      </c>
      <c r="AE74" s="4">
        <f t="shared" si="74"/>
        <v>134.3179921120493</v>
      </c>
      <c r="AF74" s="4">
        <f t="shared" si="74"/>
        <v>129.79178821753078</v>
      </c>
      <c r="AG74" s="4">
        <f t="shared" si="74"/>
        <v>115.60112824311484</v>
      </c>
      <c r="AI74" s="4">
        <f t="shared" si="75"/>
        <v>-4.223908596480527</v>
      </c>
      <c r="AJ74" s="4">
        <f t="shared" si="75"/>
        <v>-5.7586914588644333</v>
      </c>
      <c r="AK74" s="4">
        <f t="shared" si="75"/>
        <v>-2.5018215277830507</v>
      </c>
      <c r="AL74" s="4">
        <f t="shared" si="75"/>
        <v>-1.4478254221103555</v>
      </c>
      <c r="AM74" s="4">
        <f t="shared" si="75"/>
        <v>-6.7529830921779137</v>
      </c>
      <c r="AN74" s="4">
        <f t="shared" si="75"/>
        <v>-4.6902816574837232</v>
      </c>
      <c r="AO74" s="4">
        <f t="shared" si="75"/>
        <v>-5.4524047931416817</v>
      </c>
      <c r="AP74" s="4">
        <f t="shared" si="75"/>
        <v>-9.8331135158230296</v>
      </c>
      <c r="AQ74" s="4">
        <f t="shared" si="75"/>
        <v>-8.383717326481829</v>
      </c>
      <c r="AR74" s="4">
        <f t="shared" si="75"/>
        <v>-6.4965379311107228</v>
      </c>
      <c r="AS74" s="4">
        <f t="shared" si="75"/>
        <v>-5.8650279349614891</v>
      </c>
      <c r="AT74" s="4">
        <f t="shared" si="75"/>
        <v>-7.3082645400730826</v>
      </c>
      <c r="AU74" s="4">
        <f t="shared" si="75"/>
        <v>-4.7419921120493029</v>
      </c>
      <c r="AV74" s="4">
        <f t="shared" si="75"/>
        <v>-6.624788217530778</v>
      </c>
      <c r="AW74" s="4">
        <f t="shared" si="75"/>
        <v>-3.351128243114843</v>
      </c>
      <c r="AY74" s="2">
        <f t="shared" si="65"/>
        <v>105.52080361498346</v>
      </c>
      <c r="AZ74" s="2">
        <f t="shared" si="65"/>
        <v>105.42696182636182</v>
      </c>
      <c r="BA74" s="2">
        <f t="shared" si="65"/>
        <v>102.51912033522413</v>
      </c>
      <c r="BB74" s="2">
        <f t="shared" si="65"/>
        <v>101.81785874292183</v>
      </c>
      <c r="BC74" s="2">
        <f t="shared" si="65"/>
        <v>101.17894235555571</v>
      </c>
      <c r="BD74" s="2">
        <f t="shared" si="65"/>
        <v>101.26635320720982</v>
      </c>
      <c r="BE74" s="2">
        <f t="shared" si="65"/>
        <v>99.206731394707589</v>
      </c>
      <c r="BF74" s="2">
        <f t="shared" si="65"/>
        <v>99.103962393304187</v>
      </c>
      <c r="BG74" s="2">
        <f t="shared" si="65"/>
        <v>101.33228414494177</v>
      </c>
      <c r="BH74" s="2">
        <f t="shared" si="65"/>
        <v>97.234065515215818</v>
      </c>
      <c r="BI74" s="2">
        <f t="shared" si="65"/>
        <v>98.039549747424573</v>
      </c>
      <c r="BJ74" s="2">
        <f t="shared" si="65"/>
        <v>97.424671425842689</v>
      </c>
      <c r="BK74" s="2">
        <f t="shared" si="65"/>
        <v>99.539559909937367</v>
      </c>
      <c r="BL74" s="2">
        <f t="shared" si="65"/>
        <v>103.35834628198887</v>
      </c>
      <c r="BM74" s="2">
        <f t="shared" si="65"/>
        <v>103.79618928524376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112.70737476547843</v>
      </c>
      <c r="DL74" s="2">
        <f t="shared" si="76"/>
        <v>107.5512882739212</v>
      </c>
      <c r="DM74" s="2">
        <f t="shared" si="76"/>
        <v>103.96113489681051</v>
      </c>
      <c r="DN74" s="2">
        <f t="shared" si="76"/>
        <v>103.90436613508442</v>
      </c>
      <c r="DO74" s="2">
        <f t="shared" si="76"/>
        <v>102.8818019568151</v>
      </c>
      <c r="DP74" s="2">
        <f t="shared" si="76"/>
        <v>101.71851619433198</v>
      </c>
      <c r="DQ74" s="2">
        <f t="shared" si="76"/>
        <v>101.8981964392964</v>
      </c>
      <c r="DR74" s="2">
        <f t="shared" si="76"/>
        <v>101.77552268907566</v>
      </c>
      <c r="DS74" s="2">
        <f t="shared" si="76"/>
        <v>103.64642801120448</v>
      </c>
      <c r="DT74" s="2">
        <f t="shared" si="76"/>
        <v>99.529586743886739</v>
      </c>
      <c r="DU74" s="2">
        <f t="shared" si="76"/>
        <v>100.45673487773489</v>
      </c>
      <c r="DV74" s="2">
        <f t="shared" si="76"/>
        <v>99.872911840411845</v>
      </c>
      <c r="DW74" s="2">
        <f t="shared" si="76"/>
        <v>101.17521064425767</v>
      </c>
      <c r="DX74" s="2">
        <f t="shared" si="76"/>
        <v>106.67924908357772</v>
      </c>
      <c r="DY74" s="2">
        <f t="shared" si="76"/>
        <v>107.44390722495895</v>
      </c>
      <c r="EA74" s="2">
        <f t="shared" si="77"/>
        <v>101.84950556519658</v>
      </c>
      <c r="EB74" s="2">
        <f t="shared" si="77"/>
        <v>104.08289527798932</v>
      </c>
      <c r="EC74" s="2">
        <f t="shared" si="77"/>
        <v>101.66947899352273</v>
      </c>
      <c r="ED74" s="2">
        <f t="shared" si="77"/>
        <v>100.72060821627819</v>
      </c>
      <c r="EE74" s="2">
        <f t="shared" si="77"/>
        <v>100.09746180178675</v>
      </c>
      <c r="EF74" s="2">
        <f t="shared" si="77"/>
        <v>100.98709846650523</v>
      </c>
      <c r="EG74" s="2">
        <f t="shared" si="77"/>
        <v>97.450724396851683</v>
      </c>
      <c r="EH74" s="2">
        <f t="shared" si="77"/>
        <v>97.210941292267947</v>
      </c>
      <c r="EI74" s="2">
        <f t="shared" si="77"/>
        <v>99.726719451536795</v>
      </c>
      <c r="EJ74" s="2">
        <f t="shared" si="77"/>
        <v>95.732179878705622</v>
      </c>
      <c r="EK74" s="2">
        <f t="shared" si="77"/>
        <v>96.362698368531312</v>
      </c>
      <c r="EL74" s="2">
        <f t="shared" si="77"/>
        <v>95.770266325001046</v>
      </c>
      <c r="EM74" s="2">
        <f t="shared" si="77"/>
        <v>98.451901732080557</v>
      </c>
      <c r="EN74" s="2">
        <f t="shared" si="77"/>
        <v>100.9636581714247</v>
      </c>
      <c r="EO74" s="2">
        <f t="shared" si="77"/>
        <v>100.65200306844108</v>
      </c>
      <c r="EQ74" s="2">
        <f t="shared" si="78"/>
        <v>100.55476518549213</v>
      </c>
      <c r="ER74" s="2">
        <f t="shared" si="78"/>
        <v>102.68185390097658</v>
      </c>
      <c r="ES74" s="2">
        <f t="shared" si="78"/>
        <v>101.16018377087161</v>
      </c>
      <c r="ET74" s="2">
        <f t="shared" si="78"/>
        <v>100.39074428171193</v>
      </c>
      <c r="EU74" s="2">
        <f t="shared" si="78"/>
        <v>100.80159935905245</v>
      </c>
      <c r="EV74" s="2">
        <f t="shared" si="78"/>
        <v>99.491290916715158</v>
      </c>
      <c r="EW74" s="2">
        <f t="shared" si="78"/>
        <v>97.388573503800302</v>
      </c>
      <c r="EX74" s="2">
        <f t="shared" si="78"/>
        <v>97.734981217454958</v>
      </c>
      <c r="EY74" s="2">
        <f t="shared" si="78"/>
        <v>98.384895480475521</v>
      </c>
      <c r="EZ74" s="2">
        <f t="shared" si="78"/>
        <v>96.91453640950175</v>
      </c>
      <c r="FA74" s="2">
        <f t="shared" si="78"/>
        <v>96.965980345553703</v>
      </c>
      <c r="FB74" s="2">
        <f t="shared" si="78"/>
        <v>94.492905645452126</v>
      </c>
      <c r="FC74" s="2">
        <f t="shared" si="78"/>
        <v>97.737412200867936</v>
      </c>
      <c r="FD74" s="2">
        <f t="shared" si="78"/>
        <v>99.338929242332867</v>
      </c>
      <c r="FE74" s="2">
        <f t="shared" si="78"/>
        <v>101.92960097618032</v>
      </c>
      <c r="FG74" s="2">
        <f t="shared" si="79"/>
        <v>0.66186322387557472</v>
      </c>
      <c r="FH74" s="2">
        <f t="shared" si="79"/>
        <v>0.6124287943693898</v>
      </c>
      <c r="FI74" s="2">
        <f t="shared" si="79"/>
        <v>0.62921258775054889</v>
      </c>
      <c r="FJ74" s="2">
        <f t="shared" si="79"/>
        <v>0.65534506646396262</v>
      </c>
      <c r="FK74" s="2">
        <f t="shared" si="79"/>
        <v>0.61162442838685938</v>
      </c>
      <c r="FL74" s="2">
        <f t="shared" si="79"/>
        <v>0.61787983898589494</v>
      </c>
      <c r="FM74" s="2">
        <f t="shared" si="79"/>
        <v>0.60516492200332794</v>
      </c>
      <c r="FN74" s="2">
        <f t="shared" si="79"/>
        <v>0.58530181997854813</v>
      </c>
      <c r="FO74" s="2">
        <f t="shared" si="79"/>
        <v>0.590318748792662</v>
      </c>
      <c r="FP74" s="2">
        <f t="shared" si="79"/>
        <v>0.60456106646139973</v>
      </c>
      <c r="FQ74" s="2">
        <f t="shared" si="79"/>
        <v>0.5904413008771785</v>
      </c>
      <c r="FR74" s="2">
        <f t="shared" si="79"/>
        <v>0.59669940064682381</v>
      </c>
      <c r="FS74" s="2">
        <f t="shared" si="79"/>
        <v>0.60057374402039287</v>
      </c>
      <c r="FT74" s="2">
        <f t="shared" si="79"/>
        <v>0.58098921948546167</v>
      </c>
      <c r="FU74" s="2">
        <f t="shared" si="79"/>
        <v>0.53708696404188927</v>
      </c>
      <c r="FW74" s="2">
        <f t="shared" si="67"/>
        <v>1.1341051797870759E-4</v>
      </c>
      <c r="FX74" s="2">
        <f t="shared" si="67"/>
        <v>1.3040775566750627E-4</v>
      </c>
      <c r="FY74" s="2">
        <f t="shared" si="67"/>
        <v>1.48873269320337E-4</v>
      </c>
      <c r="FZ74" s="2">
        <f t="shared" si="67"/>
        <v>1.4353572000731034E-4</v>
      </c>
      <c r="GA74" s="2">
        <f t="shared" si="67"/>
        <v>1.5743300902304708E-4</v>
      </c>
      <c r="GB74" s="2">
        <f t="shared" si="67"/>
        <v>1.5691806153610792E-4</v>
      </c>
      <c r="GC74" s="2">
        <f t="shared" si="67"/>
        <v>1.7655274506337169E-4</v>
      </c>
      <c r="GD74" s="2">
        <f t="shared" si="67"/>
        <v>1.860606713839584E-4</v>
      </c>
      <c r="GE74" s="2">
        <f t="shared" si="67"/>
        <v>1.9854592967268064E-4</v>
      </c>
      <c r="GF74" s="2">
        <f t="shared" si="67"/>
        <v>2.0561947643197486E-4</v>
      </c>
      <c r="GG74" s="2">
        <f t="shared" si="67"/>
        <v>1.7091845345615337E-4</v>
      </c>
      <c r="GH74" s="2">
        <f t="shared" si="67"/>
        <v>1.5210618289429104E-4</v>
      </c>
      <c r="GI74" s="2">
        <f t="shared" si="67"/>
        <v>1.4402563718831827E-4</v>
      </c>
      <c r="GJ74" s="2">
        <f t="shared" si="67"/>
        <v>1.2685109199583682E-4</v>
      </c>
      <c r="GK74" s="2">
        <f t="shared" si="67"/>
        <v>9.8030664989245576E-5</v>
      </c>
      <c r="GM74" s="86">
        <f t="shared" si="68"/>
        <v>0.11387628667863213</v>
      </c>
      <c r="GN74" s="86">
        <f t="shared" si="68"/>
        <v>6.7356006011620687E-2</v>
      </c>
      <c r="GO74" s="86">
        <f t="shared" si="68"/>
        <v>8.2826036132120376E-2</v>
      </c>
      <c r="GP74" s="86">
        <f t="shared" si="68"/>
        <v>0.10388426492071576</v>
      </c>
      <c r="GQ74" s="86">
        <f t="shared" si="68"/>
        <v>6.9981165708467977E-2</v>
      </c>
      <c r="GR74" s="86">
        <f t="shared" si="68"/>
        <v>7.839799558953002E-2</v>
      </c>
      <c r="GS74" s="86">
        <f t="shared" si="68"/>
        <v>7.1347786397527438E-2</v>
      </c>
      <c r="GT74" s="86">
        <f t="shared" si="68"/>
        <v>5.4781626261445143E-2</v>
      </c>
      <c r="GU74" s="86">
        <f t="shared" si="68"/>
        <v>5.813857566812615E-2</v>
      </c>
      <c r="GV74" s="86">
        <f t="shared" si="68"/>
        <v>7.0674483075210057E-2</v>
      </c>
      <c r="GW74" s="86">
        <f t="shared" si="68"/>
        <v>5.6722606566309682E-2</v>
      </c>
      <c r="GX74" s="86">
        <f t="shared" si="68"/>
        <v>6.3207663098653805E-2</v>
      </c>
      <c r="GY74" s="86">
        <f t="shared" si="68"/>
        <v>6.9968335311726373E-2</v>
      </c>
      <c r="GZ74" s="86">
        <f t="shared" si="68"/>
        <v>5.6919642178688355E-2</v>
      </c>
      <c r="HA74" s="86">
        <f t="shared" si="68"/>
        <v>2.7974072328865278E-2</v>
      </c>
      <c r="HC74" s="86">
        <f t="shared" si="73"/>
        <v>1.6052908786108703E-6</v>
      </c>
      <c r="HD74" s="86">
        <f t="shared" si="69"/>
        <v>4.5195051366796648E-8</v>
      </c>
      <c r="HE74" s="86">
        <f t="shared" si="69"/>
        <v>8.0965598977411534E-9</v>
      </c>
      <c r="HF74" s="86">
        <f t="shared" si="69"/>
        <v>4.6867186660517102E-7</v>
      </c>
      <c r="HG74" s="86">
        <f t="shared" si="69"/>
        <v>7.7434716714669485E-8</v>
      </c>
      <c r="HH74" s="86">
        <f t="shared" si="69"/>
        <v>1.2420452354725127E-7</v>
      </c>
      <c r="HI74" s="86">
        <f t="shared" si="69"/>
        <v>1.0136902975969674E-8</v>
      </c>
      <c r="HJ74" s="86">
        <f t="shared" si="69"/>
        <v>1.579323788328793E-8</v>
      </c>
      <c r="HK74" s="86">
        <f t="shared" si="69"/>
        <v>1.7149652495102E-8</v>
      </c>
      <c r="HL74" s="86">
        <f t="shared" si="69"/>
        <v>1.5627431038389078E-8</v>
      </c>
      <c r="HM74" s="86">
        <f t="shared" si="69"/>
        <v>1.0192652465406547E-8</v>
      </c>
      <c r="HN74" s="86">
        <f t="shared" si="69"/>
        <v>2.9862551204194742E-8</v>
      </c>
      <c r="HO74" s="86">
        <f t="shared" si="69"/>
        <v>3.6184910777322937E-8</v>
      </c>
      <c r="HP74" s="86">
        <f t="shared" si="69"/>
        <v>9.9751793977927162E-10</v>
      </c>
      <c r="HQ74" s="86">
        <f t="shared" si="69"/>
        <v>2.3507686906023903E-12</v>
      </c>
      <c r="HS74" s="86">
        <f t="shared" si="70"/>
        <v>4.1426826537912172E-38</v>
      </c>
      <c r="HT74" s="86">
        <f t="shared" si="70"/>
        <v>4.3816573568693314E-44</v>
      </c>
      <c r="HU74" s="86">
        <f t="shared" si="70"/>
        <v>1.0670689854076388E-53</v>
      </c>
      <c r="HV74" s="86">
        <f t="shared" si="70"/>
        <v>3.1727867248534082E-42</v>
      </c>
      <c r="HW74" s="86">
        <f t="shared" si="70"/>
        <v>1.8178713907533588E-46</v>
      </c>
      <c r="HX74" s="86">
        <f t="shared" si="70"/>
        <v>8.7742300638274824E-46</v>
      </c>
      <c r="HY74" s="86">
        <f t="shared" si="70"/>
        <v>4.4484978619499658E-55</v>
      </c>
      <c r="HZ74" s="86">
        <f t="shared" si="70"/>
        <v>1.2518484651521457E-52</v>
      </c>
      <c r="IA74" s="86">
        <f t="shared" si="70"/>
        <v>5.0146880716693514E-53</v>
      </c>
      <c r="IB74" s="86">
        <f t="shared" si="70"/>
        <v>1.2652657855129388E-52</v>
      </c>
      <c r="IC74" s="86">
        <f t="shared" si="70"/>
        <v>4.1052154806821719E-54</v>
      </c>
      <c r="ID74" s="86">
        <f t="shared" si="70"/>
        <v>2.2920619443568063E-51</v>
      </c>
      <c r="IE74" s="86">
        <f t="shared" si="70"/>
        <v>1.2252513054805254E-50</v>
      </c>
      <c r="IF74" s="86">
        <f t="shared" si="70"/>
        <v>3.809950795654386E-47</v>
      </c>
      <c r="IG74" s="86">
        <f t="shared" si="70"/>
        <v>4.5760422070745636E-29</v>
      </c>
      <c r="II74" s="86">
        <f t="shared" si="71"/>
        <v>1.2365873338499332E-139</v>
      </c>
      <c r="IJ74" s="86">
        <f t="shared" si="71"/>
        <v>1.2637191513651411E-165</v>
      </c>
      <c r="IK74" s="86">
        <f t="shared" si="71"/>
        <v>2.2925440541840544E-189</v>
      </c>
      <c r="IL74" s="86">
        <f t="shared" si="71"/>
        <v>2.4808215785772923E-149</v>
      </c>
      <c r="IM74" s="86">
        <f t="shared" si="71"/>
        <v>7.7515081583450903E-164</v>
      </c>
      <c r="IN74" s="86">
        <f t="shared" si="71"/>
        <v>7.6830858515292325E-161</v>
      </c>
      <c r="IO74" s="86">
        <f t="shared" si="71"/>
        <v>2.3432974559919253E-195</v>
      </c>
      <c r="IP74" s="86">
        <f t="shared" si="71"/>
        <v>6.5436345420535741E-186</v>
      </c>
      <c r="IQ74" s="86">
        <f t="shared" si="71"/>
        <v>4.2300705602908625E-186</v>
      </c>
      <c r="IR74" s="86">
        <f t="shared" si="71"/>
        <v>1.9572514747708943E-185</v>
      </c>
      <c r="IS74" s="86">
        <f t="shared" si="71"/>
        <v>1.2189304318903255E-192</v>
      </c>
      <c r="IT74" s="86">
        <f t="shared" si="71"/>
        <v>8.1848110484037791E-182</v>
      </c>
      <c r="IU74" s="86">
        <f t="shared" si="71"/>
        <v>7.113292322274351E-181</v>
      </c>
      <c r="IV74" s="86">
        <f t="shared" si="71"/>
        <v>6.5336771826627671E-128</v>
      </c>
      <c r="IW74" s="86">
        <f t="shared" si="71"/>
        <v>2.2947349522340873E-82</v>
      </c>
      <c r="IY74" s="86">
        <f t="shared" si="72"/>
        <v>0.11387789196951074</v>
      </c>
      <c r="IZ74" s="86">
        <f t="shared" si="72"/>
        <v>6.7356051206672055E-2</v>
      </c>
      <c r="JA74" s="86">
        <f t="shared" si="72"/>
        <v>8.2826044228680271E-2</v>
      </c>
      <c r="JB74" s="86">
        <f t="shared" si="72"/>
        <v>0.10388473359258237</v>
      </c>
      <c r="JC74" s="86">
        <f t="shared" si="72"/>
        <v>6.9981243143184685E-2</v>
      </c>
      <c r="JD74" s="86">
        <f t="shared" si="72"/>
        <v>7.8398119794053561E-2</v>
      </c>
      <c r="JE74" s="86">
        <f t="shared" si="72"/>
        <v>7.1347796534430408E-2</v>
      </c>
      <c r="JF74" s="86">
        <f t="shared" si="72"/>
        <v>5.4781642054683027E-2</v>
      </c>
      <c r="JG74" s="86">
        <f t="shared" si="72"/>
        <v>5.8138592817778646E-2</v>
      </c>
      <c r="JH74" s="86">
        <f t="shared" si="72"/>
        <v>7.06744987026411E-2</v>
      </c>
      <c r="JI74" s="86">
        <f t="shared" si="72"/>
        <v>5.6722616758962147E-2</v>
      </c>
      <c r="JJ74" s="86">
        <f t="shared" si="72"/>
        <v>6.3207692961205014E-2</v>
      </c>
      <c r="JK74" s="86">
        <f t="shared" si="72"/>
        <v>6.9968371496637149E-2</v>
      </c>
      <c r="JL74" s="86">
        <f t="shared" si="72"/>
        <v>5.6919643176206298E-2</v>
      </c>
      <c r="JM74" s="86">
        <f t="shared" si="72"/>
        <v>2.7974072331216047E-2</v>
      </c>
    </row>
    <row r="75" spans="2:273" x14ac:dyDescent="0.25">
      <c r="B75" s="2">
        <v>48</v>
      </c>
      <c r="C75" s="37">
        <v>159.172</v>
      </c>
      <c r="D75" s="37">
        <v>142.619</v>
      </c>
      <c r="E75" s="37">
        <v>150.226</v>
      </c>
      <c r="F75" s="37">
        <v>158.80600000000001</v>
      </c>
      <c r="G75" s="37">
        <v>142.852</v>
      </c>
      <c r="H75" s="37">
        <v>149</v>
      </c>
      <c r="I75" s="37">
        <v>143.82</v>
      </c>
      <c r="J75" s="37">
        <v>130.887</v>
      </c>
      <c r="K75" s="37">
        <v>133.81700000000001</v>
      </c>
      <c r="L75" s="37">
        <v>138.36099999999999</v>
      </c>
      <c r="M75" s="37">
        <v>126.934</v>
      </c>
      <c r="N75" s="37">
        <v>136.267</v>
      </c>
      <c r="O75" s="37">
        <v>144.50800000000001</v>
      </c>
      <c r="P75" s="37">
        <v>133.833</v>
      </c>
      <c r="Q75" s="37">
        <v>119.233</v>
      </c>
      <c r="S75" s="4">
        <f t="shared" si="74"/>
        <v>160.32795516268746</v>
      </c>
      <c r="T75" s="4">
        <f t="shared" si="74"/>
        <v>146.99443152779801</v>
      </c>
      <c r="U75" s="4">
        <f t="shared" si="74"/>
        <v>150.79388169447179</v>
      </c>
      <c r="V75" s="4">
        <f t="shared" si="74"/>
        <v>156.16870346806164</v>
      </c>
      <c r="W75" s="4">
        <f t="shared" si="74"/>
        <v>145.58773924960545</v>
      </c>
      <c r="X75" s="4">
        <f t="shared" si="74"/>
        <v>149.92142284722095</v>
      </c>
      <c r="Y75" s="4">
        <f t="shared" si="74"/>
        <v>145.5544537744141</v>
      </c>
      <c r="Z75" s="4">
        <f t="shared" si="74"/>
        <v>136.60054558806721</v>
      </c>
      <c r="AA75" s="4">
        <f t="shared" si="74"/>
        <v>140.0609569421095</v>
      </c>
      <c r="AB75" s="4">
        <f t="shared" si="74"/>
        <v>142.20758502892448</v>
      </c>
      <c r="AC75" s="4">
        <f t="shared" si="74"/>
        <v>134.96662430536162</v>
      </c>
      <c r="AD75" s="4">
        <f t="shared" si="74"/>
        <v>139.4743973759991</v>
      </c>
      <c r="AE75" s="4">
        <f t="shared" si="74"/>
        <v>144.97345539596819</v>
      </c>
      <c r="AF75" s="4">
        <f t="shared" si="74"/>
        <v>139.10565659621335</v>
      </c>
      <c r="AG75" s="4">
        <f t="shared" si="74"/>
        <v>121.2269179372564</v>
      </c>
      <c r="AI75" s="4">
        <f t="shared" si="75"/>
        <v>-1.1559551626874622</v>
      </c>
      <c r="AJ75" s="4">
        <f t="shared" si="75"/>
        <v>-4.375431527798014</v>
      </c>
      <c r="AK75" s="4">
        <f t="shared" si="75"/>
        <v>-0.56788169447179371</v>
      </c>
      <c r="AL75" s="4">
        <f t="shared" si="75"/>
        <v>2.6372965319383752</v>
      </c>
      <c r="AM75" s="4">
        <f t="shared" si="75"/>
        <v>-2.7357392496054445</v>
      </c>
      <c r="AN75" s="4">
        <f t="shared" si="75"/>
        <v>-0.92142284722095269</v>
      </c>
      <c r="AO75" s="4">
        <f t="shared" si="75"/>
        <v>-1.7344537744141064</v>
      </c>
      <c r="AP75" s="4">
        <f t="shared" si="75"/>
        <v>-5.7135455880672055</v>
      </c>
      <c r="AQ75" s="4">
        <f t="shared" si="75"/>
        <v>-6.2439569421094916</v>
      </c>
      <c r="AR75" s="4">
        <f t="shared" si="75"/>
        <v>-3.8465850289244941</v>
      </c>
      <c r="AS75" s="4">
        <f t="shared" si="75"/>
        <v>-8.0326243053616224</v>
      </c>
      <c r="AT75" s="4">
        <f t="shared" si="75"/>
        <v>-3.2073973759991077</v>
      </c>
      <c r="AU75" s="4">
        <f t="shared" si="75"/>
        <v>-0.46545539596817775</v>
      </c>
      <c r="AV75" s="4">
        <f t="shared" si="75"/>
        <v>-5.272656596213352</v>
      </c>
      <c r="AW75" s="4">
        <f t="shared" si="75"/>
        <v>-1.9939179372563984</v>
      </c>
      <c r="AY75" s="2">
        <f t="shared" si="65"/>
        <v>105.27157596173276</v>
      </c>
      <c r="AZ75" s="2">
        <f t="shared" si="65"/>
        <v>105.29544524798597</v>
      </c>
      <c r="BA75" s="2">
        <f t="shared" si="65"/>
        <v>102.42631671929524</v>
      </c>
      <c r="BB75" s="2">
        <f t="shared" si="65"/>
        <v>101.68948454667017</v>
      </c>
      <c r="BC75" s="2">
        <f t="shared" si="65"/>
        <v>101.08128764549967</v>
      </c>
      <c r="BD75" s="2">
        <f t="shared" si="65"/>
        <v>101.18164553501363</v>
      </c>
      <c r="BE75" s="2">
        <f t="shared" si="65"/>
        <v>99.070469041285378</v>
      </c>
      <c r="BF75" s="2">
        <f t="shared" si="65"/>
        <v>98.981740602176174</v>
      </c>
      <c r="BG75" s="2">
        <f t="shared" si="65"/>
        <v>101.21107690013226</v>
      </c>
      <c r="BH75" s="2">
        <f t="shared" si="65"/>
        <v>97.100432095599075</v>
      </c>
      <c r="BI75" s="2">
        <f t="shared" si="65"/>
        <v>97.936918504386242</v>
      </c>
      <c r="BJ75" s="2">
        <f t="shared" si="65"/>
        <v>97.308674229105875</v>
      </c>
      <c r="BK75" s="2">
        <f t="shared" si="65"/>
        <v>99.442032322850451</v>
      </c>
      <c r="BL75" s="2">
        <f t="shared" si="65"/>
        <v>103.22013212417474</v>
      </c>
      <c r="BM75" s="2">
        <f t="shared" si="65"/>
        <v>103.71742462917514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112.88886566604128</v>
      </c>
      <c r="DL75" s="2">
        <f t="shared" si="76"/>
        <v>107.66848977485928</v>
      </c>
      <c r="DM75" s="2">
        <f t="shared" si="76"/>
        <v>104.10670225140713</v>
      </c>
      <c r="DN75" s="2">
        <f t="shared" si="76"/>
        <v>103.9917821763602</v>
      </c>
      <c r="DO75" s="2">
        <f t="shared" si="76"/>
        <v>102.97676531713898</v>
      </c>
      <c r="DP75" s="2">
        <f t="shared" si="76"/>
        <v>101.78675222672064</v>
      </c>
      <c r="DQ75" s="2">
        <f t="shared" si="76"/>
        <v>101.97918588588585</v>
      </c>
      <c r="DR75" s="2">
        <f t="shared" si="76"/>
        <v>101.8829529411765</v>
      </c>
      <c r="DS75" s="2">
        <f t="shared" si="76"/>
        <v>103.77769551820728</v>
      </c>
      <c r="DT75" s="2">
        <f t="shared" si="76"/>
        <v>99.554778378378373</v>
      </c>
      <c r="DU75" s="2">
        <f t="shared" si="76"/>
        <v>100.57256383526385</v>
      </c>
      <c r="DV75" s="2">
        <f t="shared" si="76"/>
        <v>99.965267181467183</v>
      </c>
      <c r="DW75" s="2">
        <f t="shared" si="76"/>
        <v>101.29741372549017</v>
      </c>
      <c r="DX75" s="2">
        <f t="shared" si="76"/>
        <v>106.91278867302053</v>
      </c>
      <c r="DY75" s="2">
        <f t="shared" si="76"/>
        <v>107.72503147235906</v>
      </c>
      <c r="EA75" s="2">
        <f t="shared" si="77"/>
        <v>101.72265580413243</v>
      </c>
      <c r="EB75" s="2">
        <f t="shared" si="77"/>
        <v>103.92613061690783</v>
      </c>
      <c r="EC75" s="2">
        <f t="shared" si="77"/>
        <v>101.52334100400189</v>
      </c>
      <c r="ED75" s="2">
        <f t="shared" si="77"/>
        <v>100.58528831947783</v>
      </c>
      <c r="EE75" s="2">
        <f t="shared" si="77"/>
        <v>99.983393977345457</v>
      </c>
      <c r="EF75" s="2">
        <f t="shared" si="77"/>
        <v>100.84074737691685</v>
      </c>
      <c r="EG75" s="2">
        <f t="shared" si="77"/>
        <v>97.339701595712995</v>
      </c>
      <c r="EH75" s="2">
        <f t="shared" si="77"/>
        <v>97.10686801636875</v>
      </c>
      <c r="EI75" s="2">
        <f t="shared" si="77"/>
        <v>99.587040750426269</v>
      </c>
      <c r="EJ75" s="2">
        <f t="shared" si="77"/>
        <v>95.63590002612915</v>
      </c>
      <c r="EK75" s="2">
        <f t="shared" si="77"/>
        <v>96.269388925816074</v>
      </c>
      <c r="EL75" s="2">
        <f t="shared" si="77"/>
        <v>95.671448248199624</v>
      </c>
      <c r="EM75" s="2">
        <f t="shared" si="77"/>
        <v>98.316819325117976</v>
      </c>
      <c r="EN75" s="2">
        <f t="shared" si="77"/>
        <v>100.79167560992209</v>
      </c>
      <c r="EO75" s="2">
        <f t="shared" si="77"/>
        <v>100.5669716934123</v>
      </c>
      <c r="EQ75" s="2">
        <f t="shared" si="78"/>
        <v>100.44942656399078</v>
      </c>
      <c r="ER75" s="2">
        <f t="shared" si="78"/>
        <v>102.54825058111534</v>
      </c>
      <c r="ES75" s="2">
        <f t="shared" si="78"/>
        <v>101.02254748005775</v>
      </c>
      <c r="ET75" s="2">
        <f t="shared" si="78"/>
        <v>100.26130428888709</v>
      </c>
      <c r="EU75" s="2">
        <f t="shared" si="78"/>
        <v>100.6744870031587</v>
      </c>
      <c r="EV75" s="2">
        <f t="shared" si="78"/>
        <v>99.371997231574682</v>
      </c>
      <c r="EW75" s="2">
        <f t="shared" si="78"/>
        <v>97.278897592932168</v>
      </c>
      <c r="EX75" s="2">
        <f t="shared" si="78"/>
        <v>97.620882846162814</v>
      </c>
      <c r="EY75" s="2">
        <f t="shared" si="78"/>
        <v>98.270240467240939</v>
      </c>
      <c r="EZ75" s="2">
        <f t="shared" si="78"/>
        <v>96.795560917038642</v>
      </c>
      <c r="FA75" s="2">
        <f t="shared" si="78"/>
        <v>96.86107764765417</v>
      </c>
      <c r="FB75" s="2">
        <f t="shared" si="78"/>
        <v>94.41759598315555</v>
      </c>
      <c r="FC75" s="2">
        <f t="shared" si="78"/>
        <v>97.614910192188461</v>
      </c>
      <c r="FD75" s="2">
        <f t="shared" si="78"/>
        <v>99.198034736170584</v>
      </c>
      <c r="FE75" s="2">
        <f t="shared" si="78"/>
        <v>101.81716560875491</v>
      </c>
      <c r="FG75" s="2">
        <f t="shared" si="79"/>
        <v>0.68215907379805618</v>
      </c>
      <c r="FH75" s="2">
        <f t="shared" si="79"/>
        <v>0.63405125140456742</v>
      </c>
      <c r="FI75" s="2">
        <f t="shared" si="79"/>
        <v>0.65043314685274245</v>
      </c>
      <c r="FJ75" s="2">
        <f t="shared" si="79"/>
        <v>0.67584053789234921</v>
      </c>
      <c r="FK75" s="2">
        <f t="shared" si="79"/>
        <v>0.63326488845277795</v>
      </c>
      <c r="FL75" s="2">
        <f t="shared" si="79"/>
        <v>0.63937725749730145</v>
      </c>
      <c r="FM75" s="2">
        <f t="shared" si="79"/>
        <v>0.62694577501729187</v>
      </c>
      <c r="FN75" s="2">
        <f t="shared" si="79"/>
        <v>0.60746767440602145</v>
      </c>
      <c r="FO75" s="2">
        <f t="shared" si="79"/>
        <v>0.61239402829983081</v>
      </c>
      <c r="FP75" s="2">
        <f t="shared" si="79"/>
        <v>0.62635466348822344</v>
      </c>
      <c r="FQ75" s="2">
        <f t="shared" si="79"/>
        <v>0.61251431139221102</v>
      </c>
      <c r="FR75" s="2">
        <f t="shared" si="79"/>
        <v>0.61865297019691357</v>
      </c>
      <c r="FS75" s="2">
        <f t="shared" si="79"/>
        <v>0.62244985690657706</v>
      </c>
      <c r="FT75" s="2">
        <f t="shared" si="79"/>
        <v>0.60322932362997295</v>
      </c>
      <c r="FU75" s="2">
        <f t="shared" si="79"/>
        <v>0.55989211422242668</v>
      </c>
      <c r="FW75" s="2">
        <f t="shared" si="67"/>
        <v>1.2435079957500146E-4</v>
      </c>
      <c r="FX75" s="2">
        <f t="shared" si="67"/>
        <v>1.4298746169991985E-4</v>
      </c>
      <c r="FY75" s="2">
        <f t="shared" si="67"/>
        <v>1.6323394926509265E-4</v>
      </c>
      <c r="FZ75" s="2">
        <f t="shared" si="67"/>
        <v>1.573816079246227E-4</v>
      </c>
      <c r="GA75" s="2">
        <f t="shared" si="67"/>
        <v>1.7261923985877284E-4</v>
      </c>
      <c r="GB75" s="2">
        <f t="shared" si="67"/>
        <v>1.7205462829086873E-4</v>
      </c>
      <c r="GC75" s="2">
        <f t="shared" si="67"/>
        <v>1.9358293803810287E-4</v>
      </c>
      <c r="GD75" s="2">
        <f t="shared" si="67"/>
        <v>2.0400780722934511E-4</v>
      </c>
      <c r="GE75" s="2">
        <f t="shared" si="67"/>
        <v>2.1769711275399864E-4</v>
      </c>
      <c r="GF75" s="2">
        <f t="shared" si="67"/>
        <v>2.2545280012334161E-4</v>
      </c>
      <c r="GG75" s="2">
        <f t="shared" si="67"/>
        <v>1.8740526723830595E-4</v>
      </c>
      <c r="GH75" s="2">
        <f t="shared" si="67"/>
        <v>1.6677866557689004E-4</v>
      </c>
      <c r="GI75" s="2">
        <f t="shared" si="67"/>
        <v>1.5791877652852697E-4</v>
      </c>
      <c r="GJ75" s="2">
        <f t="shared" si="67"/>
        <v>1.390877543237486E-4</v>
      </c>
      <c r="GK75" s="2">
        <f t="shared" si="67"/>
        <v>1.0748747011679481E-4</v>
      </c>
      <c r="GM75" s="86">
        <f t="shared" si="68"/>
        <v>0.14567493032039489</v>
      </c>
      <c r="GN75" s="86">
        <f t="shared" si="68"/>
        <v>9.0212492359914284E-2</v>
      </c>
      <c r="GO75" s="86">
        <f t="shared" si="68"/>
        <v>0.1093319009542648</v>
      </c>
      <c r="GP75" s="86">
        <f t="shared" si="68"/>
        <v>0.13333315106133195</v>
      </c>
      <c r="GQ75" s="86">
        <f t="shared" si="68"/>
        <v>9.4423953589322276E-2</v>
      </c>
      <c r="GR75" s="86">
        <f t="shared" si="68"/>
        <v>0.10560879985516916</v>
      </c>
      <c r="GS75" s="86">
        <f t="shared" si="68"/>
        <v>9.8334055060279174E-2</v>
      </c>
      <c r="GT75" s="86">
        <f t="shared" si="68"/>
        <v>7.7440265253861065E-2</v>
      </c>
      <c r="GU75" s="86">
        <f t="shared" si="68"/>
        <v>8.1505335790529196E-2</v>
      </c>
      <c r="GV75" s="86">
        <f t="shared" si="68"/>
        <v>9.7452904228695292E-2</v>
      </c>
      <c r="GW75" s="86">
        <f t="shared" si="68"/>
        <v>7.9133359974078152E-2</v>
      </c>
      <c r="GX75" s="86">
        <f t="shared" si="68"/>
        <v>8.7873792317410257E-2</v>
      </c>
      <c r="GY75" s="86">
        <f t="shared" si="68"/>
        <v>9.7562520246203197E-2</v>
      </c>
      <c r="GZ75" s="86">
        <f t="shared" si="68"/>
        <v>8.2572233753280669E-2</v>
      </c>
      <c r="HA75" s="86">
        <f t="shared" si="68"/>
        <v>4.4401865998720029E-2</v>
      </c>
      <c r="HC75" s="86">
        <f t="shared" si="73"/>
        <v>3.2009257754175281E-6</v>
      </c>
      <c r="HD75" s="86">
        <f t="shared" si="69"/>
        <v>1.0723209943340347E-7</v>
      </c>
      <c r="HE75" s="86">
        <f t="shared" si="69"/>
        <v>2.1705280067439117E-8</v>
      </c>
      <c r="HF75" s="86">
        <f t="shared" si="69"/>
        <v>1.0092667439129353E-6</v>
      </c>
      <c r="HG75" s="86">
        <f t="shared" si="69"/>
        <v>1.8351041045374121E-7</v>
      </c>
      <c r="HH75" s="86">
        <f t="shared" si="69"/>
        <v>2.8816638750530882E-7</v>
      </c>
      <c r="HI75" s="86">
        <f t="shared" si="69"/>
        <v>2.7958968299407617E-8</v>
      </c>
      <c r="HJ75" s="86">
        <f t="shared" si="69"/>
        <v>4.2212971769012739E-8</v>
      </c>
      <c r="HK75" s="86">
        <f t="shared" si="69"/>
        <v>4.6091426675161799E-8</v>
      </c>
      <c r="HL75" s="86">
        <f t="shared" si="69"/>
        <v>4.220833533245942E-8</v>
      </c>
      <c r="HM75" s="86">
        <f t="shared" si="69"/>
        <v>2.7807413004770213E-8</v>
      </c>
      <c r="HN75" s="86">
        <f t="shared" si="69"/>
        <v>7.5878287263172894E-8</v>
      </c>
      <c r="HO75" s="86">
        <f t="shared" si="69"/>
        <v>9.0715408487143974E-8</v>
      </c>
      <c r="HP75" s="86">
        <f t="shared" si="69"/>
        <v>3.1312703030621281E-9</v>
      </c>
      <c r="HQ75" s="86">
        <f t="shared" si="69"/>
        <v>1.0414260262196295E-11</v>
      </c>
      <c r="HS75" s="86">
        <f t="shared" si="70"/>
        <v>4.6410236386429547E-37</v>
      </c>
      <c r="HT75" s="86">
        <f t="shared" si="70"/>
        <v>7.8377937789430262E-43</v>
      </c>
      <c r="HU75" s="86">
        <f t="shared" si="70"/>
        <v>3.4211989868088974E-52</v>
      </c>
      <c r="HV75" s="86">
        <f t="shared" si="70"/>
        <v>4.749254430555437E-41</v>
      </c>
      <c r="HW75" s="86">
        <f t="shared" si="70"/>
        <v>3.6908587620973715E-45</v>
      </c>
      <c r="HX75" s="86">
        <f t="shared" si="70"/>
        <v>1.6916113988874943E-44</v>
      </c>
      <c r="HY75" s="86">
        <f t="shared" si="70"/>
        <v>1.6922502213640103E-53</v>
      </c>
      <c r="HZ75" s="86">
        <f t="shared" si="70"/>
        <v>4.0954497016351383E-51</v>
      </c>
      <c r="IA75" s="86">
        <f t="shared" si="70"/>
        <v>1.710725322497414E-51</v>
      </c>
      <c r="IB75" s="86">
        <f t="shared" si="70"/>
        <v>4.2913668595266432E-51</v>
      </c>
      <c r="IC75" s="86">
        <f t="shared" si="70"/>
        <v>1.4537423071011865E-52</v>
      </c>
      <c r="ID75" s="86">
        <f t="shared" si="70"/>
        <v>6.3939350873460321E-50</v>
      </c>
      <c r="IE75" s="86">
        <f t="shared" si="70"/>
        <v>3.2406766173116082E-49</v>
      </c>
      <c r="IF75" s="86">
        <f t="shared" si="70"/>
        <v>7.7189985553776673E-46</v>
      </c>
      <c r="IG75" s="86">
        <f t="shared" si="70"/>
        <v>2.6442065605727389E-28</v>
      </c>
      <c r="II75" s="86">
        <f t="shared" si="71"/>
        <v>7.3923752461543373E-137</v>
      </c>
      <c r="IJ75" s="86">
        <f t="shared" si="71"/>
        <v>2.8383658151796189E-162</v>
      </c>
      <c r="IK75" s="86">
        <f t="shared" si="71"/>
        <v>1.7985256072564268E-185</v>
      </c>
      <c r="IL75" s="86">
        <f t="shared" si="71"/>
        <v>2.7875195281427861E-146</v>
      </c>
      <c r="IM75" s="86">
        <f t="shared" si="71"/>
        <v>1.884327559394545E-160</v>
      </c>
      <c r="IN75" s="86">
        <f t="shared" si="71"/>
        <v>1.6123357517323548E-157</v>
      </c>
      <c r="IO75" s="86">
        <f t="shared" si="71"/>
        <v>2.9359421100732366E-191</v>
      </c>
      <c r="IP75" s="86">
        <f t="shared" si="71"/>
        <v>5.4622414540756407E-182</v>
      </c>
      <c r="IQ75" s="86">
        <f t="shared" si="71"/>
        <v>3.8167136728617542E-182</v>
      </c>
      <c r="IR75" s="86">
        <f t="shared" si="71"/>
        <v>1.7736691396154655E-181</v>
      </c>
      <c r="IS75" s="86">
        <f t="shared" si="71"/>
        <v>1.2922468531263342E-188</v>
      </c>
      <c r="IT75" s="86">
        <f t="shared" si="71"/>
        <v>4.5690736711418143E-178</v>
      </c>
      <c r="IU75" s="86">
        <f t="shared" si="71"/>
        <v>3.6012544075216203E-177</v>
      </c>
      <c r="IV75" s="86">
        <f t="shared" si="71"/>
        <v>2.4386657414199593E-125</v>
      </c>
      <c r="IW75" s="86">
        <f t="shared" si="71"/>
        <v>9.0940003409195465E-81</v>
      </c>
      <c r="IY75" s="86">
        <f t="shared" si="72"/>
        <v>0.14567813124617029</v>
      </c>
      <c r="IZ75" s="86">
        <f t="shared" si="72"/>
        <v>9.021259959201372E-2</v>
      </c>
      <c r="JA75" s="86">
        <f t="shared" si="72"/>
        <v>0.10933192265954488</v>
      </c>
      <c r="JB75" s="86">
        <f t="shared" si="72"/>
        <v>0.13333416032807585</v>
      </c>
      <c r="JC75" s="86">
        <f t="shared" si="72"/>
        <v>9.4424137099732727E-2</v>
      </c>
      <c r="JD75" s="86">
        <f t="shared" si="72"/>
        <v>0.10560908802155666</v>
      </c>
      <c r="JE75" s="86">
        <f t="shared" si="72"/>
        <v>9.8334083019247467E-2</v>
      </c>
      <c r="JF75" s="86">
        <f t="shared" si="72"/>
        <v>7.7440307466832836E-2</v>
      </c>
      <c r="JG75" s="86">
        <f t="shared" si="72"/>
        <v>8.1505381881955871E-2</v>
      </c>
      <c r="JH75" s="86">
        <f t="shared" si="72"/>
        <v>9.7452946437030619E-2</v>
      </c>
      <c r="JI75" s="86">
        <f t="shared" si="72"/>
        <v>7.9133387781491163E-2</v>
      </c>
      <c r="JJ75" s="86">
        <f t="shared" si="72"/>
        <v>8.7873868195697521E-2</v>
      </c>
      <c r="JK75" s="86">
        <f t="shared" si="72"/>
        <v>9.7562610961611687E-2</v>
      </c>
      <c r="JL75" s="86">
        <f t="shared" si="72"/>
        <v>8.2572236884550967E-2</v>
      </c>
      <c r="JM75" s="86">
        <f t="shared" si="72"/>
        <v>4.4401866009134289E-2</v>
      </c>
    </row>
    <row r="76" spans="2:273" x14ac:dyDescent="0.25">
      <c r="B76" s="2">
        <v>49</v>
      </c>
      <c r="C76" s="37">
        <v>172.84399999999999</v>
      </c>
      <c r="D76" s="37">
        <v>156.82499999999999</v>
      </c>
      <c r="E76" s="37">
        <v>164.46799999999999</v>
      </c>
      <c r="F76" s="37">
        <v>170.29</v>
      </c>
      <c r="G76" s="37">
        <v>158.803</v>
      </c>
      <c r="H76" s="37">
        <v>167.24600000000001</v>
      </c>
      <c r="I76" s="37">
        <v>162.68899999999999</v>
      </c>
      <c r="J76" s="37">
        <v>147.64500000000001</v>
      </c>
      <c r="K76" s="37">
        <v>150.667</v>
      </c>
      <c r="L76" s="37">
        <v>156.49199999999999</v>
      </c>
      <c r="M76" s="37">
        <v>143.459</v>
      </c>
      <c r="N76" s="37">
        <v>152.35</v>
      </c>
      <c r="O76" s="37">
        <v>161.64400000000001</v>
      </c>
      <c r="P76" s="37">
        <v>149.63300000000001</v>
      </c>
      <c r="Q76" s="37">
        <v>125.783</v>
      </c>
      <c r="S76" s="4">
        <f t="shared" si="74"/>
        <v>170.63204286796147</v>
      </c>
      <c r="T76" s="4">
        <f t="shared" si="74"/>
        <v>157.09413639216223</v>
      </c>
      <c r="U76" s="4">
        <f t="shared" si="74"/>
        <v>161.66949339549441</v>
      </c>
      <c r="V76" s="4">
        <f t="shared" si="74"/>
        <v>166.78594487271363</v>
      </c>
      <c r="W76" s="4">
        <f t="shared" si="74"/>
        <v>156.63570764180136</v>
      </c>
      <c r="X76" s="4">
        <f t="shared" si="74"/>
        <v>161.78339383117117</v>
      </c>
      <c r="Y76" s="4">
        <f t="shared" si="74"/>
        <v>157.84920947157934</v>
      </c>
      <c r="Z76" s="4">
        <f t="shared" si="74"/>
        <v>147.71259999873939</v>
      </c>
      <c r="AA76" s="4">
        <f t="shared" si="74"/>
        <v>151.17611614208715</v>
      </c>
      <c r="AB76" s="4">
        <f t="shared" si="74"/>
        <v>154.17360767672915</v>
      </c>
      <c r="AC76" s="4">
        <f t="shared" si="74"/>
        <v>145.45205856298801</v>
      </c>
      <c r="AD76" s="4">
        <f t="shared" si="74"/>
        <v>151.12768261668816</v>
      </c>
      <c r="AE76" s="4">
        <f t="shared" si="74"/>
        <v>157.51772262828482</v>
      </c>
      <c r="AF76" s="4">
        <f t="shared" si="74"/>
        <v>150.42835477524125</v>
      </c>
      <c r="AG76" s="4">
        <f t="shared" si="74"/>
        <v>128.69852659023476</v>
      </c>
      <c r="AI76" s="4">
        <f t="shared" si="75"/>
        <v>2.2119571320385205</v>
      </c>
      <c r="AJ76" s="4">
        <f t="shared" si="75"/>
        <v>-0.26913639216223828</v>
      </c>
      <c r="AK76" s="4">
        <f t="shared" si="75"/>
        <v>2.798506604505576</v>
      </c>
      <c r="AL76" s="4">
        <f t="shared" si="75"/>
        <v>3.5040551272863638</v>
      </c>
      <c r="AM76" s="4">
        <f t="shared" si="75"/>
        <v>2.1672923581986367</v>
      </c>
      <c r="AN76" s="4">
        <f t="shared" si="75"/>
        <v>5.4626061688288416</v>
      </c>
      <c r="AO76" s="4">
        <f t="shared" si="75"/>
        <v>4.8397905284206502</v>
      </c>
      <c r="AP76" s="4">
        <f t="shared" si="75"/>
        <v>-6.7599998739382272E-2</v>
      </c>
      <c r="AQ76" s="4">
        <f t="shared" si="75"/>
        <v>-0.5091161420871515</v>
      </c>
      <c r="AR76" s="4">
        <f t="shared" si="75"/>
        <v>2.3183923232708423</v>
      </c>
      <c r="AS76" s="4">
        <f t="shared" si="75"/>
        <v>-1.9930585629880113</v>
      </c>
      <c r="AT76" s="4">
        <f t="shared" si="75"/>
        <v>1.2223173833118324</v>
      </c>
      <c r="AU76" s="4">
        <f t="shared" si="75"/>
        <v>4.1262773717151902</v>
      </c>
      <c r="AV76" s="4">
        <f t="shared" si="75"/>
        <v>-0.79535477524123621</v>
      </c>
      <c r="AW76" s="4">
        <f t="shared" si="75"/>
        <v>-2.9155265902347622</v>
      </c>
      <c r="AY76" s="2">
        <f t="shared" ref="AY76:BM92" si="80">IF(OR($B76 &lt; C$230, $B76 &gt; C$233), #N/A, ((1-FG76)*DK76) + (FG76 - FW76)*EA76 + (FW76*EQ76))</f>
        <v>105.01751157201876</v>
      </c>
      <c r="AZ76" s="2">
        <f t="shared" si="80"/>
        <v>105.15419675728144</v>
      </c>
      <c r="BA76" s="2">
        <f t="shared" si="80"/>
        <v>102.32279874938011</v>
      </c>
      <c r="BB76" s="2">
        <f t="shared" si="80"/>
        <v>101.55434922012986</v>
      </c>
      <c r="BC76" s="2">
        <f t="shared" si="80"/>
        <v>100.97626590275415</v>
      </c>
      <c r="BD76" s="2">
        <f t="shared" si="80"/>
        <v>101.08834244451498</v>
      </c>
      <c r="BE76" s="2">
        <f t="shared" si="80"/>
        <v>98.928272940634542</v>
      </c>
      <c r="BF76" s="2">
        <f t="shared" si="80"/>
        <v>98.852308605415416</v>
      </c>
      <c r="BG76" s="2">
        <f t="shared" si="80"/>
        <v>101.07992263243183</v>
      </c>
      <c r="BH76" s="2">
        <f t="shared" si="80"/>
        <v>96.96352984302753</v>
      </c>
      <c r="BI76" s="2">
        <f t="shared" si="80"/>
        <v>97.827096878872041</v>
      </c>
      <c r="BJ76" s="2">
        <f t="shared" si="80"/>
        <v>97.186409395917494</v>
      </c>
      <c r="BK76" s="2">
        <f t="shared" si="80"/>
        <v>99.334826126036589</v>
      </c>
      <c r="BL76" s="2">
        <f t="shared" si="80"/>
        <v>103.06661142857907</v>
      </c>
      <c r="BM76" s="2">
        <f t="shared" si="80"/>
        <v>103.62384147653509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113.07035656660415</v>
      </c>
      <c r="DL76" s="2">
        <f t="shared" si="76"/>
        <v>107.78569127579738</v>
      </c>
      <c r="DM76" s="2">
        <f t="shared" si="76"/>
        <v>104.25226960600375</v>
      </c>
      <c r="DN76" s="2">
        <f t="shared" si="76"/>
        <v>104.07919821763601</v>
      </c>
      <c r="DO76" s="2">
        <f t="shared" si="76"/>
        <v>103.07172867746287</v>
      </c>
      <c r="DP76" s="2">
        <f t="shared" si="76"/>
        <v>101.85498825910931</v>
      </c>
      <c r="DQ76" s="2">
        <f t="shared" si="76"/>
        <v>102.0601753324753</v>
      </c>
      <c r="DR76" s="2">
        <f t="shared" si="76"/>
        <v>101.99038319327734</v>
      </c>
      <c r="DS76" s="2">
        <f t="shared" si="76"/>
        <v>103.90896302521007</v>
      </c>
      <c r="DT76" s="2">
        <f t="shared" si="76"/>
        <v>99.579970012870007</v>
      </c>
      <c r="DU76" s="2">
        <f t="shared" si="76"/>
        <v>100.6883927927928</v>
      </c>
      <c r="DV76" s="2">
        <f t="shared" si="76"/>
        <v>100.05762252252252</v>
      </c>
      <c r="DW76" s="2">
        <f t="shared" si="76"/>
        <v>101.41961680672266</v>
      </c>
      <c r="DX76" s="2">
        <f t="shared" si="76"/>
        <v>107.14632826246334</v>
      </c>
      <c r="DY76" s="2">
        <f t="shared" si="76"/>
        <v>108.00615571975916</v>
      </c>
      <c r="EA76" s="2">
        <f t="shared" si="77"/>
        <v>101.59580604306829</v>
      </c>
      <c r="EB76" s="2">
        <f t="shared" si="77"/>
        <v>103.76936595582634</v>
      </c>
      <c r="EC76" s="2">
        <f t="shared" si="77"/>
        <v>101.37720301448107</v>
      </c>
      <c r="ED76" s="2">
        <f t="shared" si="77"/>
        <v>100.44996842267746</v>
      </c>
      <c r="EE76" s="2">
        <f t="shared" si="77"/>
        <v>99.869326152904165</v>
      </c>
      <c r="EF76" s="2">
        <f t="shared" si="77"/>
        <v>100.69439628732847</v>
      </c>
      <c r="EG76" s="2">
        <f t="shared" si="77"/>
        <v>97.228678794574307</v>
      </c>
      <c r="EH76" s="2">
        <f t="shared" si="77"/>
        <v>97.00279474046954</v>
      </c>
      <c r="EI76" s="2">
        <f t="shared" si="77"/>
        <v>99.447362049315728</v>
      </c>
      <c r="EJ76" s="2">
        <f t="shared" si="77"/>
        <v>95.539620173552677</v>
      </c>
      <c r="EK76" s="2">
        <f t="shared" si="77"/>
        <v>96.176079483100835</v>
      </c>
      <c r="EL76" s="2">
        <f t="shared" si="77"/>
        <v>95.572630171398202</v>
      </c>
      <c r="EM76" s="2">
        <f t="shared" si="77"/>
        <v>98.181736918155394</v>
      </c>
      <c r="EN76" s="2">
        <f t="shared" si="77"/>
        <v>100.61969304841949</v>
      </c>
      <c r="EO76" s="2">
        <f t="shared" si="77"/>
        <v>100.48194031838352</v>
      </c>
      <c r="EQ76" s="2">
        <f t="shared" si="78"/>
        <v>100.34408794248944</v>
      </c>
      <c r="ER76" s="2">
        <f t="shared" si="78"/>
        <v>102.41464726125412</v>
      </c>
      <c r="ES76" s="2">
        <f t="shared" si="78"/>
        <v>100.88491118924389</v>
      </c>
      <c r="ET76" s="2">
        <f t="shared" si="78"/>
        <v>100.13186429606223</v>
      </c>
      <c r="EU76" s="2">
        <f t="shared" si="78"/>
        <v>100.54737464726495</v>
      </c>
      <c r="EV76" s="2">
        <f t="shared" si="78"/>
        <v>99.252703546434205</v>
      </c>
      <c r="EW76" s="2">
        <f t="shared" si="78"/>
        <v>97.169221682064034</v>
      </c>
      <c r="EX76" s="2">
        <f t="shared" si="78"/>
        <v>97.506784474870656</v>
      </c>
      <c r="EY76" s="2">
        <f t="shared" si="78"/>
        <v>98.155585454006356</v>
      </c>
      <c r="EZ76" s="2">
        <f t="shared" si="78"/>
        <v>96.676585424575521</v>
      </c>
      <c r="FA76" s="2">
        <f t="shared" si="78"/>
        <v>96.756174949754637</v>
      </c>
      <c r="FB76" s="2">
        <f t="shared" si="78"/>
        <v>94.342286320858989</v>
      </c>
      <c r="FC76" s="2">
        <f t="shared" si="78"/>
        <v>97.492408183508985</v>
      </c>
      <c r="FD76" s="2">
        <f t="shared" si="78"/>
        <v>99.057140230008287</v>
      </c>
      <c r="FE76" s="2">
        <f t="shared" si="78"/>
        <v>101.70473024132949</v>
      </c>
      <c r="FG76" s="2">
        <f t="shared" si="79"/>
        <v>0.70178560031007831</v>
      </c>
      <c r="FH76" s="2">
        <f t="shared" si="79"/>
        <v>0.65514666155069778</v>
      </c>
      <c r="FI76" s="2">
        <f t="shared" si="79"/>
        <v>0.67107410732508421</v>
      </c>
      <c r="FJ76" s="2">
        <f t="shared" si="79"/>
        <v>0.69568317444343863</v>
      </c>
      <c r="FK76" s="2">
        <f t="shared" si="79"/>
        <v>0.65438091961619205</v>
      </c>
      <c r="FL76" s="2">
        <f t="shared" si="79"/>
        <v>0.66033012154710735</v>
      </c>
      <c r="FM76" s="2">
        <f t="shared" si="79"/>
        <v>0.64822353636661556</v>
      </c>
      <c r="FN76" s="2">
        <f t="shared" si="79"/>
        <v>0.62919933207334566</v>
      </c>
      <c r="FO76" s="2">
        <f t="shared" si="79"/>
        <v>0.63401726583950935</v>
      </c>
      <c r="FP76" s="2">
        <f t="shared" si="79"/>
        <v>0.64764719151638672</v>
      </c>
      <c r="FQ76" s="2">
        <f t="shared" si="79"/>
        <v>0.63413484763888939</v>
      </c>
      <c r="FR76" s="2">
        <f t="shared" si="79"/>
        <v>0.6401322262113226</v>
      </c>
      <c r="FS76" s="2">
        <f t="shared" si="79"/>
        <v>0.64383837383724829</v>
      </c>
      <c r="FT76" s="2">
        <f t="shared" si="79"/>
        <v>0.62505079624269544</v>
      </c>
      <c r="FU76" s="2">
        <f t="shared" si="79"/>
        <v>0.58244722181881148</v>
      </c>
      <c r="FW76" s="2">
        <f t="shared" ref="FW76:GK92" si="82">POWER(10,($B76-C$232)/C$229)/(1+POWER(10,($B76-C$232)/C$229))</f>
        <v>1.3634630464114182E-4</v>
      </c>
      <c r="FX76" s="2">
        <f t="shared" si="82"/>
        <v>1.5678047126219458E-4</v>
      </c>
      <c r="FY76" s="2">
        <f t="shared" si="82"/>
        <v>1.7897964757549901E-4</v>
      </c>
      <c r="FZ76" s="2">
        <f t="shared" si="82"/>
        <v>1.7256288138686751E-4</v>
      </c>
      <c r="GA76" s="2">
        <f t="shared" si="82"/>
        <v>1.8927008063737935E-4</v>
      </c>
      <c r="GB76" s="2">
        <f t="shared" si="82"/>
        <v>1.8865101695009589E-4</v>
      </c>
      <c r="GC76" s="2">
        <f t="shared" si="82"/>
        <v>2.1225550650721644E-4</v>
      </c>
      <c r="GD76" s="2">
        <f t="shared" si="82"/>
        <v>2.236857098195406E-4</v>
      </c>
      <c r="GE76" s="2">
        <f t="shared" si="82"/>
        <v>2.3869512417848456E-4</v>
      </c>
      <c r="GF76" s="2">
        <f t="shared" si="82"/>
        <v>2.4719870270660407E-4</v>
      </c>
      <c r="GG76" s="2">
        <f t="shared" si="82"/>
        <v>2.054820741460001E-4</v>
      </c>
      <c r="GH76" s="2">
        <f t="shared" si="82"/>
        <v>1.8286622797699533E-4</v>
      </c>
      <c r="GI76" s="2">
        <f t="shared" si="82"/>
        <v>1.7315185713215084E-4</v>
      </c>
      <c r="GJ76" s="2">
        <f t="shared" si="82"/>
        <v>1.5250464351651371E-4</v>
      </c>
      <c r="GK76" s="2">
        <f t="shared" si="82"/>
        <v>1.1785644514707724E-4</v>
      </c>
      <c r="GM76" s="86">
        <f t="shared" ref="GM76:HA92" si="83" xml:space="preserve"> _xlfn.NORM.DIST($B76, C$7, ABS(C$11), TRUE) * _xlfn.NORM.DIST(($B76 - C$7)*C$15, 0, ABS(C$11), TRUE) * 2</f>
        <v>0.18386198204846649</v>
      </c>
      <c r="GN76" s="86">
        <f t="shared" si="83"/>
        <v>0.11893082686302912</v>
      </c>
      <c r="GO76" s="86">
        <f t="shared" si="83"/>
        <v>0.14213307480256732</v>
      </c>
      <c r="GP76" s="86">
        <f t="shared" si="83"/>
        <v>0.16886112688104188</v>
      </c>
      <c r="GQ76" s="86">
        <f t="shared" si="83"/>
        <v>0.12527861774716359</v>
      </c>
      <c r="GR76" s="86">
        <f t="shared" si="83"/>
        <v>0.13981712843276276</v>
      </c>
      <c r="GS76" s="86">
        <f t="shared" si="83"/>
        <v>0.13291098615993555</v>
      </c>
      <c r="GT76" s="86">
        <f t="shared" si="83"/>
        <v>0.1072082956931643</v>
      </c>
      <c r="GU76" s="86">
        <f t="shared" si="83"/>
        <v>0.11197338283041953</v>
      </c>
      <c r="GV76" s="86">
        <f t="shared" si="83"/>
        <v>0.13178448109185675</v>
      </c>
      <c r="GW76" s="86">
        <f t="shared" si="83"/>
        <v>0.10826685289294426</v>
      </c>
      <c r="GX76" s="86">
        <f t="shared" si="83"/>
        <v>0.11977153114118921</v>
      </c>
      <c r="GY76" s="86">
        <f t="shared" si="83"/>
        <v>0.1332250206367345</v>
      </c>
      <c r="GZ76" s="86">
        <f t="shared" si="83"/>
        <v>0.11688545484457126</v>
      </c>
      <c r="HA76" s="86">
        <f t="shared" si="83"/>
        <v>6.831778342329009E-2</v>
      </c>
      <c r="HC76" s="86">
        <f t="shared" si="73"/>
        <v>6.262930417407812E-6</v>
      </c>
      <c r="HD76" s="86">
        <f t="shared" si="69"/>
        <v>2.4854410907878063E-7</v>
      </c>
      <c r="HE76" s="86">
        <f t="shared" si="69"/>
        <v>5.6600195664432685E-8</v>
      </c>
      <c r="HF76" s="86">
        <f t="shared" si="69"/>
        <v>2.1273656102516053E-6</v>
      </c>
      <c r="HG76" s="86">
        <f t="shared" si="69"/>
        <v>4.2453633585897877E-7</v>
      </c>
      <c r="HH76" s="86">
        <f t="shared" si="69"/>
        <v>6.5296350394818403E-7</v>
      </c>
      <c r="HI76" s="86">
        <f t="shared" si="69"/>
        <v>7.4860234902460241E-8</v>
      </c>
      <c r="HJ76" s="86">
        <f t="shared" si="69"/>
        <v>1.0965346357726966E-7</v>
      </c>
      <c r="HK76" s="86">
        <f t="shared" si="69"/>
        <v>1.2033328113664096E-7</v>
      </c>
      <c r="HL76" s="86">
        <f t="shared" si="69"/>
        <v>1.1072600925133769E-7</v>
      </c>
      <c r="HM76" s="86">
        <f t="shared" si="69"/>
        <v>7.3692616619442057E-8</v>
      </c>
      <c r="HN76" s="86">
        <f t="shared" si="69"/>
        <v>1.8773559821368619E-7</v>
      </c>
      <c r="HO76" s="86">
        <f t="shared" si="69"/>
        <v>2.2155344844119652E-7</v>
      </c>
      <c r="HP76" s="86">
        <f t="shared" si="69"/>
        <v>9.5056797992431543E-9</v>
      </c>
      <c r="HQ76" s="86">
        <f t="shared" si="69"/>
        <v>4.4160840684426163E-11</v>
      </c>
      <c r="HS76" s="86">
        <f t="shared" ref="HS76:IG92" si="84" xml:space="preserve"> _xlfn.NORM.DIST($B76, C$9, ABS(C$13), TRUE) * _xlfn.NORM.DIST(($B76 - C$9)*C$17, 0, ABS(C$13), TRUE) * 2</f>
        <v>5.0208479723837031E-36</v>
      </c>
      <c r="HT76" s="86">
        <f t="shared" si="84"/>
        <v>1.3431750649284561E-41</v>
      </c>
      <c r="HU76" s="86">
        <f t="shared" si="84"/>
        <v>1.0427473218704872E-50</v>
      </c>
      <c r="HV76" s="86">
        <f t="shared" si="84"/>
        <v>6.834173316555123E-40</v>
      </c>
      <c r="HW76" s="86">
        <f t="shared" si="84"/>
        <v>7.169232070137834E-44</v>
      </c>
      <c r="HX76" s="86">
        <f t="shared" si="84"/>
        <v>3.122802591371583E-43</v>
      </c>
      <c r="HY76" s="86">
        <f t="shared" si="84"/>
        <v>6.0970622433963378E-52</v>
      </c>
      <c r="HZ76" s="86">
        <f t="shared" si="84"/>
        <v>1.2715658946087173E-49</v>
      </c>
      <c r="IA76" s="86">
        <f t="shared" si="84"/>
        <v>5.5339099603523982E-50</v>
      </c>
      <c r="IB76" s="86">
        <f t="shared" si="84"/>
        <v>1.379809343992306E-49</v>
      </c>
      <c r="IC76" s="86">
        <f t="shared" si="84"/>
        <v>4.8814711844137807E-51</v>
      </c>
      <c r="ID76" s="86">
        <f t="shared" si="84"/>
        <v>1.6986833231745223E-48</v>
      </c>
      <c r="IE76" s="86">
        <f t="shared" si="84"/>
        <v>8.1699637187915441E-48</v>
      </c>
      <c r="IF76" s="86">
        <f t="shared" si="84"/>
        <v>1.4972622470650492E-44</v>
      </c>
      <c r="IG76" s="86">
        <f t="shared" si="84"/>
        <v>1.4911846778027909E-27</v>
      </c>
      <c r="II76" s="86">
        <f t="shared" ref="II76:IW92" si="85" xml:space="preserve"> _xlfn.NORM.DIST($B76, C$10, ABS(C$14), TRUE) * _xlfn.NORM.DIST(($B76 - C$10)*C$18, 0, ABS(C$14), TRUE) * 2</f>
        <v>4.1413248444283281E-134</v>
      </c>
      <c r="IJ76" s="86">
        <f t="shared" si="85"/>
        <v>5.8869613213637824E-159</v>
      </c>
      <c r="IK76" s="86">
        <f t="shared" si="85"/>
        <v>1.2843765816521022E-181</v>
      </c>
      <c r="IL76" s="86">
        <f t="shared" si="85"/>
        <v>2.910827842602956E-143</v>
      </c>
      <c r="IM76" s="86">
        <f t="shared" si="85"/>
        <v>4.2191241250308019E-157</v>
      </c>
      <c r="IN76" s="86">
        <f t="shared" si="85"/>
        <v>3.1214708112166984E-154</v>
      </c>
      <c r="IO76" s="86">
        <f t="shared" si="85"/>
        <v>3.3255059809656272E-187</v>
      </c>
      <c r="IP76" s="86">
        <f t="shared" si="85"/>
        <v>4.1375752397794957E-178</v>
      </c>
      <c r="IQ76" s="86">
        <f t="shared" si="85"/>
        <v>3.1200765528802511E-178</v>
      </c>
      <c r="IR76" s="86">
        <f t="shared" si="85"/>
        <v>1.455574373350587E-177</v>
      </c>
      <c r="IS76" s="86">
        <f t="shared" si="85"/>
        <v>1.2411979456852541E-184</v>
      </c>
      <c r="IT76" s="86">
        <f t="shared" si="85"/>
        <v>2.3295973933220439E-174</v>
      </c>
      <c r="IU76" s="86">
        <f t="shared" si="85"/>
        <v>1.6678538636583948E-173</v>
      </c>
      <c r="IV76" s="86">
        <f t="shared" si="85"/>
        <v>8.5644775565018513E-123</v>
      </c>
      <c r="IW76" s="86">
        <f t="shared" si="85"/>
        <v>3.4740681648687955E-79</v>
      </c>
      <c r="IY76" s="86">
        <f t="shared" ref="IY76:JM92" si="86">GM76+HC76+HS76+II76</f>
        <v>0.1838682449788839</v>
      </c>
      <c r="IZ76" s="86">
        <f t="shared" si="86"/>
        <v>0.11893107540713821</v>
      </c>
      <c r="JA76" s="86">
        <f t="shared" si="86"/>
        <v>0.14213313140276299</v>
      </c>
      <c r="JB76" s="86">
        <f t="shared" si="86"/>
        <v>0.16886325424665213</v>
      </c>
      <c r="JC76" s="86">
        <f t="shared" si="86"/>
        <v>0.12527904228349945</v>
      </c>
      <c r="JD76" s="86">
        <f t="shared" si="86"/>
        <v>0.13981778139626672</v>
      </c>
      <c r="JE76" s="86">
        <f t="shared" si="86"/>
        <v>0.13291106102017045</v>
      </c>
      <c r="JF76" s="86">
        <f t="shared" si="86"/>
        <v>0.10720840534662787</v>
      </c>
      <c r="JG76" s="86">
        <f t="shared" si="86"/>
        <v>0.11197350316370067</v>
      </c>
      <c r="JH76" s="86">
        <f t="shared" si="86"/>
        <v>0.131784591817866</v>
      </c>
      <c r="JI76" s="86">
        <f t="shared" si="86"/>
        <v>0.10826692658556088</v>
      </c>
      <c r="JJ76" s="86">
        <f t="shared" si="86"/>
        <v>0.11977171887678743</v>
      </c>
      <c r="JK76" s="86">
        <f t="shared" si="86"/>
        <v>0.13322524219018295</v>
      </c>
      <c r="JL76" s="86">
        <f t="shared" si="86"/>
        <v>0.11688546435025106</v>
      </c>
      <c r="JM76" s="86">
        <f t="shared" si="86"/>
        <v>6.8317783467450932E-2</v>
      </c>
    </row>
    <row r="77" spans="2:273" x14ac:dyDescent="0.25">
      <c r="B77" s="2">
        <v>50</v>
      </c>
      <c r="C77" s="37">
        <v>187.35900000000001</v>
      </c>
      <c r="D77" s="37">
        <v>173.06299999999999</v>
      </c>
      <c r="E77" s="37">
        <v>182.79</v>
      </c>
      <c r="F77" s="37">
        <v>187.79</v>
      </c>
      <c r="G77" s="37">
        <v>175.62299999999999</v>
      </c>
      <c r="H77" s="37">
        <v>184.607</v>
      </c>
      <c r="I77" s="37">
        <v>181.04900000000001</v>
      </c>
      <c r="J77" s="37">
        <v>166.46799999999999</v>
      </c>
      <c r="K77" s="37">
        <v>170.9</v>
      </c>
      <c r="L77" s="37">
        <v>175.98400000000001</v>
      </c>
      <c r="M77" s="37">
        <v>162.29499999999999</v>
      </c>
      <c r="N77" s="37">
        <v>172.167</v>
      </c>
      <c r="O77" s="37">
        <v>180.27099999999999</v>
      </c>
      <c r="P77" s="37">
        <v>167.95</v>
      </c>
      <c r="Q77" s="37">
        <v>137.06700000000001</v>
      </c>
      <c r="S77" s="4">
        <f t="shared" si="74"/>
        <v>181.72197858082831</v>
      </c>
      <c r="T77" s="4">
        <f t="shared" si="74"/>
        <v>168.52579500547125</v>
      </c>
      <c r="U77" s="4">
        <f t="shared" si="74"/>
        <v>173.74079242738722</v>
      </c>
      <c r="V77" s="4">
        <f t="shared" si="74"/>
        <v>178.30046419574751</v>
      </c>
      <c r="W77" s="4">
        <f t="shared" si="74"/>
        <v>169.12795358032238</v>
      </c>
      <c r="X77" s="4">
        <f t="shared" si="74"/>
        <v>175.0497645187022</v>
      </c>
      <c r="Y77" s="4">
        <f t="shared" si="74"/>
        <v>171.79197614871359</v>
      </c>
      <c r="Z77" s="4">
        <f t="shared" si="74"/>
        <v>160.67165454201992</v>
      </c>
      <c r="AA77" s="4">
        <f t="shared" si="74"/>
        <v>164.04889617561275</v>
      </c>
      <c r="AB77" s="4">
        <f t="shared" si="74"/>
        <v>167.76017450389944</v>
      </c>
      <c r="AC77" s="4">
        <f t="shared" si="74"/>
        <v>157.6044546656162</v>
      </c>
      <c r="AD77" s="4">
        <f t="shared" si="74"/>
        <v>164.49877354899365</v>
      </c>
      <c r="AE77" s="4">
        <f t="shared" si="74"/>
        <v>171.77269901756941</v>
      </c>
      <c r="AF77" s="4">
        <f t="shared" si="74"/>
        <v>163.66479727937812</v>
      </c>
      <c r="AG77" s="4">
        <f t="shared" si="74"/>
        <v>138.18576343774438</v>
      </c>
      <c r="AI77" s="4">
        <f t="shared" si="75"/>
        <v>5.6370214191717025</v>
      </c>
      <c r="AJ77" s="4">
        <f t="shared" si="75"/>
        <v>4.5372049945287358</v>
      </c>
      <c r="AK77" s="4">
        <f t="shared" si="75"/>
        <v>9.0492075726127723</v>
      </c>
      <c r="AL77" s="4">
        <f t="shared" si="75"/>
        <v>9.4895358042524833</v>
      </c>
      <c r="AM77" s="4">
        <f t="shared" si="75"/>
        <v>6.4950464196776068</v>
      </c>
      <c r="AN77" s="4">
        <f t="shared" si="75"/>
        <v>9.5572354812977949</v>
      </c>
      <c r="AO77" s="4">
        <f t="shared" si="75"/>
        <v>9.2570238512864194</v>
      </c>
      <c r="AP77" s="4">
        <f t="shared" si="75"/>
        <v>5.7963454579800668</v>
      </c>
      <c r="AQ77" s="4">
        <f t="shared" si="75"/>
        <v>6.851103824387252</v>
      </c>
      <c r="AR77" s="4">
        <f t="shared" si="75"/>
        <v>8.2238254961005737</v>
      </c>
      <c r="AS77" s="4">
        <f t="shared" si="75"/>
        <v>4.6905453343837848</v>
      </c>
      <c r="AT77" s="4">
        <f t="shared" si="75"/>
        <v>7.6682264510063476</v>
      </c>
      <c r="AU77" s="4">
        <f t="shared" si="75"/>
        <v>8.4983009824305782</v>
      </c>
      <c r="AV77" s="4">
        <f t="shared" si="75"/>
        <v>4.2852027206218679</v>
      </c>
      <c r="AW77" s="4">
        <f t="shared" si="75"/>
        <v>-1.1187634377443771</v>
      </c>
      <c r="AY77" s="2">
        <f t="shared" si="80"/>
        <v>104.75977616583366</v>
      </c>
      <c r="AZ77" s="2">
        <f t="shared" si="80"/>
        <v>105.00393662308352</v>
      </c>
      <c r="BA77" s="2">
        <f t="shared" si="80"/>
        <v>102.20926464776798</v>
      </c>
      <c r="BB77" s="2">
        <f t="shared" si="80"/>
        <v>101.4130787467639</v>
      </c>
      <c r="BC77" s="2">
        <f t="shared" si="80"/>
        <v>100.86443540792462</v>
      </c>
      <c r="BD77" s="2">
        <f t="shared" si="80"/>
        <v>100.98688357903173</v>
      </c>
      <c r="BE77" s="2">
        <f t="shared" si="80"/>
        <v>98.780782766519678</v>
      </c>
      <c r="BF77" s="2">
        <f t="shared" si="80"/>
        <v>98.716340002495684</v>
      </c>
      <c r="BG77" s="2">
        <f t="shared" si="80"/>
        <v>100.93954312184593</v>
      </c>
      <c r="BH77" s="2">
        <f t="shared" si="80"/>
        <v>96.823832213461785</v>
      </c>
      <c r="BI77" s="2">
        <f t="shared" si="80"/>
        <v>97.710722194682475</v>
      </c>
      <c r="BJ77" s="2">
        <f t="shared" si="80"/>
        <v>97.058488802833793</v>
      </c>
      <c r="BK77" s="2">
        <f t="shared" si="80"/>
        <v>99.218566893927829</v>
      </c>
      <c r="BL77" s="2">
        <f t="shared" si="80"/>
        <v>102.89883385562777</v>
      </c>
      <c r="BM77" s="2">
        <f t="shared" si="80"/>
        <v>103.51642220479965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113.251847467167</v>
      </c>
      <c r="DL77" s="2">
        <f t="shared" si="76"/>
        <v>107.90289277673546</v>
      </c>
      <c r="DM77" s="2">
        <f t="shared" si="76"/>
        <v>104.39783696060037</v>
      </c>
      <c r="DN77" s="2">
        <f t="shared" si="76"/>
        <v>104.16661425891181</v>
      </c>
      <c r="DO77" s="2">
        <f t="shared" si="76"/>
        <v>103.16669203778676</v>
      </c>
      <c r="DP77" s="2">
        <f t="shared" si="76"/>
        <v>101.92322429149797</v>
      </c>
      <c r="DQ77" s="2">
        <f t="shared" si="76"/>
        <v>102.14116477906474</v>
      </c>
      <c r="DR77" s="2">
        <f t="shared" si="76"/>
        <v>102.09781344537818</v>
      </c>
      <c r="DS77" s="2">
        <f t="shared" si="76"/>
        <v>104.04023053221287</v>
      </c>
      <c r="DT77" s="2">
        <f t="shared" si="76"/>
        <v>99.605161647361641</v>
      </c>
      <c r="DU77" s="2">
        <f t="shared" si="76"/>
        <v>100.80422175032176</v>
      </c>
      <c r="DV77" s="2">
        <f t="shared" si="76"/>
        <v>100.14997786357787</v>
      </c>
      <c r="DW77" s="2">
        <f t="shared" si="76"/>
        <v>101.54181988795516</v>
      </c>
      <c r="DX77" s="2">
        <f t="shared" si="76"/>
        <v>107.37986785190616</v>
      </c>
      <c r="DY77" s="2">
        <f t="shared" si="76"/>
        <v>108.28727996715928</v>
      </c>
      <c r="EA77" s="2">
        <f t="shared" si="77"/>
        <v>101.46895628200414</v>
      </c>
      <c r="EB77" s="2">
        <f t="shared" si="77"/>
        <v>103.61260129474485</v>
      </c>
      <c r="EC77" s="2">
        <f t="shared" si="77"/>
        <v>101.23106502496024</v>
      </c>
      <c r="ED77" s="2">
        <f t="shared" si="77"/>
        <v>100.31464852587709</v>
      </c>
      <c r="EE77" s="2">
        <f t="shared" si="77"/>
        <v>99.755258328462872</v>
      </c>
      <c r="EF77" s="2">
        <f t="shared" si="77"/>
        <v>100.54804519774009</v>
      </c>
      <c r="EG77" s="2">
        <f t="shared" si="77"/>
        <v>97.117655993435633</v>
      </c>
      <c r="EH77" s="2">
        <f t="shared" si="77"/>
        <v>96.898721464570343</v>
      </c>
      <c r="EI77" s="2">
        <f t="shared" si="77"/>
        <v>99.307683348205202</v>
      </c>
      <c r="EJ77" s="2">
        <f t="shared" si="77"/>
        <v>95.443340320976205</v>
      </c>
      <c r="EK77" s="2">
        <f t="shared" si="77"/>
        <v>96.082770040385611</v>
      </c>
      <c r="EL77" s="2">
        <f t="shared" si="77"/>
        <v>95.473812094596781</v>
      </c>
      <c r="EM77" s="2">
        <f t="shared" si="77"/>
        <v>98.046654511192813</v>
      </c>
      <c r="EN77" s="2">
        <f t="shared" si="77"/>
        <v>100.44771048691689</v>
      </c>
      <c r="EO77" s="2">
        <f t="shared" si="77"/>
        <v>100.39690894335475</v>
      </c>
      <c r="EQ77" s="2">
        <f t="shared" si="78"/>
        <v>100.23874932098809</v>
      </c>
      <c r="ER77" s="2">
        <f t="shared" si="78"/>
        <v>102.28104394139288</v>
      </c>
      <c r="ES77" s="2">
        <f t="shared" si="78"/>
        <v>100.74727489843005</v>
      </c>
      <c r="ET77" s="2">
        <f t="shared" si="78"/>
        <v>100.00242430323739</v>
      </c>
      <c r="EU77" s="2">
        <f t="shared" si="78"/>
        <v>100.42026229137119</v>
      </c>
      <c r="EV77" s="2">
        <f t="shared" si="78"/>
        <v>99.133409861293728</v>
      </c>
      <c r="EW77" s="2">
        <f t="shared" si="78"/>
        <v>97.0595457711959</v>
      </c>
      <c r="EX77" s="2">
        <f t="shared" si="78"/>
        <v>97.392686103578512</v>
      </c>
      <c r="EY77" s="2">
        <f t="shared" si="78"/>
        <v>98.040930440771774</v>
      </c>
      <c r="EZ77" s="2">
        <f t="shared" si="78"/>
        <v>96.557609932112399</v>
      </c>
      <c r="FA77" s="2">
        <f t="shared" si="78"/>
        <v>96.651272251855119</v>
      </c>
      <c r="FB77" s="2">
        <f t="shared" si="78"/>
        <v>94.266976658562413</v>
      </c>
      <c r="FC77" s="2">
        <f t="shared" si="78"/>
        <v>97.369906174829509</v>
      </c>
      <c r="FD77" s="2">
        <f t="shared" si="78"/>
        <v>98.916245723846004</v>
      </c>
      <c r="FE77" s="2">
        <f t="shared" si="78"/>
        <v>101.59229487390407</v>
      </c>
      <c r="FG77" s="2">
        <f t="shared" si="79"/>
        <v>0.72069641087598169</v>
      </c>
      <c r="FH77" s="2">
        <f t="shared" si="79"/>
        <v>0.67564809199874376</v>
      </c>
      <c r="FI77" s="2">
        <f t="shared" si="79"/>
        <v>0.69107514416962645</v>
      </c>
      <c r="FJ77" s="2">
        <f t="shared" si="79"/>
        <v>0.71482371017053126</v>
      </c>
      <c r="FK77" s="2">
        <f t="shared" si="79"/>
        <v>0.67490528385919224</v>
      </c>
      <c r="FL77" s="2">
        <f t="shared" si="79"/>
        <v>0.68067359537298955</v>
      </c>
      <c r="FM77" s="2">
        <f t="shared" si="79"/>
        <v>0.66892855811015406</v>
      </c>
      <c r="FN77" s="2">
        <f t="shared" si="79"/>
        <v>0.65042022832657176</v>
      </c>
      <c r="FO77" s="2">
        <f t="shared" si="79"/>
        <v>0.65511356946247001</v>
      </c>
      <c r="FP77" s="2">
        <f t="shared" si="79"/>
        <v>0.6683687811385931</v>
      </c>
      <c r="FQ77" s="2">
        <f t="shared" si="79"/>
        <v>0.65522805917890481</v>
      </c>
      <c r="FR77" s="2">
        <f t="shared" si="79"/>
        <v>0.66106447815756386</v>
      </c>
      <c r="FS77" s="2">
        <f t="shared" si="79"/>
        <v>0.66466797996181826</v>
      </c>
      <c r="FT77" s="2">
        <f t="shared" si="79"/>
        <v>0.64637567724247624</v>
      </c>
      <c r="FU77" s="2">
        <f t="shared" si="79"/>
        <v>0.60466259728140204</v>
      </c>
      <c r="FW77" s="2">
        <f t="shared" si="82"/>
        <v>1.4949878359010391E-4</v>
      </c>
      <c r="FX77" s="2">
        <f t="shared" si="82"/>
        <v>1.7190376812134905E-4</v>
      </c>
      <c r="FY77" s="2">
        <f t="shared" si="82"/>
        <v>1.9624389245230587E-4</v>
      </c>
      <c r="FZ77" s="2">
        <f t="shared" si="82"/>
        <v>1.8920828685967469E-4</v>
      </c>
      <c r="GA77" s="2">
        <f t="shared" si="82"/>
        <v>2.0752672707263873E-4</v>
      </c>
      <c r="GB77" s="2">
        <f t="shared" si="82"/>
        <v>2.0684796198628633E-4</v>
      </c>
      <c r="GC77" s="2">
        <f t="shared" si="82"/>
        <v>2.3272876907015069E-4</v>
      </c>
      <c r="GD77" s="2">
        <f t="shared" si="82"/>
        <v>2.4526121067432644E-4</v>
      </c>
      <c r="GE77" s="2">
        <f t="shared" si="82"/>
        <v>2.617179721169307E-4</v>
      </c>
      <c r="GF77" s="2">
        <f t="shared" si="82"/>
        <v>2.7104152348615218E-4</v>
      </c>
      <c r="GG77" s="2">
        <f t="shared" si="82"/>
        <v>2.2530214748796437E-4</v>
      </c>
      <c r="GH77" s="2">
        <f t="shared" si="82"/>
        <v>2.0050529435225364E-4</v>
      </c>
      <c r="GI77" s="2">
        <f t="shared" si="82"/>
        <v>1.8985406438303432E-4</v>
      </c>
      <c r="GJ77" s="2">
        <f t="shared" si="82"/>
        <v>1.6721555612161311E-4</v>
      </c>
      <c r="GK77" s="2">
        <f t="shared" si="82"/>
        <v>1.2922555300958464E-4</v>
      </c>
      <c r="GM77" s="86">
        <f t="shared" si="83"/>
        <v>0.22898880845958738</v>
      </c>
      <c r="GN77" s="86">
        <f t="shared" si="83"/>
        <v>0.15435253451109299</v>
      </c>
      <c r="GO77" s="86">
        <f t="shared" si="83"/>
        <v>0.18200263965319627</v>
      </c>
      <c r="GP77" s="86">
        <f t="shared" si="83"/>
        <v>0.21104761911046074</v>
      </c>
      <c r="GQ77" s="86">
        <f t="shared" si="83"/>
        <v>0.16347331119110978</v>
      </c>
      <c r="GR77" s="86">
        <f t="shared" si="83"/>
        <v>0.18193712867399248</v>
      </c>
      <c r="GS77" s="86">
        <f t="shared" si="83"/>
        <v>0.1762124450681038</v>
      </c>
      <c r="GT77" s="86">
        <f t="shared" si="83"/>
        <v>0.14538759982297261</v>
      </c>
      <c r="GU77" s="86">
        <f t="shared" si="83"/>
        <v>0.15078504609319957</v>
      </c>
      <c r="GV77" s="86">
        <f t="shared" si="83"/>
        <v>0.1748089629710276</v>
      </c>
      <c r="GW77" s="86">
        <f t="shared" si="83"/>
        <v>0.14530054479551555</v>
      </c>
      <c r="GX77" s="86">
        <f t="shared" si="83"/>
        <v>0.16007405602323552</v>
      </c>
      <c r="GY77" s="86">
        <f t="shared" si="83"/>
        <v>0.17817137083643306</v>
      </c>
      <c r="GZ77" s="86">
        <f t="shared" si="83"/>
        <v>0.16150188297209697</v>
      </c>
      <c r="HA77" s="86">
        <f t="shared" si="83"/>
        <v>0.10193635447074931</v>
      </c>
      <c r="HC77" s="86">
        <f t="shared" si="73"/>
        <v>1.2024734562233762E-5</v>
      </c>
      <c r="HD77" s="86">
        <f t="shared" si="69"/>
        <v>5.6278518095927991E-7</v>
      </c>
      <c r="HE77" s="86">
        <f t="shared" si="69"/>
        <v>1.4357406582070603E-7</v>
      </c>
      <c r="HF77" s="86">
        <f t="shared" si="69"/>
        <v>4.3892907884112723E-6</v>
      </c>
      <c r="HG77" s="86">
        <f t="shared" ref="HG77:HQ100" si="87" xml:space="preserve"> _xlfn.NORM.DIST($B77, G$8, ABS(G$12), TRUE) * _xlfn.NORM.DIST(($B77 - G$8)*G$16, 0, ABS(G$12), TRUE) * 2</f>
        <v>9.5877237429739664E-7</v>
      </c>
      <c r="HH77" s="86">
        <f t="shared" si="87"/>
        <v>1.4450792149050944E-6</v>
      </c>
      <c r="HI77" s="86">
        <f t="shared" si="87"/>
        <v>1.9458783440980354E-7</v>
      </c>
      <c r="HJ77" s="86">
        <f t="shared" si="87"/>
        <v>2.7683450082437676E-7</v>
      </c>
      <c r="HK77" s="86">
        <f t="shared" si="87"/>
        <v>3.0519157368652839E-7</v>
      </c>
      <c r="HL77" s="86">
        <f t="shared" si="87"/>
        <v>2.8213843469261746E-7</v>
      </c>
      <c r="HM77" s="86">
        <f t="shared" si="87"/>
        <v>1.8971295391164654E-7</v>
      </c>
      <c r="HN77" s="86">
        <f t="shared" si="87"/>
        <v>4.523065667978055E-7</v>
      </c>
      <c r="HO77" s="86">
        <f t="shared" si="87"/>
        <v>5.2715495561573184E-7</v>
      </c>
      <c r="HP77" s="86">
        <f t="shared" si="87"/>
        <v>2.7908031486389619E-8</v>
      </c>
      <c r="HQ77" s="86">
        <f t="shared" si="87"/>
        <v>1.7924959681289063E-10</v>
      </c>
      <c r="HS77" s="86">
        <f t="shared" si="84"/>
        <v>5.2453465181868088E-35</v>
      </c>
      <c r="HT77" s="86">
        <f t="shared" si="84"/>
        <v>2.2052491854143556E-40</v>
      </c>
      <c r="HU77" s="86">
        <f t="shared" si="84"/>
        <v>3.0213253607786755E-49</v>
      </c>
      <c r="HV77" s="86">
        <f t="shared" si="84"/>
        <v>9.4542102185047029E-39</v>
      </c>
      <c r="HW77" s="86">
        <f t="shared" si="84"/>
        <v>1.3322986650170354E-42</v>
      </c>
      <c r="HX77" s="86">
        <f t="shared" si="84"/>
        <v>5.5200572592654766E-42</v>
      </c>
      <c r="HY77" s="86">
        <f t="shared" si="84"/>
        <v>2.0805803126663347E-50</v>
      </c>
      <c r="HZ77" s="86">
        <f t="shared" si="84"/>
        <v>3.7468522723388018E-48</v>
      </c>
      <c r="IA77" s="86">
        <f t="shared" si="84"/>
        <v>1.6974710020167012E-48</v>
      </c>
      <c r="IB77" s="86">
        <f t="shared" si="84"/>
        <v>4.2058634010788013E-48</v>
      </c>
      <c r="IC77" s="86">
        <f t="shared" si="84"/>
        <v>1.5542783325824237E-49</v>
      </c>
      <c r="ID77" s="86">
        <f t="shared" si="84"/>
        <v>4.2979537688319992E-47</v>
      </c>
      <c r="IE77" s="86">
        <f t="shared" si="84"/>
        <v>1.9632754924637317E-46</v>
      </c>
      <c r="IF77" s="86">
        <f t="shared" si="84"/>
        <v>2.7805632635589508E-43</v>
      </c>
      <c r="IG77" s="86">
        <f t="shared" si="84"/>
        <v>8.2073034817433128E-27</v>
      </c>
      <c r="II77" s="86">
        <f t="shared" si="85"/>
        <v>2.1741605169120019E-131</v>
      </c>
      <c r="IJ77" s="86">
        <f t="shared" si="85"/>
        <v>1.1275089275406831E-155</v>
      </c>
      <c r="IK77" s="86">
        <f t="shared" si="85"/>
        <v>8.3492213195638058E-178</v>
      </c>
      <c r="IL77" s="86">
        <f t="shared" si="85"/>
        <v>2.8248301823069455E-140</v>
      </c>
      <c r="IM77" s="86">
        <f t="shared" si="85"/>
        <v>8.7013163538868236E-154</v>
      </c>
      <c r="IN77" s="86">
        <f t="shared" si="85"/>
        <v>5.5750415693029011E-151</v>
      </c>
      <c r="IO77" s="86">
        <f t="shared" si="85"/>
        <v>3.405330320719998E-183</v>
      </c>
      <c r="IP77" s="86">
        <f t="shared" si="85"/>
        <v>2.8441020528936521E-174</v>
      </c>
      <c r="IQ77" s="86">
        <f t="shared" si="85"/>
        <v>2.3108712706180777E-174</v>
      </c>
      <c r="IR77" s="86">
        <f t="shared" si="85"/>
        <v>1.0817655603565798E-173</v>
      </c>
      <c r="IS77" s="86">
        <f t="shared" si="85"/>
        <v>1.0801067757232398E-180</v>
      </c>
      <c r="IT77" s="86">
        <f t="shared" si="85"/>
        <v>1.0848453290597996E-170</v>
      </c>
      <c r="IU77" s="86">
        <f t="shared" si="85"/>
        <v>7.0661726916766704E-170</v>
      </c>
      <c r="IV77" s="86">
        <f t="shared" si="85"/>
        <v>2.8301172716420271E-120</v>
      </c>
      <c r="IW77" s="86">
        <f t="shared" si="85"/>
        <v>1.2793327351178171E-77</v>
      </c>
      <c r="IY77" s="86">
        <f t="shared" si="86"/>
        <v>0.22900083319414963</v>
      </c>
      <c r="IZ77" s="86">
        <f t="shared" si="86"/>
        <v>0.15435309729627394</v>
      </c>
      <c r="JA77" s="86">
        <f t="shared" si="86"/>
        <v>0.1820027832272621</v>
      </c>
      <c r="JB77" s="86">
        <f t="shared" si="86"/>
        <v>0.21105200840124916</v>
      </c>
      <c r="JC77" s="86">
        <f t="shared" si="86"/>
        <v>0.16347426996348408</v>
      </c>
      <c r="JD77" s="86">
        <f t="shared" si="86"/>
        <v>0.18193857375320738</v>
      </c>
      <c r="JE77" s="86">
        <f t="shared" si="86"/>
        <v>0.1762126396559382</v>
      </c>
      <c r="JF77" s="86">
        <f t="shared" si="86"/>
        <v>0.14538787665747344</v>
      </c>
      <c r="JG77" s="86">
        <f t="shared" si="86"/>
        <v>0.15078535128477324</v>
      </c>
      <c r="JH77" s="86">
        <f t="shared" si="86"/>
        <v>0.1748092451094623</v>
      </c>
      <c r="JI77" s="86">
        <f t="shared" si="86"/>
        <v>0.14530073450846945</v>
      </c>
      <c r="JJ77" s="86">
        <f t="shared" si="86"/>
        <v>0.16007450832980233</v>
      </c>
      <c r="JK77" s="86">
        <f t="shared" si="86"/>
        <v>0.17817189799138866</v>
      </c>
      <c r="JL77" s="86">
        <f t="shared" si="86"/>
        <v>0.16150191088012847</v>
      </c>
      <c r="JM77" s="86">
        <f t="shared" si="86"/>
        <v>0.10193635464999891</v>
      </c>
    </row>
    <row r="78" spans="2:273" x14ac:dyDescent="0.25">
      <c r="B78" s="2">
        <v>51</v>
      </c>
      <c r="C78" s="37">
        <v>201.10900000000001</v>
      </c>
      <c r="D78" s="37">
        <v>190.048</v>
      </c>
      <c r="E78" s="37">
        <v>196.339</v>
      </c>
      <c r="F78" s="37">
        <v>200.67699999999999</v>
      </c>
      <c r="G78" s="37">
        <v>192.18</v>
      </c>
      <c r="H78" s="37">
        <v>199.88499999999999</v>
      </c>
      <c r="I78" s="37">
        <v>196.68899999999999</v>
      </c>
      <c r="J78" s="37">
        <v>186.452</v>
      </c>
      <c r="K78" s="37">
        <v>187.86699999999999</v>
      </c>
      <c r="L78" s="37">
        <v>193.148</v>
      </c>
      <c r="M78" s="37">
        <v>179.77</v>
      </c>
      <c r="N78" s="37">
        <v>189.63300000000001</v>
      </c>
      <c r="O78" s="37">
        <v>197.102</v>
      </c>
      <c r="P78" s="37">
        <v>186.68299999999999</v>
      </c>
      <c r="Q78" s="37">
        <v>151.11699999999999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193.3316989427905</v>
      </c>
      <c r="T78" s="4">
        <f t="shared" si="88"/>
        <v>181.10717904124238</v>
      </c>
      <c r="U78" s="4">
        <f t="shared" si="88"/>
        <v>186.76862312876659</v>
      </c>
      <c r="V78" s="4">
        <f t="shared" si="88"/>
        <v>190.46481478936448</v>
      </c>
      <c r="W78" s="4">
        <f t="shared" si="88"/>
        <v>182.84390848299898</v>
      </c>
      <c r="X78" s="4">
        <f t="shared" si="88"/>
        <v>189.39659216935306</v>
      </c>
      <c r="Y78" s="4">
        <f t="shared" si="88"/>
        <v>187.04704009383596</v>
      </c>
      <c r="Z78" s="4">
        <f t="shared" si="88"/>
        <v>175.26191579280254</v>
      </c>
      <c r="AA78" s="4">
        <f t="shared" si="88"/>
        <v>178.4547392440227</v>
      </c>
      <c r="AB78" s="4">
        <f t="shared" si="88"/>
        <v>182.65000754270145</v>
      </c>
      <c r="AC78" s="4">
        <f t="shared" si="88"/>
        <v>171.23782867387442</v>
      </c>
      <c r="AD78" s="4">
        <f t="shared" si="88"/>
        <v>179.30219136052904</v>
      </c>
      <c r="AE78" s="4">
        <f t="shared" si="88"/>
        <v>187.32317743357342</v>
      </c>
      <c r="AF78" s="4">
        <f t="shared" si="88"/>
        <v>178.49236764490249</v>
      </c>
      <c r="AG78" s="4">
        <f t="shared" si="88"/>
        <v>149.67450224583547</v>
      </c>
      <c r="AI78" s="4">
        <f t="shared" ref="AI78:AW94" si="89">IF(OR($B78 &lt; C$230, $B78 &gt; C$233), 0, C78-S78)</f>
        <v>7.7773010572095131</v>
      </c>
      <c r="AJ78" s="4">
        <f t="shared" si="89"/>
        <v>8.9408209587576266</v>
      </c>
      <c r="AK78" s="4">
        <f t="shared" si="89"/>
        <v>9.5703768712334067</v>
      </c>
      <c r="AL78" s="4">
        <f t="shared" si="89"/>
        <v>10.212185210635511</v>
      </c>
      <c r="AM78" s="4">
        <f t="shared" si="89"/>
        <v>9.336091517001023</v>
      </c>
      <c r="AN78" s="4">
        <f t="shared" si="89"/>
        <v>10.488407830646935</v>
      </c>
      <c r="AO78" s="4">
        <f t="shared" si="89"/>
        <v>9.6419599061640326</v>
      </c>
      <c r="AP78" s="4">
        <f t="shared" si="89"/>
        <v>11.190084207197458</v>
      </c>
      <c r="AQ78" s="4">
        <f t="shared" si="89"/>
        <v>9.412260755977286</v>
      </c>
      <c r="AR78" s="4">
        <f t="shared" si="89"/>
        <v>10.497992457298551</v>
      </c>
      <c r="AS78" s="4">
        <f t="shared" si="89"/>
        <v>8.5321713261255923</v>
      </c>
      <c r="AT78" s="4">
        <f t="shared" si="89"/>
        <v>10.330808639470973</v>
      </c>
      <c r="AU78" s="4">
        <f t="shared" si="89"/>
        <v>9.7788225664265838</v>
      </c>
      <c r="AV78" s="4">
        <f t="shared" si="89"/>
        <v>8.190632355097506</v>
      </c>
      <c r="AW78" s="4">
        <f t="shared" si="89"/>
        <v>1.4424977541645205</v>
      </c>
      <c r="AY78" s="2">
        <f t="shared" si="80"/>
        <v>104.49948204369285</v>
      </c>
      <c r="AZ78" s="2">
        <f t="shared" si="80"/>
        <v>104.845419247433</v>
      </c>
      <c r="BA78" s="2">
        <f t="shared" si="80"/>
        <v>102.08645217271106</v>
      </c>
      <c r="BB78" s="2">
        <f t="shared" si="80"/>
        <v>101.26630572772841</v>
      </c>
      <c r="BC78" s="2">
        <f t="shared" si="80"/>
        <v>100.74637962848254</v>
      </c>
      <c r="BD78" s="2">
        <f t="shared" si="80"/>
        <v>100.87775037745267</v>
      </c>
      <c r="BE78" s="2">
        <f t="shared" si="80"/>
        <v>98.628647848242949</v>
      </c>
      <c r="BF78" s="2">
        <f t="shared" si="80"/>
        <v>98.574531142904704</v>
      </c>
      <c r="BG78" s="2">
        <f t="shared" si="80"/>
        <v>100.79070155428742</v>
      </c>
      <c r="BH78" s="2">
        <f t="shared" si="80"/>
        <v>96.681810683330411</v>
      </c>
      <c r="BI78" s="2">
        <f t="shared" si="80"/>
        <v>97.588455194238463</v>
      </c>
      <c r="BJ78" s="2">
        <f t="shared" si="80"/>
        <v>96.92554021089434</v>
      </c>
      <c r="BK78" s="2">
        <f t="shared" si="80"/>
        <v>99.093922542990143</v>
      </c>
      <c r="BL78" s="2">
        <f t="shared" si="80"/>
        <v>102.7179197213578</v>
      </c>
      <c r="BM78" s="2">
        <f t="shared" si="80"/>
        <v>103.39623510043506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113.43333836772985</v>
      </c>
      <c r="DL78" s="2">
        <f t="shared" si="90"/>
        <v>108.02009427767355</v>
      </c>
      <c r="DM78" s="2">
        <f t="shared" si="90"/>
        <v>104.54340431519699</v>
      </c>
      <c r="DN78" s="2">
        <f t="shared" si="90"/>
        <v>104.25403030018761</v>
      </c>
      <c r="DO78" s="2">
        <f t="shared" si="90"/>
        <v>103.26165539811065</v>
      </c>
      <c r="DP78" s="2">
        <f t="shared" si="90"/>
        <v>101.99146032388663</v>
      </c>
      <c r="DQ78" s="2">
        <f t="shared" si="90"/>
        <v>102.22215422565419</v>
      </c>
      <c r="DR78" s="2">
        <f t="shared" si="90"/>
        <v>102.20524369747902</v>
      </c>
      <c r="DS78" s="2">
        <f t="shared" si="90"/>
        <v>104.17149803921568</v>
      </c>
      <c r="DT78" s="2">
        <f t="shared" si="90"/>
        <v>99.630353281853274</v>
      </c>
      <c r="DU78" s="2">
        <f t="shared" si="90"/>
        <v>100.92005070785072</v>
      </c>
      <c r="DV78" s="2">
        <f t="shared" si="90"/>
        <v>100.24233320463321</v>
      </c>
      <c r="DW78" s="2">
        <f t="shared" si="90"/>
        <v>101.66402296918766</v>
      </c>
      <c r="DX78" s="2">
        <f t="shared" si="90"/>
        <v>107.61340744134897</v>
      </c>
      <c r="DY78" s="2">
        <f t="shared" si="90"/>
        <v>108.56840421455939</v>
      </c>
      <c r="EA78" s="2">
        <f t="shared" ref="EA78:EO95" si="91">CE$228*$B78+CE$229</f>
        <v>101.34210652094001</v>
      </c>
      <c r="EB78" s="2">
        <f t="shared" si="91"/>
        <v>103.45583663366335</v>
      </c>
      <c r="EC78" s="2">
        <f t="shared" si="91"/>
        <v>101.08492703543942</v>
      </c>
      <c r="ED78" s="2">
        <f t="shared" si="91"/>
        <v>100.17932862907672</v>
      </c>
      <c r="EE78" s="2">
        <f t="shared" si="91"/>
        <v>99.64119050402158</v>
      </c>
      <c r="EF78" s="2">
        <f t="shared" si="91"/>
        <v>100.40169410815173</v>
      </c>
      <c r="EG78" s="2">
        <f t="shared" si="91"/>
        <v>97.006633192296945</v>
      </c>
      <c r="EH78" s="2">
        <f t="shared" si="91"/>
        <v>96.794648188671133</v>
      </c>
      <c r="EI78" s="2">
        <f t="shared" si="91"/>
        <v>99.168004647094676</v>
      </c>
      <c r="EJ78" s="2">
        <f t="shared" si="91"/>
        <v>95.347060468399732</v>
      </c>
      <c r="EK78" s="2">
        <f t="shared" si="91"/>
        <v>95.989460597670373</v>
      </c>
      <c r="EL78" s="2">
        <f t="shared" si="91"/>
        <v>95.374994017795359</v>
      </c>
      <c r="EM78" s="2">
        <f t="shared" si="91"/>
        <v>97.911572104230231</v>
      </c>
      <c r="EN78" s="2">
        <f t="shared" si="91"/>
        <v>100.27572792541429</v>
      </c>
      <c r="EO78" s="2">
        <f t="shared" si="91"/>
        <v>100.31187756832597</v>
      </c>
      <c r="EQ78" s="2">
        <f t="shared" ref="EQ78:FE94" si="92">CU$228*$B78+CU$229</f>
        <v>100.13341069948675</v>
      </c>
      <c r="ER78" s="2">
        <f t="shared" si="92"/>
        <v>102.14744062153166</v>
      </c>
      <c r="ES78" s="2">
        <f t="shared" si="92"/>
        <v>100.60963860761619</v>
      </c>
      <c r="ET78" s="2">
        <f t="shared" si="92"/>
        <v>99.872984310412534</v>
      </c>
      <c r="EU78" s="2">
        <f t="shared" si="92"/>
        <v>100.29314993547743</v>
      </c>
      <c r="EV78" s="2">
        <f t="shared" si="92"/>
        <v>99.014116176153252</v>
      </c>
      <c r="EW78" s="2">
        <f t="shared" si="92"/>
        <v>96.949869860327766</v>
      </c>
      <c r="EX78" s="2">
        <f t="shared" si="92"/>
        <v>97.278587732286354</v>
      </c>
      <c r="EY78" s="2">
        <f t="shared" si="92"/>
        <v>97.926275427537206</v>
      </c>
      <c r="EZ78" s="2">
        <f t="shared" si="92"/>
        <v>96.438634439649277</v>
      </c>
      <c r="FA78" s="2">
        <f t="shared" si="92"/>
        <v>96.546369553955586</v>
      </c>
      <c r="FB78" s="2">
        <f t="shared" si="92"/>
        <v>94.191666996265837</v>
      </c>
      <c r="FC78" s="2">
        <f t="shared" si="92"/>
        <v>97.247404166150019</v>
      </c>
      <c r="FD78" s="2">
        <f t="shared" si="92"/>
        <v>98.775351217683706</v>
      </c>
      <c r="FE78" s="2">
        <f t="shared" si="92"/>
        <v>101.47985950647865</v>
      </c>
      <c r="FG78" s="2">
        <f t="shared" ref="FG78:FU94" si="93">POWER(10,($B78-C$231)/C$229)/(1+POWER(10,($B78-C$231)/C$229))</f>
        <v>0.73885426299561496</v>
      </c>
      <c r="FH78" s="2">
        <f t="shared" si="93"/>
        <v>0.69549720108135427</v>
      </c>
      <c r="FI78" s="2">
        <f t="shared" si="93"/>
        <v>0.7103848527770249</v>
      </c>
      <c r="FJ78" s="2">
        <f t="shared" si="93"/>
        <v>0.73322202696783478</v>
      </c>
      <c r="FK78" s="2">
        <f t="shared" si="93"/>
        <v>0.69477931499233836</v>
      </c>
      <c r="FL78" s="2">
        <f t="shared" si="93"/>
        <v>0.70035155677618655</v>
      </c>
      <c r="FM78" s="2">
        <f t="shared" si="93"/>
        <v>0.68899959750359796</v>
      </c>
      <c r="FN78" s="2">
        <f t="shared" si="93"/>
        <v>0.6710615658357616</v>
      </c>
      <c r="FO78" s="2">
        <f t="shared" si="93"/>
        <v>0.67561599314511489</v>
      </c>
      <c r="FP78" s="2">
        <f t="shared" si="93"/>
        <v>0.68845795152498346</v>
      </c>
      <c r="FQ78" s="2">
        <f t="shared" si="93"/>
        <v>0.67572704571696918</v>
      </c>
      <c r="FR78" s="2">
        <f t="shared" si="93"/>
        <v>0.68138519166049838</v>
      </c>
      <c r="FS78" s="2">
        <f t="shared" si="93"/>
        <v>0.68487563483663993</v>
      </c>
      <c r="FT78" s="2">
        <f t="shared" si="93"/>
        <v>0.66713361116587166</v>
      </c>
      <c r="FU78" s="2">
        <f t="shared" si="93"/>
        <v>0.62645405611170335</v>
      </c>
      <c r="FW78" s="2">
        <f t="shared" si="82"/>
        <v>1.6391979228017682E-4</v>
      </c>
      <c r="FX78" s="2">
        <f t="shared" si="82"/>
        <v>1.8848560755262275E-4</v>
      </c>
      <c r="FY78" s="2">
        <f t="shared" si="82"/>
        <v>2.1517307527314241E-4</v>
      </c>
      <c r="FZ78" s="2">
        <f t="shared" si="82"/>
        <v>2.0745897401674719E-4</v>
      </c>
      <c r="GA78" s="2">
        <f t="shared" si="82"/>
        <v>2.2754397551116325E-4</v>
      </c>
      <c r="GB78" s="2">
        <f t="shared" si="82"/>
        <v>2.2679975414654488E-4</v>
      </c>
      <c r="GC78" s="2">
        <f t="shared" si="82"/>
        <v>2.551762913631314E-4</v>
      </c>
      <c r="GD78" s="2">
        <f t="shared" si="82"/>
        <v>2.6891720664854292E-4</v>
      </c>
      <c r="GE78" s="2">
        <f t="shared" si="82"/>
        <v>2.8696080418238003E-4</v>
      </c>
      <c r="GF78" s="2">
        <f t="shared" si="82"/>
        <v>2.971833495270924E-4</v>
      </c>
      <c r="GG78" s="2">
        <f t="shared" si="82"/>
        <v>2.4703352256015765E-4</v>
      </c>
      <c r="GH78" s="2">
        <f t="shared" si="82"/>
        <v>2.1984543069296098E-4</v>
      </c>
      <c r="GI78" s="2">
        <f t="shared" si="82"/>
        <v>2.0816702909597293E-4</v>
      </c>
      <c r="GJ78" s="2">
        <f t="shared" si="82"/>
        <v>1.8334525349754426E-4</v>
      </c>
      <c r="GK78" s="2">
        <f t="shared" si="82"/>
        <v>1.4169123473141835E-4</v>
      </c>
      <c r="GM78" s="86">
        <f t="shared" si="83"/>
        <v>0.28142566633739735</v>
      </c>
      <c r="GN78" s="86">
        <f t="shared" si="83"/>
        <v>0.19721036254990212</v>
      </c>
      <c r="GO78" s="86">
        <f t="shared" si="83"/>
        <v>0.22957299262280015</v>
      </c>
      <c r="GP78" s="86">
        <f t="shared" si="83"/>
        <v>0.26031820068274536</v>
      </c>
      <c r="GQ78" s="86">
        <f t="shared" si="83"/>
        <v>0.20982127285129579</v>
      </c>
      <c r="GR78" s="86">
        <f t="shared" si="83"/>
        <v>0.2326495960227829</v>
      </c>
      <c r="GS78" s="86">
        <f t="shared" si="83"/>
        <v>0.2291603916590281</v>
      </c>
      <c r="GT78" s="86">
        <f t="shared" si="83"/>
        <v>0.19317286591112415</v>
      </c>
      <c r="GU78" s="86">
        <f t="shared" si="83"/>
        <v>0.19907046140976115</v>
      </c>
      <c r="GV78" s="86">
        <f t="shared" si="83"/>
        <v>0.22747035575283478</v>
      </c>
      <c r="GW78" s="86">
        <f t="shared" si="83"/>
        <v>0.19132507032133914</v>
      </c>
      <c r="GX78" s="86">
        <f t="shared" si="83"/>
        <v>0.20976699924381803</v>
      </c>
      <c r="GY78" s="86">
        <f t="shared" si="83"/>
        <v>0.23328277930301736</v>
      </c>
      <c r="GZ78" s="86">
        <f t="shared" si="83"/>
        <v>0.21785323761863157</v>
      </c>
      <c r="HA78" s="86">
        <f t="shared" si="83"/>
        <v>0.14755848182927586</v>
      </c>
      <c r="HC78" s="86">
        <f t="shared" si="73"/>
        <v>2.2656159650392693E-5</v>
      </c>
      <c r="HD78" s="86">
        <f t="shared" si="73"/>
        <v>1.2449711571730482E-6</v>
      </c>
      <c r="HE78" s="86">
        <f t="shared" si="73"/>
        <v>3.5428995520523315E-7</v>
      </c>
      <c r="HF78" s="86">
        <f t="shared" si="73"/>
        <v>8.8650430101065582E-6</v>
      </c>
      <c r="HG78" s="86">
        <f t="shared" si="87"/>
        <v>2.1138846246430779E-6</v>
      </c>
      <c r="HH78" s="86">
        <f t="shared" si="87"/>
        <v>3.1237076558695519E-6</v>
      </c>
      <c r="HI78" s="86">
        <f t="shared" si="87"/>
        <v>4.9106225740228097E-7</v>
      </c>
      <c r="HJ78" s="86">
        <f t="shared" si="87"/>
        <v>6.7929881376797019E-7</v>
      </c>
      <c r="HK78" s="86">
        <f t="shared" si="87"/>
        <v>7.5197351466727754E-7</v>
      </c>
      <c r="HL78" s="86">
        <f t="shared" si="87"/>
        <v>6.9832581113238498E-7</v>
      </c>
      <c r="HM78" s="86">
        <f t="shared" si="87"/>
        <v>4.7446129887716924E-7</v>
      </c>
      <c r="HN78" s="86">
        <f t="shared" si="87"/>
        <v>1.0611980109283558E-6</v>
      </c>
      <c r="HO78" s="86">
        <f t="shared" si="87"/>
        <v>1.222025504641747E-6</v>
      </c>
      <c r="HP78" s="86">
        <f t="shared" si="87"/>
        <v>7.924665941206823E-8</v>
      </c>
      <c r="HQ78" s="86">
        <f t="shared" si="87"/>
        <v>6.9648925144473992E-10</v>
      </c>
      <c r="HS78" s="86">
        <f t="shared" si="84"/>
        <v>5.2918542993791905E-34</v>
      </c>
      <c r="HT78" s="86">
        <f t="shared" si="84"/>
        <v>3.4687420421403471E-39</v>
      </c>
      <c r="HU78" s="86">
        <f t="shared" si="84"/>
        <v>8.3221674608698817E-48</v>
      </c>
      <c r="HV78" s="86">
        <f t="shared" si="84"/>
        <v>1.2573207279468191E-37</v>
      </c>
      <c r="HW78" s="86">
        <f t="shared" si="84"/>
        <v>2.3687390178174424E-41</v>
      </c>
      <c r="HX78" s="86">
        <f t="shared" si="84"/>
        <v>9.3433079371317449E-41</v>
      </c>
      <c r="HY78" s="86">
        <f t="shared" si="84"/>
        <v>6.7244881704569757E-49</v>
      </c>
      <c r="HZ78" s="86">
        <f t="shared" si="84"/>
        <v>1.0478227364677802E-46</v>
      </c>
      <c r="IA78" s="86">
        <f t="shared" si="84"/>
        <v>4.9373540984086743E-47</v>
      </c>
      <c r="IB78" s="86">
        <f t="shared" si="84"/>
        <v>1.2153660894760962E-46</v>
      </c>
      <c r="IC78" s="86">
        <f t="shared" si="84"/>
        <v>4.6927204661690541E-48</v>
      </c>
      <c r="ID78" s="86">
        <f t="shared" si="84"/>
        <v>1.0356644902809532E-45</v>
      </c>
      <c r="IE78" s="86">
        <f t="shared" si="84"/>
        <v>4.496990250360057E-45</v>
      </c>
      <c r="IF78" s="86">
        <f t="shared" si="84"/>
        <v>4.9438862164200623E-42</v>
      </c>
      <c r="IG78" s="86">
        <f t="shared" si="84"/>
        <v>4.4086433109520175E-26</v>
      </c>
      <c r="II78" s="86">
        <f t="shared" si="85"/>
        <v>1.069650462657958E-128</v>
      </c>
      <c r="IJ78" s="86">
        <f t="shared" si="85"/>
        <v>1.9941406975211685E-152</v>
      </c>
      <c r="IK78" s="86">
        <f t="shared" si="85"/>
        <v>4.940586064552512E-174</v>
      </c>
      <c r="IL78" s="86">
        <f t="shared" si="85"/>
        <v>2.5476891225434815E-137</v>
      </c>
      <c r="IM78" s="86">
        <f t="shared" si="85"/>
        <v>1.6528956835811559E-150</v>
      </c>
      <c r="IN78" s="86">
        <f t="shared" si="85"/>
        <v>9.1859283711356897E-148</v>
      </c>
      <c r="IO78" s="86">
        <f t="shared" si="85"/>
        <v>3.1524858708374123E-179</v>
      </c>
      <c r="IP78" s="86">
        <f t="shared" si="85"/>
        <v>1.7740663298157682E-170</v>
      </c>
      <c r="IQ78" s="86">
        <f t="shared" si="85"/>
        <v>1.550680277938911E-170</v>
      </c>
      <c r="IR78" s="86">
        <f t="shared" si="85"/>
        <v>7.2806482067625043E-170</v>
      </c>
      <c r="IS78" s="86">
        <f t="shared" si="85"/>
        <v>8.5157621295837253E-177</v>
      </c>
      <c r="IT78" s="86">
        <f t="shared" si="85"/>
        <v>4.6141327110353187E-167</v>
      </c>
      <c r="IU78" s="86">
        <f t="shared" si="85"/>
        <v>2.738631526498709E-166</v>
      </c>
      <c r="IV78" s="86">
        <f t="shared" si="85"/>
        <v>8.7996204431494959E-118</v>
      </c>
      <c r="IW78" s="86">
        <f t="shared" si="85"/>
        <v>4.5414171725202322E-76</v>
      </c>
      <c r="IY78" s="86">
        <f t="shared" si="86"/>
        <v>0.28144832249704776</v>
      </c>
      <c r="IZ78" s="86">
        <f t="shared" si="86"/>
        <v>0.19721160752105929</v>
      </c>
      <c r="JA78" s="86">
        <f t="shared" si="86"/>
        <v>0.22957334691275535</v>
      </c>
      <c r="JB78" s="86">
        <f t="shared" si="86"/>
        <v>0.26032706572575548</v>
      </c>
      <c r="JC78" s="86">
        <f t="shared" si="86"/>
        <v>0.20982338673592044</v>
      </c>
      <c r="JD78" s="86">
        <f t="shared" si="86"/>
        <v>0.23265271973043877</v>
      </c>
      <c r="JE78" s="86">
        <f t="shared" si="86"/>
        <v>0.22916088272128551</v>
      </c>
      <c r="JF78" s="86">
        <f t="shared" si="86"/>
        <v>0.1931735452099379</v>
      </c>
      <c r="JG78" s="86">
        <f t="shared" si="86"/>
        <v>0.19907121338327582</v>
      </c>
      <c r="JH78" s="86">
        <f t="shared" si="86"/>
        <v>0.2274710540786459</v>
      </c>
      <c r="JI78" s="86">
        <f t="shared" si="86"/>
        <v>0.19132554478263802</v>
      </c>
      <c r="JJ78" s="86">
        <f t="shared" si="86"/>
        <v>0.20976806044182897</v>
      </c>
      <c r="JK78" s="86">
        <f t="shared" si="86"/>
        <v>0.23328400132852201</v>
      </c>
      <c r="JL78" s="86">
        <f t="shared" si="86"/>
        <v>0.21785331686529097</v>
      </c>
      <c r="JM78" s="86">
        <f t="shared" si="86"/>
        <v>0.14755848252576512</v>
      </c>
    </row>
    <row r="79" spans="2:273" x14ac:dyDescent="0.25">
      <c r="B79" s="2">
        <v>52</v>
      </c>
      <c r="C79" s="37">
        <v>212.68799999999999</v>
      </c>
      <c r="D79" s="37">
        <v>205.44399999999999</v>
      </c>
      <c r="E79" s="37">
        <v>209.53200000000001</v>
      </c>
      <c r="F79" s="37">
        <v>211.24199999999999</v>
      </c>
      <c r="G79" s="37">
        <v>207.88499999999999</v>
      </c>
      <c r="H79" s="37">
        <v>212.328</v>
      </c>
      <c r="I79" s="37">
        <v>212.852</v>
      </c>
      <c r="J79" s="37">
        <v>203.25800000000001</v>
      </c>
      <c r="K79" s="37">
        <v>204.38300000000001</v>
      </c>
      <c r="L79" s="37">
        <v>207.393</v>
      </c>
      <c r="M79" s="37">
        <v>195.52500000000001</v>
      </c>
      <c r="N79" s="37">
        <v>205.583</v>
      </c>
      <c r="O79" s="37">
        <v>211.322</v>
      </c>
      <c r="P79" s="37">
        <v>202.3</v>
      </c>
      <c r="Q79" s="37">
        <v>166.63300000000001</v>
      </c>
      <c r="S79" s="4">
        <f t="shared" si="88"/>
        <v>205.07931502599286</v>
      </c>
      <c r="T79" s="4">
        <f t="shared" si="88"/>
        <v>194.510365396466</v>
      </c>
      <c r="U79" s="4">
        <f t="shared" si="88"/>
        <v>200.3728927652183</v>
      </c>
      <c r="V79" s="4">
        <f t="shared" si="88"/>
        <v>202.91712130181318</v>
      </c>
      <c r="W79" s="4">
        <f t="shared" si="88"/>
        <v>197.40834320418443</v>
      </c>
      <c r="X79" s="4">
        <f t="shared" si="88"/>
        <v>204.2691648294178</v>
      </c>
      <c r="Y79" s="4">
        <f t="shared" si="88"/>
        <v>203.02674446064864</v>
      </c>
      <c r="Z79" s="4">
        <f t="shared" si="88"/>
        <v>191.04731048314406</v>
      </c>
      <c r="AA79" s="4">
        <f t="shared" si="88"/>
        <v>193.96597325904509</v>
      </c>
      <c r="AB79" s="4">
        <f t="shared" si="88"/>
        <v>198.2913102430513</v>
      </c>
      <c r="AC79" s="4">
        <f t="shared" si="88"/>
        <v>185.99305727329565</v>
      </c>
      <c r="AD79" s="4">
        <f t="shared" si="88"/>
        <v>194.99728087845779</v>
      </c>
      <c r="AE79" s="4">
        <f t="shared" si="88"/>
        <v>203.40701417534635</v>
      </c>
      <c r="AF79" s="4">
        <f t="shared" si="88"/>
        <v>194.28011284410812</v>
      </c>
      <c r="AG79" s="4">
        <f t="shared" si="88"/>
        <v>162.88359214089306</v>
      </c>
      <c r="AI79" s="4">
        <f t="shared" si="89"/>
        <v>7.608684974007133</v>
      </c>
      <c r="AJ79" s="4">
        <f t="shared" si="89"/>
        <v>10.933634603533989</v>
      </c>
      <c r="AK79" s="4">
        <f t="shared" si="89"/>
        <v>9.1591072347817146</v>
      </c>
      <c r="AL79" s="4">
        <f t="shared" si="89"/>
        <v>8.3248786981868079</v>
      </c>
      <c r="AM79" s="4">
        <f t="shared" si="89"/>
        <v>10.476656795815558</v>
      </c>
      <c r="AN79" s="4">
        <f t="shared" si="89"/>
        <v>8.0588351705821992</v>
      </c>
      <c r="AO79" s="4">
        <f t="shared" si="89"/>
        <v>9.8252555393513603</v>
      </c>
      <c r="AP79" s="4">
        <f t="shared" si="89"/>
        <v>12.21068951685595</v>
      </c>
      <c r="AQ79" s="4">
        <f t="shared" si="89"/>
        <v>10.417026740954924</v>
      </c>
      <c r="AR79" s="4">
        <f t="shared" si="89"/>
        <v>9.1016897569487014</v>
      </c>
      <c r="AS79" s="4">
        <f t="shared" si="89"/>
        <v>9.5319427267043579</v>
      </c>
      <c r="AT79" s="4">
        <f t="shared" si="89"/>
        <v>10.585719121542212</v>
      </c>
      <c r="AU79" s="4">
        <f t="shared" si="89"/>
        <v>7.9149858246536553</v>
      </c>
      <c r="AV79" s="4">
        <f t="shared" si="89"/>
        <v>8.0198871558918938</v>
      </c>
      <c r="AW79" s="4">
        <f t="shared" si="89"/>
        <v>3.7494078591069524</v>
      </c>
      <c r="AY79" s="2">
        <f t="shared" si="80"/>
        <v>104.23767560691356</v>
      </c>
      <c r="AZ79" s="2">
        <f t="shared" si="80"/>
        <v>104.67941947277535</v>
      </c>
      <c r="BA79" s="2">
        <f t="shared" si="80"/>
        <v>101.95512481490233</v>
      </c>
      <c r="BB79" s="2">
        <f t="shared" si="80"/>
        <v>101.11465947759454</v>
      </c>
      <c r="BC79" s="2">
        <f t="shared" si="80"/>
        <v>100.62269670226547</v>
      </c>
      <c r="BD79" s="2">
        <f t="shared" si="80"/>
        <v>100.76145611737621</v>
      </c>
      <c r="BE79" s="2">
        <f t="shared" si="80"/>
        <v>98.472516510880467</v>
      </c>
      <c r="BF79" s="2">
        <f t="shared" si="80"/>
        <v>98.427588978657198</v>
      </c>
      <c r="BG79" s="2">
        <f t="shared" si="80"/>
        <v>100.63418835834018</v>
      </c>
      <c r="BH79" s="2">
        <f t="shared" si="80"/>
        <v>96.537927514769265</v>
      </c>
      <c r="BI79" s="2">
        <f t="shared" si="80"/>
        <v>97.460968420082793</v>
      </c>
      <c r="BJ79" s="2">
        <f t="shared" si="80"/>
        <v>96.78819656808713</v>
      </c>
      <c r="BK79" s="2">
        <f t="shared" si="80"/>
        <v>98.961590560732986</v>
      </c>
      <c r="BL79" s="2">
        <f t="shared" si="80"/>
        <v>102.52503879665817</v>
      </c>
      <c r="BM79" s="2">
        <f t="shared" si="80"/>
        <v>103.26441404790215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113.6148292682927</v>
      </c>
      <c r="DL79" s="2">
        <f t="shared" si="90"/>
        <v>108.13729577861163</v>
      </c>
      <c r="DM79" s="2">
        <f t="shared" si="90"/>
        <v>104.68897166979362</v>
      </c>
      <c r="DN79" s="2">
        <f t="shared" si="90"/>
        <v>104.3414463414634</v>
      </c>
      <c r="DO79" s="2">
        <f t="shared" si="90"/>
        <v>103.35661875843454</v>
      </c>
      <c r="DP79" s="2">
        <f t="shared" si="90"/>
        <v>102.0596963562753</v>
      </c>
      <c r="DQ79" s="2">
        <f t="shared" si="90"/>
        <v>102.30314367224364</v>
      </c>
      <c r="DR79" s="2">
        <f t="shared" si="90"/>
        <v>102.31267394957986</v>
      </c>
      <c r="DS79" s="2">
        <f t="shared" si="90"/>
        <v>104.30276554621848</v>
      </c>
      <c r="DT79" s="2">
        <f t="shared" si="90"/>
        <v>99.655544916344908</v>
      </c>
      <c r="DU79" s="2">
        <f t="shared" si="90"/>
        <v>101.03587966537968</v>
      </c>
      <c r="DV79" s="2">
        <f t="shared" si="90"/>
        <v>100.33468854568855</v>
      </c>
      <c r="DW79" s="2">
        <f t="shared" si="90"/>
        <v>101.78622605042014</v>
      </c>
      <c r="DX79" s="2">
        <f t="shared" si="90"/>
        <v>107.8469470307918</v>
      </c>
      <c r="DY79" s="2">
        <f t="shared" si="90"/>
        <v>108.84952846195949</v>
      </c>
      <c r="EA79" s="2">
        <f t="shared" si="91"/>
        <v>101.21525675987587</v>
      </c>
      <c r="EB79" s="2">
        <f t="shared" si="91"/>
        <v>103.29907197258186</v>
      </c>
      <c r="EC79" s="2">
        <f t="shared" si="91"/>
        <v>100.93878904591858</v>
      </c>
      <c r="ED79" s="2">
        <f t="shared" si="91"/>
        <v>100.04400873227635</v>
      </c>
      <c r="EE79" s="2">
        <f t="shared" si="91"/>
        <v>99.527122679580287</v>
      </c>
      <c r="EF79" s="2">
        <f t="shared" si="91"/>
        <v>100.25534301856335</v>
      </c>
      <c r="EG79" s="2">
        <f t="shared" si="91"/>
        <v>96.895610391158272</v>
      </c>
      <c r="EH79" s="2">
        <f t="shared" si="91"/>
        <v>96.690574912771936</v>
      </c>
      <c r="EI79" s="2">
        <f t="shared" si="91"/>
        <v>99.028325945984136</v>
      </c>
      <c r="EJ79" s="2">
        <f t="shared" si="91"/>
        <v>95.25078061582326</v>
      </c>
      <c r="EK79" s="2">
        <f t="shared" si="91"/>
        <v>95.896151154955135</v>
      </c>
      <c r="EL79" s="2">
        <f t="shared" si="91"/>
        <v>95.276175940993937</v>
      </c>
      <c r="EM79" s="2">
        <f t="shared" si="91"/>
        <v>97.77648969726765</v>
      </c>
      <c r="EN79" s="2">
        <f t="shared" si="91"/>
        <v>100.10374536391168</v>
      </c>
      <c r="EO79" s="2">
        <f t="shared" si="91"/>
        <v>100.22684619329719</v>
      </c>
      <c r="EQ79" s="2">
        <f t="shared" si="92"/>
        <v>100.0280720779854</v>
      </c>
      <c r="ER79" s="2">
        <f t="shared" si="92"/>
        <v>102.01383730167042</v>
      </c>
      <c r="ES79" s="2">
        <f t="shared" si="92"/>
        <v>100.47200231680233</v>
      </c>
      <c r="ET79" s="2">
        <f t="shared" si="92"/>
        <v>99.743544317587677</v>
      </c>
      <c r="EU79" s="2">
        <f t="shared" si="92"/>
        <v>100.16603757958367</v>
      </c>
      <c r="EV79" s="2">
        <f t="shared" si="92"/>
        <v>98.894822491012775</v>
      </c>
      <c r="EW79" s="2">
        <f t="shared" si="92"/>
        <v>96.840193949459632</v>
      </c>
      <c r="EX79" s="2">
        <f t="shared" si="92"/>
        <v>97.164489360994196</v>
      </c>
      <c r="EY79" s="2">
        <f t="shared" si="92"/>
        <v>97.811620414302624</v>
      </c>
      <c r="EZ79" s="2">
        <f t="shared" si="92"/>
        <v>96.319658947186156</v>
      </c>
      <c r="FA79" s="2">
        <f t="shared" si="92"/>
        <v>96.441466856056053</v>
      </c>
      <c r="FB79" s="2">
        <f t="shared" si="92"/>
        <v>94.116357333969276</v>
      </c>
      <c r="FC79" s="2">
        <f t="shared" si="92"/>
        <v>97.124902157470544</v>
      </c>
      <c r="FD79" s="2">
        <f t="shared" si="92"/>
        <v>98.634456711521423</v>
      </c>
      <c r="FE79" s="2">
        <f t="shared" si="92"/>
        <v>101.36742413905323</v>
      </c>
      <c r="FG79" s="2">
        <f t="shared" si="93"/>
        <v>0.75623093299138011</v>
      </c>
      <c r="FH79" s="2">
        <f t="shared" si="93"/>
        <v>0.71464463600185035</v>
      </c>
      <c r="FI79" s="2">
        <f t="shared" si="93"/>
        <v>0.72896096034727997</v>
      </c>
      <c r="FJ79" s="2">
        <f t="shared" si="93"/>
        <v>0.75084708860552352</v>
      </c>
      <c r="FK79" s="2">
        <f t="shared" si="93"/>
        <v>0.71395332537942335</v>
      </c>
      <c r="FL79" s="2">
        <f t="shared" si="93"/>
        <v>0.7193169339895692</v>
      </c>
      <c r="FM79" s="2">
        <f t="shared" si="93"/>
        <v>0.70838429601296149</v>
      </c>
      <c r="FN79" s="2">
        <f t="shared" si="93"/>
        <v>0.69106301421468475</v>
      </c>
      <c r="FO79" s="2">
        <f t="shared" si="93"/>
        <v>0.69546618117739645</v>
      </c>
      <c r="FP79" s="2">
        <f t="shared" si="93"/>
        <v>0.70786209619351403</v>
      </c>
      <c r="FQ79" s="2">
        <f t="shared" si="93"/>
        <v>0.69557350013397323</v>
      </c>
      <c r="FR79" s="2">
        <f t="shared" si="93"/>
        <v>0.7010385620724392</v>
      </c>
      <c r="FS79" s="2">
        <f t="shared" si="93"/>
        <v>0.70440710277644625</v>
      </c>
      <c r="FT79" s="2">
        <f t="shared" si="93"/>
        <v>0.68726259384906896</v>
      </c>
      <c r="FU79" s="2">
        <f t="shared" si="93"/>
        <v>0.64774410552765371</v>
      </c>
      <c r="FW79" s="2">
        <f t="shared" si="82"/>
        <v>1.7973163575217324E-4</v>
      </c>
      <c r="FX79" s="2">
        <f t="shared" si="82"/>
        <v>2.0666660078749076E-4</v>
      </c>
      <c r="FY79" s="2">
        <f t="shared" si="82"/>
        <v>2.3592768769084701E-4</v>
      </c>
      <c r="FZ79" s="2">
        <f t="shared" si="82"/>
        <v>2.2746968873691117E-4</v>
      </c>
      <c r="GA79" s="2">
        <f t="shared" si="82"/>
        <v>2.4949153071609673E-4</v>
      </c>
      <c r="GB79" s="2">
        <f t="shared" si="82"/>
        <v>2.4867554398525849E-4</v>
      </c>
      <c r="GC79" s="2">
        <f t="shared" si="82"/>
        <v>2.7978835155739512E-4</v>
      </c>
      <c r="GD79" s="2">
        <f t="shared" si="82"/>
        <v>2.9485420376962232E-4</v>
      </c>
      <c r="GE79" s="2">
        <f t="shared" si="82"/>
        <v>3.1463755404804013E-4</v>
      </c>
      <c r="GF79" s="2">
        <f t="shared" si="82"/>
        <v>3.2584572045811879E-4</v>
      </c>
      <c r="GG79" s="2">
        <f t="shared" si="82"/>
        <v>2.7086041569293747E-4</v>
      </c>
      <c r="GH79" s="2">
        <f t="shared" si="82"/>
        <v>2.410506085230872E-4</v>
      </c>
      <c r="GI79" s="2">
        <f t="shared" si="82"/>
        <v>2.2824602456246668E-4</v>
      </c>
      <c r="GJ79" s="2">
        <f t="shared" si="82"/>
        <v>2.0103051683391073E-4</v>
      </c>
      <c r="GK79" s="2">
        <f t="shared" si="82"/>
        <v>1.5535922568916591E-4</v>
      </c>
      <c r="GM79" s="86">
        <f t="shared" si="83"/>
        <v>0.34118364783872268</v>
      </c>
      <c r="GN79" s="86">
        <f t="shared" si="83"/>
        <v>0.24797807055782178</v>
      </c>
      <c r="GO79" s="86">
        <f t="shared" si="83"/>
        <v>0.28517928346511068</v>
      </c>
      <c r="GP79" s="86">
        <f t="shared" si="83"/>
        <v>0.31679565098858303</v>
      </c>
      <c r="GQ79" s="86">
        <f t="shared" si="83"/>
        <v>0.26487579563318459</v>
      </c>
      <c r="GR79" s="86">
        <f t="shared" si="83"/>
        <v>0.29210361653283884</v>
      </c>
      <c r="GS79" s="86">
        <f t="shared" si="83"/>
        <v>0.29216260170376845</v>
      </c>
      <c r="GT79" s="86">
        <f t="shared" si="83"/>
        <v>0.25144401772392677</v>
      </c>
      <c r="GU79" s="86">
        <f t="shared" si="83"/>
        <v>0.25766018284766523</v>
      </c>
      <c r="GV79" s="86">
        <f t="shared" si="83"/>
        <v>0.29024082247521993</v>
      </c>
      <c r="GW79" s="86">
        <f t="shared" si="83"/>
        <v>0.24719717231897315</v>
      </c>
      <c r="GX79" s="86">
        <f t="shared" si="83"/>
        <v>0.26935039471968431</v>
      </c>
      <c r="GY79" s="86">
        <f t="shared" si="83"/>
        <v>0.29862125118519994</v>
      </c>
      <c r="GZ79" s="86">
        <f t="shared" si="83"/>
        <v>0.28676704582171142</v>
      </c>
      <c r="HA79" s="86">
        <f t="shared" si="83"/>
        <v>0.20726519474730767</v>
      </c>
      <c r="HC79" s="86">
        <f t="shared" si="73"/>
        <v>4.1891719734132742E-5</v>
      </c>
      <c r="HD79" s="86">
        <f t="shared" si="73"/>
        <v>2.6907392288399288E-6</v>
      </c>
      <c r="HE79" s="86">
        <f t="shared" si="73"/>
        <v>8.505252963743133E-7</v>
      </c>
      <c r="HF79" s="86">
        <f t="shared" si="73"/>
        <v>1.7527550760512304E-5</v>
      </c>
      <c r="HG79" s="86">
        <f t="shared" si="87"/>
        <v>4.5502186205353497E-6</v>
      </c>
      <c r="HH79" s="86">
        <f t="shared" si="87"/>
        <v>6.5954643692502335E-6</v>
      </c>
      <c r="HI79" s="86">
        <f t="shared" si="87"/>
        <v>1.2031992245270352E-6</v>
      </c>
      <c r="HJ79" s="86">
        <f t="shared" si="87"/>
        <v>1.6201953918053101E-6</v>
      </c>
      <c r="HK79" s="86">
        <f t="shared" si="87"/>
        <v>1.8001125870345199E-6</v>
      </c>
      <c r="HL79" s="86">
        <f t="shared" si="87"/>
        <v>1.6790400972783664E-6</v>
      </c>
      <c r="HM79" s="86">
        <f t="shared" si="87"/>
        <v>1.1528115635120917E-6</v>
      </c>
      <c r="HN79" s="86">
        <f t="shared" si="87"/>
        <v>2.4247053707324383E-6</v>
      </c>
      <c r="HO79" s="86">
        <f t="shared" si="87"/>
        <v>2.7601069206405273E-6</v>
      </c>
      <c r="HP79" s="86">
        <f t="shared" si="87"/>
        <v>2.1765201369913376E-7</v>
      </c>
      <c r="HQ79" s="86">
        <f t="shared" si="87"/>
        <v>2.5907858422710529E-9</v>
      </c>
      <c r="HS79" s="86">
        <f t="shared" si="84"/>
        <v>5.1556216361532202E-33</v>
      </c>
      <c r="HT79" s="86">
        <f t="shared" si="84"/>
        <v>5.2273163529524077E-38</v>
      </c>
      <c r="HU79" s="86">
        <f t="shared" si="84"/>
        <v>2.1792093480112302E-46</v>
      </c>
      <c r="HV79" s="86">
        <f t="shared" si="84"/>
        <v>1.6075016114457609E-36</v>
      </c>
      <c r="HW79" s="86">
        <f t="shared" si="84"/>
        <v>4.0292346559407405E-40</v>
      </c>
      <c r="HX79" s="86">
        <f t="shared" si="84"/>
        <v>1.5143240063181895E-39</v>
      </c>
      <c r="HY79" s="86">
        <f t="shared" si="84"/>
        <v>2.0584868914361284E-47</v>
      </c>
      <c r="HZ79" s="86">
        <f t="shared" si="84"/>
        <v>2.7810313296878631E-45</v>
      </c>
      <c r="IA79" s="86">
        <f t="shared" si="84"/>
        <v>1.3617931202440757E-45</v>
      </c>
      <c r="IB79" s="86">
        <f t="shared" si="84"/>
        <v>3.3294945891178031E-45</v>
      </c>
      <c r="IC79" s="86">
        <f t="shared" si="84"/>
        <v>1.343512205583759E-46</v>
      </c>
      <c r="ID79" s="86">
        <f t="shared" si="84"/>
        <v>2.3767719175967528E-44</v>
      </c>
      <c r="IE79" s="86">
        <f t="shared" si="84"/>
        <v>9.8185026025765693E-44</v>
      </c>
      <c r="IF79" s="86">
        <f t="shared" si="84"/>
        <v>8.4160410542944407E-41</v>
      </c>
      <c r="IG79" s="86">
        <f t="shared" si="84"/>
        <v>2.3112522578429032E-25</v>
      </c>
      <c r="II79" s="86">
        <f t="shared" si="85"/>
        <v>4.9316372337447578E-126</v>
      </c>
      <c r="IJ79" s="86">
        <f t="shared" si="85"/>
        <v>3.2568641694622267E-149</v>
      </c>
      <c r="IK79" s="86">
        <f t="shared" si="85"/>
        <v>2.6612823775597573E-170</v>
      </c>
      <c r="IL79" s="86">
        <f t="shared" si="85"/>
        <v>2.135403050753248E-134</v>
      </c>
      <c r="IM79" s="86">
        <f t="shared" si="85"/>
        <v>2.8920438613515429E-147</v>
      </c>
      <c r="IN79" s="86">
        <f t="shared" si="85"/>
        <v>1.3963208485835201E-144</v>
      </c>
      <c r="IO79" s="86">
        <f t="shared" si="85"/>
        <v>2.6383998009429902E-175</v>
      </c>
      <c r="IP79" s="86">
        <f t="shared" si="85"/>
        <v>1.0042020890188297E-166</v>
      </c>
      <c r="IQ79" s="86">
        <f t="shared" si="85"/>
        <v>9.4277051526232524E-167</v>
      </c>
      <c r="IR79" s="86">
        <f t="shared" si="85"/>
        <v>4.4375812319244171E-166</v>
      </c>
      <c r="IS79" s="86">
        <f t="shared" si="85"/>
        <v>6.0829281991385526E-173</v>
      </c>
      <c r="IT79" s="86">
        <f t="shared" si="85"/>
        <v>1.7924570014344373E-163</v>
      </c>
      <c r="IU79" s="86">
        <f t="shared" si="85"/>
        <v>9.7097297775773137E-163</v>
      </c>
      <c r="IV79" s="86">
        <f t="shared" si="85"/>
        <v>2.574426078792923E-115</v>
      </c>
      <c r="IW79" s="86">
        <f t="shared" si="85"/>
        <v>1.5540425981618076E-74</v>
      </c>
      <c r="IY79" s="86">
        <f t="shared" si="86"/>
        <v>0.3412255395584568</v>
      </c>
      <c r="IZ79" s="86">
        <f t="shared" si="86"/>
        <v>0.24798076129705063</v>
      </c>
      <c r="JA79" s="86">
        <f t="shared" si="86"/>
        <v>0.28518013399040704</v>
      </c>
      <c r="JB79" s="86">
        <f t="shared" si="86"/>
        <v>0.31681317853934354</v>
      </c>
      <c r="JC79" s="86">
        <f t="shared" si="86"/>
        <v>0.26488034585180514</v>
      </c>
      <c r="JD79" s="86">
        <f t="shared" si="86"/>
        <v>0.2921102119972081</v>
      </c>
      <c r="JE79" s="86">
        <f t="shared" si="86"/>
        <v>0.29216380490299299</v>
      </c>
      <c r="JF79" s="86">
        <f t="shared" si="86"/>
        <v>0.25144563791931857</v>
      </c>
      <c r="JG79" s="86">
        <f t="shared" si="86"/>
        <v>0.25766198296025228</v>
      </c>
      <c r="JH79" s="86">
        <f t="shared" si="86"/>
        <v>0.29024250151531722</v>
      </c>
      <c r="JI79" s="86">
        <f t="shared" si="86"/>
        <v>0.24719832513053666</v>
      </c>
      <c r="JJ79" s="86">
        <f t="shared" si="86"/>
        <v>0.26935281942505501</v>
      </c>
      <c r="JK79" s="86">
        <f t="shared" si="86"/>
        <v>0.29862401129212057</v>
      </c>
      <c r="JL79" s="86">
        <f t="shared" si="86"/>
        <v>0.28676726347372511</v>
      </c>
      <c r="JM79" s="86">
        <f t="shared" si="86"/>
        <v>0.20726519733809351</v>
      </c>
    </row>
    <row r="80" spans="2:273" x14ac:dyDescent="0.25">
      <c r="B80" s="2">
        <v>53</v>
      </c>
      <c r="C80" s="37">
        <v>220.703</v>
      </c>
      <c r="D80" s="37">
        <v>216.286</v>
      </c>
      <c r="E80" s="37">
        <v>219.452</v>
      </c>
      <c r="F80" s="37">
        <v>218.935</v>
      </c>
      <c r="G80" s="37">
        <v>221.36099999999999</v>
      </c>
      <c r="H80" s="37">
        <v>222.88499999999999</v>
      </c>
      <c r="I80" s="37">
        <v>221.78700000000001</v>
      </c>
      <c r="J80" s="37">
        <v>213.87100000000001</v>
      </c>
      <c r="K80" s="37">
        <v>218.3</v>
      </c>
      <c r="L80" s="37">
        <v>219.18</v>
      </c>
      <c r="M80" s="37">
        <v>210.328</v>
      </c>
      <c r="N80" s="37">
        <v>216.35</v>
      </c>
      <c r="O80" s="37">
        <v>220.30500000000001</v>
      </c>
      <c r="P80" s="37">
        <v>213.7</v>
      </c>
      <c r="Q80" s="37">
        <v>182.28299999999999</v>
      </c>
      <c r="S80" s="4">
        <f t="shared" si="88"/>
        <v>216.38638839668127</v>
      </c>
      <c r="T80" s="4">
        <f t="shared" si="88"/>
        <v>208.19953032416407</v>
      </c>
      <c r="U80" s="4">
        <f t="shared" si="88"/>
        <v>213.96270463147127</v>
      </c>
      <c r="V80" s="4">
        <f t="shared" si="88"/>
        <v>215.11428646495116</v>
      </c>
      <c r="W80" s="4">
        <f t="shared" si="88"/>
        <v>212.22532097716578</v>
      </c>
      <c r="X80" s="4">
        <f t="shared" si="88"/>
        <v>218.76407280384464</v>
      </c>
      <c r="Y80" s="4">
        <f t="shared" si="88"/>
        <v>218.74782828599658</v>
      </c>
      <c r="Z80" s="4">
        <f t="shared" si="88"/>
        <v>207.27408354332132</v>
      </c>
      <c r="AA80" s="4">
        <f t="shared" si="88"/>
        <v>209.866365334394</v>
      </c>
      <c r="AB80" s="4">
        <f t="shared" si="88"/>
        <v>213.76572224962226</v>
      </c>
      <c r="AC80" s="4">
        <f t="shared" si="88"/>
        <v>201.27800581152724</v>
      </c>
      <c r="AD80" s="4">
        <f t="shared" si="88"/>
        <v>210.6586027446281</v>
      </c>
      <c r="AE80" s="4">
        <f t="shared" si="88"/>
        <v>218.73681774628369</v>
      </c>
      <c r="AF80" s="4">
        <f t="shared" si="88"/>
        <v>209.90575608410518</v>
      </c>
      <c r="AG80" s="4">
        <f t="shared" si="88"/>
        <v>177.14631188804643</v>
      </c>
      <c r="AI80" s="4">
        <f t="shared" si="89"/>
        <v>4.3166116033187336</v>
      </c>
      <c r="AJ80" s="4">
        <f t="shared" si="89"/>
        <v>8.0864696758359287</v>
      </c>
      <c r="AK80" s="4">
        <f t="shared" si="89"/>
        <v>5.4892953685287296</v>
      </c>
      <c r="AL80" s="4">
        <f t="shared" si="89"/>
        <v>3.8207135350488386</v>
      </c>
      <c r="AM80" s="4">
        <f t="shared" si="89"/>
        <v>9.1356790228342106</v>
      </c>
      <c r="AN80" s="4">
        <f t="shared" si="89"/>
        <v>4.1209271961553497</v>
      </c>
      <c r="AO80" s="4">
        <f t="shared" si="89"/>
        <v>3.0391717140034302</v>
      </c>
      <c r="AP80" s="4">
        <f t="shared" si="89"/>
        <v>6.5969164566786844</v>
      </c>
      <c r="AQ80" s="4">
        <f t="shared" si="89"/>
        <v>8.4336346656060073</v>
      </c>
      <c r="AR80" s="4">
        <f t="shared" si="89"/>
        <v>5.4142777503777495</v>
      </c>
      <c r="AS80" s="4">
        <f t="shared" si="89"/>
        <v>9.0499941884727662</v>
      </c>
      <c r="AT80" s="4">
        <f t="shared" si="89"/>
        <v>5.6913972553718963</v>
      </c>
      <c r="AU80" s="4">
        <f t="shared" si="89"/>
        <v>1.5681822537163157</v>
      </c>
      <c r="AV80" s="4">
        <f t="shared" si="89"/>
        <v>3.7942439158948105</v>
      </c>
      <c r="AW80" s="4">
        <f t="shared" si="89"/>
        <v>5.1366881119535606</v>
      </c>
      <c r="AY80" s="2">
        <f t="shared" si="80"/>
        <v>103.97532752487473</v>
      </c>
      <c r="AZ80" s="2">
        <f t="shared" si="80"/>
        <v>104.50671945805833</v>
      </c>
      <c r="BA80" s="2">
        <f t="shared" si="80"/>
        <v>101.81605854147429</v>
      </c>
      <c r="BB80" s="2">
        <f t="shared" si="80"/>
        <v>100.95875710339809</v>
      </c>
      <c r="BC80" s="2">
        <f t="shared" si="80"/>
        <v>100.493989378508</v>
      </c>
      <c r="BD80" s="2">
        <f t="shared" si="80"/>
        <v>100.6385360006894</v>
      </c>
      <c r="BE80" s="2">
        <f t="shared" si="80"/>
        <v>98.313026222466249</v>
      </c>
      <c r="BF80" s="2">
        <f t="shared" si="80"/>
        <v>98.276219466226991</v>
      </c>
      <c r="BG80" s="2">
        <f t="shared" si="80"/>
        <v>100.47080736017912</v>
      </c>
      <c r="BH80" s="2">
        <f t="shared" si="80"/>
        <v>96.392629266193893</v>
      </c>
      <c r="BI80" s="2">
        <f t="shared" si="80"/>
        <v>97.328935106671693</v>
      </c>
      <c r="BJ80" s="2">
        <f t="shared" si="80"/>
        <v>96.647085941769674</v>
      </c>
      <c r="BK80" s="2">
        <f t="shared" si="80"/>
        <v>98.822285458434266</v>
      </c>
      <c r="BL80" s="2">
        <f t="shared" si="80"/>
        <v>102.32138929448425</v>
      </c>
      <c r="BM80" s="2">
        <f t="shared" si="80"/>
        <v>103.12213756950861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113.79632016885554</v>
      </c>
      <c r="DL80" s="2">
        <f t="shared" si="90"/>
        <v>108.25449727954972</v>
      </c>
      <c r="DM80" s="2">
        <f t="shared" si="90"/>
        <v>104.83453902439024</v>
      </c>
      <c r="DN80" s="2">
        <f t="shared" si="90"/>
        <v>104.4288623827392</v>
      </c>
      <c r="DO80" s="2">
        <f t="shared" si="90"/>
        <v>103.45158211875842</v>
      </c>
      <c r="DP80" s="2">
        <f t="shared" si="90"/>
        <v>102.12793238866396</v>
      </c>
      <c r="DQ80" s="2">
        <f t="shared" si="90"/>
        <v>102.38413311883308</v>
      </c>
      <c r="DR80" s="2">
        <f t="shared" si="90"/>
        <v>102.4201042016807</v>
      </c>
      <c r="DS80" s="2">
        <f t="shared" si="90"/>
        <v>104.43403305322128</v>
      </c>
      <c r="DT80" s="2">
        <f t="shared" si="90"/>
        <v>99.680736550836542</v>
      </c>
      <c r="DU80" s="2">
        <f t="shared" si="90"/>
        <v>101.15170862290863</v>
      </c>
      <c r="DV80" s="2">
        <f t="shared" si="90"/>
        <v>100.42704388674389</v>
      </c>
      <c r="DW80" s="2">
        <f t="shared" si="90"/>
        <v>101.90842913165264</v>
      </c>
      <c r="DX80" s="2">
        <f t="shared" si="90"/>
        <v>108.08048662023461</v>
      </c>
      <c r="DY80" s="2">
        <f t="shared" si="90"/>
        <v>109.13065270935961</v>
      </c>
      <c r="EA80" s="2">
        <f t="shared" si="91"/>
        <v>101.08840699881173</v>
      </c>
      <c r="EB80" s="2">
        <f t="shared" si="91"/>
        <v>103.14230731150037</v>
      </c>
      <c r="EC80" s="2">
        <f t="shared" si="91"/>
        <v>100.79265105639776</v>
      </c>
      <c r="ED80" s="2">
        <f t="shared" si="91"/>
        <v>99.908688835475971</v>
      </c>
      <c r="EE80" s="2">
        <f t="shared" si="91"/>
        <v>99.413054855139009</v>
      </c>
      <c r="EF80" s="2">
        <f t="shared" si="91"/>
        <v>100.10899192897497</v>
      </c>
      <c r="EG80" s="2">
        <f t="shared" si="91"/>
        <v>96.784587590019584</v>
      </c>
      <c r="EH80" s="2">
        <f t="shared" si="91"/>
        <v>96.586501636872725</v>
      </c>
      <c r="EI80" s="2">
        <f t="shared" si="91"/>
        <v>98.88864724487361</v>
      </c>
      <c r="EJ80" s="2">
        <f t="shared" si="91"/>
        <v>95.154500763246787</v>
      </c>
      <c r="EK80" s="2">
        <f t="shared" si="91"/>
        <v>95.802841712239911</v>
      </c>
      <c r="EL80" s="2">
        <f t="shared" si="91"/>
        <v>95.177357864192516</v>
      </c>
      <c r="EM80" s="2">
        <f t="shared" si="91"/>
        <v>97.641407290305054</v>
      </c>
      <c r="EN80" s="2">
        <f t="shared" si="91"/>
        <v>99.931762802409082</v>
      </c>
      <c r="EO80" s="2">
        <f t="shared" si="91"/>
        <v>100.14181481826841</v>
      </c>
      <c r="EQ80" s="2">
        <f t="shared" si="92"/>
        <v>99.922733456484039</v>
      </c>
      <c r="ER80" s="2">
        <f t="shared" si="92"/>
        <v>101.8802339818092</v>
      </c>
      <c r="ES80" s="2">
        <f t="shared" si="92"/>
        <v>100.33436602598847</v>
      </c>
      <c r="ET80" s="2">
        <f t="shared" si="92"/>
        <v>99.614104324762835</v>
      </c>
      <c r="EU80" s="2">
        <f t="shared" si="92"/>
        <v>100.03892522368992</v>
      </c>
      <c r="EV80" s="2">
        <f t="shared" si="92"/>
        <v>98.775528805872298</v>
      </c>
      <c r="EW80" s="2">
        <f t="shared" si="92"/>
        <v>96.730518038591484</v>
      </c>
      <c r="EX80" s="2">
        <f t="shared" si="92"/>
        <v>97.050390989702052</v>
      </c>
      <c r="EY80" s="2">
        <f t="shared" si="92"/>
        <v>97.696965401068042</v>
      </c>
      <c r="EZ80" s="2">
        <f t="shared" si="92"/>
        <v>96.200683454723048</v>
      </c>
      <c r="FA80" s="2">
        <f t="shared" si="92"/>
        <v>96.33656415815652</v>
      </c>
      <c r="FB80" s="2">
        <f t="shared" si="92"/>
        <v>94.0410476716727</v>
      </c>
      <c r="FC80" s="2">
        <f t="shared" si="92"/>
        <v>97.002400148791068</v>
      </c>
      <c r="FD80" s="2">
        <f t="shared" si="92"/>
        <v>98.493562205359126</v>
      </c>
      <c r="FE80" s="2">
        <f t="shared" si="92"/>
        <v>101.25498877162781</v>
      </c>
      <c r="FG80" s="2">
        <f t="shared" si="93"/>
        <v>0.77280689560487914</v>
      </c>
      <c r="FH80" s="2">
        <f t="shared" si="93"/>
        <v>0.73305019139665528</v>
      </c>
      <c r="FI80" s="2">
        <f t="shared" si="93"/>
        <v>0.74677031030085583</v>
      </c>
      <c r="FJ80" s="2">
        <f t="shared" si="93"/>
        <v>0.76767667672750317</v>
      </c>
      <c r="FK80" s="2">
        <f t="shared" si="93"/>
        <v>0.73238677305424271</v>
      </c>
      <c r="FL80" s="2">
        <f t="shared" si="93"/>
        <v>0.73753180671888363</v>
      </c>
      <c r="FM80" s="2">
        <f t="shared" si="93"/>
        <v>0.7270394156651202</v>
      </c>
      <c r="FN80" s="2">
        <f t="shared" si="93"/>
        <v>0.71037316326173772</v>
      </c>
      <c r="FO80" s="2">
        <f t="shared" si="93"/>
        <v>0.71461476628055776</v>
      </c>
      <c r="FP80" s="2">
        <f t="shared" si="93"/>
        <v>0.72653772587691723</v>
      </c>
      <c r="FQ80" s="2">
        <f t="shared" si="93"/>
        <v>0.71471810525974089</v>
      </c>
      <c r="FR80" s="2">
        <f t="shared" si="93"/>
        <v>0.71997784272881271</v>
      </c>
      <c r="FS80" s="2">
        <f t="shared" si="93"/>
        <v>0.72321723891145373</v>
      </c>
      <c r="FT80" s="2">
        <f t="shared" si="93"/>
        <v>0.70670947309599064</v>
      </c>
      <c r="FU80" s="2">
        <f t="shared" si="93"/>
        <v>0.66846291331213326</v>
      </c>
      <c r="FW80" s="2">
        <f t="shared" si="82"/>
        <v>1.9706840255704478E-4</v>
      </c>
      <c r="FX80" s="2">
        <f t="shared" si="82"/>
        <v>2.2660090347969325E-4</v>
      </c>
      <c r="FY80" s="2">
        <f t="shared" si="82"/>
        <v>2.5868367729325962E-4</v>
      </c>
      <c r="FZ80" s="2">
        <f t="shared" si="82"/>
        <v>2.4941008046348303E-4</v>
      </c>
      <c r="GA80" s="2">
        <f t="shared" si="82"/>
        <v>2.7355543893835434E-4</v>
      </c>
      <c r="GB80" s="2">
        <f t="shared" si="82"/>
        <v>2.7266077027996306E-4</v>
      </c>
      <c r="GC80" s="2">
        <f t="shared" si="82"/>
        <v>3.0677354613333895E-4</v>
      </c>
      <c r="GD80" s="2">
        <f t="shared" si="82"/>
        <v>3.2329200878622536E-4</v>
      </c>
      <c r="GE80" s="2">
        <f t="shared" si="82"/>
        <v>3.4498274552130953E-4</v>
      </c>
      <c r="GF80" s="2">
        <f t="shared" si="82"/>
        <v>3.5727149624224797E-4</v>
      </c>
      <c r="GG80" s="2">
        <f t="shared" si="82"/>
        <v>2.9698477916241712E-4</v>
      </c>
      <c r="GH80" s="2">
        <f t="shared" si="82"/>
        <v>2.6430058980429387E-4</v>
      </c>
      <c r="GI80" s="2">
        <f t="shared" si="82"/>
        <v>2.5026127834437586E-4</v>
      </c>
      <c r="GJ80" s="2">
        <f t="shared" si="82"/>
        <v>2.2042130338301397E-4</v>
      </c>
      <c r="GK80" s="2">
        <f t="shared" si="82"/>
        <v>1.7034545026774694E-4</v>
      </c>
      <c r="GM80" s="86">
        <f t="shared" si="83"/>
        <v>0.40747717652663218</v>
      </c>
      <c r="GN80" s="86">
        <f t="shared" si="83"/>
        <v>0.30657627042444113</v>
      </c>
      <c r="GO80" s="86">
        <f t="shared" si="83"/>
        <v>0.34851588107760229</v>
      </c>
      <c r="GP80" s="86">
        <f t="shared" si="83"/>
        <v>0.37995701745434407</v>
      </c>
      <c r="GQ80" s="86">
        <f t="shared" si="83"/>
        <v>0.3286157996186162</v>
      </c>
      <c r="GR80" s="86">
        <f t="shared" si="83"/>
        <v>0.35932563383122218</v>
      </c>
      <c r="GS80" s="86">
        <f t="shared" si="83"/>
        <v>0.36443043164588423</v>
      </c>
      <c r="GT80" s="86">
        <f t="shared" si="83"/>
        <v>0.32031312869651929</v>
      </c>
      <c r="GU80" s="86">
        <f t="shared" si="83"/>
        <v>0.32667244569012116</v>
      </c>
      <c r="GV80" s="86">
        <f t="shared" si="83"/>
        <v>0.36248312472673877</v>
      </c>
      <c r="GW80" s="86">
        <f t="shared" si="83"/>
        <v>0.31323557912584932</v>
      </c>
      <c r="GX80" s="86">
        <f t="shared" si="83"/>
        <v>0.33822260756534528</v>
      </c>
      <c r="GY80" s="86">
        <f t="shared" si="83"/>
        <v>0.37248275867978631</v>
      </c>
      <c r="GZ80" s="86">
        <f t="shared" si="83"/>
        <v>0.36750040196416173</v>
      </c>
      <c r="HA80" s="86">
        <f t="shared" si="83"/>
        <v>0.2822798637257089</v>
      </c>
      <c r="HC80" s="86">
        <f t="shared" si="73"/>
        <v>7.6018755375195732E-5</v>
      </c>
      <c r="HD80" s="86">
        <f t="shared" si="73"/>
        <v>5.6819740690139623E-6</v>
      </c>
      <c r="HE80" s="86">
        <f t="shared" si="73"/>
        <v>1.9864775536031016E-6</v>
      </c>
      <c r="HF80" s="86">
        <f t="shared" si="73"/>
        <v>3.3926312683434273E-5</v>
      </c>
      <c r="HG80" s="86">
        <f t="shared" si="87"/>
        <v>9.5629118559845181E-6</v>
      </c>
      <c r="HH80" s="86">
        <f t="shared" si="87"/>
        <v>1.3603120530354137E-5</v>
      </c>
      <c r="HI80" s="86">
        <f t="shared" si="87"/>
        <v>2.862492886423128E-6</v>
      </c>
      <c r="HJ80" s="86">
        <f t="shared" si="87"/>
        <v>3.7563398818823899E-6</v>
      </c>
      <c r="HK80" s="86">
        <f t="shared" si="87"/>
        <v>4.1868734935962798E-6</v>
      </c>
      <c r="HL80" s="86">
        <f t="shared" si="87"/>
        <v>3.9219053068416781E-6</v>
      </c>
      <c r="HM80" s="86">
        <f t="shared" si="87"/>
        <v>2.7214128727472326E-6</v>
      </c>
      <c r="HN80" s="86">
        <f t="shared" si="87"/>
        <v>5.3956536343229517E-6</v>
      </c>
      <c r="HO80" s="86">
        <f t="shared" si="87"/>
        <v>6.0743305091375777E-6</v>
      </c>
      <c r="HP80" s="86">
        <f t="shared" si="87"/>
        <v>5.7823012688443225E-7</v>
      </c>
      <c r="HQ80" s="86">
        <f t="shared" si="87"/>
        <v>9.2265059983569002E-9</v>
      </c>
      <c r="HS80" s="86">
        <f t="shared" si="84"/>
        <v>4.8506135358877742E-32</v>
      </c>
      <c r="HT80" s="86">
        <f t="shared" si="84"/>
        <v>7.5471211068445157E-37</v>
      </c>
      <c r="HU80" s="86">
        <f t="shared" si="84"/>
        <v>5.4248551833672812E-45</v>
      </c>
      <c r="HV80" s="86">
        <f t="shared" si="84"/>
        <v>1.9758063722519349E-35</v>
      </c>
      <c r="HW80" s="86">
        <f t="shared" si="84"/>
        <v>6.557236279312612E-39</v>
      </c>
      <c r="HX80" s="86">
        <f t="shared" si="84"/>
        <v>2.3501803588189114E-38</v>
      </c>
      <c r="HY80" s="86">
        <f t="shared" si="84"/>
        <v>5.9683527237191166E-46</v>
      </c>
      <c r="HZ80" s="86">
        <f t="shared" si="84"/>
        <v>7.005258790404984E-44</v>
      </c>
      <c r="IA80" s="86">
        <f t="shared" si="84"/>
        <v>3.5616924571931822E-44</v>
      </c>
      <c r="IB80" s="86">
        <f t="shared" si="84"/>
        <v>8.6471361918781505E-44</v>
      </c>
      <c r="IC80" s="86">
        <f t="shared" si="84"/>
        <v>3.6473962411063129E-45</v>
      </c>
      <c r="ID80" s="86">
        <f t="shared" si="84"/>
        <v>5.1948162517513259E-43</v>
      </c>
      <c r="IE80" s="86">
        <f t="shared" si="84"/>
        <v>2.0434045451752613E-42</v>
      </c>
      <c r="IF80" s="86">
        <f t="shared" si="84"/>
        <v>1.3716836445299046E-39</v>
      </c>
      <c r="IG80" s="86">
        <f t="shared" si="84"/>
        <v>1.1825792674563469E-24</v>
      </c>
      <c r="II80" s="86">
        <f t="shared" si="85"/>
        <v>2.1307884959301514E-123</v>
      </c>
      <c r="IJ80" s="86">
        <f t="shared" si="85"/>
        <v>4.9119350113414222E-146</v>
      </c>
      <c r="IK80" s="86">
        <f t="shared" si="85"/>
        <v>1.3049220493962876E-166</v>
      </c>
      <c r="IL80" s="86">
        <f t="shared" si="85"/>
        <v>1.6633886451125662E-131</v>
      </c>
      <c r="IM80" s="86">
        <f t="shared" si="85"/>
        <v>4.6608421701864677E-144</v>
      </c>
      <c r="IN80" s="86">
        <f t="shared" si="85"/>
        <v>1.9581040288142419E-141</v>
      </c>
      <c r="IO80" s="86">
        <f t="shared" si="85"/>
        <v>1.9962862552218112E-171</v>
      </c>
      <c r="IP80" s="86">
        <f t="shared" si="85"/>
        <v>5.1582240294410085E-163</v>
      </c>
      <c r="IQ80" s="86">
        <f t="shared" si="85"/>
        <v>5.1931180027193871E-163</v>
      </c>
      <c r="IR80" s="86">
        <f t="shared" si="85"/>
        <v>2.4494198201282068E-162</v>
      </c>
      <c r="IS80" s="86">
        <f t="shared" si="85"/>
        <v>3.9367277576030003E-169</v>
      </c>
      <c r="IT80" s="86">
        <f t="shared" si="85"/>
        <v>6.35982191324859E-160</v>
      </c>
      <c r="IU80" s="86">
        <f t="shared" si="85"/>
        <v>3.1492416218570357E-159</v>
      </c>
      <c r="IV80" s="86">
        <f t="shared" si="85"/>
        <v>7.0868778798090894E-113</v>
      </c>
      <c r="IW80" s="86">
        <f t="shared" si="85"/>
        <v>5.1262411590554744E-73</v>
      </c>
      <c r="IY80" s="86">
        <f t="shared" si="86"/>
        <v>0.4075531952820074</v>
      </c>
      <c r="IZ80" s="86">
        <f t="shared" si="86"/>
        <v>0.30658195239851016</v>
      </c>
      <c r="JA80" s="86">
        <f t="shared" si="86"/>
        <v>0.3485178675551559</v>
      </c>
      <c r="JB80" s="86">
        <f t="shared" si="86"/>
        <v>0.37999094376702752</v>
      </c>
      <c r="JC80" s="86">
        <f t="shared" si="86"/>
        <v>0.3286253625304722</v>
      </c>
      <c r="JD80" s="86">
        <f t="shared" si="86"/>
        <v>0.35933923695175252</v>
      </c>
      <c r="JE80" s="86">
        <f t="shared" si="86"/>
        <v>0.36443329413877068</v>
      </c>
      <c r="JF80" s="86">
        <f t="shared" si="86"/>
        <v>0.32031688503640116</v>
      </c>
      <c r="JG80" s="86">
        <f t="shared" si="86"/>
        <v>0.32667663256361473</v>
      </c>
      <c r="JH80" s="86">
        <f t="shared" si="86"/>
        <v>0.36248704663204562</v>
      </c>
      <c r="JI80" s="86">
        <f t="shared" si="86"/>
        <v>0.31323830053872209</v>
      </c>
      <c r="JJ80" s="86">
        <f t="shared" si="86"/>
        <v>0.33822800321897961</v>
      </c>
      <c r="JK80" s="86">
        <f t="shared" si="86"/>
        <v>0.37248883301029545</v>
      </c>
      <c r="JL80" s="86">
        <f t="shared" si="86"/>
        <v>0.36750098019428862</v>
      </c>
      <c r="JM80" s="86">
        <f t="shared" si="86"/>
        <v>0.28227987295221491</v>
      </c>
    </row>
    <row r="81" spans="2:273" x14ac:dyDescent="0.25">
      <c r="B81" s="2">
        <v>54</v>
      </c>
      <c r="C81" s="37">
        <v>226.43799999999999</v>
      </c>
      <c r="D81" s="37">
        <v>224.143</v>
      </c>
      <c r="E81" s="37">
        <v>226.48400000000001</v>
      </c>
      <c r="F81" s="37">
        <v>224.79</v>
      </c>
      <c r="G81" s="37">
        <v>228.37700000000001</v>
      </c>
      <c r="H81" s="37">
        <v>229.197</v>
      </c>
      <c r="I81" s="37">
        <v>229.738</v>
      </c>
      <c r="J81" s="37">
        <v>224.30600000000001</v>
      </c>
      <c r="K81" s="37">
        <v>224.88300000000001</v>
      </c>
      <c r="L81" s="37">
        <v>225.197</v>
      </c>
      <c r="M81" s="37">
        <v>219.738</v>
      </c>
      <c r="N81" s="37">
        <v>222.71700000000001</v>
      </c>
      <c r="O81" s="37">
        <v>227</v>
      </c>
      <c r="P81" s="37">
        <v>219.917</v>
      </c>
      <c r="Q81" s="37">
        <v>193.5</v>
      </c>
      <c r="S81" s="4">
        <f t="shared" si="88"/>
        <v>226.31470491409937</v>
      </c>
      <c r="T81" s="4">
        <f t="shared" si="88"/>
        <v>221.32869268085051</v>
      </c>
      <c r="U81" s="4">
        <f t="shared" si="88"/>
        <v>226.59951373501605</v>
      </c>
      <c r="V81" s="4">
        <f t="shared" si="88"/>
        <v>226.19919122990115</v>
      </c>
      <c r="W81" s="4">
        <f t="shared" si="88"/>
        <v>226.33509270421797</v>
      </c>
      <c r="X81" s="4">
        <f t="shared" si="88"/>
        <v>231.47021052994856</v>
      </c>
      <c r="Y81" s="4">
        <f t="shared" si="88"/>
        <v>232.58173920702174</v>
      </c>
      <c r="Z81" s="4">
        <f t="shared" si="88"/>
        <v>222.66350934522222</v>
      </c>
      <c r="AA81" s="4">
        <f t="shared" si="88"/>
        <v>224.952233899193</v>
      </c>
      <c r="AB81" s="4">
        <f t="shared" si="88"/>
        <v>227.53949619065722</v>
      </c>
      <c r="AC81" s="4">
        <f t="shared" si="88"/>
        <v>216.1183201331647</v>
      </c>
      <c r="AD81" s="4">
        <f t="shared" si="88"/>
        <v>224.7804495779647</v>
      </c>
      <c r="AE81" s="4">
        <f t="shared" si="88"/>
        <v>231.30433070202619</v>
      </c>
      <c r="AF81" s="4">
        <f t="shared" si="88"/>
        <v>223.38707974504408</v>
      </c>
      <c r="AG81" s="4">
        <f t="shared" si="88"/>
        <v>191.16276245909776</v>
      </c>
      <c r="AI81" s="4">
        <f t="shared" si="89"/>
        <v>0.12329508590062233</v>
      </c>
      <c r="AJ81" s="4">
        <f t="shared" si="89"/>
        <v>2.8143073191494921</v>
      </c>
      <c r="AK81" s="4">
        <f t="shared" si="89"/>
        <v>-0.11551373501603734</v>
      </c>
      <c r="AL81" s="4">
        <f t="shared" si="89"/>
        <v>-1.409191229901154</v>
      </c>
      <c r="AM81" s="4">
        <f t="shared" si="89"/>
        <v>2.041907295782039</v>
      </c>
      <c r="AN81" s="4">
        <f t="shared" si="89"/>
        <v>-2.2732105299485568</v>
      </c>
      <c r="AO81" s="4">
        <f t="shared" si="89"/>
        <v>-2.8437392070217413</v>
      </c>
      <c r="AP81" s="4">
        <f t="shared" si="89"/>
        <v>1.642490654777788</v>
      </c>
      <c r="AQ81" s="4">
        <f t="shared" si="89"/>
        <v>-6.9233899192994386E-2</v>
      </c>
      <c r="AR81" s="4">
        <f t="shared" si="89"/>
        <v>-2.342496190657215</v>
      </c>
      <c r="AS81" s="4">
        <f t="shared" si="89"/>
        <v>3.6196798668352983</v>
      </c>
      <c r="AT81" s="4">
        <f t="shared" si="89"/>
        <v>-2.0634495779646898</v>
      </c>
      <c r="AU81" s="4">
        <f t="shared" si="89"/>
        <v>-4.3043307020261921</v>
      </c>
      <c r="AV81" s="4">
        <f t="shared" si="89"/>
        <v>-3.4700797450440746</v>
      </c>
      <c r="AW81" s="4">
        <f t="shared" si="89"/>
        <v>2.3372375409022368</v>
      </c>
      <c r="AY81" s="2">
        <f t="shared" si="80"/>
        <v>103.71332555695443</v>
      </c>
      <c r="AZ81" s="2">
        <f t="shared" si="80"/>
        <v>104.32809649269262</v>
      </c>
      <c r="BA81" s="2">
        <f t="shared" si="80"/>
        <v>101.67002945269776</v>
      </c>
      <c r="BB81" s="2">
        <f t="shared" si="80"/>
        <v>100.79919573548473</v>
      </c>
      <c r="BC81" s="2">
        <f t="shared" si="80"/>
        <v>100.36085569760724</v>
      </c>
      <c r="BD81" s="2">
        <f t="shared" si="80"/>
        <v>100.50953759396613</v>
      </c>
      <c r="BE81" s="2">
        <f t="shared" si="80"/>
        <v>98.150794794977131</v>
      </c>
      <c r="BF81" s="2">
        <f t="shared" si="80"/>
        <v>98.121116854228092</v>
      </c>
      <c r="BG81" s="2">
        <f t="shared" si="80"/>
        <v>100.30136268253311</v>
      </c>
      <c r="BH81" s="2">
        <f t="shared" si="80"/>
        <v>96.246341192275295</v>
      </c>
      <c r="BI81" s="2">
        <f t="shared" si="80"/>
        <v>97.193018903277334</v>
      </c>
      <c r="BJ81" s="2">
        <f t="shared" si="80"/>
        <v>96.502822354875178</v>
      </c>
      <c r="BK81" s="2">
        <f t="shared" si="80"/>
        <v>98.676726834509978</v>
      </c>
      <c r="BL81" s="2">
        <f t="shared" si="80"/>
        <v>102.10817772109573</v>
      </c>
      <c r="BM81" s="2">
        <f t="shared" si="80"/>
        <v>102.97060796347367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113.97781106941839</v>
      </c>
      <c r="DL81" s="2">
        <f t="shared" si="90"/>
        <v>108.3716987804878</v>
      </c>
      <c r="DM81" s="2">
        <f t="shared" si="90"/>
        <v>104.98010637898687</v>
      </c>
      <c r="DN81" s="2">
        <f t="shared" si="90"/>
        <v>104.516278424015</v>
      </c>
      <c r="DO81" s="2">
        <f t="shared" si="90"/>
        <v>103.54654547908231</v>
      </c>
      <c r="DP81" s="2">
        <f t="shared" si="90"/>
        <v>102.19616842105262</v>
      </c>
      <c r="DQ81" s="2">
        <f t="shared" si="90"/>
        <v>102.46512256542253</v>
      </c>
      <c r="DR81" s="2">
        <f t="shared" si="90"/>
        <v>102.52753445378154</v>
      </c>
      <c r="DS81" s="2">
        <f t="shared" si="90"/>
        <v>104.56530056022407</v>
      </c>
      <c r="DT81" s="2">
        <f t="shared" si="90"/>
        <v>99.705928185328176</v>
      </c>
      <c r="DU81" s="2">
        <f t="shared" si="90"/>
        <v>101.26753758043759</v>
      </c>
      <c r="DV81" s="2">
        <f t="shared" si="90"/>
        <v>100.51939922779923</v>
      </c>
      <c r="DW81" s="2">
        <f t="shared" si="90"/>
        <v>102.03063221288512</v>
      </c>
      <c r="DX81" s="2">
        <f t="shared" si="90"/>
        <v>108.31402620967742</v>
      </c>
      <c r="DY81" s="2">
        <f t="shared" si="90"/>
        <v>109.41177695675971</v>
      </c>
      <c r="EA81" s="2">
        <f t="shared" si="91"/>
        <v>100.96155723774758</v>
      </c>
      <c r="EB81" s="2">
        <f t="shared" si="91"/>
        <v>102.98554265041888</v>
      </c>
      <c r="EC81" s="2">
        <f t="shared" si="91"/>
        <v>100.64651306687693</v>
      </c>
      <c r="ED81" s="2">
        <f t="shared" si="91"/>
        <v>99.773368938675603</v>
      </c>
      <c r="EE81" s="2">
        <f t="shared" si="91"/>
        <v>99.298987030697717</v>
      </c>
      <c r="EF81" s="2">
        <f t="shared" si="91"/>
        <v>99.962640839386594</v>
      </c>
      <c r="EG81" s="2">
        <f t="shared" si="91"/>
        <v>96.67356478888091</v>
      </c>
      <c r="EH81" s="2">
        <f t="shared" si="91"/>
        <v>96.482428360973529</v>
      </c>
      <c r="EI81" s="2">
        <f t="shared" si="91"/>
        <v>98.74896854376307</v>
      </c>
      <c r="EJ81" s="2">
        <f t="shared" si="91"/>
        <v>95.058220910670315</v>
      </c>
      <c r="EK81" s="2">
        <f t="shared" si="91"/>
        <v>95.709532269524672</v>
      </c>
      <c r="EL81" s="2">
        <f t="shared" si="91"/>
        <v>95.07853978739108</v>
      </c>
      <c r="EM81" s="2">
        <f t="shared" si="91"/>
        <v>97.506324883342472</v>
      </c>
      <c r="EN81" s="2">
        <f t="shared" si="91"/>
        <v>99.75978024090648</v>
      </c>
      <c r="EO81" s="2">
        <f t="shared" si="91"/>
        <v>100.05678344323964</v>
      </c>
      <c r="EQ81" s="2">
        <f t="shared" si="92"/>
        <v>99.817394834982693</v>
      </c>
      <c r="ER81" s="2">
        <f t="shared" si="92"/>
        <v>101.74663066194796</v>
      </c>
      <c r="ES81" s="2">
        <f t="shared" si="92"/>
        <v>100.19672973517463</v>
      </c>
      <c r="ET81" s="2">
        <f t="shared" si="92"/>
        <v>99.484664331937978</v>
      </c>
      <c r="EU81" s="2">
        <f t="shared" si="92"/>
        <v>99.911812867796172</v>
      </c>
      <c r="EV81" s="2">
        <f t="shared" si="92"/>
        <v>98.656235120731822</v>
      </c>
      <c r="EW81" s="2">
        <f t="shared" si="92"/>
        <v>96.62084212772335</v>
      </c>
      <c r="EX81" s="2">
        <f t="shared" si="92"/>
        <v>96.936292618409894</v>
      </c>
      <c r="EY81" s="2">
        <f t="shared" si="92"/>
        <v>97.582310387833459</v>
      </c>
      <c r="EZ81" s="2">
        <f t="shared" si="92"/>
        <v>96.081707962259927</v>
      </c>
      <c r="FA81" s="2">
        <f t="shared" si="92"/>
        <v>96.231661460257001</v>
      </c>
      <c r="FB81" s="2">
        <f t="shared" si="92"/>
        <v>93.965738009376139</v>
      </c>
      <c r="FC81" s="2">
        <f t="shared" si="92"/>
        <v>96.879898140111592</v>
      </c>
      <c r="FD81" s="2">
        <f t="shared" si="92"/>
        <v>98.352667699196843</v>
      </c>
      <c r="FE81" s="2">
        <f t="shared" si="92"/>
        <v>101.14255340420239</v>
      </c>
      <c r="FG81" s="2">
        <f t="shared" si="93"/>
        <v>0.78857084518414078</v>
      </c>
      <c r="FH81" s="2">
        <f t="shared" si="93"/>
        <v>0.75068274538592816</v>
      </c>
      <c r="FI81" s="2">
        <f t="shared" si="93"/>
        <v>0.76378864237773969</v>
      </c>
      <c r="FJ81" s="2">
        <f t="shared" si="93"/>
        <v>0.78369695839375408</v>
      </c>
      <c r="FK81" s="2">
        <f t="shared" si="93"/>
        <v>0.75004820556591079</v>
      </c>
      <c r="FL81" s="2">
        <f t="shared" si="93"/>
        <v>0.75496729010189645</v>
      </c>
      <c r="FM81" s="2">
        <f t="shared" si="93"/>
        <v>0.74493084642909024</v>
      </c>
      <c r="FN81" s="2">
        <f t="shared" si="93"/>
        <v>0.72894973452617906</v>
      </c>
      <c r="FO81" s="2">
        <f t="shared" si="93"/>
        <v>0.73302152853896363</v>
      </c>
      <c r="FP81" s="2">
        <f t="shared" si="93"/>
        <v>0.74445048192517771</v>
      </c>
      <c r="FQ81" s="2">
        <f t="shared" si="93"/>
        <v>0.73312069152694437</v>
      </c>
      <c r="FR81" s="2">
        <f t="shared" si="93"/>
        <v>0.73816543789914701</v>
      </c>
      <c r="FS81" s="2">
        <f t="shared" si="93"/>
        <v>0.74127004267536933</v>
      </c>
      <c r="FT81" s="2">
        <f t="shared" si="93"/>
        <v>0.72543020594028018</v>
      </c>
      <c r="FU81" s="2">
        <f t="shared" si="93"/>
        <v>0.68854903863219397</v>
      </c>
      <c r="FW81" s="2">
        <f t="shared" si="82"/>
        <v>2.1607709832104915E-4</v>
      </c>
      <c r="FX81" s="2">
        <f t="shared" si="82"/>
        <v>2.4845751810203772E-4</v>
      </c>
      <c r="FY81" s="2">
        <f t="shared" si="82"/>
        <v>2.8363393310323881E-4</v>
      </c>
      <c r="FZ81" s="2">
        <f t="shared" si="82"/>
        <v>2.734661348108317E-4</v>
      </c>
      <c r="GA81" s="2">
        <f t="shared" si="82"/>
        <v>2.9993965818424559E-4</v>
      </c>
      <c r="GB81" s="2">
        <f t="shared" si="82"/>
        <v>2.9895872520138911E-4</v>
      </c>
      <c r="GC81" s="2">
        <f t="shared" si="82"/>
        <v>3.3636054923956329E-4</v>
      </c>
      <c r="GD81" s="2">
        <f t="shared" si="82"/>
        <v>3.5447158242951258E-4</v>
      </c>
      <c r="GE81" s="2">
        <f t="shared" si="82"/>
        <v>3.7825346898113203E-4</v>
      </c>
      <c r="GF81" s="2">
        <f t="shared" si="82"/>
        <v>3.917269033339002E-4</v>
      </c>
      <c r="GG81" s="2">
        <f t="shared" si="82"/>
        <v>3.2562800486341832E-4</v>
      </c>
      <c r="GH81" s="2">
        <f t="shared" si="82"/>
        <v>2.8979244445989953E-4</v>
      </c>
      <c r="GI81" s="2">
        <f t="shared" si="82"/>
        <v>2.7439940973654264E-4</v>
      </c>
      <c r="GJ81" s="2">
        <f t="shared" si="82"/>
        <v>2.416820135515513E-4</v>
      </c>
      <c r="GK81" s="2">
        <f t="shared" si="82"/>
        <v>1.8677700242138891E-4</v>
      </c>
      <c r="GM81" s="86">
        <f t="shared" si="83"/>
        <v>0.47777306057400482</v>
      </c>
      <c r="GN81" s="86">
        <f t="shared" si="83"/>
        <v>0.37182114739777078</v>
      </c>
      <c r="GO81" s="86">
        <f t="shared" si="83"/>
        <v>0.41791507867936412</v>
      </c>
      <c r="GP81" s="86">
        <f t="shared" si="83"/>
        <v>0.44790821867605612</v>
      </c>
      <c r="GQ81" s="86">
        <f t="shared" si="83"/>
        <v>0.39974001268954046</v>
      </c>
      <c r="GR81" s="86">
        <f t="shared" si="83"/>
        <v>0.43121097090220784</v>
      </c>
      <c r="GS81" s="86">
        <f t="shared" si="83"/>
        <v>0.44259671880357604</v>
      </c>
      <c r="GT81" s="86">
        <f t="shared" si="83"/>
        <v>0.39808343660696754</v>
      </c>
      <c r="GU81" s="86">
        <f t="shared" si="83"/>
        <v>0.40451903071748235</v>
      </c>
      <c r="GV81" s="86">
        <f t="shared" si="83"/>
        <v>0.44109272776058012</v>
      </c>
      <c r="GW81" s="86">
        <f t="shared" si="83"/>
        <v>0.38847188999168458</v>
      </c>
      <c r="GX81" s="86">
        <f t="shared" si="83"/>
        <v>0.41353927200962481</v>
      </c>
      <c r="GY81" s="86">
        <f t="shared" si="83"/>
        <v>0.44988972635482677</v>
      </c>
      <c r="GZ81" s="86">
        <f t="shared" si="83"/>
        <v>0.45551077083035263</v>
      </c>
      <c r="HA81" s="86">
        <f t="shared" si="83"/>
        <v>0.37137579103744378</v>
      </c>
      <c r="HC81" s="86">
        <f t="shared" si="73"/>
        <v>1.3538952628134392E-4</v>
      </c>
      <c r="HD81" s="86">
        <f t="shared" si="73"/>
        <v>1.1723664457000151E-5</v>
      </c>
      <c r="HE81" s="86">
        <f t="shared" si="73"/>
        <v>4.5141134519098814E-6</v>
      </c>
      <c r="HF81" s="86">
        <f t="shared" si="73"/>
        <v>6.4290966503945435E-5</v>
      </c>
      <c r="HG81" s="86">
        <f t="shared" si="87"/>
        <v>1.9623587218543785E-5</v>
      </c>
      <c r="HH81" s="86">
        <f t="shared" si="87"/>
        <v>2.7407761440585159E-5</v>
      </c>
      <c r="HI81" s="86">
        <f t="shared" si="87"/>
        <v>6.612796993994299E-6</v>
      </c>
      <c r="HJ81" s="86">
        <f t="shared" si="87"/>
        <v>8.4660443579950162E-6</v>
      </c>
      <c r="HK81" s="86">
        <f t="shared" si="87"/>
        <v>9.4623986757937162E-6</v>
      </c>
      <c r="HL81" s="86">
        <f t="shared" si="87"/>
        <v>8.9000899147227293E-6</v>
      </c>
      <c r="HM81" s="86">
        <f t="shared" si="87"/>
        <v>6.2421776279201662E-6</v>
      </c>
      <c r="HN81" s="86">
        <f t="shared" si="87"/>
        <v>1.1694379895107553E-5</v>
      </c>
      <c r="HO81" s="86">
        <f t="shared" si="87"/>
        <v>1.3026356621338726E-5</v>
      </c>
      <c r="HP81" s="86">
        <f t="shared" si="87"/>
        <v>1.4860167925940144E-6</v>
      </c>
      <c r="HQ81" s="86">
        <f t="shared" si="87"/>
        <v>3.1460240945975596E-8</v>
      </c>
      <c r="HS81" s="86">
        <f t="shared" si="84"/>
        <v>4.4071510772687306E-31</v>
      </c>
      <c r="HT81" s="86">
        <f t="shared" si="84"/>
        <v>1.0439581149757386E-35</v>
      </c>
      <c r="HU81" s="86">
        <f t="shared" si="84"/>
        <v>1.2838294390598734E-43</v>
      </c>
      <c r="HV81" s="86">
        <f t="shared" si="84"/>
        <v>2.3346845801228462E-34</v>
      </c>
      <c r="HW81" s="86">
        <f t="shared" si="84"/>
        <v>1.0209756395687803E-37</v>
      </c>
      <c r="HX81" s="86">
        <f t="shared" si="84"/>
        <v>3.492618436590098E-37</v>
      </c>
      <c r="HY81" s="86">
        <f t="shared" si="84"/>
        <v>1.6390111374336476E-44</v>
      </c>
      <c r="HZ81" s="86">
        <f t="shared" si="84"/>
        <v>1.6747358291803553E-42</v>
      </c>
      <c r="IA81" s="86">
        <f t="shared" si="84"/>
        <v>8.8335191635588838E-43</v>
      </c>
      <c r="IB81" s="86">
        <f t="shared" si="84"/>
        <v>2.1290839355337946E-42</v>
      </c>
      <c r="IC81" s="86">
        <f t="shared" si="84"/>
        <v>9.3897103412388583E-44</v>
      </c>
      <c r="ID81" s="86">
        <f t="shared" si="84"/>
        <v>1.08136042189519E-41</v>
      </c>
      <c r="IE81" s="86">
        <f t="shared" si="84"/>
        <v>4.0537088155849016E-41</v>
      </c>
      <c r="IF81" s="86">
        <f t="shared" si="84"/>
        <v>2.1404741931856739E-38</v>
      </c>
      <c r="IG81" s="86">
        <f t="shared" si="84"/>
        <v>5.9054966053125018E-24</v>
      </c>
      <c r="II81" s="86">
        <f t="shared" si="85"/>
        <v>8.627611845011595E-121</v>
      </c>
      <c r="IJ81" s="86">
        <f t="shared" si="85"/>
        <v>6.8409403606854698E-143</v>
      </c>
      <c r="IK81" s="86">
        <f t="shared" si="85"/>
        <v>5.8245244068180266E-163</v>
      </c>
      <c r="IL81" s="86">
        <f t="shared" si="85"/>
        <v>1.2041738732606881E-128</v>
      </c>
      <c r="IM81" s="86">
        <f t="shared" si="85"/>
        <v>6.9187111113223723E-141</v>
      </c>
      <c r="IN81" s="86">
        <f t="shared" si="85"/>
        <v>2.5332371912861952E-138</v>
      </c>
      <c r="IO81" s="86">
        <f t="shared" si="85"/>
        <v>1.3655293018652676E-167</v>
      </c>
      <c r="IP81" s="86">
        <f t="shared" si="85"/>
        <v>2.4044090724012039E-159</v>
      </c>
      <c r="IQ81" s="86">
        <f t="shared" si="85"/>
        <v>2.591732399757782E-159</v>
      </c>
      <c r="IR81" s="86">
        <f t="shared" si="85"/>
        <v>1.2243965439654329E-158</v>
      </c>
      <c r="IS81" s="86">
        <f t="shared" si="85"/>
        <v>2.3083030490081693E-165</v>
      </c>
      <c r="IT81" s="86">
        <f t="shared" si="85"/>
        <v>2.0610089678560666E-156</v>
      </c>
      <c r="IU81" s="86">
        <f t="shared" si="85"/>
        <v>9.3439664862019337E-156</v>
      </c>
      <c r="IV81" s="86">
        <f t="shared" si="85"/>
        <v>1.8356446046081491E-110</v>
      </c>
      <c r="IW81" s="86">
        <f t="shared" si="85"/>
        <v>1.6300492520378678E-71</v>
      </c>
      <c r="IY81" s="86">
        <f t="shared" si="86"/>
        <v>0.47790845010028615</v>
      </c>
      <c r="IZ81" s="86">
        <f t="shared" si="86"/>
        <v>0.37183287106222779</v>
      </c>
      <c r="JA81" s="86">
        <f t="shared" si="86"/>
        <v>0.41791959279281604</v>
      </c>
      <c r="JB81" s="86">
        <f t="shared" si="86"/>
        <v>0.44797250964256008</v>
      </c>
      <c r="JC81" s="86">
        <f t="shared" si="86"/>
        <v>0.39975963627675898</v>
      </c>
      <c r="JD81" s="86">
        <f t="shared" si="86"/>
        <v>0.43123837866364845</v>
      </c>
      <c r="JE81" s="86">
        <f t="shared" si="86"/>
        <v>0.44260333160057003</v>
      </c>
      <c r="JF81" s="86">
        <f t="shared" si="86"/>
        <v>0.39809190265132555</v>
      </c>
      <c r="JG81" s="86">
        <f t="shared" si="86"/>
        <v>0.40452849311615813</v>
      </c>
      <c r="JH81" s="86">
        <f t="shared" si="86"/>
        <v>0.44110162785049484</v>
      </c>
      <c r="JI81" s="86">
        <f t="shared" si="86"/>
        <v>0.38847813216931248</v>
      </c>
      <c r="JJ81" s="86">
        <f t="shared" si="86"/>
        <v>0.41355096638951994</v>
      </c>
      <c r="JK81" s="86">
        <f t="shared" si="86"/>
        <v>0.44990275271144808</v>
      </c>
      <c r="JL81" s="86">
        <f t="shared" si="86"/>
        <v>0.45551225684714525</v>
      </c>
      <c r="JM81" s="86">
        <f t="shared" si="86"/>
        <v>0.37137582249768475</v>
      </c>
    </row>
    <row r="82" spans="2:273" x14ac:dyDescent="0.25">
      <c r="B82" s="2">
        <v>55</v>
      </c>
      <c r="C82" s="37">
        <v>228.73400000000001</v>
      </c>
      <c r="D82" s="37">
        <v>229.15899999999999</v>
      </c>
      <c r="E82" s="37">
        <v>232.01599999999999</v>
      </c>
      <c r="F82" s="37">
        <v>228.887</v>
      </c>
      <c r="G82" s="37">
        <v>233.11500000000001</v>
      </c>
      <c r="H82" s="37">
        <v>231</v>
      </c>
      <c r="I82" s="37">
        <v>233</v>
      </c>
      <c r="J82" s="37">
        <v>227.67699999999999</v>
      </c>
      <c r="K82" s="37">
        <v>231.95</v>
      </c>
      <c r="L82" s="37">
        <v>228.41</v>
      </c>
      <c r="M82" s="37">
        <v>224.37700000000001</v>
      </c>
      <c r="N82" s="37">
        <v>227.61699999999999</v>
      </c>
      <c r="O82" s="37">
        <v>228.72900000000001</v>
      </c>
      <c r="P82" s="37">
        <v>224.833</v>
      </c>
      <c r="Q82" s="37">
        <v>200.733</v>
      </c>
      <c r="S82" s="4">
        <f t="shared" si="88"/>
        <v>233.36119021077943</v>
      </c>
      <c r="T82" s="4">
        <f t="shared" si="88"/>
        <v>232.61917363440796</v>
      </c>
      <c r="U82" s="4">
        <f t="shared" si="88"/>
        <v>236.81225799772412</v>
      </c>
      <c r="V82" s="4">
        <f t="shared" si="88"/>
        <v>234.82453375010476</v>
      </c>
      <c r="W82" s="4">
        <f t="shared" si="88"/>
        <v>238.18709376005103</v>
      </c>
      <c r="X82" s="4">
        <f t="shared" si="88"/>
        <v>240.37576152426186</v>
      </c>
      <c r="Y82" s="4">
        <f t="shared" si="88"/>
        <v>242.02174746908344</v>
      </c>
      <c r="Z82" s="4">
        <f t="shared" si="88"/>
        <v>235.09745505510526</v>
      </c>
      <c r="AA82" s="4">
        <f t="shared" si="88"/>
        <v>237.19887834102011</v>
      </c>
      <c r="AB82" s="4">
        <f t="shared" si="88"/>
        <v>237.19346317515647</v>
      </c>
      <c r="AC82" s="4">
        <f t="shared" si="88"/>
        <v>228.86387313216198</v>
      </c>
      <c r="AD82" s="4">
        <f t="shared" si="88"/>
        <v>235.12101981980632</v>
      </c>
      <c r="AE82" s="4">
        <f t="shared" si="88"/>
        <v>238.39071376647689</v>
      </c>
      <c r="AF82" s="4">
        <f t="shared" si="88"/>
        <v>231.50645262482891</v>
      </c>
      <c r="AG82" s="4">
        <f t="shared" si="88"/>
        <v>202.56082662239325</v>
      </c>
      <c r="AI82" s="4">
        <f t="shared" si="89"/>
        <v>-4.6271902107794176</v>
      </c>
      <c r="AJ82" s="4">
        <f t="shared" si="89"/>
        <v>-3.4601736344079654</v>
      </c>
      <c r="AK82" s="4">
        <f t="shared" si="89"/>
        <v>-4.7962579977241262</v>
      </c>
      <c r="AL82" s="4">
        <f t="shared" si="89"/>
        <v>-5.9375337501047625</v>
      </c>
      <c r="AM82" s="4">
        <f t="shared" si="89"/>
        <v>-5.0720937600510183</v>
      </c>
      <c r="AN82" s="4">
        <f t="shared" si="89"/>
        <v>-9.3757615242618613</v>
      </c>
      <c r="AO82" s="4">
        <f t="shared" si="89"/>
        <v>-9.0217474690834365</v>
      </c>
      <c r="AP82" s="4">
        <f t="shared" si="89"/>
        <v>-7.4204550551052648</v>
      </c>
      <c r="AQ82" s="4">
        <f t="shared" si="89"/>
        <v>-5.2488783410201165</v>
      </c>
      <c r="AR82" s="4">
        <f t="shared" si="89"/>
        <v>-8.78346317515647</v>
      </c>
      <c r="AS82" s="4">
        <f t="shared" si="89"/>
        <v>-4.4868731321619748</v>
      </c>
      <c r="AT82" s="4">
        <f t="shared" si="89"/>
        <v>-7.5040198198063308</v>
      </c>
      <c r="AU82" s="4">
        <f t="shared" si="89"/>
        <v>-9.6617137664768791</v>
      </c>
      <c r="AV82" s="4">
        <f t="shared" si="89"/>
        <v>-6.6734526248289114</v>
      </c>
      <c r="AW82" s="4">
        <f t="shared" si="89"/>
        <v>-1.8278266223932462</v>
      </c>
      <c r="AY82" s="2">
        <f t="shared" si="80"/>
        <v>103.45246992940281</v>
      </c>
      <c r="AZ82" s="2">
        <f t="shared" si="80"/>
        <v>104.14431203804943</v>
      </c>
      <c r="BA82" s="2">
        <f t="shared" si="80"/>
        <v>101.51780263657658</v>
      </c>
      <c r="BB82" s="2">
        <f t="shared" si="80"/>
        <v>100.63654601076185</v>
      </c>
      <c r="BC82" s="2">
        <f t="shared" si="80"/>
        <v>100.22388062946646</v>
      </c>
      <c r="BD82" s="2">
        <f t="shared" si="80"/>
        <v>100.37501188671168</v>
      </c>
      <c r="BE82" s="2">
        <f t="shared" si="80"/>
        <v>97.986412815526833</v>
      </c>
      <c r="BF82" s="2">
        <f t="shared" si="80"/>
        <v>97.962954122964135</v>
      </c>
      <c r="BG82" s="2">
        <f t="shared" si="80"/>
        <v>100.12664674005035</v>
      </c>
      <c r="BH82" s="2">
        <f t="shared" si="80"/>
        <v>96.099462624679305</v>
      </c>
      <c r="BI82" s="2">
        <f t="shared" si="80"/>
        <v>97.05386468181409</v>
      </c>
      <c r="BJ82" s="2">
        <f t="shared" si="80"/>
        <v>96.355997733613506</v>
      </c>
      <c r="BK82" s="2">
        <f t="shared" si="80"/>
        <v>98.525628369823053</v>
      </c>
      <c r="BL82" s="2">
        <f t="shared" si="80"/>
        <v>101.88660016693801</v>
      </c>
      <c r="BM82" s="2">
        <f t="shared" si="80"/>
        <v>102.81103122956991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114.15930196998124</v>
      </c>
      <c r="DL82" s="2">
        <f t="shared" si="90"/>
        <v>108.48890028142588</v>
      </c>
      <c r="DM82" s="2">
        <f t="shared" si="90"/>
        <v>105.1256737335835</v>
      </c>
      <c r="DN82" s="2">
        <f t="shared" si="90"/>
        <v>104.60369446529079</v>
      </c>
      <c r="DO82" s="2">
        <f t="shared" si="90"/>
        <v>103.6415088394062</v>
      </c>
      <c r="DP82" s="2">
        <f t="shared" si="90"/>
        <v>102.26440445344129</v>
      </c>
      <c r="DQ82" s="2">
        <f t="shared" si="90"/>
        <v>102.54611201201197</v>
      </c>
      <c r="DR82" s="2">
        <f t="shared" si="90"/>
        <v>102.63496470588238</v>
      </c>
      <c r="DS82" s="2">
        <f t="shared" si="90"/>
        <v>104.69656806722688</v>
      </c>
      <c r="DT82" s="2">
        <f t="shared" si="90"/>
        <v>99.73111981981981</v>
      </c>
      <c r="DU82" s="2">
        <f t="shared" si="90"/>
        <v>101.38336653796655</v>
      </c>
      <c r="DV82" s="2">
        <f t="shared" si="90"/>
        <v>100.61175456885458</v>
      </c>
      <c r="DW82" s="2">
        <f t="shared" si="90"/>
        <v>102.15283529411762</v>
      </c>
      <c r="DX82" s="2">
        <f t="shared" si="90"/>
        <v>108.54756579912024</v>
      </c>
      <c r="DY82" s="2">
        <f t="shared" si="90"/>
        <v>109.69290120415982</v>
      </c>
      <c r="EA82" s="2">
        <f t="shared" si="91"/>
        <v>100.83470747668345</v>
      </c>
      <c r="EB82" s="2">
        <f t="shared" si="91"/>
        <v>102.82877798933738</v>
      </c>
      <c r="EC82" s="2">
        <f t="shared" si="91"/>
        <v>100.50037507735611</v>
      </c>
      <c r="ED82" s="2">
        <f t="shared" si="91"/>
        <v>99.638049041875234</v>
      </c>
      <c r="EE82" s="2">
        <f t="shared" si="91"/>
        <v>99.184919206256424</v>
      </c>
      <c r="EF82" s="2">
        <f t="shared" si="91"/>
        <v>99.816289749798216</v>
      </c>
      <c r="EG82" s="2">
        <f t="shared" si="91"/>
        <v>96.562541987742222</v>
      </c>
      <c r="EH82" s="2">
        <f t="shared" si="91"/>
        <v>96.378355085074318</v>
      </c>
      <c r="EI82" s="2">
        <f t="shared" si="91"/>
        <v>98.609289842652544</v>
      </c>
      <c r="EJ82" s="2">
        <f t="shared" si="91"/>
        <v>94.961941058093842</v>
      </c>
      <c r="EK82" s="2">
        <f t="shared" si="91"/>
        <v>95.616222826809434</v>
      </c>
      <c r="EL82" s="2">
        <f t="shared" si="91"/>
        <v>94.979721710589658</v>
      </c>
      <c r="EM82" s="2">
        <f t="shared" si="91"/>
        <v>97.371242476379891</v>
      </c>
      <c r="EN82" s="2">
        <f t="shared" si="91"/>
        <v>99.587797679403877</v>
      </c>
      <c r="EO82" s="2">
        <f t="shared" si="91"/>
        <v>99.971752068210861</v>
      </c>
      <c r="EQ82" s="2">
        <f t="shared" si="92"/>
        <v>99.712056213481347</v>
      </c>
      <c r="ER82" s="2">
        <f t="shared" si="92"/>
        <v>101.61302734208674</v>
      </c>
      <c r="ES82" s="2">
        <f t="shared" si="92"/>
        <v>100.05909344436077</v>
      </c>
      <c r="ET82" s="2">
        <f t="shared" si="92"/>
        <v>99.355224339113121</v>
      </c>
      <c r="EU82" s="2">
        <f t="shared" si="92"/>
        <v>99.784700511902415</v>
      </c>
      <c r="EV82" s="2">
        <f t="shared" si="92"/>
        <v>98.536941435591345</v>
      </c>
      <c r="EW82" s="2">
        <f t="shared" si="92"/>
        <v>96.511166216855216</v>
      </c>
      <c r="EX82" s="2">
        <f t="shared" si="92"/>
        <v>96.82219424711775</v>
      </c>
      <c r="EY82" s="2">
        <f t="shared" si="92"/>
        <v>97.467655374598877</v>
      </c>
      <c r="EZ82" s="2">
        <f t="shared" si="92"/>
        <v>95.962732469796805</v>
      </c>
      <c r="FA82" s="2">
        <f t="shared" si="92"/>
        <v>96.126758762357468</v>
      </c>
      <c r="FB82" s="2">
        <f t="shared" si="92"/>
        <v>93.890428347079563</v>
      </c>
      <c r="FC82" s="2">
        <f t="shared" si="92"/>
        <v>96.757396131432102</v>
      </c>
      <c r="FD82" s="2">
        <f t="shared" si="92"/>
        <v>98.211773193034546</v>
      </c>
      <c r="FE82" s="2">
        <f t="shared" si="92"/>
        <v>101.03011803677697</v>
      </c>
      <c r="FG82" s="2">
        <f t="shared" si="93"/>
        <v>0.80351909160724455</v>
      </c>
      <c r="FH82" s="2">
        <f t="shared" si="93"/>
        <v>0.7675199973267216</v>
      </c>
      <c r="FI82" s="2">
        <f t="shared" si="93"/>
        <v>0.78000019696301814</v>
      </c>
      <c r="FJ82" s="2">
        <f t="shared" si="93"/>
        <v>0.79890191779910069</v>
      </c>
      <c r="FK82" s="2">
        <f t="shared" si="93"/>
        <v>0.76691500452775785</v>
      </c>
      <c r="FL82" s="2">
        <f t="shared" si="93"/>
        <v>0.77160322734533504</v>
      </c>
      <c r="FM82" s="2">
        <f t="shared" si="93"/>
        <v>0.76203340657908314</v>
      </c>
      <c r="FN82" s="2">
        <f t="shared" si="93"/>
        <v>0.74675956585300762</v>
      </c>
      <c r="FO82" s="2">
        <f t="shared" si="93"/>
        <v>0.75065533178707522</v>
      </c>
      <c r="FP82" s="2">
        <f t="shared" si="93"/>
        <v>0.76157494199618347</v>
      </c>
      <c r="FQ82" s="2">
        <f t="shared" si="93"/>
        <v>0.75075017219462636</v>
      </c>
      <c r="FR82" s="2">
        <f t="shared" si="93"/>
        <v>0.75557277946492929</v>
      </c>
      <c r="FS82" s="2">
        <f t="shared" si="93"/>
        <v>0.75853849912862936</v>
      </c>
      <c r="FT82" s="2">
        <f t="shared" si="93"/>
        <v>0.7433898853737646</v>
      </c>
      <c r="FU82" s="2">
        <f t="shared" si="93"/>
        <v>0.70794991667341711</v>
      </c>
      <c r="FW82" s="2">
        <f t="shared" si="82"/>
        <v>2.369188880111414E-4</v>
      </c>
      <c r="FX82" s="2">
        <f t="shared" si="82"/>
        <v>2.7242172111834978E-4</v>
      </c>
      <c r="FY82" s="2">
        <f t="shared" si="82"/>
        <v>3.1098991325359288E-4</v>
      </c>
      <c r="FZ82" s="2">
        <f t="shared" si="82"/>
        <v>2.9984174332318004E-4</v>
      </c>
      <c r="GA82" s="2">
        <f t="shared" si="82"/>
        <v>3.2886777870120627E-4</v>
      </c>
      <c r="GB82" s="2">
        <f t="shared" si="82"/>
        <v>3.277922692181464E-4</v>
      </c>
      <c r="GC82" s="2">
        <f t="shared" si="82"/>
        <v>3.688000401845276E-4</v>
      </c>
      <c r="GD82" s="2">
        <f t="shared" si="82"/>
        <v>3.8865706968915504E-4</v>
      </c>
      <c r="GE82" s="2">
        <f t="shared" si="82"/>
        <v>4.1473154646693106E-4</v>
      </c>
      <c r="GF82" s="2">
        <f t="shared" si="82"/>
        <v>4.295037760669978E-4</v>
      </c>
      <c r="GG82" s="2">
        <f t="shared" si="82"/>
        <v>3.570327908432872E-4</v>
      </c>
      <c r="GH82" s="2">
        <f t="shared" si="82"/>
        <v>3.1774221311325858E-4</v>
      </c>
      <c r="GI82" s="2">
        <f t="shared" si="82"/>
        <v>3.0086500484289896E-4</v>
      </c>
      <c r="GJ82" s="2">
        <f t="shared" si="82"/>
        <v>2.6499287940844128E-4</v>
      </c>
      <c r="GK82" s="2">
        <f t="shared" si="82"/>
        <v>2.0479322034099029E-4</v>
      </c>
      <c r="GM82" s="86">
        <f t="shared" si="83"/>
        <v>0.54623094368952729</v>
      </c>
      <c r="GN82" s="86">
        <f t="shared" si="83"/>
        <v>0.44055309765409467</v>
      </c>
      <c r="GO82" s="86">
        <f t="shared" si="83"/>
        <v>0.48911781426228434</v>
      </c>
      <c r="GP82" s="86">
        <f t="shared" si="83"/>
        <v>0.51617050364426043</v>
      </c>
      <c r="GQ82" s="86">
        <f t="shared" si="83"/>
        <v>0.47433125374253698</v>
      </c>
      <c r="GR82" s="86">
        <f t="shared" si="83"/>
        <v>0.50125624410617764</v>
      </c>
      <c r="GS82" s="86">
        <f t="shared" si="83"/>
        <v>0.51865714590602485</v>
      </c>
      <c r="GT82" s="86">
        <f t="shared" si="83"/>
        <v>0.47927029437355562</v>
      </c>
      <c r="GU82" s="86">
        <f t="shared" si="83"/>
        <v>0.48590065473464622</v>
      </c>
      <c r="GV82" s="86">
        <f t="shared" si="83"/>
        <v>0.51833624436528958</v>
      </c>
      <c r="GW82" s="86">
        <f t="shared" si="83"/>
        <v>0.46899749402148067</v>
      </c>
      <c r="GX82" s="86">
        <f t="shared" si="83"/>
        <v>0.48861419705147263</v>
      </c>
      <c r="GY82" s="86">
        <f t="shared" si="83"/>
        <v>0.52103246895872912</v>
      </c>
      <c r="GZ82" s="86">
        <f t="shared" si="83"/>
        <v>0.53883623345380005</v>
      </c>
      <c r="HA82" s="86">
        <f t="shared" si="83"/>
        <v>0.46732988733491437</v>
      </c>
      <c r="HC82" s="86">
        <f t="shared" si="73"/>
        <v>2.3667034825046199E-4</v>
      </c>
      <c r="HD82" s="86">
        <f t="shared" si="73"/>
        <v>2.363670251132233E-5</v>
      </c>
      <c r="HE82" s="86">
        <f t="shared" si="73"/>
        <v>9.9811384746148329E-6</v>
      </c>
      <c r="HF82" s="86">
        <f t="shared" si="73"/>
        <v>1.1928498810059354E-4</v>
      </c>
      <c r="HG82" s="86">
        <f t="shared" si="87"/>
        <v>3.9320804962191829E-5</v>
      </c>
      <c r="HH82" s="86">
        <f t="shared" si="87"/>
        <v>5.3948090747017837E-5</v>
      </c>
      <c r="HI82" s="86">
        <f t="shared" si="87"/>
        <v>1.4835096718775082E-5</v>
      </c>
      <c r="HJ82" s="86">
        <f t="shared" si="87"/>
        <v>1.8550002934020564E-5</v>
      </c>
      <c r="HK82" s="86">
        <f t="shared" si="87"/>
        <v>2.0780910722027954E-5</v>
      </c>
      <c r="HL82" s="86">
        <f t="shared" si="87"/>
        <v>1.9623824229532904E-5</v>
      </c>
      <c r="HM82" s="86">
        <f t="shared" si="87"/>
        <v>1.391274303150869E-5</v>
      </c>
      <c r="HN82" s="86">
        <f t="shared" si="87"/>
        <v>2.468800932092141E-5</v>
      </c>
      <c r="HO82" s="86">
        <f t="shared" si="87"/>
        <v>2.7222427104285212E-5</v>
      </c>
      <c r="HP82" s="86">
        <f t="shared" si="87"/>
        <v>3.6945621840595953E-6</v>
      </c>
      <c r="HQ82" s="86">
        <f t="shared" si="87"/>
        <v>1.0271623596560359E-7</v>
      </c>
      <c r="HS82" s="86">
        <f t="shared" si="84"/>
        <v>3.8669461588901152E-30</v>
      </c>
      <c r="HT82" s="86">
        <f t="shared" si="84"/>
        <v>1.3835271370870257E-34</v>
      </c>
      <c r="HU82" s="86">
        <f t="shared" si="84"/>
        <v>2.8884173399629529E-42</v>
      </c>
      <c r="HV82" s="86">
        <f t="shared" si="84"/>
        <v>2.6522002629732584E-33</v>
      </c>
      <c r="HW82" s="86">
        <f t="shared" si="84"/>
        <v>1.5209316926240287E-36</v>
      </c>
      <c r="HX82" s="86">
        <f t="shared" si="84"/>
        <v>4.9701802338630918E-36</v>
      </c>
      <c r="HY82" s="86">
        <f t="shared" si="84"/>
        <v>4.2631841278203895E-43</v>
      </c>
      <c r="HZ82" s="86">
        <f t="shared" si="84"/>
        <v>3.7999337663212531E-41</v>
      </c>
      <c r="IA82" s="86">
        <f t="shared" si="84"/>
        <v>2.0775283984315698E-41</v>
      </c>
      <c r="IB82" s="86">
        <f t="shared" si="84"/>
        <v>4.96985433156685E-41</v>
      </c>
      <c r="IC82" s="86">
        <f t="shared" si="84"/>
        <v>2.2922028799023534E-42</v>
      </c>
      <c r="ID82" s="86">
        <f t="shared" si="84"/>
        <v>2.1438373856995226E-40</v>
      </c>
      <c r="IE82" s="86">
        <f t="shared" si="84"/>
        <v>7.6655499308845236E-40</v>
      </c>
      <c r="IF82" s="86">
        <f t="shared" si="84"/>
        <v>3.1980060846062136E-37</v>
      </c>
      <c r="IG82" s="86">
        <f t="shared" si="84"/>
        <v>2.8782511145169069E-23</v>
      </c>
      <c r="II82" s="86">
        <f t="shared" si="85"/>
        <v>3.2737308727719913E-118</v>
      </c>
      <c r="IJ82" s="86">
        <f t="shared" si="85"/>
        <v>8.798129888640183E-140</v>
      </c>
      <c r="IK82" s="86">
        <f t="shared" si="85"/>
        <v>2.3665727725710822E-159</v>
      </c>
      <c r="IL82" s="86">
        <f t="shared" si="85"/>
        <v>8.1015374976753746E-126</v>
      </c>
      <c r="IM82" s="86">
        <f t="shared" si="85"/>
        <v>9.4599426636388796E-138</v>
      </c>
      <c r="IN82" s="86">
        <f t="shared" si="85"/>
        <v>3.0234774336748915E-135</v>
      </c>
      <c r="IO82" s="86">
        <f t="shared" si="85"/>
        <v>8.4445500032758827E-164</v>
      </c>
      <c r="IP82" s="86">
        <f t="shared" si="85"/>
        <v>1.0170607689957671E-155</v>
      </c>
      <c r="IQ82" s="86">
        <f t="shared" si="85"/>
        <v>1.1719072299176289E-155</v>
      </c>
      <c r="IR82" s="86">
        <f t="shared" si="85"/>
        <v>5.5427370683100193E-155</v>
      </c>
      <c r="IS82" s="86">
        <f t="shared" si="85"/>
        <v>1.2262705192615329E-161</v>
      </c>
      <c r="IT82" s="86">
        <f t="shared" si="85"/>
        <v>6.100349831275989E-153</v>
      </c>
      <c r="IU82" s="86">
        <f t="shared" si="85"/>
        <v>2.5362041115922107E-152</v>
      </c>
      <c r="IV82" s="86">
        <f t="shared" si="85"/>
        <v>4.4738612850629402E-108</v>
      </c>
      <c r="IW82" s="86">
        <f t="shared" si="85"/>
        <v>4.9965359621496639E-70</v>
      </c>
      <c r="IY82" s="86">
        <f t="shared" si="86"/>
        <v>0.54646761403777777</v>
      </c>
      <c r="IZ82" s="86">
        <f t="shared" si="86"/>
        <v>0.44057673435660599</v>
      </c>
      <c r="JA82" s="86">
        <f t="shared" si="86"/>
        <v>0.48912779540075896</v>
      </c>
      <c r="JB82" s="86">
        <f t="shared" si="86"/>
        <v>0.51628978863236097</v>
      </c>
      <c r="JC82" s="86">
        <f t="shared" si="86"/>
        <v>0.4743705745474992</v>
      </c>
      <c r="JD82" s="86">
        <f t="shared" si="86"/>
        <v>0.50131019219692463</v>
      </c>
      <c r="JE82" s="86">
        <f t="shared" si="86"/>
        <v>0.51867198100274359</v>
      </c>
      <c r="JF82" s="86">
        <f t="shared" si="86"/>
        <v>0.47928884437648966</v>
      </c>
      <c r="JG82" s="86">
        <f t="shared" si="86"/>
        <v>0.48592143564536827</v>
      </c>
      <c r="JH82" s="86">
        <f t="shared" si="86"/>
        <v>0.51835586818951906</v>
      </c>
      <c r="JI82" s="86">
        <f t="shared" si="86"/>
        <v>0.4690114067645122</v>
      </c>
      <c r="JJ82" s="86">
        <f t="shared" si="86"/>
        <v>0.48863888506079356</v>
      </c>
      <c r="JK82" s="86">
        <f t="shared" si="86"/>
        <v>0.52105969138583341</v>
      </c>
      <c r="JL82" s="86">
        <f t="shared" si="86"/>
        <v>0.53883992801598413</v>
      </c>
      <c r="JM82" s="86">
        <f t="shared" si="86"/>
        <v>0.46732999005115033</v>
      </c>
    </row>
    <row r="83" spans="2:273" x14ac:dyDescent="0.25">
      <c r="B83" s="2">
        <v>56</v>
      </c>
      <c r="C83" s="37">
        <v>226.76599999999999</v>
      </c>
      <c r="D83" s="37">
        <v>233.571</v>
      </c>
      <c r="E83" s="37">
        <v>231.87100000000001</v>
      </c>
      <c r="F83" s="37">
        <v>229.226</v>
      </c>
      <c r="G83" s="37">
        <v>235.57400000000001</v>
      </c>
      <c r="H83" s="37">
        <v>232.066</v>
      </c>
      <c r="I83" s="37">
        <v>232.49199999999999</v>
      </c>
      <c r="J83" s="37">
        <v>230.048</v>
      </c>
      <c r="K83" s="37">
        <v>232.75</v>
      </c>
      <c r="L83" s="37">
        <v>228.066</v>
      </c>
      <c r="M83" s="37">
        <v>227.869</v>
      </c>
      <c r="N83" s="37">
        <v>228.333</v>
      </c>
      <c r="O83" s="37">
        <v>228.441</v>
      </c>
      <c r="P83" s="37">
        <v>223.2</v>
      </c>
      <c r="Q83" s="37">
        <v>202.833</v>
      </c>
      <c r="S83" s="4">
        <f t="shared" si="88"/>
        <v>235.42451270783681</v>
      </c>
      <c r="T83" s="4">
        <f t="shared" si="88"/>
        <v>240.31230471005622</v>
      </c>
      <c r="U83" s="4">
        <f t="shared" si="88"/>
        <v>242.51484162570623</v>
      </c>
      <c r="V83" s="4">
        <f t="shared" si="88"/>
        <v>239.0813557433934</v>
      </c>
      <c r="W83" s="4">
        <f t="shared" si="88"/>
        <v>245.47419375244448</v>
      </c>
      <c r="X83" s="4">
        <f t="shared" si="88"/>
        <v>243.06990040937359</v>
      </c>
      <c r="Y83" s="4">
        <f t="shared" si="88"/>
        <v>243.87345650225078</v>
      </c>
      <c r="Z83" s="4">
        <f t="shared" si="88"/>
        <v>241.47028659841595</v>
      </c>
      <c r="AA83" s="4">
        <f t="shared" si="88"/>
        <v>243.5436876392555</v>
      </c>
      <c r="AB83" s="4">
        <f t="shared" si="88"/>
        <v>239.53318583505714</v>
      </c>
      <c r="AC83" s="4">
        <f t="shared" si="88"/>
        <v>236.88285623749357</v>
      </c>
      <c r="AD83" s="4">
        <f t="shared" si="88"/>
        <v>238.87421614201546</v>
      </c>
      <c r="AE83" s="4">
        <f t="shared" si="88"/>
        <v>237.13536907903509</v>
      </c>
      <c r="AF83" s="4">
        <f t="shared" si="88"/>
        <v>230.20164959726847</v>
      </c>
      <c r="AG83" s="4">
        <f t="shared" si="88"/>
        <v>207.65092163878052</v>
      </c>
      <c r="AI83" s="4">
        <f t="shared" si="89"/>
        <v>-8.6585127078368203</v>
      </c>
      <c r="AJ83" s="4">
        <f t="shared" si="89"/>
        <v>-6.7413047100562267</v>
      </c>
      <c r="AK83" s="4">
        <f t="shared" si="89"/>
        <v>-10.643841625706216</v>
      </c>
      <c r="AL83" s="4">
        <f t="shared" si="89"/>
        <v>-9.8553557433934031</v>
      </c>
      <c r="AM83" s="4">
        <f t="shared" si="89"/>
        <v>-9.9001937524444656</v>
      </c>
      <c r="AN83" s="4">
        <f t="shared" si="89"/>
        <v>-11.003900409373585</v>
      </c>
      <c r="AO83" s="4">
        <f t="shared" si="89"/>
        <v>-11.381456502250785</v>
      </c>
      <c r="AP83" s="4">
        <f t="shared" si="89"/>
        <v>-11.422286598415951</v>
      </c>
      <c r="AQ83" s="4">
        <f t="shared" si="89"/>
        <v>-10.793687639255495</v>
      </c>
      <c r="AR83" s="4">
        <f t="shared" si="89"/>
        <v>-11.467185835057137</v>
      </c>
      <c r="AS83" s="4">
        <f t="shared" si="89"/>
        <v>-9.0138562374935702</v>
      </c>
      <c r="AT83" s="4">
        <f t="shared" si="89"/>
        <v>-10.541216142015458</v>
      </c>
      <c r="AU83" s="4">
        <f t="shared" si="89"/>
        <v>-8.6943690790350843</v>
      </c>
      <c r="AV83" s="4">
        <f t="shared" si="89"/>
        <v>-7.0016495972684822</v>
      </c>
      <c r="AW83" s="4">
        <f t="shared" si="89"/>
        <v>-4.8179216387805184</v>
      </c>
      <c r="AY83" s="2">
        <f t="shared" si="80"/>
        <v>103.19347108096918</v>
      </c>
      <c r="AZ83" s="2">
        <f t="shared" si="80"/>
        <v>103.95610220148362</v>
      </c>
      <c r="BA83" s="2">
        <f t="shared" si="80"/>
        <v>101.36012242236696</v>
      </c>
      <c r="BB83" s="2">
        <f t="shared" si="80"/>
        <v>100.47134684589511</v>
      </c>
      <c r="BC83" s="2">
        <f t="shared" si="80"/>
        <v>100.08362882491944</v>
      </c>
      <c r="BD83" s="2">
        <f t="shared" si="80"/>
        <v>100.23550517359092</v>
      </c>
      <c r="BE83" s="2">
        <f t="shared" si="80"/>
        <v>97.82043741291659</v>
      </c>
      <c r="BF83" s="2">
        <f t="shared" si="80"/>
        <v>97.80237476517047</v>
      </c>
      <c r="BG83" s="2">
        <f t="shared" si="80"/>
        <v>99.947429599267622</v>
      </c>
      <c r="BH83" s="2">
        <f t="shared" si="80"/>
        <v>95.95236337375357</v>
      </c>
      <c r="BI83" s="2">
        <f t="shared" si="80"/>
        <v>96.912090610351413</v>
      </c>
      <c r="BJ83" s="2">
        <f t="shared" si="80"/>
        <v>96.207175104876768</v>
      </c>
      <c r="BK83" s="2">
        <f t="shared" si="80"/>
        <v>98.369688001237222</v>
      </c>
      <c r="BL83" s="2">
        <f t="shared" si="80"/>
        <v>101.65782549201157</v>
      </c>
      <c r="BM83" s="2">
        <f t="shared" si="80"/>
        <v>102.64459837982307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114.34079287054411</v>
      </c>
      <c r="DL83" s="2">
        <f t="shared" si="90"/>
        <v>108.60610178236398</v>
      </c>
      <c r="DM83" s="2">
        <f t="shared" si="90"/>
        <v>105.27124108818012</v>
      </c>
      <c r="DN83" s="2">
        <f t="shared" si="90"/>
        <v>104.69111050656659</v>
      </c>
      <c r="DO83" s="2">
        <f t="shared" si="90"/>
        <v>103.73647219973009</v>
      </c>
      <c r="DP83" s="2">
        <f t="shared" si="90"/>
        <v>102.33264048582996</v>
      </c>
      <c r="DQ83" s="2">
        <f t="shared" si="90"/>
        <v>102.62710145860142</v>
      </c>
      <c r="DR83" s="2">
        <f t="shared" si="90"/>
        <v>102.74239495798322</v>
      </c>
      <c r="DS83" s="2">
        <f t="shared" si="90"/>
        <v>104.82783557422968</v>
      </c>
      <c r="DT83" s="2">
        <f t="shared" si="90"/>
        <v>99.756311454311444</v>
      </c>
      <c r="DU83" s="2">
        <f t="shared" si="90"/>
        <v>101.49919549549551</v>
      </c>
      <c r="DV83" s="2">
        <f t="shared" si="90"/>
        <v>100.70410990990992</v>
      </c>
      <c r="DW83" s="2">
        <f t="shared" si="90"/>
        <v>102.27503837535011</v>
      </c>
      <c r="DX83" s="2">
        <f t="shared" si="90"/>
        <v>108.78110538856305</v>
      </c>
      <c r="DY83" s="2">
        <f t="shared" si="90"/>
        <v>109.97402545155994</v>
      </c>
      <c r="EA83" s="2">
        <f t="shared" si="91"/>
        <v>100.7078577156193</v>
      </c>
      <c r="EB83" s="2">
        <f t="shared" si="91"/>
        <v>102.67201332825589</v>
      </c>
      <c r="EC83" s="2">
        <f t="shared" si="91"/>
        <v>100.35423708783527</v>
      </c>
      <c r="ED83" s="2">
        <f t="shared" si="91"/>
        <v>99.502729145074866</v>
      </c>
      <c r="EE83" s="2">
        <f t="shared" si="91"/>
        <v>99.070851381815132</v>
      </c>
      <c r="EF83" s="2">
        <f t="shared" si="91"/>
        <v>99.669938660209837</v>
      </c>
      <c r="EG83" s="2">
        <f t="shared" si="91"/>
        <v>96.451519186603548</v>
      </c>
      <c r="EH83" s="2">
        <f t="shared" si="91"/>
        <v>96.274281809175122</v>
      </c>
      <c r="EI83" s="2">
        <f t="shared" si="91"/>
        <v>98.469611141542018</v>
      </c>
      <c r="EJ83" s="2">
        <f t="shared" si="91"/>
        <v>94.86566120551737</v>
      </c>
      <c r="EK83" s="2">
        <f t="shared" si="91"/>
        <v>95.52291338409421</v>
      </c>
      <c r="EL83" s="2">
        <f t="shared" si="91"/>
        <v>94.880903633788236</v>
      </c>
      <c r="EM83" s="2">
        <f t="shared" si="91"/>
        <v>97.236160069417309</v>
      </c>
      <c r="EN83" s="2">
        <f t="shared" si="91"/>
        <v>99.415815117901275</v>
      </c>
      <c r="EO83" s="2">
        <f t="shared" si="91"/>
        <v>99.886720693182085</v>
      </c>
      <c r="EQ83" s="2">
        <f t="shared" si="92"/>
        <v>99.606717591980001</v>
      </c>
      <c r="ER83" s="2">
        <f t="shared" si="92"/>
        <v>101.4794240222255</v>
      </c>
      <c r="ES83" s="2">
        <f t="shared" si="92"/>
        <v>99.92145715354691</v>
      </c>
      <c r="ET83" s="2">
        <f t="shared" si="92"/>
        <v>99.225784346288279</v>
      </c>
      <c r="EU83" s="2">
        <f t="shared" si="92"/>
        <v>99.657588156008657</v>
      </c>
      <c r="EV83" s="2">
        <f t="shared" si="92"/>
        <v>98.417647750450868</v>
      </c>
      <c r="EW83" s="2">
        <f t="shared" si="92"/>
        <v>96.401490305987082</v>
      </c>
      <c r="EX83" s="2">
        <f t="shared" si="92"/>
        <v>96.708095875825592</v>
      </c>
      <c r="EY83" s="2">
        <f t="shared" si="92"/>
        <v>97.353000361364295</v>
      </c>
      <c r="EZ83" s="2">
        <f t="shared" si="92"/>
        <v>95.843756977333683</v>
      </c>
      <c r="FA83" s="2">
        <f t="shared" si="92"/>
        <v>96.021856064457936</v>
      </c>
      <c r="FB83" s="2">
        <f t="shared" si="92"/>
        <v>93.815118684783002</v>
      </c>
      <c r="FC83" s="2">
        <f t="shared" si="92"/>
        <v>96.634894122752627</v>
      </c>
      <c r="FD83" s="2">
        <f t="shared" si="92"/>
        <v>98.070878686872248</v>
      </c>
      <c r="FE83" s="2">
        <f t="shared" si="92"/>
        <v>100.91768266935155</v>
      </c>
      <c r="FG83" s="2">
        <f t="shared" si="93"/>
        <v>0.81765486443135571</v>
      </c>
      <c r="FH83" s="2">
        <f t="shared" si="93"/>
        <v>0.78354803681071283</v>
      </c>
      <c r="FI83" s="2">
        <f t="shared" si="93"/>
        <v>0.79539717575034907</v>
      </c>
      <c r="FJ83" s="2">
        <f t="shared" si="93"/>
        <v>0.81329268574986946</v>
      </c>
      <c r="FK83" s="2">
        <f t="shared" si="93"/>
        <v>0.78297296025631402</v>
      </c>
      <c r="FL83" s="2">
        <f t="shared" si="93"/>
        <v>0.78742772155769913</v>
      </c>
      <c r="FM83" s="2">
        <f t="shared" si="93"/>
        <v>0.77833046406986073</v>
      </c>
      <c r="FN83" s="2">
        <f t="shared" si="93"/>
        <v>0.7637783915997437</v>
      </c>
      <c r="FO83" s="2">
        <f t="shared" si="93"/>
        <v>0.76749386165560807</v>
      </c>
      <c r="FP83" s="2">
        <f t="shared" si="93"/>
        <v>0.77789424592863199</v>
      </c>
      <c r="FQ83" s="2">
        <f t="shared" si="93"/>
        <v>0.76758428038091986</v>
      </c>
      <c r="FR83" s="2">
        <f t="shared" si="93"/>
        <v>0.77218001329259012</v>
      </c>
      <c r="FS83" s="2">
        <f t="shared" si="93"/>
        <v>0.77500423506876726</v>
      </c>
      <c r="FT83" s="2">
        <f t="shared" si="93"/>
        <v>0.76056255785111349</v>
      </c>
      <c r="FU83" s="2">
        <f t="shared" si="93"/>
        <v>0.7266221004107386</v>
      </c>
      <c r="FW83" s="2">
        <f t="shared" si="82"/>
        <v>2.5977045725367447E-4</v>
      </c>
      <c r="FX83" s="2">
        <f t="shared" si="82"/>
        <v>2.986966267914371E-4</v>
      </c>
      <c r="FY83" s="2">
        <f t="shared" si="82"/>
        <v>3.4098342832290302E-4</v>
      </c>
      <c r="FZ83" s="2">
        <f t="shared" si="82"/>
        <v>3.2876042340326372E-4</v>
      </c>
      <c r="GA83" s="2">
        <f t="shared" si="82"/>
        <v>3.60584907916402E-4</v>
      </c>
      <c r="GB83" s="2">
        <f t="shared" si="82"/>
        <v>3.5940570992583934E-4</v>
      </c>
      <c r="GC83" s="2">
        <f t="shared" si="82"/>
        <v>4.0436681495766621E-4</v>
      </c>
      <c r="GD83" s="2">
        <f t="shared" si="82"/>
        <v>4.2613802382213188E-4</v>
      </c>
      <c r="GE83" s="2">
        <f t="shared" si="82"/>
        <v>4.5472590321011966E-4</v>
      </c>
      <c r="GF83" s="2">
        <f t="shared" si="82"/>
        <v>4.7092201167025019E-4</v>
      </c>
      <c r="GG83" s="2">
        <f t="shared" si="82"/>
        <v>3.9146518610513664E-4</v>
      </c>
      <c r="GH83" s="2">
        <f t="shared" si="82"/>
        <v>3.4838672880966703E-4</v>
      </c>
      <c r="GI83" s="2">
        <f t="shared" si="82"/>
        <v>3.2988234232671795E-4</v>
      </c>
      <c r="GJ83" s="2">
        <f t="shared" si="82"/>
        <v>2.9055148615509345E-4</v>
      </c>
      <c r="GK83" s="2">
        <f t="shared" si="82"/>
        <v>2.2454686420682806E-4</v>
      </c>
      <c r="GM83" s="86">
        <f t="shared" si="83"/>
        <v>0.60220180640691146</v>
      </c>
      <c r="GN83" s="86">
        <f t="shared" si="83"/>
        <v>0.50663972700742566</v>
      </c>
      <c r="GO83" s="86">
        <f t="shared" si="83"/>
        <v>0.55386031940489189</v>
      </c>
      <c r="GP83" s="86">
        <f t="shared" si="83"/>
        <v>0.57635168893737942</v>
      </c>
      <c r="GQ83" s="86">
        <f t="shared" si="83"/>
        <v>0.54408203755371121</v>
      </c>
      <c r="GR83" s="86">
        <f t="shared" si="83"/>
        <v>0.55882506480741412</v>
      </c>
      <c r="GS83" s="86">
        <f t="shared" si="83"/>
        <v>0.57847427960231479</v>
      </c>
      <c r="GT83" s="86">
        <f t="shared" si="83"/>
        <v>0.5521523677303577</v>
      </c>
      <c r="GU83" s="86">
        <f t="shared" si="83"/>
        <v>0.55914092037375851</v>
      </c>
      <c r="GV83" s="86">
        <f t="shared" si="83"/>
        <v>0.5800457599287383</v>
      </c>
      <c r="GW83" s="86">
        <f t="shared" si="83"/>
        <v>0.54536525699148308</v>
      </c>
      <c r="GX83" s="86">
        <f t="shared" si="83"/>
        <v>0.55174159197065409</v>
      </c>
      <c r="GY83" s="86">
        <f t="shared" si="83"/>
        <v>0.57120488519988644</v>
      </c>
      <c r="GZ83" s="86">
        <f t="shared" si="83"/>
        <v>0.59576743761376061</v>
      </c>
      <c r="HA83" s="86">
        <f t="shared" si="83"/>
        <v>0.55193755078739992</v>
      </c>
      <c r="HC83" s="86">
        <f t="shared" si="73"/>
        <v>4.0608936931069579E-4</v>
      </c>
      <c r="HD83" s="86">
        <f t="shared" si="73"/>
        <v>4.6568744794544003E-5</v>
      </c>
      <c r="HE83" s="86">
        <f t="shared" si="73"/>
        <v>2.1475101106676661E-5</v>
      </c>
      <c r="HF83" s="86">
        <f t="shared" si="73"/>
        <v>2.1670597406761133E-4</v>
      </c>
      <c r="HG83" s="86">
        <f t="shared" si="87"/>
        <v>7.6939559670947055E-5</v>
      </c>
      <c r="HH83" s="86">
        <f t="shared" si="87"/>
        <v>1.0374660627395826E-4</v>
      </c>
      <c r="HI83" s="86">
        <f t="shared" si="87"/>
        <v>3.2321632713044817E-5</v>
      </c>
      <c r="HJ83" s="86">
        <f t="shared" si="87"/>
        <v>3.9517320841893527E-5</v>
      </c>
      <c r="HK83" s="86">
        <f t="shared" si="87"/>
        <v>4.4352013244775229E-5</v>
      </c>
      <c r="HL83" s="86">
        <f t="shared" si="87"/>
        <v>4.2043451579781493E-5</v>
      </c>
      <c r="HM83" s="86">
        <f t="shared" si="87"/>
        <v>3.0133971921075953E-5</v>
      </c>
      <c r="HN83" s="86">
        <f t="shared" si="87"/>
        <v>5.0769257223289185E-5</v>
      </c>
      <c r="HO83" s="86">
        <f t="shared" si="87"/>
        <v>5.5442108699957376E-5</v>
      </c>
      <c r="HP83" s="86">
        <f t="shared" si="87"/>
        <v>8.886949437679473E-6</v>
      </c>
      <c r="HQ83" s="86">
        <f t="shared" si="87"/>
        <v>3.2114777908960913E-7</v>
      </c>
      <c r="HS83" s="86">
        <f t="shared" si="84"/>
        <v>3.2766547615487644E-29</v>
      </c>
      <c r="HT83" s="86">
        <f t="shared" si="84"/>
        <v>1.7567054552283971E-33</v>
      </c>
      <c r="HU83" s="86">
        <f t="shared" si="84"/>
        <v>6.1780241627560293E-41</v>
      </c>
      <c r="HV83" s="86">
        <f t="shared" si="84"/>
        <v>2.8965580535590478E-32</v>
      </c>
      <c r="HW83" s="86">
        <f t="shared" si="84"/>
        <v>2.167741537062987E-35</v>
      </c>
      <c r="HX83" s="86">
        <f t="shared" si="84"/>
        <v>6.7727934013943332E-35</v>
      </c>
      <c r="HY83" s="86">
        <f t="shared" si="84"/>
        <v>1.0503038005796672E-41</v>
      </c>
      <c r="HZ83" s="86">
        <f t="shared" si="84"/>
        <v>8.183089045203844E-40</v>
      </c>
      <c r="IA83" s="86">
        <f t="shared" si="84"/>
        <v>4.6334028674969663E-40</v>
      </c>
      <c r="IB83" s="86">
        <f t="shared" si="84"/>
        <v>1.0998387525654221E-39</v>
      </c>
      <c r="IC83" s="86">
        <f t="shared" si="84"/>
        <v>5.3062706134766692E-41</v>
      </c>
      <c r="ID83" s="86">
        <f t="shared" si="84"/>
        <v>4.0479763128445584E-39</v>
      </c>
      <c r="IE83" s="86">
        <f t="shared" si="84"/>
        <v>1.3817526264659541E-38</v>
      </c>
      <c r="IF83" s="86">
        <f t="shared" si="84"/>
        <v>4.5747284502066174E-36</v>
      </c>
      <c r="IG83" s="86">
        <f t="shared" si="84"/>
        <v>1.3691467554344084E-22</v>
      </c>
      <c r="II83" s="86">
        <f t="shared" si="85"/>
        <v>1.1641222612667431E-115</v>
      </c>
      <c r="IJ83" s="86">
        <f t="shared" si="85"/>
        <v>1.0449066473997688E-136</v>
      </c>
      <c r="IK83" s="86">
        <f t="shared" si="85"/>
        <v>8.7531424999134654E-156</v>
      </c>
      <c r="IL83" s="86">
        <f t="shared" si="85"/>
        <v>5.0655860367163509E-123</v>
      </c>
      <c r="IM83" s="86">
        <f t="shared" si="85"/>
        <v>1.1913944901695802E-134</v>
      </c>
      <c r="IN83" s="86">
        <f t="shared" si="85"/>
        <v>3.3291215865393784E-132</v>
      </c>
      <c r="IO83" s="86">
        <f t="shared" si="85"/>
        <v>4.7211805522052897E-160</v>
      </c>
      <c r="IP83" s="86">
        <f t="shared" si="85"/>
        <v>3.9040663413730833E-152</v>
      </c>
      <c r="IQ83" s="86">
        <f t="shared" si="85"/>
        <v>4.8010784982501789E-152</v>
      </c>
      <c r="IR83" s="86">
        <f t="shared" si="85"/>
        <v>2.2723288486486568E-151</v>
      </c>
      <c r="IS83" s="86">
        <f t="shared" si="85"/>
        <v>5.9022429506036264E-158</v>
      </c>
      <c r="IT83" s="86">
        <f t="shared" si="85"/>
        <v>1.6491903637716166E-149</v>
      </c>
      <c r="IU83" s="86">
        <f t="shared" si="85"/>
        <v>6.2974684996858788E-149</v>
      </c>
      <c r="IV83" s="86">
        <f t="shared" si="85"/>
        <v>1.0259775374908525E-105</v>
      </c>
      <c r="IW83" s="86">
        <f t="shared" si="85"/>
        <v>1.4764031247668849E-68</v>
      </c>
      <c r="IY83" s="86">
        <f t="shared" si="86"/>
        <v>0.6026078957762222</v>
      </c>
      <c r="IZ83" s="86">
        <f t="shared" si="86"/>
        <v>0.50668629575222024</v>
      </c>
      <c r="JA83" s="86">
        <f t="shared" si="86"/>
        <v>0.55388179450599861</v>
      </c>
      <c r="JB83" s="86">
        <f t="shared" si="86"/>
        <v>0.57656839491144707</v>
      </c>
      <c r="JC83" s="86">
        <f t="shared" si="86"/>
        <v>0.54415897711338213</v>
      </c>
      <c r="JD83" s="86">
        <f t="shared" si="86"/>
        <v>0.55892881141368811</v>
      </c>
      <c r="JE83" s="86">
        <f t="shared" si="86"/>
        <v>0.57850660123502784</v>
      </c>
      <c r="JF83" s="86">
        <f t="shared" si="86"/>
        <v>0.55219188505119954</v>
      </c>
      <c r="JG83" s="86">
        <f t="shared" si="86"/>
        <v>0.55918527238700333</v>
      </c>
      <c r="JH83" s="86">
        <f t="shared" si="86"/>
        <v>0.58008780338031807</v>
      </c>
      <c r="JI83" s="86">
        <f t="shared" si="86"/>
        <v>0.54539539096340417</v>
      </c>
      <c r="JJ83" s="86">
        <f t="shared" si="86"/>
        <v>0.55179236122787734</v>
      </c>
      <c r="JK83" s="86">
        <f t="shared" si="86"/>
        <v>0.57126032730858645</v>
      </c>
      <c r="JL83" s="86">
        <f t="shared" si="86"/>
        <v>0.59577632456319829</v>
      </c>
      <c r="JM83" s="86">
        <f t="shared" si="86"/>
        <v>0.55193787193517896</v>
      </c>
    </row>
    <row r="84" spans="2:273" x14ac:dyDescent="0.25">
      <c r="B84" s="2">
        <v>57</v>
      </c>
      <c r="C84" s="37">
        <v>224.59399999999999</v>
      </c>
      <c r="D84" s="37">
        <v>231.77799999999999</v>
      </c>
      <c r="E84" s="37">
        <v>231.935</v>
      </c>
      <c r="F84" s="37">
        <v>226.887</v>
      </c>
      <c r="G84" s="37">
        <v>234.131</v>
      </c>
      <c r="H84" s="37">
        <v>230.541</v>
      </c>
      <c r="I84" s="37">
        <v>230.21299999999999</v>
      </c>
      <c r="J84" s="37">
        <v>228.79</v>
      </c>
      <c r="K84" s="37">
        <v>230.9</v>
      </c>
      <c r="L84" s="37">
        <v>226.16399999999999</v>
      </c>
      <c r="M84" s="37">
        <v>226.869</v>
      </c>
      <c r="N84" s="37">
        <v>225.11699999999999</v>
      </c>
      <c r="O84" s="37">
        <v>221.78</v>
      </c>
      <c r="P84" s="37">
        <v>216.05</v>
      </c>
      <c r="Q84" s="37">
        <v>200.5</v>
      </c>
      <c r="S84" s="4">
        <f t="shared" si="88"/>
        <v>230.29239879120735</v>
      </c>
      <c r="T84" s="4">
        <f t="shared" si="88"/>
        <v>242.3691303646446</v>
      </c>
      <c r="U84" s="4">
        <f t="shared" si="88"/>
        <v>241.31640112085537</v>
      </c>
      <c r="V84" s="4">
        <f t="shared" si="88"/>
        <v>236.8046549208415</v>
      </c>
      <c r="W84" s="4">
        <f t="shared" si="88"/>
        <v>245.39300479585259</v>
      </c>
      <c r="X84" s="4">
        <f t="shared" si="88"/>
        <v>237.45048577843465</v>
      </c>
      <c r="Y84" s="4">
        <f t="shared" si="88"/>
        <v>235.34966115348317</v>
      </c>
      <c r="Z84" s="4">
        <f t="shared" si="88"/>
        <v>238.31342755336615</v>
      </c>
      <c r="AA84" s="4">
        <f t="shared" si="88"/>
        <v>240.43259028155583</v>
      </c>
      <c r="AB84" s="4">
        <f t="shared" si="88"/>
        <v>231.62651796866496</v>
      </c>
      <c r="AC84" s="4">
        <f t="shared" si="88"/>
        <v>236.76955936541736</v>
      </c>
      <c r="AD84" s="4">
        <f t="shared" si="88"/>
        <v>233.49152061719658</v>
      </c>
      <c r="AE84" s="4">
        <f t="shared" si="88"/>
        <v>225.79270486712099</v>
      </c>
      <c r="AF84" s="4">
        <f t="shared" si="88"/>
        <v>216.59120890498068</v>
      </c>
      <c r="AG84" s="4">
        <f t="shared" si="88"/>
        <v>202.47613594544941</v>
      </c>
      <c r="AI84" s="4">
        <f t="shared" si="89"/>
        <v>-5.698398791207353</v>
      </c>
      <c r="AJ84" s="4">
        <f t="shared" si="89"/>
        <v>-10.591130364644613</v>
      </c>
      <c r="AK84" s="4">
        <f t="shared" si="89"/>
        <v>-9.3814011208553723</v>
      </c>
      <c r="AL84" s="4">
        <f t="shared" si="89"/>
        <v>-9.9176549208414997</v>
      </c>
      <c r="AM84" s="4">
        <f t="shared" si="89"/>
        <v>-11.26200479585259</v>
      </c>
      <c r="AN84" s="4">
        <f t="shared" si="89"/>
        <v>-6.9094857784346573</v>
      </c>
      <c r="AO84" s="4">
        <f t="shared" si="89"/>
        <v>-5.1366611534831748</v>
      </c>
      <c r="AP84" s="4">
        <f t="shared" si="89"/>
        <v>-9.5234275533661616</v>
      </c>
      <c r="AQ84" s="4">
        <f t="shared" si="89"/>
        <v>-9.5325902815558266</v>
      </c>
      <c r="AR84" s="4">
        <f t="shared" si="89"/>
        <v>-5.4625179686649687</v>
      </c>
      <c r="AS84" s="4">
        <f t="shared" si="89"/>
        <v>-9.9005593654173651</v>
      </c>
      <c r="AT84" s="4">
        <f t="shared" si="89"/>
        <v>-8.3745206171965947</v>
      </c>
      <c r="AU84" s="4">
        <f t="shared" si="89"/>
        <v>-4.0127048671209877</v>
      </c>
      <c r="AV84" s="4">
        <f t="shared" si="89"/>
        <v>-0.54120890498066387</v>
      </c>
      <c r="AW84" s="4">
        <f t="shared" si="89"/>
        <v>-1.9761359454494141</v>
      </c>
      <c r="AY84" s="2">
        <f t="shared" si="80"/>
        <v>102.93694952745024</v>
      </c>
      <c r="AZ84" s="2">
        <f t="shared" si="80"/>
        <v>103.76416976405875</v>
      </c>
      <c r="BA84" s="2">
        <f t="shared" si="80"/>
        <v>101.19770415170781</v>
      </c>
      <c r="BB84" s="2">
        <f t="shared" si="80"/>
        <v>100.30410148281979</v>
      </c>
      <c r="BC84" s="2">
        <f t="shared" si="80"/>
        <v>99.940638570228913</v>
      </c>
      <c r="BD84" s="2">
        <f t="shared" si="80"/>
        <v>100.09155190712326</v>
      </c>
      <c r="BE84" s="2">
        <f t="shared" si="80"/>
        <v>97.653387397374999</v>
      </c>
      <c r="BF84" s="2">
        <f t="shared" si="80"/>
        <v>97.639986019847569</v>
      </c>
      <c r="BG84" s="2">
        <f t="shared" si="80"/>
        <v>99.764449883581776</v>
      </c>
      <c r="BH84" s="2">
        <f t="shared" si="80"/>
        <v>95.805381144836559</v>
      </c>
      <c r="BI84" s="2">
        <f t="shared" si="80"/>
        <v>96.768281599621261</v>
      </c>
      <c r="BJ84" s="2">
        <f t="shared" si="80"/>
        <v>96.056883113716381</v>
      </c>
      <c r="BK84" s="2">
        <f t="shared" si="80"/>
        <v>98.209579441581781</v>
      </c>
      <c r="BL84" s="2">
        <f t="shared" si="80"/>
        <v>101.42298073010502</v>
      </c>
      <c r="BM84" s="2">
        <f t="shared" si="80"/>
        <v>102.47246861580972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114.52228377110696</v>
      </c>
      <c r="DL84" s="2">
        <f t="shared" si="90"/>
        <v>108.72330328330206</v>
      </c>
      <c r="DM84" s="2">
        <f t="shared" si="90"/>
        <v>105.41680844277674</v>
      </c>
      <c r="DN84" s="2">
        <f t="shared" si="90"/>
        <v>104.77852654784239</v>
      </c>
      <c r="DO84" s="2">
        <f t="shared" si="90"/>
        <v>103.83143556005396</v>
      </c>
      <c r="DP84" s="2">
        <f t="shared" si="90"/>
        <v>102.40087651821862</v>
      </c>
      <c r="DQ84" s="2">
        <f t="shared" si="90"/>
        <v>102.70809090519087</v>
      </c>
      <c r="DR84" s="2">
        <f t="shared" si="90"/>
        <v>102.84982521008406</v>
      </c>
      <c r="DS84" s="2">
        <f t="shared" si="90"/>
        <v>104.95910308123248</v>
      </c>
      <c r="DT84" s="2">
        <f t="shared" si="90"/>
        <v>99.781503088803092</v>
      </c>
      <c r="DU84" s="2">
        <f t="shared" si="90"/>
        <v>101.61502445302446</v>
      </c>
      <c r="DV84" s="2">
        <f t="shared" si="90"/>
        <v>100.79646525096526</v>
      </c>
      <c r="DW84" s="2">
        <f t="shared" si="90"/>
        <v>102.39724145658261</v>
      </c>
      <c r="DX84" s="2">
        <f t="shared" si="90"/>
        <v>109.01464497800586</v>
      </c>
      <c r="DY84" s="2">
        <f t="shared" si="90"/>
        <v>110.25514969896004</v>
      </c>
      <c r="EA84" s="2">
        <f>CE$228*$B84+CE$229</f>
        <v>100.58100795455516</v>
      </c>
      <c r="EB84" s="2">
        <f t="shared" si="91"/>
        <v>102.5152486671744</v>
      </c>
      <c r="EC84" s="2">
        <f t="shared" si="91"/>
        <v>100.20809909831445</v>
      </c>
      <c r="ED84" s="2">
        <f t="shared" si="91"/>
        <v>99.367409248274498</v>
      </c>
      <c r="EE84" s="2">
        <f t="shared" si="91"/>
        <v>98.956783557373839</v>
      </c>
      <c r="EF84" s="2">
        <f t="shared" si="91"/>
        <v>99.523587570621459</v>
      </c>
      <c r="EG84" s="2">
        <f t="shared" si="91"/>
        <v>96.34049638546486</v>
      </c>
      <c r="EH84" s="2">
        <f t="shared" si="91"/>
        <v>96.170208533275911</v>
      </c>
      <c r="EI84" s="2">
        <f t="shared" si="91"/>
        <v>98.329932440431477</v>
      </c>
      <c r="EJ84" s="2">
        <f t="shared" si="91"/>
        <v>94.769381352940883</v>
      </c>
      <c r="EK84" s="2">
        <f t="shared" si="91"/>
        <v>95.429603941378971</v>
      </c>
      <c r="EL84" s="2">
        <f t="shared" si="91"/>
        <v>94.782085556986814</v>
      </c>
      <c r="EM84" s="2">
        <f t="shared" si="91"/>
        <v>97.101077662454728</v>
      </c>
      <c r="EN84" s="2">
        <f t="shared" si="91"/>
        <v>99.243832556398672</v>
      </c>
      <c r="EO84" s="2">
        <f t="shared" si="91"/>
        <v>99.801689318153308</v>
      </c>
      <c r="EQ84" s="2">
        <f t="shared" si="92"/>
        <v>99.501378970478655</v>
      </c>
      <c r="ER84" s="2">
        <f t="shared" si="92"/>
        <v>101.34582070236428</v>
      </c>
      <c r="ES84" s="2">
        <f t="shared" si="92"/>
        <v>99.783820862733066</v>
      </c>
      <c r="ET84" s="2">
        <f t="shared" si="92"/>
        <v>99.096344353463422</v>
      </c>
      <c r="EU84" s="2">
        <f t="shared" si="92"/>
        <v>99.5304758001149</v>
      </c>
      <c r="EV84" s="2">
        <f t="shared" si="92"/>
        <v>98.298354065310392</v>
      </c>
      <c r="EW84" s="2">
        <f t="shared" si="92"/>
        <v>96.291814395118948</v>
      </c>
      <c r="EX84" s="2">
        <f t="shared" si="92"/>
        <v>96.593997504533434</v>
      </c>
      <c r="EY84" s="2">
        <f t="shared" si="92"/>
        <v>97.238345348129712</v>
      </c>
      <c r="EZ84" s="2">
        <f t="shared" si="92"/>
        <v>95.724781484870562</v>
      </c>
      <c r="FA84" s="2">
        <f t="shared" si="92"/>
        <v>95.916953366558417</v>
      </c>
      <c r="FB84" s="2">
        <f t="shared" si="92"/>
        <v>93.739809022486426</v>
      </c>
      <c r="FC84" s="2">
        <f t="shared" si="92"/>
        <v>96.512392114073151</v>
      </c>
      <c r="FD84" s="2">
        <f t="shared" si="92"/>
        <v>97.929984180709965</v>
      </c>
      <c r="FE84" s="2">
        <f t="shared" si="92"/>
        <v>100.80524730192613</v>
      </c>
      <c r="FG84" s="2">
        <f t="shared" si="93"/>
        <v>0.83098755739649188</v>
      </c>
      <c r="FH84" s="2">
        <f t="shared" si="93"/>
        <v>0.79876077651955646</v>
      </c>
      <c r="FI84" s="2">
        <f t="shared" si="93"/>
        <v>0.8099790922767669</v>
      </c>
      <c r="FJ84" s="2">
        <f t="shared" si="93"/>
        <v>0.82687679961688154</v>
      </c>
      <c r="FK84" s="2">
        <f t="shared" si="93"/>
        <v>0.79821570903912986</v>
      </c>
      <c r="FL84" s="2">
        <f t="shared" si="93"/>
        <v>0.80243653982089558</v>
      </c>
      <c r="FM84" s="2">
        <f t="shared" si="93"/>
        <v>0.79381341076409284</v>
      </c>
      <c r="FN84" s="2">
        <f t="shared" si="93"/>
        <v>0.77999044706079113</v>
      </c>
      <c r="FO84" s="2">
        <f t="shared" si="93"/>
        <v>0.78352319481225841</v>
      </c>
      <c r="FP84" s="2">
        <f t="shared" si="93"/>
        <v>0.79339957356219637</v>
      </c>
      <c r="FQ84" s="2">
        <f t="shared" si="93"/>
        <v>0.78360913746337924</v>
      </c>
      <c r="FR84" s="2">
        <f t="shared" si="93"/>
        <v>0.7879755259470933</v>
      </c>
      <c r="FS84" s="2">
        <f t="shared" si="93"/>
        <v>0.79065702115928083</v>
      </c>
      <c r="FT84" s="2">
        <f t="shared" si="93"/>
        <v>0.77693085915804505</v>
      </c>
      <c r="FU84" s="2">
        <f t="shared" si="93"/>
        <v>0.74453127299760058</v>
      </c>
      <c r="FW84" s="2">
        <f t="shared" si="82"/>
        <v>2.8482550403128779E-4</v>
      </c>
      <c r="FX84" s="2">
        <f t="shared" si="82"/>
        <v>3.275049005965085E-4</v>
      </c>
      <c r="FY84" s="2">
        <f t="shared" si="82"/>
        <v>3.7386859507279146E-4</v>
      </c>
      <c r="FZ84" s="2">
        <f t="shared" si="82"/>
        <v>3.6046720264110675E-4</v>
      </c>
      <c r="GA84" s="2">
        <f t="shared" si="82"/>
        <v>3.9535973538426793E-4</v>
      </c>
      <c r="GB84" s="2">
        <f t="shared" si="82"/>
        <v>3.9406686030773308E-4</v>
      </c>
      <c r="GC84" s="2">
        <f t="shared" si="82"/>
        <v>4.4336209914519145E-4</v>
      </c>
      <c r="GD84" s="2">
        <f t="shared" si="82"/>
        <v>4.6723184235276764E-4</v>
      </c>
      <c r="GE84" s="2">
        <f t="shared" si="82"/>
        <v>4.9857516503309918E-4</v>
      </c>
      <c r="GF84" s="2">
        <f t="shared" si="82"/>
        <v>5.1633225899215421E-4</v>
      </c>
      <c r="GG84" s="2">
        <f t="shared" si="82"/>
        <v>4.2921683051439462E-4</v>
      </c>
      <c r="GH84" s="2">
        <f t="shared" si="82"/>
        <v>3.8198561277078262E-4</v>
      </c>
      <c r="GI84" s="2">
        <f t="shared" si="82"/>
        <v>3.6169728411215727E-4</v>
      </c>
      <c r="GJ84" s="2">
        <f t="shared" si="82"/>
        <v>3.1857443918456601E-4</v>
      </c>
      <c r="GK84" s="2">
        <f t="shared" si="82"/>
        <v>2.4620540685160632E-4</v>
      </c>
      <c r="GM84" s="86">
        <f t="shared" si="83"/>
        <v>0.63065302353722141</v>
      </c>
      <c r="GN84" s="86">
        <f t="shared" si="83"/>
        <v>0.56052277421696806</v>
      </c>
      <c r="GO84" s="86">
        <f t="shared" si="83"/>
        <v>0.59948151011812489</v>
      </c>
      <c r="GP84" s="86">
        <f t="shared" si="83"/>
        <v>0.61593500136083656</v>
      </c>
      <c r="GQ84" s="86">
        <f t="shared" si="83"/>
        <v>0.59537673640370914</v>
      </c>
      <c r="GR84" s="86">
        <f t="shared" si="83"/>
        <v>0.59033224454092426</v>
      </c>
      <c r="GS84" s="86">
        <f t="shared" si="83"/>
        <v>0.6035702715675958</v>
      </c>
      <c r="GT84" s="86">
        <f t="shared" si="83"/>
        <v>0.59825540318364989</v>
      </c>
      <c r="GU84" s="86">
        <f t="shared" si="83"/>
        <v>0.6053251282334069</v>
      </c>
      <c r="GV84" s="86">
        <f t="shared" si="83"/>
        <v>0.6070830408108564</v>
      </c>
      <c r="GW84" s="86">
        <f t="shared" si="83"/>
        <v>0.60075905512821259</v>
      </c>
      <c r="GX84" s="86">
        <f t="shared" si="83"/>
        <v>0.58727594769942126</v>
      </c>
      <c r="GY84" s="86">
        <f t="shared" si="83"/>
        <v>0.58419376815207802</v>
      </c>
      <c r="GZ84" s="86">
        <f t="shared" si="83"/>
        <v>0.5999220199317491</v>
      </c>
      <c r="HA84" s="86">
        <f t="shared" si="83"/>
        <v>0.59528172419500081</v>
      </c>
      <c r="HC84" s="86">
        <f t="shared" si="73"/>
        <v>6.8398233518407697E-4</v>
      </c>
      <c r="HD84" s="86">
        <f t="shared" si="73"/>
        <v>8.9662973496709036E-5</v>
      </c>
      <c r="HE84" s="86">
        <f t="shared" si="73"/>
        <v>4.4964436630038188E-5</v>
      </c>
      <c r="HF84" s="86">
        <f t="shared" si="73"/>
        <v>3.8550870884891734E-4</v>
      </c>
      <c r="HG84" s="86">
        <f t="shared" si="87"/>
        <v>1.4702466942093613E-4</v>
      </c>
      <c r="HH84" s="86">
        <f t="shared" si="87"/>
        <v>1.9493832792442787E-4</v>
      </c>
      <c r="HI84" s="86">
        <f t="shared" si="87"/>
        <v>6.8395940502556611E-5</v>
      </c>
      <c r="HJ84" s="86">
        <f t="shared" si="87"/>
        <v>8.1855210087909127E-5</v>
      </c>
      <c r="HK84" s="86">
        <f t="shared" si="87"/>
        <v>9.1999220058115716E-5</v>
      </c>
      <c r="HL84" s="86">
        <f t="shared" si="87"/>
        <v>8.753367802929634E-5</v>
      </c>
      <c r="HM84" s="86">
        <f t="shared" si="87"/>
        <v>6.343105597019473E-5</v>
      </c>
      <c r="HN84" s="86">
        <f t="shared" si="87"/>
        <v>1.0170779286765991E-4</v>
      </c>
      <c r="HO84" s="86">
        <f t="shared" si="87"/>
        <v>1.1005099612177725E-4</v>
      </c>
      <c r="HP84" s="86">
        <f t="shared" si="87"/>
        <v>2.0683802058383778E-5</v>
      </c>
      <c r="HQ84" s="86">
        <f t="shared" si="87"/>
        <v>9.6161157528629543E-7</v>
      </c>
      <c r="HS84" s="86">
        <f t="shared" si="84"/>
        <v>2.6813236133348703E-28</v>
      </c>
      <c r="HT84" s="86">
        <f t="shared" si="84"/>
        <v>2.1370804691106307E-32</v>
      </c>
      <c r="HU84" s="86">
        <f t="shared" si="84"/>
        <v>1.2562616339621697E-39</v>
      </c>
      <c r="HV84" s="86">
        <f t="shared" si="84"/>
        <v>3.0413031783915328E-31</v>
      </c>
      <c r="HW84" s="86">
        <f t="shared" si="84"/>
        <v>2.9560556550014422E-34</v>
      </c>
      <c r="HX84" s="86">
        <f t="shared" si="84"/>
        <v>8.8377566567849322E-34</v>
      </c>
      <c r="HY84" s="86">
        <f t="shared" si="84"/>
        <v>2.4509166307131793E-40</v>
      </c>
      <c r="HZ84" s="86">
        <f t="shared" si="84"/>
        <v>1.6725311254365856E-38</v>
      </c>
      <c r="IA84" s="86">
        <f t="shared" si="84"/>
        <v>9.7993494809784794E-39</v>
      </c>
      <c r="IB84" s="86">
        <f t="shared" si="84"/>
        <v>2.307560814945336E-38</v>
      </c>
      <c r="IC84" s="86">
        <f t="shared" si="84"/>
        <v>1.1648373394631063E-39</v>
      </c>
      <c r="ID84" s="86">
        <f t="shared" si="84"/>
        <v>7.2796865336970639E-38</v>
      </c>
      <c r="IE84" s="86">
        <f t="shared" si="84"/>
        <v>2.3742000763967967E-37</v>
      </c>
      <c r="IF84" s="86">
        <f t="shared" si="84"/>
        <v>6.2657311730747962E-35</v>
      </c>
      <c r="IG84" s="86">
        <f t="shared" si="84"/>
        <v>6.3565795512212888E-22</v>
      </c>
      <c r="II84" s="86">
        <f t="shared" si="85"/>
        <v>3.8793469167877421E-113</v>
      </c>
      <c r="IJ84" s="86">
        <f t="shared" si="85"/>
        <v>1.1459835868122764E-133</v>
      </c>
      <c r="IK84" s="86">
        <f t="shared" si="85"/>
        <v>2.9470951956183935E-152</v>
      </c>
      <c r="IL84" s="86">
        <f t="shared" si="85"/>
        <v>2.9435892991277113E-120</v>
      </c>
      <c r="IM84" s="86">
        <f t="shared" si="85"/>
        <v>1.3820627441924767E-131</v>
      </c>
      <c r="IN84" s="86">
        <f t="shared" si="85"/>
        <v>3.3817846043626141E-129</v>
      </c>
      <c r="IO84" s="86">
        <f t="shared" si="85"/>
        <v>2.3862980880522936E-156</v>
      </c>
      <c r="IP84" s="86">
        <f t="shared" si="85"/>
        <v>1.3599427303083571E-148</v>
      </c>
      <c r="IQ84" s="86">
        <f t="shared" si="85"/>
        <v>1.7820845948569102E-148</v>
      </c>
      <c r="IR84" s="86">
        <f t="shared" si="85"/>
        <v>8.4365380064016091E-148</v>
      </c>
      <c r="IS84" s="86">
        <f t="shared" si="85"/>
        <v>2.5738697627256886E-154</v>
      </c>
      <c r="IT84" s="86">
        <f t="shared" si="85"/>
        <v>4.0722021023063112E-146</v>
      </c>
      <c r="IU84" s="86">
        <f t="shared" si="85"/>
        <v>1.4304673496396941E-145</v>
      </c>
      <c r="IV84" s="86">
        <f t="shared" si="85"/>
        <v>2.2138888979997863E-103</v>
      </c>
      <c r="IW84" s="86">
        <f t="shared" si="85"/>
        <v>4.2054224169118112E-67</v>
      </c>
      <c r="IY84" s="86">
        <f t="shared" si="86"/>
        <v>0.63133700587240549</v>
      </c>
      <c r="IZ84" s="86">
        <f t="shared" si="86"/>
        <v>0.56061243719046472</v>
      </c>
      <c r="JA84" s="86">
        <f t="shared" si="86"/>
        <v>0.59952647455475494</v>
      </c>
      <c r="JB84" s="86">
        <f t="shared" si="86"/>
        <v>0.61632051006968547</v>
      </c>
      <c r="JC84" s="86">
        <f t="shared" si="86"/>
        <v>0.5955237610731301</v>
      </c>
      <c r="JD84" s="86">
        <f t="shared" si="86"/>
        <v>0.59052718286884864</v>
      </c>
      <c r="JE84" s="86">
        <f t="shared" si="86"/>
        <v>0.60363866750809836</v>
      </c>
      <c r="JF84" s="86">
        <f t="shared" si="86"/>
        <v>0.59833725839373775</v>
      </c>
      <c r="JG84" s="86">
        <f t="shared" si="86"/>
        <v>0.60541712745346499</v>
      </c>
      <c r="JH84" s="86">
        <f t="shared" si="86"/>
        <v>0.60717057448888567</v>
      </c>
      <c r="JI84" s="86">
        <f t="shared" si="86"/>
        <v>0.60082248618418277</v>
      </c>
      <c r="JJ84" s="86">
        <f t="shared" si="86"/>
        <v>0.58737765549228893</v>
      </c>
      <c r="JK84" s="86">
        <f t="shared" si="86"/>
        <v>0.58430381914819984</v>
      </c>
      <c r="JL84" s="86">
        <f t="shared" si="86"/>
        <v>0.59994270373380743</v>
      </c>
      <c r="JM84" s="86">
        <f t="shared" si="86"/>
        <v>0.59528268580657606</v>
      </c>
    </row>
    <row r="85" spans="2:273" x14ac:dyDescent="0.25">
      <c r="B85" s="2">
        <v>58</v>
      </c>
      <c r="C85" s="37">
        <v>215.203</v>
      </c>
      <c r="D85" s="37">
        <v>228.98400000000001</v>
      </c>
      <c r="E85" s="37">
        <v>226.48400000000001</v>
      </c>
      <c r="F85" s="37">
        <v>223.48400000000001</v>
      </c>
      <c r="G85" s="37">
        <v>230.131</v>
      </c>
      <c r="H85" s="37">
        <v>223.279</v>
      </c>
      <c r="I85" s="37">
        <v>221.279</v>
      </c>
      <c r="J85" s="37">
        <v>225.01599999999999</v>
      </c>
      <c r="K85" s="37">
        <v>225.61699999999999</v>
      </c>
      <c r="L85" s="37">
        <v>217.47499999999999</v>
      </c>
      <c r="M85" s="37">
        <v>221.75399999999999</v>
      </c>
      <c r="N85" s="37">
        <v>219.55</v>
      </c>
      <c r="O85" s="37">
        <v>211.52500000000001</v>
      </c>
      <c r="P85" s="37">
        <v>198.3</v>
      </c>
      <c r="Q85" s="37">
        <v>187.6</v>
      </c>
      <c r="S85" s="4">
        <f t="shared" si="88"/>
        <v>216.77839819952231</v>
      </c>
      <c r="T85" s="4">
        <f t="shared" si="88"/>
        <v>237.05197452560785</v>
      </c>
      <c r="U85" s="4">
        <f t="shared" si="88"/>
        <v>231.4299907604227</v>
      </c>
      <c r="V85" s="4">
        <f t="shared" si="88"/>
        <v>226.43397275938639</v>
      </c>
      <c r="W85" s="4">
        <f t="shared" si="88"/>
        <v>235.67661716882512</v>
      </c>
      <c r="X85" s="4">
        <f t="shared" si="88"/>
        <v>222.82619378507934</v>
      </c>
      <c r="Y85" s="4">
        <f t="shared" si="88"/>
        <v>215.91484027596275</v>
      </c>
      <c r="Z85" s="4">
        <f t="shared" si="88"/>
        <v>223.56698609775779</v>
      </c>
      <c r="AA85" s="4">
        <f t="shared" si="88"/>
        <v>225.62042320514252</v>
      </c>
      <c r="AB85" s="4">
        <f t="shared" si="88"/>
        <v>212.71395028072493</v>
      </c>
      <c r="AC85" s="4">
        <f t="shared" si="88"/>
        <v>225.70933982696909</v>
      </c>
      <c r="AD85" s="4">
        <f t="shared" si="88"/>
        <v>218.07246119773595</v>
      </c>
      <c r="AE85" s="4">
        <f t="shared" si="88"/>
        <v>205.12870630839942</v>
      </c>
      <c r="AF85" s="4">
        <f t="shared" si="88"/>
        <v>191.87918129560546</v>
      </c>
      <c r="AG85" s="4">
        <f t="shared" si="88"/>
        <v>185.70983945476829</v>
      </c>
      <c r="AI85" s="4">
        <f t="shared" si="89"/>
        <v>-1.5753981995223114</v>
      </c>
      <c r="AJ85" s="4">
        <f t="shared" si="89"/>
        <v>-8.0679745256078377</v>
      </c>
      <c r="AK85" s="4">
        <f t="shared" si="89"/>
        <v>-4.9459907604226885</v>
      </c>
      <c r="AL85" s="4">
        <f t="shared" si="89"/>
        <v>-2.9499727593863838</v>
      </c>
      <c r="AM85" s="4">
        <f t="shared" si="89"/>
        <v>-5.5456171688251175</v>
      </c>
      <c r="AN85" s="4">
        <f t="shared" si="89"/>
        <v>0.4528062149206562</v>
      </c>
      <c r="AO85" s="4">
        <f t="shared" si="89"/>
        <v>5.3641597240372505</v>
      </c>
      <c r="AP85" s="4">
        <f t="shared" si="89"/>
        <v>1.4490139022421999</v>
      </c>
      <c r="AQ85" s="4">
        <f t="shared" si="89"/>
        <v>-3.423205142524921E-3</v>
      </c>
      <c r="AR85" s="4">
        <f t="shared" si="89"/>
        <v>4.7610497192750643</v>
      </c>
      <c r="AS85" s="4">
        <f t="shared" si="89"/>
        <v>-3.9553398269690945</v>
      </c>
      <c r="AT85" s="4">
        <f t="shared" si="89"/>
        <v>1.4775388022640641</v>
      </c>
      <c r="AU85" s="4">
        <f t="shared" si="89"/>
        <v>6.3962936916005901</v>
      </c>
      <c r="AV85" s="4">
        <f t="shared" si="89"/>
        <v>6.4208187043945486</v>
      </c>
      <c r="AW85" s="4">
        <f t="shared" si="89"/>
        <v>1.8901605452317085</v>
      </c>
      <c r="AY85" s="2">
        <f t="shared" si="80"/>
        <v>102.68343755424254</v>
      </c>
      <c r="AZ85" s="2">
        <f t="shared" si="80"/>
        <v>103.56917780539497</v>
      </c>
      <c r="BA85" s="2">
        <f t="shared" si="80"/>
        <v>101.03122751036479</v>
      </c>
      <c r="BB85" s="2">
        <f t="shared" si="80"/>
        <v>100.13527474363296</v>
      </c>
      <c r="BC85" s="2">
        <f t="shared" si="80"/>
        <v>99.795416974946932</v>
      </c>
      <c r="BD85" s="2">
        <f t="shared" si="80"/>
        <v>99.943668609109821</v>
      </c>
      <c r="BE85" s="2">
        <f t="shared" si="80"/>
        <v>97.48573975166444</v>
      </c>
      <c r="BF85" s="2">
        <f t="shared" si="80"/>
        <v>97.476353598171485</v>
      </c>
      <c r="BG85" s="2">
        <f t="shared" si="80"/>
        <v>99.578407318387988</v>
      </c>
      <c r="BH85" s="2">
        <f t="shared" si="80"/>
        <v>95.65881992328994</v>
      </c>
      <c r="BI85" s="2">
        <f t="shared" si="80"/>
        <v>96.622984160789997</v>
      </c>
      <c r="BJ85" s="2">
        <f t="shared" si="80"/>
        <v>95.905611869196079</v>
      </c>
      <c r="BK85" s="2">
        <f t="shared" si="80"/>
        <v>98.045945138393648</v>
      </c>
      <c r="BL85" s="2">
        <f t="shared" si="80"/>
        <v>101.18313890599201</v>
      </c>
      <c r="BM85" s="2">
        <f t="shared" si="80"/>
        <v>102.29575472474927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114.70377467166981</v>
      </c>
      <c r="DL85" s="2">
        <f t="shared" si="90"/>
        <v>108.84050478424015</v>
      </c>
      <c r="DM85" s="2">
        <f t="shared" si="90"/>
        <v>105.56237579737336</v>
      </c>
      <c r="DN85" s="2">
        <f t="shared" si="90"/>
        <v>104.86594258911819</v>
      </c>
      <c r="DO85" s="2">
        <f t="shared" si="90"/>
        <v>103.92639892037785</v>
      </c>
      <c r="DP85" s="2">
        <f t="shared" si="90"/>
        <v>102.46911255060728</v>
      </c>
      <c r="DQ85" s="2">
        <f t="shared" si="90"/>
        <v>102.78908035178031</v>
      </c>
      <c r="DR85" s="2">
        <f t="shared" si="90"/>
        <v>102.9572554621849</v>
      </c>
      <c r="DS85" s="2">
        <f t="shared" si="90"/>
        <v>105.09037058823529</v>
      </c>
      <c r="DT85" s="2">
        <f t="shared" si="90"/>
        <v>99.806694723294726</v>
      </c>
      <c r="DU85" s="2">
        <f t="shared" si="90"/>
        <v>101.73085341055342</v>
      </c>
      <c r="DV85" s="2">
        <f t="shared" si="90"/>
        <v>100.88882059202059</v>
      </c>
      <c r="DW85" s="2">
        <f t="shared" si="90"/>
        <v>102.5194445378151</v>
      </c>
      <c r="DX85" s="2">
        <f t="shared" si="90"/>
        <v>109.24818456744867</v>
      </c>
      <c r="DY85" s="2">
        <f t="shared" si="90"/>
        <v>110.53627394636015</v>
      </c>
      <c r="EA85" s="2">
        <f t="shared" ref="EA85:EL116" si="94">CE$228*$B85+CE$229</f>
        <v>100.45415819349103</v>
      </c>
      <c r="EB85" s="2">
        <f t="shared" si="91"/>
        <v>102.35848400609291</v>
      </c>
      <c r="EC85" s="2">
        <f t="shared" si="91"/>
        <v>100.06196110879362</v>
      </c>
      <c r="ED85" s="2">
        <f t="shared" si="91"/>
        <v>99.232089351474116</v>
      </c>
      <c r="EE85" s="2">
        <f t="shared" si="91"/>
        <v>98.842715732932547</v>
      </c>
      <c r="EF85" s="2">
        <f t="shared" si="91"/>
        <v>99.37723648103308</v>
      </c>
      <c r="EG85" s="2">
        <f t="shared" si="91"/>
        <v>96.229473584326172</v>
      </c>
      <c r="EH85" s="2">
        <f t="shared" si="91"/>
        <v>96.066135257376715</v>
      </c>
      <c r="EI85" s="2">
        <f t="shared" si="91"/>
        <v>98.190253739320951</v>
      </c>
      <c r="EJ85" s="2">
        <f t="shared" si="91"/>
        <v>94.67310150036441</v>
      </c>
      <c r="EK85" s="2">
        <f t="shared" si="91"/>
        <v>95.336294498663733</v>
      </c>
      <c r="EL85" s="2">
        <f t="shared" si="91"/>
        <v>94.683267480185393</v>
      </c>
      <c r="EM85" s="2">
        <f t="shared" si="91"/>
        <v>96.965995255492146</v>
      </c>
      <c r="EN85" s="2">
        <f t="shared" si="91"/>
        <v>99.07184999489607</v>
      </c>
      <c r="EO85" s="2">
        <f t="shared" si="91"/>
        <v>99.716657943124531</v>
      </c>
      <c r="EQ85" s="2">
        <f t="shared" si="92"/>
        <v>99.396040348977309</v>
      </c>
      <c r="ER85" s="2">
        <f t="shared" si="92"/>
        <v>101.21221738250304</v>
      </c>
      <c r="ES85" s="2">
        <f t="shared" si="92"/>
        <v>99.646184571919207</v>
      </c>
      <c r="ET85" s="2">
        <f t="shared" si="92"/>
        <v>98.966904360638566</v>
      </c>
      <c r="EU85" s="2">
        <f t="shared" si="92"/>
        <v>99.403363444221142</v>
      </c>
      <c r="EV85" s="2">
        <f t="shared" si="92"/>
        <v>98.179060380169915</v>
      </c>
      <c r="EW85" s="2">
        <f t="shared" si="92"/>
        <v>96.182138484250814</v>
      </c>
      <c r="EX85" s="2">
        <f t="shared" si="92"/>
        <v>96.47989913324129</v>
      </c>
      <c r="EY85" s="2">
        <f t="shared" si="92"/>
        <v>97.12369033489513</v>
      </c>
      <c r="EZ85" s="2">
        <f t="shared" si="92"/>
        <v>95.60580599240744</v>
      </c>
      <c r="FA85" s="2">
        <f t="shared" si="92"/>
        <v>95.812050668658884</v>
      </c>
      <c r="FB85" s="2">
        <f t="shared" si="92"/>
        <v>93.664499360189851</v>
      </c>
      <c r="FC85" s="2">
        <f t="shared" si="92"/>
        <v>96.389890105393675</v>
      </c>
      <c r="FD85" s="2">
        <f t="shared" si="92"/>
        <v>97.789089674547668</v>
      </c>
      <c r="FE85" s="2">
        <f t="shared" si="92"/>
        <v>100.69281193450071</v>
      </c>
      <c r="FG85" s="2">
        <f t="shared" si="93"/>
        <v>0.84353194273466536</v>
      </c>
      <c r="FH85" s="2">
        <f t="shared" si="93"/>
        <v>0.81315928251936331</v>
      </c>
      <c r="FI85" s="2">
        <f t="shared" si="93"/>
        <v>0.82375204539480029</v>
      </c>
      <c r="FJ85" s="2">
        <f t="shared" si="93"/>
        <v>0.83966742417634266</v>
      </c>
      <c r="FK85" s="2">
        <f t="shared" si="93"/>
        <v>0.81264406661154109</v>
      </c>
      <c r="FL85" s="2">
        <f t="shared" si="93"/>
        <v>0.81663242302720596</v>
      </c>
      <c r="FM85" s="2">
        <f t="shared" si="93"/>
        <v>0.8084810229898588</v>
      </c>
      <c r="FN85" s="2">
        <f t="shared" si="93"/>
        <v>0.79538792920923729</v>
      </c>
      <c r="FO85" s="2">
        <f t="shared" si="93"/>
        <v>0.79873723200689739</v>
      </c>
      <c r="FP85" s="2">
        <f t="shared" si="93"/>
        <v>0.80808950796518986</v>
      </c>
      <c r="FQ85" s="2">
        <f t="shared" si="93"/>
        <v>0.79881868546770507</v>
      </c>
      <c r="FR85" s="2">
        <f t="shared" si="93"/>
        <v>0.80295534483973541</v>
      </c>
      <c r="FS85" s="2">
        <f t="shared" si="93"/>
        <v>0.80549415338251018</v>
      </c>
      <c r="FT85" s="2">
        <f t="shared" si="93"/>
        <v>0.7924855002376594</v>
      </c>
      <c r="FU85" s="2">
        <f t="shared" si="93"/>
        <v>0.76165205255954971</v>
      </c>
      <c r="FW85" s="2">
        <f t="shared" si="82"/>
        <v>3.1229637314296568E-4</v>
      </c>
      <c r="FX85" s="2">
        <f t="shared" si="82"/>
        <v>3.5909063641781472E-4</v>
      </c>
      <c r="FY85" s="2">
        <f t="shared" si="82"/>
        <v>4.0992397669343904E-4</v>
      </c>
      <c r="FZ85" s="2">
        <f t="shared" si="82"/>
        <v>3.9523068309411805E-4</v>
      </c>
      <c r="GA85" s="2">
        <f t="shared" si="82"/>
        <v>4.3348679473744379E-4</v>
      </c>
      <c r="GB85" s="2">
        <f t="shared" si="82"/>
        <v>4.3206929336812476E-4</v>
      </c>
      <c r="GC85" s="2">
        <f t="shared" si="82"/>
        <v>4.8611608120270432E-4</v>
      </c>
      <c r="GD85" s="2">
        <f t="shared" si="82"/>
        <v>5.1228643499690344E-4</v>
      </c>
      <c r="GE85" s="2">
        <f t="shared" si="82"/>
        <v>5.4665050281565563E-4</v>
      </c>
      <c r="GF85" s="2">
        <f t="shared" si="82"/>
        <v>5.6611886284951699E-4</v>
      </c>
      <c r="GG85" s="2">
        <f t="shared" si="82"/>
        <v>4.7060740819309109E-4</v>
      </c>
      <c r="GH85" s="2">
        <f t="shared" si="82"/>
        <v>4.1882346062408892E-4</v>
      </c>
      <c r="GI85" s="2">
        <f t="shared" si="82"/>
        <v>3.9657934663936151E-4</v>
      </c>
      <c r="GJ85" s="2">
        <f t="shared" si="82"/>
        <v>3.4929919053360952E-4</v>
      </c>
      <c r="GK85" s="2">
        <f t="shared" si="82"/>
        <v>2.6995244808241634E-4</v>
      </c>
      <c r="GM85" s="86">
        <f t="shared" si="83"/>
        <v>0.61661068254035911</v>
      </c>
      <c r="GN85" s="86">
        <f t="shared" si="83"/>
        <v>0.59034225576912192</v>
      </c>
      <c r="GO85" s="86">
        <f t="shared" si="83"/>
        <v>0.61131893554468275</v>
      </c>
      <c r="GP85" s="86">
        <f t="shared" si="83"/>
        <v>0.62087404644269739</v>
      </c>
      <c r="GQ85" s="86">
        <f t="shared" si="83"/>
        <v>0.61154533617839213</v>
      </c>
      <c r="GR85" s="86">
        <f t="shared" si="83"/>
        <v>0.58333378888782905</v>
      </c>
      <c r="GS85" s="86">
        <f t="shared" si="83"/>
        <v>0.57830337196926951</v>
      </c>
      <c r="GT85" s="86">
        <f t="shared" si="83"/>
        <v>0.5973808236758068</v>
      </c>
      <c r="GU85" s="86">
        <f t="shared" si="83"/>
        <v>0.60331893323561658</v>
      </c>
      <c r="GV85" s="86">
        <f t="shared" si="83"/>
        <v>0.58265943297930456</v>
      </c>
      <c r="GW85" s="86">
        <f t="shared" si="83"/>
        <v>0.61383148127845577</v>
      </c>
      <c r="GX85" s="86">
        <f t="shared" si="83"/>
        <v>0.58052675690890865</v>
      </c>
      <c r="GY85" s="86">
        <f t="shared" si="83"/>
        <v>0.54932621683322769</v>
      </c>
      <c r="GZ85" s="86">
        <f t="shared" si="83"/>
        <v>0.53569852423770814</v>
      </c>
      <c r="HA85" s="86">
        <f t="shared" si="83"/>
        <v>0.56824300324731081</v>
      </c>
      <c r="HC85" s="86">
        <f t="shared" si="73"/>
        <v>1.1309472032358426E-3</v>
      </c>
      <c r="HD85" s="86">
        <f t="shared" si="73"/>
        <v>1.687220423183107E-4</v>
      </c>
      <c r="HE85" s="86">
        <f t="shared" si="73"/>
        <v>9.1625428941146211E-5</v>
      </c>
      <c r="HF85" s="86">
        <f t="shared" si="73"/>
        <v>6.7159455652373125E-4</v>
      </c>
      <c r="HG85" s="86">
        <f t="shared" si="87"/>
        <v>2.7439519698134462E-4</v>
      </c>
      <c r="HH85" s="86">
        <f t="shared" si="87"/>
        <v>3.579142296762822E-4</v>
      </c>
      <c r="HI85" s="86">
        <f t="shared" si="87"/>
        <v>1.4058577330641365E-4</v>
      </c>
      <c r="HJ85" s="86">
        <f t="shared" si="87"/>
        <v>1.6487661574104712E-4</v>
      </c>
      <c r="HK85" s="86">
        <f t="shared" si="87"/>
        <v>1.8548855088341943E-4</v>
      </c>
      <c r="HL85" s="86">
        <f t="shared" si="87"/>
        <v>1.7711454045570401E-4</v>
      </c>
      <c r="HM85" s="86">
        <f t="shared" si="87"/>
        <v>1.2977400820401096E-4</v>
      </c>
      <c r="HN85" s="86">
        <f t="shared" si="87"/>
        <v>1.985098956181485E-4</v>
      </c>
      <c r="HO85" s="86">
        <f t="shared" si="87"/>
        <v>2.129241014600224E-4</v>
      </c>
      <c r="HP85" s="86">
        <f t="shared" si="87"/>
        <v>4.6584035546328176E-5</v>
      </c>
      <c r="HQ85" s="86">
        <f t="shared" si="87"/>
        <v>2.7578311242904797E-6</v>
      </c>
      <c r="HS85" s="86">
        <f t="shared" si="84"/>
        <v>2.1189834160781064E-27</v>
      </c>
      <c r="HT85" s="86">
        <f t="shared" si="84"/>
        <v>2.4909078187548772E-31</v>
      </c>
      <c r="HU85" s="86">
        <f t="shared" si="84"/>
        <v>2.4285967161389395E-38</v>
      </c>
      <c r="HV85" s="86">
        <f t="shared" si="84"/>
        <v>3.0700303114331298E-30</v>
      </c>
      <c r="HW85" s="86">
        <f t="shared" si="84"/>
        <v>3.8568174188851523E-33</v>
      </c>
      <c r="HX85" s="86">
        <f t="shared" si="84"/>
        <v>1.1043297911202344E-32</v>
      </c>
      <c r="HY85" s="86">
        <f t="shared" si="84"/>
        <v>5.4172539892596882E-39</v>
      </c>
      <c r="HZ85" s="86">
        <f t="shared" si="84"/>
        <v>3.2445254119354518E-37</v>
      </c>
      <c r="IA85" s="86">
        <f t="shared" si="84"/>
        <v>1.9653637619222094E-37</v>
      </c>
      <c r="IB85" s="86">
        <f t="shared" si="84"/>
        <v>4.5900835672909342E-37</v>
      </c>
      <c r="IC85" s="86">
        <f t="shared" si="84"/>
        <v>2.4248506415505105E-38</v>
      </c>
      <c r="ID85" s="86">
        <f t="shared" si="84"/>
        <v>1.2468666868154462E-36</v>
      </c>
      <c r="IE85" s="86">
        <f t="shared" si="84"/>
        <v>3.8887352199616676E-36</v>
      </c>
      <c r="IF85" s="86">
        <f t="shared" si="84"/>
        <v>8.2167947113472981E-34</v>
      </c>
      <c r="IG85" s="86">
        <f t="shared" si="84"/>
        <v>2.8803971953380206E-21</v>
      </c>
      <c r="II85" s="86">
        <f t="shared" si="85"/>
        <v>1.2115023105918061E-110</v>
      </c>
      <c r="IJ85" s="86">
        <f t="shared" si="85"/>
        <v>1.1606314982134081E-130</v>
      </c>
      <c r="IK85" s="86">
        <f t="shared" si="85"/>
        <v>9.0325774715702387E-149</v>
      </c>
      <c r="IL85" s="86">
        <f t="shared" si="85"/>
        <v>1.589685873515478E-117</v>
      </c>
      <c r="IM85" s="86">
        <f t="shared" si="85"/>
        <v>1.4767479673684116E-128</v>
      </c>
      <c r="IN85" s="86">
        <f t="shared" si="85"/>
        <v>3.1692532649711438E-126</v>
      </c>
      <c r="IO85" s="86">
        <f t="shared" si="85"/>
        <v>1.0904360177662424E-152</v>
      </c>
      <c r="IP85" s="86">
        <f t="shared" si="85"/>
        <v>4.298912921744679E-145</v>
      </c>
      <c r="IQ85" s="86">
        <f t="shared" si="85"/>
        <v>5.9932618325967556E-145</v>
      </c>
      <c r="IR85" s="86">
        <f t="shared" si="85"/>
        <v>2.8366453636336674E-144</v>
      </c>
      <c r="IS85" s="86">
        <f t="shared" si="85"/>
        <v>1.0169419242547025E-150</v>
      </c>
      <c r="IT85" s="86">
        <f t="shared" si="85"/>
        <v>9.1839961069819745E-143</v>
      </c>
      <c r="IU85" s="86">
        <f t="shared" si="85"/>
        <v>2.9724965296814255E-142</v>
      </c>
      <c r="IV85" s="86">
        <f t="shared" si="85"/>
        <v>4.4950825399955051E-101</v>
      </c>
      <c r="IW85" s="86">
        <f t="shared" si="85"/>
        <v>1.1547398299783841E-65</v>
      </c>
      <c r="IY85" s="86">
        <f t="shared" si="86"/>
        <v>0.61774162974359492</v>
      </c>
      <c r="IZ85" s="86">
        <f t="shared" si="86"/>
        <v>0.59051097781144024</v>
      </c>
      <c r="JA85" s="86">
        <f t="shared" si="86"/>
        <v>0.6114105609736239</v>
      </c>
      <c r="JB85" s="86">
        <f t="shared" si="86"/>
        <v>0.62154564099922116</v>
      </c>
      <c r="JC85" s="86">
        <f t="shared" si="86"/>
        <v>0.61181973137537349</v>
      </c>
      <c r="JD85" s="86">
        <f t="shared" si="86"/>
        <v>0.58369170311750529</v>
      </c>
      <c r="JE85" s="86">
        <f t="shared" si="86"/>
        <v>0.57844395774257595</v>
      </c>
      <c r="JF85" s="86">
        <f t="shared" si="86"/>
        <v>0.59754570029154785</v>
      </c>
      <c r="JG85" s="86">
        <f t="shared" si="86"/>
        <v>0.60350442178649999</v>
      </c>
      <c r="JH85" s="86">
        <f t="shared" si="86"/>
        <v>0.58283654751976022</v>
      </c>
      <c r="JI85" s="86">
        <f t="shared" si="86"/>
        <v>0.61396125528665979</v>
      </c>
      <c r="JJ85" s="86">
        <f t="shared" si="86"/>
        <v>0.58072526680452674</v>
      </c>
      <c r="JK85" s="86">
        <f t="shared" si="86"/>
        <v>0.5495391409346877</v>
      </c>
      <c r="JL85" s="86">
        <f t="shared" si="86"/>
        <v>0.5357451082732545</v>
      </c>
      <c r="JM85" s="86">
        <f t="shared" si="86"/>
        <v>0.56824576107843505</v>
      </c>
    </row>
    <row r="86" spans="2:273" x14ac:dyDescent="0.25">
      <c r="B86" s="2">
        <v>59</v>
      </c>
      <c r="C86" s="37">
        <v>202.64099999999999</v>
      </c>
      <c r="D86" s="37">
        <v>223.50800000000001</v>
      </c>
      <c r="E86" s="37">
        <v>218.37100000000001</v>
      </c>
      <c r="F86" s="37">
        <v>212.62899999999999</v>
      </c>
      <c r="G86" s="37">
        <v>221.23</v>
      </c>
      <c r="H86" s="37">
        <v>212.41</v>
      </c>
      <c r="I86" s="37">
        <v>201.65600000000001</v>
      </c>
      <c r="J86" s="37">
        <v>210.67699999999999</v>
      </c>
      <c r="K86" s="37">
        <v>210.917</v>
      </c>
      <c r="L86" s="37">
        <v>199.08199999999999</v>
      </c>
      <c r="M86" s="37">
        <v>211.04900000000001</v>
      </c>
      <c r="N86" s="37">
        <v>205.25</v>
      </c>
      <c r="O86" s="37">
        <v>191.16900000000001</v>
      </c>
      <c r="P86" s="37">
        <v>169.75</v>
      </c>
      <c r="Q86" s="37">
        <v>165.31700000000001</v>
      </c>
      <c r="S86" s="4">
        <f t="shared" si="88"/>
        <v>195.96228831542021</v>
      </c>
      <c r="T86" s="4">
        <f t="shared" si="88"/>
        <v>223.7813286987373</v>
      </c>
      <c r="U86" s="4">
        <f t="shared" si="88"/>
        <v>212.90571003035473</v>
      </c>
      <c r="V86" s="4">
        <f t="shared" si="88"/>
        <v>208.15210950299755</v>
      </c>
      <c r="W86" s="4">
        <f t="shared" si="88"/>
        <v>216.15845366562556</v>
      </c>
      <c r="X86" s="4">
        <f t="shared" si="88"/>
        <v>200.80168001530757</v>
      </c>
      <c r="Y86" s="4">
        <f t="shared" si="88"/>
        <v>188.60664569432353</v>
      </c>
      <c r="Z86" s="4">
        <f t="shared" si="88"/>
        <v>198.65658879308137</v>
      </c>
      <c r="AA86" s="4">
        <f t="shared" si="88"/>
        <v>200.42629092221662</v>
      </c>
      <c r="AB86" s="4">
        <f t="shared" si="88"/>
        <v>185.70396529785361</v>
      </c>
      <c r="AC86" s="4">
        <f t="shared" si="88"/>
        <v>203.72399194796662</v>
      </c>
      <c r="AD86" s="4">
        <f t="shared" si="88"/>
        <v>194.51655210526701</v>
      </c>
      <c r="AE86" s="4">
        <f t="shared" si="88"/>
        <v>178.84314685766168</v>
      </c>
      <c r="AF86" s="4">
        <f t="shared" si="88"/>
        <v>162.20888416243332</v>
      </c>
      <c r="AG86" s="4">
        <f t="shared" si="88"/>
        <v>161.20141450790692</v>
      </c>
      <c r="AI86" s="4">
        <f t="shared" si="89"/>
        <v>6.6787116845797811</v>
      </c>
      <c r="AJ86" s="4">
        <f t="shared" si="89"/>
        <v>-0.27332869873728782</v>
      </c>
      <c r="AK86" s="4">
        <f t="shared" si="89"/>
        <v>5.4652899696452835</v>
      </c>
      <c r="AL86" s="4">
        <f t="shared" si="89"/>
        <v>4.4768904970024437</v>
      </c>
      <c r="AM86" s="4">
        <f t="shared" si="89"/>
        <v>5.0715463343744318</v>
      </c>
      <c r="AN86" s="4">
        <f t="shared" si="89"/>
        <v>11.608319984692429</v>
      </c>
      <c r="AO86" s="4">
        <f t="shared" si="89"/>
        <v>13.049354305676474</v>
      </c>
      <c r="AP86" s="4">
        <f t="shared" si="89"/>
        <v>12.020411206918624</v>
      </c>
      <c r="AQ86" s="4">
        <f t="shared" si="89"/>
        <v>10.490709077783379</v>
      </c>
      <c r="AR86" s="4">
        <f t="shared" si="89"/>
        <v>13.37803470214638</v>
      </c>
      <c r="AS86" s="4">
        <f t="shared" si="89"/>
        <v>7.3250080520333825</v>
      </c>
      <c r="AT86" s="4">
        <f t="shared" si="89"/>
        <v>10.73344789473299</v>
      </c>
      <c r="AU86" s="4">
        <f t="shared" si="89"/>
        <v>12.325853142338332</v>
      </c>
      <c r="AV86" s="4">
        <f t="shared" si="89"/>
        <v>7.5411158375666787</v>
      </c>
      <c r="AW86" s="4">
        <f t="shared" si="89"/>
        <v>4.1155854920930892</v>
      </c>
      <c r="AY86" s="2">
        <f t="shared" si="80"/>
        <v>102.43338242567522</v>
      </c>
      <c r="AZ86" s="2">
        <f t="shared" si="80"/>
        <v>103.37174490118481</v>
      </c>
      <c r="BA86" s="2">
        <f t="shared" si="80"/>
        <v>100.86133139802712</v>
      </c>
      <c r="BB86" s="2">
        <f t="shared" si="80"/>
        <v>99.965291397360616</v>
      </c>
      <c r="BC86" s="2">
        <f t="shared" si="80"/>
        <v>99.648436371430947</v>
      </c>
      <c r="BD86" s="2">
        <f t="shared" si="80"/>
        <v>99.792348875624256</v>
      </c>
      <c r="BE86" s="2">
        <f t="shared" si="80"/>
        <v>97.317927402222338</v>
      </c>
      <c r="BF86" s="2">
        <f t="shared" si="80"/>
        <v>97.311997876026155</v>
      </c>
      <c r="BG86" s="2">
        <f t="shared" si="80"/>
        <v>99.389956933901331</v>
      </c>
      <c r="BH86" s="2">
        <f t="shared" si="80"/>
        <v>95.512949251074886</v>
      </c>
      <c r="BI86" s="2">
        <f t="shared" si="80"/>
        <v>96.476702651840938</v>
      </c>
      <c r="BJ86" s="2">
        <f t="shared" si="80"/>
        <v>95.753810073655558</v>
      </c>
      <c r="BK86" s="2">
        <f t="shared" si="80"/>
        <v>97.879390694725259</v>
      </c>
      <c r="BL86" s="2">
        <f t="shared" si="80"/>
        <v>100.93930933792504</v>
      </c>
      <c r="BM86" s="2">
        <f t="shared" si="80"/>
        <v>102.11551091418903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114.88526557223265</v>
      </c>
      <c r="DL86" s="2">
        <f t="shared" si="90"/>
        <v>108.95770628517823</v>
      </c>
      <c r="DM86" s="2">
        <f t="shared" si="90"/>
        <v>105.70794315196999</v>
      </c>
      <c r="DN86" s="2">
        <f t="shared" si="90"/>
        <v>104.95335863039398</v>
      </c>
      <c r="DO86" s="2">
        <f t="shared" si="90"/>
        <v>104.02136228070174</v>
      </c>
      <c r="DP86" s="2">
        <f t="shared" si="90"/>
        <v>102.53734858299595</v>
      </c>
      <c r="DQ86" s="2">
        <f t="shared" si="90"/>
        <v>102.87006979836976</v>
      </c>
      <c r="DR86" s="2">
        <f t="shared" si="90"/>
        <v>103.06468571428574</v>
      </c>
      <c r="DS86" s="2">
        <f t="shared" si="90"/>
        <v>105.22163809523809</v>
      </c>
      <c r="DT86" s="2">
        <f t="shared" si="90"/>
        <v>99.83188635778636</v>
      </c>
      <c r="DU86" s="2">
        <f t="shared" si="90"/>
        <v>101.84668236808238</v>
      </c>
      <c r="DV86" s="2">
        <f t="shared" si="90"/>
        <v>100.98117593307593</v>
      </c>
      <c r="DW86" s="2">
        <f t="shared" si="90"/>
        <v>102.64164761904759</v>
      </c>
      <c r="DX86" s="2">
        <f t="shared" si="90"/>
        <v>109.48172415689149</v>
      </c>
      <c r="DY86" s="2">
        <f t="shared" si="90"/>
        <v>110.81739819376025</v>
      </c>
      <c r="EA86" s="2">
        <f t="shared" si="94"/>
        <v>100.32730843242689</v>
      </c>
      <c r="EB86" s="2">
        <f t="shared" si="91"/>
        <v>102.20171934501141</v>
      </c>
      <c r="EC86" s="2">
        <f t="shared" si="91"/>
        <v>99.915823119272801</v>
      </c>
      <c r="ED86" s="2">
        <f t="shared" si="91"/>
        <v>99.096769454673748</v>
      </c>
      <c r="EE86" s="2">
        <f t="shared" si="91"/>
        <v>98.728647908491268</v>
      </c>
      <c r="EF86" s="2">
        <f t="shared" si="91"/>
        <v>99.230885391444701</v>
      </c>
      <c r="EG86" s="2">
        <f t="shared" si="91"/>
        <v>96.118450783187498</v>
      </c>
      <c r="EH86" s="2">
        <f t="shared" si="91"/>
        <v>95.962061981477518</v>
      </c>
      <c r="EI86" s="2">
        <f t="shared" si="91"/>
        <v>98.050575038210411</v>
      </c>
      <c r="EJ86" s="2">
        <f t="shared" si="91"/>
        <v>94.576821647787938</v>
      </c>
      <c r="EK86" s="2">
        <f t="shared" si="91"/>
        <v>95.242985055948509</v>
      </c>
      <c r="EL86" s="2">
        <f t="shared" si="91"/>
        <v>94.584449403383971</v>
      </c>
      <c r="EM86" s="2">
        <f t="shared" si="91"/>
        <v>96.83091284852955</v>
      </c>
      <c r="EN86" s="2">
        <f t="shared" si="91"/>
        <v>98.899867433393467</v>
      </c>
      <c r="EO86" s="2">
        <f t="shared" si="91"/>
        <v>99.631626568095754</v>
      </c>
      <c r="EQ86" s="2">
        <f t="shared" si="92"/>
        <v>99.290701727475962</v>
      </c>
      <c r="ER86" s="2">
        <f t="shared" si="92"/>
        <v>101.07861406264182</v>
      </c>
      <c r="ES86" s="2">
        <f t="shared" si="92"/>
        <v>99.508548281105348</v>
      </c>
      <c r="ET86" s="2">
        <f t="shared" si="92"/>
        <v>98.837464367813723</v>
      </c>
      <c r="EU86" s="2">
        <f t="shared" si="92"/>
        <v>99.276251088327385</v>
      </c>
      <c r="EV86" s="2">
        <f t="shared" si="92"/>
        <v>98.059766695029438</v>
      </c>
      <c r="EW86" s="2">
        <f t="shared" si="92"/>
        <v>96.07246257338268</v>
      </c>
      <c r="EX86" s="2">
        <f t="shared" si="92"/>
        <v>96.365800761949131</v>
      </c>
      <c r="EY86" s="2">
        <f t="shared" si="92"/>
        <v>97.009035321660548</v>
      </c>
      <c r="EZ86" s="2">
        <f t="shared" si="92"/>
        <v>95.486830499944318</v>
      </c>
      <c r="FA86" s="2">
        <f t="shared" si="92"/>
        <v>95.707147970759351</v>
      </c>
      <c r="FB86" s="2">
        <f t="shared" si="92"/>
        <v>93.589189697893289</v>
      </c>
      <c r="FC86" s="2">
        <f t="shared" si="92"/>
        <v>96.2673880967142</v>
      </c>
      <c r="FD86" s="2">
        <f t="shared" si="92"/>
        <v>97.648195168385385</v>
      </c>
      <c r="FE86" s="2">
        <f t="shared" si="92"/>
        <v>100.58037656707529</v>
      </c>
      <c r="FG86" s="2">
        <f t="shared" si="93"/>
        <v>0.85530738113992777</v>
      </c>
      <c r="FH86" s="2">
        <f t="shared" si="93"/>
        <v>0.82675103472842959</v>
      </c>
      <c r="FI86" s="2">
        <f t="shared" si="93"/>
        <v>0.83672794674514461</v>
      </c>
      <c r="FJ86" s="2">
        <f t="shared" si="93"/>
        <v>0.85168256040063717</v>
      </c>
      <c r="FK86" s="2">
        <f t="shared" si="93"/>
        <v>0.82626529063572207</v>
      </c>
      <c r="FL86" s="2">
        <f t="shared" si="93"/>
        <v>0.83002433376222273</v>
      </c>
      <c r="FM86" s="2">
        <f t="shared" si="93"/>
        <v>0.82233874162255416</v>
      </c>
      <c r="FN86" s="2">
        <f t="shared" si="93"/>
        <v>0.80997034728926676</v>
      </c>
      <c r="FO86" s="2">
        <f t="shared" si="93"/>
        <v>0.8131370285027234</v>
      </c>
      <c r="FP86" s="2">
        <f t="shared" si="93"/>
        <v>0.82196931729453704</v>
      </c>
      <c r="FQ86" s="2">
        <f t="shared" si="93"/>
        <v>0.81321401702636842</v>
      </c>
      <c r="FR86" s="2">
        <f t="shared" si="93"/>
        <v>0.81712244531989853</v>
      </c>
      <c r="FS86" s="2">
        <f t="shared" si="93"/>
        <v>0.81951974721230825</v>
      </c>
      <c r="FT86" s="2">
        <f t="shared" si="93"/>
        <v>0.80722463639054454</v>
      </c>
      <c r="FU86" s="2">
        <f t="shared" si="93"/>
        <v>0.77796761730942043</v>
      </c>
      <c r="FW86" s="2">
        <f t="shared" si="82"/>
        <v>3.4241584696804165E-4</v>
      </c>
      <c r="FX86" s="2">
        <f t="shared" si="82"/>
        <v>3.9372141302255678E-4</v>
      </c>
      <c r="FY86" s="2">
        <f t="shared" si="82"/>
        <v>4.4945492715097764E-4</v>
      </c>
      <c r="FZ86" s="2">
        <f t="shared" si="82"/>
        <v>4.3334530250762102E-4</v>
      </c>
      <c r="GA86" s="2">
        <f t="shared" si="82"/>
        <v>4.7528894120009408E-4</v>
      </c>
      <c r="GB86" s="2">
        <f t="shared" si="82"/>
        <v>4.7373481163948995E-4</v>
      </c>
      <c r="GC86" s="2">
        <f t="shared" si="82"/>
        <v>5.3299068678191877E-4</v>
      </c>
      <c r="GD86" s="2">
        <f t="shared" si="82"/>
        <v>5.6168314526161556E-4</v>
      </c>
      <c r="GE86" s="2">
        <f t="shared" si="82"/>
        <v>5.9935874715499665E-4</v>
      </c>
      <c r="GF86" s="2">
        <f t="shared" si="82"/>
        <v>6.2070308789997789E-4</v>
      </c>
      <c r="GG86" s="2">
        <f t="shared" si="82"/>
        <v>5.1598733447165933E-4</v>
      </c>
      <c r="GH86" s="2">
        <f t="shared" si="82"/>
        <v>4.5921223706623353E-4</v>
      </c>
      <c r="GI86" s="2">
        <f t="shared" si="82"/>
        <v>4.3482396971781427E-4</v>
      </c>
      <c r="GJ86" s="2">
        <f t="shared" si="82"/>
        <v>3.8298603981454406E-4</v>
      </c>
      <c r="GK86" s="2">
        <f t="shared" si="82"/>
        <v>2.9598926441797854E-4</v>
      </c>
      <c r="GM86" s="86">
        <f t="shared" si="83"/>
        <v>0.55316991587966136</v>
      </c>
      <c r="GN86" s="86">
        <f t="shared" si="83"/>
        <v>0.58528647965976843</v>
      </c>
      <c r="GO86" s="86">
        <f t="shared" si="83"/>
        <v>0.57854337512796516</v>
      </c>
      <c r="GP86" s="86">
        <f t="shared" si="83"/>
        <v>0.58143919875748795</v>
      </c>
      <c r="GQ86" s="86">
        <f t="shared" si="83"/>
        <v>0.57958856800694825</v>
      </c>
      <c r="GR86" s="86">
        <f t="shared" si="83"/>
        <v>0.53252199239763531</v>
      </c>
      <c r="GS86" s="86">
        <f t="shared" si="83"/>
        <v>0.49997082513064744</v>
      </c>
      <c r="GT86" s="86">
        <f t="shared" si="83"/>
        <v>0.53864539047188564</v>
      </c>
      <c r="GU86" s="86">
        <f t="shared" si="83"/>
        <v>0.54157048925605056</v>
      </c>
      <c r="GV86" s="86">
        <f t="shared" si="83"/>
        <v>0.50327292906781196</v>
      </c>
      <c r="GW86" s="86">
        <f t="shared" si="83"/>
        <v>0.5688117634009674</v>
      </c>
      <c r="GX86" s="86">
        <f t="shared" si="83"/>
        <v>0.52535724715550303</v>
      </c>
      <c r="GY86" s="86">
        <f t="shared" si="83"/>
        <v>0.46868519537555825</v>
      </c>
      <c r="GZ86" s="86">
        <f t="shared" si="83"/>
        <v>0.41423711924884299</v>
      </c>
      <c r="HA86" s="86">
        <f t="shared" si="83"/>
        <v>0.46607770146406691</v>
      </c>
      <c r="HC86" s="86">
        <f t="shared" si="73"/>
        <v>1.8358831942933557E-3</v>
      </c>
      <c r="HD86" s="86">
        <f t="shared" si="73"/>
        <v>3.1031462768285015E-4</v>
      </c>
      <c r="HE86" s="86">
        <f t="shared" si="73"/>
        <v>1.8172434222284695E-4</v>
      </c>
      <c r="HF86" s="86">
        <f t="shared" si="73"/>
        <v>1.1458400675463784E-3</v>
      </c>
      <c r="HG86" s="86">
        <f t="shared" si="87"/>
        <v>5.002004375433772E-4</v>
      </c>
      <c r="HH86" s="86">
        <f t="shared" si="87"/>
        <v>6.4217724561823968E-4</v>
      </c>
      <c r="HI86" s="86">
        <f t="shared" si="87"/>
        <v>2.8071797433623955E-4</v>
      </c>
      <c r="HJ86" s="86">
        <f t="shared" si="87"/>
        <v>3.2297432555962804E-4</v>
      </c>
      <c r="HK86" s="86">
        <f t="shared" si="87"/>
        <v>3.6354338695296595E-4</v>
      </c>
      <c r="HL86" s="86">
        <f t="shared" si="87"/>
        <v>3.4832089296702042E-4</v>
      </c>
      <c r="HM86" s="86">
        <f t="shared" si="87"/>
        <v>2.5808078342955229E-4</v>
      </c>
      <c r="HN86" s="86">
        <f t="shared" si="87"/>
        <v>3.7750593410451247E-4</v>
      </c>
      <c r="HO86" s="86">
        <f t="shared" si="87"/>
        <v>4.0157883920317064E-4</v>
      </c>
      <c r="HP86" s="86">
        <f t="shared" si="87"/>
        <v>1.0153556201467277E-4</v>
      </c>
      <c r="HQ86" s="86">
        <f t="shared" si="87"/>
        <v>7.5763122178345218E-6</v>
      </c>
      <c r="HS86" s="86">
        <f t="shared" si="84"/>
        <v>1.6172219812050361E-26</v>
      </c>
      <c r="HT86" s="86">
        <f t="shared" si="84"/>
        <v>2.7817218631837199E-30</v>
      </c>
      <c r="HU86" s="86">
        <f t="shared" si="84"/>
        <v>4.4635427707784309E-37</v>
      </c>
      <c r="HV86" s="86">
        <f t="shared" si="84"/>
        <v>2.9794437363906353E-29</v>
      </c>
      <c r="HW86" s="86">
        <f t="shared" si="84"/>
        <v>4.8146106640210484E-32</v>
      </c>
      <c r="HX86" s="86">
        <f t="shared" si="84"/>
        <v>1.3214243128636712E-31</v>
      </c>
      <c r="HY86" s="86">
        <f t="shared" si="84"/>
        <v>1.1341524632780858E-37</v>
      </c>
      <c r="HZ86" s="86">
        <f t="shared" si="84"/>
        <v>5.9738288504519546E-36</v>
      </c>
      <c r="IA86" s="86">
        <f t="shared" si="84"/>
        <v>3.7380216473974334E-36</v>
      </c>
      <c r="IB86" s="86">
        <f t="shared" si="84"/>
        <v>8.6563754805516663E-36</v>
      </c>
      <c r="IC86" s="86">
        <f t="shared" si="84"/>
        <v>4.7868852525656247E-37</v>
      </c>
      <c r="ID86" s="86">
        <f t="shared" si="84"/>
        <v>2.03406219567698E-35</v>
      </c>
      <c r="IE86" s="86">
        <f t="shared" si="84"/>
        <v>6.0716633931607363E-35</v>
      </c>
      <c r="IF86" s="86">
        <f t="shared" si="84"/>
        <v>1.0317188954627726E-32</v>
      </c>
      <c r="IG86" s="86">
        <f t="shared" si="84"/>
        <v>1.2739138908064147E-20</v>
      </c>
      <c r="II86" s="86">
        <f t="shared" si="85"/>
        <v>3.545656977667177E-108</v>
      </c>
      <c r="IJ86" s="86">
        <f t="shared" si="85"/>
        <v>1.0854921021973814E-127</v>
      </c>
      <c r="IK86" s="86">
        <f t="shared" si="85"/>
        <v>2.5201011495421878E-145</v>
      </c>
      <c r="IL86" s="86">
        <f t="shared" si="85"/>
        <v>7.978722317620176E-115</v>
      </c>
      <c r="IM86" s="86">
        <f t="shared" si="85"/>
        <v>1.4534257833576767E-125</v>
      </c>
      <c r="IN86" s="86">
        <f t="shared" si="85"/>
        <v>2.7400852402741662E-123</v>
      </c>
      <c r="IO86" s="86">
        <f t="shared" si="85"/>
        <v>4.504831698133412E-149</v>
      </c>
      <c r="IP86" s="86">
        <f t="shared" si="85"/>
        <v>1.2331979094656739E-141</v>
      </c>
      <c r="IQ86" s="86">
        <f t="shared" si="85"/>
        <v>1.8261866272635343E-141</v>
      </c>
      <c r="IR86" s="86">
        <f t="shared" si="85"/>
        <v>8.6376395737847283E-141</v>
      </c>
      <c r="IS86" s="86">
        <f t="shared" si="85"/>
        <v>3.6403847921707441E-147</v>
      </c>
      <c r="IT86" s="86">
        <f t="shared" si="85"/>
        <v>1.8918176893471833E-139</v>
      </c>
      <c r="IU86" s="86">
        <f t="shared" si="85"/>
        <v>5.6506393198779976E-139</v>
      </c>
      <c r="IV86" s="86">
        <f t="shared" si="85"/>
        <v>8.5878546862281003E-99</v>
      </c>
      <c r="IW86" s="86">
        <f t="shared" si="85"/>
        <v>3.0565371166321508E-64</v>
      </c>
      <c r="IY86" s="86">
        <f t="shared" si="86"/>
        <v>0.55500579907395475</v>
      </c>
      <c r="IZ86" s="86">
        <f t="shared" si="86"/>
        <v>0.58559679428745126</v>
      </c>
      <c r="JA86" s="86">
        <f t="shared" si="86"/>
        <v>0.57872509947018802</v>
      </c>
      <c r="JB86" s="86">
        <f t="shared" si="86"/>
        <v>0.58258503882503432</v>
      </c>
      <c r="JC86" s="86">
        <f t="shared" si="86"/>
        <v>0.58008876844449164</v>
      </c>
      <c r="JD86" s="86">
        <f t="shared" si="86"/>
        <v>0.53316416964325353</v>
      </c>
      <c r="JE86" s="86">
        <f t="shared" si="86"/>
        <v>0.50025154310498365</v>
      </c>
      <c r="JF86" s="86">
        <f t="shared" si="86"/>
        <v>0.53896836479744525</v>
      </c>
      <c r="JG86" s="86">
        <f t="shared" si="86"/>
        <v>0.54193403264300355</v>
      </c>
      <c r="JH86" s="86">
        <f t="shared" si="86"/>
        <v>0.50362124996077895</v>
      </c>
      <c r="JI86" s="86">
        <f t="shared" si="86"/>
        <v>0.56906984418439699</v>
      </c>
      <c r="JJ86" s="86">
        <f t="shared" si="86"/>
        <v>0.52573475308960749</v>
      </c>
      <c r="JK86" s="86">
        <f t="shared" si="86"/>
        <v>0.46908677421476142</v>
      </c>
      <c r="JL86" s="86">
        <f t="shared" si="86"/>
        <v>0.41433865481085769</v>
      </c>
      <c r="JM86" s="86">
        <f t="shared" si="86"/>
        <v>0.46608527777628472</v>
      </c>
    </row>
    <row r="87" spans="2:273" x14ac:dyDescent="0.25">
      <c r="B87" s="2">
        <v>60</v>
      </c>
      <c r="C87" s="37">
        <v>181.547</v>
      </c>
      <c r="D87" s="37">
        <v>212.25399999999999</v>
      </c>
      <c r="E87" s="37">
        <v>200.565</v>
      </c>
      <c r="F87" s="37">
        <v>196.839</v>
      </c>
      <c r="G87" s="37">
        <v>202.24600000000001</v>
      </c>
      <c r="H87" s="37">
        <v>187.47499999999999</v>
      </c>
      <c r="I87" s="37">
        <v>166.11500000000001</v>
      </c>
      <c r="J87" s="37">
        <v>178.90299999999999</v>
      </c>
      <c r="K87" s="37">
        <v>181.267</v>
      </c>
      <c r="L87" s="37">
        <v>162.672</v>
      </c>
      <c r="M87" s="37">
        <v>187.70500000000001</v>
      </c>
      <c r="N87" s="37">
        <v>178.833</v>
      </c>
      <c r="O87" s="37">
        <v>160.05099999999999</v>
      </c>
      <c r="P87" s="37">
        <v>133.833</v>
      </c>
      <c r="Q87" s="37">
        <v>138.733</v>
      </c>
      <c r="S87" s="4">
        <f t="shared" si="88"/>
        <v>171.45802050189965</v>
      </c>
      <c r="T87" s="4">
        <f t="shared" si="88"/>
        <v>203.82195824563544</v>
      </c>
      <c r="U87" s="4">
        <f t="shared" si="88"/>
        <v>188.33980498277222</v>
      </c>
      <c r="V87" s="4">
        <f t="shared" si="88"/>
        <v>184.50768475309204</v>
      </c>
      <c r="W87" s="4">
        <f t="shared" si="88"/>
        <v>189.7737963891345</v>
      </c>
      <c r="X87" s="4">
        <f t="shared" si="88"/>
        <v>175.16845549483793</v>
      </c>
      <c r="Y87" s="4">
        <f t="shared" si="88"/>
        <v>159.32304237949222</v>
      </c>
      <c r="Z87" s="4">
        <f t="shared" si="88"/>
        <v>168.91057135623555</v>
      </c>
      <c r="AA87" s="4">
        <f t="shared" si="88"/>
        <v>170.30064976919539</v>
      </c>
      <c r="AB87" s="4">
        <f t="shared" si="88"/>
        <v>156.56372726419823</v>
      </c>
      <c r="AC87" s="4">
        <f t="shared" si="88"/>
        <v>174.98180335644392</v>
      </c>
      <c r="AD87" s="4">
        <f t="shared" si="88"/>
        <v>167.3502649913811</v>
      </c>
      <c r="AE87" s="4">
        <f t="shared" si="88"/>
        <v>152.31263057707935</v>
      </c>
      <c r="AF87" s="4">
        <f t="shared" si="88"/>
        <v>135.54264023673827</v>
      </c>
      <c r="AG87" s="4">
        <f t="shared" si="88"/>
        <v>136.57341062342192</v>
      </c>
      <c r="AI87" s="4">
        <f t="shared" si="89"/>
        <v>10.088979498100343</v>
      </c>
      <c r="AJ87" s="4">
        <f t="shared" si="89"/>
        <v>8.4320417543645476</v>
      </c>
      <c r="AK87" s="4">
        <f t="shared" si="89"/>
        <v>12.225195017227776</v>
      </c>
      <c r="AL87" s="4">
        <f t="shared" si="89"/>
        <v>12.331315246907963</v>
      </c>
      <c r="AM87" s="4">
        <f t="shared" si="89"/>
        <v>12.472203610865506</v>
      </c>
      <c r="AN87" s="4">
        <f t="shared" si="89"/>
        <v>12.306544505162066</v>
      </c>
      <c r="AO87" s="4">
        <f t="shared" si="89"/>
        <v>6.7919576205077874</v>
      </c>
      <c r="AP87" s="4">
        <f t="shared" si="89"/>
        <v>9.9924286437644412</v>
      </c>
      <c r="AQ87" s="4">
        <f t="shared" si="89"/>
        <v>10.966350230804608</v>
      </c>
      <c r="AR87" s="4">
        <f t="shared" si="89"/>
        <v>6.1082727358017621</v>
      </c>
      <c r="AS87" s="4">
        <f t="shared" si="89"/>
        <v>12.723196643556093</v>
      </c>
      <c r="AT87" s="4">
        <f t="shared" si="89"/>
        <v>11.482735008618903</v>
      </c>
      <c r="AU87" s="4">
        <f t="shared" si="89"/>
        <v>7.7383694229206412</v>
      </c>
      <c r="AV87" s="4">
        <f t="shared" si="89"/>
        <v>-1.7096402367382666</v>
      </c>
      <c r="AW87" s="4">
        <f t="shared" si="89"/>
        <v>2.1595893765780829</v>
      </c>
      <c r="AY87" s="2">
        <f t="shared" si="80"/>
        <v>102.1871507974912</v>
      </c>
      <c r="AZ87" s="2">
        <f t="shared" si="80"/>
        <v>103.17244181331314</v>
      </c>
      <c r="BA87" s="2">
        <f t="shared" si="80"/>
        <v>100.68861026021202</v>
      </c>
      <c r="BB87" s="2">
        <f t="shared" si="80"/>
        <v>99.794535517184968</v>
      </c>
      <c r="BC87" s="2">
        <f t="shared" si="80"/>
        <v>99.500131861844807</v>
      </c>
      <c r="BD87" s="2">
        <f t="shared" si="80"/>
        <v>99.638059464120289</v>
      </c>
      <c r="BE87" s="2">
        <f t="shared" si="80"/>
        <v>97.150338160926182</v>
      </c>
      <c r="BF87" s="2">
        <f t="shared" si="80"/>
        <v>97.147391474373009</v>
      </c>
      <c r="BG87" s="2">
        <f t="shared" si="80"/>
        <v>99.199704876675867</v>
      </c>
      <c r="BH87" s="2">
        <f t="shared" si="80"/>
        <v>95.368004295196101</v>
      </c>
      <c r="BI87" s="2">
        <f t="shared" si="80"/>
        <v>96.329896839545214</v>
      </c>
      <c r="BJ87" s="2">
        <f t="shared" si="80"/>
        <v>95.601883347736958</v>
      </c>
      <c r="BK87" s="2">
        <f t="shared" si="80"/>
        <v>97.710480716055898</v>
      </c>
      <c r="BL87" s="2">
        <f t="shared" si="80"/>
        <v>100.69243039076014</v>
      </c>
      <c r="BM87" s="2">
        <f t="shared" si="80"/>
        <v>101.93272317870701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115.0667564727955</v>
      </c>
      <c r="DL87" s="2">
        <f t="shared" si="90"/>
        <v>109.07490778611633</v>
      </c>
      <c r="DM87" s="2">
        <f t="shared" si="90"/>
        <v>105.85351050656661</v>
      </c>
      <c r="DN87" s="2">
        <f t="shared" si="90"/>
        <v>105.04077467166978</v>
      </c>
      <c r="DO87" s="2">
        <f t="shared" si="90"/>
        <v>104.11632564102563</v>
      </c>
      <c r="DP87" s="2">
        <f t="shared" si="90"/>
        <v>102.60558461538461</v>
      </c>
      <c r="DQ87" s="2">
        <f t="shared" si="90"/>
        <v>102.95105924495921</v>
      </c>
      <c r="DR87" s="2">
        <f t="shared" si="90"/>
        <v>103.17211596638658</v>
      </c>
      <c r="DS87" s="2">
        <f t="shared" si="90"/>
        <v>105.35290560224088</v>
      </c>
      <c r="DT87" s="2">
        <f t="shared" si="90"/>
        <v>99.857077992277993</v>
      </c>
      <c r="DU87" s="2">
        <f t="shared" si="90"/>
        <v>101.96251132561133</v>
      </c>
      <c r="DV87" s="2">
        <f t="shared" si="90"/>
        <v>101.07353127413128</v>
      </c>
      <c r="DW87" s="2">
        <f t="shared" si="90"/>
        <v>102.76385070028009</v>
      </c>
      <c r="DX87" s="2">
        <f t="shared" si="90"/>
        <v>109.71526374633432</v>
      </c>
      <c r="DY87" s="2">
        <f t="shared" si="90"/>
        <v>111.09852244116037</v>
      </c>
      <c r="EA87" s="2">
        <f t="shared" si="94"/>
        <v>100.20045867136274</v>
      </c>
      <c r="EB87" s="2">
        <f t="shared" si="91"/>
        <v>102.04495468392992</v>
      </c>
      <c r="EC87" s="2">
        <f t="shared" si="91"/>
        <v>99.769685129751963</v>
      </c>
      <c r="ED87" s="2">
        <f t="shared" si="91"/>
        <v>98.961449557873379</v>
      </c>
      <c r="EE87" s="2">
        <f t="shared" si="91"/>
        <v>98.614580084049976</v>
      </c>
      <c r="EF87" s="2">
        <f t="shared" si="91"/>
        <v>99.084534301856323</v>
      </c>
      <c r="EG87" s="2">
        <f t="shared" si="91"/>
        <v>96.00742798204881</v>
      </c>
      <c r="EH87" s="2">
        <f t="shared" si="91"/>
        <v>95.857988705578308</v>
      </c>
      <c r="EI87" s="2">
        <f t="shared" si="91"/>
        <v>97.910896337099885</v>
      </c>
      <c r="EJ87" s="2">
        <f t="shared" si="91"/>
        <v>94.480541795211465</v>
      </c>
      <c r="EK87" s="2">
        <f t="shared" si="91"/>
        <v>95.149675613233271</v>
      </c>
      <c r="EL87" s="2">
        <f t="shared" si="91"/>
        <v>94.485631326582549</v>
      </c>
      <c r="EM87" s="2">
        <f t="shared" si="91"/>
        <v>96.695830441566969</v>
      </c>
      <c r="EN87" s="2">
        <f t="shared" si="91"/>
        <v>98.727884871890865</v>
      </c>
      <c r="EO87" s="2">
        <f t="shared" si="91"/>
        <v>99.546595193066977</v>
      </c>
      <c r="EQ87" s="2">
        <f t="shared" si="92"/>
        <v>99.185363105974616</v>
      </c>
      <c r="ER87" s="2">
        <f t="shared" si="92"/>
        <v>100.94501074278058</v>
      </c>
      <c r="ES87" s="2">
        <f t="shared" si="92"/>
        <v>99.370911990291489</v>
      </c>
      <c r="ET87" s="2">
        <f t="shared" si="92"/>
        <v>98.708024374988867</v>
      </c>
      <c r="EU87" s="2">
        <f t="shared" si="92"/>
        <v>99.149138732433642</v>
      </c>
      <c r="EV87" s="2">
        <f t="shared" si="92"/>
        <v>97.940473009888962</v>
      </c>
      <c r="EW87" s="2">
        <f t="shared" si="92"/>
        <v>95.962786662514532</v>
      </c>
      <c r="EX87" s="2">
        <f t="shared" si="92"/>
        <v>96.251702390656988</v>
      </c>
      <c r="EY87" s="2">
        <f t="shared" si="92"/>
        <v>96.894380308425966</v>
      </c>
      <c r="EZ87" s="2">
        <f t="shared" si="92"/>
        <v>95.367855007481211</v>
      </c>
      <c r="FA87" s="2">
        <f t="shared" si="92"/>
        <v>95.602245272859832</v>
      </c>
      <c r="FB87" s="2">
        <f t="shared" si="92"/>
        <v>93.513880035596713</v>
      </c>
      <c r="FC87" s="2">
        <f t="shared" si="92"/>
        <v>96.14488608803471</v>
      </c>
      <c r="FD87" s="2">
        <f t="shared" si="92"/>
        <v>97.507300662223088</v>
      </c>
      <c r="FE87" s="2">
        <f t="shared" si="92"/>
        <v>100.46794119964987</v>
      </c>
      <c r="FG87" s="2">
        <f t="shared" si="93"/>
        <v>0.86633704912665799</v>
      </c>
      <c r="FH87" s="2">
        <f t="shared" si="93"/>
        <v>0.83954914799733826</v>
      </c>
      <c r="FI87" s="2">
        <f t="shared" si="93"/>
        <v>0.84892373015271183</v>
      </c>
      <c r="FJ87" s="2">
        <f t="shared" si="93"/>
        <v>0.86294426526166979</v>
      </c>
      <c r="FK87" s="2">
        <f t="shared" si="93"/>
        <v>0.83909230272657198</v>
      </c>
      <c r="FL87" s="2">
        <f t="shared" si="93"/>
        <v>0.84262667191984675</v>
      </c>
      <c r="FM87" s="2">
        <f t="shared" si="93"/>
        <v>0.83539790302611372</v>
      </c>
      <c r="FN87" s="2">
        <f t="shared" si="93"/>
        <v>0.82374379632596983</v>
      </c>
      <c r="FO87" s="2">
        <f t="shared" si="93"/>
        <v>0.82673005463009963</v>
      </c>
      <c r="FP87" s="2">
        <f t="shared" si="93"/>
        <v>0.83505018669155806</v>
      </c>
      <c r="FQ87" s="2">
        <f t="shared" si="93"/>
        <v>0.82680263563484568</v>
      </c>
      <c r="FR87" s="2">
        <f t="shared" si="93"/>
        <v>0.83048599691987346</v>
      </c>
      <c r="FS87" s="2">
        <f t="shared" si="93"/>
        <v>0.83274397633927733</v>
      </c>
      <c r="FT87" s="2">
        <f t="shared" si="93"/>
        <v>0.82115315313651893</v>
      </c>
      <c r="FU87" s="2">
        <f t="shared" si="93"/>
        <v>0.79346918276177703</v>
      </c>
      <c r="FW87" s="2">
        <f t="shared" si="82"/>
        <v>3.754391073344396E-4</v>
      </c>
      <c r="FX87" s="2">
        <f t="shared" si="82"/>
        <v>4.3169054673896658E-4</v>
      </c>
      <c r="FY87" s="2">
        <f t="shared" si="82"/>
        <v>4.9279615884714777E-4</v>
      </c>
      <c r="FZ87" s="2">
        <f t="shared" si="82"/>
        <v>4.7513381102903791E-4</v>
      </c>
      <c r="GA87" s="2">
        <f t="shared" si="82"/>
        <v>5.2112006492304331E-4</v>
      </c>
      <c r="GB87" s="2">
        <f t="shared" si="82"/>
        <v>5.1941615175988968E-4</v>
      </c>
      <c r="GC87" s="2">
        <f t="shared" si="82"/>
        <v>5.8438261669251524E-4</v>
      </c>
      <c r="GD87" s="2">
        <f t="shared" si="82"/>
        <v>6.1583994944483251E-4</v>
      </c>
      <c r="GE87" s="2">
        <f t="shared" si="82"/>
        <v>6.5714579843399409E-4</v>
      </c>
      <c r="GF87" s="2">
        <f t="shared" si="82"/>
        <v>6.8054664809172858E-4</v>
      </c>
      <c r="GG87" s="2">
        <f t="shared" si="82"/>
        <v>5.6574069829821983E-4</v>
      </c>
      <c r="GH87" s="2">
        <f t="shared" si="82"/>
        <v>5.0349389856754929E-4</v>
      </c>
      <c r="GI87" s="2">
        <f t="shared" si="82"/>
        <v>4.7675500159156622E-4</v>
      </c>
      <c r="GJ87" s="2">
        <f t="shared" si="82"/>
        <v>4.1992032611085442E-4</v>
      </c>
      <c r="GK87" s="2">
        <f t="shared" si="82"/>
        <v>3.2453650709666273E-4</v>
      </c>
      <c r="GM87" s="86">
        <f t="shared" si="83"/>
        <v>0.44824568276629329</v>
      </c>
      <c r="GN87" s="86">
        <f t="shared" si="83"/>
        <v>0.54036548139641827</v>
      </c>
      <c r="GO87" s="86">
        <f t="shared" si="83"/>
        <v>0.50101262086660936</v>
      </c>
      <c r="GP87" s="86">
        <f t="shared" si="83"/>
        <v>0.49873223818006124</v>
      </c>
      <c r="GQ87" s="86">
        <f t="shared" si="83"/>
        <v>0.49870986239513626</v>
      </c>
      <c r="GR87" s="86">
        <f t="shared" si="83"/>
        <v>0.44418496613921737</v>
      </c>
      <c r="GS87" s="86">
        <f t="shared" si="83"/>
        <v>0.38419169320664009</v>
      </c>
      <c r="GT87" s="86">
        <f t="shared" si="83"/>
        <v>0.43068078313166569</v>
      </c>
      <c r="GU87" s="86">
        <f t="shared" si="83"/>
        <v>0.4293213766975687</v>
      </c>
      <c r="GV87" s="86">
        <f t="shared" si="83"/>
        <v>0.38493840753948499</v>
      </c>
      <c r="GW87" s="86">
        <f t="shared" si="83"/>
        <v>0.46816651483158656</v>
      </c>
      <c r="GX87" s="86">
        <f t="shared" si="83"/>
        <v>0.42980072084647197</v>
      </c>
      <c r="GY87" s="86">
        <f t="shared" si="83"/>
        <v>0.35883681853875221</v>
      </c>
      <c r="GZ87" s="86">
        <f t="shared" si="83"/>
        <v>0.27215952206707617</v>
      </c>
      <c r="HA87" s="86">
        <f t="shared" si="83"/>
        <v>0.32053833431436207</v>
      </c>
      <c r="HC87" s="86">
        <f t="shared" si="73"/>
        <v>2.9260838879982534E-3</v>
      </c>
      <c r="HD87" s="86">
        <f t="shared" si="73"/>
        <v>5.5787754481413914E-4</v>
      </c>
      <c r="HE87" s="86">
        <f t="shared" si="73"/>
        <v>3.5083365763230988E-4</v>
      </c>
      <c r="HF87" s="86">
        <f t="shared" si="73"/>
        <v>1.914793537844727E-3</v>
      </c>
      <c r="HG87" s="86">
        <f t="shared" si="87"/>
        <v>8.9070040027659618E-4</v>
      </c>
      <c r="HH87" s="86">
        <f t="shared" si="87"/>
        <v>1.1260669076710863E-3</v>
      </c>
      <c r="HI87" s="86">
        <f t="shared" si="87"/>
        <v>5.4458419371968816E-4</v>
      </c>
      <c r="HJ87" s="86">
        <f t="shared" si="87"/>
        <v>6.1534630594672316E-4</v>
      </c>
      <c r="HK87" s="86">
        <f t="shared" si="87"/>
        <v>6.9270764698270372E-4</v>
      </c>
      <c r="HL87" s="86">
        <f t="shared" si="87"/>
        <v>6.6588548027738531E-4</v>
      </c>
      <c r="HM87" s="86">
        <f t="shared" si="87"/>
        <v>4.9894409477318916E-4</v>
      </c>
      <c r="HN87" s="86">
        <f t="shared" si="87"/>
        <v>6.9955525282338509E-4</v>
      </c>
      <c r="HO87" s="86">
        <f t="shared" si="87"/>
        <v>7.3837022103862362E-4</v>
      </c>
      <c r="HP87" s="86">
        <f t="shared" si="87"/>
        <v>2.1420198444571832E-4</v>
      </c>
      <c r="HQ87" s="86">
        <f t="shared" si="87"/>
        <v>1.9939973563938261E-5</v>
      </c>
      <c r="HS87" s="86">
        <f t="shared" si="84"/>
        <v>1.192009290637041E-25</v>
      </c>
      <c r="HT87" s="86">
        <f t="shared" si="84"/>
        <v>2.9764162074651788E-29</v>
      </c>
      <c r="HU87" s="86">
        <f t="shared" si="84"/>
        <v>7.7993315046923146E-36</v>
      </c>
      <c r="HV87" s="86">
        <f t="shared" si="84"/>
        <v>2.7799795938359516E-28</v>
      </c>
      <c r="HW87" s="86">
        <f t="shared" si="84"/>
        <v>5.750602635316566E-31</v>
      </c>
      <c r="HX87" s="86">
        <f t="shared" si="84"/>
        <v>1.5141781984876432E-30</v>
      </c>
      <c r="HY87" s="86">
        <f t="shared" si="84"/>
        <v>2.2491065446372282E-36</v>
      </c>
      <c r="HZ87" s="86">
        <f t="shared" si="84"/>
        <v>1.0439599154844318E-34</v>
      </c>
      <c r="IA87" s="86">
        <f t="shared" si="84"/>
        <v>6.7421553320728173E-35</v>
      </c>
      <c r="IB87" s="86">
        <f t="shared" si="84"/>
        <v>1.54776367303225E-34</v>
      </c>
      <c r="IC87" s="86">
        <f t="shared" si="84"/>
        <v>8.961363287774338E-36</v>
      </c>
      <c r="ID87" s="86">
        <f t="shared" si="84"/>
        <v>3.1604560300242514E-34</v>
      </c>
      <c r="IE87" s="86">
        <f t="shared" si="84"/>
        <v>9.0369042678518786E-34</v>
      </c>
      <c r="IF87" s="86">
        <f t="shared" si="84"/>
        <v>1.2403745087881906E-31</v>
      </c>
      <c r="IG87" s="86">
        <f t="shared" si="84"/>
        <v>5.4990810370179415E-20</v>
      </c>
      <c r="II87" s="86">
        <f t="shared" si="85"/>
        <v>9.7247246624718605E-106</v>
      </c>
      <c r="IJ87" s="86">
        <f t="shared" si="85"/>
        <v>9.3751170792339946E-125</v>
      </c>
      <c r="IK87" s="86">
        <f t="shared" si="85"/>
        <v>6.4005077397778402E-142</v>
      </c>
      <c r="IL87" s="86">
        <f t="shared" si="85"/>
        <v>3.7217288286960462E-112</v>
      </c>
      <c r="IM87" s="86">
        <f t="shared" si="85"/>
        <v>1.3176153733487491E-122</v>
      </c>
      <c r="IN87" s="86">
        <f t="shared" si="85"/>
        <v>2.1855904235094265E-120</v>
      </c>
      <c r="IO87" s="86">
        <f t="shared" si="85"/>
        <v>1.6825243957820198E-145</v>
      </c>
      <c r="IP87" s="86">
        <f t="shared" si="85"/>
        <v>3.2102922898538431E-138</v>
      </c>
      <c r="IQ87" s="86">
        <f t="shared" si="85"/>
        <v>5.0416841917072849E-138</v>
      </c>
      <c r="IR87" s="86">
        <f t="shared" si="85"/>
        <v>2.3819683951731221E-137</v>
      </c>
      <c r="IS87" s="86">
        <f t="shared" si="85"/>
        <v>1.1807052573270652E-143</v>
      </c>
      <c r="IT87" s="86">
        <f t="shared" si="85"/>
        <v>3.559373301701247E-136</v>
      </c>
      <c r="IU87" s="86">
        <f t="shared" si="85"/>
        <v>9.8267080559602554E-136</v>
      </c>
      <c r="IV87" s="86">
        <f t="shared" si="85"/>
        <v>1.5438254854627673E-96</v>
      </c>
      <c r="IW87" s="86">
        <f t="shared" si="85"/>
        <v>7.7991523495377054E-63</v>
      </c>
      <c r="IY87" s="86">
        <f t="shared" si="86"/>
        <v>0.45117176665429154</v>
      </c>
      <c r="IZ87" s="86">
        <f t="shared" si="86"/>
        <v>0.54092335894123245</v>
      </c>
      <c r="JA87" s="86">
        <f t="shared" si="86"/>
        <v>0.50136345452424169</v>
      </c>
      <c r="JB87" s="86">
        <f t="shared" si="86"/>
        <v>0.50064703171790592</v>
      </c>
      <c r="JC87" s="86">
        <f t="shared" si="86"/>
        <v>0.49960056279541287</v>
      </c>
      <c r="JD87" s="86">
        <f t="shared" si="86"/>
        <v>0.44531103304688846</v>
      </c>
      <c r="JE87" s="86">
        <f t="shared" si="86"/>
        <v>0.38473627740035976</v>
      </c>
      <c r="JF87" s="86">
        <f t="shared" si="86"/>
        <v>0.43129612943761242</v>
      </c>
      <c r="JG87" s="86">
        <f t="shared" si="86"/>
        <v>0.43001408434455141</v>
      </c>
      <c r="JH87" s="86">
        <f t="shared" si="86"/>
        <v>0.3856042930197624</v>
      </c>
      <c r="JI87" s="86">
        <f t="shared" si="86"/>
        <v>0.46866545892635975</v>
      </c>
      <c r="JJ87" s="86">
        <f t="shared" si="86"/>
        <v>0.43050027609929536</v>
      </c>
      <c r="JK87" s="86">
        <f t="shared" si="86"/>
        <v>0.35957518875979083</v>
      </c>
      <c r="JL87" s="86">
        <f t="shared" si="86"/>
        <v>0.27237372405152188</v>
      </c>
      <c r="JM87" s="86">
        <f t="shared" si="86"/>
        <v>0.32055827428792599</v>
      </c>
    </row>
    <row r="88" spans="2:273" x14ac:dyDescent="0.25">
      <c r="B88" s="2">
        <v>61</v>
      </c>
      <c r="C88" s="37">
        <v>149.953</v>
      </c>
      <c r="D88" s="37">
        <v>193.714</v>
      </c>
      <c r="E88" s="37">
        <v>171.774</v>
      </c>
      <c r="F88" s="37">
        <v>168.952</v>
      </c>
      <c r="G88" s="37">
        <v>172.82</v>
      </c>
      <c r="H88" s="37">
        <v>153.95099999999999</v>
      </c>
      <c r="I88" s="37">
        <v>124.934</v>
      </c>
      <c r="J88" s="37">
        <v>136.67699999999999</v>
      </c>
      <c r="K88" s="37">
        <v>139.417</v>
      </c>
      <c r="L88" s="37">
        <v>121.836</v>
      </c>
      <c r="M88" s="37">
        <v>147.91800000000001</v>
      </c>
      <c r="N88" s="37">
        <v>142.9</v>
      </c>
      <c r="O88" s="37">
        <v>122.69499999999999</v>
      </c>
      <c r="P88" s="37">
        <v>109.35</v>
      </c>
      <c r="Q88" s="37">
        <v>115.483</v>
      </c>
      <c r="S88" s="4">
        <f t="shared" si="88"/>
        <v>148.11066352762558</v>
      </c>
      <c r="T88" s="4">
        <f t="shared" si="88"/>
        <v>180.24452125120632</v>
      </c>
      <c r="U88" s="4">
        <f t="shared" si="88"/>
        <v>162.25639102662942</v>
      </c>
      <c r="V88" s="4">
        <f t="shared" si="88"/>
        <v>159.79947484518533</v>
      </c>
      <c r="W88" s="4">
        <f t="shared" si="88"/>
        <v>161.84597117149454</v>
      </c>
      <c r="X88" s="4">
        <f t="shared" si="88"/>
        <v>150.58863683794448</v>
      </c>
      <c r="Y88" s="4">
        <f t="shared" si="88"/>
        <v>134.11453614204856</v>
      </c>
      <c r="Z88" s="4">
        <f t="shared" si="88"/>
        <v>141.24857749989417</v>
      </c>
      <c r="AA88" s="4">
        <f t="shared" si="88"/>
        <v>142.42053212888723</v>
      </c>
      <c r="AB88" s="4">
        <f t="shared" si="88"/>
        <v>131.51598567419566</v>
      </c>
      <c r="AC88" s="4">
        <f t="shared" si="88"/>
        <v>146.33894024698682</v>
      </c>
      <c r="AD88" s="4">
        <f t="shared" si="88"/>
        <v>141.96281967678809</v>
      </c>
      <c r="AE88" s="4">
        <f t="shared" si="88"/>
        <v>130.28554014794798</v>
      </c>
      <c r="AF88" s="4">
        <f t="shared" si="88"/>
        <v>116.99090910700244</v>
      </c>
      <c r="AG88" s="4">
        <f t="shared" si="88"/>
        <v>118.23951194590431</v>
      </c>
      <c r="AI88" s="4">
        <f t="shared" si="89"/>
        <v>1.8423364723744271</v>
      </c>
      <c r="AJ88" s="4">
        <f t="shared" si="89"/>
        <v>13.469478748793676</v>
      </c>
      <c r="AK88" s="4">
        <f t="shared" si="89"/>
        <v>9.5176089733705851</v>
      </c>
      <c r="AL88" s="4">
        <f t="shared" si="89"/>
        <v>9.1525251548146684</v>
      </c>
      <c r="AM88" s="4">
        <f t="shared" si="89"/>
        <v>10.974028828505453</v>
      </c>
      <c r="AN88" s="4">
        <f t="shared" si="89"/>
        <v>3.3623631620555159</v>
      </c>
      <c r="AO88" s="4">
        <f t="shared" si="89"/>
        <v>-9.1805361420485667</v>
      </c>
      <c r="AP88" s="4">
        <f t="shared" si="89"/>
        <v>-4.5715774998941754</v>
      </c>
      <c r="AQ88" s="4">
        <f t="shared" si="89"/>
        <v>-3.0035321288872296</v>
      </c>
      <c r="AR88" s="4">
        <f t="shared" si="89"/>
        <v>-9.6799856741956631</v>
      </c>
      <c r="AS88" s="4">
        <f t="shared" si="89"/>
        <v>1.5790597530131834</v>
      </c>
      <c r="AT88" s="4">
        <f t="shared" si="89"/>
        <v>0.93718032321191913</v>
      </c>
      <c r="AU88" s="4">
        <f t="shared" si="89"/>
        <v>-7.5905401479479906</v>
      </c>
      <c r="AV88" s="4">
        <f t="shared" si="89"/>
        <v>-7.6409091070024431</v>
      </c>
      <c r="AW88" s="4">
        <f t="shared" si="89"/>
        <v>-2.7565119459043075</v>
      </c>
      <c r="AY88" s="2">
        <f t="shared" si="80"/>
        <v>101.94503403086725</v>
      </c>
      <c r="AZ88" s="2">
        <f t="shared" si="80"/>
        <v>102.9717895502103</v>
      </c>
      <c r="BA88" s="2">
        <f t="shared" si="80"/>
        <v>100.51361176590825</v>
      </c>
      <c r="BB88" s="2">
        <f t="shared" si="80"/>
        <v>99.623350692692867</v>
      </c>
      <c r="BC88" s="2">
        <f t="shared" si="80"/>
        <v>99.3508999162962</v>
      </c>
      <c r="BD88" s="2">
        <f t="shared" si="80"/>
        <v>99.481237413476236</v>
      </c>
      <c r="BE88" s="2">
        <f t="shared" si="80"/>
        <v>96.983314701628217</v>
      </c>
      <c r="BF88" s="2">
        <f t="shared" si="80"/>
        <v>96.982958107788548</v>
      </c>
      <c r="BG88" s="2">
        <f t="shared" si="80"/>
        <v>99.008205727566192</v>
      </c>
      <c r="BH88" s="2">
        <f t="shared" si="80"/>
        <v>95.224186594380598</v>
      </c>
      <c r="BI88" s="2">
        <f t="shared" si="80"/>
        <v>96.182980665388911</v>
      </c>
      <c r="BJ88" s="2">
        <f t="shared" si="80"/>
        <v>95.450193632134216</v>
      </c>
      <c r="BK88" s="2">
        <f t="shared" si="80"/>
        <v>97.539735999705769</v>
      </c>
      <c r="BL88" s="2">
        <f t="shared" si="80"/>
        <v>100.44336455683705</v>
      </c>
      <c r="BM88" s="2">
        <f t="shared" si="80"/>
        <v>101.74830217887987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115.24824737335837</v>
      </c>
      <c r="DL88" s="2">
        <f t="shared" si="90"/>
        <v>109.19210928705441</v>
      </c>
      <c r="DM88" s="2">
        <f t="shared" si="90"/>
        <v>105.99907786116323</v>
      </c>
      <c r="DN88" s="2">
        <f t="shared" si="90"/>
        <v>105.12819071294558</v>
      </c>
      <c r="DO88" s="2">
        <f t="shared" si="90"/>
        <v>104.21128900134951</v>
      </c>
      <c r="DP88" s="2">
        <f t="shared" si="90"/>
        <v>102.67382064777327</v>
      </c>
      <c r="DQ88" s="2">
        <f t="shared" si="90"/>
        <v>103.03204869154865</v>
      </c>
      <c r="DR88" s="2">
        <f t="shared" si="90"/>
        <v>103.27954621848743</v>
      </c>
      <c r="DS88" s="2">
        <f t="shared" si="90"/>
        <v>105.48417310924368</v>
      </c>
      <c r="DT88" s="2">
        <f t="shared" si="90"/>
        <v>99.882269626769627</v>
      </c>
      <c r="DU88" s="2">
        <f t="shared" si="90"/>
        <v>102.07834028314029</v>
      </c>
      <c r="DV88" s="2">
        <f t="shared" si="90"/>
        <v>101.16588661518662</v>
      </c>
      <c r="DW88" s="2">
        <f t="shared" si="90"/>
        <v>102.88605378151257</v>
      </c>
      <c r="DX88" s="2">
        <f t="shared" si="90"/>
        <v>109.94880333577713</v>
      </c>
      <c r="DY88" s="2">
        <f t="shared" si="90"/>
        <v>111.37964668856048</v>
      </c>
      <c r="EA88" s="2">
        <f t="shared" si="94"/>
        <v>100.0736089102986</v>
      </c>
      <c r="EB88" s="2">
        <f t="shared" si="91"/>
        <v>101.88819002284842</v>
      </c>
      <c r="EC88" s="2">
        <f t="shared" si="91"/>
        <v>99.623547140231139</v>
      </c>
      <c r="ED88" s="2">
        <f t="shared" si="91"/>
        <v>98.826129661073011</v>
      </c>
      <c r="EE88" s="2">
        <f t="shared" si="91"/>
        <v>98.500512259608684</v>
      </c>
      <c r="EF88" s="2">
        <f t="shared" si="91"/>
        <v>98.938183212267944</v>
      </c>
      <c r="EG88" s="2">
        <f t="shared" si="91"/>
        <v>95.896405180910136</v>
      </c>
      <c r="EH88" s="2">
        <f t="shared" si="91"/>
        <v>95.753915429679111</v>
      </c>
      <c r="EI88" s="2">
        <f t="shared" si="91"/>
        <v>97.771217635989359</v>
      </c>
      <c r="EJ88" s="2">
        <f t="shared" si="91"/>
        <v>94.384261942634993</v>
      </c>
      <c r="EK88" s="2">
        <f t="shared" si="91"/>
        <v>95.056366170518032</v>
      </c>
      <c r="EL88" s="2">
        <f t="shared" si="91"/>
        <v>94.386813249781127</v>
      </c>
      <c r="EM88" s="2">
        <f t="shared" si="91"/>
        <v>96.560748034604387</v>
      </c>
      <c r="EN88" s="2">
        <f t="shared" si="91"/>
        <v>98.555902310388262</v>
      </c>
      <c r="EO88" s="2">
        <f t="shared" si="91"/>
        <v>99.461563818038201</v>
      </c>
      <c r="EQ88" s="2">
        <f t="shared" si="92"/>
        <v>99.08002448447327</v>
      </c>
      <c r="ER88" s="2">
        <f t="shared" si="92"/>
        <v>100.81140742291936</v>
      </c>
      <c r="ES88" s="2">
        <f t="shared" si="92"/>
        <v>99.233275699477645</v>
      </c>
      <c r="ET88" s="2">
        <f t="shared" si="92"/>
        <v>98.57858438216401</v>
      </c>
      <c r="EU88" s="2">
        <f t="shared" si="92"/>
        <v>99.022026376539884</v>
      </c>
      <c r="EV88" s="2">
        <f t="shared" si="92"/>
        <v>97.821179324748485</v>
      </c>
      <c r="EW88" s="2">
        <f t="shared" si="92"/>
        <v>95.853110751646398</v>
      </c>
      <c r="EX88" s="2">
        <f t="shared" si="92"/>
        <v>96.137604019364829</v>
      </c>
      <c r="EY88" s="2">
        <f t="shared" si="92"/>
        <v>96.779725295191383</v>
      </c>
      <c r="EZ88" s="2">
        <f t="shared" si="92"/>
        <v>95.248879515018089</v>
      </c>
      <c r="FA88" s="2">
        <f t="shared" si="92"/>
        <v>95.4973425749603</v>
      </c>
      <c r="FB88" s="2">
        <f t="shared" si="92"/>
        <v>93.438570373300152</v>
      </c>
      <c r="FC88" s="2">
        <f t="shared" si="92"/>
        <v>96.022384079355234</v>
      </c>
      <c r="FD88" s="2">
        <f t="shared" si="92"/>
        <v>97.366406156060805</v>
      </c>
      <c r="FE88" s="2">
        <f t="shared" si="92"/>
        <v>100.35550583222445</v>
      </c>
      <c r="FG88" s="2">
        <f t="shared" si="93"/>
        <v>0.87664720117943595</v>
      </c>
      <c r="FH88" s="2">
        <f t="shared" si="93"/>
        <v>0.85157158089905538</v>
      </c>
      <c r="FI88" s="2">
        <f t="shared" si="93"/>
        <v>0.86036056698874763</v>
      </c>
      <c r="FJ88" s="2">
        <f t="shared" si="93"/>
        <v>0.87347790131421477</v>
      </c>
      <c r="FK88" s="2">
        <f t="shared" si="93"/>
        <v>0.85114289725884729</v>
      </c>
      <c r="FL88" s="2">
        <f t="shared" si="93"/>
        <v>0.85445848419480108</v>
      </c>
      <c r="FM88" s="2">
        <f t="shared" si="93"/>
        <v>0.84767494914884656</v>
      </c>
      <c r="FN88" s="2">
        <f t="shared" si="93"/>
        <v>0.83672018461741482</v>
      </c>
      <c r="FO88" s="2">
        <f t="shared" si="93"/>
        <v>0.83952941690678873</v>
      </c>
      <c r="FP88" s="2">
        <f t="shared" si="93"/>
        <v>0.84734842860444526</v>
      </c>
      <c r="FQ88" s="2">
        <f t="shared" si="93"/>
        <v>0.83959767663329099</v>
      </c>
      <c r="FR88" s="2">
        <f t="shared" si="93"/>
        <v>0.8430605783267715</v>
      </c>
      <c r="FS88" s="2">
        <f t="shared" si="93"/>
        <v>0.84518228495410075</v>
      </c>
      <c r="FT88" s="2">
        <f t="shared" si="93"/>
        <v>0.83428190028951354</v>
      </c>
      <c r="FU88" s="2">
        <f t="shared" si="93"/>
        <v>0.80815536450997028</v>
      </c>
      <c r="FW88" s="2">
        <f t="shared" si="82"/>
        <v>4.1164588466294043E-4</v>
      </c>
      <c r="FX88" s="2">
        <f t="shared" si="82"/>
        <v>4.7331955882415024E-4</v>
      </c>
      <c r="FY88" s="2">
        <f t="shared" si="82"/>
        <v>5.4031455455818796E-4</v>
      </c>
      <c r="FZ88" s="2">
        <f t="shared" si="82"/>
        <v>5.2094998366888738E-4</v>
      </c>
      <c r="GA88" s="2">
        <f t="shared" si="82"/>
        <v>5.713680622465631E-4</v>
      </c>
      <c r="GB88" s="2">
        <f t="shared" si="82"/>
        <v>5.6949994615816321E-4</v>
      </c>
      <c r="GC88" s="2">
        <f t="shared" si="82"/>
        <v>6.4072667312282299E-4</v>
      </c>
      <c r="GD88" s="2">
        <f t="shared" si="82"/>
        <v>6.7521495889735132E-4</v>
      </c>
      <c r="GE88" s="2">
        <f t="shared" si="82"/>
        <v>7.2050035977335868E-4</v>
      </c>
      <c r="GF88" s="2">
        <f t="shared" si="82"/>
        <v>7.461555700734061E-4</v>
      </c>
      <c r="GG88" s="2">
        <f t="shared" si="82"/>
        <v>6.2028848399081269E-4</v>
      </c>
      <c r="GH88" s="2">
        <f t="shared" si="82"/>
        <v>5.5204326551570014E-4</v>
      </c>
      <c r="GI88" s="2">
        <f t="shared" si="82"/>
        <v>5.2272742053513651E-4</v>
      </c>
      <c r="GJ88" s="2">
        <f t="shared" si="82"/>
        <v>4.604148288402926E-4</v>
      </c>
      <c r="GK88" s="2">
        <f t="shared" si="82"/>
        <v>3.5583606240890216E-4</v>
      </c>
      <c r="GM88" s="86">
        <f t="shared" si="83"/>
        <v>0.32380599554694323</v>
      </c>
      <c r="GN88" s="86">
        <f t="shared" si="83"/>
        <v>0.46009656047575537</v>
      </c>
      <c r="GO88" s="86">
        <f t="shared" si="83"/>
        <v>0.39219892189533612</v>
      </c>
      <c r="GP88" s="86">
        <f t="shared" si="83"/>
        <v>0.38704430057180172</v>
      </c>
      <c r="GQ88" s="86">
        <f t="shared" si="83"/>
        <v>0.3842151641578937</v>
      </c>
      <c r="GR88" s="86">
        <f t="shared" si="83"/>
        <v>0.33542473925337657</v>
      </c>
      <c r="GS88" s="86">
        <f t="shared" si="83"/>
        <v>0.25925059996674843</v>
      </c>
      <c r="GT88" s="86">
        <f t="shared" si="83"/>
        <v>0.30086085438349147</v>
      </c>
      <c r="GU88" s="86">
        <f t="shared" si="83"/>
        <v>0.29577950573810252</v>
      </c>
      <c r="GV88" s="86">
        <f t="shared" si="83"/>
        <v>0.25736937232841683</v>
      </c>
      <c r="GW88" s="86">
        <f t="shared" si="83"/>
        <v>0.33632608346645904</v>
      </c>
      <c r="GX88" s="86">
        <f t="shared" si="83"/>
        <v>0.31459897913077728</v>
      </c>
      <c r="GY88" s="86">
        <f t="shared" si="83"/>
        <v>0.24437305586989053</v>
      </c>
      <c r="GZ88" s="86">
        <f t="shared" si="83"/>
        <v>0.14978534049586711</v>
      </c>
      <c r="HA88" s="86">
        <f t="shared" si="83"/>
        <v>0.18147765746058303</v>
      </c>
      <c r="HC88" s="86">
        <f t="shared" si="73"/>
        <v>4.5793535987860377E-3</v>
      </c>
      <c r="HD88" s="86">
        <f t="shared" si="73"/>
        <v>9.8043616123572735E-4</v>
      </c>
      <c r="HE88" s="86">
        <f t="shared" si="73"/>
        <v>6.5936405391576992E-4</v>
      </c>
      <c r="HF88" s="86">
        <f t="shared" si="73"/>
        <v>3.1343078189691106E-3</v>
      </c>
      <c r="HG88" s="86">
        <f t="shared" si="87"/>
        <v>1.5494644896513524E-3</v>
      </c>
      <c r="HH88" s="86">
        <f t="shared" si="87"/>
        <v>1.9299656941971933E-3</v>
      </c>
      <c r="HI88" s="86">
        <f t="shared" si="87"/>
        <v>1.0265471421333364E-3</v>
      </c>
      <c r="HJ88" s="86">
        <f t="shared" si="87"/>
        <v>1.1404204689424526E-3</v>
      </c>
      <c r="HK88" s="86">
        <f t="shared" si="87"/>
        <v>1.2833693455602173E-3</v>
      </c>
      <c r="HL88" s="86">
        <f t="shared" si="87"/>
        <v>1.2375639989845833E-3</v>
      </c>
      <c r="HM88" s="86">
        <f t="shared" si="87"/>
        <v>9.378364747263169E-4</v>
      </c>
      <c r="HN88" s="86">
        <f t="shared" si="87"/>
        <v>1.2633509149658651E-3</v>
      </c>
      <c r="HO88" s="86">
        <f t="shared" si="87"/>
        <v>1.3236744341614624E-3</v>
      </c>
      <c r="HP88" s="86">
        <f t="shared" si="87"/>
        <v>4.3742964581176743E-4</v>
      </c>
      <c r="HQ88" s="86">
        <f t="shared" si="87"/>
        <v>5.0283812581289771E-5</v>
      </c>
      <c r="HS88" s="86">
        <f t="shared" si="84"/>
        <v>8.4851975429031476E-25</v>
      </c>
      <c r="HT88" s="86">
        <f t="shared" si="84"/>
        <v>3.0514229807610429E-28</v>
      </c>
      <c r="HU88" s="86">
        <f t="shared" si="84"/>
        <v>1.2956659992302364E-34</v>
      </c>
      <c r="HV88" s="86">
        <f t="shared" si="84"/>
        <v>2.493827789584147E-27</v>
      </c>
      <c r="HW88" s="86">
        <f t="shared" si="84"/>
        <v>6.5718908556228954E-30</v>
      </c>
      <c r="HX88" s="86">
        <f t="shared" si="84"/>
        <v>1.6615275257767428E-29</v>
      </c>
      <c r="HY88" s="86">
        <f t="shared" si="84"/>
        <v>4.2247399713756493E-35</v>
      </c>
      <c r="HZ88" s="86">
        <f t="shared" si="84"/>
        <v>1.7316073051132991E-33</v>
      </c>
      <c r="IA88" s="86">
        <f t="shared" si="84"/>
        <v>1.1532379840056889E-33</v>
      </c>
      <c r="IB88" s="86">
        <f t="shared" si="84"/>
        <v>2.6238050693491637E-33</v>
      </c>
      <c r="IC88" s="86">
        <f t="shared" si="84"/>
        <v>1.5909377064569822E-34</v>
      </c>
      <c r="ID88" s="86">
        <f t="shared" si="84"/>
        <v>4.6771498246679901E-33</v>
      </c>
      <c r="IE88" s="86">
        <f t="shared" si="84"/>
        <v>1.2821800532095232E-32</v>
      </c>
      <c r="IF88" s="86">
        <f t="shared" si="84"/>
        <v>1.427845535753518E-30</v>
      </c>
      <c r="IG88" s="86">
        <f t="shared" si="84"/>
        <v>2.3168943971040553E-19</v>
      </c>
      <c r="II88" s="86">
        <f t="shared" si="85"/>
        <v>2.4995818465348181E-103</v>
      </c>
      <c r="IJ88" s="86">
        <f t="shared" si="85"/>
        <v>7.4773180403604044E-122</v>
      </c>
      <c r="IK88" s="86">
        <f t="shared" si="85"/>
        <v>1.4797983591425965E-138</v>
      </c>
      <c r="IL88" s="86">
        <f t="shared" si="85"/>
        <v>1.6134179965958572E-109</v>
      </c>
      <c r="IM88" s="86">
        <f t="shared" si="85"/>
        <v>1.1002598675588396E-119</v>
      </c>
      <c r="IN88" s="86">
        <f t="shared" si="85"/>
        <v>1.6083204053943416E-117</v>
      </c>
      <c r="IO88" s="86">
        <f t="shared" si="85"/>
        <v>5.6813320671930268E-142</v>
      </c>
      <c r="IP88" s="86">
        <f t="shared" si="85"/>
        <v>7.5839533840101539E-135</v>
      </c>
      <c r="IQ88" s="86">
        <f t="shared" si="85"/>
        <v>1.2611198270700465E-134</v>
      </c>
      <c r="IR88" s="86">
        <f t="shared" si="85"/>
        <v>5.9488015302915112E-134</v>
      </c>
      <c r="IS88" s="86">
        <f t="shared" si="85"/>
        <v>3.4696073931754781E-140</v>
      </c>
      <c r="IT88" s="86">
        <f t="shared" si="85"/>
        <v>6.1166827293261201E-133</v>
      </c>
      <c r="IU88" s="86">
        <f t="shared" si="85"/>
        <v>1.563342800106468E-132</v>
      </c>
      <c r="IV88" s="86">
        <f t="shared" si="85"/>
        <v>2.611437332111356E-94</v>
      </c>
      <c r="IW88" s="86">
        <f t="shared" si="85"/>
        <v>1.9183973733861942E-61</v>
      </c>
      <c r="IY88" s="86">
        <f t="shared" si="86"/>
        <v>0.32838534914572926</v>
      </c>
      <c r="IZ88" s="86">
        <f t="shared" si="86"/>
        <v>0.46107699663699109</v>
      </c>
      <c r="JA88" s="86">
        <f t="shared" si="86"/>
        <v>0.39285828594925187</v>
      </c>
      <c r="JB88" s="86">
        <f t="shared" si="86"/>
        <v>0.39017860839077084</v>
      </c>
      <c r="JC88" s="86">
        <f t="shared" si="86"/>
        <v>0.38576462864754507</v>
      </c>
      <c r="JD88" s="86">
        <f t="shared" si="86"/>
        <v>0.33735470494757375</v>
      </c>
      <c r="JE88" s="86">
        <f t="shared" si="86"/>
        <v>0.26027714710888178</v>
      </c>
      <c r="JF88" s="86">
        <f t="shared" si="86"/>
        <v>0.30200127485243394</v>
      </c>
      <c r="JG88" s="86">
        <f t="shared" si="86"/>
        <v>0.29706287508366275</v>
      </c>
      <c r="JH88" s="86">
        <f t="shared" si="86"/>
        <v>0.25860693632740139</v>
      </c>
      <c r="JI88" s="86">
        <f t="shared" si="86"/>
        <v>0.33726391994118537</v>
      </c>
      <c r="JJ88" s="86">
        <f t="shared" si="86"/>
        <v>0.31586233004574316</v>
      </c>
      <c r="JK88" s="86">
        <f t="shared" si="86"/>
        <v>0.24569673030405198</v>
      </c>
      <c r="JL88" s="86">
        <f t="shared" si="86"/>
        <v>0.15022277014167887</v>
      </c>
      <c r="JM88" s="86">
        <f t="shared" si="86"/>
        <v>0.18152794127316432</v>
      </c>
    </row>
    <row r="89" spans="2:273" x14ac:dyDescent="0.25">
      <c r="B89" s="2">
        <v>62</v>
      </c>
      <c r="C89" s="37">
        <v>122.59399999999999</v>
      </c>
      <c r="D89" s="37">
        <v>162.44399999999999</v>
      </c>
      <c r="E89" s="37">
        <v>135.01599999999999</v>
      </c>
      <c r="F89" s="37">
        <v>134.41900000000001</v>
      </c>
      <c r="G89" s="37">
        <v>131.37700000000001</v>
      </c>
      <c r="H89" s="37">
        <v>118.68899999999999</v>
      </c>
      <c r="I89" s="37">
        <v>106.328</v>
      </c>
      <c r="J89" s="37">
        <v>108.532</v>
      </c>
      <c r="K89" s="37">
        <v>112.4</v>
      </c>
      <c r="L89" s="37">
        <v>104.21299999999999</v>
      </c>
      <c r="M89" s="37">
        <v>113.541</v>
      </c>
      <c r="N89" s="37">
        <v>111.083</v>
      </c>
      <c r="O89" s="37">
        <v>103.69499999999999</v>
      </c>
      <c r="P89" s="37">
        <v>100.033</v>
      </c>
      <c r="Q89" s="37">
        <v>103.533</v>
      </c>
      <c r="S89" s="4">
        <f t="shared" si="88"/>
        <v>129.85839512885872</v>
      </c>
      <c r="T89" s="4">
        <f t="shared" si="88"/>
        <v>156.98064025895084</v>
      </c>
      <c r="U89" s="4">
        <f t="shared" si="88"/>
        <v>139.29932989844156</v>
      </c>
      <c r="V89" s="4">
        <f t="shared" si="88"/>
        <v>138.38159089834093</v>
      </c>
      <c r="W89" s="4">
        <f t="shared" si="88"/>
        <v>137.78422066562047</v>
      </c>
      <c r="X89" s="4">
        <f t="shared" si="88"/>
        <v>130.79665123871933</v>
      </c>
      <c r="Y89" s="4">
        <f t="shared" si="88"/>
        <v>116.46321143583238</v>
      </c>
      <c r="Z89" s="4">
        <f t="shared" si="88"/>
        <v>120.69657552958789</v>
      </c>
      <c r="AA89" s="4">
        <f t="shared" si="88"/>
        <v>121.95572680831619</v>
      </c>
      <c r="AB89" s="4">
        <f t="shared" si="88"/>
        <v>114.13907580304333</v>
      </c>
      <c r="AC89" s="4">
        <f t="shared" si="88"/>
        <v>123.77471333670361</v>
      </c>
      <c r="AD89" s="4">
        <f t="shared" si="88"/>
        <v>122.33793393544411</v>
      </c>
      <c r="AE89" s="4">
        <f t="shared" si="88"/>
        <v>115.10961401011662</v>
      </c>
      <c r="AF89" s="4">
        <f t="shared" si="88"/>
        <v>106.91489055779212</v>
      </c>
      <c r="AG89" s="4">
        <f t="shared" si="88"/>
        <v>107.87954938982124</v>
      </c>
      <c r="AI89" s="4">
        <f t="shared" si="89"/>
        <v>-7.2643951288587232</v>
      </c>
      <c r="AJ89" s="4">
        <f t="shared" si="89"/>
        <v>5.4633597410491461</v>
      </c>
      <c r="AK89" s="4">
        <f t="shared" si="89"/>
        <v>-4.2833298984415649</v>
      </c>
      <c r="AL89" s="4">
        <f t="shared" si="89"/>
        <v>-3.9625908983409204</v>
      </c>
      <c r="AM89" s="4">
        <f t="shared" si="89"/>
        <v>-6.4072206656204571</v>
      </c>
      <c r="AN89" s="4">
        <f t="shared" si="89"/>
        <v>-12.107651238719342</v>
      </c>
      <c r="AO89" s="4">
        <f t="shared" si="89"/>
        <v>-10.135211435832375</v>
      </c>
      <c r="AP89" s="4">
        <f t="shared" si="89"/>
        <v>-12.164575529587893</v>
      </c>
      <c r="AQ89" s="4">
        <f t="shared" si="89"/>
        <v>-9.5557268083161802</v>
      </c>
      <c r="AR89" s="4">
        <f t="shared" si="89"/>
        <v>-9.9260758030433323</v>
      </c>
      <c r="AS89" s="4">
        <f t="shared" si="89"/>
        <v>-10.233713336703616</v>
      </c>
      <c r="AT89" s="4">
        <f t="shared" si="89"/>
        <v>-11.254933935444114</v>
      </c>
      <c r="AU89" s="4">
        <f t="shared" si="89"/>
        <v>-11.414614010116622</v>
      </c>
      <c r="AV89" s="4">
        <f t="shared" si="89"/>
        <v>-6.8818905577921186</v>
      </c>
      <c r="AW89" s="4">
        <f t="shared" si="89"/>
        <v>-4.3465493898212344</v>
      </c>
      <c r="AY89" s="2">
        <f t="shared" si="80"/>
        <v>101.70725412915351</v>
      </c>
      <c r="AZ89" s="2">
        <f t="shared" si="80"/>
        <v>102.77025864595181</v>
      </c>
      <c r="BA89" s="2">
        <f t="shared" si="80"/>
        <v>100.33683568685034</v>
      </c>
      <c r="BB89" s="2">
        <f t="shared" si="80"/>
        <v>99.452040956288499</v>
      </c>
      <c r="BC89" s="2">
        <f t="shared" si="80"/>
        <v>99.20109790376479</v>
      </c>
      <c r="BD89" s="2">
        <f t="shared" si="80"/>
        <v>99.322288119114262</v>
      </c>
      <c r="BE89" s="2">
        <f t="shared" si="80"/>
        <v>96.817155420134227</v>
      </c>
      <c r="BF89" s="2">
        <f t="shared" si="80"/>
        <v>96.819072553229461</v>
      </c>
      <c r="BG89" s="2">
        <f t="shared" si="80"/>
        <v>98.815961184557381</v>
      </c>
      <c r="BH89" s="2">
        <f t="shared" si="80"/>
        <v>95.081665364142523</v>
      </c>
      <c r="BI89" s="2">
        <f t="shared" si="80"/>
        <v>96.036322077101531</v>
      </c>
      <c r="BJ89" s="2">
        <f t="shared" si="80"/>
        <v>95.299059526658596</v>
      </c>
      <c r="BK89" s="2">
        <f t="shared" si="80"/>
        <v>97.367631947739937</v>
      </c>
      <c r="BL89" s="2">
        <f t="shared" si="80"/>
        <v>100.19289567421626</v>
      </c>
      <c r="BM89" s="2">
        <f t="shared" si="80"/>
        <v>101.56307851773259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115.42973827392122</v>
      </c>
      <c r="DL89" s="2">
        <f t="shared" si="90"/>
        <v>109.3093107879925</v>
      </c>
      <c r="DM89" s="2">
        <f t="shared" si="90"/>
        <v>106.14464521575985</v>
      </c>
      <c r="DN89" s="2">
        <f t="shared" si="90"/>
        <v>105.21560675422137</v>
      </c>
      <c r="DO89" s="2">
        <f t="shared" si="90"/>
        <v>104.3062523616734</v>
      </c>
      <c r="DP89" s="2">
        <f t="shared" si="90"/>
        <v>102.74205668016194</v>
      </c>
      <c r="DQ89" s="2">
        <f t="shared" si="90"/>
        <v>103.11303813813811</v>
      </c>
      <c r="DR89" s="2">
        <f t="shared" si="90"/>
        <v>103.38697647058827</v>
      </c>
      <c r="DS89" s="2">
        <f t="shared" si="90"/>
        <v>105.61544061624649</v>
      </c>
      <c r="DT89" s="2">
        <f t="shared" si="90"/>
        <v>99.907461261261261</v>
      </c>
      <c r="DU89" s="2">
        <f t="shared" si="90"/>
        <v>102.19416924066925</v>
      </c>
      <c r="DV89" s="2">
        <f t="shared" si="90"/>
        <v>101.25824195624196</v>
      </c>
      <c r="DW89" s="2">
        <f t="shared" si="90"/>
        <v>103.00825686274507</v>
      </c>
      <c r="DX89" s="2">
        <f t="shared" si="90"/>
        <v>110.18234292521994</v>
      </c>
      <c r="DY89" s="2">
        <f t="shared" si="90"/>
        <v>111.66077093596058</v>
      </c>
      <c r="EA89" s="2">
        <f t="shared" si="94"/>
        <v>99.946759149234467</v>
      </c>
      <c r="EB89" s="2">
        <f t="shared" si="91"/>
        <v>101.73142536176694</v>
      </c>
      <c r="EC89" s="2">
        <f t="shared" si="91"/>
        <v>99.477409150710315</v>
      </c>
      <c r="ED89" s="2">
        <f t="shared" si="91"/>
        <v>98.690809764272643</v>
      </c>
      <c r="EE89" s="2">
        <f t="shared" si="91"/>
        <v>98.386444435167391</v>
      </c>
      <c r="EF89" s="2">
        <f t="shared" si="91"/>
        <v>98.791832122679565</v>
      </c>
      <c r="EG89" s="2">
        <f t="shared" si="91"/>
        <v>95.785382379771448</v>
      </c>
      <c r="EH89" s="2">
        <f t="shared" si="91"/>
        <v>95.6498421537799</v>
      </c>
      <c r="EI89" s="2">
        <f t="shared" si="91"/>
        <v>97.631538934878819</v>
      </c>
      <c r="EJ89" s="2">
        <f t="shared" si="91"/>
        <v>94.28798209005852</v>
      </c>
      <c r="EK89" s="2">
        <f t="shared" si="91"/>
        <v>94.963056727802808</v>
      </c>
      <c r="EL89" s="2">
        <f t="shared" si="91"/>
        <v>94.287995172979706</v>
      </c>
      <c r="EM89" s="2">
        <f t="shared" si="91"/>
        <v>96.425665627641806</v>
      </c>
      <c r="EN89" s="2">
        <f t="shared" si="91"/>
        <v>98.38391974888566</v>
      </c>
      <c r="EO89" s="2">
        <f t="shared" si="91"/>
        <v>99.376532443009438</v>
      </c>
      <c r="EQ89" s="2">
        <f t="shared" si="92"/>
        <v>98.97468586297191</v>
      </c>
      <c r="ER89" s="2">
        <f t="shared" si="92"/>
        <v>100.67780410305812</v>
      </c>
      <c r="ES89" s="2">
        <f t="shared" si="92"/>
        <v>99.095639408663786</v>
      </c>
      <c r="ET89" s="2">
        <f t="shared" si="92"/>
        <v>98.449144389339168</v>
      </c>
      <c r="EU89" s="2">
        <f t="shared" si="92"/>
        <v>98.894914020646127</v>
      </c>
      <c r="EV89" s="2">
        <f t="shared" si="92"/>
        <v>97.701885639608008</v>
      </c>
      <c r="EW89" s="2">
        <f t="shared" si="92"/>
        <v>95.743434840778264</v>
      </c>
      <c r="EX89" s="2">
        <f t="shared" si="92"/>
        <v>96.023505648072671</v>
      </c>
      <c r="EY89" s="2">
        <f t="shared" si="92"/>
        <v>96.665070281956801</v>
      </c>
      <c r="EZ89" s="2">
        <f t="shared" si="92"/>
        <v>95.129904022554967</v>
      </c>
      <c r="FA89" s="2">
        <f t="shared" si="92"/>
        <v>95.392439877060767</v>
      </c>
      <c r="FB89" s="2">
        <f t="shared" si="92"/>
        <v>93.363260711003576</v>
      </c>
      <c r="FC89" s="2">
        <f t="shared" si="92"/>
        <v>95.899882070675758</v>
      </c>
      <c r="FD89" s="2">
        <f t="shared" si="92"/>
        <v>97.225511649898507</v>
      </c>
      <c r="FE89" s="2">
        <f t="shared" si="92"/>
        <v>100.24307046479902</v>
      </c>
      <c r="FG89" s="2">
        <f t="shared" si="93"/>
        <v>0.88626647985322904</v>
      </c>
      <c r="FH89" s="2">
        <f t="shared" si="93"/>
        <v>0.86284035533171799</v>
      </c>
      <c r="FI89" s="2">
        <f t="shared" si="93"/>
        <v>0.87106310728714664</v>
      </c>
      <c r="FJ89" s="2">
        <f t="shared" si="93"/>
        <v>0.8833114305315598</v>
      </c>
      <c r="FK89" s="2">
        <f t="shared" si="93"/>
        <v>0.86243896021248057</v>
      </c>
      <c r="FL89" s="2">
        <f t="shared" si="93"/>
        <v>0.865542689497248</v>
      </c>
      <c r="FM89" s="2">
        <f t="shared" si="93"/>
        <v>0.85919064124898425</v>
      </c>
      <c r="FN89" s="2">
        <f t="shared" si="93"/>
        <v>0.84891644313401304</v>
      </c>
      <c r="FO89" s="2">
        <f t="shared" si="93"/>
        <v>0.8515530668281367</v>
      </c>
      <c r="FP89" s="2">
        <f t="shared" si="93"/>
        <v>0.85888469612439045</v>
      </c>
      <c r="FQ89" s="2">
        <f t="shared" si="93"/>
        <v>0.85161711599666401</v>
      </c>
      <c r="FR89" s="2">
        <f t="shared" si="93"/>
        <v>0.85486538708855886</v>
      </c>
      <c r="FS89" s="2">
        <f t="shared" si="93"/>
        <v>0.85685459890491888</v>
      </c>
      <c r="FT89" s="2">
        <f t="shared" si="93"/>
        <v>0.84662690284497344</v>
      </c>
      <c r="FU89" s="2">
        <f t="shared" si="93"/>
        <v>0.82203145978555647</v>
      </c>
      <c r="FW89" s="2">
        <f t="shared" si="82"/>
        <v>4.5134281205182295E-4</v>
      </c>
      <c r="FX89" s="2">
        <f t="shared" si="82"/>
        <v>5.1896087770136835E-4</v>
      </c>
      <c r="FY89" s="2">
        <f t="shared" si="82"/>
        <v>5.9241224652649123E-4</v>
      </c>
      <c r="FZ89" s="2">
        <f t="shared" si="82"/>
        <v>5.7118159060758522E-4</v>
      </c>
      <c r="GA89" s="2">
        <f t="shared" si="82"/>
        <v>6.264580889994366E-4</v>
      </c>
      <c r="GB89" s="2">
        <f t="shared" si="82"/>
        <v>6.2440996588147845E-4</v>
      </c>
      <c r="GC89" s="2">
        <f t="shared" si="82"/>
        <v>7.0249940095563337E-4</v>
      </c>
      <c r="GD89" s="2">
        <f t="shared" si="82"/>
        <v>7.4031025372392218E-4</v>
      </c>
      <c r="GE89" s="2">
        <f t="shared" si="82"/>
        <v>7.8995802278847716E-4</v>
      </c>
      <c r="GF89" s="2">
        <f t="shared" si="82"/>
        <v>8.1808442146483076E-4</v>
      </c>
      <c r="GG89" s="2">
        <f t="shared" si="82"/>
        <v>6.8009209836953743E-4</v>
      </c>
      <c r="GH89" s="2">
        <f t="shared" si="82"/>
        <v>6.0527116713948595E-4</v>
      </c>
      <c r="GI89" s="2">
        <f t="shared" si="82"/>
        <v>5.7313031515031669E-4</v>
      </c>
      <c r="GJ89" s="2">
        <f t="shared" si="82"/>
        <v>5.0481239724164712E-4</v>
      </c>
      <c r="GK89" s="2">
        <f t="shared" si="82"/>
        <v>3.9015308971281732E-4</v>
      </c>
      <c r="GM89" s="86">
        <f t="shared" si="83"/>
        <v>0.20637049705922081</v>
      </c>
      <c r="GN89" s="86">
        <f t="shared" si="83"/>
        <v>0.35833429737807299</v>
      </c>
      <c r="GO89" s="86">
        <f t="shared" si="83"/>
        <v>0.27478250224414241</v>
      </c>
      <c r="GP89" s="86">
        <f t="shared" si="83"/>
        <v>0.26904981701190334</v>
      </c>
      <c r="GQ89" s="86">
        <f t="shared" si="83"/>
        <v>0.26207499378266719</v>
      </c>
      <c r="GR89" s="86">
        <f t="shared" si="83"/>
        <v>0.22763509790068612</v>
      </c>
      <c r="GS89" s="86">
        <f t="shared" si="83"/>
        <v>0.15221288525340287</v>
      </c>
      <c r="GT89" s="86">
        <f t="shared" si="83"/>
        <v>0.18154047696999659</v>
      </c>
      <c r="GU89" s="86">
        <f t="shared" si="83"/>
        <v>0.17493247866406789</v>
      </c>
      <c r="GV89" s="86">
        <f t="shared" si="83"/>
        <v>0.14894236562742971</v>
      </c>
      <c r="GW89" s="86">
        <f t="shared" si="83"/>
        <v>0.2080320819288505</v>
      </c>
      <c r="GX89" s="86">
        <f t="shared" si="83"/>
        <v>0.20436018807162229</v>
      </c>
      <c r="GY89" s="86">
        <f t="shared" si="83"/>
        <v>0.14703874556690824</v>
      </c>
      <c r="GZ89" s="86">
        <f t="shared" si="83"/>
        <v>6.835487861426652E-2</v>
      </c>
      <c r="HA89" s="86">
        <f t="shared" si="83"/>
        <v>8.3493052358370373E-2</v>
      </c>
      <c r="HC89" s="86">
        <f t="shared" si="73"/>
        <v>7.0378040579170444E-3</v>
      </c>
      <c r="HD89" s="86">
        <f t="shared" si="73"/>
        <v>1.6845528681976281E-3</v>
      </c>
      <c r="HE89" s="86">
        <f t="shared" si="73"/>
        <v>1.206519691178143E-3</v>
      </c>
      <c r="HF89" s="86">
        <f t="shared" si="73"/>
        <v>5.026057782787377E-3</v>
      </c>
      <c r="HG89" s="86">
        <f t="shared" si="87"/>
        <v>2.6335431750258201E-3</v>
      </c>
      <c r="HH89" s="86">
        <f t="shared" si="87"/>
        <v>3.2333889738155306E-3</v>
      </c>
      <c r="HI89" s="86">
        <f t="shared" si="87"/>
        <v>1.8804875748663756E-3</v>
      </c>
      <c r="HJ89" s="86">
        <f t="shared" si="87"/>
        <v>2.0561776416173137E-3</v>
      </c>
      <c r="HK89" s="86">
        <f t="shared" si="87"/>
        <v>2.3121723778055129E-3</v>
      </c>
      <c r="HL89" s="86">
        <f t="shared" si="87"/>
        <v>2.2363658783608096E-3</v>
      </c>
      <c r="HM89" s="86">
        <f t="shared" si="87"/>
        <v>1.7141047006992087E-3</v>
      </c>
      <c r="HN89" s="86">
        <f t="shared" si="87"/>
        <v>2.2237273519231248E-3</v>
      </c>
      <c r="HO89" s="86">
        <f t="shared" si="87"/>
        <v>2.3138901066017911E-3</v>
      </c>
      <c r="HP89" s="86">
        <f t="shared" si="87"/>
        <v>8.6483540826082055E-4</v>
      </c>
      <c r="HQ89" s="86">
        <f t="shared" si="87"/>
        <v>1.2151672558370818E-4</v>
      </c>
      <c r="HS89" s="86">
        <f t="shared" si="84"/>
        <v>5.8333924943806785E-24</v>
      </c>
      <c r="HT89" s="86">
        <f t="shared" si="84"/>
        <v>2.9974027967732609E-27</v>
      </c>
      <c r="HU89" s="86">
        <f t="shared" si="84"/>
        <v>2.0464051116197987E-33</v>
      </c>
      <c r="HV89" s="86">
        <f t="shared" si="84"/>
        <v>2.1508717757256297E-26</v>
      </c>
      <c r="HW89" s="86">
        <f t="shared" si="84"/>
        <v>7.1861632333609173E-29</v>
      </c>
      <c r="HX89" s="86">
        <f t="shared" si="84"/>
        <v>1.7459783731565535E-28</v>
      </c>
      <c r="HY89" s="86">
        <f t="shared" si="84"/>
        <v>7.5170354056689699E-34</v>
      </c>
      <c r="HZ89" s="86">
        <f t="shared" si="84"/>
        <v>2.7261823252755135E-32</v>
      </c>
      <c r="IA89" s="86">
        <f t="shared" si="84"/>
        <v>1.8707158141106911E-32</v>
      </c>
      <c r="IB89" s="86">
        <f t="shared" si="84"/>
        <v>4.217182704989722E-32</v>
      </c>
      <c r="IC89" s="86">
        <f t="shared" si="84"/>
        <v>2.6785240088421332E-33</v>
      </c>
      <c r="ID89" s="86">
        <f t="shared" si="84"/>
        <v>6.5927066681003627E-32</v>
      </c>
      <c r="IE89" s="86">
        <f t="shared" si="84"/>
        <v>1.7342056458319669E-31</v>
      </c>
      <c r="IF89" s="86">
        <f t="shared" si="84"/>
        <v>1.5738061964056952E-29</v>
      </c>
      <c r="IG89" s="86">
        <f t="shared" si="84"/>
        <v>9.5277934109731198E-19</v>
      </c>
      <c r="II89" s="86">
        <f t="shared" si="85"/>
        <v>6.0209945595353104E-101</v>
      </c>
      <c r="IJ89" s="86">
        <f t="shared" si="85"/>
        <v>5.5072600311595473E-119</v>
      </c>
      <c r="IK89" s="86">
        <f t="shared" si="85"/>
        <v>3.1144678488479322E-135</v>
      </c>
      <c r="IL89" s="86">
        <f t="shared" si="85"/>
        <v>6.5004192636010232E-107</v>
      </c>
      <c r="IM89" s="86">
        <f t="shared" si="85"/>
        <v>8.4628040079092747E-117</v>
      </c>
      <c r="IN89" s="86">
        <f t="shared" si="85"/>
        <v>1.0918852919561631E-114</v>
      </c>
      <c r="IO89" s="86">
        <f t="shared" si="85"/>
        <v>1.7343894705863269E-138</v>
      </c>
      <c r="IP89" s="86">
        <f t="shared" si="85"/>
        <v>1.6258770361031556E-131</v>
      </c>
      <c r="IQ89" s="86">
        <f t="shared" si="85"/>
        <v>2.8581764045886928E-131</v>
      </c>
      <c r="IR89" s="86">
        <f t="shared" si="85"/>
        <v>1.3454801138154106E-130</v>
      </c>
      <c r="IS89" s="86">
        <f t="shared" si="85"/>
        <v>9.2377334791237741E-137</v>
      </c>
      <c r="IT89" s="86">
        <f t="shared" si="85"/>
        <v>9.6008144814827982E-130</v>
      </c>
      <c r="IU89" s="86">
        <f t="shared" si="85"/>
        <v>2.2752943840994117E-129</v>
      </c>
      <c r="IV89" s="86">
        <f t="shared" si="85"/>
        <v>4.1565243062140383E-92</v>
      </c>
      <c r="IW89" s="86">
        <f t="shared" si="85"/>
        <v>4.5488797089103422E-60</v>
      </c>
      <c r="IY89" s="86">
        <f t="shared" si="86"/>
        <v>0.21340830111713785</v>
      </c>
      <c r="IZ89" s="86">
        <f t="shared" si="86"/>
        <v>0.36001885024627062</v>
      </c>
      <c r="JA89" s="86">
        <f t="shared" si="86"/>
        <v>0.27598902193532054</v>
      </c>
      <c r="JB89" s="86">
        <f t="shared" si="86"/>
        <v>0.2740758747946907</v>
      </c>
      <c r="JC89" s="86">
        <f t="shared" si="86"/>
        <v>0.26470853695769303</v>
      </c>
      <c r="JD89" s="86">
        <f t="shared" si="86"/>
        <v>0.23086848687450165</v>
      </c>
      <c r="JE89" s="86">
        <f t="shared" si="86"/>
        <v>0.15409337282826924</v>
      </c>
      <c r="JF89" s="86">
        <f t="shared" si="86"/>
        <v>0.1835966546116139</v>
      </c>
      <c r="JG89" s="86">
        <f t="shared" si="86"/>
        <v>0.1772446510418734</v>
      </c>
      <c r="JH89" s="86">
        <f t="shared" si="86"/>
        <v>0.15117873150579053</v>
      </c>
      <c r="JI89" s="86">
        <f t="shared" si="86"/>
        <v>0.20974618662954972</v>
      </c>
      <c r="JJ89" s="86">
        <f t="shared" si="86"/>
        <v>0.20658391542354543</v>
      </c>
      <c r="JK89" s="86">
        <f t="shared" si="86"/>
        <v>0.14935263567351004</v>
      </c>
      <c r="JL89" s="86">
        <f t="shared" si="86"/>
        <v>6.9219714022527343E-2</v>
      </c>
      <c r="JM89" s="86">
        <f t="shared" si="86"/>
        <v>8.3614569083954079E-2</v>
      </c>
    </row>
    <row r="90" spans="2:273" x14ac:dyDescent="0.25">
      <c r="B90" s="2">
        <v>63</v>
      </c>
      <c r="C90" s="37">
        <v>109.34399999999999</v>
      </c>
      <c r="D90" s="37">
        <v>130.11099999999999</v>
      </c>
      <c r="E90" s="37">
        <v>109.661</v>
      </c>
      <c r="F90" s="37">
        <v>111.17700000000001</v>
      </c>
      <c r="G90" s="37">
        <v>108.393</v>
      </c>
      <c r="H90" s="37">
        <v>105.967</v>
      </c>
      <c r="I90" s="37">
        <v>101.18</v>
      </c>
      <c r="J90" s="37">
        <v>104.51600000000001</v>
      </c>
      <c r="K90" s="37">
        <v>100.81699999999999</v>
      </c>
      <c r="L90" s="37">
        <v>101.754</v>
      </c>
      <c r="M90" s="37">
        <v>101.721</v>
      </c>
      <c r="N90" s="37">
        <v>98.4</v>
      </c>
      <c r="O90" s="37">
        <v>98.067999999999998</v>
      </c>
      <c r="P90" s="37">
        <v>98.95</v>
      </c>
      <c r="Q90" s="37">
        <v>99.183000000000007</v>
      </c>
      <c r="S90" s="4">
        <f t="shared" si="88"/>
        <v>118.29390145532818</v>
      </c>
      <c r="T90" s="4">
        <f t="shared" si="88"/>
        <v>137.43157317181058</v>
      </c>
      <c r="U90" s="4">
        <f t="shared" si="88"/>
        <v>122.40326634813312</v>
      </c>
      <c r="V90" s="4">
        <f t="shared" si="88"/>
        <v>122.9792649005586</v>
      </c>
      <c r="W90" s="4">
        <f t="shared" si="88"/>
        <v>120.79634123217726</v>
      </c>
      <c r="X90" s="4">
        <f t="shared" si="88"/>
        <v>117.44785241152503</v>
      </c>
      <c r="Y90" s="4">
        <f t="shared" si="88"/>
        <v>106.53145038036408</v>
      </c>
      <c r="Z90" s="4">
        <f t="shared" si="88"/>
        <v>108.53984753496951</v>
      </c>
      <c r="AA90" s="4">
        <f t="shared" si="88"/>
        <v>110.1173305959902</v>
      </c>
      <c r="AB90" s="4">
        <f t="shared" si="88"/>
        <v>104.55707049670299</v>
      </c>
      <c r="AC90" s="4">
        <f t="shared" si="88"/>
        <v>109.67857365765238</v>
      </c>
      <c r="AD90" s="4">
        <f t="shared" si="88"/>
        <v>109.82596597990835</v>
      </c>
      <c r="AE90" s="4">
        <f t="shared" si="88"/>
        <v>106.56259465146344</v>
      </c>
      <c r="AF90" s="4">
        <f t="shared" si="88"/>
        <v>102.72925323537439</v>
      </c>
      <c r="AG90" s="4">
        <f t="shared" si="88"/>
        <v>103.38628233260673</v>
      </c>
      <c r="AI90" s="4">
        <f t="shared" si="89"/>
        <v>-8.9499014553281881</v>
      </c>
      <c r="AJ90" s="4">
        <f t="shared" si="89"/>
        <v>-7.3205731718105937</v>
      </c>
      <c r="AK90" s="4">
        <f t="shared" si="89"/>
        <v>-12.742266348133114</v>
      </c>
      <c r="AL90" s="4">
        <f t="shared" si="89"/>
        <v>-11.802264900558598</v>
      </c>
      <c r="AM90" s="4">
        <f t="shared" si="89"/>
        <v>-12.403341232177254</v>
      </c>
      <c r="AN90" s="4">
        <f t="shared" si="89"/>
        <v>-11.480852411525035</v>
      </c>
      <c r="AO90" s="4">
        <f t="shared" si="89"/>
        <v>-5.3514503803640707</v>
      </c>
      <c r="AP90" s="4">
        <f t="shared" si="89"/>
        <v>-4.0238475349695051</v>
      </c>
      <c r="AQ90" s="4">
        <f t="shared" si="89"/>
        <v>-9.3003305959902036</v>
      </c>
      <c r="AR90" s="4">
        <f t="shared" si="89"/>
        <v>-2.8030704967029862</v>
      </c>
      <c r="AS90" s="4">
        <f t="shared" si="89"/>
        <v>-7.9575736576523752</v>
      </c>
      <c r="AT90" s="4">
        <f t="shared" si="89"/>
        <v>-11.425965979908341</v>
      </c>
      <c r="AU90" s="4">
        <f t="shared" si="89"/>
        <v>-8.4945946514634443</v>
      </c>
      <c r="AV90" s="4">
        <f t="shared" si="89"/>
        <v>-3.7792532353743837</v>
      </c>
      <c r="AW90" s="4">
        <f t="shared" si="89"/>
        <v>-4.2032823326067188</v>
      </c>
      <c r="AY90" s="2">
        <f t="shared" si="80"/>
        <v>101.4739700485631</v>
      </c>
      <c r="AZ90" s="2">
        <f t="shared" si="80"/>
        <v>102.56826948969952</v>
      </c>
      <c r="BA90" s="2">
        <f t="shared" si="80"/>
        <v>100.15873381818756</v>
      </c>
      <c r="BB90" s="2">
        <f t="shared" si="80"/>
        <v>99.280872284567124</v>
      </c>
      <c r="BC90" s="2">
        <f t="shared" si="80"/>
        <v>99.051044424865538</v>
      </c>
      <c r="BD90" s="2">
        <f t="shared" si="80"/>
        <v>99.161584265482517</v>
      </c>
      <c r="BE90" s="2">
        <f t="shared" si="80"/>
        <v>96.652116020519117</v>
      </c>
      <c r="BF90" s="2">
        <f t="shared" si="80"/>
        <v>96.656061574673743</v>
      </c>
      <c r="BG90" s="2">
        <f t="shared" si="80"/>
        <v>98.623419943115849</v>
      </c>
      <c r="BH90" s="2">
        <f t="shared" si="80"/>
        <v>94.940579240738131</v>
      </c>
      <c r="BI90" s="2">
        <f t="shared" si="80"/>
        <v>95.890243771853179</v>
      </c>
      <c r="BJ90" s="2">
        <f t="shared" si="80"/>
        <v>95.148757416905511</v>
      </c>
      <c r="BK90" s="2">
        <f t="shared" si="80"/>
        <v>97.194598060787683</v>
      </c>
      <c r="BL90" s="2">
        <f t="shared" si="80"/>
        <v>99.941728045066299</v>
      </c>
      <c r="BM90" s="2">
        <f t="shared" si="80"/>
        <v>101.37780022569574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115.61122917448407</v>
      </c>
      <c r="DL90" s="2">
        <f t="shared" si="90"/>
        <v>109.42651228893058</v>
      </c>
      <c r="DM90" s="2">
        <f t="shared" si="90"/>
        <v>106.29021257035647</v>
      </c>
      <c r="DN90" s="2">
        <f t="shared" si="90"/>
        <v>105.30302279549717</v>
      </c>
      <c r="DO90" s="2">
        <f t="shared" si="90"/>
        <v>104.40121572199729</v>
      </c>
      <c r="DP90" s="2">
        <f t="shared" si="90"/>
        <v>102.81029271255061</v>
      </c>
      <c r="DQ90" s="2">
        <f t="shared" si="90"/>
        <v>103.19402758472755</v>
      </c>
      <c r="DR90" s="2">
        <f t="shared" si="90"/>
        <v>103.49440672268911</v>
      </c>
      <c r="DS90" s="2">
        <f t="shared" si="90"/>
        <v>105.74670812324929</v>
      </c>
      <c r="DT90" s="2">
        <f t="shared" si="90"/>
        <v>99.932652895752895</v>
      </c>
      <c r="DU90" s="2">
        <f t="shared" si="90"/>
        <v>102.3099981981982</v>
      </c>
      <c r="DV90" s="2">
        <f t="shared" si="90"/>
        <v>101.3505972972973</v>
      </c>
      <c r="DW90" s="2">
        <f t="shared" si="90"/>
        <v>103.13045994397757</v>
      </c>
      <c r="DX90" s="2">
        <f t="shared" si="90"/>
        <v>110.41588251466275</v>
      </c>
      <c r="DY90" s="2">
        <f t="shared" si="90"/>
        <v>111.9418951833607</v>
      </c>
      <c r="EA90" s="2">
        <f t="shared" si="94"/>
        <v>99.819909388170316</v>
      </c>
      <c r="EB90" s="2">
        <f t="shared" si="91"/>
        <v>101.57466070068544</v>
      </c>
      <c r="EC90" s="2">
        <f t="shared" si="91"/>
        <v>99.331271161189477</v>
      </c>
      <c r="ED90" s="2">
        <f t="shared" si="91"/>
        <v>98.555489867472275</v>
      </c>
      <c r="EE90" s="2">
        <f t="shared" si="91"/>
        <v>98.272376610726099</v>
      </c>
      <c r="EF90" s="2">
        <f t="shared" si="91"/>
        <v>98.645481033091187</v>
      </c>
      <c r="EG90" s="2">
        <f t="shared" si="91"/>
        <v>95.674359578632775</v>
      </c>
      <c r="EH90" s="2">
        <f t="shared" si="91"/>
        <v>95.545768877880704</v>
      </c>
      <c r="EI90" s="2">
        <f t="shared" si="91"/>
        <v>97.491860233768293</v>
      </c>
      <c r="EJ90" s="2">
        <f t="shared" si="91"/>
        <v>94.191702237482048</v>
      </c>
      <c r="EK90" s="2">
        <f t="shared" si="91"/>
        <v>94.86974728508757</v>
      </c>
      <c r="EL90" s="2">
        <f t="shared" si="91"/>
        <v>94.189177096178284</v>
      </c>
      <c r="EM90" s="2">
        <f t="shared" si="91"/>
        <v>96.290583220679224</v>
      </c>
      <c r="EN90" s="2">
        <f t="shared" si="91"/>
        <v>98.211937187383057</v>
      </c>
      <c r="EO90" s="2">
        <f t="shared" si="91"/>
        <v>99.291501067980661</v>
      </c>
      <c r="EQ90" s="2">
        <f t="shared" si="92"/>
        <v>98.869347241470564</v>
      </c>
      <c r="ER90" s="2">
        <f t="shared" si="92"/>
        <v>100.54420078319689</v>
      </c>
      <c r="ES90" s="2">
        <f t="shared" si="92"/>
        <v>98.958003117849927</v>
      </c>
      <c r="ET90" s="2">
        <f t="shared" si="92"/>
        <v>98.319704396514311</v>
      </c>
      <c r="EU90" s="2">
        <f t="shared" si="92"/>
        <v>98.767801664752369</v>
      </c>
      <c r="EV90" s="2">
        <f t="shared" si="92"/>
        <v>97.582591954467517</v>
      </c>
      <c r="EW90" s="2">
        <f t="shared" si="92"/>
        <v>95.63375892991013</v>
      </c>
      <c r="EX90" s="2">
        <f t="shared" si="92"/>
        <v>95.909407276780527</v>
      </c>
      <c r="EY90" s="2">
        <f t="shared" si="92"/>
        <v>96.550415268722233</v>
      </c>
      <c r="EZ90" s="2">
        <f t="shared" si="92"/>
        <v>95.010928530091846</v>
      </c>
      <c r="FA90" s="2">
        <f t="shared" si="92"/>
        <v>95.287537179161248</v>
      </c>
      <c r="FB90" s="2">
        <f t="shared" si="92"/>
        <v>93.287951048707015</v>
      </c>
      <c r="FC90" s="2">
        <f t="shared" si="92"/>
        <v>95.777380061996269</v>
      </c>
      <c r="FD90" s="2">
        <f t="shared" si="92"/>
        <v>97.08461714373621</v>
      </c>
      <c r="FE90" s="2">
        <f t="shared" si="92"/>
        <v>100.1306350973736</v>
      </c>
      <c r="FG90" s="2">
        <f t="shared" si="93"/>
        <v>0.89522528302431947</v>
      </c>
      <c r="FH90" s="2">
        <f t="shared" si="93"/>
        <v>0.87338080574295118</v>
      </c>
      <c r="FI90" s="2">
        <f t="shared" si="93"/>
        <v>0.88105876208479972</v>
      </c>
      <c r="FJ90" s="2">
        <f t="shared" si="93"/>
        <v>0.89247476279913496</v>
      </c>
      <c r="FK90" s="2">
        <f t="shared" si="93"/>
        <v>0.87300571702450824</v>
      </c>
      <c r="FL90" s="2">
        <f t="shared" si="93"/>
        <v>0.87590533801435633</v>
      </c>
      <c r="FM90" s="2">
        <f t="shared" si="93"/>
        <v>0.86996929749421259</v>
      </c>
      <c r="FN90" s="2">
        <f t="shared" si="93"/>
        <v>0.86035374087040917</v>
      </c>
      <c r="FO90" s="2">
        <f t="shared" si="93"/>
        <v>0.86282302043658188</v>
      </c>
      <c r="FP90" s="2">
        <f t="shared" si="93"/>
        <v>0.86968321969824958</v>
      </c>
      <c r="FQ90" s="2">
        <f t="shared" si="93"/>
        <v>0.8628829900195838</v>
      </c>
      <c r="FR90" s="2">
        <f t="shared" si="93"/>
        <v>0.86592346594706471</v>
      </c>
      <c r="FS90" s="2">
        <f t="shared" si="93"/>
        <v>0.86778455687122891</v>
      </c>
      <c r="FT90" s="2">
        <f t="shared" si="93"/>
        <v>0.85820857351211388</v>
      </c>
      <c r="FU90" s="2">
        <f t="shared" si="93"/>
        <v>0.83510867919212528</v>
      </c>
      <c r="FW90" s="2">
        <f t="shared" si="82"/>
        <v>4.9486600358914195E-4</v>
      </c>
      <c r="FX90" s="2">
        <f t="shared" si="82"/>
        <v>5.6900079808600197E-4</v>
      </c>
      <c r="FY90" s="2">
        <f t="shared" si="82"/>
        <v>6.4952998764579526E-4</v>
      </c>
      <c r="FZ90" s="2">
        <f t="shared" si="82"/>
        <v>6.2625364944932246E-4</v>
      </c>
      <c r="GA90" s="2">
        <f t="shared" si="82"/>
        <v>6.8685612211295659E-4</v>
      </c>
      <c r="GB90" s="2">
        <f t="shared" si="82"/>
        <v>6.8461067076369664E-4</v>
      </c>
      <c r="GC90" s="2">
        <f t="shared" si="82"/>
        <v>7.7022307340875824E-4</v>
      </c>
      <c r="GD90" s="2">
        <f t="shared" si="82"/>
        <v>8.1167607860133995E-4</v>
      </c>
      <c r="GE90" s="2">
        <f t="shared" si="82"/>
        <v>8.6610573871129758E-4</v>
      </c>
      <c r="GF90" s="2">
        <f t="shared" si="82"/>
        <v>8.9694093760581475E-4</v>
      </c>
      <c r="GG90" s="2">
        <f t="shared" si="82"/>
        <v>7.4565723163397659E-4</v>
      </c>
      <c r="GH90" s="2">
        <f t="shared" si="82"/>
        <v>6.6362788466009948E-4</v>
      </c>
      <c r="GI90" s="2">
        <f t="shared" si="82"/>
        <v>6.2839014754236292E-4</v>
      </c>
      <c r="GJ90" s="2">
        <f t="shared" si="82"/>
        <v>5.5348882993618291E-4</v>
      </c>
      <c r="GK90" s="2">
        <f t="shared" si="82"/>
        <v>4.2777825391282075E-4</v>
      </c>
      <c r="GM90" s="86">
        <f t="shared" si="83"/>
        <v>0.11511840327229801</v>
      </c>
      <c r="GN90" s="86">
        <f t="shared" si="83"/>
        <v>0.25358042274262066</v>
      </c>
      <c r="GO90" s="86">
        <f t="shared" si="83"/>
        <v>0.1709680928633624</v>
      </c>
      <c r="GP90" s="86">
        <f t="shared" si="83"/>
        <v>0.16621438001359137</v>
      </c>
      <c r="GQ90" s="86">
        <f t="shared" si="83"/>
        <v>0.15690450797302136</v>
      </c>
      <c r="GR90" s="86">
        <f t="shared" si="83"/>
        <v>0.13804853096749486</v>
      </c>
      <c r="GS90" s="86">
        <f t="shared" si="83"/>
        <v>7.7228439193095397E-2</v>
      </c>
      <c r="GT90" s="86">
        <f t="shared" si="83"/>
        <v>9.3823021451977129E-2</v>
      </c>
      <c r="GU90" s="86">
        <f t="shared" si="83"/>
        <v>8.8014140819686906E-2</v>
      </c>
      <c r="GV90" s="86">
        <f t="shared" si="83"/>
        <v>7.4065979241945329E-2</v>
      </c>
      <c r="GW90" s="86">
        <f t="shared" si="83"/>
        <v>0.1096720751764205</v>
      </c>
      <c r="GX90" s="86">
        <f t="shared" si="83"/>
        <v>0.11708829152268189</v>
      </c>
      <c r="GY90" s="86">
        <f t="shared" si="83"/>
        <v>7.7781047536413059E-2</v>
      </c>
      <c r="GZ90" s="86">
        <f t="shared" si="83"/>
        <v>2.5683762377102733E-2</v>
      </c>
      <c r="HA90" s="86">
        <f t="shared" si="83"/>
        <v>3.0941468492973655E-2</v>
      </c>
      <c r="HC90" s="86">
        <f t="shared" si="73"/>
        <v>1.0622561050712021E-2</v>
      </c>
      <c r="HD90" s="86">
        <f t="shared" si="73"/>
        <v>2.8299568243263427E-3</v>
      </c>
      <c r="HE90" s="86">
        <f t="shared" si="73"/>
        <v>2.149725226968591E-3</v>
      </c>
      <c r="HF90" s="86">
        <f t="shared" si="73"/>
        <v>7.8963797174512081E-3</v>
      </c>
      <c r="HG90" s="86">
        <f t="shared" si="87"/>
        <v>4.3738013810227265E-3</v>
      </c>
      <c r="HH90" s="86">
        <f t="shared" si="87"/>
        <v>5.295911353332983E-3</v>
      </c>
      <c r="HI90" s="86">
        <f t="shared" si="87"/>
        <v>3.3481481423495063E-3</v>
      </c>
      <c r="HJ90" s="86">
        <f t="shared" si="87"/>
        <v>3.6071885057119787E-3</v>
      </c>
      <c r="HK90" s="86">
        <f t="shared" si="87"/>
        <v>4.0515464952224486E-3</v>
      </c>
      <c r="HL90" s="86">
        <f t="shared" si="87"/>
        <v>3.929980333965387E-3</v>
      </c>
      <c r="HM90" s="86">
        <f t="shared" si="87"/>
        <v>3.0468035242270089E-3</v>
      </c>
      <c r="HN90" s="86">
        <f t="shared" si="87"/>
        <v>3.8155025053926883E-3</v>
      </c>
      <c r="HO90" s="86">
        <f t="shared" si="87"/>
        <v>3.9447079052958708E-3</v>
      </c>
      <c r="HP90" s="86">
        <f t="shared" si="87"/>
        <v>1.6556445611949477E-3</v>
      </c>
      <c r="HQ90" s="86">
        <f t="shared" si="87"/>
        <v>2.8146438791044778E-4</v>
      </c>
      <c r="HS90" s="86">
        <f t="shared" si="84"/>
        <v>3.8731312649553996E-23</v>
      </c>
      <c r="HT90" s="86">
        <f t="shared" si="84"/>
        <v>2.8211564886273639E-26</v>
      </c>
      <c r="HU90" s="86">
        <f t="shared" si="84"/>
        <v>3.0729688380258021E-32</v>
      </c>
      <c r="HV90" s="86">
        <f t="shared" si="84"/>
        <v>1.7835727123237652E-25</v>
      </c>
      <c r="HW90" s="86">
        <f t="shared" si="84"/>
        <v>7.5186313108441256E-28</v>
      </c>
      <c r="HX90" s="86">
        <f t="shared" si="84"/>
        <v>1.7570176471069296E-27</v>
      </c>
      <c r="HY90" s="86">
        <f t="shared" si="84"/>
        <v>1.2669382593648481E-32</v>
      </c>
      <c r="HZ90" s="86">
        <f t="shared" si="84"/>
        <v>4.0738586111899808E-31</v>
      </c>
      <c r="IA90" s="86">
        <f t="shared" si="84"/>
        <v>2.877869853314155E-31</v>
      </c>
      <c r="IB90" s="86">
        <f t="shared" si="84"/>
        <v>6.4266269612723302E-31</v>
      </c>
      <c r="IC90" s="86">
        <f t="shared" si="84"/>
        <v>4.2766797635679012E-32</v>
      </c>
      <c r="ID90" s="86">
        <f t="shared" si="84"/>
        <v>8.8512043673244103E-31</v>
      </c>
      <c r="IE90" s="86">
        <f t="shared" si="84"/>
        <v>2.2360401087350877E-30</v>
      </c>
      <c r="IF90" s="86">
        <f t="shared" si="84"/>
        <v>1.6609930990685892E-28</v>
      </c>
      <c r="IG90" s="86">
        <f t="shared" si="84"/>
        <v>3.8243047063809818E-18</v>
      </c>
      <c r="II90" s="86">
        <f t="shared" si="85"/>
        <v>1.359193704881171E-98</v>
      </c>
      <c r="IJ90" s="86">
        <f t="shared" si="85"/>
        <v>3.7458242376860757E-116</v>
      </c>
      <c r="IK90" s="86">
        <f t="shared" si="85"/>
        <v>5.9670537770993335E-132</v>
      </c>
      <c r="IL90" s="86">
        <f t="shared" si="85"/>
        <v>2.4340511695033728E-104</v>
      </c>
      <c r="IM90" s="86">
        <f t="shared" si="85"/>
        <v>5.995802385590842E-114</v>
      </c>
      <c r="IN90" s="86">
        <f t="shared" si="85"/>
        <v>6.8388603034242959E-112</v>
      </c>
      <c r="IO90" s="86">
        <f t="shared" si="85"/>
        <v>4.7868789033811055E-135</v>
      </c>
      <c r="IP90" s="86">
        <f t="shared" si="85"/>
        <v>3.1631693680851175E-128</v>
      </c>
      <c r="IQ90" s="86">
        <f t="shared" si="85"/>
        <v>5.8691533597298402E-128</v>
      </c>
      <c r="IR90" s="86">
        <f t="shared" si="85"/>
        <v>2.756012753498329E-127</v>
      </c>
      <c r="IS90" s="86">
        <f t="shared" si="85"/>
        <v>2.2284272626728709E-133</v>
      </c>
      <c r="IT90" s="86">
        <f t="shared" si="85"/>
        <v>1.3764217120556965E-126</v>
      </c>
      <c r="IU90" s="86">
        <f t="shared" si="85"/>
        <v>3.0294218651636625E-126</v>
      </c>
      <c r="IV90" s="86">
        <f t="shared" si="85"/>
        <v>6.2251788904528515E-90</v>
      </c>
      <c r="IW90" s="86">
        <f t="shared" si="85"/>
        <v>1.0397917538977859E-58</v>
      </c>
      <c r="IY90" s="86">
        <f t="shared" si="86"/>
        <v>0.12574096432301002</v>
      </c>
      <c r="IZ90" s="86">
        <f t="shared" si="86"/>
        <v>0.25641037956694701</v>
      </c>
      <c r="JA90" s="86">
        <f t="shared" si="86"/>
        <v>0.173117818090331</v>
      </c>
      <c r="JB90" s="86">
        <f t="shared" si="86"/>
        <v>0.17411075973104259</v>
      </c>
      <c r="JC90" s="86">
        <f t="shared" si="86"/>
        <v>0.16127830935404408</v>
      </c>
      <c r="JD90" s="86">
        <f t="shared" si="86"/>
        <v>0.14334444232082785</v>
      </c>
      <c r="JE90" s="86">
        <f t="shared" si="86"/>
        <v>8.0576587335444899E-2</v>
      </c>
      <c r="JF90" s="86">
        <f t="shared" si="86"/>
        <v>9.7430209957689112E-2</v>
      </c>
      <c r="JG90" s="86">
        <f t="shared" si="86"/>
        <v>9.2065687314909356E-2</v>
      </c>
      <c r="JH90" s="86">
        <f t="shared" si="86"/>
        <v>7.7995959575910712E-2</v>
      </c>
      <c r="JI90" s="86">
        <f t="shared" si="86"/>
        <v>0.11271887870064751</v>
      </c>
      <c r="JJ90" s="86">
        <f t="shared" si="86"/>
        <v>0.12090379402807458</v>
      </c>
      <c r="JK90" s="86">
        <f t="shared" si="86"/>
        <v>8.172575544170893E-2</v>
      </c>
      <c r="JL90" s="86">
        <f t="shared" si="86"/>
        <v>2.7339406938297679E-2</v>
      </c>
      <c r="JM90" s="86">
        <f t="shared" si="86"/>
        <v>3.1222932880884107E-2</v>
      </c>
    </row>
    <row r="91" spans="2:273" x14ac:dyDescent="0.25">
      <c r="B91" s="2">
        <v>64</v>
      </c>
      <c r="C91" s="37">
        <v>108.40600000000001</v>
      </c>
      <c r="D91" s="37">
        <v>112.286</v>
      </c>
      <c r="E91" s="37">
        <v>103.081</v>
      </c>
      <c r="F91" s="37">
        <v>104.258</v>
      </c>
      <c r="G91" s="37">
        <v>101.65600000000001</v>
      </c>
      <c r="H91" s="37">
        <v>103</v>
      </c>
      <c r="I91" s="37">
        <v>100.31100000000001</v>
      </c>
      <c r="J91" s="37">
        <v>100.17700000000001</v>
      </c>
      <c r="K91" s="37">
        <v>100.65</v>
      </c>
      <c r="L91" s="37">
        <v>99.474999999999994</v>
      </c>
      <c r="M91" s="37">
        <v>98.245999999999995</v>
      </c>
      <c r="N91" s="37">
        <v>99.066999999999993</v>
      </c>
      <c r="O91" s="37">
        <v>95.763000000000005</v>
      </c>
      <c r="P91" s="37">
        <v>98.6</v>
      </c>
      <c r="Q91" s="37">
        <v>98.85</v>
      </c>
      <c r="S91" s="4">
        <f t="shared" si="88"/>
        <v>112.77908687108027</v>
      </c>
      <c r="T91" s="4">
        <f t="shared" si="88"/>
        <v>123.43559676389469</v>
      </c>
      <c r="U91" s="4">
        <f t="shared" si="88"/>
        <v>112.12668376852331</v>
      </c>
      <c r="V91" s="4">
        <f t="shared" si="88"/>
        <v>114.09060587787083</v>
      </c>
      <c r="W91" s="4">
        <f t="shared" si="88"/>
        <v>111.19607810099876</v>
      </c>
      <c r="X91" s="4">
        <f t="shared" si="88"/>
        <v>110.18703443956052</v>
      </c>
      <c r="Y91" s="4">
        <f t="shared" si="88"/>
        <v>102.42367065257743</v>
      </c>
      <c r="Z91" s="4">
        <f t="shared" si="88"/>
        <v>103.15348974085686</v>
      </c>
      <c r="AA91" s="4">
        <f t="shared" si="88"/>
        <v>105.11522265050004</v>
      </c>
      <c r="AB91" s="4">
        <f t="shared" si="88"/>
        <v>100.78620919789552</v>
      </c>
      <c r="AC91" s="4">
        <f t="shared" si="88"/>
        <v>102.97573517010278</v>
      </c>
      <c r="AD91" s="4">
        <f t="shared" si="88"/>
        <v>103.53951179568172</v>
      </c>
      <c r="AE91" s="4">
        <f t="shared" si="88"/>
        <v>102.97550472780868</v>
      </c>
      <c r="AF91" s="4">
        <f t="shared" si="88"/>
        <v>101.65138122974565</v>
      </c>
      <c r="AG91" s="4">
        <f t="shared" si="88"/>
        <v>101.90400836737001</v>
      </c>
      <c r="AI91" s="4">
        <f t="shared" si="89"/>
        <v>-4.3730868710802611</v>
      </c>
      <c r="AJ91" s="4">
        <f t="shared" si="89"/>
        <v>-11.149596763894692</v>
      </c>
      <c r="AK91" s="4">
        <f t="shared" si="89"/>
        <v>-9.045683768523304</v>
      </c>
      <c r="AL91" s="4">
        <f t="shared" si="89"/>
        <v>-9.832605877870833</v>
      </c>
      <c r="AM91" s="4">
        <f t="shared" si="89"/>
        <v>-9.5400781009987554</v>
      </c>
      <c r="AN91" s="4">
        <f t="shared" si="89"/>
        <v>-7.1870344395605201</v>
      </c>
      <c r="AO91" s="4">
        <f t="shared" si="89"/>
        <v>-2.112670652577421</v>
      </c>
      <c r="AP91" s="4">
        <f t="shared" si="89"/>
        <v>-2.9764897408568487</v>
      </c>
      <c r="AQ91" s="4">
        <f t="shared" si="89"/>
        <v>-4.4652226505000385</v>
      </c>
      <c r="AR91" s="4">
        <f t="shared" si="89"/>
        <v>-1.311209197895522</v>
      </c>
      <c r="AS91" s="4">
        <f t="shared" si="89"/>
        <v>-4.729735170102785</v>
      </c>
      <c r="AT91" s="4">
        <f t="shared" si="89"/>
        <v>-4.4725117956817257</v>
      </c>
      <c r="AU91" s="4">
        <f t="shared" si="89"/>
        <v>-7.2125047278086782</v>
      </c>
      <c r="AV91" s="4">
        <f t="shared" si="89"/>
        <v>-3.0513812297456582</v>
      </c>
      <c r="AW91" s="4">
        <f t="shared" si="89"/>
        <v>-3.0540083673700167</v>
      </c>
      <c r="AY91" s="2">
        <f t="shared" si="80"/>
        <v>101.24528416820978</v>
      </c>
      <c r="AZ91" s="2">
        <f t="shared" si="80"/>
        <v>102.36619353076919</v>
      </c>
      <c r="BA91" s="2">
        <f t="shared" si="80"/>
        <v>99.979710774210602</v>
      </c>
      <c r="BB91" s="2">
        <f t="shared" si="80"/>
        <v>99.110074542536807</v>
      </c>
      <c r="BC91" s="2">
        <f t="shared" si="80"/>
        <v>98.901020311028574</v>
      </c>
      <c r="BD91" s="2">
        <f t="shared" si="80"/>
        <v>98.999465506412676</v>
      </c>
      <c r="BE91" s="2">
        <f t="shared" si="80"/>
        <v>96.488411672923277</v>
      </c>
      <c r="BF91" s="2">
        <f t="shared" si="80"/>
        <v>96.494205633314635</v>
      </c>
      <c r="BG91" s="2">
        <f t="shared" si="80"/>
        <v>98.430978593232396</v>
      </c>
      <c r="BH91" s="2">
        <f t="shared" si="80"/>
        <v>94.801038350081825</v>
      </c>
      <c r="BI91" s="2">
        <f t="shared" si="80"/>
        <v>95.745024691410464</v>
      </c>
      <c r="BJ91" s="2">
        <f t="shared" si="80"/>
        <v>94.999523237105407</v>
      </c>
      <c r="BK91" s="2">
        <f t="shared" si="80"/>
        <v>97.021018357404131</v>
      </c>
      <c r="BL91" s="2">
        <f t="shared" si="80"/>
        <v>99.690487189504026</v>
      </c>
      <c r="BM91" s="2">
        <f t="shared" si="80"/>
        <v>101.19313221241309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98.85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98.85</v>
      </c>
      <c r="DK91" s="2">
        <f t="shared" si="90"/>
        <v>115.79272007504692</v>
      </c>
      <c r="DL91" s="2">
        <f t="shared" si="90"/>
        <v>109.54371378986866</v>
      </c>
      <c r="DM91" s="2">
        <f t="shared" si="90"/>
        <v>106.4357799249531</v>
      </c>
      <c r="DN91" s="2">
        <f t="shared" si="90"/>
        <v>105.39043883677297</v>
      </c>
      <c r="DO91" s="2">
        <f t="shared" si="90"/>
        <v>104.49617908232118</v>
      </c>
      <c r="DP91" s="2">
        <f t="shared" si="90"/>
        <v>102.87852874493926</v>
      </c>
      <c r="DQ91" s="2">
        <f t="shared" si="90"/>
        <v>103.27501703131699</v>
      </c>
      <c r="DR91" s="2">
        <f t="shared" si="90"/>
        <v>103.60183697478995</v>
      </c>
      <c r="DS91" s="2">
        <f t="shared" si="90"/>
        <v>105.8779756302521</v>
      </c>
      <c r="DT91" s="2">
        <f t="shared" si="90"/>
        <v>99.957844530244529</v>
      </c>
      <c r="DU91" s="2">
        <f t="shared" si="90"/>
        <v>102.42582715572716</v>
      </c>
      <c r="DV91" s="2">
        <f t="shared" si="90"/>
        <v>101.44295263835264</v>
      </c>
      <c r="DW91" s="2">
        <f t="shared" si="90"/>
        <v>103.25266302521005</v>
      </c>
      <c r="DX91" s="2">
        <f t="shared" si="90"/>
        <v>110.64942210410557</v>
      </c>
      <c r="DY91" s="2">
        <f t="shared" si="90"/>
        <v>112.22301943076081</v>
      </c>
      <c r="EA91" s="2">
        <f t="shared" si="94"/>
        <v>99.69305962710618</v>
      </c>
      <c r="EB91" s="2">
        <f t="shared" si="91"/>
        <v>101.41789603960395</v>
      </c>
      <c r="EC91" s="2">
        <f t="shared" si="91"/>
        <v>99.185133171668653</v>
      </c>
      <c r="ED91" s="2">
        <f t="shared" si="91"/>
        <v>98.420169970671907</v>
      </c>
      <c r="EE91" s="2">
        <f t="shared" si="91"/>
        <v>98.158308786284806</v>
      </c>
      <c r="EF91" s="2">
        <f t="shared" si="91"/>
        <v>98.499129943502808</v>
      </c>
      <c r="EG91" s="2">
        <f t="shared" si="91"/>
        <v>95.563336777494087</v>
      </c>
      <c r="EH91" s="2">
        <f t="shared" si="91"/>
        <v>95.441695601981493</v>
      </c>
      <c r="EI91" s="2">
        <f t="shared" si="91"/>
        <v>97.352181532657752</v>
      </c>
      <c r="EJ91" s="2">
        <f t="shared" si="91"/>
        <v>94.095422384905575</v>
      </c>
      <c r="EK91" s="2">
        <f t="shared" si="91"/>
        <v>94.776437842372331</v>
      </c>
      <c r="EL91" s="2">
        <f t="shared" si="91"/>
        <v>94.090359019376862</v>
      </c>
      <c r="EM91" s="2">
        <f t="shared" si="91"/>
        <v>96.155500813716642</v>
      </c>
      <c r="EN91" s="2">
        <f t="shared" si="91"/>
        <v>98.039954625880455</v>
      </c>
      <c r="EO91" s="2">
        <f t="shared" si="91"/>
        <v>99.206469692951885</v>
      </c>
      <c r="EQ91" s="2">
        <f t="shared" si="92"/>
        <v>98.764008619969218</v>
      </c>
      <c r="ER91" s="2">
        <f t="shared" si="92"/>
        <v>100.41059746333566</v>
      </c>
      <c r="ES91" s="2">
        <f t="shared" si="92"/>
        <v>98.820366827036082</v>
      </c>
      <c r="ET91" s="2">
        <f t="shared" si="92"/>
        <v>98.190264403689469</v>
      </c>
      <c r="EU91" s="2">
        <f t="shared" si="92"/>
        <v>98.640689308858612</v>
      </c>
      <c r="EV91" s="2">
        <f t="shared" si="92"/>
        <v>97.463298269327041</v>
      </c>
      <c r="EW91" s="2">
        <f t="shared" si="92"/>
        <v>95.524083019041996</v>
      </c>
      <c r="EX91" s="2">
        <f t="shared" si="92"/>
        <v>95.795308905488369</v>
      </c>
      <c r="EY91" s="2">
        <f t="shared" si="92"/>
        <v>96.435760255487651</v>
      </c>
      <c r="EZ91" s="2">
        <f t="shared" si="92"/>
        <v>94.891953037628724</v>
      </c>
      <c r="FA91" s="2">
        <f t="shared" si="92"/>
        <v>95.182634481261715</v>
      </c>
      <c r="FB91" s="2">
        <f t="shared" si="92"/>
        <v>93.212641386410439</v>
      </c>
      <c r="FC91" s="2">
        <f t="shared" si="92"/>
        <v>95.654878053316793</v>
      </c>
      <c r="FD91" s="2">
        <f t="shared" si="92"/>
        <v>96.943722637573927</v>
      </c>
      <c r="FE91" s="2">
        <f t="shared" si="92"/>
        <v>100.01819972994818</v>
      </c>
      <c r="FG91" s="2">
        <f t="shared" si="93"/>
        <v>0.90355519396060002</v>
      </c>
      <c r="FH91" s="2">
        <f t="shared" si="93"/>
        <v>0.88322087248818915</v>
      </c>
      <c r="FI91" s="2">
        <f t="shared" si="93"/>
        <v>0.89037703831850012</v>
      </c>
      <c r="FJ91" s="2">
        <f t="shared" si="93"/>
        <v>0.90099916579446426</v>
      </c>
      <c r="FK91" s="2">
        <f t="shared" si="93"/>
        <v>0.88287102411528318</v>
      </c>
      <c r="FL91" s="2">
        <f t="shared" si="93"/>
        <v>0.885574917385195</v>
      </c>
      <c r="FM91" s="2">
        <f t="shared" si="93"/>
        <v>0.88003807035514858</v>
      </c>
      <c r="FN91" s="2">
        <f t="shared" si="93"/>
        <v>0.87105672594070171</v>
      </c>
      <c r="FO91" s="2">
        <f t="shared" si="93"/>
        <v>0.87336460748622702</v>
      </c>
      <c r="FP91" s="2">
        <f t="shared" si="93"/>
        <v>0.87977108325521014</v>
      </c>
      <c r="FQ91" s="2">
        <f t="shared" si="93"/>
        <v>0.87342064468777147</v>
      </c>
      <c r="FR91" s="2">
        <f t="shared" si="93"/>
        <v>0.87626096336884518</v>
      </c>
      <c r="FS91" s="2">
        <f t="shared" si="93"/>
        <v>0.87799877836889828</v>
      </c>
      <c r="FT91" s="2">
        <f t="shared" si="93"/>
        <v>0.86905094751502288</v>
      </c>
      <c r="FU91" s="2">
        <f t="shared" si="93"/>
        <v>0.84740335698838443</v>
      </c>
      <c r="FW91" s="2">
        <f t="shared" si="82"/>
        <v>5.4258387794305681E-4</v>
      </c>
      <c r="FX91" s="2">
        <f t="shared" si="82"/>
        <v>6.2386272101500593E-4</v>
      </c>
      <c r="FY91" s="2">
        <f t="shared" si="82"/>
        <v>7.1215084191932217E-4</v>
      </c>
      <c r="FZ91" s="2">
        <f t="shared" si="82"/>
        <v>6.8663198569363115E-4</v>
      </c>
      <c r="GA91" s="2">
        <f t="shared" si="82"/>
        <v>7.5307285817657844E-4</v>
      </c>
      <c r="GB91" s="2">
        <f t="shared" si="82"/>
        <v>7.5061109547456444E-4</v>
      </c>
      <c r="GC91" s="2">
        <f t="shared" si="82"/>
        <v>8.4447005381508113E-4</v>
      </c>
      <c r="GD91" s="2">
        <f t="shared" si="82"/>
        <v>8.8991543409056039E-4</v>
      </c>
      <c r="GE91" s="2">
        <f t="shared" si="82"/>
        <v>9.4958671028267153E-4</v>
      </c>
      <c r="GF91" s="2">
        <f t="shared" si="82"/>
        <v>9.8339108332594545E-4</v>
      </c>
      <c r="GG91" s="2">
        <f t="shared" si="82"/>
        <v>8.1753808286762458E-4</v>
      </c>
      <c r="GH91" s="2">
        <f t="shared" si="82"/>
        <v>7.2760692039733983E-4</v>
      </c>
      <c r="GI91" s="2">
        <f t="shared" si="82"/>
        <v>6.8897432572981733E-4</v>
      </c>
      <c r="GJ91" s="2">
        <f t="shared" si="82"/>
        <v>6.068560279623113E-4</v>
      </c>
      <c r="GK91" s="2">
        <f t="shared" si="82"/>
        <v>4.6903017072678633E-4</v>
      </c>
      <c r="GM91" s="86">
        <f t="shared" si="83"/>
        <v>5.5870525954329793E-2</v>
      </c>
      <c r="GN91" s="86">
        <f t="shared" si="83"/>
        <v>0.16220344597158343</v>
      </c>
      <c r="GO91" s="86">
        <f t="shared" si="83"/>
        <v>9.3909383624079065E-2</v>
      </c>
      <c r="GP91" s="86">
        <f t="shared" si="83"/>
        <v>9.0710175785606792E-2</v>
      </c>
      <c r="GQ91" s="86">
        <f t="shared" si="83"/>
        <v>8.1917736617733786E-2</v>
      </c>
      <c r="GR91" s="86">
        <f t="shared" si="83"/>
        <v>7.4493252922231135E-2</v>
      </c>
      <c r="GS91" s="86">
        <f t="shared" si="83"/>
        <v>3.3694144188588057E-2</v>
      </c>
      <c r="GT91" s="86">
        <f t="shared" si="83"/>
        <v>4.1279318262707747E-2</v>
      </c>
      <c r="GU91" s="86">
        <f t="shared" si="83"/>
        <v>3.7427228039101951E-2</v>
      </c>
      <c r="GV91" s="86">
        <f t="shared" si="83"/>
        <v>3.1483647447823705E-2</v>
      </c>
      <c r="GW91" s="86">
        <f t="shared" si="83"/>
        <v>4.8917126824135515E-2</v>
      </c>
      <c r="GX91" s="86">
        <f t="shared" si="83"/>
        <v>5.8903629392956472E-2</v>
      </c>
      <c r="GY91" s="86">
        <f t="shared" si="83"/>
        <v>3.6043399563916875E-2</v>
      </c>
      <c r="GZ91" s="86">
        <f t="shared" si="83"/>
        <v>7.9079007729560367E-3</v>
      </c>
      <c r="HA91" s="86">
        <f t="shared" si="83"/>
        <v>9.1832385138869398E-3</v>
      </c>
      <c r="HC91" s="86">
        <f t="shared" si="73"/>
        <v>1.5748087722779077E-2</v>
      </c>
      <c r="HD91" s="86">
        <f t="shared" si="73"/>
        <v>4.6489416448016367E-3</v>
      </c>
      <c r="HE91" s="86">
        <f t="shared" si="73"/>
        <v>3.7301884344476599E-3</v>
      </c>
      <c r="HF91" s="86">
        <f t="shared" si="73"/>
        <v>1.2156163278299393E-2</v>
      </c>
      <c r="HG91" s="86">
        <f t="shared" si="87"/>
        <v>7.0989399901676695E-3</v>
      </c>
      <c r="HH91" s="86">
        <f t="shared" si="87"/>
        <v>8.4811427315715556E-3</v>
      </c>
      <c r="HI91" s="86">
        <f t="shared" si="87"/>
        <v>5.7950009965151306E-3</v>
      </c>
      <c r="HJ91" s="86">
        <f t="shared" si="87"/>
        <v>6.1582693907874511E-3</v>
      </c>
      <c r="HK91" s="86">
        <f t="shared" si="87"/>
        <v>6.905988098434292E-3</v>
      </c>
      <c r="HL91" s="86">
        <f t="shared" si="87"/>
        <v>6.7171122659796696E-3</v>
      </c>
      <c r="HM91" s="86">
        <f t="shared" si="87"/>
        <v>5.2676508534325135E-3</v>
      </c>
      <c r="HN91" s="86">
        <f t="shared" si="87"/>
        <v>6.3826004742959363E-3</v>
      </c>
      <c r="HO91" s="86">
        <f t="shared" si="87"/>
        <v>6.5593281864963562E-3</v>
      </c>
      <c r="HP91" s="86">
        <f t="shared" si="87"/>
        <v>3.069620563851125E-3</v>
      </c>
      <c r="HQ91" s="86">
        <f t="shared" si="87"/>
        <v>6.2499255305094846E-4</v>
      </c>
      <c r="HS91" s="86">
        <f t="shared" si="84"/>
        <v>2.4836484356483347E-22</v>
      </c>
      <c r="HT91" s="86">
        <f t="shared" si="84"/>
        <v>2.544218172041802E-25</v>
      </c>
      <c r="HU91" s="86">
        <f t="shared" si="84"/>
        <v>4.3873077856393237E-31</v>
      </c>
      <c r="HV91" s="86">
        <f t="shared" si="84"/>
        <v>1.4220034733605693E-24</v>
      </c>
      <c r="HW91" s="86">
        <f t="shared" si="84"/>
        <v>7.5269838538653006E-27</v>
      </c>
      <c r="HX91" s="86">
        <f t="shared" si="84"/>
        <v>1.6932644494618049E-26</v>
      </c>
      <c r="HY91" s="86">
        <f t="shared" si="84"/>
        <v>2.022704548664179E-31</v>
      </c>
      <c r="HZ91" s="86">
        <f t="shared" si="84"/>
        <v>5.7784126974185364E-30</v>
      </c>
      <c r="IA91" s="86">
        <f t="shared" si="84"/>
        <v>4.1987016993162158E-30</v>
      </c>
      <c r="IB91" s="86">
        <f t="shared" si="84"/>
        <v>9.2858106227302543E-30</v>
      </c>
      <c r="IC91" s="86">
        <f t="shared" si="84"/>
        <v>6.475787572088485E-31</v>
      </c>
      <c r="ID91" s="86">
        <f t="shared" si="84"/>
        <v>1.1318858156163876E-29</v>
      </c>
      <c r="IE91" s="86">
        <f t="shared" si="84"/>
        <v>2.7484728425843693E-29</v>
      </c>
      <c r="IF91" s="86">
        <f t="shared" si="84"/>
        <v>1.6785572264251249E-27</v>
      </c>
      <c r="IG91" s="86">
        <f t="shared" si="84"/>
        <v>1.4982731657991628E-17</v>
      </c>
      <c r="II91" s="86">
        <f t="shared" si="85"/>
        <v>2.8754657146063287E-96</v>
      </c>
      <c r="IJ91" s="86">
        <f t="shared" si="85"/>
        <v>2.3527883147264347E-113</v>
      </c>
      <c r="IK91" s="86">
        <f t="shared" si="85"/>
        <v>1.040716629167342E-128</v>
      </c>
      <c r="IL91" s="86">
        <f t="shared" si="85"/>
        <v>8.470587298190165E-102</v>
      </c>
      <c r="IM91" s="86">
        <f t="shared" si="85"/>
        <v>3.9128755965157632E-111</v>
      </c>
      <c r="IN91" s="86">
        <f t="shared" si="85"/>
        <v>3.9517949740353493E-109</v>
      </c>
      <c r="IO91" s="86">
        <f t="shared" si="85"/>
        <v>1.1944538809341438E-131</v>
      </c>
      <c r="IP91" s="86">
        <f t="shared" si="85"/>
        <v>5.5847239820172603E-125</v>
      </c>
      <c r="IQ91" s="86">
        <f t="shared" si="85"/>
        <v>1.0919870775740696E-124</v>
      </c>
      <c r="IR91" s="86">
        <f t="shared" si="85"/>
        <v>5.1126161509587463E-124</v>
      </c>
      <c r="IS91" s="86">
        <f t="shared" si="85"/>
        <v>4.8705856929236598E-130</v>
      </c>
      <c r="IT91" s="86">
        <f t="shared" si="85"/>
        <v>1.802386521030878E-123</v>
      </c>
      <c r="IU91" s="86">
        <f t="shared" si="85"/>
        <v>3.6899657023169395E-123</v>
      </c>
      <c r="IV91" s="86">
        <f t="shared" si="85"/>
        <v>8.7729504955855478E-88</v>
      </c>
      <c r="IW91" s="86">
        <f t="shared" si="85"/>
        <v>2.2912141751956873E-57</v>
      </c>
      <c r="IY91" s="86">
        <f t="shared" si="86"/>
        <v>7.1618613677108867E-2</v>
      </c>
      <c r="IZ91" s="86">
        <f t="shared" si="86"/>
        <v>0.16685238761638507</v>
      </c>
      <c r="JA91" s="86">
        <f t="shared" si="86"/>
        <v>9.7639572058526719E-2</v>
      </c>
      <c r="JB91" s="86">
        <f t="shared" si="86"/>
        <v>0.10286633906390619</v>
      </c>
      <c r="JC91" s="86">
        <f t="shared" si="86"/>
        <v>8.9016676607901454E-2</v>
      </c>
      <c r="JD91" s="86">
        <f t="shared" si="86"/>
        <v>8.2974395653802685E-2</v>
      </c>
      <c r="JE91" s="86">
        <f t="shared" si="86"/>
        <v>3.9489145185103186E-2</v>
      </c>
      <c r="JF91" s="86">
        <f t="shared" si="86"/>
        <v>4.7437587653495199E-2</v>
      </c>
      <c r="JG91" s="86">
        <f t="shared" si="86"/>
        <v>4.4333216137536241E-2</v>
      </c>
      <c r="JH91" s="86">
        <f t="shared" si="86"/>
        <v>3.8200759713803378E-2</v>
      </c>
      <c r="JI91" s="86">
        <f t="shared" si="86"/>
        <v>5.4184777677568026E-2</v>
      </c>
      <c r="JJ91" s="86">
        <f t="shared" si="86"/>
        <v>6.528622986725241E-2</v>
      </c>
      <c r="JK91" s="86">
        <f t="shared" si="86"/>
        <v>4.2602727750413232E-2</v>
      </c>
      <c r="JL91" s="86">
        <f t="shared" si="86"/>
        <v>1.0977521336807163E-2</v>
      </c>
      <c r="JM91" s="86">
        <f t="shared" si="86"/>
        <v>9.8082310669379037E-3</v>
      </c>
    </row>
    <row r="92" spans="2:273" x14ac:dyDescent="0.25">
      <c r="B92" s="2">
        <v>65</v>
      </c>
      <c r="C92" s="37">
        <v>109.53100000000001</v>
      </c>
      <c r="D92" s="37">
        <v>105.667</v>
      </c>
      <c r="E92" s="37">
        <v>103.661</v>
      </c>
      <c r="F92" s="37">
        <v>105</v>
      </c>
      <c r="G92" s="37">
        <v>101.328</v>
      </c>
      <c r="H92" s="37">
        <v>102.65600000000001</v>
      </c>
      <c r="I92" s="37">
        <v>102.65600000000001</v>
      </c>
      <c r="J92" s="37">
        <v>102.161</v>
      </c>
      <c r="K92" s="37">
        <v>103.4</v>
      </c>
      <c r="L92" s="37">
        <v>97.114999999999995</v>
      </c>
      <c r="M92" s="37">
        <v>98.754000000000005</v>
      </c>
      <c r="N92" s="37">
        <v>97.85</v>
      </c>
      <c r="O92" s="37">
        <v>98.542000000000002</v>
      </c>
      <c r="P92" s="37">
        <v>100.06699999999999</v>
      </c>
      <c r="Q92" s="37">
        <v>99.617000000000004</v>
      </c>
      <c r="S92" s="4">
        <f t="shared" si="88"/>
        <v>111.61525877564918</v>
      </c>
      <c r="T92" s="4">
        <f t="shared" si="88"/>
        <v>115.1114359539981</v>
      </c>
      <c r="U92" s="4">
        <f t="shared" si="88"/>
        <v>107.31086781760303</v>
      </c>
      <c r="V92" s="4">
        <f t="shared" si="88"/>
        <v>110.60660568734818</v>
      </c>
      <c r="W92" s="4">
        <f t="shared" si="88"/>
        <v>107.39186684844255</v>
      </c>
      <c r="X92" s="4">
        <f t="shared" si="88"/>
        <v>107.57823922202417</v>
      </c>
      <c r="Y92" s="4">
        <f t="shared" si="88"/>
        <v>101.95655698929771</v>
      </c>
      <c r="Z92" s="4">
        <f t="shared" si="88"/>
        <v>102.07427261739875</v>
      </c>
      <c r="AA92" s="4">
        <f t="shared" si="88"/>
        <v>104.39016995561846</v>
      </c>
      <c r="AB92" s="4">
        <f t="shared" si="88"/>
        <v>100.59594450202518</v>
      </c>
      <c r="AC92" s="4">
        <f t="shared" si="88"/>
        <v>101.17280971205352</v>
      </c>
      <c r="AD92" s="4">
        <f t="shared" si="88"/>
        <v>101.66031399523966</v>
      </c>
      <c r="AE92" s="4">
        <f t="shared" si="88"/>
        <v>102.54517892992618</v>
      </c>
      <c r="AF92" s="4">
        <f t="shared" si="88"/>
        <v>102.03953831774854</v>
      </c>
      <c r="AG92" s="4">
        <f t="shared" si="88"/>
        <v>101.62878375507474</v>
      </c>
      <c r="AI92" s="4">
        <f t="shared" si="89"/>
        <v>-2.0842587756491753</v>
      </c>
      <c r="AJ92" s="4">
        <f t="shared" si="89"/>
        <v>-9.4444359539980951</v>
      </c>
      <c r="AK92" s="4">
        <f t="shared" si="89"/>
        <v>-3.6498678176030239</v>
      </c>
      <c r="AL92" s="4">
        <f t="shared" si="89"/>
        <v>-5.6066056873481784</v>
      </c>
      <c r="AM92" s="4">
        <f t="shared" si="89"/>
        <v>-6.0638668484425438</v>
      </c>
      <c r="AN92" s="4">
        <f t="shared" si="89"/>
        <v>-4.9222392220241602</v>
      </c>
      <c r="AO92" s="4">
        <f t="shared" si="89"/>
        <v>0.69944301070229642</v>
      </c>
      <c r="AP92" s="4">
        <f t="shared" si="89"/>
        <v>8.6727382601253566E-2</v>
      </c>
      <c r="AQ92" s="4">
        <f t="shared" si="89"/>
        <v>-0.99016995561845533</v>
      </c>
      <c r="AR92" s="4">
        <f t="shared" si="89"/>
        <v>-3.4809445020251815</v>
      </c>
      <c r="AS92" s="4">
        <f t="shared" si="89"/>
        <v>-2.4188097120535161</v>
      </c>
      <c r="AT92" s="4">
        <f t="shared" si="89"/>
        <v>-3.8103139952396674</v>
      </c>
      <c r="AU92" s="4">
        <f t="shared" si="89"/>
        <v>-4.0031789299261789</v>
      </c>
      <c r="AV92" s="4">
        <f t="shared" si="89"/>
        <v>-1.972538317748544</v>
      </c>
      <c r="AW92" s="4">
        <f t="shared" si="89"/>
        <v>-2.0117837550747311</v>
      </c>
      <c r="AY92" s="2">
        <f t="shared" si="80"/>
        <v>101.02124874054438</v>
      </c>
      <c r="AZ92" s="2">
        <f t="shared" si="80"/>
        <v>102.16435518698758</v>
      </c>
      <c r="BA92" s="2">
        <f t="shared" si="80"/>
        <v>99.800125494862471</v>
      </c>
      <c r="BB92" s="2">
        <f t="shared" si="80"/>
        <v>98.939843749532017</v>
      </c>
      <c r="BC92" s="2">
        <f t="shared" si="80"/>
        <v>98.751270156865658</v>
      </c>
      <c r="BD92" s="2">
        <f t="shared" si="80"/>
        <v>98.836238779059599</v>
      </c>
      <c r="BE92" s="2">
        <f t="shared" si="80"/>
        <v>96.326219596444304</v>
      </c>
      <c r="BF92" s="2">
        <f t="shared" si="80"/>
        <v>96.333741215649482</v>
      </c>
      <c r="BG92" s="2">
        <f t="shared" si="80"/>
        <v>98.238983349345176</v>
      </c>
      <c r="BH92" s="2">
        <f t="shared" si="80"/>
        <v>94.663126597074893</v>
      </c>
      <c r="BI92" s="2">
        <f t="shared" si="80"/>
        <v>95.600902111856826</v>
      </c>
      <c r="BJ92" s="2">
        <f t="shared" si="80"/>
        <v>94.851554722947654</v>
      </c>
      <c r="BK92" s="2">
        <f t="shared" si="80"/>
        <v>96.84723255999991</v>
      </c>
      <c r="BL92" s="2">
        <f t="shared" si="80"/>
        <v>99.439721959603432</v>
      </c>
      <c r="BM92" s="2">
        <f t="shared" si="80"/>
        <v>101.00965741156568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>
        <f t="shared" si="81"/>
        <v>100.06699999999999</v>
      </c>
      <c r="CS92" s="2">
        <f t="shared" si="81"/>
        <v>99.617000000000004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>
        <f t="shared" si="123"/>
        <v>100.06699999999999</v>
      </c>
      <c r="DI92" s="2">
        <f t="shared" si="124"/>
        <v>99.617000000000004</v>
      </c>
      <c r="DK92" s="2">
        <f t="shared" si="90"/>
        <v>115.97421097560976</v>
      </c>
      <c r="DL92" s="2">
        <f t="shared" si="90"/>
        <v>109.66091529080676</v>
      </c>
      <c r="DM92" s="2">
        <f t="shared" si="90"/>
        <v>106.58134727954972</v>
      </c>
      <c r="DN92" s="2">
        <f t="shared" si="90"/>
        <v>105.47785487804876</v>
      </c>
      <c r="DO92" s="2">
        <f t="shared" si="90"/>
        <v>104.59114244264507</v>
      </c>
      <c r="DP92" s="2">
        <f t="shared" si="90"/>
        <v>102.94676477732793</v>
      </c>
      <c r="DQ92" s="2">
        <f t="shared" si="90"/>
        <v>103.35600647790645</v>
      </c>
      <c r="DR92" s="2">
        <f t="shared" si="90"/>
        <v>103.70926722689079</v>
      </c>
      <c r="DS92" s="2">
        <f t="shared" si="90"/>
        <v>106.0092431372549</v>
      </c>
      <c r="DT92" s="2">
        <f t="shared" si="90"/>
        <v>99.983036164736163</v>
      </c>
      <c r="DU92" s="2">
        <f t="shared" si="90"/>
        <v>102.54165611325612</v>
      </c>
      <c r="DV92" s="2">
        <f t="shared" si="90"/>
        <v>101.53530797940799</v>
      </c>
      <c r="DW92" s="2">
        <f t="shared" si="90"/>
        <v>103.37486610644255</v>
      </c>
      <c r="DX92" s="2">
        <f t="shared" si="90"/>
        <v>110.88296169354838</v>
      </c>
      <c r="DY92" s="2">
        <f t="shared" si="90"/>
        <v>112.50414367816091</v>
      </c>
      <c r="EA92" s="2">
        <f t="shared" si="94"/>
        <v>99.566209866042044</v>
      </c>
      <c r="EB92" s="2">
        <f t="shared" si="91"/>
        <v>101.26113137852246</v>
      </c>
      <c r="EC92" s="2">
        <f t="shared" si="91"/>
        <v>99.038995182147829</v>
      </c>
      <c r="ED92" s="2">
        <f t="shared" si="91"/>
        <v>98.284850073871525</v>
      </c>
      <c r="EE92" s="2">
        <f t="shared" si="91"/>
        <v>98.044240961843514</v>
      </c>
      <c r="EF92" s="2">
        <f t="shared" si="91"/>
        <v>98.35277885391443</v>
      </c>
      <c r="EG92" s="2">
        <f t="shared" si="91"/>
        <v>95.452313976355398</v>
      </c>
      <c r="EH92" s="2">
        <f t="shared" si="91"/>
        <v>95.337622326082297</v>
      </c>
      <c r="EI92" s="2">
        <f t="shared" si="91"/>
        <v>97.212502831547226</v>
      </c>
      <c r="EJ92" s="2">
        <f t="shared" si="91"/>
        <v>93.999142532329103</v>
      </c>
      <c r="EK92" s="2">
        <f t="shared" si="91"/>
        <v>94.683128399657107</v>
      </c>
      <c r="EL92" s="2">
        <f t="shared" si="91"/>
        <v>93.991540942575426</v>
      </c>
      <c r="EM92" s="2">
        <f t="shared" si="91"/>
        <v>96.020418406754061</v>
      </c>
      <c r="EN92" s="2">
        <f t="shared" si="91"/>
        <v>97.867972064377852</v>
      </c>
      <c r="EO92" s="2">
        <f t="shared" si="91"/>
        <v>99.121438317923108</v>
      </c>
      <c r="EQ92" s="2">
        <f t="shared" si="92"/>
        <v>98.658669998467872</v>
      </c>
      <c r="ER92" s="2">
        <f t="shared" si="92"/>
        <v>100.27699414347443</v>
      </c>
      <c r="ES92" s="2">
        <f t="shared" si="92"/>
        <v>98.682730536222223</v>
      </c>
      <c r="ET92" s="2">
        <f t="shared" si="92"/>
        <v>98.060824410864612</v>
      </c>
      <c r="EU92" s="2">
        <f t="shared" si="92"/>
        <v>98.513576952964854</v>
      </c>
      <c r="EV92" s="2">
        <f t="shared" si="92"/>
        <v>97.344004584186564</v>
      </c>
      <c r="EW92" s="2">
        <f t="shared" si="92"/>
        <v>95.414407108173862</v>
      </c>
      <c r="EX92" s="2">
        <f t="shared" si="92"/>
        <v>95.681210534196225</v>
      </c>
      <c r="EY92" s="2">
        <f t="shared" si="92"/>
        <v>96.321105242253068</v>
      </c>
      <c r="EZ92" s="2">
        <f t="shared" si="92"/>
        <v>94.772977545165602</v>
      </c>
      <c r="FA92" s="2">
        <f t="shared" si="92"/>
        <v>95.077731783362182</v>
      </c>
      <c r="FB92" s="2">
        <f t="shared" si="92"/>
        <v>93.137331724113864</v>
      </c>
      <c r="FC92" s="2">
        <f t="shared" si="92"/>
        <v>95.532376044637317</v>
      </c>
      <c r="FD92" s="2">
        <f t="shared" si="92"/>
        <v>96.802828131411644</v>
      </c>
      <c r="FE92" s="2">
        <f t="shared" si="92"/>
        <v>99.90576436252276</v>
      </c>
      <c r="FG92" s="2">
        <f t="shared" si="93"/>
        <v>0.91128847685487691</v>
      </c>
      <c r="FH92" s="2">
        <f t="shared" si="93"/>
        <v>0.89239044976583493</v>
      </c>
      <c r="FI92" s="2">
        <f t="shared" si="93"/>
        <v>0.89904893383096618</v>
      </c>
      <c r="FJ92" s="2">
        <f t="shared" si="93"/>
        <v>0.90891673979183774</v>
      </c>
      <c r="FK92" s="2">
        <f t="shared" si="93"/>
        <v>0.89206471467539949</v>
      </c>
      <c r="FL92" s="2">
        <f t="shared" si="93"/>
        <v>0.89458171547014198</v>
      </c>
      <c r="FM92" s="2">
        <f t="shared" si="93"/>
        <v>0.88942627554686926</v>
      </c>
      <c r="FN92" s="2">
        <f t="shared" si="93"/>
        <v>0.88105280788945672</v>
      </c>
      <c r="FO92" s="2">
        <f t="shared" si="93"/>
        <v>0.88320576472165102</v>
      </c>
      <c r="FP92" s="2">
        <f t="shared" si="93"/>
        <v>0.8891775516119711</v>
      </c>
      <c r="FQ92" s="2">
        <f t="shared" si="93"/>
        <v>0.8832580292320682</v>
      </c>
      <c r="FR92" s="2">
        <f t="shared" si="93"/>
        <v>0.88590644159280529</v>
      </c>
      <c r="FS92" s="2">
        <f t="shared" si="93"/>
        <v>0.88752618118466486</v>
      </c>
      <c r="FT92" s="2">
        <f t="shared" si="93"/>
        <v>0.8791809559594207</v>
      </c>
      <c r="FU92" s="2">
        <f t="shared" si="93"/>
        <v>0.8589361644886796</v>
      </c>
      <c r="FW92" s="2">
        <f t="shared" si="82"/>
        <v>5.9490025019432054E-4</v>
      </c>
      <c r="FX92" s="2">
        <f t="shared" si="82"/>
        <v>6.840107009568558E-4</v>
      </c>
      <c r="FY92" s="2">
        <f t="shared" si="82"/>
        <v>7.8080422379140626E-4</v>
      </c>
      <c r="FZ92" s="2">
        <f t="shared" si="82"/>
        <v>7.528271300427477E-4</v>
      </c>
      <c r="GA92" s="2">
        <f t="shared" si="82"/>
        <v>8.2566798009916956E-4</v>
      </c>
      <c r="GB92" s="2">
        <f t="shared" si="82"/>
        <v>8.2296910252003164E-4</v>
      </c>
      <c r="GC92" s="2">
        <f t="shared" si="82"/>
        <v>9.2586756814433684E-4</v>
      </c>
      <c r="GD92" s="2">
        <f t="shared" si="82"/>
        <v>9.75689099727356E-4</v>
      </c>
      <c r="GE92" s="2">
        <f t="shared" si="82"/>
        <v>1.0411057428808953E-3</v>
      </c>
      <c r="GF92" s="2">
        <f t="shared" si="82"/>
        <v>1.0781645894229201E-3</v>
      </c>
      <c r="GG92" s="2">
        <f t="shared" si="82"/>
        <v>8.9634198376605315E-4</v>
      </c>
      <c r="GH92" s="2">
        <f t="shared" si="82"/>
        <v>7.9774912302354789E-4</v>
      </c>
      <c r="GI92" s="2">
        <f t="shared" si="82"/>
        <v>7.5539511399647281E-4</v>
      </c>
      <c r="GJ92" s="2">
        <f t="shared" si="82"/>
        <v>6.6536544679311196E-4</v>
      </c>
      <c r="GK92" s="2">
        <f t="shared" si="82"/>
        <v>5.1425808474760441E-4</v>
      </c>
      <c r="GM92" s="86">
        <f t="shared" si="83"/>
        <v>2.3487827223899534E-2</v>
      </c>
      <c r="GN92" s="86">
        <f t="shared" si="83"/>
        <v>9.3406906117297198E-2</v>
      </c>
      <c r="GO92" s="86">
        <f t="shared" si="83"/>
        <v>4.5336355665007731E-2</v>
      </c>
      <c r="GP92" s="86">
        <f t="shared" si="83"/>
        <v>4.3534111053056795E-2</v>
      </c>
      <c r="GQ92" s="86">
        <f t="shared" si="83"/>
        <v>3.7117153331473071E-2</v>
      </c>
      <c r="GR92" s="86">
        <f t="shared" si="83"/>
        <v>3.5655491008415134E-2</v>
      </c>
      <c r="GS92" s="86">
        <f t="shared" si="83"/>
        <v>1.2596959762208875E-2</v>
      </c>
      <c r="GT92" s="86">
        <f t="shared" si="83"/>
        <v>1.539512140340463E-2</v>
      </c>
      <c r="GU92" s="86">
        <f t="shared" si="83"/>
        <v>1.3390191958772604E-2</v>
      </c>
      <c r="GV92" s="86">
        <f t="shared" si="83"/>
        <v>1.139754272533864E-2</v>
      </c>
      <c r="GW92" s="86">
        <f t="shared" si="83"/>
        <v>1.8363480825199677E-2</v>
      </c>
      <c r="GX92" s="86">
        <f t="shared" si="83"/>
        <v>2.5933930460981337E-2</v>
      </c>
      <c r="GY92" s="86">
        <f t="shared" si="83"/>
        <v>1.4594893548214791E-2</v>
      </c>
      <c r="GZ92" s="86">
        <f t="shared" si="83"/>
        <v>1.9888831145823062E-3</v>
      </c>
      <c r="HA92" s="86">
        <f t="shared" si="83"/>
        <v>2.1749248223007921E-3</v>
      </c>
      <c r="HC92" s="86">
        <f t="shared" si="73"/>
        <v>2.2934262945585492E-2</v>
      </c>
      <c r="HD92" s="86">
        <f t="shared" si="73"/>
        <v>7.4689854884442304E-3</v>
      </c>
      <c r="HE92" s="86">
        <f t="shared" si="73"/>
        <v>6.3044049197691137E-3</v>
      </c>
      <c r="HF92" s="86">
        <f t="shared" si="73"/>
        <v>1.8339665480711503E-2</v>
      </c>
      <c r="HG92" s="86">
        <f t="shared" si="87"/>
        <v>1.1261740025207018E-2</v>
      </c>
      <c r="HH92" s="86">
        <f t="shared" si="87"/>
        <v>1.3281929792503705E-2</v>
      </c>
      <c r="HI92" s="86">
        <f t="shared" si="87"/>
        <v>9.7520762543722387E-3</v>
      </c>
      <c r="HJ92" s="86">
        <f t="shared" si="87"/>
        <v>1.0233090432354637E-2</v>
      </c>
      <c r="HK92" s="86">
        <f t="shared" si="87"/>
        <v>1.1452902307583711E-2</v>
      </c>
      <c r="HL92" s="86">
        <f t="shared" si="87"/>
        <v>1.116863221447691E-2</v>
      </c>
      <c r="HM92" s="86">
        <f t="shared" si="87"/>
        <v>8.859945309268584E-3</v>
      </c>
      <c r="HN92" s="86">
        <f t="shared" si="87"/>
        <v>1.0410918002870138E-2</v>
      </c>
      <c r="HO92" s="86">
        <f t="shared" si="87"/>
        <v>1.0640072436346366E-2</v>
      </c>
      <c r="HP92" s="86">
        <f t="shared" si="87"/>
        <v>5.5127783212671304E-3</v>
      </c>
      <c r="HQ92" s="86">
        <f t="shared" si="87"/>
        <v>1.3307155945726709E-3</v>
      </c>
      <c r="HS92" s="86">
        <f t="shared" si="84"/>
        <v>1.5381911213037438E-21</v>
      </c>
      <c r="HT92" s="86">
        <f t="shared" si="84"/>
        <v>2.1985314523774641E-24</v>
      </c>
      <c r="HU92" s="86">
        <f t="shared" si="84"/>
        <v>5.9554853520342734E-30</v>
      </c>
      <c r="HV92" s="86">
        <f t="shared" si="84"/>
        <v>1.0900580517564189E-23</v>
      </c>
      <c r="HW92" s="86">
        <f t="shared" si="84"/>
        <v>7.2102360234804827E-26</v>
      </c>
      <c r="HX92" s="86">
        <f t="shared" si="84"/>
        <v>1.5627540163213872E-25</v>
      </c>
      <c r="HY92" s="86">
        <f t="shared" si="84"/>
        <v>3.0590306982485687E-30</v>
      </c>
      <c r="HZ92" s="86">
        <f t="shared" si="84"/>
        <v>7.7798108612161456E-29</v>
      </c>
      <c r="IA92" s="86">
        <f t="shared" si="84"/>
        <v>5.8095951586297634E-29</v>
      </c>
      <c r="IB92" s="86">
        <f t="shared" si="84"/>
        <v>1.2721525822115956E-28</v>
      </c>
      <c r="IC92" s="86">
        <f t="shared" si="84"/>
        <v>9.2994940388947052E-30</v>
      </c>
      <c r="ID92" s="86">
        <f t="shared" si="84"/>
        <v>1.3787016543630763E-28</v>
      </c>
      <c r="IE92" s="86">
        <f t="shared" si="84"/>
        <v>3.2206381650355747E-28</v>
      </c>
      <c r="IF92" s="86">
        <f t="shared" si="84"/>
        <v>1.624283002664528E-26</v>
      </c>
      <c r="IG92" s="86">
        <f t="shared" si="84"/>
        <v>5.7294427248642865E-17</v>
      </c>
      <c r="II92" s="86">
        <f t="shared" si="85"/>
        <v>5.7009899962597025E-94</v>
      </c>
      <c r="IJ92" s="86">
        <f t="shared" si="85"/>
        <v>1.3647200769029837E-110</v>
      </c>
      <c r="IK92" s="86">
        <f t="shared" si="85"/>
        <v>1.6523543716436251E-125</v>
      </c>
      <c r="IL92" s="86">
        <f t="shared" si="85"/>
        <v>2.7396463547692853E-99</v>
      </c>
      <c r="IM92" s="86">
        <f t="shared" si="85"/>
        <v>2.3521348817357537E-108</v>
      </c>
      <c r="IN92" s="86">
        <f t="shared" si="85"/>
        <v>2.1067392120214915E-106</v>
      </c>
      <c r="IO92" s="86">
        <f t="shared" si="85"/>
        <v>2.6946310221302607E-128</v>
      </c>
      <c r="IP92" s="86">
        <f t="shared" si="85"/>
        <v>8.9480289510555522E-122</v>
      </c>
      <c r="IQ92" s="86">
        <f t="shared" si="85"/>
        <v>1.840844431838225E-121</v>
      </c>
      <c r="IR92" s="86">
        <f t="shared" si="85"/>
        <v>8.5894457495141961E-121</v>
      </c>
      <c r="IS92" s="86">
        <f t="shared" si="85"/>
        <v>9.6452929415706132E-127</v>
      </c>
      <c r="IT92" s="86">
        <f t="shared" si="85"/>
        <v>2.1557532803466474E-120</v>
      </c>
      <c r="IU92" s="86">
        <f t="shared" si="85"/>
        <v>4.1117528966459016E-120</v>
      </c>
      <c r="IV92" s="86">
        <f t="shared" si="85"/>
        <v>1.1633581706710862E-85</v>
      </c>
      <c r="IW92" s="86">
        <f t="shared" si="85"/>
        <v>4.8670277593641231E-56</v>
      </c>
      <c r="IY92" s="86">
        <f t="shared" si="86"/>
        <v>4.6422090169485022E-2</v>
      </c>
      <c r="IZ92" s="86">
        <f t="shared" si="86"/>
        <v>0.10087589160574142</v>
      </c>
      <c r="JA92" s="86">
        <f t="shared" si="86"/>
        <v>5.1640760584776846E-2</v>
      </c>
      <c r="JB92" s="86">
        <f t="shared" si="86"/>
        <v>6.1873776533768299E-2</v>
      </c>
      <c r="JC92" s="86">
        <f t="shared" si="86"/>
        <v>4.8378893356680087E-2</v>
      </c>
      <c r="JD92" s="86">
        <f t="shared" si="86"/>
        <v>4.8937420800918841E-2</v>
      </c>
      <c r="JE92" s="86">
        <f t="shared" si="86"/>
        <v>2.2349036016581114E-2</v>
      </c>
      <c r="JF92" s="86">
        <f t="shared" si="86"/>
        <v>2.5628211835759265E-2</v>
      </c>
      <c r="JG92" s="86">
        <f t="shared" si="86"/>
        <v>2.4843094266356315E-2</v>
      </c>
      <c r="JH92" s="86">
        <f t="shared" si="86"/>
        <v>2.256617493981555E-2</v>
      </c>
      <c r="JI92" s="86">
        <f t="shared" si="86"/>
        <v>2.7223426134468261E-2</v>
      </c>
      <c r="JJ92" s="86">
        <f t="shared" si="86"/>
        <v>3.6344848463851477E-2</v>
      </c>
      <c r="JK92" s="86">
        <f t="shared" si="86"/>
        <v>2.5234965984561156E-2</v>
      </c>
      <c r="JL92" s="86">
        <f t="shared" si="86"/>
        <v>7.5016614358494361E-3</v>
      </c>
      <c r="JM92" s="86">
        <f t="shared" si="86"/>
        <v>3.5056404168735201E-3</v>
      </c>
    </row>
    <row r="93" spans="2:273" x14ac:dyDescent="0.25">
      <c r="B93" s="2">
        <v>66</v>
      </c>
      <c r="C93" s="37">
        <v>108.672</v>
      </c>
      <c r="D93" s="37">
        <v>107.762</v>
      </c>
      <c r="E93" s="37">
        <v>105.01600000000001</v>
      </c>
      <c r="F93" s="37">
        <v>106.968</v>
      </c>
      <c r="G93" s="37">
        <v>105.393</v>
      </c>
      <c r="H93" s="37">
        <v>107.01600000000001</v>
      </c>
      <c r="I93" s="37">
        <v>103.34399999999999</v>
      </c>
      <c r="J93" s="37">
        <v>102.726</v>
      </c>
      <c r="K93" s="37">
        <v>103.967</v>
      </c>
      <c r="L93" s="37">
        <v>99.983999999999995</v>
      </c>
      <c r="M93" s="37">
        <v>100.934</v>
      </c>
      <c r="N93" s="37">
        <v>100.117</v>
      </c>
      <c r="O93" s="37">
        <v>100.102</v>
      </c>
      <c r="P93" s="37">
        <v>99.867000000000004</v>
      </c>
      <c r="Q93" s="37">
        <v>99.4</v>
      </c>
      <c r="S93" s="4">
        <f t="shared" si="88"/>
        <v>113.18786489944418</v>
      </c>
      <c r="T93" s="4">
        <f t="shared" si="88"/>
        <v>111.4564704296845</v>
      </c>
      <c r="U93" s="4">
        <f t="shared" si="88"/>
        <v>106.27459938148276</v>
      </c>
      <c r="V93" s="4">
        <f t="shared" si="88"/>
        <v>110.91596047156611</v>
      </c>
      <c r="W93" s="4">
        <f t="shared" si="88"/>
        <v>107.39183609246317</v>
      </c>
      <c r="X93" s="4">
        <f t="shared" si="88"/>
        <v>108.10401016616427</v>
      </c>
      <c r="Y93" s="4">
        <f t="shared" si="88"/>
        <v>103.67334568331438</v>
      </c>
      <c r="Z93" s="4">
        <f t="shared" si="88"/>
        <v>103.47082546896421</v>
      </c>
      <c r="AA93" s="4">
        <f t="shared" si="88"/>
        <v>106.11707332169756</v>
      </c>
      <c r="AB93" s="4">
        <f t="shared" si="88"/>
        <v>102.5345126326044</v>
      </c>
      <c r="AC93" s="4">
        <f t="shared" si="88"/>
        <v>102.18161997539192</v>
      </c>
      <c r="AD93" s="4">
        <f t="shared" si="88"/>
        <v>102.57691563528857</v>
      </c>
      <c r="AE93" s="4">
        <f t="shared" si="88"/>
        <v>104.0529229234309</v>
      </c>
      <c r="AF93" s="4">
        <f t="shared" si="88"/>
        <v>103.31649756131763</v>
      </c>
      <c r="AG93" s="4">
        <f t="shared" si="88"/>
        <v>101.87466681484908</v>
      </c>
      <c r="AI93" s="4">
        <f t="shared" si="89"/>
        <v>-4.5158648994441819</v>
      </c>
      <c r="AJ93" s="4">
        <f t="shared" si="89"/>
        <v>-3.6944704296845003</v>
      </c>
      <c r="AK93" s="4">
        <f t="shared" si="89"/>
        <v>-1.2585993814827532</v>
      </c>
      <c r="AL93" s="4">
        <f t="shared" si="89"/>
        <v>-3.9479604715661054</v>
      </c>
      <c r="AM93" s="4">
        <f t="shared" si="89"/>
        <v>-1.998836092463165</v>
      </c>
      <c r="AN93" s="4">
        <f t="shared" si="89"/>
        <v>-1.0880101661642669</v>
      </c>
      <c r="AO93" s="4">
        <f t="shared" si="89"/>
        <v>-0.32934568331438641</v>
      </c>
      <c r="AP93" s="4">
        <f t="shared" si="89"/>
        <v>-0.74482546896420843</v>
      </c>
      <c r="AQ93" s="4">
        <f t="shared" si="89"/>
        <v>-2.1500733216975618</v>
      </c>
      <c r="AR93" s="4">
        <f t="shared" si="89"/>
        <v>-2.5505126326044092</v>
      </c>
      <c r="AS93" s="4">
        <f t="shared" si="89"/>
        <v>-1.2476199753919275</v>
      </c>
      <c r="AT93" s="4">
        <f t="shared" si="89"/>
        <v>-2.4599156352885672</v>
      </c>
      <c r="AU93" s="4">
        <f t="shared" si="89"/>
        <v>-3.9509229234308947</v>
      </c>
      <c r="AV93" s="4">
        <f t="shared" si="89"/>
        <v>-3.449497561317628</v>
      </c>
      <c r="AW93" s="4">
        <f t="shared" si="89"/>
        <v>-2.4746668148490727</v>
      </c>
      <c r="AY93" s="2">
        <f t="shared" ref="AY93:BM109" si="125">IF(OR($B93 &lt; C$230, $B93 &gt; C$233), #N/A, ((1-FG93)*DK93) + (FG93 - FW93)*EA93 + (FW93*EQ93))</f>
        <v>100.80187217830832</v>
      </c>
      <c r="AZ93" s="2">
        <f t="shared" si="125"/>
        <v>101.96303429305152</v>
      </c>
      <c r="BA93" s="2">
        <f t="shared" si="125"/>
        <v>99.620293307072131</v>
      </c>
      <c r="BB93" s="2">
        <f t="shared" si="125"/>
        <v>98.770344559066871</v>
      </c>
      <c r="BC93" s="2">
        <f t="shared" si="125"/>
        <v>98.602004259772286</v>
      </c>
      <c r="BD93" s="2">
        <f t="shared" si="125"/>
        <v>98.672179138008559</v>
      </c>
      <c r="BE93" s="2">
        <f t="shared" si="125"/>
        <v>96.165681933642077</v>
      </c>
      <c r="BF93" s="2">
        <f t="shared" si="125"/>
        <v>96.174863621134435</v>
      </c>
      <c r="BG93" s="2">
        <f t="shared" si="125"/>
        <v>98.047732434769642</v>
      </c>
      <c r="BH93" s="2">
        <f t="shared" si="125"/>
        <v>94.526904082679778</v>
      </c>
      <c r="BI93" s="2">
        <f t="shared" si="125"/>
        <v>95.458074179051195</v>
      </c>
      <c r="BJ93" s="2">
        <f t="shared" si="125"/>
        <v>94.705014018526924</v>
      </c>
      <c r="BK93" s="2">
        <f t="shared" si="125"/>
        <v>96.673537892175048</v>
      </c>
      <c r="BL93" s="2">
        <f t="shared" si="125"/>
        <v>99.189907741630122</v>
      </c>
      <c r="BM93" s="2">
        <f t="shared" si="125"/>
        <v>100.82787933100161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99.4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99.4</v>
      </c>
      <c r="DK93" s="2">
        <f t="shared" si="90"/>
        <v>116.15570187617263</v>
      </c>
      <c r="DL93" s="2">
        <f t="shared" si="90"/>
        <v>109.77811679174484</v>
      </c>
      <c r="DM93" s="2">
        <f t="shared" si="90"/>
        <v>106.72691463414634</v>
      </c>
      <c r="DN93" s="2">
        <f t="shared" si="90"/>
        <v>105.56527091932456</v>
      </c>
      <c r="DO93" s="2">
        <f t="shared" si="90"/>
        <v>104.68610580296895</v>
      </c>
      <c r="DP93" s="2">
        <f t="shared" si="90"/>
        <v>103.0150008097166</v>
      </c>
      <c r="DQ93" s="2">
        <f t="shared" si="90"/>
        <v>103.43699592449589</v>
      </c>
      <c r="DR93" s="2">
        <f t="shared" si="90"/>
        <v>103.81669747899163</v>
      </c>
      <c r="DS93" s="2">
        <f t="shared" si="90"/>
        <v>106.14051064425769</v>
      </c>
      <c r="DT93" s="2">
        <f t="shared" si="90"/>
        <v>100.0082277992278</v>
      </c>
      <c r="DU93" s="2">
        <f t="shared" si="90"/>
        <v>102.65748507078509</v>
      </c>
      <c r="DV93" s="2">
        <f t="shared" si="90"/>
        <v>101.62766332046333</v>
      </c>
      <c r="DW93" s="2">
        <f t="shared" si="90"/>
        <v>103.49706918767504</v>
      </c>
      <c r="DX93" s="2">
        <f t="shared" si="90"/>
        <v>111.11650128299121</v>
      </c>
      <c r="DY93" s="2">
        <f t="shared" si="90"/>
        <v>112.78526792556103</v>
      </c>
      <c r="EA93" s="2">
        <f t="shared" si="94"/>
        <v>99.439360104977894</v>
      </c>
      <c r="EB93" s="2">
        <f t="shared" si="91"/>
        <v>101.10436671744097</v>
      </c>
      <c r="EC93" s="2">
        <f t="shared" si="91"/>
        <v>98.892857192627005</v>
      </c>
      <c r="ED93" s="2">
        <f t="shared" si="91"/>
        <v>98.149530177071156</v>
      </c>
      <c r="EE93" s="2">
        <f t="shared" si="91"/>
        <v>97.930173137402235</v>
      </c>
      <c r="EF93" s="2">
        <f t="shared" si="91"/>
        <v>98.206427764326065</v>
      </c>
      <c r="EG93" s="2">
        <f t="shared" si="91"/>
        <v>95.341291175216725</v>
      </c>
      <c r="EH93" s="2">
        <f t="shared" si="91"/>
        <v>95.233549050183086</v>
      </c>
      <c r="EI93" s="2">
        <f t="shared" si="91"/>
        <v>97.072824130436686</v>
      </c>
      <c r="EJ93" s="2">
        <f t="shared" si="91"/>
        <v>93.90286267975263</v>
      </c>
      <c r="EK93" s="2">
        <f t="shared" si="91"/>
        <v>94.589818956941869</v>
      </c>
      <c r="EL93" s="2">
        <f t="shared" si="91"/>
        <v>93.892722865774005</v>
      </c>
      <c r="EM93" s="2">
        <f t="shared" si="91"/>
        <v>95.885335999791465</v>
      </c>
      <c r="EN93" s="2">
        <f t="shared" si="91"/>
        <v>97.69598950287525</v>
      </c>
      <c r="EO93" s="2">
        <f t="shared" si="91"/>
        <v>99.036406942894331</v>
      </c>
      <c r="EQ93" s="2">
        <f t="shared" si="92"/>
        <v>98.553331376966526</v>
      </c>
      <c r="ER93" s="2">
        <f t="shared" si="92"/>
        <v>100.1433908236132</v>
      </c>
      <c r="ES93" s="2">
        <f t="shared" si="92"/>
        <v>98.545094245408364</v>
      </c>
      <c r="ET93" s="2">
        <f t="shared" si="92"/>
        <v>97.931384418039755</v>
      </c>
      <c r="EU93" s="2">
        <f t="shared" si="92"/>
        <v>98.386464597071097</v>
      </c>
      <c r="EV93" s="2">
        <f t="shared" si="92"/>
        <v>97.224710899046087</v>
      </c>
      <c r="EW93" s="2">
        <f t="shared" si="92"/>
        <v>95.304731197305728</v>
      </c>
      <c r="EX93" s="2">
        <f t="shared" si="92"/>
        <v>95.567112162904067</v>
      </c>
      <c r="EY93" s="2">
        <f t="shared" si="92"/>
        <v>96.206450229018486</v>
      </c>
      <c r="EZ93" s="2">
        <f t="shared" si="92"/>
        <v>94.654002052702495</v>
      </c>
      <c r="FA93" s="2">
        <f t="shared" si="92"/>
        <v>94.972829085462649</v>
      </c>
      <c r="FB93" s="2">
        <f t="shared" si="92"/>
        <v>93.062022061817302</v>
      </c>
      <c r="FC93" s="2">
        <f t="shared" si="92"/>
        <v>95.409874035957841</v>
      </c>
      <c r="FD93" s="2">
        <f t="shared" si="92"/>
        <v>96.661933625249347</v>
      </c>
      <c r="FE93" s="2">
        <f t="shared" si="92"/>
        <v>99.79332899509734</v>
      </c>
      <c r="FG93" s="2">
        <f t="shared" si="93"/>
        <v>0.91845763797707525</v>
      </c>
      <c r="FH93" s="2">
        <f t="shared" si="93"/>
        <v>0.90092079489046994</v>
      </c>
      <c r="FI93" s="2">
        <f t="shared" si="93"/>
        <v>0.9071063967280516</v>
      </c>
      <c r="FJ93" s="2">
        <f t="shared" si="93"/>
        <v>0.9162599582725498</v>
      </c>
      <c r="FK93" s="2">
        <f t="shared" si="93"/>
        <v>0.90061800560176164</v>
      </c>
      <c r="FL93" s="2">
        <f t="shared" si="93"/>
        <v>0.90295724562906809</v>
      </c>
      <c r="FM93" s="2">
        <f t="shared" si="93"/>
        <v>0.89816478044863102</v>
      </c>
      <c r="FN93" s="2">
        <f t="shared" si="93"/>
        <v>0.89037149255349912</v>
      </c>
      <c r="FO93" s="2">
        <f t="shared" si="93"/>
        <v>0.89237638371999639</v>
      </c>
      <c r="FP93" s="2">
        <f t="shared" si="93"/>
        <v>0.89793345718573525</v>
      </c>
      <c r="FQ93" s="2">
        <f t="shared" si="93"/>
        <v>0.89242504429261971</v>
      </c>
      <c r="FR93" s="2">
        <f t="shared" si="93"/>
        <v>0.894890241541063</v>
      </c>
      <c r="FS93" s="2">
        <f t="shared" si="93"/>
        <v>0.89639735693151257</v>
      </c>
      <c r="FT93" s="2">
        <f t="shared" si="93"/>
        <v>0.88862774987376514</v>
      </c>
      <c r="FU93" s="2">
        <f t="shared" si="93"/>
        <v>0.86973134692390064</v>
      </c>
      <c r="FW93" s="2">
        <f t="shared" ref="FW93:GK109" si="127">POWER(10,($B93-C$232)/C$229)/(1+POWER(10,($B93-C$232)/C$229))</f>
        <v>6.5225771694978692E-4</v>
      </c>
      <c r="FX93" s="2">
        <f t="shared" si="127"/>
        <v>7.4995332851883045E-4</v>
      </c>
      <c r="FY93" s="2">
        <f t="shared" si="127"/>
        <v>8.5607031856754822E-4</v>
      </c>
      <c r="FZ93" s="2">
        <f t="shared" si="127"/>
        <v>8.2539858369932984E-4</v>
      </c>
      <c r="GA93" s="2">
        <f t="shared" si="127"/>
        <v>9.0525482577678211E-4</v>
      </c>
      <c r="GB93" s="2">
        <f t="shared" si="127"/>
        <v>9.0229603599371237E-4</v>
      </c>
      <c r="GC93" s="2">
        <f t="shared" si="127"/>
        <v>1.0151029258690862E-3</v>
      </c>
      <c r="GD93" s="2">
        <f t="shared" si="127"/>
        <v>1.06972112830153E-3</v>
      </c>
      <c r="GE93" s="2">
        <f t="shared" si="127"/>
        <v>1.1414350966368651E-3</v>
      </c>
      <c r="GF93" s="2">
        <f t="shared" si="127"/>
        <v>1.1820610069090648E-3</v>
      </c>
      <c r="GG93" s="2">
        <f t="shared" si="127"/>
        <v>9.8273445710974033E-4</v>
      </c>
      <c r="GH93" s="2">
        <f t="shared" si="127"/>
        <v>8.7464720181910038E-4</v>
      </c>
      <c r="GI93" s="2">
        <f t="shared" si="127"/>
        <v>8.2821391243766726E-4</v>
      </c>
      <c r="GJ93" s="2">
        <f t="shared" si="127"/>
        <v>7.2951187513164084E-4</v>
      </c>
      <c r="GK93" s="2">
        <f t="shared" si="127"/>
        <v>5.6384480212970161E-4</v>
      </c>
      <c r="GM93" s="86">
        <f t="shared" ref="GM93:HA109" si="128" xml:space="preserve"> _xlfn.NORM.DIST($B93, C$7, ABS(C$11), TRUE) * _xlfn.NORM.DIST(($B93 - C$7)*C$15, 0, ABS(C$11), TRUE) * 2</f>
        <v>8.5254719755015543E-3</v>
      </c>
      <c r="GN93" s="86">
        <f t="shared" si="128"/>
        <v>4.8279366855213751E-2</v>
      </c>
      <c r="GO93" s="86">
        <f t="shared" si="128"/>
        <v>1.9173938832160668E-2</v>
      </c>
      <c r="GP93" s="86">
        <f t="shared" si="128"/>
        <v>1.8311687255070864E-2</v>
      </c>
      <c r="GQ93" s="86">
        <f t="shared" si="128"/>
        <v>1.4545244997402947E-2</v>
      </c>
      <c r="GR93" s="86">
        <f t="shared" si="128"/>
        <v>1.5103322399120491E-2</v>
      </c>
      <c r="GS93" s="86">
        <f t="shared" si="128"/>
        <v>4.025872828317594E-3</v>
      </c>
      <c r="GT93" s="86">
        <f t="shared" si="128"/>
        <v>4.8526615667140085E-3</v>
      </c>
      <c r="GU93" s="86">
        <f t="shared" si="128"/>
        <v>4.0176848275002112E-3</v>
      </c>
      <c r="GV93" s="86">
        <f t="shared" si="128"/>
        <v>3.504982475046188E-3</v>
      </c>
      <c r="GW93" s="86">
        <f t="shared" si="128"/>
        <v>5.7808686980228442E-3</v>
      </c>
      <c r="GX93" s="86">
        <f t="shared" si="128"/>
        <v>9.9701592102609381E-3</v>
      </c>
      <c r="GY93" s="86">
        <f t="shared" si="128"/>
        <v>5.155433060517879E-3</v>
      </c>
      <c r="GZ93" s="86">
        <f t="shared" si="128"/>
        <v>4.0778636528658065E-4</v>
      </c>
      <c r="HA93" s="86">
        <f t="shared" si="128"/>
        <v>4.1015845642715517E-4</v>
      </c>
      <c r="HC93" s="86">
        <f t="shared" si="73"/>
        <v>3.2813823873980394E-2</v>
      </c>
      <c r="HD93" s="86">
        <f t="shared" si="73"/>
        <v>1.1737129428699263E-2</v>
      </c>
      <c r="HE93" s="86">
        <f t="shared" si="73"/>
        <v>1.0379975430566731E-2</v>
      </c>
      <c r="HF93" s="86">
        <f t="shared" si="73"/>
        <v>2.7119201888556009E-2</v>
      </c>
      <c r="HG93" s="86">
        <f t="shared" si="87"/>
        <v>1.7464779885165965E-2</v>
      </c>
      <c r="HH93" s="86">
        <f t="shared" si="87"/>
        <v>2.0343691594677086E-2</v>
      </c>
      <c r="HI93" s="86">
        <f t="shared" si="87"/>
        <v>1.5959695128249362E-2</v>
      </c>
      <c r="HJ93" s="86">
        <f t="shared" si="87"/>
        <v>1.6553828833435553E-2</v>
      </c>
      <c r="HK93" s="86">
        <f t="shared" si="87"/>
        <v>1.848329914472828E-2</v>
      </c>
      <c r="HL93" s="86">
        <f t="shared" si="87"/>
        <v>1.806891656068484E-2</v>
      </c>
      <c r="HM93" s="86">
        <f t="shared" si="87"/>
        <v>1.4500109294155034E-2</v>
      </c>
      <c r="HN93" s="86">
        <f t="shared" si="87"/>
        <v>1.6561631713404565E-2</v>
      </c>
      <c r="HO93" s="86">
        <f t="shared" si="87"/>
        <v>1.6840158654659727E-2</v>
      </c>
      <c r="HP93" s="86">
        <f t="shared" si="87"/>
        <v>9.5922148551116811E-3</v>
      </c>
      <c r="HQ93" s="86">
        <f t="shared" si="87"/>
        <v>2.7174521423179018E-3</v>
      </c>
      <c r="HS93" s="86">
        <f t="shared" ref="HS93:IG109" si="129" xml:space="preserve"> _xlfn.NORM.DIST($B93, C$9, ABS(C$13), TRUE) * _xlfn.NORM.DIST(($B93 - C$9)*C$17, 0, ABS(C$13), TRUE) * 2</f>
        <v>9.2008603250084472E-21</v>
      </c>
      <c r="HT93" s="86">
        <f t="shared" si="129"/>
        <v>1.8204073443960239E-23</v>
      </c>
      <c r="HU93" s="86">
        <f t="shared" si="129"/>
        <v>7.6863713613068399E-29</v>
      </c>
      <c r="HV93" s="86">
        <f t="shared" si="129"/>
        <v>8.0342184263571308E-23</v>
      </c>
      <c r="HW93" s="86">
        <f t="shared" si="129"/>
        <v>6.6089189753338908E-25</v>
      </c>
      <c r="HX93" s="86">
        <f t="shared" si="129"/>
        <v>1.38127360626285E-24</v>
      </c>
      <c r="HY93" s="86">
        <f t="shared" si="129"/>
        <v>4.3824423224861992E-29</v>
      </c>
      <c r="HZ93" s="86">
        <f t="shared" si="129"/>
        <v>9.942465681384627E-28</v>
      </c>
      <c r="IA93" s="86">
        <f t="shared" si="129"/>
        <v>7.6237828132907195E-28</v>
      </c>
      <c r="IB93" s="86">
        <f t="shared" si="129"/>
        <v>1.6525257067768716E-27</v>
      </c>
      <c r="IC93" s="86">
        <f t="shared" si="129"/>
        <v>1.2665241105844997E-28</v>
      </c>
      <c r="ID93" s="86">
        <f t="shared" si="129"/>
        <v>1.599600504414731E-27</v>
      </c>
      <c r="IE93" s="86">
        <f t="shared" si="129"/>
        <v>3.59780092055262E-27</v>
      </c>
      <c r="IF93" s="86">
        <f t="shared" si="129"/>
        <v>1.5050476598895309E-25</v>
      </c>
      <c r="IG93" s="86">
        <f t="shared" si="129"/>
        <v>2.1385596683595481E-16</v>
      </c>
      <c r="II93" s="86">
        <f t="shared" ref="II93:IW109" si="130" xml:space="preserve"> _xlfn.NORM.DIST($B93, C$10, ABS(C$14), TRUE) * _xlfn.NORM.DIST(($B93 - C$10)*C$18, 0, ABS(C$14), TRUE) * 2</f>
        <v>1.0592761464257412E-91</v>
      </c>
      <c r="IJ93" s="86">
        <f t="shared" si="130"/>
        <v>7.3102336049780677E-108</v>
      </c>
      <c r="IK93" s="86">
        <f t="shared" si="130"/>
        <v>2.3882172579777942E-122</v>
      </c>
      <c r="IL93" s="86">
        <f t="shared" si="130"/>
        <v>8.2352046888486469E-97</v>
      </c>
      <c r="IM93" s="86">
        <f t="shared" si="130"/>
        <v>1.3024098558363907E-105</v>
      </c>
      <c r="IN93" s="86">
        <f t="shared" si="130"/>
        <v>1.0361787202834005E-103</v>
      </c>
      <c r="IO93" s="86">
        <f t="shared" si="130"/>
        <v>5.4959669730762274E-125</v>
      </c>
      <c r="IP93" s="86">
        <f t="shared" si="130"/>
        <v>1.3010722189923713E-118</v>
      </c>
      <c r="IQ93" s="86">
        <f t="shared" si="130"/>
        <v>2.8117469783702957E-118</v>
      </c>
      <c r="IR93" s="86">
        <f t="shared" si="130"/>
        <v>1.3069203658388577E-117</v>
      </c>
      <c r="IS93" s="86">
        <f t="shared" si="130"/>
        <v>1.7306253144402355E-123</v>
      </c>
      <c r="IT93" s="86">
        <f t="shared" si="130"/>
        <v>2.355085532177327E-117</v>
      </c>
      <c r="IU93" s="86">
        <f t="shared" si="130"/>
        <v>4.191558613146867E-117</v>
      </c>
      <c r="IV93" s="86">
        <f t="shared" si="130"/>
        <v>1.4516328397411646E-83</v>
      </c>
      <c r="IW93" s="86">
        <f t="shared" si="130"/>
        <v>9.9664901446012754E-55</v>
      </c>
      <c r="IY93" s="86">
        <f t="shared" ref="IY93:JM109" si="131">GM93+HC93+HS93+II93</f>
        <v>4.1339295849481948E-2</v>
      </c>
      <c r="IZ93" s="86">
        <f t="shared" si="131"/>
        <v>6.0016496283913014E-2</v>
      </c>
      <c r="JA93" s="86">
        <f t="shared" si="131"/>
        <v>2.9553914262727399E-2</v>
      </c>
      <c r="JB93" s="86">
        <f t="shared" si="131"/>
        <v>4.5430889143626876E-2</v>
      </c>
      <c r="JC93" s="86">
        <f t="shared" si="131"/>
        <v>3.2010024882568912E-2</v>
      </c>
      <c r="JD93" s="86">
        <f t="shared" si="131"/>
        <v>3.5447013993797578E-2</v>
      </c>
      <c r="JE93" s="86">
        <f t="shared" si="131"/>
        <v>1.9985567956566957E-2</v>
      </c>
      <c r="JF93" s="86">
        <f t="shared" si="131"/>
        <v>2.140649040014956E-2</v>
      </c>
      <c r="JG93" s="86">
        <f t="shared" si="131"/>
        <v>2.2500983972228491E-2</v>
      </c>
      <c r="JH93" s="86">
        <f t="shared" si="131"/>
        <v>2.1573899035731026E-2</v>
      </c>
      <c r="JI93" s="86">
        <f t="shared" si="131"/>
        <v>2.028097799217788E-2</v>
      </c>
      <c r="JJ93" s="86">
        <f t="shared" si="131"/>
        <v>2.6531790923665505E-2</v>
      </c>
      <c r="JK93" s="86">
        <f t="shared" si="131"/>
        <v>2.1995591715177606E-2</v>
      </c>
      <c r="JL93" s="86">
        <f t="shared" si="131"/>
        <v>1.0000001220398262E-2</v>
      </c>
      <c r="JM93" s="86">
        <f t="shared" si="131"/>
        <v>3.1276105987452707E-3</v>
      </c>
    </row>
    <row r="94" spans="2:273" x14ac:dyDescent="0.25">
      <c r="B94" s="2">
        <v>67</v>
      </c>
      <c r="C94" s="37">
        <v>114.25</v>
      </c>
      <c r="D94" s="37">
        <v>108.556</v>
      </c>
      <c r="E94" s="37">
        <v>106.532</v>
      </c>
      <c r="F94" s="37">
        <v>110.548</v>
      </c>
      <c r="G94" s="37">
        <v>105.65600000000001</v>
      </c>
      <c r="H94" s="37">
        <v>104.541</v>
      </c>
      <c r="I94" s="37">
        <v>106.262</v>
      </c>
      <c r="J94" s="37">
        <v>104.21</v>
      </c>
      <c r="K94" s="37">
        <v>106.7</v>
      </c>
      <c r="L94" s="37">
        <v>104.393</v>
      </c>
      <c r="M94" s="37">
        <v>102.131</v>
      </c>
      <c r="N94" s="37">
        <v>99.55</v>
      </c>
      <c r="O94" s="37">
        <v>103</v>
      </c>
      <c r="P94" s="37">
        <v>101.2</v>
      </c>
      <c r="Q94" s="37">
        <v>98.75</v>
      </c>
      <c r="S94" s="4">
        <f t="shared" si="88"/>
        <v>116.47490166931141</v>
      </c>
      <c r="T94" s="4">
        <f t="shared" si="88"/>
        <v>111.16342198645816</v>
      </c>
      <c r="U94" s="4">
        <f t="shared" si="88"/>
        <v>107.69004460055639</v>
      </c>
      <c r="V94" s="4">
        <f t="shared" si="88"/>
        <v>113.71098662892491</v>
      </c>
      <c r="W94" s="4">
        <f t="shared" si="88"/>
        <v>109.75317056140557</v>
      </c>
      <c r="X94" s="4">
        <f t="shared" si="88"/>
        <v>110.71069891807004</v>
      </c>
      <c r="Y94" s="4">
        <f t="shared" si="88"/>
        <v>106.95464758150852</v>
      </c>
      <c r="Z94" s="4">
        <f t="shared" si="88"/>
        <v>106.47262502625679</v>
      </c>
      <c r="AA94" s="4">
        <f t="shared" si="88"/>
        <v>109.47583730124192</v>
      </c>
      <c r="AB94" s="4">
        <f t="shared" si="88"/>
        <v>106.00286863980853</v>
      </c>
      <c r="AC94" s="4">
        <f t="shared" si="88"/>
        <v>104.92135395101903</v>
      </c>
      <c r="AD94" s="4">
        <f t="shared" si="88"/>
        <v>105.34192001950527</v>
      </c>
      <c r="AE94" s="4">
        <f t="shared" si="88"/>
        <v>106.94159960031446</v>
      </c>
      <c r="AF94" s="4">
        <f t="shared" si="88"/>
        <v>105.47232590196003</v>
      </c>
      <c r="AG94" s="4">
        <f t="shared" si="88"/>
        <v>102.55647685014684</v>
      </c>
      <c r="AI94" s="4">
        <f t="shared" si="89"/>
        <v>-2.2249016693114072</v>
      </c>
      <c r="AJ94" s="4">
        <f t="shared" si="89"/>
        <v>-2.6074219864581636</v>
      </c>
      <c r="AK94" s="4">
        <f t="shared" si="89"/>
        <v>-1.1580446005563942</v>
      </c>
      <c r="AL94" s="4">
        <f t="shared" si="89"/>
        <v>-3.1629866289249122</v>
      </c>
      <c r="AM94" s="4">
        <f t="shared" si="89"/>
        <v>-4.0971705614055622</v>
      </c>
      <c r="AN94" s="4">
        <f t="shared" si="89"/>
        <v>-6.1696989180700399</v>
      </c>
      <c r="AO94" s="4">
        <f t="shared" si="89"/>
        <v>-0.69264758150852401</v>
      </c>
      <c r="AP94" s="4">
        <f t="shared" si="89"/>
        <v>-2.2626250262567993</v>
      </c>
      <c r="AQ94" s="4">
        <f t="shared" si="89"/>
        <v>-2.7758373012419213</v>
      </c>
      <c r="AR94" s="4">
        <f t="shared" si="89"/>
        <v>-1.6098686398085249</v>
      </c>
      <c r="AS94" s="4">
        <f t="shared" si="89"/>
        <v>-2.7903539510190285</v>
      </c>
      <c r="AT94" s="4">
        <f t="shared" si="89"/>
        <v>-5.7919200195052696</v>
      </c>
      <c r="AU94" s="4">
        <f t="shared" si="89"/>
        <v>-3.9415996003144613</v>
      </c>
      <c r="AV94" s="4">
        <f t="shared" si="89"/>
        <v>-4.2723259019600306</v>
      </c>
      <c r="AW94" s="4">
        <f t="shared" si="89"/>
        <v>-3.8064768501468365</v>
      </c>
      <c r="AY94" s="2">
        <f t="shared" si="125"/>
        <v>100.58712506708456</v>
      </c>
      <c r="AZ94" s="2">
        <f t="shared" si="125"/>
        <v>101.76246893937154</v>
      </c>
      <c r="BA94" s="2">
        <f t="shared" si="125"/>
        <v>99.440488397676148</v>
      </c>
      <c r="BB94" s="2">
        <f t="shared" si="125"/>
        <v>98.601712859518443</v>
      </c>
      <c r="BC94" s="2">
        <f t="shared" si="125"/>
        <v>98.453400851677344</v>
      </c>
      <c r="BD94" s="2">
        <f t="shared" si="125"/>
        <v>98.507531001380329</v>
      </c>
      <c r="BE94" s="2">
        <f t="shared" si="125"/>
        <v>96.00690879886811</v>
      </c>
      <c r="BF94" s="2">
        <f t="shared" si="125"/>
        <v>96.017730065142956</v>
      </c>
      <c r="BG94" s="2">
        <f t="shared" si="125"/>
        <v>97.857478954008016</v>
      </c>
      <c r="BH94" s="2">
        <f t="shared" si="125"/>
        <v>94.392409569294642</v>
      </c>
      <c r="BI94" s="2">
        <f t="shared" si="125"/>
        <v>95.316702754007309</v>
      </c>
      <c r="BJ94" s="2">
        <f t="shared" si="125"/>
        <v>94.56003051540948</v>
      </c>
      <c r="BK94" s="2">
        <f t="shared" si="125"/>
        <v>96.500191341681258</v>
      </c>
      <c r="BL94" s="2">
        <f t="shared" si="125"/>
        <v>98.941450488643667</v>
      </c>
      <c r="BM94" s="2">
        <f t="shared" si="125"/>
        <v>100.64822572191893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98.75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98.75</v>
      </c>
      <c r="DK94" s="2">
        <f t="shared" si="90"/>
        <v>116.33719277673548</v>
      </c>
      <c r="DL94" s="2">
        <f t="shared" si="90"/>
        <v>109.89531829268293</v>
      </c>
      <c r="DM94" s="2">
        <f t="shared" si="90"/>
        <v>106.87248198874298</v>
      </c>
      <c r="DN94" s="2">
        <f t="shared" si="90"/>
        <v>105.65268696060036</v>
      </c>
      <c r="DO94" s="2">
        <f t="shared" si="90"/>
        <v>104.78106916329284</v>
      </c>
      <c r="DP94" s="2">
        <f t="shared" si="90"/>
        <v>103.08323684210525</v>
      </c>
      <c r="DQ94" s="2">
        <f t="shared" si="90"/>
        <v>103.51798537108533</v>
      </c>
      <c r="DR94" s="2">
        <f t="shared" si="90"/>
        <v>103.92412773109247</v>
      </c>
      <c r="DS94" s="2">
        <f t="shared" si="90"/>
        <v>106.27177815126049</v>
      </c>
      <c r="DT94" s="2">
        <f t="shared" si="90"/>
        <v>100.03341943371943</v>
      </c>
      <c r="DU94" s="2">
        <f t="shared" si="90"/>
        <v>102.77331402831403</v>
      </c>
      <c r="DV94" s="2">
        <f t="shared" si="90"/>
        <v>101.72001866151867</v>
      </c>
      <c r="DW94" s="2">
        <f t="shared" si="90"/>
        <v>103.61927226890754</v>
      </c>
      <c r="DX94" s="2">
        <f t="shared" si="90"/>
        <v>111.35004087243402</v>
      </c>
      <c r="DY94" s="2">
        <f t="shared" si="90"/>
        <v>113.06639217296114</v>
      </c>
      <c r="EA94" s="2">
        <f t="shared" si="94"/>
        <v>99.312510343913758</v>
      </c>
      <c r="EB94" s="2">
        <f t="shared" si="91"/>
        <v>100.94760205635947</v>
      </c>
      <c r="EC94" s="2">
        <f t="shared" si="91"/>
        <v>98.746719203106181</v>
      </c>
      <c r="ED94" s="2">
        <f t="shared" si="91"/>
        <v>98.014210280270788</v>
      </c>
      <c r="EE94" s="2">
        <f t="shared" si="91"/>
        <v>97.816105312960943</v>
      </c>
      <c r="EF94" s="2">
        <f t="shared" si="91"/>
        <v>98.060076674737687</v>
      </c>
      <c r="EG94" s="2">
        <f t="shared" si="91"/>
        <v>95.230268374078037</v>
      </c>
      <c r="EH94" s="2">
        <f t="shared" si="91"/>
        <v>95.12947577428389</v>
      </c>
      <c r="EI94" s="2">
        <f t="shared" si="91"/>
        <v>96.93314542932616</v>
      </c>
      <c r="EJ94" s="2">
        <f t="shared" si="91"/>
        <v>93.806582827176157</v>
      </c>
      <c r="EK94" s="2">
        <f t="shared" si="91"/>
        <v>94.496509514226631</v>
      </c>
      <c r="EL94" s="2">
        <f t="shared" si="91"/>
        <v>93.793904788972583</v>
      </c>
      <c r="EM94" s="2">
        <f t="shared" si="91"/>
        <v>95.750253592828884</v>
      </c>
      <c r="EN94" s="2">
        <f t="shared" si="91"/>
        <v>97.524006941372647</v>
      </c>
      <c r="EO94" s="2">
        <f t="shared" si="91"/>
        <v>98.951375567865554</v>
      </c>
      <c r="EQ94" s="2">
        <f t="shared" si="92"/>
        <v>98.447992755465179</v>
      </c>
      <c r="ER94" s="2">
        <f t="shared" si="92"/>
        <v>100.00978750375197</v>
      </c>
      <c r="ES94" s="2">
        <f t="shared" si="92"/>
        <v>98.40745795459452</v>
      </c>
      <c r="ET94" s="2">
        <f t="shared" si="92"/>
        <v>97.801944425214913</v>
      </c>
      <c r="EU94" s="2">
        <f t="shared" si="92"/>
        <v>98.259352241177353</v>
      </c>
      <c r="EV94" s="2">
        <f t="shared" si="92"/>
        <v>97.105417213905611</v>
      </c>
      <c r="EW94" s="2">
        <f t="shared" si="92"/>
        <v>95.195055286437579</v>
      </c>
      <c r="EX94" s="2">
        <f t="shared" si="92"/>
        <v>95.453013791611909</v>
      </c>
      <c r="EY94" s="2">
        <f t="shared" si="92"/>
        <v>96.091795215783904</v>
      </c>
      <c r="EZ94" s="2">
        <f t="shared" si="92"/>
        <v>94.535026560239373</v>
      </c>
      <c r="FA94" s="2">
        <f t="shared" si="92"/>
        <v>94.867926387563131</v>
      </c>
      <c r="FB94" s="2">
        <f t="shared" si="92"/>
        <v>92.986712399520727</v>
      </c>
      <c r="FC94" s="2">
        <f t="shared" si="92"/>
        <v>95.287372027278366</v>
      </c>
      <c r="FD94" s="2">
        <f t="shared" si="92"/>
        <v>96.52103911908705</v>
      </c>
      <c r="FE94" s="2">
        <f t="shared" si="92"/>
        <v>99.680893627671921</v>
      </c>
      <c r="FG94" s="2">
        <f t="shared" si="93"/>
        <v>0.92509505064259079</v>
      </c>
      <c r="FH94" s="2">
        <f t="shared" si="93"/>
        <v>0.90884400247045427</v>
      </c>
      <c r="FI94" s="2">
        <f t="shared" si="93"/>
        <v>0.91458185054475405</v>
      </c>
      <c r="FJ94" s="2">
        <f t="shared" si="93"/>
        <v>0.92306127309911723</v>
      </c>
      <c r="FK94" s="2">
        <f t="shared" si="93"/>
        <v>0.90856296925735247</v>
      </c>
      <c r="FL94" s="2">
        <f t="shared" si="93"/>
        <v>0.91073373735831342</v>
      </c>
      <c r="FM94" s="2">
        <f t="shared" si="93"/>
        <v>0.90628545656843251</v>
      </c>
      <c r="FN94" s="2">
        <f t="shared" si="93"/>
        <v>0.89904377702923266</v>
      </c>
      <c r="FO94" s="2">
        <f t="shared" si="93"/>
        <v>0.90090772006302622</v>
      </c>
      <c r="FP94" s="2">
        <f t="shared" si="93"/>
        <v>0.90607065066713055</v>
      </c>
      <c r="FQ94" s="2">
        <f t="shared" si="93"/>
        <v>0.90095295144094945</v>
      </c>
      <c r="FR94" s="2">
        <f t="shared" si="93"/>
        <v>0.90324391038937779</v>
      </c>
      <c r="FS94" s="2">
        <f t="shared" si="93"/>
        <v>0.90464400995011329</v>
      </c>
      <c r="FT94" s="2">
        <f t="shared" si="93"/>
        <v>0.89742208317373429</v>
      </c>
      <c r="FU94" s="2">
        <f t="shared" si="93"/>
        <v>0.87981599978048097</v>
      </c>
      <c r="FW94" s="2">
        <f t="shared" si="127"/>
        <v>7.1514136202256847E-4</v>
      </c>
      <c r="FX94" s="2">
        <f t="shared" si="127"/>
        <v>8.2224797979690064E-4</v>
      </c>
      <c r="FY94" s="2">
        <f t="shared" si="127"/>
        <v>9.3858491895631047E-4</v>
      </c>
      <c r="FZ94" s="2">
        <f t="shared" si="127"/>
        <v>9.0495948554542645E-4</v>
      </c>
      <c r="GA94" s="2">
        <f t="shared" si="127"/>
        <v>9.9250549561517029E-4</v>
      </c>
      <c r="GB94" s="2">
        <f t="shared" si="127"/>
        <v>9.8926181281912273E-4</v>
      </c>
      <c r="GC94" s="2">
        <f t="shared" si="127"/>
        <v>1.1129292299994899E-3</v>
      </c>
      <c r="GD94" s="2">
        <f t="shared" si="127"/>
        <v>1.1728048540871514E-3</v>
      </c>
      <c r="GE94" s="2">
        <f t="shared" si="127"/>
        <v>1.2514208848030412E-3</v>
      </c>
      <c r="GF94" s="2">
        <f t="shared" si="127"/>
        <v>1.2959563256922766E-3</v>
      </c>
      <c r="GG94" s="2">
        <f t="shared" si="127"/>
        <v>1.0774447496454541E-3</v>
      </c>
      <c r="GH94" s="2">
        <f t="shared" si="127"/>
        <v>9.5895066565080355E-4</v>
      </c>
      <c r="GI94" s="2">
        <f t="shared" si="127"/>
        <v>9.0804593969701357E-4</v>
      </c>
      <c r="GJ94" s="2">
        <f t="shared" si="127"/>
        <v>7.9983757074964597E-4</v>
      </c>
      <c r="GK94" s="2">
        <f t="shared" si="127"/>
        <v>6.182099017107217E-4</v>
      </c>
      <c r="GM94" s="86">
        <f t="shared" si="128"/>
        <v>2.6655499684911654E-3</v>
      </c>
      <c r="GN94" s="86">
        <f t="shared" si="128"/>
        <v>2.2348060732707967E-2</v>
      </c>
      <c r="GO94" s="86">
        <f t="shared" si="128"/>
        <v>7.0871998407069838E-3</v>
      </c>
      <c r="GP94" s="86">
        <f t="shared" si="128"/>
        <v>6.7340471648371552E-3</v>
      </c>
      <c r="GQ94" s="86">
        <f t="shared" si="128"/>
        <v>4.9175047671435488E-3</v>
      </c>
      <c r="GR94" s="86">
        <f t="shared" si="128"/>
        <v>5.6527438945605619E-3</v>
      </c>
      <c r="GS94" s="86">
        <f t="shared" si="128"/>
        <v>1.0980668721391564E-3</v>
      </c>
      <c r="GT94" s="86">
        <f t="shared" si="128"/>
        <v>1.2902198072782961E-3</v>
      </c>
      <c r="GU94" s="86">
        <f t="shared" si="128"/>
        <v>1.0088507811563481E-3</v>
      </c>
      <c r="GV94" s="86">
        <f t="shared" si="128"/>
        <v>9.1402688118659501E-4</v>
      </c>
      <c r="GW94" s="86">
        <f t="shared" si="128"/>
        <v>1.5222580361277421E-3</v>
      </c>
      <c r="GX94" s="86">
        <f t="shared" si="128"/>
        <v>3.3417315789220801E-3</v>
      </c>
      <c r="GY94" s="86">
        <f t="shared" si="128"/>
        <v>1.5868850466270487E-3</v>
      </c>
      <c r="GZ94" s="86">
        <f t="shared" si="128"/>
        <v>6.8077906559822876E-5</v>
      </c>
      <c r="HA94" s="86">
        <f t="shared" si="128"/>
        <v>6.1518890989387714E-5</v>
      </c>
      <c r="HC94" s="86">
        <f t="shared" si="73"/>
        <v>4.613240715258278E-2</v>
      </c>
      <c r="HD94" s="86">
        <f t="shared" si="73"/>
        <v>1.8043488372140485E-2</v>
      </c>
      <c r="HE94" s="86">
        <f t="shared" si="73"/>
        <v>1.6652096747911113E-2</v>
      </c>
      <c r="HF94" s="86">
        <f t="shared" si="73"/>
        <v>3.9311869638714192E-2</v>
      </c>
      <c r="HG94" s="86">
        <f t="shared" si="87"/>
        <v>2.6481439721345611E-2</v>
      </c>
      <c r="HH94" s="86">
        <f t="shared" si="87"/>
        <v>3.0481471748727871E-2</v>
      </c>
      <c r="HI94" s="86">
        <f t="shared" si="87"/>
        <v>2.540595955846757E-2</v>
      </c>
      <c r="HJ94" s="86">
        <f t="shared" si="87"/>
        <v>2.6075257040596551E-2</v>
      </c>
      <c r="HK94" s="86">
        <f t="shared" si="87"/>
        <v>2.9034707793548512E-2</v>
      </c>
      <c r="HL94" s="86">
        <f t="shared" si="87"/>
        <v>2.8449781957173136E-2</v>
      </c>
      <c r="HM94" s="86">
        <f t="shared" si="87"/>
        <v>2.309574806386018E-2</v>
      </c>
      <c r="HN94" s="86">
        <f t="shared" si="87"/>
        <v>2.5699563629608225E-2</v>
      </c>
      <c r="HO94" s="86">
        <f t="shared" si="87"/>
        <v>2.6010462149407047E-2</v>
      </c>
      <c r="HP94" s="86">
        <f t="shared" si="87"/>
        <v>1.6174673250570738E-2</v>
      </c>
      <c r="HQ94" s="86">
        <f t="shared" si="87"/>
        <v>5.3238550565697955E-3</v>
      </c>
      <c r="HS94" s="86">
        <f t="shared" si="129"/>
        <v>5.3155784920153443E-20</v>
      </c>
      <c r="HT94" s="86">
        <f t="shared" si="129"/>
        <v>1.4443379308889878E-22</v>
      </c>
      <c r="HU94" s="86">
        <f t="shared" si="129"/>
        <v>9.4322888459447869E-28</v>
      </c>
      <c r="HV94" s="86">
        <f t="shared" si="129"/>
        <v>5.6936258071157021E-22</v>
      </c>
      <c r="HW94" s="86">
        <f t="shared" si="129"/>
        <v>5.7965598773327709E-24</v>
      </c>
      <c r="HX94" s="86">
        <f t="shared" si="129"/>
        <v>1.1692260960193348E-23</v>
      </c>
      <c r="HY94" s="86">
        <f t="shared" si="129"/>
        <v>5.9475290431120948E-28</v>
      </c>
      <c r="HZ94" s="86">
        <f t="shared" si="129"/>
        <v>1.206120900394547E-26</v>
      </c>
      <c r="IA94" s="86">
        <f t="shared" si="129"/>
        <v>9.4884699996807595E-27</v>
      </c>
      <c r="IB94" s="86">
        <f t="shared" si="129"/>
        <v>2.0354212085854783E-26</v>
      </c>
      <c r="IC94" s="86">
        <f t="shared" si="129"/>
        <v>1.6359196104338052E-27</v>
      </c>
      <c r="ID94" s="86">
        <f t="shared" si="129"/>
        <v>1.767798684579129E-26</v>
      </c>
      <c r="IE94" s="86">
        <f t="shared" si="129"/>
        <v>3.8316291334019524E-26</v>
      </c>
      <c r="IF94" s="86">
        <f t="shared" si="129"/>
        <v>1.3353893905130487E-24</v>
      </c>
      <c r="IG94" s="86">
        <f t="shared" si="129"/>
        <v>7.7915337923797105E-16</v>
      </c>
      <c r="II94" s="86">
        <f t="shared" si="130"/>
        <v>1.8445336227896575E-89</v>
      </c>
      <c r="IJ94" s="86">
        <f t="shared" si="130"/>
        <v>3.6161598880846173E-105</v>
      </c>
      <c r="IK94" s="86">
        <f t="shared" si="130"/>
        <v>3.1422899762437916E-119</v>
      </c>
      <c r="IL94" s="86">
        <f t="shared" si="130"/>
        <v>2.3006736132259156E-94</v>
      </c>
      <c r="IM94" s="86">
        <f t="shared" si="130"/>
        <v>6.6428475151755424E-103</v>
      </c>
      <c r="IN94" s="86">
        <f t="shared" si="130"/>
        <v>4.7018412353007805E-101</v>
      </c>
      <c r="IO94" s="86">
        <f t="shared" si="130"/>
        <v>1.0134581131959179E-121</v>
      </c>
      <c r="IP94" s="86">
        <f t="shared" si="130"/>
        <v>1.716824165735459E-115</v>
      </c>
      <c r="IQ94" s="86">
        <f t="shared" si="130"/>
        <v>3.8913208315281859E-115</v>
      </c>
      <c r="IR94" s="86">
        <f t="shared" si="130"/>
        <v>1.8009318014965391E-114</v>
      </c>
      <c r="IS94" s="86">
        <f t="shared" si="130"/>
        <v>2.8134943064543448E-120</v>
      </c>
      <c r="IT94" s="86">
        <f t="shared" si="130"/>
        <v>2.3500260855770709E-114</v>
      </c>
      <c r="IU94" s="86">
        <f t="shared" si="130"/>
        <v>3.909036827040094E-114</v>
      </c>
      <c r="IV94" s="86">
        <f t="shared" si="130"/>
        <v>1.704423104719255E-81</v>
      </c>
      <c r="IW94" s="86">
        <f t="shared" si="130"/>
        <v>1.9674443673145741E-53</v>
      </c>
      <c r="IY94" s="86">
        <f t="shared" si="131"/>
        <v>4.8797957121073945E-2</v>
      </c>
      <c r="IZ94" s="86">
        <f t="shared" si="131"/>
        <v>4.0391549104848448E-2</v>
      </c>
      <c r="JA94" s="86">
        <f t="shared" si="131"/>
        <v>2.3739296588618099E-2</v>
      </c>
      <c r="JB94" s="86">
        <f t="shared" si="131"/>
        <v>4.604591680355135E-2</v>
      </c>
      <c r="JC94" s="86">
        <f t="shared" si="131"/>
        <v>3.1398944488489157E-2</v>
      </c>
      <c r="JD94" s="86">
        <f t="shared" si="131"/>
        <v>3.6134215643288434E-2</v>
      </c>
      <c r="JE94" s="86">
        <f t="shared" si="131"/>
        <v>2.6504026430606727E-2</v>
      </c>
      <c r="JF94" s="86">
        <f t="shared" si="131"/>
        <v>2.7365476847874846E-2</v>
      </c>
      <c r="JG94" s="86">
        <f t="shared" si="131"/>
        <v>3.0043558574704858E-2</v>
      </c>
      <c r="JH94" s="86">
        <f t="shared" si="131"/>
        <v>2.9363808838359731E-2</v>
      </c>
      <c r="JI94" s="86">
        <f t="shared" si="131"/>
        <v>2.4618006099987922E-2</v>
      </c>
      <c r="JJ94" s="86">
        <f t="shared" si="131"/>
        <v>2.9041295208530306E-2</v>
      </c>
      <c r="JK94" s="86">
        <f t="shared" si="131"/>
        <v>2.7597347196034096E-2</v>
      </c>
      <c r="JL94" s="86">
        <f t="shared" si="131"/>
        <v>1.6242751157130562E-2</v>
      </c>
      <c r="JM94" s="86">
        <f t="shared" si="131"/>
        <v>5.3853739475599616E-3</v>
      </c>
    </row>
    <row r="95" spans="2:273" x14ac:dyDescent="0.25">
      <c r="B95" s="2">
        <v>68</v>
      </c>
      <c r="C95" s="37">
        <v>117.34399999999999</v>
      </c>
      <c r="D95" s="37">
        <v>109.15900000000001</v>
      </c>
      <c r="E95" s="37">
        <v>109.565</v>
      </c>
      <c r="F95" s="37">
        <v>115.161</v>
      </c>
      <c r="G95" s="37">
        <v>110.262</v>
      </c>
      <c r="H95" s="37">
        <v>111.31100000000001</v>
      </c>
      <c r="I95" s="37">
        <v>110.066</v>
      </c>
      <c r="J95" s="37">
        <v>107.226</v>
      </c>
      <c r="K95" s="37">
        <v>109.95</v>
      </c>
      <c r="L95" s="37">
        <v>108.65600000000001</v>
      </c>
      <c r="M95" s="37">
        <v>104.52500000000001</v>
      </c>
      <c r="N95" s="37">
        <v>105.3</v>
      </c>
      <c r="O95" s="37">
        <v>107.119</v>
      </c>
      <c r="P95" s="37">
        <v>106.15</v>
      </c>
      <c r="Q95" s="37">
        <v>103.05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121.00535666630239</v>
      </c>
      <c r="T95" s="4">
        <f t="shared" si="132"/>
        <v>113.18620681843989</v>
      </c>
      <c r="U95" s="4">
        <f t="shared" si="132"/>
        <v>110.85435813912966</v>
      </c>
      <c r="V95" s="4">
        <f t="shared" si="132"/>
        <v>118.23500113862551</v>
      </c>
      <c r="W95" s="4">
        <f t="shared" si="132"/>
        <v>113.760951991577</v>
      </c>
      <c r="X95" s="4">
        <f t="shared" si="132"/>
        <v>114.873720533773</v>
      </c>
      <c r="Y95" s="4">
        <f t="shared" si="132"/>
        <v>111.71158600357437</v>
      </c>
      <c r="Z95" s="4">
        <f t="shared" si="132"/>
        <v>110.86491026284351</v>
      </c>
      <c r="AA95" s="4">
        <f t="shared" si="132"/>
        <v>114.29271601228839</v>
      </c>
      <c r="AB95" s="4">
        <f t="shared" si="132"/>
        <v>110.91851083431445</v>
      </c>
      <c r="AC95" s="4">
        <f t="shared" si="132"/>
        <v>109.0799715353585</v>
      </c>
      <c r="AD95" s="4">
        <f t="shared" si="132"/>
        <v>109.59454519017144</v>
      </c>
      <c r="AE95" s="4">
        <f t="shared" si="132"/>
        <v>111.08963472711341</v>
      </c>
      <c r="AF95" s="4">
        <f t="shared" si="132"/>
        <v>108.71474898479005</v>
      </c>
      <c r="AG95" s="4">
        <f t="shared" si="132"/>
        <v>103.83107589270416</v>
      </c>
      <c r="AI95" s="4">
        <f t="shared" ref="AI95:AW111" si="133">IF(OR($B95 &lt; C$230, $B95 &gt; C$233), 0, C95-S95)</f>
        <v>-3.661356666302396</v>
      </c>
      <c r="AJ95" s="4">
        <f t="shared" si="133"/>
        <v>-4.027206818439879</v>
      </c>
      <c r="AK95" s="4">
        <f t="shared" si="133"/>
        <v>-1.2893581391296607</v>
      </c>
      <c r="AL95" s="4">
        <f t="shared" si="133"/>
        <v>-3.0740011386255048</v>
      </c>
      <c r="AM95" s="4">
        <f t="shared" si="133"/>
        <v>-3.4989519915770018</v>
      </c>
      <c r="AN95" s="4">
        <f t="shared" si="133"/>
        <v>-3.562720533772989</v>
      </c>
      <c r="AO95" s="4">
        <f t="shared" si="133"/>
        <v>-1.6455860035743655</v>
      </c>
      <c r="AP95" s="4">
        <f t="shared" si="133"/>
        <v>-3.6389102628435097</v>
      </c>
      <c r="AQ95" s="4">
        <f t="shared" si="133"/>
        <v>-4.3427160122883919</v>
      </c>
      <c r="AR95" s="4">
        <f t="shared" si="133"/>
        <v>-2.2625108343144404</v>
      </c>
      <c r="AS95" s="4">
        <f t="shared" si="133"/>
        <v>-4.5549715353584901</v>
      </c>
      <c r="AT95" s="4">
        <f t="shared" si="133"/>
        <v>-4.2945451901714478</v>
      </c>
      <c r="AU95" s="4">
        <f t="shared" si="133"/>
        <v>-3.9706347271134064</v>
      </c>
      <c r="AV95" s="4">
        <f t="shared" si="133"/>
        <v>-2.5647489847900431</v>
      </c>
      <c r="AW95" s="4">
        <f t="shared" si="133"/>
        <v>-0.78107589270416611</v>
      </c>
      <c r="AY95" s="2">
        <f t="shared" si="125"/>
        <v>100.37694582237555</v>
      </c>
      <c r="AZ95" s="2">
        <f t="shared" si="125"/>
        <v>101.56285856862419</v>
      </c>
      <c r="BA95" s="2">
        <f t="shared" si="125"/>
        <v>99.260946570205633</v>
      </c>
      <c r="BB95" s="2">
        <f t="shared" si="125"/>
        <v>98.43405841744476</v>
      </c>
      <c r="BC95" s="2">
        <f t="shared" si="125"/>
        <v>98.30560852094959</v>
      </c>
      <c r="BD95" s="2">
        <f t="shared" si="125"/>
        <v>98.342509709115575</v>
      </c>
      <c r="BE95" s="2">
        <f t="shared" si="125"/>
        <v>95.849981399709705</v>
      </c>
      <c r="BF95" s="2">
        <f t="shared" si="125"/>
        <v>95.862462969995562</v>
      </c>
      <c r="BG95" s="2">
        <f t="shared" si="125"/>
        <v>97.668434102357793</v>
      </c>
      <c r="BH95" s="2">
        <f t="shared" si="125"/>
        <v>94.259662928585186</v>
      </c>
      <c r="BI95" s="2">
        <f t="shared" si="125"/>
        <v>95.176916448177707</v>
      </c>
      <c r="BJ95" s="2">
        <f t="shared" si="125"/>
        <v>94.416703817677629</v>
      </c>
      <c r="BK95" s="2">
        <f t="shared" si="125"/>
        <v>96.327412256476876</v>
      </c>
      <c r="BL95" s="2">
        <f t="shared" si="125"/>
        <v>98.694691347343607</v>
      </c>
      <c r="BM95" s="2">
        <f t="shared" si="125"/>
        <v>100.47105309433738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116.51868367729833</v>
      </c>
      <c r="DL95" s="2">
        <f t="shared" si="134"/>
        <v>110.01251979362101</v>
      </c>
      <c r="DM95" s="2">
        <f t="shared" si="134"/>
        <v>107.01804934333958</v>
      </c>
      <c r="DN95" s="2">
        <f t="shared" si="134"/>
        <v>105.74010300187615</v>
      </c>
      <c r="DO95" s="2">
        <f t="shared" si="134"/>
        <v>104.87603252361671</v>
      </c>
      <c r="DP95" s="2">
        <f t="shared" si="134"/>
        <v>103.15147287449392</v>
      </c>
      <c r="DQ95" s="2">
        <f t="shared" si="134"/>
        <v>103.59897481767479</v>
      </c>
      <c r="DR95" s="2">
        <f t="shared" si="134"/>
        <v>104.03155798319331</v>
      </c>
      <c r="DS95" s="2">
        <f t="shared" si="134"/>
        <v>106.4030456582633</v>
      </c>
      <c r="DT95" s="2">
        <f t="shared" si="134"/>
        <v>100.05861106821106</v>
      </c>
      <c r="DU95" s="2">
        <f t="shared" si="134"/>
        <v>102.88914298584299</v>
      </c>
      <c r="DV95" s="2">
        <f t="shared" si="134"/>
        <v>101.812374002574</v>
      </c>
      <c r="DW95" s="2">
        <f t="shared" si="134"/>
        <v>103.74147535014004</v>
      </c>
      <c r="DX95" s="2">
        <f t="shared" si="134"/>
        <v>111.58358046187683</v>
      </c>
      <c r="DY95" s="2">
        <f t="shared" si="134"/>
        <v>113.34751642036125</v>
      </c>
      <c r="EA95" s="2">
        <f t="shared" si="94"/>
        <v>99.185660582849607</v>
      </c>
      <c r="EB95" s="2">
        <f t="shared" si="91"/>
        <v>100.79083739527798</v>
      </c>
      <c r="EC95" s="2">
        <f t="shared" si="91"/>
        <v>98.600581213585343</v>
      </c>
      <c r="ED95" s="2">
        <f t="shared" si="91"/>
        <v>97.87889038347042</v>
      </c>
      <c r="EE95" s="2">
        <f t="shared" si="91"/>
        <v>97.70203748851965</v>
      </c>
      <c r="EF95" s="2">
        <f t="shared" si="91"/>
        <v>97.913725585149308</v>
      </c>
      <c r="EG95" s="2">
        <f t="shared" si="91"/>
        <v>95.119245572939363</v>
      </c>
      <c r="EH95" s="2">
        <f t="shared" si="91"/>
        <v>95.025402498384679</v>
      </c>
      <c r="EI95" s="2">
        <f t="shared" si="91"/>
        <v>96.793466728215634</v>
      </c>
      <c r="EJ95" s="2">
        <f t="shared" si="91"/>
        <v>93.710302974599685</v>
      </c>
      <c r="EK95" s="2">
        <f t="shared" si="91"/>
        <v>94.403200071511407</v>
      </c>
      <c r="EL95" s="2">
        <f t="shared" si="91"/>
        <v>93.695086712171161</v>
      </c>
      <c r="EM95" s="2">
        <f t="shared" ref="EM95:EO158" si="135">CQ$228*$B95+CQ$229</f>
        <v>95.615171185866302</v>
      </c>
      <c r="EN95" s="2">
        <f t="shared" si="135"/>
        <v>97.352024379870045</v>
      </c>
      <c r="EO95" s="2">
        <f t="shared" si="135"/>
        <v>98.866344192836777</v>
      </c>
      <c r="EQ95" s="2">
        <f t="shared" ref="EQ95:FE111" si="136">CU$228*$B95+CU$229</f>
        <v>98.342654133963833</v>
      </c>
      <c r="ER95" s="2">
        <f t="shared" si="136"/>
        <v>99.876184183890743</v>
      </c>
      <c r="ES95" s="2">
        <f t="shared" si="136"/>
        <v>98.269821663780661</v>
      </c>
      <c r="ET95" s="2">
        <f t="shared" si="136"/>
        <v>97.672504432390056</v>
      </c>
      <c r="EU95" s="2">
        <f t="shared" si="136"/>
        <v>98.132239885283596</v>
      </c>
      <c r="EV95" s="2">
        <f t="shared" si="136"/>
        <v>96.986123528765134</v>
      </c>
      <c r="EW95" s="2">
        <f t="shared" si="136"/>
        <v>95.085379375569445</v>
      </c>
      <c r="EX95" s="2">
        <f t="shared" si="136"/>
        <v>95.338915420319765</v>
      </c>
      <c r="EY95" s="2">
        <f t="shared" si="136"/>
        <v>95.977140202549322</v>
      </c>
      <c r="EZ95" s="2">
        <f t="shared" si="136"/>
        <v>94.416051067776252</v>
      </c>
      <c r="FA95" s="2">
        <f t="shared" si="136"/>
        <v>94.763023689663598</v>
      </c>
      <c r="FB95" s="2">
        <f t="shared" si="136"/>
        <v>92.911402737224165</v>
      </c>
      <c r="FC95" s="2">
        <f t="shared" si="136"/>
        <v>95.164870018598876</v>
      </c>
      <c r="FD95" s="2">
        <f t="shared" si="136"/>
        <v>96.380144612924767</v>
      </c>
      <c r="FE95" s="2">
        <f t="shared" si="136"/>
        <v>99.568458260246501</v>
      </c>
      <c r="FG95" s="2">
        <f t="shared" ref="FG95:FU111" si="137">POWER(10,($B95-C$231)/C$229)/(1+POWER(10,($B95-C$231)/C$229))</f>
        <v>0.93123264072872647</v>
      </c>
      <c r="FH95" s="2">
        <f t="shared" si="137"/>
        <v>0.91619254439355191</v>
      </c>
      <c r="FI95" s="2">
        <f t="shared" si="137"/>
        <v>0.92150778443083714</v>
      </c>
      <c r="FJ95" s="2">
        <f t="shared" si="137"/>
        <v>0.92935278139640276</v>
      </c>
      <c r="FK95" s="2">
        <f t="shared" si="137"/>
        <v>0.91593207104669994</v>
      </c>
      <c r="FL95" s="2">
        <f t="shared" si="137"/>
        <v>0.91794369260869768</v>
      </c>
      <c r="FM95" s="2">
        <f t="shared" si="137"/>
        <v>0.91382069777794417</v>
      </c>
      <c r="FN95" s="2">
        <f t="shared" si="137"/>
        <v>0.90710160898944681</v>
      </c>
      <c r="FO95" s="2">
        <f t="shared" si="137"/>
        <v>0.90883186741015975</v>
      </c>
      <c r="FP95" s="2">
        <f t="shared" si="137"/>
        <v>0.9136215174493284</v>
      </c>
      <c r="FQ95" s="2">
        <f t="shared" si="137"/>
        <v>0.90887384761479184</v>
      </c>
      <c r="FR95" s="2">
        <f t="shared" si="137"/>
        <v>0.91099969454798724</v>
      </c>
      <c r="FS95" s="2">
        <f t="shared" si="137"/>
        <v>0.91229846182897567</v>
      </c>
      <c r="FT95" s="2">
        <f t="shared" si="137"/>
        <v>0.90559575939192627</v>
      </c>
      <c r="FU95" s="2">
        <f t="shared" si="137"/>
        <v>0.8892193964634193</v>
      </c>
      <c r="FW95" s="2">
        <f t="shared" si="127"/>
        <v>7.8408281239410063E-4</v>
      </c>
      <c r="FX95" s="2">
        <f t="shared" si="127"/>
        <v>9.0150546614127189E-4</v>
      </c>
      <c r="FY95" s="2">
        <f t="shared" si="127"/>
        <v>1.0290447157989381E-3</v>
      </c>
      <c r="FZ95" s="2">
        <f t="shared" si="127"/>
        <v>9.9218171804004059E-4</v>
      </c>
      <c r="GA95" s="2">
        <f t="shared" si="127"/>
        <v>1.0881564389223E-3</v>
      </c>
      <c r="GB95" s="2">
        <f t="shared" si="127"/>
        <v>1.0846004913814206E-3</v>
      </c>
      <c r="GC95" s="2">
        <f t="shared" si="127"/>
        <v>1.2201716205638357E-3</v>
      </c>
      <c r="GD95" s="2">
        <f t="shared" si="127"/>
        <v>1.285809461372494E-3</v>
      </c>
      <c r="GE95" s="2">
        <f t="shared" si="127"/>
        <v>1.3719900673977721E-3</v>
      </c>
      <c r="GF95" s="2">
        <f t="shared" si="127"/>
        <v>1.4208102082032587E-3</v>
      </c>
      <c r="GG95" s="2">
        <f t="shared" si="127"/>
        <v>1.1812718824105615E-3</v>
      </c>
      <c r="GH95" s="2">
        <f t="shared" si="127"/>
        <v>1.0513712254783599E-3</v>
      </c>
      <c r="GI95" s="2">
        <f t="shared" si="127"/>
        <v>9.9556535584409606E-4</v>
      </c>
      <c r="GJ95" s="2">
        <f t="shared" si="127"/>
        <v>8.7693678630207145E-4</v>
      </c>
      <c r="GK95" s="2">
        <f t="shared" si="127"/>
        <v>6.7781325052383907E-4</v>
      </c>
      <c r="GM95" s="86">
        <f t="shared" si="128"/>
        <v>7.166573148166415E-4</v>
      </c>
      <c r="GN95" s="86">
        <f t="shared" si="128"/>
        <v>9.2494004353339352E-3</v>
      </c>
      <c r="GO95" s="86">
        <f t="shared" si="128"/>
        <v>2.2856067988961692E-3</v>
      </c>
      <c r="GP95" s="86">
        <f t="shared" si="128"/>
        <v>2.1611704694070623E-3</v>
      </c>
      <c r="GQ95" s="86">
        <f t="shared" si="128"/>
        <v>1.4318436238406479E-3</v>
      </c>
      <c r="GR95" s="86">
        <f t="shared" si="128"/>
        <v>1.8672905972561345E-3</v>
      </c>
      <c r="GS95" s="86">
        <f t="shared" si="128"/>
        <v>2.5533600608121978E-4</v>
      </c>
      <c r="GT95" s="86">
        <f t="shared" si="128"/>
        <v>2.8898705363101737E-4</v>
      </c>
      <c r="GU95" s="86">
        <f t="shared" si="128"/>
        <v>2.1170557265178189E-4</v>
      </c>
      <c r="GV95" s="86">
        <f t="shared" si="128"/>
        <v>2.0190268405656856E-4</v>
      </c>
      <c r="GW95" s="86">
        <f t="shared" si="128"/>
        <v>3.347439415131098E-4</v>
      </c>
      <c r="GX95" s="86">
        <f t="shared" si="128"/>
        <v>9.7553001402268986E-4</v>
      </c>
      <c r="GY95" s="86">
        <f t="shared" si="128"/>
        <v>4.2536154254126969E-4</v>
      </c>
      <c r="GZ95" s="86">
        <f t="shared" si="128"/>
        <v>9.2477737884348599E-6</v>
      </c>
      <c r="HA95" s="86">
        <f t="shared" si="128"/>
        <v>7.3345994158436136E-6</v>
      </c>
      <c r="HC95" s="86">
        <f t="shared" si="73"/>
        <v>6.3738337133803016E-2</v>
      </c>
      <c r="HD95" s="86">
        <f t="shared" si="73"/>
        <v>2.7139997637734489E-2</v>
      </c>
      <c r="HE95" s="86">
        <f t="shared" si="73"/>
        <v>2.6034695312293771E-2</v>
      </c>
      <c r="HF95" s="86">
        <f t="shared" si="73"/>
        <v>5.5873992109429838E-2</v>
      </c>
      <c r="HG95" s="86">
        <f t="shared" si="87"/>
        <v>3.9266680509068314E-2</v>
      </c>
      <c r="HH95" s="86">
        <f t="shared" si="87"/>
        <v>4.4685184330739709E-2</v>
      </c>
      <c r="HI95" s="86">
        <f t="shared" si="87"/>
        <v>3.9349705310621902E-2</v>
      </c>
      <c r="HJ95" s="86">
        <f t="shared" si="87"/>
        <v>4.0003983815697183E-2</v>
      </c>
      <c r="HK95" s="86">
        <f t="shared" si="87"/>
        <v>4.440593736163799E-2</v>
      </c>
      <c r="HL95" s="86">
        <f t="shared" si="87"/>
        <v>4.3606601497840791E-2</v>
      </c>
      <c r="HM95" s="86">
        <f t="shared" si="87"/>
        <v>3.5811183644970462E-2</v>
      </c>
      <c r="HN95" s="86">
        <f t="shared" si="87"/>
        <v>3.8909200205515727E-2</v>
      </c>
      <c r="HO95" s="86">
        <f t="shared" si="87"/>
        <v>3.9214213632685777E-2</v>
      </c>
      <c r="HP95" s="86">
        <f t="shared" si="87"/>
        <v>2.6438643974293179E-2</v>
      </c>
      <c r="HQ95" s="86">
        <f t="shared" si="87"/>
        <v>1.0009585124616607E-2</v>
      </c>
      <c r="HS95" s="86">
        <f t="shared" si="129"/>
        <v>2.9660805191268964E-19</v>
      </c>
      <c r="HT95" s="86">
        <f t="shared" si="129"/>
        <v>1.0980966825767981E-21</v>
      </c>
      <c r="HU95" s="86">
        <f t="shared" si="129"/>
        <v>1.1005533581540687E-26</v>
      </c>
      <c r="HV95" s="86">
        <f t="shared" si="129"/>
        <v>3.8796459113979467E-21</v>
      </c>
      <c r="HW95" s="86">
        <f t="shared" si="129"/>
        <v>4.864924055039004E-23</v>
      </c>
      <c r="HX95" s="86">
        <f t="shared" si="129"/>
        <v>9.4788096593949508E-23</v>
      </c>
      <c r="HY95" s="86">
        <f t="shared" si="129"/>
        <v>7.6463178452093539E-27</v>
      </c>
      <c r="HZ95" s="86">
        <f t="shared" si="129"/>
        <v>1.3888866433777968E-25</v>
      </c>
      <c r="IA95" s="86">
        <f t="shared" si="129"/>
        <v>1.1200323407547242E-25</v>
      </c>
      <c r="IB95" s="86">
        <f t="shared" si="129"/>
        <v>2.3771976301438314E-25</v>
      </c>
      <c r="IC95" s="86">
        <f t="shared" si="129"/>
        <v>2.0040666968975302E-26</v>
      </c>
      <c r="ID95" s="86">
        <f t="shared" si="129"/>
        <v>1.8609769044512463E-25</v>
      </c>
      <c r="IE95" s="86">
        <f t="shared" si="129"/>
        <v>3.8903418466457332E-25</v>
      </c>
      <c r="IF95" s="86">
        <f t="shared" si="129"/>
        <v>1.1345957916178538E-23</v>
      </c>
      <c r="IG95" s="86">
        <f t="shared" si="129"/>
        <v>2.7709098286847018E-15</v>
      </c>
      <c r="II95" s="86">
        <f t="shared" si="130"/>
        <v>3.0101222401930588E-87</v>
      </c>
      <c r="IJ95" s="86">
        <f t="shared" si="130"/>
        <v>1.6519408802515595E-102</v>
      </c>
      <c r="IK95" s="86">
        <f t="shared" si="130"/>
        <v>3.7637641385002757E-116</v>
      </c>
      <c r="IL95" s="86">
        <f t="shared" si="130"/>
        <v>5.9736287487149303E-92</v>
      </c>
      <c r="IM95" s="86">
        <f t="shared" si="130"/>
        <v>3.1209298981576399E-100</v>
      </c>
      <c r="IN95" s="86">
        <f t="shared" si="130"/>
        <v>1.9683966270807248E-98</v>
      </c>
      <c r="IO95" s="86">
        <f t="shared" si="130"/>
        <v>1.6896098989218552E-118</v>
      </c>
      <c r="IP95" s="86">
        <f t="shared" si="130"/>
        <v>2.0559035662088171E-112</v>
      </c>
      <c r="IQ95" s="86">
        <f t="shared" si="130"/>
        <v>4.8795713530088856E-112</v>
      </c>
      <c r="IR95" s="86">
        <f t="shared" si="130"/>
        <v>2.2475625058292376E-111</v>
      </c>
      <c r="IS95" s="86">
        <f t="shared" si="130"/>
        <v>4.1442546166623408E-117</v>
      </c>
      <c r="IT95" s="86">
        <f t="shared" si="130"/>
        <v>2.1418990109504871E-111</v>
      </c>
      <c r="IU95" s="86">
        <f t="shared" si="130"/>
        <v>3.3351207046337189E-111</v>
      </c>
      <c r="IV95" s="86">
        <f t="shared" si="130"/>
        <v>1.8831161508631349E-79</v>
      </c>
      <c r="IW95" s="86">
        <f t="shared" si="130"/>
        <v>3.7440880570764139E-52</v>
      </c>
      <c r="IY95" s="86">
        <f t="shared" si="131"/>
        <v>6.4454994448619657E-2</v>
      </c>
      <c r="IZ95" s="86">
        <f t="shared" si="131"/>
        <v>3.6389398073068423E-2</v>
      </c>
      <c r="JA95" s="86">
        <f t="shared" si="131"/>
        <v>2.8320302111189941E-2</v>
      </c>
      <c r="JB95" s="86">
        <f t="shared" si="131"/>
        <v>5.8035162578836896E-2</v>
      </c>
      <c r="JC95" s="86">
        <f t="shared" si="131"/>
        <v>4.0698524132908961E-2</v>
      </c>
      <c r="JD95" s="86">
        <f t="shared" si="131"/>
        <v>4.6552474927995843E-2</v>
      </c>
      <c r="JE95" s="86">
        <f t="shared" si="131"/>
        <v>3.9605041316703123E-2</v>
      </c>
      <c r="JF95" s="86">
        <f t="shared" si="131"/>
        <v>4.0292970869328204E-2</v>
      </c>
      <c r="JG95" s="86">
        <f t="shared" si="131"/>
        <v>4.461764293428977E-2</v>
      </c>
      <c r="JH95" s="86">
        <f t="shared" si="131"/>
        <v>4.3808504181897356E-2</v>
      </c>
      <c r="JI95" s="86">
        <f t="shared" si="131"/>
        <v>3.6145927586483571E-2</v>
      </c>
      <c r="JJ95" s="86">
        <f t="shared" si="131"/>
        <v>3.9884730219538415E-2</v>
      </c>
      <c r="JK95" s="86">
        <f t="shared" si="131"/>
        <v>3.9639575175227044E-2</v>
      </c>
      <c r="JL95" s="86">
        <f t="shared" si="131"/>
        <v>2.6447891748081615E-2</v>
      </c>
      <c r="JM95" s="86">
        <f t="shared" si="131"/>
        <v>1.001691972403522E-2</v>
      </c>
    </row>
    <row r="96" spans="2:273" x14ac:dyDescent="0.25">
      <c r="B96" s="2">
        <v>69</v>
      </c>
      <c r="C96" s="37">
        <v>125.89100000000001</v>
      </c>
      <c r="D96" s="37">
        <v>114.746</v>
      </c>
      <c r="E96" s="37">
        <v>118.145</v>
      </c>
      <c r="F96" s="37">
        <v>123.59699999999999</v>
      </c>
      <c r="G96" s="37">
        <v>114.91800000000001</v>
      </c>
      <c r="H96" s="37">
        <v>118.738</v>
      </c>
      <c r="I96" s="37">
        <v>117.279</v>
      </c>
      <c r="J96" s="37">
        <v>112.935</v>
      </c>
      <c r="K96" s="37">
        <v>115.117</v>
      </c>
      <c r="L96" s="37">
        <v>113.47499999999999</v>
      </c>
      <c r="M96" s="37">
        <v>111.672</v>
      </c>
      <c r="N96" s="37">
        <v>111.75</v>
      </c>
      <c r="O96" s="37">
        <v>112.746</v>
      </c>
      <c r="P96" s="37">
        <v>110.833</v>
      </c>
      <c r="Q96" s="37">
        <v>104.217</v>
      </c>
      <c r="S96" s="4">
        <f t="shared" si="132"/>
        <v>126.61922199106482</v>
      </c>
      <c r="T96" s="4">
        <f t="shared" si="132"/>
        <v>116.91912250278567</v>
      </c>
      <c r="U96" s="4">
        <f t="shared" si="132"/>
        <v>115.55819522045169</v>
      </c>
      <c r="V96" s="4">
        <f t="shared" si="132"/>
        <v>124.15893455385356</v>
      </c>
      <c r="W96" s="4">
        <f t="shared" si="132"/>
        <v>119.19422969203478</v>
      </c>
      <c r="X96" s="4">
        <f t="shared" si="132"/>
        <v>120.42113309579675</v>
      </c>
      <c r="Y96" s="4">
        <f t="shared" si="132"/>
        <v>118.07048308902023</v>
      </c>
      <c r="Z96" s="4">
        <f t="shared" si="132"/>
        <v>116.7148944655881</v>
      </c>
      <c r="AA96" s="4">
        <f t="shared" si="132"/>
        <v>120.64905844044381</v>
      </c>
      <c r="AB96" s="4">
        <f t="shared" si="132"/>
        <v>117.3939174022224</v>
      </c>
      <c r="AC96" s="4">
        <f t="shared" si="132"/>
        <v>114.70480025642112</v>
      </c>
      <c r="AD96" s="4">
        <f t="shared" si="132"/>
        <v>115.30082076240106</v>
      </c>
      <c r="AE96" s="4">
        <f t="shared" si="132"/>
        <v>116.56824956948779</v>
      </c>
      <c r="AF96" s="4">
        <f t="shared" si="132"/>
        <v>113.3087715922357</v>
      </c>
      <c r="AG96" s="4">
        <f t="shared" si="132"/>
        <v>105.95818857833228</v>
      </c>
      <c r="AI96" s="4">
        <f t="shared" si="133"/>
        <v>-0.72822199106481378</v>
      </c>
      <c r="AJ96" s="4">
        <f t="shared" si="133"/>
        <v>-2.1731225027856738</v>
      </c>
      <c r="AK96" s="4">
        <f t="shared" si="133"/>
        <v>2.5868047795483022</v>
      </c>
      <c r="AL96" s="4">
        <f t="shared" si="133"/>
        <v>-0.56193455385356117</v>
      </c>
      <c r="AM96" s="4">
        <f t="shared" si="133"/>
        <v>-4.2762296920347751</v>
      </c>
      <c r="AN96" s="4">
        <f t="shared" si="133"/>
        <v>-1.6831330957967481</v>
      </c>
      <c r="AO96" s="4">
        <f t="shared" si="133"/>
        <v>-0.79148308902023246</v>
      </c>
      <c r="AP96" s="4">
        <f t="shared" si="133"/>
        <v>-3.7798944655881002</v>
      </c>
      <c r="AQ96" s="4">
        <f t="shared" si="133"/>
        <v>-5.5320584404438051</v>
      </c>
      <c r="AR96" s="4">
        <f t="shared" si="133"/>
        <v>-3.9189174022224051</v>
      </c>
      <c r="AS96" s="4">
        <f t="shared" si="133"/>
        <v>-3.0328002564211261</v>
      </c>
      <c r="AT96" s="4">
        <f t="shared" si="133"/>
        <v>-3.5508207624010595</v>
      </c>
      <c r="AU96" s="4">
        <f t="shared" si="133"/>
        <v>-3.8222495694877949</v>
      </c>
      <c r="AV96" s="4">
        <f t="shared" si="133"/>
        <v>-2.4757715922357022</v>
      </c>
      <c r="AW96" s="4">
        <f t="shared" si="133"/>
        <v>-1.7411885783322845</v>
      </c>
      <c r="AY96" s="2">
        <f t="shared" si="125"/>
        <v>100.17124593628814</v>
      </c>
      <c r="AZ96" s="2">
        <f t="shared" si="125"/>
        <v>101.36436721546208</v>
      </c>
      <c r="BA96" s="2">
        <f t="shared" si="125"/>
        <v>99.08186817473586</v>
      </c>
      <c r="BB96" s="2">
        <f t="shared" si="125"/>
        <v>98.267467499788722</v>
      </c>
      <c r="BC96" s="2">
        <f t="shared" si="125"/>
        <v>98.158748736658595</v>
      </c>
      <c r="BD96" s="2">
        <f t="shared" si="125"/>
        <v>98.177303303961665</v>
      </c>
      <c r="BE96" s="2">
        <f t="shared" si="125"/>
        <v>95.694955148157234</v>
      </c>
      <c r="BF96" s="2">
        <f t="shared" si="125"/>
        <v>95.709153335317197</v>
      </c>
      <c r="BG96" s="2">
        <f t="shared" si="125"/>
        <v>97.480770580823219</v>
      </c>
      <c r="BH96" s="2">
        <f t="shared" si="125"/>
        <v>94.128667519173973</v>
      </c>
      <c r="BI96" s="2">
        <f t="shared" si="125"/>
        <v>95.038813745811083</v>
      </c>
      <c r="BJ96" s="2">
        <f t="shared" si="125"/>
        <v>94.27510674345109</v>
      </c>
      <c r="BK96" s="2">
        <f t="shared" si="125"/>
        <v>96.15538515690514</v>
      </c>
      <c r="BL96" s="2">
        <f t="shared" si="125"/>
        <v>98.449911669608014</v>
      </c>
      <c r="BM96" s="2">
        <f t="shared" si="125"/>
        <v>100.29665182830604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116.70017457786118</v>
      </c>
      <c r="DL96" s="2">
        <f t="shared" si="134"/>
        <v>110.1297212945591</v>
      </c>
      <c r="DM96" s="2">
        <f t="shared" si="134"/>
        <v>107.16361669793622</v>
      </c>
      <c r="DN96" s="2">
        <f t="shared" si="134"/>
        <v>105.82751904315195</v>
      </c>
      <c r="DO96" s="2">
        <f t="shared" si="134"/>
        <v>104.9709958839406</v>
      </c>
      <c r="DP96" s="2">
        <f t="shared" si="134"/>
        <v>103.21970890688259</v>
      </c>
      <c r="DQ96" s="2">
        <f t="shared" si="134"/>
        <v>103.67996426426423</v>
      </c>
      <c r="DR96" s="2">
        <f t="shared" si="134"/>
        <v>104.13898823529415</v>
      </c>
      <c r="DS96" s="2">
        <f t="shared" si="134"/>
        <v>106.5343131652661</v>
      </c>
      <c r="DT96" s="2">
        <f t="shared" si="134"/>
        <v>100.0838027027027</v>
      </c>
      <c r="DU96" s="2">
        <f t="shared" si="134"/>
        <v>103.00497194337196</v>
      </c>
      <c r="DV96" s="2">
        <f t="shared" si="134"/>
        <v>101.90472934362936</v>
      </c>
      <c r="DW96" s="2">
        <f t="shared" si="134"/>
        <v>103.86367843137252</v>
      </c>
      <c r="DX96" s="2">
        <f t="shared" si="134"/>
        <v>111.81712005131965</v>
      </c>
      <c r="DY96" s="2">
        <f t="shared" si="134"/>
        <v>113.62864066776136</v>
      </c>
      <c r="EA96" s="2">
        <f t="shared" si="94"/>
        <v>99.058810821785471</v>
      </c>
      <c r="EB96" s="2">
        <f t="shared" si="94"/>
        <v>100.63407273419648</v>
      </c>
      <c r="EC96" s="2">
        <f t="shared" si="94"/>
        <v>98.454443224064519</v>
      </c>
      <c r="ED96" s="2">
        <f t="shared" si="94"/>
        <v>97.743570486670052</v>
      </c>
      <c r="EE96" s="2">
        <f t="shared" si="94"/>
        <v>97.587969664078358</v>
      </c>
      <c r="EF96" s="2">
        <f t="shared" si="94"/>
        <v>97.767374495560929</v>
      </c>
      <c r="EG96" s="2">
        <f t="shared" si="94"/>
        <v>95.008222771800675</v>
      </c>
      <c r="EH96" s="2">
        <f t="shared" si="94"/>
        <v>94.921329222485483</v>
      </c>
      <c r="EI96" s="2">
        <f t="shared" si="94"/>
        <v>96.653788027105094</v>
      </c>
      <c r="EJ96" s="2">
        <f t="shared" si="94"/>
        <v>93.614023122023212</v>
      </c>
      <c r="EK96" s="2">
        <f t="shared" si="94"/>
        <v>94.309890628796168</v>
      </c>
      <c r="EL96" s="2">
        <f t="shared" si="94"/>
        <v>93.596268635369739</v>
      </c>
      <c r="EM96" s="2">
        <f t="shared" si="135"/>
        <v>95.48008877890372</v>
      </c>
      <c r="EN96" s="2">
        <f t="shared" si="135"/>
        <v>97.180041818367442</v>
      </c>
      <c r="EO96" s="2">
        <f t="shared" si="135"/>
        <v>98.781312817808001</v>
      </c>
      <c r="EQ96" s="2">
        <f t="shared" si="136"/>
        <v>98.237315512462487</v>
      </c>
      <c r="ER96" s="2">
        <f t="shared" si="136"/>
        <v>99.742580864029506</v>
      </c>
      <c r="ES96" s="2">
        <f t="shared" si="136"/>
        <v>98.132185372966802</v>
      </c>
      <c r="ET96" s="2">
        <f t="shared" si="136"/>
        <v>97.5430644395652</v>
      </c>
      <c r="EU96" s="2">
        <f t="shared" si="136"/>
        <v>98.005127529389839</v>
      </c>
      <c r="EV96" s="2">
        <f t="shared" si="136"/>
        <v>96.866829843624657</v>
      </c>
      <c r="EW96" s="2">
        <f t="shared" si="136"/>
        <v>94.975703464701311</v>
      </c>
      <c r="EX96" s="2">
        <f t="shared" si="136"/>
        <v>95.224817049027607</v>
      </c>
      <c r="EY96" s="2">
        <f t="shared" si="136"/>
        <v>95.862485189314739</v>
      </c>
      <c r="EZ96" s="2">
        <f t="shared" si="136"/>
        <v>94.29707557531313</v>
      </c>
      <c r="FA96" s="2">
        <f t="shared" si="136"/>
        <v>94.658120991764065</v>
      </c>
      <c r="FB96" s="2">
        <f t="shared" si="136"/>
        <v>92.836093074927589</v>
      </c>
      <c r="FC96" s="2">
        <f t="shared" si="136"/>
        <v>95.0423680099194</v>
      </c>
      <c r="FD96" s="2">
        <f t="shared" si="136"/>
        <v>96.239250106762469</v>
      </c>
      <c r="FE96" s="2">
        <f t="shared" si="136"/>
        <v>99.456022892821082</v>
      </c>
      <c r="FG96" s="2">
        <f t="shared" si="137"/>
        <v>0.93690162844588021</v>
      </c>
      <c r="FH96" s="2">
        <f t="shared" si="137"/>
        <v>0.92299887439677708</v>
      </c>
      <c r="FI96" s="2">
        <f t="shared" si="137"/>
        <v>0.92791640583588209</v>
      </c>
      <c r="FJ96" s="2">
        <f t="shared" si="137"/>
        <v>0.9351659501252535</v>
      </c>
      <c r="FK96" s="2">
        <f t="shared" si="137"/>
        <v>0.92275777165225192</v>
      </c>
      <c r="FL96" s="2">
        <f t="shared" si="137"/>
        <v>0.92461950610979071</v>
      </c>
      <c r="FM96" s="2">
        <f t="shared" si="137"/>
        <v>0.92080300374043378</v>
      </c>
      <c r="FN96" s="2">
        <f t="shared" si="137"/>
        <v>0.91457741180876706</v>
      </c>
      <c r="FO96" s="2">
        <f t="shared" si="137"/>
        <v>0.9161812973799226</v>
      </c>
      <c r="FP96" s="2">
        <f t="shared" si="137"/>
        <v>0.92061855929208114</v>
      </c>
      <c r="FQ96" s="2">
        <f t="shared" si="137"/>
        <v>0.9162202053599644</v>
      </c>
      <c r="FR96" s="2">
        <f t="shared" si="137"/>
        <v>0.91819009829509468</v>
      </c>
      <c r="FS96" s="2">
        <f t="shared" si="137"/>
        <v>0.91939322140154711</v>
      </c>
      <c r="FT96" s="2">
        <f t="shared" si="137"/>
        <v>0.91318114412636253</v>
      </c>
      <c r="FU96" s="2">
        <f t="shared" si="137"/>
        <v>0.89797237529593332</v>
      </c>
      <c r="FW96" s="2">
        <f t="shared" si="127"/>
        <v>8.5966467679690314E-4</v>
      </c>
      <c r="FX96" s="2">
        <f t="shared" si="127"/>
        <v>9.8839512104817256E-4</v>
      </c>
      <c r="FY96" s="2">
        <f t="shared" si="127"/>
        <v>1.1282130843084997E-3</v>
      </c>
      <c r="FZ96" s="2">
        <f t="shared" si="127"/>
        <v>1.0878014918389524E-3</v>
      </c>
      <c r="GA96" s="2">
        <f t="shared" si="127"/>
        <v>1.1930145625814611E-3</v>
      </c>
      <c r="GB96" s="2">
        <f t="shared" si="127"/>
        <v>1.1891163608344353E-3</v>
      </c>
      <c r="GC96" s="2">
        <f t="shared" si="127"/>
        <v>1.3377340995003554E-3</v>
      </c>
      <c r="GD96" s="2">
        <f t="shared" si="127"/>
        <v>1.4096871634635738E-3</v>
      </c>
      <c r="GE96" s="2">
        <f t="shared" si="127"/>
        <v>1.5041580931415908E-3</v>
      </c>
      <c r="GF96" s="2">
        <f t="shared" si="127"/>
        <v>1.5576738925675599E-3</v>
      </c>
      <c r="GG96" s="2">
        <f t="shared" si="127"/>
        <v>1.2950912651394058E-3</v>
      </c>
      <c r="GH96" s="2">
        <f t="shared" si="127"/>
        <v>1.1526887025032314E-3</v>
      </c>
      <c r="GI96" s="2">
        <f t="shared" si="127"/>
        <v>1.0915108655182766E-3</v>
      </c>
      <c r="GJ96" s="2">
        <f t="shared" si="127"/>
        <v>9.6146072092329299E-4</v>
      </c>
      <c r="GK96" s="2">
        <f t="shared" si="127"/>
        <v>7.4315885197792848E-4</v>
      </c>
      <c r="GM96" s="86">
        <f t="shared" si="128"/>
        <v>1.6548893089181319E-4</v>
      </c>
      <c r="GN96" s="86">
        <f t="shared" si="128"/>
        <v>3.4189196366230541E-3</v>
      </c>
      <c r="GO96" s="86">
        <f t="shared" si="128"/>
        <v>6.4235764396383926E-4</v>
      </c>
      <c r="GP96" s="86">
        <f t="shared" si="128"/>
        <v>6.0450924154390709E-4</v>
      </c>
      <c r="GQ96" s="86">
        <f t="shared" si="128"/>
        <v>3.5864190403736844E-4</v>
      </c>
      <c r="GR96" s="86">
        <f t="shared" si="128"/>
        <v>5.4402645706422195E-4</v>
      </c>
      <c r="GS96" s="86">
        <f t="shared" si="128"/>
        <v>5.0585658891065302E-5</v>
      </c>
      <c r="GT96" s="86">
        <f t="shared" si="128"/>
        <v>5.4485790337117194E-5</v>
      </c>
      <c r="GU96" s="86">
        <f t="shared" si="128"/>
        <v>3.7094634704430202E-5</v>
      </c>
      <c r="GV96" s="86">
        <f t="shared" si="128"/>
        <v>3.7751382770620861E-5</v>
      </c>
      <c r="GW96" s="86">
        <f t="shared" si="128"/>
        <v>6.140380154205889E-5</v>
      </c>
      <c r="GX96" s="86">
        <f t="shared" si="128"/>
        <v>2.4788142859467698E-4</v>
      </c>
      <c r="GY96" s="86">
        <f t="shared" si="128"/>
        <v>9.925502585289289E-5</v>
      </c>
      <c r="GZ96" s="86">
        <f t="shared" si="128"/>
        <v>1.0218419455607234E-6</v>
      </c>
      <c r="HA96" s="86">
        <f t="shared" si="128"/>
        <v>6.9498794699309628E-7</v>
      </c>
      <c r="HC96" s="86">
        <f t="shared" si="73"/>
        <v>8.6559641500857112E-2</v>
      </c>
      <c r="HD96" s="86">
        <f t="shared" si="73"/>
        <v>3.9949354088271868E-2</v>
      </c>
      <c r="HE96" s="86">
        <f t="shared" si="73"/>
        <v>3.9677820986493903E-2</v>
      </c>
      <c r="HF96" s="86">
        <f t="shared" si="73"/>
        <v>7.7879088256060547E-2</v>
      </c>
      <c r="HG96" s="86">
        <f t="shared" si="87"/>
        <v>5.6951240912703316E-2</v>
      </c>
      <c r="HH96" s="86">
        <f t="shared" si="87"/>
        <v>6.4107012226966562E-2</v>
      </c>
      <c r="HI96" s="86">
        <f t="shared" si="87"/>
        <v>5.9315313921437414E-2</v>
      </c>
      <c r="HJ96" s="86">
        <f t="shared" si="87"/>
        <v>5.9791706606179718E-2</v>
      </c>
      <c r="HK96" s="86">
        <f t="shared" si="87"/>
        <v>6.6141674235603645E-2</v>
      </c>
      <c r="HL96" s="86">
        <f t="shared" si="87"/>
        <v>6.5084440126899248E-2</v>
      </c>
      <c r="HM96" s="86">
        <f t="shared" si="87"/>
        <v>5.4069091354242253E-2</v>
      </c>
      <c r="HN96" s="86">
        <f t="shared" si="87"/>
        <v>5.748954523632023E-2</v>
      </c>
      <c r="HO96" s="86">
        <f t="shared" si="87"/>
        <v>5.7721323355323935E-2</v>
      </c>
      <c r="HP96" s="86">
        <f t="shared" si="87"/>
        <v>4.1904789084877901E-2</v>
      </c>
      <c r="HQ96" s="86">
        <f t="shared" si="87"/>
        <v>1.806710314981784E-2</v>
      </c>
      <c r="HS96" s="86">
        <f t="shared" si="129"/>
        <v>1.5985725524752439E-18</v>
      </c>
      <c r="HT96" s="86">
        <f t="shared" si="129"/>
        <v>8.0000276346866072E-21</v>
      </c>
      <c r="HU96" s="86">
        <f t="shared" si="129"/>
        <v>1.2209856507631353E-25</v>
      </c>
      <c r="HV96" s="86">
        <f t="shared" si="129"/>
        <v>2.5419097890965084E-20</v>
      </c>
      <c r="HW96" s="86">
        <f t="shared" si="129"/>
        <v>3.9071037505486232E-22</v>
      </c>
      <c r="HX96" s="86">
        <f t="shared" si="129"/>
        <v>7.3595769071146914E-22</v>
      </c>
      <c r="HY96" s="86">
        <f t="shared" si="129"/>
        <v>9.3126100913360374E-26</v>
      </c>
      <c r="HZ96" s="86">
        <f t="shared" si="129"/>
        <v>1.5182034648731725E-24</v>
      </c>
      <c r="IA96" s="86">
        <f t="shared" si="129"/>
        <v>1.2539545404362886E-24</v>
      </c>
      <c r="IB96" s="86">
        <f t="shared" si="129"/>
        <v>2.6326284556903889E-24</v>
      </c>
      <c r="IC96" s="86">
        <f t="shared" si="129"/>
        <v>2.3284767966492676E-25</v>
      </c>
      <c r="ID96" s="86">
        <f t="shared" si="129"/>
        <v>1.8661362154091824E-24</v>
      </c>
      <c r="IE96" s="86">
        <f t="shared" si="129"/>
        <v>3.7657999624878967E-24</v>
      </c>
      <c r="IF96" s="86">
        <f t="shared" si="129"/>
        <v>9.2311718514583702E-23</v>
      </c>
      <c r="IG96" s="86">
        <f t="shared" si="129"/>
        <v>9.6188955577688089E-15</v>
      </c>
      <c r="II96" s="86">
        <f t="shared" si="130"/>
        <v>4.6036641166897431E-85</v>
      </c>
      <c r="IJ96" s="86">
        <f t="shared" si="130"/>
        <v>6.9690530041704594E-100</v>
      </c>
      <c r="IK96" s="86">
        <f t="shared" si="130"/>
        <v>4.1039707028903715E-113</v>
      </c>
      <c r="IL96" s="86">
        <f t="shared" si="130"/>
        <v>1.4415377028118013E-89</v>
      </c>
      <c r="IM96" s="86">
        <f t="shared" si="130"/>
        <v>1.3506378202677056E-97</v>
      </c>
      <c r="IN96" s="86">
        <f t="shared" si="130"/>
        <v>7.602749163784748E-96</v>
      </c>
      <c r="IO96" s="86">
        <f t="shared" si="130"/>
        <v>2.5467610247266618E-115</v>
      </c>
      <c r="IP96" s="86">
        <f t="shared" si="130"/>
        <v>2.2342634176072236E-109</v>
      </c>
      <c r="IQ96" s="86">
        <f t="shared" si="130"/>
        <v>5.5441172814950751E-109</v>
      </c>
      <c r="IR96" s="86">
        <f t="shared" si="130"/>
        <v>2.5403582448602419E-108</v>
      </c>
      <c r="IS96" s="86">
        <f t="shared" si="130"/>
        <v>5.5310342110322871E-114</v>
      </c>
      <c r="IT96" s="86">
        <f t="shared" si="130"/>
        <v>1.7831489528129909E-108</v>
      </c>
      <c r="IU96" s="86">
        <f t="shared" si="130"/>
        <v>2.6031721937444581E-108</v>
      </c>
      <c r="IV96" s="86">
        <f t="shared" si="130"/>
        <v>1.9577521911623187E-77</v>
      </c>
      <c r="IW96" s="86">
        <f t="shared" si="130"/>
        <v>6.8687016664287221E-51</v>
      </c>
      <c r="IY96" s="86">
        <f t="shared" si="131"/>
        <v>8.6725130431748926E-2</v>
      </c>
      <c r="IZ96" s="86">
        <f t="shared" si="131"/>
        <v>4.3368273724894921E-2</v>
      </c>
      <c r="JA96" s="86">
        <f t="shared" si="131"/>
        <v>4.032017863045774E-2</v>
      </c>
      <c r="JB96" s="86">
        <f t="shared" si="131"/>
        <v>7.848359749760446E-2</v>
      </c>
      <c r="JC96" s="86">
        <f t="shared" si="131"/>
        <v>5.7309882816740682E-2</v>
      </c>
      <c r="JD96" s="86">
        <f t="shared" si="131"/>
        <v>6.4651038684030784E-2</v>
      </c>
      <c r="JE96" s="86">
        <f t="shared" si="131"/>
        <v>5.9365899580328479E-2</v>
      </c>
      <c r="JF96" s="86">
        <f t="shared" si="131"/>
        <v>5.9846192396516833E-2</v>
      </c>
      <c r="JG96" s="86">
        <f t="shared" si="131"/>
        <v>6.6178768870308075E-2</v>
      </c>
      <c r="JH96" s="86">
        <f t="shared" si="131"/>
        <v>6.5122191509669872E-2</v>
      </c>
      <c r="JI96" s="86">
        <f t="shared" si="131"/>
        <v>5.413049515578431E-2</v>
      </c>
      <c r="JJ96" s="86">
        <f t="shared" si="131"/>
        <v>5.7737426664914909E-2</v>
      </c>
      <c r="JK96" s="86">
        <f t="shared" si="131"/>
        <v>5.7820578381176831E-2</v>
      </c>
      <c r="JL96" s="86">
        <f t="shared" si="131"/>
        <v>4.190581092682346E-2</v>
      </c>
      <c r="JM96" s="86">
        <f t="shared" si="131"/>
        <v>1.8067798137774451E-2</v>
      </c>
    </row>
    <row r="97" spans="2:273" x14ac:dyDescent="0.25">
      <c r="B97" s="2">
        <v>70</v>
      </c>
      <c r="C97" s="37">
        <v>132.875</v>
      </c>
      <c r="D97" s="37">
        <v>120.952</v>
      </c>
      <c r="E97" s="37">
        <v>126.468</v>
      </c>
      <c r="F97" s="37">
        <v>132.339</v>
      </c>
      <c r="G97" s="37">
        <v>126.18</v>
      </c>
      <c r="H97" s="37">
        <v>126.65600000000001</v>
      </c>
      <c r="I97" s="37">
        <v>125.934</v>
      </c>
      <c r="J97" s="37">
        <v>122.742</v>
      </c>
      <c r="K97" s="37">
        <v>126.467</v>
      </c>
      <c r="L97" s="37">
        <v>125.869</v>
      </c>
      <c r="M97" s="37">
        <v>120.328</v>
      </c>
      <c r="N97" s="37">
        <v>124.333</v>
      </c>
      <c r="O97" s="37">
        <v>123.15300000000001</v>
      </c>
      <c r="P97" s="37">
        <v>116.7</v>
      </c>
      <c r="Q97" s="37">
        <v>107.55</v>
      </c>
      <c r="S97" s="4">
        <f t="shared" si="132"/>
        <v>133.26300228961023</v>
      </c>
      <c r="T97" s="4">
        <f t="shared" si="132"/>
        <v>122.11330328775261</v>
      </c>
      <c r="U97" s="4">
        <f t="shared" si="132"/>
        <v>121.84476843917253</v>
      </c>
      <c r="V97" s="4">
        <f t="shared" si="132"/>
        <v>131.36140665002594</v>
      </c>
      <c r="W97" s="4">
        <f t="shared" si="132"/>
        <v>126.04372971898425</v>
      </c>
      <c r="X97" s="4">
        <f t="shared" si="132"/>
        <v>127.33003222060046</v>
      </c>
      <c r="Y97" s="4">
        <f t="shared" si="132"/>
        <v>126.17344783244167</v>
      </c>
      <c r="Z97" s="4">
        <f t="shared" si="132"/>
        <v>124.1356739737935</v>
      </c>
      <c r="AA97" s="4">
        <f t="shared" si="132"/>
        <v>128.64670379626301</v>
      </c>
      <c r="AB97" s="4">
        <f t="shared" si="132"/>
        <v>125.54305713335467</v>
      </c>
      <c r="AC97" s="4">
        <f t="shared" si="132"/>
        <v>121.92546681926571</v>
      </c>
      <c r="AD97" s="4">
        <f t="shared" si="132"/>
        <v>122.53030833618965</v>
      </c>
      <c r="AE97" s="4">
        <f t="shared" si="132"/>
        <v>123.48076630738511</v>
      </c>
      <c r="AF97" s="4">
        <f t="shared" si="132"/>
        <v>119.49883035920469</v>
      </c>
      <c r="AG97" s="4">
        <f t="shared" si="132"/>
        <v>109.24866208557503</v>
      </c>
      <c r="AI97" s="4">
        <f t="shared" si="133"/>
        <v>-0.38800228961022754</v>
      </c>
      <c r="AJ97" s="4">
        <f t="shared" si="133"/>
        <v>-1.1613032877526166</v>
      </c>
      <c r="AK97" s="4">
        <f t="shared" si="133"/>
        <v>4.6232315608274774</v>
      </c>
      <c r="AL97" s="4">
        <f t="shared" si="133"/>
        <v>0.97759334997405745</v>
      </c>
      <c r="AM97" s="4">
        <f t="shared" si="133"/>
        <v>0.13627028101575434</v>
      </c>
      <c r="AN97" s="4">
        <f t="shared" si="133"/>
        <v>-0.67403222060045209</v>
      </c>
      <c r="AO97" s="4">
        <f t="shared" si="133"/>
        <v>-0.23944783244166956</v>
      </c>
      <c r="AP97" s="4">
        <f t="shared" si="133"/>
        <v>-1.3936739737934971</v>
      </c>
      <c r="AQ97" s="4">
        <f t="shared" si="133"/>
        <v>-2.1797037962630128</v>
      </c>
      <c r="AR97" s="4">
        <f t="shared" si="133"/>
        <v>0.32594286664533456</v>
      </c>
      <c r="AS97" s="4">
        <f t="shared" si="133"/>
        <v>-1.5974668192657049</v>
      </c>
      <c r="AT97" s="4">
        <f t="shared" si="133"/>
        <v>1.8026916638103501</v>
      </c>
      <c r="AU97" s="4">
        <f t="shared" si="133"/>
        <v>-0.32776630738510448</v>
      </c>
      <c r="AV97" s="4">
        <f t="shared" si="133"/>
        <v>-2.7988303592046861</v>
      </c>
      <c r="AW97" s="4">
        <f t="shared" si="133"/>
        <v>-1.6986620855750374</v>
      </c>
      <c r="AY97" s="2">
        <f t="shared" si="125"/>
        <v>99.969914781128296</v>
      </c>
      <c r="AZ97" s="2">
        <f t="shared" si="125"/>
        <v>101.16712679334482</v>
      </c>
      <c r="BA97" s="2">
        <f t="shared" si="125"/>
        <v>98.903421117217789</v>
      </c>
      <c r="BB97" s="2">
        <f t="shared" si="125"/>
        <v>98.102005424684052</v>
      </c>
      <c r="BC97" s="2">
        <f t="shared" si="125"/>
        <v>98.012918401751151</v>
      </c>
      <c r="BD97" s="2">
        <f t="shared" si="125"/>
        <v>98.012074457067698</v>
      </c>
      <c r="BE97" s="2">
        <f t="shared" si="125"/>
        <v>95.54186269480077</v>
      </c>
      <c r="BF97" s="2">
        <f t="shared" si="125"/>
        <v>95.557864097692644</v>
      </c>
      <c r="BG97" s="2">
        <f t="shared" si="125"/>
        <v>97.2946261039787</v>
      </c>
      <c r="BH97" s="2">
        <f t="shared" si="125"/>
        <v>93.999412453932351</v>
      </c>
      <c r="BI97" s="2">
        <f t="shared" si="125"/>
        <v>94.902466127976581</v>
      </c>
      <c r="BJ97" s="2">
        <f t="shared" si="125"/>
        <v>94.135288289835742</v>
      </c>
      <c r="BK97" s="2">
        <f t="shared" si="125"/>
        <v>95.984262663641161</v>
      </c>
      <c r="BL97" s="2">
        <f t="shared" si="125"/>
        <v>98.207338228189826</v>
      </c>
      <c r="BM97" s="2">
        <f t="shared" si="125"/>
        <v>100.12525165816182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116.88166547842403</v>
      </c>
      <c r="DL97" s="2">
        <f t="shared" si="134"/>
        <v>110.24692279549718</v>
      </c>
      <c r="DM97" s="2">
        <f t="shared" si="134"/>
        <v>107.30918405253284</v>
      </c>
      <c r="DN97" s="2">
        <f t="shared" si="134"/>
        <v>105.91493508442775</v>
      </c>
      <c r="DO97" s="2">
        <f t="shared" si="134"/>
        <v>105.06595924426449</v>
      </c>
      <c r="DP97" s="2">
        <f t="shared" si="134"/>
        <v>103.28794493927126</v>
      </c>
      <c r="DQ97" s="2">
        <f t="shared" si="134"/>
        <v>103.76095371085367</v>
      </c>
      <c r="DR97" s="2">
        <f t="shared" si="134"/>
        <v>104.24641848739499</v>
      </c>
      <c r="DS97" s="2">
        <f t="shared" si="134"/>
        <v>106.6655806722689</v>
      </c>
      <c r="DT97" s="2">
        <f t="shared" si="134"/>
        <v>100.10899433719433</v>
      </c>
      <c r="DU97" s="2">
        <f t="shared" si="134"/>
        <v>103.12080090090092</v>
      </c>
      <c r="DV97" s="2">
        <f t="shared" si="134"/>
        <v>101.99708468468469</v>
      </c>
      <c r="DW97" s="2">
        <f t="shared" si="134"/>
        <v>103.98588151260502</v>
      </c>
      <c r="DX97" s="2">
        <f t="shared" si="134"/>
        <v>112.05065964076246</v>
      </c>
      <c r="DY97" s="2">
        <f t="shared" si="134"/>
        <v>113.90976491516147</v>
      </c>
      <c r="EA97" s="2">
        <f t="shared" si="94"/>
        <v>98.931961060721335</v>
      </c>
      <c r="EB97" s="2">
        <f t="shared" si="94"/>
        <v>100.477308073115</v>
      </c>
      <c r="EC97" s="2">
        <f t="shared" si="94"/>
        <v>98.308305234543695</v>
      </c>
      <c r="ED97" s="2">
        <f t="shared" si="94"/>
        <v>97.60825058986967</v>
      </c>
      <c r="EE97" s="2">
        <f t="shared" si="94"/>
        <v>97.473901839637065</v>
      </c>
      <c r="EF97" s="2">
        <f t="shared" si="94"/>
        <v>97.621023405972551</v>
      </c>
      <c r="EG97" s="2">
        <f t="shared" si="94"/>
        <v>94.897199970662001</v>
      </c>
      <c r="EH97" s="2">
        <f t="shared" si="94"/>
        <v>94.817255946586272</v>
      </c>
      <c r="EI97" s="2">
        <f t="shared" si="94"/>
        <v>96.514109325994568</v>
      </c>
      <c r="EJ97" s="2">
        <f t="shared" si="94"/>
        <v>93.517743269446726</v>
      </c>
      <c r="EK97" s="2">
        <f t="shared" si="94"/>
        <v>94.216581186080944</v>
      </c>
      <c r="EL97" s="2">
        <f t="shared" si="94"/>
        <v>93.497450558568318</v>
      </c>
      <c r="EM97" s="2">
        <f t="shared" si="135"/>
        <v>95.345006371941139</v>
      </c>
      <c r="EN97" s="2">
        <f t="shared" si="135"/>
        <v>97.00805925686484</v>
      </c>
      <c r="EO97" s="2">
        <f t="shared" si="135"/>
        <v>98.696281442779224</v>
      </c>
      <c r="EQ97" s="2">
        <f t="shared" si="136"/>
        <v>98.131976890961141</v>
      </c>
      <c r="ER97" s="2">
        <f t="shared" si="136"/>
        <v>99.608977544168283</v>
      </c>
      <c r="ES97" s="2">
        <f t="shared" si="136"/>
        <v>97.994549082152943</v>
      </c>
      <c r="ET97" s="2">
        <f t="shared" si="136"/>
        <v>97.413624446740357</v>
      </c>
      <c r="EU97" s="2">
        <f t="shared" si="136"/>
        <v>97.878015173496081</v>
      </c>
      <c r="EV97" s="2">
        <f t="shared" si="136"/>
        <v>96.747536158484181</v>
      </c>
      <c r="EW97" s="2">
        <f t="shared" si="136"/>
        <v>94.866027553833177</v>
      </c>
      <c r="EX97" s="2">
        <f t="shared" si="136"/>
        <v>95.110718677735463</v>
      </c>
      <c r="EY97" s="2">
        <f t="shared" si="136"/>
        <v>95.747830176080157</v>
      </c>
      <c r="EZ97" s="2">
        <f t="shared" si="136"/>
        <v>94.178100082850008</v>
      </c>
      <c r="FA97" s="2">
        <f t="shared" si="136"/>
        <v>94.553218293864546</v>
      </c>
      <c r="FB97" s="2">
        <f t="shared" si="136"/>
        <v>92.760783412631028</v>
      </c>
      <c r="FC97" s="2">
        <f t="shared" si="136"/>
        <v>94.919866001239924</v>
      </c>
      <c r="FD97" s="2">
        <f t="shared" si="136"/>
        <v>96.098355600600186</v>
      </c>
      <c r="FE97" s="2">
        <f t="shared" si="136"/>
        <v>99.343587525395662</v>
      </c>
      <c r="FG97" s="2">
        <f t="shared" si="137"/>
        <v>0.94213232142230596</v>
      </c>
      <c r="FH97" s="2">
        <f t="shared" si="137"/>
        <v>0.92929509437653801</v>
      </c>
      <c r="FI97" s="2">
        <f t="shared" si="137"/>
        <v>0.93383935191358103</v>
      </c>
      <c r="FJ97" s="2">
        <f t="shared" si="137"/>
        <v>0.94053139357465154</v>
      </c>
      <c r="FK97" s="2">
        <f t="shared" si="137"/>
        <v>0.92907219113885653</v>
      </c>
      <c r="FL97" s="2">
        <f t="shared" si="137"/>
        <v>0.93079314652538192</v>
      </c>
      <c r="FM97" s="2">
        <f t="shared" si="137"/>
        <v>0.92726462617076255</v>
      </c>
      <c r="FN97" s="2">
        <f t="shared" si="137"/>
        <v>0.92150367470979344</v>
      </c>
      <c r="FO97" s="2">
        <f t="shared" si="137"/>
        <v>0.92298846401898005</v>
      </c>
      <c r="FP97" s="2">
        <f t="shared" si="137"/>
        <v>0.92709403890208664</v>
      </c>
      <c r="FQ97" s="2">
        <f t="shared" si="137"/>
        <v>0.92302447764817552</v>
      </c>
      <c r="FR97" s="2">
        <f t="shared" si="137"/>
        <v>0.92484750632662316</v>
      </c>
      <c r="FS97" s="2">
        <f t="shared" si="137"/>
        <v>0.92596061818972053</v>
      </c>
      <c r="FT97" s="2">
        <f t="shared" si="137"/>
        <v>0.92021074281151083</v>
      </c>
      <c r="FU97" s="2">
        <f t="shared" si="137"/>
        <v>0.90610679049346687</v>
      </c>
      <c r="FW97" s="2">
        <f t="shared" si="127"/>
        <v>9.4252540208474998E-4</v>
      </c>
      <c r="FX97" s="2">
        <f t="shared" si="127"/>
        <v>1.083650364045475E-3</v>
      </c>
      <c r="FY97" s="2">
        <f t="shared" si="127"/>
        <v>1.2369264106272487E-3</v>
      </c>
      <c r="FZ97" s="2">
        <f t="shared" si="127"/>
        <v>1.1926254525349148E-3</v>
      </c>
      <c r="GA97" s="2">
        <f t="shared" si="127"/>
        <v>1.3079639090459302E-3</v>
      </c>
      <c r="GB97" s="2">
        <f t="shared" si="127"/>
        <v>1.3036905979907116E-3</v>
      </c>
      <c r="GC97" s="2">
        <f t="shared" si="127"/>
        <v>1.466606988854695E-3</v>
      </c>
      <c r="GD97" s="2">
        <f t="shared" si="127"/>
        <v>1.5454810464011258E-3</v>
      </c>
      <c r="GE97" s="2">
        <f t="shared" si="127"/>
        <v>1.6490372469370636E-3</v>
      </c>
      <c r="GF97" s="2">
        <f t="shared" si="127"/>
        <v>1.7076988242459683E-3</v>
      </c>
      <c r="GG97" s="2">
        <f t="shared" si="127"/>
        <v>1.4198619252349029E-3</v>
      </c>
      <c r="GH97" s="2">
        <f t="shared" si="127"/>
        <v>1.2637574876160208E-3</v>
      </c>
      <c r="GI97" s="2">
        <f t="shared" si="127"/>
        <v>1.1966918448668056E-3</v>
      </c>
      <c r="GJ97" s="2">
        <f t="shared" si="127"/>
        <v>1.0541229365011071E-3</v>
      </c>
      <c r="GK97" s="2">
        <f t="shared" si="127"/>
        <v>8.147990574921295E-4</v>
      </c>
      <c r="GM97" s="86">
        <f t="shared" si="128"/>
        <v>3.2793925665509117E-5</v>
      </c>
      <c r="GN97" s="86">
        <f t="shared" si="128"/>
        <v>1.1277918877557003E-3</v>
      </c>
      <c r="GO97" s="86">
        <f t="shared" si="128"/>
        <v>1.5719898933866204E-4</v>
      </c>
      <c r="GP97" s="86">
        <f t="shared" si="128"/>
        <v>1.4723772129157813E-4</v>
      </c>
      <c r="GQ97" s="86">
        <f t="shared" si="128"/>
        <v>7.7215198298188388E-5</v>
      </c>
      <c r="GR97" s="86">
        <f t="shared" si="128"/>
        <v>1.3973129931568824E-4</v>
      </c>
      <c r="GS97" s="86">
        <f t="shared" si="128"/>
        <v>8.5352368843586325E-6</v>
      </c>
      <c r="GT97" s="86">
        <f t="shared" si="128"/>
        <v>8.643424835876063E-6</v>
      </c>
      <c r="GU97" s="86">
        <f t="shared" si="128"/>
        <v>5.4242528690481343E-6</v>
      </c>
      <c r="GV97" s="86">
        <f t="shared" si="128"/>
        <v>5.9725269503772462E-6</v>
      </c>
      <c r="GW97" s="86">
        <f t="shared" si="128"/>
        <v>9.3895621328445174E-6</v>
      </c>
      <c r="GX97" s="86">
        <f t="shared" si="128"/>
        <v>5.4807047434847681E-5</v>
      </c>
      <c r="GY97" s="86">
        <f t="shared" si="128"/>
        <v>2.0158856203889488E-5</v>
      </c>
      <c r="GZ97" s="86">
        <f t="shared" si="128"/>
        <v>9.1831999598890272E-8</v>
      </c>
      <c r="HA97" s="86">
        <f t="shared" si="128"/>
        <v>5.2337660157336383E-8</v>
      </c>
      <c r="HC97" s="86">
        <f t="shared" si="73"/>
        <v>0.11556661458171567</v>
      </c>
      <c r="HD97" s="86">
        <f t="shared" si="73"/>
        <v>5.7558418509771912E-2</v>
      </c>
      <c r="HE97" s="86">
        <f t="shared" si="73"/>
        <v>5.8961184622544405E-2</v>
      </c>
      <c r="HF97" s="86">
        <f t="shared" si="73"/>
        <v>0.10647604147490371</v>
      </c>
      <c r="HG97" s="86">
        <f t="shared" si="87"/>
        <v>8.081296244107386E-2</v>
      </c>
      <c r="HH97" s="86">
        <f t="shared" si="87"/>
        <v>9.0025374204783778E-2</v>
      </c>
      <c r="HI97" s="86">
        <f t="shared" si="87"/>
        <v>8.7046241958447332E-2</v>
      </c>
      <c r="HJ97" s="86">
        <f t="shared" si="87"/>
        <v>8.709124625870078E-2</v>
      </c>
      <c r="HK97" s="86">
        <f t="shared" si="87"/>
        <v>9.5975411611928435E-2</v>
      </c>
      <c r="HL97" s="86">
        <f t="shared" si="87"/>
        <v>9.4622427678219018E-2</v>
      </c>
      <c r="HM97" s="86">
        <f t="shared" si="87"/>
        <v>7.9516127805054432E-2</v>
      </c>
      <c r="HN97" s="86">
        <f t="shared" si="87"/>
        <v>8.2918712398109704E-2</v>
      </c>
      <c r="HO97" s="86">
        <f t="shared" si="87"/>
        <v>8.2973971179364545E-2</v>
      </c>
      <c r="HP97" s="86">
        <f t="shared" si="87"/>
        <v>6.4425808531576687E-2</v>
      </c>
      <c r="HQ97" s="86">
        <f t="shared" si="87"/>
        <v>3.132008960547359E-2</v>
      </c>
      <c r="HS97" s="86">
        <f t="shared" si="129"/>
        <v>8.3215818369332265E-18</v>
      </c>
      <c r="HT97" s="86">
        <f t="shared" si="129"/>
        <v>5.5850830025792291E-20</v>
      </c>
      <c r="HU97" s="86">
        <f t="shared" si="129"/>
        <v>1.2880213493534375E-24</v>
      </c>
      <c r="HV97" s="86">
        <f t="shared" si="129"/>
        <v>1.6014023615493403E-19</v>
      </c>
      <c r="HW97" s="86">
        <f t="shared" si="129"/>
        <v>3.0027191232651266E-21</v>
      </c>
      <c r="HX97" s="86">
        <f t="shared" si="129"/>
        <v>5.4727209437113973E-21</v>
      </c>
      <c r="HY97" s="86">
        <f t="shared" si="129"/>
        <v>1.0744894919833232E-24</v>
      </c>
      <c r="HZ97" s="86">
        <f t="shared" si="129"/>
        <v>1.5753929016070145E-23</v>
      </c>
      <c r="IA97" s="86">
        <f t="shared" si="129"/>
        <v>1.3315532871330346E-23</v>
      </c>
      <c r="IB97" s="86">
        <f t="shared" si="129"/>
        <v>2.764623843867462E-23</v>
      </c>
      <c r="IC97" s="86">
        <f t="shared" si="129"/>
        <v>2.565957717704695E-24</v>
      </c>
      <c r="ID97" s="86">
        <f t="shared" si="129"/>
        <v>1.7825741483873214E-23</v>
      </c>
      <c r="IE97" s="86">
        <f t="shared" si="129"/>
        <v>3.4753582442892116E-23</v>
      </c>
      <c r="IF97" s="86">
        <f t="shared" si="129"/>
        <v>7.1922069760409764E-22</v>
      </c>
      <c r="IG97" s="86">
        <f t="shared" si="129"/>
        <v>3.2593968536421782E-14</v>
      </c>
      <c r="II97" s="86">
        <f t="shared" si="130"/>
        <v>6.59852558364443E-83</v>
      </c>
      <c r="IJ97" s="86">
        <f t="shared" si="130"/>
        <v>2.7151097122406948E-97</v>
      </c>
      <c r="IK97" s="86">
        <f t="shared" si="130"/>
        <v>4.0737455222973183E-110</v>
      </c>
      <c r="IL97" s="86">
        <f t="shared" si="130"/>
        <v>3.233109237111605E-87</v>
      </c>
      <c r="IM97" s="86">
        <f t="shared" si="130"/>
        <v>5.3841987966102528E-95</v>
      </c>
      <c r="IN97" s="86">
        <f t="shared" si="130"/>
        <v>2.7092197364906853E-93</v>
      </c>
      <c r="IO97" s="86">
        <f t="shared" si="130"/>
        <v>3.4706698095322424E-112</v>
      </c>
      <c r="IP97" s="86">
        <f t="shared" si="130"/>
        <v>2.2035505551448834E-106</v>
      </c>
      <c r="IQ97" s="86">
        <f t="shared" si="130"/>
        <v>5.7075748031349022E-106</v>
      </c>
      <c r="IR97" s="86">
        <f t="shared" si="130"/>
        <v>2.6004543376318232E-105</v>
      </c>
      <c r="IS97" s="86">
        <f t="shared" si="130"/>
        <v>6.6884886940394644E-111</v>
      </c>
      <c r="IT97" s="86">
        <f t="shared" si="130"/>
        <v>1.3559406442861112E-105</v>
      </c>
      <c r="IU97" s="86">
        <f t="shared" si="130"/>
        <v>1.8588563556807686E-105</v>
      </c>
      <c r="IV97" s="86">
        <f t="shared" si="130"/>
        <v>1.9152310086520619E-75</v>
      </c>
      <c r="IW97" s="86">
        <f t="shared" si="130"/>
        <v>1.2147585134658042E-49</v>
      </c>
      <c r="IY97" s="86">
        <f t="shared" si="131"/>
        <v>0.11559940850738119</v>
      </c>
      <c r="IZ97" s="86">
        <f t="shared" si="131"/>
        <v>5.8686210397527611E-2</v>
      </c>
      <c r="JA97" s="86">
        <f t="shared" si="131"/>
        <v>5.9118383611883069E-2</v>
      </c>
      <c r="JB97" s="86">
        <f t="shared" si="131"/>
        <v>0.10662327919619528</v>
      </c>
      <c r="JC97" s="86">
        <f t="shared" si="131"/>
        <v>8.0890177639372049E-2</v>
      </c>
      <c r="JD97" s="86">
        <f t="shared" si="131"/>
        <v>9.0165105504099466E-2</v>
      </c>
      <c r="JE97" s="86">
        <f t="shared" si="131"/>
        <v>8.7054777195331695E-2</v>
      </c>
      <c r="JF97" s="86">
        <f t="shared" si="131"/>
        <v>8.7099889683536658E-2</v>
      </c>
      <c r="JG97" s="86">
        <f t="shared" si="131"/>
        <v>9.5980835864797484E-2</v>
      </c>
      <c r="JH97" s="86">
        <f t="shared" si="131"/>
        <v>9.4628400205169397E-2</v>
      </c>
      <c r="JI97" s="86">
        <f t="shared" si="131"/>
        <v>7.9525517367187271E-2</v>
      </c>
      <c r="JJ97" s="86">
        <f t="shared" si="131"/>
        <v>8.2973519445544555E-2</v>
      </c>
      <c r="JK97" s="86">
        <f t="shared" si="131"/>
        <v>8.2994130035568436E-2</v>
      </c>
      <c r="JL97" s="86">
        <f t="shared" si="131"/>
        <v>6.4425900363576288E-2</v>
      </c>
      <c r="JM97" s="86">
        <f t="shared" si="131"/>
        <v>3.1320141943166339E-2</v>
      </c>
    </row>
    <row r="98" spans="2:273" x14ac:dyDescent="0.25">
      <c r="B98" s="2">
        <v>71</v>
      </c>
      <c r="C98" s="37">
        <v>144.76599999999999</v>
      </c>
      <c r="D98" s="37">
        <v>132.58699999999999</v>
      </c>
      <c r="E98" s="37">
        <v>134.17699999999999</v>
      </c>
      <c r="F98" s="37">
        <v>144.69399999999999</v>
      </c>
      <c r="G98" s="37">
        <v>136.09800000000001</v>
      </c>
      <c r="H98" s="37">
        <v>137.16399999999999</v>
      </c>
      <c r="I98" s="37">
        <v>138.90199999999999</v>
      </c>
      <c r="J98" s="37">
        <v>133.952</v>
      </c>
      <c r="K98" s="37">
        <v>139.767</v>
      </c>
      <c r="L98" s="37">
        <v>138.328</v>
      </c>
      <c r="M98" s="37">
        <v>131.04900000000001</v>
      </c>
      <c r="N98" s="37">
        <v>135.36699999999999</v>
      </c>
      <c r="O98" s="37">
        <v>135.64400000000001</v>
      </c>
      <c r="P98" s="37">
        <v>128.11699999999999</v>
      </c>
      <c r="Q98" s="37">
        <v>112.93300000000001</v>
      </c>
      <c r="S98" s="4">
        <f t="shared" si="132"/>
        <v>140.87571579842393</v>
      </c>
      <c r="T98" s="4">
        <f t="shared" si="132"/>
        <v>128.70869933361269</v>
      </c>
      <c r="U98" s="4">
        <f t="shared" si="132"/>
        <v>129.81542169683695</v>
      </c>
      <c r="V98" s="4">
        <f t="shared" si="132"/>
        <v>139.75999042219453</v>
      </c>
      <c r="W98" s="4">
        <f t="shared" si="132"/>
        <v>134.32455681159112</v>
      </c>
      <c r="X98" s="4">
        <f t="shared" si="132"/>
        <v>135.58346501962109</v>
      </c>
      <c r="Y98" s="4">
        <f t="shared" si="132"/>
        <v>136.06584054106847</v>
      </c>
      <c r="Z98" s="4">
        <f t="shared" si="132"/>
        <v>133.16529652398296</v>
      </c>
      <c r="AA98" s="4">
        <f t="shared" si="132"/>
        <v>138.29072670229982</v>
      </c>
      <c r="AB98" s="4">
        <f t="shared" si="132"/>
        <v>135.37769252981647</v>
      </c>
      <c r="AC98" s="4">
        <f t="shared" si="132"/>
        <v>130.81130640333737</v>
      </c>
      <c r="AD98" s="4">
        <f t="shared" si="132"/>
        <v>131.31769312124908</v>
      </c>
      <c r="AE98" s="4">
        <f t="shared" si="132"/>
        <v>131.87153920812818</v>
      </c>
      <c r="AF98" s="4">
        <f t="shared" si="132"/>
        <v>127.44688454890108</v>
      </c>
      <c r="AG98" s="4">
        <f t="shared" si="132"/>
        <v>114.01743439719587</v>
      </c>
      <c r="AI98" s="4">
        <f t="shared" si="133"/>
        <v>3.8902842015760655</v>
      </c>
      <c r="AJ98" s="4">
        <f t="shared" si="133"/>
        <v>3.8783006663873039</v>
      </c>
      <c r="AK98" s="4">
        <f t="shared" si="133"/>
        <v>4.3615783031630428</v>
      </c>
      <c r="AL98" s="4">
        <f t="shared" si="133"/>
        <v>4.9340095778054547</v>
      </c>
      <c r="AM98" s="4">
        <f t="shared" si="133"/>
        <v>1.7734431884088906</v>
      </c>
      <c r="AN98" s="4">
        <f t="shared" si="133"/>
        <v>1.5805349803788999</v>
      </c>
      <c r="AO98" s="4">
        <f t="shared" si="133"/>
        <v>2.8361594589315189</v>
      </c>
      <c r="AP98" s="4">
        <f t="shared" si="133"/>
        <v>0.78670347601703838</v>
      </c>
      <c r="AQ98" s="4">
        <f t="shared" si="133"/>
        <v>1.4762732977001747</v>
      </c>
      <c r="AR98" s="4">
        <f t="shared" si="133"/>
        <v>2.9503074701835317</v>
      </c>
      <c r="AS98" s="4">
        <f t="shared" si="133"/>
        <v>0.23769359666263767</v>
      </c>
      <c r="AT98" s="4">
        <f t="shared" si="133"/>
        <v>4.0493068787509117</v>
      </c>
      <c r="AU98" s="4">
        <f t="shared" si="133"/>
        <v>3.772460791871822</v>
      </c>
      <c r="AV98" s="4">
        <f t="shared" si="133"/>
        <v>0.67011545109890847</v>
      </c>
      <c r="AW98" s="4">
        <f t="shared" si="133"/>
        <v>-1.0844343971958637</v>
      </c>
      <c r="AY98" s="2">
        <f t="shared" si="125"/>
        <v>99.772823955532289</v>
      </c>
      <c r="AZ98" s="2">
        <f t="shared" si="125"/>
        <v>100.9712403503555</v>
      </c>
      <c r="BA98" s="2">
        <f t="shared" si="125"/>
        <v>98.725743871411495</v>
      </c>
      <c r="BB98" s="2">
        <f t="shared" si="125"/>
        <v>97.937719002730049</v>
      </c>
      <c r="BC98" s="2">
        <f t="shared" si="125"/>
        <v>97.868192375556163</v>
      </c>
      <c r="BD98" s="2">
        <f t="shared" si="125"/>
        <v>97.846962471761515</v>
      </c>
      <c r="BE98" s="2">
        <f t="shared" si="125"/>
        <v>95.390716834824218</v>
      </c>
      <c r="BF98" s="2">
        <f t="shared" si="125"/>
        <v>95.408633407613351</v>
      </c>
      <c r="BG98" s="2">
        <f t="shared" si="125"/>
        <v>97.110106907981304</v>
      </c>
      <c r="BH98" s="2">
        <f t="shared" si="125"/>
        <v>93.871874727723252</v>
      </c>
      <c r="BI98" s="2">
        <f t="shared" si="125"/>
        <v>94.767921129652677</v>
      </c>
      <c r="BJ98" s="2">
        <f t="shared" si="125"/>
        <v>93.997276503805395</v>
      </c>
      <c r="BK98" s="2">
        <f t="shared" si="125"/>
        <v>95.814168457709911</v>
      </c>
      <c r="BL98" s="2">
        <f t="shared" si="125"/>
        <v>97.967148485564479</v>
      </c>
      <c r="BM98" s="2">
        <f t="shared" si="125"/>
        <v>99.957027338018406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117.06315637898687</v>
      </c>
      <c r="DL98" s="2">
        <f t="shared" si="134"/>
        <v>110.36412429643528</v>
      </c>
      <c r="DM98" s="2">
        <f t="shared" si="134"/>
        <v>107.45475140712946</v>
      </c>
      <c r="DN98" s="2">
        <f t="shared" si="134"/>
        <v>106.00235112570356</v>
      </c>
      <c r="DO98" s="2">
        <f t="shared" si="134"/>
        <v>105.16092260458838</v>
      </c>
      <c r="DP98" s="2">
        <f t="shared" si="134"/>
        <v>103.35618097165991</v>
      </c>
      <c r="DQ98" s="2">
        <f t="shared" si="134"/>
        <v>103.84194315744313</v>
      </c>
      <c r="DR98" s="2">
        <f t="shared" si="134"/>
        <v>104.35384873949583</v>
      </c>
      <c r="DS98" s="2">
        <f t="shared" si="134"/>
        <v>106.79684817927171</v>
      </c>
      <c r="DT98" s="2">
        <f t="shared" si="134"/>
        <v>100.13418597168597</v>
      </c>
      <c r="DU98" s="2">
        <f t="shared" si="134"/>
        <v>103.23662985842986</v>
      </c>
      <c r="DV98" s="2">
        <f t="shared" si="134"/>
        <v>102.08944002574003</v>
      </c>
      <c r="DW98" s="2">
        <f t="shared" si="134"/>
        <v>104.1080845938375</v>
      </c>
      <c r="DX98" s="2">
        <f t="shared" si="134"/>
        <v>112.28419923020527</v>
      </c>
      <c r="DY98" s="2">
        <f t="shared" si="134"/>
        <v>114.19088916256158</v>
      </c>
      <c r="EA98" s="2">
        <f t="shared" si="94"/>
        <v>98.805111299657199</v>
      </c>
      <c r="EB98" s="2">
        <f t="shared" si="94"/>
        <v>100.3205434120335</v>
      </c>
      <c r="EC98" s="2">
        <f t="shared" si="94"/>
        <v>98.162167245022857</v>
      </c>
      <c r="ED98" s="2">
        <f t="shared" si="94"/>
        <v>97.472930693069301</v>
      </c>
      <c r="EE98" s="2">
        <f t="shared" si="94"/>
        <v>97.359834015195787</v>
      </c>
      <c r="EF98" s="2">
        <f t="shared" si="94"/>
        <v>97.474672316384172</v>
      </c>
      <c r="EG98" s="2">
        <f t="shared" si="94"/>
        <v>94.786177169523313</v>
      </c>
      <c r="EH98" s="2">
        <f t="shared" si="94"/>
        <v>94.713182670687075</v>
      </c>
      <c r="EI98" s="2">
        <f t="shared" si="94"/>
        <v>96.374430624884027</v>
      </c>
      <c r="EJ98" s="2">
        <f t="shared" si="94"/>
        <v>93.421463416870253</v>
      </c>
      <c r="EK98" s="2">
        <f t="shared" si="94"/>
        <v>94.123271743365706</v>
      </c>
      <c r="EL98" s="2">
        <f t="shared" si="94"/>
        <v>93.398632481766896</v>
      </c>
      <c r="EM98" s="2">
        <f t="shared" si="135"/>
        <v>95.209923964978543</v>
      </c>
      <c r="EN98" s="2">
        <f t="shared" si="135"/>
        <v>96.836076695362237</v>
      </c>
      <c r="EO98" s="2">
        <f t="shared" si="135"/>
        <v>98.611250067750447</v>
      </c>
      <c r="EQ98" s="2">
        <f t="shared" si="136"/>
        <v>98.026638269459795</v>
      </c>
      <c r="ER98" s="2">
        <f t="shared" si="136"/>
        <v>99.475374224307046</v>
      </c>
      <c r="ES98" s="2">
        <f t="shared" si="136"/>
        <v>97.856912791339099</v>
      </c>
      <c r="ET98" s="2">
        <f t="shared" si="136"/>
        <v>97.284184453915501</v>
      </c>
      <c r="EU98" s="2">
        <f t="shared" si="136"/>
        <v>97.750902817602324</v>
      </c>
      <c r="EV98" s="2">
        <f t="shared" si="136"/>
        <v>96.628242473343704</v>
      </c>
      <c r="EW98" s="2">
        <f t="shared" si="136"/>
        <v>94.756351642965043</v>
      </c>
      <c r="EX98" s="2">
        <f t="shared" si="136"/>
        <v>94.996620306443305</v>
      </c>
      <c r="EY98" s="2">
        <f t="shared" si="136"/>
        <v>95.633175162845575</v>
      </c>
      <c r="EZ98" s="2">
        <f t="shared" si="136"/>
        <v>94.059124590386887</v>
      </c>
      <c r="FA98" s="2">
        <f t="shared" si="136"/>
        <v>94.448315595965013</v>
      </c>
      <c r="FB98" s="2">
        <f t="shared" si="136"/>
        <v>92.685473750334452</v>
      </c>
      <c r="FC98" s="2">
        <f t="shared" si="136"/>
        <v>94.797363992560435</v>
      </c>
      <c r="FD98" s="2">
        <f t="shared" si="136"/>
        <v>95.957461094437889</v>
      </c>
      <c r="FE98" s="2">
        <f t="shared" si="136"/>
        <v>99.231152157970243</v>
      </c>
      <c r="FG98" s="2">
        <f t="shared" si="137"/>
        <v>0.94695395382543834</v>
      </c>
      <c r="FH98" s="2">
        <f t="shared" si="137"/>
        <v>0.93511267843374601</v>
      </c>
      <c r="FI98" s="2">
        <f t="shared" si="137"/>
        <v>0.93930745501766977</v>
      </c>
      <c r="FJ98" s="2">
        <f t="shared" si="137"/>
        <v>0.94547869857135003</v>
      </c>
      <c r="FK98" s="2">
        <f t="shared" si="137"/>
        <v>0.93490683095628246</v>
      </c>
      <c r="FL98" s="2">
        <f t="shared" si="137"/>
        <v>0.93649589420921109</v>
      </c>
      <c r="FM98" s="2">
        <f t="shared" si="137"/>
        <v>0.93323727425948722</v>
      </c>
      <c r="FN98" s="2">
        <f t="shared" si="137"/>
        <v>0.92791260541065479</v>
      </c>
      <c r="FO98" s="2">
        <f t="shared" si="137"/>
        <v>0.92928547001702688</v>
      </c>
      <c r="FP98" s="2">
        <f t="shared" si="137"/>
        <v>0.93307968379169504</v>
      </c>
      <c r="FQ98" s="2">
        <f t="shared" si="137"/>
        <v>0.92931876442144434</v>
      </c>
      <c r="FR98" s="2">
        <f t="shared" si="137"/>
        <v>0.93100386700234672</v>
      </c>
      <c r="FS98" s="2">
        <f t="shared" si="137"/>
        <v>0.9320324958613152</v>
      </c>
      <c r="FT98" s="2">
        <f t="shared" si="137"/>
        <v>0.92671684158779444</v>
      </c>
      <c r="FU98" s="2">
        <f t="shared" si="137"/>
        <v>0.91365502889639616</v>
      </c>
      <c r="FW98" s="2">
        <f t="shared" si="127"/>
        <v>1.0333645855995176E-3</v>
      </c>
      <c r="FX98" s="2">
        <f t="shared" si="127"/>
        <v>1.1880747848245785E-3</v>
      </c>
      <c r="FY98" s="2">
        <f t="shared" si="127"/>
        <v>1.3561010072350552E-3</v>
      </c>
      <c r="FZ98" s="2">
        <f t="shared" si="127"/>
        <v>1.3075373565459238E-3</v>
      </c>
      <c r="GA98" s="2">
        <f t="shared" si="127"/>
        <v>1.4339729545659922E-3</v>
      </c>
      <c r="GB98" s="2">
        <f t="shared" si="127"/>
        <v>1.4292885425635493E-3</v>
      </c>
      <c r="GC98" s="2">
        <f t="shared" si="127"/>
        <v>1.6078750783466978E-3</v>
      </c>
      <c r="GD98" s="2">
        <f t="shared" si="127"/>
        <v>1.6943336359358683E-3</v>
      </c>
      <c r="GE98" s="2">
        <f t="shared" si="127"/>
        <v>1.8078457646134936E-3</v>
      </c>
      <c r="GF98" s="2">
        <f t="shared" si="127"/>
        <v>1.87214607962324E-3</v>
      </c>
      <c r="GG98" s="2">
        <f t="shared" si="127"/>
        <v>1.5566344058732635E-3</v>
      </c>
      <c r="GH98" s="2">
        <f t="shared" si="127"/>
        <v>1.3855136015785312E-3</v>
      </c>
      <c r="GI98" s="2">
        <f t="shared" si="127"/>
        <v>1.311995039443797E-3</v>
      </c>
      <c r="GJ98" s="2">
        <f t="shared" si="127"/>
        <v>1.1557052808401768E-3</v>
      </c>
      <c r="GK98" s="2">
        <f t="shared" si="127"/>
        <v>8.9333917507891333E-4</v>
      </c>
      <c r="GM98" s="86">
        <f t="shared" si="128"/>
        <v>5.5736000856639075E-6</v>
      </c>
      <c r="GN98" s="86">
        <f t="shared" si="128"/>
        <v>3.3182931886252152E-4</v>
      </c>
      <c r="GO98" s="86">
        <f t="shared" si="128"/>
        <v>3.3480323559772424E-5</v>
      </c>
      <c r="GP98" s="86">
        <f t="shared" si="128"/>
        <v>3.1207717233319721E-5</v>
      </c>
      <c r="GQ98" s="86">
        <f t="shared" si="128"/>
        <v>1.4282623999139908E-5</v>
      </c>
      <c r="GR98" s="86">
        <f t="shared" si="128"/>
        <v>3.1632119984496491E-5</v>
      </c>
      <c r="GS98" s="86">
        <f t="shared" si="128"/>
        <v>1.2263067511395769E-6</v>
      </c>
      <c r="GT98" s="86">
        <f t="shared" si="128"/>
        <v>1.1534313471113566E-6</v>
      </c>
      <c r="GU98" s="86">
        <f t="shared" si="128"/>
        <v>6.6176026742974612E-7</v>
      </c>
      <c r="GV98" s="86">
        <f t="shared" si="128"/>
        <v>7.9933846055772014E-7</v>
      </c>
      <c r="GW98" s="86">
        <f t="shared" si="128"/>
        <v>1.1964552431578055E-6</v>
      </c>
      <c r="GX98" s="86">
        <f t="shared" si="128"/>
        <v>1.054273293521743E-5</v>
      </c>
      <c r="GY98" s="86">
        <f t="shared" si="128"/>
        <v>3.5636094045718056E-6</v>
      </c>
      <c r="GZ98" s="86">
        <f t="shared" si="128"/>
        <v>6.7121751372053551E-9</v>
      </c>
      <c r="HA98" s="86">
        <f t="shared" si="128"/>
        <v>3.1326972124617626E-9</v>
      </c>
      <c r="HC98" s="86">
        <f t="shared" si="73"/>
        <v>0.1517195581098115</v>
      </c>
      <c r="HD98" s="86">
        <f t="shared" si="73"/>
        <v>8.1190455391589436E-2</v>
      </c>
      <c r="HE98" s="86">
        <f t="shared" si="73"/>
        <v>8.545282465015816E-2</v>
      </c>
      <c r="HF98" s="86">
        <f t="shared" si="73"/>
        <v>0.14282557339357702</v>
      </c>
      <c r="HG98" s="86">
        <f t="shared" si="87"/>
        <v>0.11222031983453024</v>
      </c>
      <c r="HH98" s="86">
        <f t="shared" si="87"/>
        <v>0.12378161160591607</v>
      </c>
      <c r="HI98" s="86">
        <f t="shared" si="87"/>
        <v>0.12440487608966826</v>
      </c>
      <c r="HJ98" s="86">
        <f t="shared" si="87"/>
        <v>0.12366672019227376</v>
      </c>
      <c r="HK98" s="86">
        <f t="shared" si="87"/>
        <v>0.13572265330987693</v>
      </c>
      <c r="HL98" s="86">
        <f t="shared" si="87"/>
        <v>0.13404786797471036</v>
      </c>
      <c r="HM98" s="86">
        <f t="shared" si="87"/>
        <v>0.11394214103875754</v>
      </c>
      <c r="HN98" s="86">
        <f t="shared" si="87"/>
        <v>0.11677962195204201</v>
      </c>
      <c r="HO98" s="86">
        <f t="shared" si="87"/>
        <v>0.11651659688950416</v>
      </c>
      <c r="HP98" s="86">
        <f t="shared" si="87"/>
        <v>9.6116462690452917E-2</v>
      </c>
      <c r="HQ98" s="86">
        <f t="shared" si="87"/>
        <v>5.2170488887587407E-2</v>
      </c>
      <c r="HS98" s="86">
        <f t="shared" si="129"/>
        <v>4.1841869474438316E-17</v>
      </c>
      <c r="HT98" s="86">
        <f t="shared" si="129"/>
        <v>3.7364882105089108E-19</v>
      </c>
      <c r="HU98" s="86">
        <f t="shared" si="129"/>
        <v>1.2919826482079043E-23</v>
      </c>
      <c r="HV98" s="86">
        <f t="shared" si="129"/>
        <v>9.7010992862032551E-19</v>
      </c>
      <c r="HW98" s="86">
        <f t="shared" si="129"/>
        <v>2.20832807348684E-20</v>
      </c>
      <c r="HX98" s="86">
        <f t="shared" si="129"/>
        <v>3.8977440163837642E-20</v>
      </c>
      <c r="HY98" s="86">
        <f t="shared" si="129"/>
        <v>1.1745013703297998E-23</v>
      </c>
      <c r="HZ98" s="86">
        <f t="shared" si="129"/>
        <v>1.5518601481814499E-22</v>
      </c>
      <c r="IA98" s="86">
        <f t="shared" si="129"/>
        <v>1.34112753282588E-22</v>
      </c>
      <c r="IB98" s="86">
        <f t="shared" si="129"/>
        <v>2.7530507301240531E-22</v>
      </c>
      <c r="IC98" s="86">
        <f t="shared" si="129"/>
        <v>2.6819690077744892E-23</v>
      </c>
      <c r="ID98" s="86">
        <f t="shared" si="129"/>
        <v>1.6220415650437722E-22</v>
      </c>
      <c r="IE98" s="86">
        <f t="shared" si="129"/>
        <v>3.0578973655844146E-22</v>
      </c>
      <c r="IF98" s="86">
        <f t="shared" si="129"/>
        <v>5.3661756713838453E-21</v>
      </c>
      <c r="IG98" s="86">
        <f t="shared" si="129"/>
        <v>1.0781139127290156E-13</v>
      </c>
      <c r="II98" s="86">
        <f t="shared" si="130"/>
        <v>8.8637166707606959E-81</v>
      </c>
      <c r="IJ98" s="86">
        <f t="shared" si="130"/>
        <v>9.7687137558134212E-95</v>
      </c>
      <c r="IK98" s="86">
        <f t="shared" si="130"/>
        <v>3.6812346267518557E-107</v>
      </c>
      <c r="IL98" s="86">
        <f t="shared" si="130"/>
        <v>6.7394346136710959E-85</v>
      </c>
      <c r="IM98" s="86">
        <f t="shared" si="130"/>
        <v>1.9771188010604751E-92</v>
      </c>
      <c r="IN98" s="86">
        <f t="shared" si="130"/>
        <v>8.9070835442266881E-91</v>
      </c>
      <c r="IO98" s="86">
        <f t="shared" si="130"/>
        <v>4.276259917674561E-109</v>
      </c>
      <c r="IP98" s="86">
        <f t="shared" si="130"/>
        <v>1.9722913309878611E-103</v>
      </c>
      <c r="IQ98" s="86">
        <f t="shared" si="130"/>
        <v>5.324045385829208E-103</v>
      </c>
      <c r="IR98" s="86">
        <f t="shared" si="130"/>
        <v>2.4108882743975382E-102</v>
      </c>
      <c r="IS98" s="86">
        <f t="shared" si="130"/>
        <v>7.3284763809605661E-108</v>
      </c>
      <c r="IT98" s="86">
        <f t="shared" si="130"/>
        <v>9.4180359231670283E-103</v>
      </c>
      <c r="IU98" s="86">
        <f t="shared" si="130"/>
        <v>1.2143461226345212E-102</v>
      </c>
      <c r="IV98" s="86">
        <f t="shared" si="130"/>
        <v>1.7630695396484523E-73</v>
      </c>
      <c r="IW98" s="86">
        <f t="shared" si="130"/>
        <v>2.0710648779602304E-48</v>
      </c>
      <c r="IY98" s="86">
        <f t="shared" si="131"/>
        <v>0.15172513170989721</v>
      </c>
      <c r="IZ98" s="86">
        <f t="shared" si="131"/>
        <v>8.1522284710451962E-2</v>
      </c>
      <c r="JA98" s="86">
        <f t="shared" si="131"/>
        <v>8.5486304973717939E-2</v>
      </c>
      <c r="JB98" s="86">
        <f t="shared" si="131"/>
        <v>0.14285678111081035</v>
      </c>
      <c r="JC98" s="86">
        <f t="shared" si="131"/>
        <v>0.11223460245852937</v>
      </c>
      <c r="JD98" s="86">
        <f t="shared" si="131"/>
        <v>0.12381324372590057</v>
      </c>
      <c r="JE98" s="86">
        <f t="shared" si="131"/>
        <v>0.1244061023964194</v>
      </c>
      <c r="JF98" s="86">
        <f t="shared" si="131"/>
        <v>0.12366787362362087</v>
      </c>
      <c r="JG98" s="86">
        <f t="shared" si="131"/>
        <v>0.13572331507014435</v>
      </c>
      <c r="JH98" s="86">
        <f t="shared" si="131"/>
        <v>0.13404866731317092</v>
      </c>
      <c r="JI98" s="86">
        <f t="shared" si="131"/>
        <v>0.11394333749400069</v>
      </c>
      <c r="JJ98" s="86">
        <f t="shared" si="131"/>
        <v>0.11679016468497723</v>
      </c>
      <c r="JK98" s="86">
        <f t="shared" si="131"/>
        <v>0.11652016049890873</v>
      </c>
      <c r="JL98" s="86">
        <f t="shared" si="131"/>
        <v>9.6116469402628052E-2</v>
      </c>
      <c r="JM98" s="86">
        <f t="shared" si="131"/>
        <v>5.217049202039243E-2</v>
      </c>
    </row>
    <row r="99" spans="2:273" x14ac:dyDescent="0.25">
      <c r="B99" s="2">
        <v>72</v>
      </c>
      <c r="C99" s="37">
        <v>155.60900000000001</v>
      </c>
      <c r="D99" s="37">
        <v>142.79400000000001</v>
      </c>
      <c r="E99" s="37">
        <v>147.90299999999999</v>
      </c>
      <c r="F99" s="37">
        <v>154.48400000000001</v>
      </c>
      <c r="G99" s="37">
        <v>148.36099999999999</v>
      </c>
      <c r="H99" s="37">
        <v>149.83600000000001</v>
      </c>
      <c r="I99" s="37">
        <v>151.63900000000001</v>
      </c>
      <c r="J99" s="37">
        <v>146.91900000000001</v>
      </c>
      <c r="K99" s="37">
        <v>152.86699999999999</v>
      </c>
      <c r="L99" s="37">
        <v>153.607</v>
      </c>
      <c r="M99" s="37">
        <v>146.57400000000001</v>
      </c>
      <c r="N99" s="37">
        <v>148.65</v>
      </c>
      <c r="O99" s="37">
        <v>145.96600000000001</v>
      </c>
      <c r="P99" s="37">
        <v>139.78299999999999</v>
      </c>
      <c r="Q99" s="37">
        <v>118.95</v>
      </c>
      <c r="S99" s="4">
        <f t="shared" si="132"/>
        <v>149.33828102654789</v>
      </c>
      <c r="T99" s="4">
        <f t="shared" si="132"/>
        <v>136.6886140764897</v>
      </c>
      <c r="U99" s="4">
        <f t="shared" si="132"/>
        <v>139.50477955883684</v>
      </c>
      <c r="V99" s="4">
        <f t="shared" si="132"/>
        <v>149.21691782060506</v>
      </c>
      <c r="W99" s="4">
        <f t="shared" si="132"/>
        <v>143.97821023705436</v>
      </c>
      <c r="X99" s="4">
        <f t="shared" si="132"/>
        <v>145.08931512833186</v>
      </c>
      <c r="Y99" s="4">
        <f t="shared" si="132"/>
        <v>147.62209879373987</v>
      </c>
      <c r="Z99" s="4">
        <f t="shared" si="132"/>
        <v>143.70157988940383</v>
      </c>
      <c r="AA99" s="4">
        <f t="shared" si="132"/>
        <v>149.42625907258378</v>
      </c>
      <c r="AB99" s="4">
        <f t="shared" si="132"/>
        <v>146.74586540919674</v>
      </c>
      <c r="AC99" s="4">
        <f t="shared" si="132"/>
        <v>141.29537502171107</v>
      </c>
      <c r="AD99" s="4">
        <f t="shared" si="132"/>
        <v>141.58200763622452</v>
      </c>
      <c r="AE99" s="4">
        <f t="shared" si="132"/>
        <v>141.67131335876348</v>
      </c>
      <c r="AF99" s="4">
        <f t="shared" si="132"/>
        <v>137.16889422362516</v>
      </c>
      <c r="AG99" s="4">
        <f t="shared" si="132"/>
        <v>120.51515050534024</v>
      </c>
      <c r="AI99" s="4">
        <f t="shared" si="133"/>
        <v>6.2707189734521194</v>
      </c>
      <c r="AJ99" s="4">
        <f t="shared" si="133"/>
        <v>6.1053859235103118</v>
      </c>
      <c r="AK99" s="4">
        <f t="shared" si="133"/>
        <v>8.3982204411631471</v>
      </c>
      <c r="AL99" s="4">
        <f t="shared" si="133"/>
        <v>5.2670821793949472</v>
      </c>
      <c r="AM99" s="4">
        <f t="shared" si="133"/>
        <v>4.3827897629456345</v>
      </c>
      <c r="AN99" s="4">
        <f t="shared" si="133"/>
        <v>4.7466848716681511</v>
      </c>
      <c r="AO99" s="4">
        <f t="shared" si="133"/>
        <v>4.0169012062601439</v>
      </c>
      <c r="AP99" s="4">
        <f t="shared" si="133"/>
        <v>3.2174201105961799</v>
      </c>
      <c r="AQ99" s="4">
        <f t="shared" si="133"/>
        <v>3.4407409274162148</v>
      </c>
      <c r="AR99" s="4">
        <f t="shared" si="133"/>
        <v>6.8611345908032604</v>
      </c>
      <c r="AS99" s="4">
        <f t="shared" si="133"/>
        <v>5.2786249782889456</v>
      </c>
      <c r="AT99" s="4">
        <f t="shared" si="133"/>
        <v>7.0679923637754882</v>
      </c>
      <c r="AU99" s="4">
        <f t="shared" si="133"/>
        <v>4.2946866412365239</v>
      </c>
      <c r="AV99" s="4">
        <f t="shared" si="133"/>
        <v>2.6141057763748279</v>
      </c>
      <c r="AW99" s="4">
        <f t="shared" si="133"/>
        <v>-1.5651505053402417</v>
      </c>
      <c r="AY99" s="2">
        <f t="shared" si="125"/>
        <v>99.579831173402823</v>
      </c>
      <c r="AZ99" s="2">
        <f t="shared" si="125"/>
        <v>100.77678523252644</v>
      </c>
      <c r="BA99" s="2">
        <f t="shared" si="125"/>
        <v>98.548948432127034</v>
      </c>
      <c r="BB99" s="2">
        <f t="shared" si="125"/>
        <v>97.774638841260966</v>
      </c>
      <c r="BC99" s="2">
        <f t="shared" si="125"/>
        <v>97.724625918884982</v>
      </c>
      <c r="BD99" s="2">
        <f t="shared" si="125"/>
        <v>97.682085310459755</v>
      </c>
      <c r="BE99" s="2">
        <f t="shared" si="125"/>
        <v>95.241513248412559</v>
      </c>
      <c r="BF99" s="2">
        <f t="shared" si="125"/>
        <v>95.261477768383472</v>
      </c>
      <c r="BG99" s="2">
        <f t="shared" si="125"/>
        <v>96.927291184525032</v>
      </c>
      <c r="BH99" s="2">
        <f t="shared" si="125"/>
        <v>93.7460211861099</v>
      </c>
      <c r="BI99" s="2">
        <f t="shared" si="125"/>
        <v>94.635205276853156</v>
      </c>
      <c r="BJ99" s="2">
        <f t="shared" si="125"/>
        <v>93.861081215700352</v>
      </c>
      <c r="BK99" s="2">
        <f t="shared" si="125"/>
        <v>95.64520020482621</v>
      </c>
      <c r="BL99" s="2">
        <f t="shared" si="125"/>
        <v>97.729475793495155</v>
      </c>
      <c r="BM99" s="2">
        <f t="shared" si="125"/>
        <v>99.792104328348785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117.24464727954972</v>
      </c>
      <c r="DL99" s="2">
        <f t="shared" si="134"/>
        <v>110.48132579737336</v>
      </c>
      <c r="DM99" s="2">
        <f t="shared" si="134"/>
        <v>107.60031876172609</v>
      </c>
      <c r="DN99" s="2">
        <f t="shared" si="134"/>
        <v>106.08976716697934</v>
      </c>
      <c r="DO99" s="2">
        <f t="shared" si="134"/>
        <v>105.25588596491227</v>
      </c>
      <c r="DP99" s="2">
        <f t="shared" si="134"/>
        <v>103.42441700404858</v>
      </c>
      <c r="DQ99" s="2">
        <f t="shared" si="134"/>
        <v>103.92293260403257</v>
      </c>
      <c r="DR99" s="2">
        <f t="shared" si="134"/>
        <v>104.46127899159667</v>
      </c>
      <c r="DS99" s="2">
        <f t="shared" si="134"/>
        <v>106.9281156862745</v>
      </c>
      <c r="DT99" s="2">
        <f t="shared" si="134"/>
        <v>100.1593776061776</v>
      </c>
      <c r="DU99" s="2">
        <f t="shared" si="134"/>
        <v>103.35245881595883</v>
      </c>
      <c r="DV99" s="2">
        <f t="shared" si="134"/>
        <v>102.18179536679537</v>
      </c>
      <c r="DW99" s="2">
        <f t="shared" si="134"/>
        <v>104.23028767507</v>
      </c>
      <c r="DX99" s="2">
        <f t="shared" si="134"/>
        <v>112.51773881964809</v>
      </c>
      <c r="DY99" s="2">
        <f t="shared" si="134"/>
        <v>114.47201340996169</v>
      </c>
      <c r="EA99" s="2">
        <f t="shared" si="94"/>
        <v>98.678261538593048</v>
      </c>
      <c r="EB99" s="2">
        <f t="shared" si="94"/>
        <v>100.16377875095201</v>
      </c>
      <c r="EC99" s="2">
        <f t="shared" si="94"/>
        <v>98.016029255502033</v>
      </c>
      <c r="ED99" s="2">
        <f t="shared" si="94"/>
        <v>97.337610796268933</v>
      </c>
      <c r="EE99" s="2">
        <f t="shared" si="94"/>
        <v>97.245766190754495</v>
      </c>
      <c r="EF99" s="2">
        <f t="shared" si="94"/>
        <v>97.328321226795794</v>
      </c>
      <c r="EG99" s="2">
        <f t="shared" si="94"/>
        <v>94.675154368384625</v>
      </c>
      <c r="EH99" s="2">
        <f t="shared" si="94"/>
        <v>94.609109394787865</v>
      </c>
      <c r="EI99" s="2">
        <f t="shared" si="94"/>
        <v>96.234751923773501</v>
      </c>
      <c r="EJ99" s="2">
        <f t="shared" si="94"/>
        <v>93.325183564293781</v>
      </c>
      <c r="EK99" s="2">
        <f t="shared" si="94"/>
        <v>94.029962300650467</v>
      </c>
      <c r="EL99" s="2">
        <f t="shared" si="94"/>
        <v>93.299814404965474</v>
      </c>
      <c r="EM99" s="2">
        <f t="shared" si="135"/>
        <v>95.074841558015962</v>
      </c>
      <c r="EN99" s="2">
        <f t="shared" si="135"/>
        <v>96.664094133859635</v>
      </c>
      <c r="EO99" s="2">
        <f t="shared" si="135"/>
        <v>98.52621869272167</v>
      </c>
      <c r="EQ99" s="2">
        <f t="shared" si="136"/>
        <v>97.921299647958449</v>
      </c>
      <c r="ER99" s="2">
        <f t="shared" si="136"/>
        <v>99.341770904445823</v>
      </c>
      <c r="ES99" s="2">
        <f t="shared" si="136"/>
        <v>97.71927650052524</v>
      </c>
      <c r="ET99" s="2">
        <f t="shared" si="136"/>
        <v>97.154744461090644</v>
      </c>
      <c r="EU99" s="2">
        <f t="shared" si="136"/>
        <v>97.623790461708566</v>
      </c>
      <c r="EV99" s="2">
        <f t="shared" si="136"/>
        <v>96.508948788203227</v>
      </c>
      <c r="EW99" s="2">
        <f t="shared" si="136"/>
        <v>94.646675732096909</v>
      </c>
      <c r="EX99" s="2">
        <f t="shared" si="136"/>
        <v>94.882521935151146</v>
      </c>
      <c r="EY99" s="2">
        <f t="shared" si="136"/>
        <v>95.518520149610993</v>
      </c>
      <c r="EZ99" s="2">
        <f t="shared" si="136"/>
        <v>93.940149097923779</v>
      </c>
      <c r="FA99" s="2">
        <f t="shared" si="136"/>
        <v>94.34341289806548</v>
      </c>
      <c r="FB99" s="2">
        <f t="shared" si="136"/>
        <v>92.610164088037891</v>
      </c>
      <c r="FC99" s="2">
        <f t="shared" si="136"/>
        <v>94.674861983880959</v>
      </c>
      <c r="FD99" s="2">
        <f t="shared" si="136"/>
        <v>95.816566588275606</v>
      </c>
      <c r="FE99" s="2">
        <f t="shared" si="136"/>
        <v>99.118716790544823</v>
      </c>
      <c r="FG99" s="2">
        <f t="shared" si="137"/>
        <v>0.95139456615547124</v>
      </c>
      <c r="FH99" s="2">
        <f t="shared" si="137"/>
        <v>0.94048224988545492</v>
      </c>
      <c r="FI99" s="2">
        <f t="shared" si="137"/>
        <v>0.94435055716249783</v>
      </c>
      <c r="FJ99" s="2">
        <f t="shared" si="137"/>
        <v>0.950036292047024</v>
      </c>
      <c r="FK99" s="2">
        <f t="shared" si="137"/>
        <v>0.9402923490931081</v>
      </c>
      <c r="FL99" s="2">
        <f t="shared" si="137"/>
        <v>0.94175813065637637</v>
      </c>
      <c r="FM99" s="2">
        <f t="shared" si="137"/>
        <v>0.93875187470520438</v>
      </c>
      <c r="FN99" s="2">
        <f t="shared" si="137"/>
        <v>0.93383584149443821</v>
      </c>
      <c r="FO99" s="2">
        <f t="shared" si="137"/>
        <v>0.9351037906637133</v>
      </c>
      <c r="FP99" s="2">
        <f t="shared" si="137"/>
        <v>0.93860644487941547</v>
      </c>
      <c r="FQ99" s="2">
        <f t="shared" si="137"/>
        <v>0.93513453685407966</v>
      </c>
      <c r="FR99" s="2">
        <f t="shared" si="137"/>
        <v>0.93669043202733127</v>
      </c>
      <c r="FS99" s="2">
        <f t="shared" si="137"/>
        <v>0.93763996129909966</v>
      </c>
      <c r="FT99" s="2">
        <f t="shared" si="137"/>
        <v>0.93273120769878337</v>
      </c>
      <c r="FU99" s="2">
        <f t="shared" si="137"/>
        <v>0.92064959193070306</v>
      </c>
      <c r="FW99" s="2">
        <f t="shared" si="127"/>
        <v>1.1329487850101137E-3</v>
      </c>
      <c r="FX99" s="2">
        <f t="shared" si="127"/>
        <v>1.3025487944906293E-3</v>
      </c>
      <c r="FY99" s="2">
        <f t="shared" si="127"/>
        <v>1.4867406697061927E-3</v>
      </c>
      <c r="FZ99" s="2">
        <f t="shared" si="127"/>
        <v>1.4335053670481615E-3</v>
      </c>
      <c r="GA99" s="2">
        <f t="shared" si="127"/>
        <v>1.5721025826697279E-3</v>
      </c>
      <c r="GB99" s="2">
        <f t="shared" si="127"/>
        <v>1.5669676456320991E-3</v>
      </c>
      <c r="GC99" s="2">
        <f t="shared" si="127"/>
        <v>1.7627265227761876E-3</v>
      </c>
      <c r="GD99" s="2">
        <f t="shared" si="127"/>
        <v>1.8574962508438578E-3</v>
      </c>
      <c r="GE99" s="2">
        <f t="shared" si="127"/>
        <v>1.9819177813509064E-3</v>
      </c>
      <c r="GF99" s="2">
        <f t="shared" si="127"/>
        <v>2.0523966497986877E-3</v>
      </c>
      <c r="GG99" s="2">
        <f t="shared" si="127"/>
        <v>1.7065593921332255E-3</v>
      </c>
      <c r="GH99" s="2">
        <f t="shared" si="127"/>
        <v>1.5189824093973178E-3</v>
      </c>
      <c r="GI99" s="2">
        <f t="shared" si="127"/>
        <v>1.4383918841144596E-3</v>
      </c>
      <c r="GJ99" s="2">
        <f t="shared" si="127"/>
        <v>1.2670643634751459E-3</v>
      </c>
      <c r="GK99" s="2">
        <f t="shared" si="127"/>
        <v>9.7944251128615476E-4</v>
      </c>
      <c r="GM99" s="86">
        <f t="shared" si="128"/>
        <v>8.1214223932561708E-7</v>
      </c>
      <c r="GN99" s="86">
        <f t="shared" si="128"/>
        <v>8.7058983758493848E-5</v>
      </c>
      <c r="GO99" s="86">
        <f t="shared" si="128"/>
        <v>6.2037361590449918E-6</v>
      </c>
      <c r="GP99" s="86">
        <f t="shared" si="128"/>
        <v>5.7537035915192283E-6</v>
      </c>
      <c r="GQ99" s="86">
        <f t="shared" si="128"/>
        <v>2.2690914308723237E-6</v>
      </c>
      <c r="GR99" s="86">
        <f t="shared" si="128"/>
        <v>6.3106905289647078E-6</v>
      </c>
      <c r="GS99" s="86">
        <f t="shared" si="128"/>
        <v>1.5002064836579577E-7</v>
      </c>
      <c r="GT99" s="86">
        <f t="shared" si="128"/>
        <v>1.2946925307903606E-7</v>
      </c>
      <c r="GU99" s="86">
        <f t="shared" si="128"/>
        <v>6.7350632031558443E-8</v>
      </c>
      <c r="GV99" s="86">
        <f t="shared" si="128"/>
        <v>9.0493402675838725E-8</v>
      </c>
      <c r="GW99" s="86">
        <f t="shared" si="128"/>
        <v>1.2701754004765416E-7</v>
      </c>
      <c r="GX99" s="86">
        <f t="shared" si="128"/>
        <v>1.764329309513744E-6</v>
      </c>
      <c r="GY99" s="86">
        <f t="shared" si="128"/>
        <v>5.4833388892906587E-7</v>
      </c>
      <c r="GZ99" s="86">
        <f t="shared" si="128"/>
        <v>3.9902817073223055E-10</v>
      </c>
      <c r="HA99" s="86">
        <f t="shared" si="128"/>
        <v>1.4904423850516454E-10</v>
      </c>
      <c r="HC99" s="86">
        <f t="shared" si="73"/>
        <v>0.19590242870018293</v>
      </c>
      <c r="HD99" s="86">
        <f t="shared" si="73"/>
        <v>0.11215164464166187</v>
      </c>
      <c r="HE99" s="86">
        <f t="shared" si="73"/>
        <v>0.12081967725371036</v>
      </c>
      <c r="HF99" s="86">
        <f t="shared" si="73"/>
        <v>0.18801289198191412</v>
      </c>
      <c r="HG99" s="86">
        <f t="shared" si="87"/>
        <v>0.15254606334781295</v>
      </c>
      <c r="HH99" s="86">
        <f t="shared" si="87"/>
        <v>0.16668847398341624</v>
      </c>
      <c r="HI99" s="86">
        <f t="shared" si="87"/>
        <v>0.17319996959420605</v>
      </c>
      <c r="HJ99" s="86">
        <f t="shared" si="87"/>
        <v>0.17125495355249504</v>
      </c>
      <c r="HK99" s="86">
        <f t="shared" si="87"/>
        <v>0.18712152945226651</v>
      </c>
      <c r="HL99" s="86">
        <f t="shared" si="87"/>
        <v>0.18511600405635459</v>
      </c>
      <c r="HM99" s="86">
        <f t="shared" si="87"/>
        <v>0.15914558034375773</v>
      </c>
      <c r="HN99" s="86">
        <f t="shared" si="87"/>
        <v>0.16063434128155274</v>
      </c>
      <c r="HO99" s="86">
        <f t="shared" si="87"/>
        <v>0.15988475253268453</v>
      </c>
      <c r="HP99" s="86">
        <f t="shared" si="87"/>
        <v>0.13920781406619015</v>
      </c>
      <c r="HQ99" s="86">
        <f t="shared" si="87"/>
        <v>8.3546482077679632E-2</v>
      </c>
      <c r="HS99" s="86">
        <f t="shared" si="129"/>
        <v>2.0321507517336606E-16</v>
      </c>
      <c r="HT99" s="86">
        <f t="shared" si="129"/>
        <v>2.3955354272727416E-18</v>
      </c>
      <c r="HU99" s="86">
        <f t="shared" si="129"/>
        <v>1.232310087746003E-22</v>
      </c>
      <c r="HV99" s="86">
        <f t="shared" si="129"/>
        <v>5.6510603459814071E-18</v>
      </c>
      <c r="HW99" s="86">
        <f t="shared" si="129"/>
        <v>1.5542123236888619E-19</v>
      </c>
      <c r="HX99" s="86">
        <f t="shared" si="129"/>
        <v>2.6588359128349242E-19</v>
      </c>
      <c r="HY99" s="86">
        <f t="shared" si="129"/>
        <v>1.2162840031476017E-22</v>
      </c>
      <c r="HZ99" s="86">
        <f t="shared" si="129"/>
        <v>1.4512115497592099E-21</v>
      </c>
      <c r="IA99" s="86">
        <f t="shared" si="129"/>
        <v>1.2812274299267597E-21</v>
      </c>
      <c r="IB99" s="86">
        <f t="shared" si="129"/>
        <v>2.5997656021844648E-21</v>
      </c>
      <c r="IC99" s="86">
        <f t="shared" si="129"/>
        <v>2.6588516806671079E-22</v>
      </c>
      <c r="ID99" s="86">
        <f t="shared" si="129"/>
        <v>1.4060319728060694E-21</v>
      </c>
      <c r="IE99" s="86">
        <f t="shared" si="129"/>
        <v>2.5652865614450822E-21</v>
      </c>
      <c r="IF99" s="86">
        <f t="shared" si="129"/>
        <v>3.8341856422257032E-20</v>
      </c>
      <c r="IG99" s="86">
        <f t="shared" si="129"/>
        <v>3.4810794949999587E-13</v>
      </c>
      <c r="II99" s="86">
        <f t="shared" si="130"/>
        <v>1.1158671567851978E-78</v>
      </c>
      <c r="IJ99" s="86">
        <f t="shared" si="130"/>
        <v>3.2458308892672616E-92</v>
      </c>
      <c r="IK99" s="86">
        <f t="shared" si="130"/>
        <v>3.0283447508517567E-104</v>
      </c>
      <c r="IL99" s="86">
        <f t="shared" si="130"/>
        <v>1.3056821516448889E-82</v>
      </c>
      <c r="IM99" s="86">
        <f t="shared" si="130"/>
        <v>6.6876917753647655E-90</v>
      </c>
      <c r="IN99" s="86">
        <f t="shared" si="130"/>
        <v>2.7017604943543503E-88</v>
      </c>
      <c r="IO99" s="86">
        <f t="shared" si="130"/>
        <v>4.7636848648547375E-106</v>
      </c>
      <c r="IP99" s="86">
        <f t="shared" si="130"/>
        <v>1.6020682449708221E-100</v>
      </c>
      <c r="IQ99" s="86">
        <f t="shared" si="130"/>
        <v>4.4999262213826553E-100</v>
      </c>
      <c r="IR99" s="86">
        <f t="shared" si="130"/>
        <v>2.0243291982292303E-99</v>
      </c>
      <c r="IS99" s="86">
        <f t="shared" si="130"/>
        <v>7.2755500524228508E-105</v>
      </c>
      <c r="IT99" s="86">
        <f t="shared" si="130"/>
        <v>5.975151057894827E-100</v>
      </c>
      <c r="IU99" s="86">
        <f t="shared" si="130"/>
        <v>7.2576345440537338E-100</v>
      </c>
      <c r="IV99" s="86">
        <f t="shared" si="130"/>
        <v>1.5272306394779754E-71</v>
      </c>
      <c r="IW99" s="86">
        <f t="shared" si="130"/>
        <v>3.4039857569125222E-47</v>
      </c>
      <c r="IY99" s="86">
        <f t="shared" si="131"/>
        <v>0.19590324084242244</v>
      </c>
      <c r="IZ99" s="86">
        <f t="shared" si="131"/>
        <v>0.11223870362542036</v>
      </c>
      <c r="JA99" s="86">
        <f t="shared" si="131"/>
        <v>0.12082588098986941</v>
      </c>
      <c r="JB99" s="86">
        <f t="shared" si="131"/>
        <v>0.18801864568550564</v>
      </c>
      <c r="JC99" s="86">
        <f t="shared" si="131"/>
        <v>0.15254833243924382</v>
      </c>
      <c r="JD99" s="86">
        <f t="shared" si="131"/>
        <v>0.16669478467394522</v>
      </c>
      <c r="JE99" s="86">
        <f t="shared" si="131"/>
        <v>0.17320011961485443</v>
      </c>
      <c r="JF99" s="86">
        <f t="shared" si="131"/>
        <v>0.17125508302174811</v>
      </c>
      <c r="JG99" s="86">
        <f t="shared" si="131"/>
        <v>0.18712159680289855</v>
      </c>
      <c r="JH99" s="86">
        <f t="shared" si="131"/>
        <v>0.18511609454975728</v>
      </c>
      <c r="JI99" s="86">
        <f t="shared" si="131"/>
        <v>0.15914570736129777</v>
      </c>
      <c r="JJ99" s="86">
        <f t="shared" si="131"/>
        <v>0.16063610561086225</v>
      </c>
      <c r="JK99" s="86">
        <f t="shared" si="131"/>
        <v>0.15988530086657346</v>
      </c>
      <c r="JL99" s="86">
        <f t="shared" si="131"/>
        <v>0.13920781446521832</v>
      </c>
      <c r="JM99" s="86">
        <f t="shared" si="131"/>
        <v>8.3546482227071978E-2</v>
      </c>
    </row>
    <row r="100" spans="2:273" x14ac:dyDescent="0.25">
      <c r="B100" s="2">
        <v>73</v>
      </c>
      <c r="C100" s="37">
        <v>163.875</v>
      </c>
      <c r="D100" s="37">
        <v>154.333</v>
      </c>
      <c r="E100" s="37">
        <v>159.32300000000001</v>
      </c>
      <c r="F100" s="37">
        <v>165.17699999999999</v>
      </c>
      <c r="G100" s="37">
        <v>161.541</v>
      </c>
      <c r="H100" s="37">
        <v>161.75399999999999</v>
      </c>
      <c r="I100" s="37">
        <v>166.37700000000001</v>
      </c>
      <c r="J100" s="37">
        <v>161.01599999999999</v>
      </c>
      <c r="K100" s="37">
        <v>165.13300000000001</v>
      </c>
      <c r="L100" s="37">
        <v>166.197</v>
      </c>
      <c r="M100" s="37">
        <v>159.279</v>
      </c>
      <c r="N100" s="37">
        <v>160.11699999999999</v>
      </c>
      <c r="O100" s="37">
        <v>159.25399999999999</v>
      </c>
      <c r="P100" s="37">
        <v>153.517</v>
      </c>
      <c r="Q100" s="37">
        <v>131.25</v>
      </c>
      <c r="S100" s="4">
        <f t="shared" si="132"/>
        <v>158.45298168840799</v>
      </c>
      <c r="T100" s="4">
        <f t="shared" si="132"/>
        <v>145.98445221865049</v>
      </c>
      <c r="U100" s="4">
        <f t="shared" si="132"/>
        <v>150.79612794751739</v>
      </c>
      <c r="V100" s="4">
        <f t="shared" si="132"/>
        <v>159.49139361002898</v>
      </c>
      <c r="W100" s="4">
        <f t="shared" si="132"/>
        <v>154.82475602983624</v>
      </c>
      <c r="X100" s="4">
        <f t="shared" si="132"/>
        <v>155.63866477663422</v>
      </c>
      <c r="Y100" s="4">
        <f t="shared" si="132"/>
        <v>160.4743661479512</v>
      </c>
      <c r="Z100" s="4">
        <f t="shared" si="132"/>
        <v>155.46392712418458</v>
      </c>
      <c r="AA100" s="4">
        <f t="shared" si="132"/>
        <v>161.69816190521112</v>
      </c>
      <c r="AB100" s="4">
        <f t="shared" si="132"/>
        <v>159.28857727625919</v>
      </c>
      <c r="AC100" s="4">
        <f t="shared" si="132"/>
        <v>153.1230571409539</v>
      </c>
      <c r="AD100" s="4">
        <f t="shared" si="132"/>
        <v>153.06658106130101</v>
      </c>
      <c r="AE100" s="4">
        <f t="shared" si="132"/>
        <v>152.65710356413365</v>
      </c>
      <c r="AF100" s="4">
        <f t="shared" si="132"/>
        <v>148.47161824747306</v>
      </c>
      <c r="AG100" s="4">
        <f t="shared" si="132"/>
        <v>128.83868990509785</v>
      </c>
      <c r="AI100" s="4">
        <f t="shared" si="133"/>
        <v>5.4220183115920122</v>
      </c>
      <c r="AJ100" s="4">
        <f t="shared" si="133"/>
        <v>8.3485477813495095</v>
      </c>
      <c r="AK100" s="4">
        <f t="shared" si="133"/>
        <v>8.5268720524826165</v>
      </c>
      <c r="AL100" s="4">
        <f t="shared" si="133"/>
        <v>5.6856063899710136</v>
      </c>
      <c r="AM100" s="4">
        <f t="shared" si="133"/>
        <v>6.7162439701637595</v>
      </c>
      <c r="AN100" s="4">
        <f t="shared" si="133"/>
        <v>6.1153352233657756</v>
      </c>
      <c r="AO100" s="4">
        <f t="shared" si="133"/>
        <v>5.9026338520488082</v>
      </c>
      <c r="AP100" s="4">
        <f t="shared" si="133"/>
        <v>5.5520728758154121</v>
      </c>
      <c r="AQ100" s="4">
        <f t="shared" si="133"/>
        <v>3.434838094788887</v>
      </c>
      <c r="AR100" s="4">
        <f t="shared" si="133"/>
        <v>6.9084227237408129</v>
      </c>
      <c r="AS100" s="4">
        <f t="shared" si="133"/>
        <v>6.1559428590460925</v>
      </c>
      <c r="AT100" s="4">
        <f t="shared" si="133"/>
        <v>7.0504189386989822</v>
      </c>
      <c r="AU100" s="4">
        <f t="shared" si="133"/>
        <v>6.5968964358663413</v>
      </c>
      <c r="AV100" s="4">
        <f t="shared" si="133"/>
        <v>5.0453817525269358</v>
      </c>
      <c r="AW100" s="4">
        <f t="shared" si="133"/>
        <v>2.4113100949021486</v>
      </c>
      <c r="AY100" s="2">
        <f t="shared" si="125"/>
        <v>99.390783707215547</v>
      </c>
      <c r="AZ100" s="2">
        <f t="shared" si="125"/>
        <v>100.58381610820489</v>
      </c>
      <c r="BA100" s="2">
        <f t="shared" si="125"/>
        <v>98.373123162583539</v>
      </c>
      <c r="BB100" s="2">
        <f t="shared" si="125"/>
        <v>97.612781493251617</v>
      </c>
      <c r="BC100" s="2">
        <f t="shared" si="125"/>
        <v>97.582257026554473</v>
      </c>
      <c r="BD100" s="2">
        <f t="shared" si="125"/>
        <v>97.517541600342099</v>
      </c>
      <c r="BE100" s="2">
        <f t="shared" si="125"/>
        <v>95.094233050216076</v>
      </c>
      <c r="BF100" s="2">
        <f t="shared" si="125"/>
        <v>95.11639499657548</v>
      </c>
      <c r="BG100" s="2">
        <f t="shared" si="125"/>
        <v>96.746232383591007</v>
      </c>
      <c r="BH100" s="2">
        <f t="shared" si="125"/>
        <v>93.621810323713589</v>
      </c>
      <c r="BI100" s="2">
        <f t="shared" si="125"/>
        <v>94.504326864726792</v>
      </c>
      <c r="BJ100" s="2">
        <f t="shared" si="125"/>
        <v>93.726696604550511</v>
      </c>
      <c r="BK100" s="2">
        <f t="shared" si="125"/>
        <v>95.477432391033901</v>
      </c>
      <c r="BL100" s="2">
        <f t="shared" si="125"/>
        <v>97.494414427470062</v>
      </c>
      <c r="BM100" s="2">
        <f t="shared" si="125"/>
        <v>99.630564374352446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117.42613818011259</v>
      </c>
      <c r="DL100" s="2">
        <f t="shared" si="134"/>
        <v>110.59852729831144</v>
      </c>
      <c r="DM100" s="2">
        <f t="shared" si="134"/>
        <v>107.74588611632271</v>
      </c>
      <c r="DN100" s="2">
        <f t="shared" si="134"/>
        <v>106.17718320825514</v>
      </c>
      <c r="DO100" s="2">
        <f t="shared" si="134"/>
        <v>105.35084932523615</v>
      </c>
      <c r="DP100" s="2">
        <f t="shared" si="134"/>
        <v>103.49265303643725</v>
      </c>
      <c r="DQ100" s="2">
        <f t="shared" si="134"/>
        <v>104.00392205062201</v>
      </c>
      <c r="DR100" s="2">
        <f t="shared" si="134"/>
        <v>104.56870924369751</v>
      </c>
      <c r="DS100" s="2">
        <f t="shared" si="134"/>
        <v>107.0593831932773</v>
      </c>
      <c r="DT100" s="2">
        <f t="shared" si="134"/>
        <v>100.18456924066923</v>
      </c>
      <c r="DU100" s="2">
        <f t="shared" si="134"/>
        <v>103.46828777348779</v>
      </c>
      <c r="DV100" s="2">
        <f t="shared" si="134"/>
        <v>102.27415070785071</v>
      </c>
      <c r="DW100" s="2">
        <f t="shared" si="134"/>
        <v>104.35249075630249</v>
      </c>
      <c r="DX100" s="2">
        <f t="shared" si="134"/>
        <v>112.7512784090909</v>
      </c>
      <c r="DY100" s="2">
        <f t="shared" si="134"/>
        <v>114.7531376573618</v>
      </c>
      <c r="EA100" s="2">
        <f t="shared" si="94"/>
        <v>98.551411777528912</v>
      </c>
      <c r="EB100" s="2">
        <f t="shared" si="94"/>
        <v>100.00701408987051</v>
      </c>
      <c r="EC100" s="2">
        <f t="shared" si="94"/>
        <v>97.869891265981209</v>
      </c>
      <c r="ED100" s="2">
        <f t="shared" si="94"/>
        <v>97.202290899468565</v>
      </c>
      <c r="EE100" s="2">
        <f t="shared" si="94"/>
        <v>97.131698366313202</v>
      </c>
      <c r="EF100" s="2">
        <f t="shared" si="94"/>
        <v>97.181970137207415</v>
      </c>
      <c r="EG100" s="2">
        <f t="shared" si="94"/>
        <v>94.564131567245951</v>
      </c>
      <c r="EH100" s="2">
        <f t="shared" si="94"/>
        <v>94.505036118888668</v>
      </c>
      <c r="EI100" s="2">
        <f t="shared" si="94"/>
        <v>96.095073222662961</v>
      </c>
      <c r="EJ100" s="2">
        <f t="shared" si="94"/>
        <v>93.228903711717308</v>
      </c>
      <c r="EK100" s="2">
        <f t="shared" si="94"/>
        <v>93.936652857935243</v>
      </c>
      <c r="EL100" s="2">
        <f t="shared" si="94"/>
        <v>93.200996328164052</v>
      </c>
      <c r="EM100" s="2">
        <f t="shared" si="135"/>
        <v>94.93975915105338</v>
      </c>
      <c r="EN100" s="2">
        <f t="shared" si="135"/>
        <v>96.492111572357018</v>
      </c>
      <c r="EO100" s="2">
        <f t="shared" si="135"/>
        <v>98.441187317692894</v>
      </c>
      <c r="EQ100" s="2">
        <f t="shared" si="136"/>
        <v>97.815961026457089</v>
      </c>
      <c r="ER100" s="2">
        <f t="shared" si="136"/>
        <v>99.208167584584587</v>
      </c>
      <c r="ES100" s="2">
        <f t="shared" si="136"/>
        <v>97.581640209711381</v>
      </c>
      <c r="ET100" s="2">
        <f t="shared" si="136"/>
        <v>97.025304468265801</v>
      </c>
      <c r="EU100" s="2">
        <f t="shared" si="136"/>
        <v>97.496678105814823</v>
      </c>
      <c r="EV100" s="2">
        <f t="shared" si="136"/>
        <v>96.389655103062751</v>
      </c>
      <c r="EW100" s="2">
        <f t="shared" si="136"/>
        <v>94.536999821228775</v>
      </c>
      <c r="EX100" s="2">
        <f t="shared" si="136"/>
        <v>94.768423563859002</v>
      </c>
      <c r="EY100" s="2">
        <f t="shared" si="136"/>
        <v>95.40386513637641</v>
      </c>
      <c r="EZ100" s="2">
        <f t="shared" si="136"/>
        <v>93.821173605460658</v>
      </c>
      <c r="FA100" s="2">
        <f t="shared" si="136"/>
        <v>94.238510200165962</v>
      </c>
      <c r="FB100" s="2">
        <f t="shared" si="136"/>
        <v>92.534854425741315</v>
      </c>
      <c r="FC100" s="2">
        <f t="shared" si="136"/>
        <v>94.552359975201483</v>
      </c>
      <c r="FD100" s="2">
        <f t="shared" si="136"/>
        <v>95.675672082113309</v>
      </c>
      <c r="FE100" s="2">
        <f t="shared" si="136"/>
        <v>99.006281423119404</v>
      </c>
      <c r="FG100" s="2">
        <f t="shared" si="137"/>
        <v>0.95548092044966193</v>
      </c>
      <c r="FH100" s="2">
        <f t="shared" si="137"/>
        <v>0.94543340604470794</v>
      </c>
      <c r="FI100" s="2">
        <f t="shared" si="137"/>
        <v>0.94899736810483581</v>
      </c>
      <c r="FJ100" s="2">
        <f t="shared" si="137"/>
        <v>0.95423134565183076</v>
      </c>
      <c r="FK100" s="2">
        <f t="shared" si="137"/>
        <v>0.94525838319432309</v>
      </c>
      <c r="FL100" s="2">
        <f t="shared" si="137"/>
        <v>0.94660917438905956</v>
      </c>
      <c r="FM100" s="2">
        <f t="shared" si="137"/>
        <v>0.94383838126630282</v>
      </c>
      <c r="FN100" s="2">
        <f t="shared" si="137"/>
        <v>0.93930421587329826</v>
      </c>
      <c r="FO100" s="2">
        <f t="shared" si="137"/>
        <v>0.94047405078010649</v>
      </c>
      <c r="FP100" s="2">
        <f t="shared" si="137"/>
        <v>0.94370430475385214</v>
      </c>
      <c r="FQ100" s="2">
        <f t="shared" si="137"/>
        <v>0.9405024145614953</v>
      </c>
      <c r="FR100" s="2">
        <f t="shared" si="137"/>
        <v>0.94193754764636284</v>
      </c>
      <c r="FS100" s="2">
        <f t="shared" si="137"/>
        <v>0.94281318427746874</v>
      </c>
      <c r="FT100" s="2">
        <f t="shared" si="137"/>
        <v>0.93828484492305153</v>
      </c>
      <c r="FU100" s="2">
        <f t="shared" si="137"/>
        <v>0.92712274047088106</v>
      </c>
      <c r="FW100" s="2">
        <f t="shared" si="127"/>
        <v>1.2421178705966402E-3</v>
      </c>
      <c r="FX100" s="2">
        <f t="shared" si="127"/>
        <v>1.4280368946621646E-3</v>
      </c>
      <c r="FY100" s="2">
        <f t="shared" si="127"/>
        <v>1.6299449315166224E-3</v>
      </c>
      <c r="FZ100" s="2">
        <f t="shared" si="127"/>
        <v>1.5715900249600899E-3</v>
      </c>
      <c r="GA100" s="2">
        <f t="shared" si="127"/>
        <v>1.7235147922677891E-3</v>
      </c>
      <c r="GB100" s="2">
        <f t="shared" si="127"/>
        <v>1.7178861505409901E-3</v>
      </c>
      <c r="GC100" s="2">
        <f t="shared" si="127"/>
        <v>1.9324625543707175E-3</v>
      </c>
      <c r="GD100" s="2">
        <f t="shared" si="127"/>
        <v>2.0363392104196178E-3</v>
      </c>
      <c r="GE100" s="2">
        <f t="shared" si="127"/>
        <v>2.1727141850955726E-3</v>
      </c>
      <c r="GF100" s="2">
        <f t="shared" si="127"/>
        <v>2.249962657801047E-3</v>
      </c>
      <c r="GG100" s="2">
        <f t="shared" si="127"/>
        <v>1.8708971285958194E-3</v>
      </c>
      <c r="GH100" s="2">
        <f t="shared" si="127"/>
        <v>1.6652870466059833E-3</v>
      </c>
      <c r="GI100" s="2">
        <f t="shared" si="127"/>
        <v>1.5769465001277089E-3</v>
      </c>
      <c r="GJ100" s="2">
        <f t="shared" si="127"/>
        <v>1.3891386336804595E-3</v>
      </c>
      <c r="GK100" s="2">
        <f t="shared" si="127"/>
        <v>1.0738358860435454E-3</v>
      </c>
      <c r="GM100" s="86">
        <f t="shared" si="128"/>
        <v>1.0143297682187825E-7</v>
      </c>
      <c r="GN100" s="86">
        <f t="shared" si="128"/>
        <v>2.0363580523562528E-5</v>
      </c>
      <c r="GO100" s="86">
        <f t="shared" si="128"/>
        <v>9.9990484283434391E-7</v>
      </c>
      <c r="GP100" s="86">
        <f t="shared" si="128"/>
        <v>9.2248161547238654E-7</v>
      </c>
      <c r="GQ100" s="86">
        <f t="shared" si="128"/>
        <v>3.0957769552358855E-7</v>
      </c>
      <c r="GR100" s="86">
        <f t="shared" si="128"/>
        <v>1.1095034513468884E-6</v>
      </c>
      <c r="GS100" s="86">
        <f t="shared" si="128"/>
        <v>1.562685153758427E-8</v>
      </c>
      <c r="GT100" s="86">
        <f t="shared" si="128"/>
        <v>1.2223864718908425E-8</v>
      </c>
      <c r="GU100" s="86">
        <f t="shared" si="128"/>
        <v>5.7180610241306898E-9</v>
      </c>
      <c r="GV100" s="86">
        <f t="shared" si="128"/>
        <v>8.6658722760622189E-9</v>
      </c>
      <c r="GW100" s="86">
        <f t="shared" si="128"/>
        <v>1.1233422710660642E-8</v>
      </c>
      <c r="GX100" s="86">
        <f t="shared" si="128"/>
        <v>2.5687851266993097E-7</v>
      </c>
      <c r="GY100" s="86">
        <f t="shared" si="128"/>
        <v>7.3444663886034687E-8</v>
      </c>
      <c r="GZ100" s="86">
        <f t="shared" si="128"/>
        <v>1.9294118566798319E-11</v>
      </c>
      <c r="HA100" s="86">
        <f t="shared" si="128"/>
        <v>5.6364769003415437E-12</v>
      </c>
      <c r="HC100" s="86">
        <f t="shared" si="73"/>
        <v>0.24883959256190968</v>
      </c>
      <c r="HD100" s="86">
        <f t="shared" si="73"/>
        <v>0.15174820799333841</v>
      </c>
      <c r="HE100" s="86">
        <f t="shared" si="73"/>
        <v>0.16666330252099218</v>
      </c>
      <c r="HF100" s="86">
        <f t="shared" si="73"/>
        <v>0.24292135617617908</v>
      </c>
      <c r="HG100" s="86">
        <f t="shared" si="87"/>
        <v>0.20305227843457099</v>
      </c>
      <c r="HH100" s="86">
        <f t="shared" si="87"/>
        <v>0.21991118210329688</v>
      </c>
      <c r="HI100" s="86">
        <f t="shared" ref="HI100:HQ128" si="138" xml:space="preserve"> _xlfn.NORM.DIST($B100, I$8, ABS(I$12), TRUE) * _xlfn.NORM.DIST(($B100 - I$8)*I$16, 0, ABS(I$12), TRUE) * 2</f>
        <v>0.23487404643504151</v>
      </c>
      <c r="HJ100" s="86">
        <f t="shared" si="138"/>
        <v>0.23138334069344285</v>
      </c>
      <c r="HK100" s="86">
        <f t="shared" si="138"/>
        <v>0.25160938792970367</v>
      </c>
      <c r="HL100" s="86">
        <f t="shared" si="138"/>
        <v>0.24927817727155985</v>
      </c>
      <c r="HM100" s="86">
        <f t="shared" si="138"/>
        <v>0.21672907011930756</v>
      </c>
      <c r="HN100" s="86">
        <f t="shared" si="138"/>
        <v>0.2158066684364352</v>
      </c>
      <c r="HO100" s="86">
        <f t="shared" si="138"/>
        <v>0.21443661865079869</v>
      </c>
      <c r="HP100" s="86">
        <f t="shared" si="138"/>
        <v>0.195805866235851</v>
      </c>
      <c r="HQ100" s="86">
        <f t="shared" si="138"/>
        <v>0.1287016393693175</v>
      </c>
      <c r="HS100" s="86">
        <f t="shared" si="129"/>
        <v>9.5334239700848028E-16</v>
      </c>
      <c r="HT100" s="86">
        <f t="shared" si="129"/>
        <v>1.4718255426087254E-17</v>
      </c>
      <c r="HU100" s="86">
        <f t="shared" si="129"/>
        <v>1.1176920749581553E-21</v>
      </c>
      <c r="HV100" s="86">
        <f t="shared" si="129"/>
        <v>3.1654564273797255E-17</v>
      </c>
      <c r="HW100" s="86">
        <f t="shared" si="129"/>
        <v>1.0468014015316727E-18</v>
      </c>
      <c r="HX100" s="86">
        <f t="shared" si="129"/>
        <v>1.7371894775167932E-18</v>
      </c>
      <c r="HY100" s="86">
        <f t="shared" si="129"/>
        <v>1.1933194561876203E-21</v>
      </c>
      <c r="HZ100" s="86">
        <f t="shared" si="129"/>
        <v>1.2883493150772291E-20</v>
      </c>
      <c r="IA100" s="86">
        <f t="shared" si="129"/>
        <v>1.1610141727439636E-20</v>
      </c>
      <c r="IB100" s="86">
        <f t="shared" si="129"/>
        <v>2.3281277511267653E-20</v>
      </c>
      <c r="IC100" s="86">
        <f t="shared" si="129"/>
        <v>2.5002337614855707E-21</v>
      </c>
      <c r="ID100" s="86">
        <f t="shared" si="129"/>
        <v>1.1610650582549172E-20</v>
      </c>
      <c r="IE100" s="86">
        <f t="shared" si="129"/>
        <v>2.0518600972404145E-20</v>
      </c>
      <c r="IF100" s="86">
        <f t="shared" si="129"/>
        <v>2.6235879066217905E-19</v>
      </c>
      <c r="IG100" s="86">
        <f t="shared" si="129"/>
        <v>1.0972156490461922E-12</v>
      </c>
      <c r="II100" s="86">
        <f t="shared" si="130"/>
        <v>1.316554548537485E-76</v>
      </c>
      <c r="IJ100" s="86">
        <f t="shared" si="130"/>
        <v>9.9599028922503203E-90</v>
      </c>
      <c r="IK100" s="86">
        <f t="shared" si="130"/>
        <v>2.267940695066048E-101</v>
      </c>
      <c r="IL100" s="86">
        <f t="shared" si="130"/>
        <v>2.351065262228781E-80</v>
      </c>
      <c r="IM100" s="86">
        <f t="shared" si="130"/>
        <v>2.0837899422724E-87</v>
      </c>
      <c r="IN100" s="86">
        <f t="shared" si="130"/>
        <v>7.5610235624636389E-86</v>
      </c>
      <c r="IO100" s="86">
        <f t="shared" si="130"/>
        <v>4.7979158902626978E-103</v>
      </c>
      <c r="IP100" s="86">
        <f t="shared" si="130"/>
        <v>1.1810151346710909E-97</v>
      </c>
      <c r="IQ100" s="86">
        <f t="shared" si="130"/>
        <v>3.4462377200937889E-97</v>
      </c>
      <c r="IR100" s="86">
        <f t="shared" si="130"/>
        <v>1.5394448233783339E-96</v>
      </c>
      <c r="IS100" s="86">
        <f t="shared" si="130"/>
        <v>6.5446575042330877E-102</v>
      </c>
      <c r="IT100" s="86">
        <f t="shared" si="130"/>
        <v>3.4626507462619803E-97</v>
      </c>
      <c r="IU100" s="86">
        <f t="shared" si="130"/>
        <v>3.9683133560345454E-97</v>
      </c>
      <c r="IV100" s="86">
        <f t="shared" si="130"/>
        <v>1.24488399696717E-69</v>
      </c>
      <c r="IW100" s="86">
        <f t="shared" si="130"/>
        <v>5.3935404091710337E-46</v>
      </c>
      <c r="IY100" s="86">
        <f t="shared" si="131"/>
        <v>0.24883969399488745</v>
      </c>
      <c r="IZ100" s="86">
        <f t="shared" si="131"/>
        <v>0.151768571573862</v>
      </c>
      <c r="JA100" s="86">
        <f t="shared" si="131"/>
        <v>0.16666430242583502</v>
      </c>
      <c r="JB100" s="86">
        <f t="shared" si="131"/>
        <v>0.24292227865779459</v>
      </c>
      <c r="JC100" s="86">
        <f t="shared" si="131"/>
        <v>0.20305258801226653</v>
      </c>
      <c r="JD100" s="86">
        <f t="shared" si="131"/>
        <v>0.21991229160674822</v>
      </c>
      <c r="JE100" s="86">
        <f t="shared" si="131"/>
        <v>0.23487406206189304</v>
      </c>
      <c r="JF100" s="86">
        <f t="shared" si="131"/>
        <v>0.23138335291730758</v>
      </c>
      <c r="JG100" s="86">
        <f t="shared" si="131"/>
        <v>0.25160939364776469</v>
      </c>
      <c r="JH100" s="86">
        <f t="shared" si="131"/>
        <v>0.24927818593743212</v>
      </c>
      <c r="JI100" s="86">
        <f t="shared" si="131"/>
        <v>0.21672908135273028</v>
      </c>
      <c r="JJ100" s="86">
        <f t="shared" si="131"/>
        <v>0.21580692531494788</v>
      </c>
      <c r="JK100" s="86">
        <f t="shared" si="131"/>
        <v>0.21443669209546257</v>
      </c>
      <c r="JL100" s="86">
        <f t="shared" si="131"/>
        <v>0.19580586625514512</v>
      </c>
      <c r="JM100" s="86">
        <f t="shared" si="131"/>
        <v>0.12870163937605117</v>
      </c>
    </row>
    <row r="101" spans="2:273" x14ac:dyDescent="0.25">
      <c r="B101" s="2">
        <v>74</v>
      </c>
      <c r="C101" s="37">
        <v>172.28100000000001</v>
      </c>
      <c r="D101" s="37">
        <v>165.46</v>
      </c>
      <c r="E101" s="37">
        <v>170.53200000000001</v>
      </c>
      <c r="F101" s="37">
        <v>173.435</v>
      </c>
      <c r="G101" s="37">
        <v>174.44300000000001</v>
      </c>
      <c r="H101" s="37">
        <v>171.672</v>
      </c>
      <c r="I101" s="37">
        <v>176.82</v>
      </c>
      <c r="J101" s="37">
        <v>173.161</v>
      </c>
      <c r="K101" s="37">
        <v>176.75</v>
      </c>
      <c r="L101" s="37">
        <v>175.852</v>
      </c>
      <c r="M101" s="37">
        <v>170.066</v>
      </c>
      <c r="N101" s="37">
        <v>168.85</v>
      </c>
      <c r="O101" s="37">
        <v>170.35599999999999</v>
      </c>
      <c r="P101" s="37">
        <v>165.917</v>
      </c>
      <c r="Q101" s="37">
        <v>142.93299999999999</v>
      </c>
      <c r="S101" s="4">
        <f t="shared" si="132"/>
        <v>167.92947669385669</v>
      </c>
      <c r="T101" s="4">
        <f t="shared" si="132"/>
        <v>156.41870172906766</v>
      </c>
      <c r="U101" s="4">
        <f t="shared" si="132"/>
        <v>163.33974586448227</v>
      </c>
      <c r="V101" s="4">
        <f t="shared" si="132"/>
        <v>170.19893286120563</v>
      </c>
      <c r="W101" s="4">
        <f t="shared" si="132"/>
        <v>166.53913987366664</v>
      </c>
      <c r="X101" s="4">
        <f t="shared" si="132"/>
        <v>166.8829267175426</v>
      </c>
      <c r="Y101" s="4">
        <f t="shared" si="132"/>
        <v>173.89465899283334</v>
      </c>
      <c r="Z101" s="4">
        <f t="shared" si="132"/>
        <v>167.97570664781909</v>
      </c>
      <c r="AA101" s="4">
        <f t="shared" si="132"/>
        <v>174.50079005473987</v>
      </c>
      <c r="AB101" s="4">
        <f t="shared" si="132"/>
        <v>172.38020640051428</v>
      </c>
      <c r="AC101" s="4">
        <f t="shared" si="132"/>
        <v>165.79413750133955</v>
      </c>
      <c r="AD101" s="4">
        <f t="shared" si="132"/>
        <v>165.26011263641266</v>
      </c>
      <c r="AE101" s="4">
        <f t="shared" si="132"/>
        <v>164.40393347722897</v>
      </c>
      <c r="AF101" s="4">
        <f t="shared" si="132"/>
        <v>160.88042357269106</v>
      </c>
      <c r="AG101" s="4">
        <f t="shared" si="132"/>
        <v>138.82827465176746</v>
      </c>
      <c r="AI101" s="4">
        <f t="shared" si="133"/>
        <v>4.3515233061433207</v>
      </c>
      <c r="AJ101" s="4">
        <f t="shared" si="133"/>
        <v>9.0412982709323444</v>
      </c>
      <c r="AK101" s="4">
        <f t="shared" si="133"/>
        <v>7.192254135517743</v>
      </c>
      <c r="AL101" s="4">
        <f t="shared" si="133"/>
        <v>3.2360671387943682</v>
      </c>
      <c r="AM101" s="4">
        <f t="shared" si="133"/>
        <v>7.9038601263333703</v>
      </c>
      <c r="AN101" s="4">
        <f t="shared" si="133"/>
        <v>4.7890732824573945</v>
      </c>
      <c r="AO101" s="4">
        <f t="shared" si="133"/>
        <v>2.9253410071666508</v>
      </c>
      <c r="AP101" s="4">
        <f t="shared" si="133"/>
        <v>5.1852933521809064</v>
      </c>
      <c r="AQ101" s="4">
        <f t="shared" si="133"/>
        <v>2.2492099452601337</v>
      </c>
      <c r="AR101" s="4">
        <f t="shared" si="133"/>
        <v>3.4717935994857214</v>
      </c>
      <c r="AS101" s="4">
        <f t="shared" si="133"/>
        <v>4.2718624986604539</v>
      </c>
      <c r="AT101" s="4">
        <f t="shared" si="133"/>
        <v>3.5898873635873372</v>
      </c>
      <c r="AU101" s="4">
        <f t="shared" si="133"/>
        <v>5.9520665227710197</v>
      </c>
      <c r="AV101" s="4">
        <f t="shared" si="133"/>
        <v>5.0365764273089439</v>
      </c>
      <c r="AW101" s="4">
        <f t="shared" si="133"/>
        <v>4.1047253482325345</v>
      </c>
      <c r="AY101" s="2">
        <f t="shared" si="125"/>
        <v>99.205521405615741</v>
      </c>
      <c r="AZ101" s="2">
        <f t="shared" si="125"/>
        <v>100.39236782014333</v>
      </c>
      <c r="BA101" s="2">
        <f t="shared" si="125"/>
        <v>98.198335501117683</v>
      </c>
      <c r="BB101" s="2">
        <f t="shared" si="125"/>
        <v>97.452151440099286</v>
      </c>
      <c r="BC101" s="2">
        <f t="shared" si="125"/>
        <v>97.441108622261183</v>
      </c>
      <c r="BD101" s="2">
        <f t="shared" si="125"/>
        <v>97.353412583137896</v>
      </c>
      <c r="BE101" s="2">
        <f t="shared" si="125"/>
        <v>94.948845132676993</v>
      </c>
      <c r="BF101" s="2">
        <f t="shared" si="125"/>
        <v>94.973366976584018</v>
      </c>
      <c r="BG101" s="2">
        <f t="shared" si="125"/>
        <v>96.566962343027512</v>
      </c>
      <c r="BH101" s="2">
        <f t="shared" si="125"/>
        <v>93.499193907600286</v>
      </c>
      <c r="BI101" s="2">
        <f t="shared" si="125"/>
        <v>94.375278549719653</v>
      </c>
      <c r="BJ101" s="2">
        <f t="shared" si="125"/>
        <v>93.594103575178679</v>
      </c>
      <c r="BK101" s="2">
        <f t="shared" si="125"/>
        <v>95.310919029809583</v>
      </c>
      <c r="BL101" s="2">
        <f t="shared" si="125"/>
        <v>97.262024384108713</v>
      </c>
      <c r="BM101" s="2">
        <f t="shared" si="125"/>
        <v>99.472450875575021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117.60762908067544</v>
      </c>
      <c r="DL101" s="2">
        <f t="shared" si="134"/>
        <v>110.71572879924953</v>
      </c>
      <c r="DM101" s="2">
        <f t="shared" si="134"/>
        <v>107.89145347091933</v>
      </c>
      <c r="DN101" s="2">
        <f t="shared" si="134"/>
        <v>106.26459924953095</v>
      </c>
      <c r="DO101" s="2">
        <f t="shared" si="134"/>
        <v>105.44581268556004</v>
      </c>
      <c r="DP101" s="2">
        <f t="shared" si="134"/>
        <v>103.5608890688259</v>
      </c>
      <c r="DQ101" s="2">
        <f t="shared" si="134"/>
        <v>104.08491149721146</v>
      </c>
      <c r="DR101" s="2">
        <f t="shared" si="134"/>
        <v>104.67613949579835</v>
      </c>
      <c r="DS101" s="2">
        <f t="shared" si="134"/>
        <v>107.1906507002801</v>
      </c>
      <c r="DT101" s="2">
        <f t="shared" si="134"/>
        <v>100.20976087516087</v>
      </c>
      <c r="DU101" s="2">
        <f t="shared" si="134"/>
        <v>103.58411673101674</v>
      </c>
      <c r="DV101" s="2">
        <f t="shared" si="134"/>
        <v>102.36650604890606</v>
      </c>
      <c r="DW101" s="2">
        <f t="shared" si="134"/>
        <v>104.47469383753499</v>
      </c>
      <c r="DX101" s="2">
        <f t="shared" si="134"/>
        <v>112.98481799853373</v>
      </c>
      <c r="DY101" s="2">
        <f t="shared" si="134"/>
        <v>115.03426190476191</v>
      </c>
      <c r="EA101" s="2">
        <f t="shared" si="94"/>
        <v>98.424562016464776</v>
      </c>
      <c r="EB101" s="2">
        <f t="shared" si="94"/>
        <v>99.850249428789027</v>
      </c>
      <c r="EC101" s="2">
        <f t="shared" si="94"/>
        <v>97.723753276460386</v>
      </c>
      <c r="ED101" s="2">
        <f t="shared" si="94"/>
        <v>97.066971002668197</v>
      </c>
      <c r="EE101" s="2">
        <f t="shared" si="94"/>
        <v>97.01763054187191</v>
      </c>
      <c r="EF101" s="2">
        <f t="shared" si="94"/>
        <v>97.035619047619036</v>
      </c>
      <c r="EG101" s="2">
        <f t="shared" si="94"/>
        <v>94.453108766107263</v>
      </c>
      <c r="EH101" s="2">
        <f t="shared" si="94"/>
        <v>94.400962842989458</v>
      </c>
      <c r="EI101" s="2">
        <f t="shared" si="94"/>
        <v>95.955394521552435</v>
      </c>
      <c r="EJ101" s="2">
        <f t="shared" si="94"/>
        <v>93.132623859140836</v>
      </c>
      <c r="EK101" s="2">
        <f t="shared" si="94"/>
        <v>93.843343415220005</v>
      </c>
      <c r="EL101" s="2">
        <f t="shared" si="94"/>
        <v>93.102178251362631</v>
      </c>
      <c r="EM101" s="2">
        <f t="shared" si="135"/>
        <v>94.804676744090798</v>
      </c>
      <c r="EN101" s="2">
        <f t="shared" si="135"/>
        <v>96.320129010854416</v>
      </c>
      <c r="EO101" s="2">
        <f t="shared" si="135"/>
        <v>98.356155942664117</v>
      </c>
      <c r="EQ101" s="2">
        <f t="shared" si="136"/>
        <v>97.710622404955743</v>
      </c>
      <c r="ER101" s="2">
        <f t="shared" si="136"/>
        <v>99.074564264723364</v>
      </c>
      <c r="ES101" s="2">
        <f t="shared" si="136"/>
        <v>97.444003918897522</v>
      </c>
      <c r="ET101" s="2">
        <f t="shared" si="136"/>
        <v>96.895864475440945</v>
      </c>
      <c r="EU101" s="2">
        <f t="shared" si="136"/>
        <v>97.369565749921065</v>
      </c>
      <c r="EV101" s="2">
        <f t="shared" si="136"/>
        <v>96.270361417922274</v>
      </c>
      <c r="EW101" s="2">
        <f t="shared" si="136"/>
        <v>94.427323910360627</v>
      </c>
      <c r="EX101" s="2">
        <f t="shared" si="136"/>
        <v>94.654325192566844</v>
      </c>
      <c r="EY101" s="2">
        <f t="shared" si="136"/>
        <v>95.289210123141828</v>
      </c>
      <c r="EZ101" s="2">
        <f t="shared" si="136"/>
        <v>93.702198112997536</v>
      </c>
      <c r="FA101" s="2">
        <f t="shared" si="136"/>
        <v>94.133607502266429</v>
      </c>
      <c r="FB101" s="2">
        <f t="shared" si="136"/>
        <v>92.45954476344474</v>
      </c>
      <c r="FC101" s="2">
        <f t="shared" si="136"/>
        <v>94.429857966522007</v>
      </c>
      <c r="FD101" s="2">
        <f t="shared" si="136"/>
        <v>95.534777575951011</v>
      </c>
      <c r="FE101" s="2">
        <f t="shared" si="136"/>
        <v>98.893846055693984</v>
      </c>
      <c r="FG101" s="2">
        <f t="shared" si="137"/>
        <v>0.95923844587715168</v>
      </c>
      <c r="FH101" s="2">
        <f t="shared" si="137"/>
        <v>0.94999458540906778</v>
      </c>
      <c r="FI101" s="2">
        <f t="shared" si="137"/>
        <v>0.95327536170858329</v>
      </c>
      <c r="FJ101" s="2">
        <f t="shared" si="137"/>
        <v>0.95808971230608753</v>
      </c>
      <c r="FK101" s="2">
        <f t="shared" si="137"/>
        <v>0.94983341628500173</v>
      </c>
      <c r="FL101" s="2">
        <f t="shared" si="137"/>
        <v>0.95107715791152447</v>
      </c>
      <c r="FM101" s="2">
        <f t="shared" si="137"/>
        <v>0.94852562850006228</v>
      </c>
      <c r="FN101" s="2">
        <f t="shared" si="137"/>
        <v>0.94434757122045998</v>
      </c>
      <c r="FO101" s="2">
        <f t="shared" si="137"/>
        <v>0.94542584942681718</v>
      </c>
      <c r="FP101" s="2">
        <f t="shared" si="137"/>
        <v>0.94840213027236542</v>
      </c>
      <c r="FQ101" s="2">
        <f t="shared" si="137"/>
        <v>0.94545199055642792</v>
      </c>
      <c r="FR101" s="2">
        <f t="shared" si="137"/>
        <v>0.94677449208234343</v>
      </c>
      <c r="FS101" s="2">
        <f t="shared" si="137"/>
        <v>0.94758124244459818</v>
      </c>
      <c r="FT101" s="2">
        <f t="shared" si="137"/>
        <v>0.94340779898615723</v>
      </c>
      <c r="FU101" s="2">
        <f t="shared" si="137"/>
        <v>0.93310619896202596</v>
      </c>
      <c r="FW101" s="2">
        <f t="shared" si="127"/>
        <v>1.3617919686878324E-3</v>
      </c>
      <c r="FX101" s="2">
        <f t="shared" si="127"/>
        <v>1.5655956192510163E-3</v>
      </c>
      <c r="FY101" s="2">
        <f t="shared" si="127"/>
        <v>1.7869180780442989E-3</v>
      </c>
      <c r="FZ101" s="2">
        <f t="shared" si="127"/>
        <v>1.7229529543320323E-3</v>
      </c>
      <c r="GA101" s="2">
        <f t="shared" si="127"/>
        <v>1.8894822043312061E-3</v>
      </c>
      <c r="GB101" s="2">
        <f t="shared" si="127"/>
        <v>1.8833125700168422E-3</v>
      </c>
      <c r="GC101" s="2">
        <f t="shared" si="127"/>
        <v>2.1185080800220808E-3</v>
      </c>
      <c r="GD101" s="2">
        <f t="shared" si="127"/>
        <v>2.2323629689378708E-3</v>
      </c>
      <c r="GE101" s="2">
        <f t="shared" si="127"/>
        <v>2.3818344513536001E-3</v>
      </c>
      <c r="GF101" s="2">
        <f t="shared" si="127"/>
        <v>2.466499587581552E-3</v>
      </c>
      <c r="GG101" s="2">
        <f t="shared" si="127"/>
        <v>2.0510276966328863E-3</v>
      </c>
      <c r="GH101" s="2">
        <f t="shared" si="127"/>
        <v>1.8256576196675773E-3</v>
      </c>
      <c r="GI101" s="2">
        <f t="shared" si="127"/>
        <v>1.7288244288768699E-3</v>
      </c>
      <c r="GJ101" s="2">
        <f t="shared" si="127"/>
        <v>1.5229561142514818E-3</v>
      </c>
      <c r="GK101" s="2">
        <f t="shared" si="127"/>
        <v>1.177315663320718E-3</v>
      </c>
      <c r="GM101" s="86">
        <f t="shared" si="128"/>
        <v>1.0857159500124263E-8</v>
      </c>
      <c r="GN101" s="86">
        <f t="shared" si="128"/>
        <v>4.2462589468476668E-6</v>
      </c>
      <c r="GO101" s="86">
        <f t="shared" si="128"/>
        <v>1.40173077333511E-7</v>
      </c>
      <c r="GP101" s="86">
        <f t="shared" si="128"/>
        <v>1.28594366562583E-7</v>
      </c>
      <c r="GQ101" s="86">
        <f t="shared" si="128"/>
        <v>3.6268833925311816E-8</v>
      </c>
      <c r="GR101" s="86">
        <f t="shared" si="128"/>
        <v>1.7190658767245976E-7</v>
      </c>
      <c r="GS101" s="86">
        <f t="shared" si="128"/>
        <v>1.3860251188421033E-9</v>
      </c>
      <c r="GT101" s="86">
        <f t="shared" si="128"/>
        <v>9.7079592205947316E-10</v>
      </c>
      <c r="GU101" s="86">
        <f t="shared" si="128"/>
        <v>4.0497192558268576E-10</v>
      </c>
      <c r="GV101" s="86">
        <f t="shared" si="128"/>
        <v>7.0197933583845118E-10</v>
      </c>
      <c r="GW101" s="86">
        <f t="shared" si="128"/>
        <v>8.2762481895872731E-10</v>
      </c>
      <c r="GX101" s="86">
        <f t="shared" si="128"/>
        <v>3.2540151710441854E-8</v>
      </c>
      <c r="GY101" s="86">
        <f t="shared" si="128"/>
        <v>8.5637062469896296E-9</v>
      </c>
      <c r="GZ101" s="86">
        <f t="shared" si="128"/>
        <v>7.5879597650451194E-13</v>
      </c>
      <c r="HA101" s="86">
        <f t="shared" si="128"/>
        <v>1.6942258803117428E-13</v>
      </c>
      <c r="HC101" s="86">
        <f t="shared" si="73"/>
        <v>0.31096364902012325</v>
      </c>
      <c r="HD101" s="86">
        <f t="shared" si="73"/>
        <v>0.20116445315133133</v>
      </c>
      <c r="HE101" s="86">
        <f t="shared" si="73"/>
        <v>0.22420410443321784</v>
      </c>
      <c r="HF101" s="86">
        <f t="shared" si="73"/>
        <v>0.30798905992733921</v>
      </c>
      <c r="HG101" s="86">
        <f t="shared" si="73"/>
        <v>0.2647435707329393</v>
      </c>
      <c r="HH101" s="86">
        <f t="shared" si="73"/>
        <v>0.28430469745634218</v>
      </c>
      <c r="HI101" s="86">
        <f t="shared" si="138"/>
        <v>0.30981180970432382</v>
      </c>
      <c r="HJ101" s="86">
        <f t="shared" si="138"/>
        <v>0.30514826390097616</v>
      </c>
      <c r="HK101" s="86">
        <f t="shared" si="138"/>
        <v>0.32990954658209315</v>
      </c>
      <c r="HL101" s="86">
        <f t="shared" si="138"/>
        <v>0.32723208762539335</v>
      </c>
      <c r="HM101" s="86">
        <f t="shared" si="138"/>
        <v>0.28772673901125667</v>
      </c>
      <c r="HN101" s="86">
        <f t="shared" si="138"/>
        <v>0.28293529425742198</v>
      </c>
      <c r="HO101" s="86">
        <f t="shared" si="138"/>
        <v>0.28104275635295856</v>
      </c>
      <c r="HP101" s="86">
        <f t="shared" si="138"/>
        <v>0.26745779917059859</v>
      </c>
      <c r="HQ101" s="86">
        <f t="shared" si="138"/>
        <v>0.19079504366949238</v>
      </c>
      <c r="HS101" s="86">
        <f t="shared" si="129"/>
        <v>4.3201524122179836E-15</v>
      </c>
      <c r="HT101" s="86">
        <f t="shared" si="129"/>
        <v>8.6663303957645073E-17</v>
      </c>
      <c r="HU101" s="86">
        <f t="shared" si="129"/>
        <v>9.6399089274684697E-21</v>
      </c>
      <c r="HV101" s="86">
        <f t="shared" si="129"/>
        <v>1.7050989949929574E-16</v>
      </c>
      <c r="HW101" s="86">
        <f t="shared" si="129"/>
        <v>6.7473831614901455E-18</v>
      </c>
      <c r="HX101" s="86">
        <f t="shared" si="129"/>
        <v>1.0871515788756455E-17</v>
      </c>
      <c r="HY101" s="86">
        <f t="shared" si="129"/>
        <v>1.1092502913977713E-20</v>
      </c>
      <c r="HZ101" s="86">
        <f t="shared" si="129"/>
        <v>1.0858561969179477E-19</v>
      </c>
      <c r="IA101" s="86">
        <f t="shared" si="129"/>
        <v>9.9796476891264188E-20</v>
      </c>
      <c r="IB101" s="86">
        <f t="shared" si="129"/>
        <v>1.9771682836949145E-19</v>
      </c>
      <c r="IC101" s="86">
        <f t="shared" si="129"/>
        <v>2.2300982738628857E-20</v>
      </c>
      <c r="ID101" s="86">
        <f t="shared" si="129"/>
        <v>9.1338940785208984E-20</v>
      </c>
      <c r="IE101" s="86">
        <f t="shared" si="129"/>
        <v>1.5648341570102685E-19</v>
      </c>
      <c r="IF101" s="86">
        <f t="shared" si="129"/>
        <v>1.7192601263802289E-18</v>
      </c>
      <c r="IG101" s="86">
        <f t="shared" si="129"/>
        <v>3.3760283684136228E-12</v>
      </c>
      <c r="II101" s="86">
        <f t="shared" si="130"/>
        <v>1.4557845317771035E-74</v>
      </c>
      <c r="IJ101" s="86">
        <f t="shared" si="130"/>
        <v>2.822456957605791E-87</v>
      </c>
      <c r="IK101" s="86">
        <f t="shared" si="130"/>
        <v>1.5462335335771454E-98</v>
      </c>
      <c r="IL101" s="86">
        <f t="shared" si="130"/>
        <v>3.9346627070725921E-78</v>
      </c>
      <c r="IM101" s="86">
        <f t="shared" si="130"/>
        <v>5.9809247246981707E-85</v>
      </c>
      <c r="IN101" s="86">
        <f t="shared" si="130"/>
        <v>1.9522672042244384E-83</v>
      </c>
      <c r="IO101" s="86">
        <f t="shared" si="130"/>
        <v>4.369136075535048E-100</v>
      </c>
      <c r="IP101" s="86">
        <f t="shared" si="130"/>
        <v>7.9012742926099201E-95</v>
      </c>
      <c r="IQ101" s="86">
        <f t="shared" si="130"/>
        <v>2.3914652265395019E-94</v>
      </c>
      <c r="IR101" s="86">
        <f t="shared" si="130"/>
        <v>1.0603003480691368E-93</v>
      </c>
      <c r="IS101" s="86">
        <f t="shared" si="130"/>
        <v>5.3343263356142762E-99</v>
      </c>
      <c r="IT101" s="86">
        <f t="shared" si="130"/>
        <v>1.8329145379241339E-94</v>
      </c>
      <c r="IU101" s="86">
        <f t="shared" si="130"/>
        <v>1.9850776062279391E-94</v>
      </c>
      <c r="IV101" s="86">
        <f t="shared" si="130"/>
        <v>9.5487046393941478E-68</v>
      </c>
      <c r="IW101" s="86">
        <f t="shared" si="130"/>
        <v>8.2386163619220297E-45</v>
      </c>
      <c r="IY101" s="86">
        <f t="shared" si="131"/>
        <v>0.31096365987728708</v>
      </c>
      <c r="IZ101" s="86">
        <f t="shared" si="131"/>
        <v>0.20116869941027826</v>
      </c>
      <c r="JA101" s="86">
        <f t="shared" si="131"/>
        <v>0.22420424460629518</v>
      </c>
      <c r="JB101" s="86">
        <f t="shared" si="131"/>
        <v>0.30798918852170593</v>
      </c>
      <c r="JC101" s="86">
        <f t="shared" si="131"/>
        <v>0.26474360700177324</v>
      </c>
      <c r="JD101" s="86">
        <f t="shared" si="131"/>
        <v>0.28430486936292987</v>
      </c>
      <c r="JE101" s="86">
        <f t="shared" si="131"/>
        <v>0.30981181109034894</v>
      </c>
      <c r="JF101" s="86">
        <f t="shared" si="131"/>
        <v>0.3051482648717721</v>
      </c>
      <c r="JG101" s="86">
        <f t="shared" si="131"/>
        <v>0.32990954698706509</v>
      </c>
      <c r="JH101" s="86">
        <f t="shared" si="131"/>
        <v>0.32723208832737272</v>
      </c>
      <c r="JI101" s="86">
        <f t="shared" si="131"/>
        <v>0.28772673983888147</v>
      </c>
      <c r="JJ101" s="86">
        <f t="shared" si="131"/>
        <v>0.28293532679757366</v>
      </c>
      <c r="JK101" s="86">
        <f t="shared" si="131"/>
        <v>0.2810427649166648</v>
      </c>
      <c r="JL101" s="86">
        <f t="shared" si="131"/>
        <v>0.26745779917135737</v>
      </c>
      <c r="JM101" s="86">
        <f t="shared" si="131"/>
        <v>0.19079504367303782</v>
      </c>
    </row>
    <row r="102" spans="2:273" x14ac:dyDescent="0.25">
      <c r="B102" s="2">
        <v>75</v>
      </c>
      <c r="C102" s="37">
        <v>179.81200000000001</v>
      </c>
      <c r="D102" s="37">
        <v>174.79400000000001</v>
      </c>
      <c r="E102" s="37">
        <v>180.29</v>
      </c>
      <c r="F102" s="37">
        <v>182.53200000000001</v>
      </c>
      <c r="G102" s="37">
        <v>184.34399999999999</v>
      </c>
      <c r="H102" s="37">
        <v>182.77</v>
      </c>
      <c r="I102" s="37">
        <v>184.34399999999999</v>
      </c>
      <c r="J102" s="37">
        <v>182.71</v>
      </c>
      <c r="K102" s="37">
        <v>186.733</v>
      </c>
      <c r="L102" s="37">
        <v>183.541</v>
      </c>
      <c r="M102" s="37">
        <v>180.04900000000001</v>
      </c>
      <c r="N102" s="37">
        <v>178.05</v>
      </c>
      <c r="O102" s="37">
        <v>177.96600000000001</v>
      </c>
      <c r="P102" s="37">
        <v>175.2</v>
      </c>
      <c r="Q102" s="37">
        <v>151.75</v>
      </c>
      <c r="S102" s="4">
        <f t="shared" si="132"/>
        <v>177.34454983715912</v>
      </c>
      <c r="T102" s="4">
        <f t="shared" si="132"/>
        <v>167.66067169648412</v>
      </c>
      <c r="U102" s="4">
        <f t="shared" si="132"/>
        <v>176.43369154075697</v>
      </c>
      <c r="V102" s="4">
        <f t="shared" si="132"/>
        <v>180.72226497182675</v>
      </c>
      <c r="W102" s="4">
        <f t="shared" si="132"/>
        <v>178.62683331257205</v>
      </c>
      <c r="X102" s="4">
        <f t="shared" si="132"/>
        <v>178.2945152668517</v>
      </c>
      <c r="Y102" s="4">
        <f t="shared" si="132"/>
        <v>186.55851806336642</v>
      </c>
      <c r="Z102" s="4">
        <f t="shared" si="132"/>
        <v>180.54129611389385</v>
      </c>
      <c r="AA102" s="4">
        <f t="shared" si="132"/>
        <v>186.80387604694795</v>
      </c>
      <c r="AB102" s="4">
        <f t="shared" si="132"/>
        <v>184.9370271105052</v>
      </c>
      <c r="AC102" s="4">
        <f t="shared" si="132"/>
        <v>178.42417188316455</v>
      </c>
      <c r="AD102" s="4">
        <f t="shared" si="132"/>
        <v>177.24784895792953</v>
      </c>
      <c r="AE102" s="4">
        <f t="shared" si="132"/>
        <v>176.17550892754235</v>
      </c>
      <c r="AF102" s="4">
        <f t="shared" si="132"/>
        <v>173.48928381625603</v>
      </c>
      <c r="AG102" s="4">
        <f t="shared" si="132"/>
        <v>149.93264969045569</v>
      </c>
      <c r="AI102" s="4">
        <f t="shared" si="133"/>
        <v>2.4674501628408905</v>
      </c>
      <c r="AJ102" s="4">
        <f t="shared" si="133"/>
        <v>7.1333283035158956</v>
      </c>
      <c r="AK102" s="4">
        <f t="shared" si="133"/>
        <v>3.8563084592430243</v>
      </c>
      <c r="AL102" s="4">
        <f t="shared" si="133"/>
        <v>1.8097350281732645</v>
      </c>
      <c r="AM102" s="4">
        <f t="shared" si="133"/>
        <v>5.7171666874279481</v>
      </c>
      <c r="AN102" s="4">
        <f t="shared" si="133"/>
        <v>4.4754847331483063</v>
      </c>
      <c r="AO102" s="4">
        <f t="shared" si="133"/>
        <v>-2.2145180633664268</v>
      </c>
      <c r="AP102" s="4">
        <f t="shared" si="133"/>
        <v>2.1687038861061581</v>
      </c>
      <c r="AQ102" s="4">
        <f t="shared" si="133"/>
        <v>-7.087604694794436E-2</v>
      </c>
      <c r="AR102" s="4">
        <f t="shared" si="133"/>
        <v>-1.3960271105052016</v>
      </c>
      <c r="AS102" s="4">
        <f t="shared" si="133"/>
        <v>1.6248281168354595</v>
      </c>
      <c r="AT102" s="4">
        <f t="shared" si="133"/>
        <v>0.80215104207047716</v>
      </c>
      <c r="AU102" s="4">
        <f t="shared" si="133"/>
        <v>1.7904910724576553</v>
      </c>
      <c r="AV102" s="4">
        <f t="shared" si="133"/>
        <v>1.7107161837439548</v>
      </c>
      <c r="AW102" s="4">
        <f t="shared" si="133"/>
        <v>1.8173503095443095</v>
      </c>
      <c r="AY102" s="2">
        <f t="shared" si="125"/>
        <v>99.0238793110654</v>
      </c>
      <c r="AZ102" s="2">
        <f t="shared" si="125"/>
        <v>100.20245804322528</v>
      </c>
      <c r="BA102" s="2">
        <f t="shared" si="125"/>
        <v>98.024634503144568</v>
      </c>
      <c r="BB102" s="2">
        <f t="shared" si="125"/>
        <v>97.292742903702745</v>
      </c>
      <c r="BC102" s="2">
        <f t="shared" si="125"/>
        <v>97.3011905993406</v>
      </c>
      <c r="BD102" s="2">
        <f t="shared" si="125"/>
        <v>97.189763982984857</v>
      </c>
      <c r="BE102" s="2">
        <f t="shared" si="125"/>
        <v>94.805308296367059</v>
      </c>
      <c r="BF102" s="2">
        <f t="shared" si="125"/>
        <v>94.832362192767363</v>
      </c>
      <c r="BG102" s="2">
        <f t="shared" si="125"/>
        <v>96.389494216132775</v>
      </c>
      <c r="BH102" s="2">
        <f t="shared" si="125"/>
        <v>93.378118426393428</v>
      </c>
      <c r="BI102" s="2">
        <f t="shared" si="125"/>
        <v>94.248039739179333</v>
      </c>
      <c r="BJ102" s="2">
        <f t="shared" si="125"/>
        <v>93.463271936012987</v>
      </c>
      <c r="BK102" s="2">
        <f t="shared" si="125"/>
        <v>95.145696212290375</v>
      </c>
      <c r="BL102" s="2">
        <f t="shared" si="125"/>
        <v>97.032335890584619</v>
      </c>
      <c r="BM102" s="2">
        <f t="shared" si="125"/>
        <v>99.31777397219588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117.78911998123829</v>
      </c>
      <c r="DL102" s="2">
        <f t="shared" si="134"/>
        <v>110.83293030018761</v>
      </c>
      <c r="DM102" s="2">
        <f t="shared" si="134"/>
        <v>108.03702082551595</v>
      </c>
      <c r="DN102" s="2">
        <f t="shared" si="134"/>
        <v>106.35201529080673</v>
      </c>
      <c r="DO102" s="2">
        <f t="shared" si="134"/>
        <v>105.54077604588393</v>
      </c>
      <c r="DP102" s="2">
        <f t="shared" si="134"/>
        <v>103.62912510121457</v>
      </c>
      <c r="DQ102" s="2">
        <f t="shared" si="134"/>
        <v>104.16590094380091</v>
      </c>
      <c r="DR102" s="2">
        <f t="shared" si="134"/>
        <v>104.78356974789919</v>
      </c>
      <c r="DS102" s="2">
        <f t="shared" si="134"/>
        <v>107.32191820728291</v>
      </c>
      <c r="DT102" s="2">
        <f t="shared" si="134"/>
        <v>100.2349525096525</v>
      </c>
      <c r="DU102" s="2">
        <f t="shared" si="134"/>
        <v>103.6999456885457</v>
      </c>
      <c r="DV102" s="2">
        <f t="shared" si="134"/>
        <v>102.4588613899614</v>
      </c>
      <c r="DW102" s="2">
        <f t="shared" si="134"/>
        <v>104.59689691876747</v>
      </c>
      <c r="DX102" s="2">
        <f t="shared" si="134"/>
        <v>113.21835758797654</v>
      </c>
      <c r="DY102" s="2">
        <f t="shared" si="134"/>
        <v>115.31538615216202</v>
      </c>
      <c r="EA102" s="2">
        <f t="shared" si="94"/>
        <v>98.297712255400626</v>
      </c>
      <c r="EB102" s="2">
        <f t="shared" si="94"/>
        <v>99.693484767707531</v>
      </c>
      <c r="EC102" s="2">
        <f t="shared" si="94"/>
        <v>97.577615286939547</v>
      </c>
      <c r="ED102" s="2">
        <f t="shared" si="94"/>
        <v>96.931651105867829</v>
      </c>
      <c r="EE102" s="2">
        <f t="shared" si="94"/>
        <v>96.903562717430617</v>
      </c>
      <c r="EF102" s="2">
        <f t="shared" si="94"/>
        <v>96.889267958030658</v>
      </c>
      <c r="EG102" s="2">
        <f t="shared" si="94"/>
        <v>94.342085964968589</v>
      </c>
      <c r="EH102" s="2">
        <f t="shared" si="94"/>
        <v>94.296889567090261</v>
      </c>
      <c r="EI102" s="2">
        <f t="shared" si="94"/>
        <v>95.815715820441909</v>
      </c>
      <c r="EJ102" s="2">
        <f t="shared" si="94"/>
        <v>93.036344006564363</v>
      </c>
      <c r="EK102" s="2">
        <f t="shared" si="94"/>
        <v>93.750033972504767</v>
      </c>
      <c r="EL102" s="2">
        <f t="shared" si="94"/>
        <v>93.003360174561209</v>
      </c>
      <c r="EM102" s="2">
        <f t="shared" si="135"/>
        <v>94.669594337128217</v>
      </c>
      <c r="EN102" s="2">
        <f t="shared" si="135"/>
        <v>96.148146449351813</v>
      </c>
      <c r="EO102" s="2">
        <f t="shared" si="135"/>
        <v>98.271124567635354</v>
      </c>
      <c r="EQ102" s="2">
        <f t="shared" si="136"/>
        <v>97.605283783454396</v>
      </c>
      <c r="ER102" s="2">
        <f t="shared" si="136"/>
        <v>98.940960944862127</v>
      </c>
      <c r="ES102" s="2">
        <f t="shared" si="136"/>
        <v>97.306367628083677</v>
      </c>
      <c r="ET102" s="2">
        <f t="shared" si="136"/>
        <v>96.766424482616088</v>
      </c>
      <c r="EU102" s="2">
        <f t="shared" si="136"/>
        <v>97.242453394027308</v>
      </c>
      <c r="EV102" s="2">
        <f t="shared" si="136"/>
        <v>96.151067732781797</v>
      </c>
      <c r="EW102" s="2">
        <f t="shared" si="136"/>
        <v>94.317647999492493</v>
      </c>
      <c r="EX102" s="2">
        <f t="shared" si="136"/>
        <v>94.5402268212747</v>
      </c>
      <c r="EY102" s="2">
        <f t="shared" si="136"/>
        <v>95.17455510990726</v>
      </c>
      <c r="EZ102" s="2">
        <f t="shared" si="136"/>
        <v>93.583222620534414</v>
      </c>
      <c r="FA102" s="2">
        <f t="shared" si="136"/>
        <v>94.028704804366896</v>
      </c>
      <c r="FB102" s="2">
        <f t="shared" si="136"/>
        <v>92.384235101148178</v>
      </c>
      <c r="FC102" s="2">
        <f t="shared" si="136"/>
        <v>94.307355957842532</v>
      </c>
      <c r="FD102" s="2">
        <f t="shared" si="136"/>
        <v>95.393883069788728</v>
      </c>
      <c r="FE102" s="2">
        <f t="shared" si="136"/>
        <v>98.781410688268551</v>
      </c>
      <c r="FG102" s="2">
        <f t="shared" si="137"/>
        <v>0.96269121004008851</v>
      </c>
      <c r="FH102" s="2">
        <f t="shared" si="137"/>
        <v>0.95419297194545005</v>
      </c>
      <c r="FI102" s="2">
        <f t="shared" si="137"/>
        <v>0.95721070542508857</v>
      </c>
      <c r="FJ102" s="2">
        <f t="shared" si="137"/>
        <v>0.96163588989222248</v>
      </c>
      <c r="FK102" s="2">
        <f t="shared" si="137"/>
        <v>0.95404467978289287</v>
      </c>
      <c r="FL102" s="2">
        <f t="shared" si="137"/>
        <v>0.95518894045987002</v>
      </c>
      <c r="FM102" s="2">
        <f t="shared" si="137"/>
        <v>0.9528412243414971</v>
      </c>
      <c r="FN102" s="2">
        <f t="shared" si="137"/>
        <v>0.94899461802677176</v>
      </c>
      <c r="FO102" s="2">
        <f t="shared" si="137"/>
        <v>0.94998762702934103</v>
      </c>
      <c r="FP102" s="2">
        <f t="shared" si="137"/>
        <v>0.95272756414476067</v>
      </c>
      <c r="FQ102" s="2">
        <f t="shared" si="137"/>
        <v>0.9500116985928454</v>
      </c>
      <c r="FR102" s="2">
        <f t="shared" si="137"/>
        <v>0.95122935385382423</v>
      </c>
      <c r="FS102" s="2">
        <f t="shared" si="137"/>
        <v>0.95197200624981382</v>
      </c>
      <c r="FT102" s="2">
        <f t="shared" si="137"/>
        <v>0.9481290076320622</v>
      </c>
      <c r="FU102" s="2">
        <f t="shared" si="137"/>
        <v>0.93863091426130441</v>
      </c>
      <c r="FW102" s="2">
        <f t="shared" si="127"/>
        <v>1.492979048935367E-3</v>
      </c>
      <c r="FX102" s="2">
        <f t="shared" si="127"/>
        <v>1.7163822080915258E-3</v>
      </c>
      <c r="FY102" s="2">
        <f t="shared" si="127"/>
        <v>1.9589789855708143E-3</v>
      </c>
      <c r="FZ102" s="2">
        <f t="shared" si="127"/>
        <v>1.8888663660736624E-3</v>
      </c>
      <c r="GA102" s="2">
        <f t="shared" si="127"/>
        <v>2.0713984358856213E-3</v>
      </c>
      <c r="GB102" s="2">
        <f t="shared" si="127"/>
        <v>2.0646360280710142E-3</v>
      </c>
      <c r="GC102" s="2">
        <f t="shared" si="127"/>
        <v>2.3224232383877385E-3</v>
      </c>
      <c r="GD102" s="2">
        <f t="shared" si="127"/>
        <v>2.4472102549940337E-3</v>
      </c>
      <c r="GE102" s="2">
        <f t="shared" si="127"/>
        <v>2.6110295409599322E-3</v>
      </c>
      <c r="GF102" s="2">
        <f t="shared" si="127"/>
        <v>2.7038196083885176E-3</v>
      </c>
      <c r="GG102" s="2">
        <f t="shared" si="127"/>
        <v>2.2484622245699734E-3</v>
      </c>
      <c r="GH102" s="2">
        <f t="shared" si="127"/>
        <v>2.0014412474245462E-3</v>
      </c>
      <c r="GI102" s="2">
        <f t="shared" si="127"/>
        <v>1.8953021664545248E-3</v>
      </c>
      <c r="GJ102" s="2">
        <f t="shared" si="127"/>
        <v>1.6696428488986027E-3</v>
      </c>
      <c r="GK102" s="2">
        <f t="shared" si="127"/>
        <v>1.2907543441006033E-3</v>
      </c>
      <c r="GM102" s="86">
        <f t="shared" si="128"/>
        <v>9.958878734717314E-10</v>
      </c>
      <c r="GN102" s="86">
        <f t="shared" si="128"/>
        <v>7.8934419629307957E-7</v>
      </c>
      <c r="GO102" s="86">
        <f t="shared" si="128"/>
        <v>1.7090529680666646E-8</v>
      </c>
      <c r="GP102" s="86">
        <f t="shared" si="128"/>
        <v>1.558480628547447E-8</v>
      </c>
      <c r="GQ102" s="86">
        <f t="shared" si="128"/>
        <v>3.648695621860098E-9</v>
      </c>
      <c r="GR102" s="86">
        <f t="shared" si="128"/>
        <v>2.3473883356149959E-8</v>
      </c>
      <c r="GS102" s="86">
        <f t="shared" si="128"/>
        <v>1.0467907273165998E-10</v>
      </c>
      <c r="GT102" s="86">
        <f t="shared" si="128"/>
        <v>6.4853709402660979E-11</v>
      </c>
      <c r="GU102" s="86">
        <f t="shared" si="128"/>
        <v>2.3926327110291808E-11</v>
      </c>
      <c r="GV102" s="86">
        <f t="shared" si="128"/>
        <v>4.81017595679965E-11</v>
      </c>
      <c r="GW102" s="86">
        <f t="shared" si="128"/>
        <v>5.0796084404141102E-11</v>
      </c>
      <c r="GX102" s="86">
        <f t="shared" si="128"/>
        <v>3.5865385539242245E-9</v>
      </c>
      <c r="GY102" s="86">
        <f t="shared" si="128"/>
        <v>8.692908792741001E-10</v>
      </c>
      <c r="GZ102" s="86">
        <f t="shared" si="128"/>
        <v>2.4270842181703649E-14</v>
      </c>
      <c r="HA102" s="86">
        <f t="shared" si="128"/>
        <v>4.0472082420219231E-15</v>
      </c>
      <c r="HC102" s="86">
        <f t="shared" si="73"/>
        <v>0.38208206635754671</v>
      </c>
      <c r="HD102" s="86">
        <f t="shared" si="73"/>
        <v>0.2612538715737302</v>
      </c>
      <c r="HE102" s="86">
        <f t="shared" si="73"/>
        <v>0.29362521423648352</v>
      </c>
      <c r="HF102" s="86">
        <f t="shared" si="73"/>
        <v>0.38259108067894587</v>
      </c>
      <c r="HG102" s="86">
        <f t="shared" si="73"/>
        <v>0.33811906699726524</v>
      </c>
      <c r="HH102" s="86">
        <f t="shared" si="73"/>
        <v>0.36007064488175788</v>
      </c>
      <c r="HI102" s="86">
        <f t="shared" si="138"/>
        <v>0.39572265424621872</v>
      </c>
      <c r="HJ102" s="86">
        <f t="shared" si="138"/>
        <v>0.39283147965626491</v>
      </c>
      <c r="HK102" s="86">
        <f t="shared" si="138"/>
        <v>0.420789286592259</v>
      </c>
      <c r="HL102" s="86">
        <f t="shared" si="138"/>
        <v>0.41759667523073268</v>
      </c>
      <c r="HM102" s="86">
        <f t="shared" si="138"/>
        <v>0.37164994012572017</v>
      </c>
      <c r="HN102" s="86">
        <f t="shared" si="138"/>
        <v>0.36096814449824993</v>
      </c>
      <c r="HO102" s="86">
        <f t="shared" si="138"/>
        <v>0.35932900546926444</v>
      </c>
      <c r="HP102" s="86">
        <f t="shared" si="138"/>
        <v>0.35407944167485922</v>
      </c>
      <c r="HQ102" s="86">
        <f t="shared" si="138"/>
        <v>0.2719868689342434</v>
      </c>
      <c r="HS102" s="86">
        <f t="shared" si="129"/>
        <v>1.8911066602501363E-14</v>
      </c>
      <c r="HT102" s="86">
        <f t="shared" si="129"/>
        <v>4.8904682430711143E-16</v>
      </c>
      <c r="HU102" s="86">
        <f t="shared" si="129"/>
        <v>7.9064710637924912E-20</v>
      </c>
      <c r="HV102" s="86">
        <f t="shared" si="129"/>
        <v>8.8324220105990427E-16</v>
      </c>
      <c r="HW102" s="86">
        <f t="shared" si="129"/>
        <v>4.1623077725408862E-17</v>
      </c>
      <c r="HX102" s="86">
        <f t="shared" si="129"/>
        <v>6.516745409519965E-17</v>
      </c>
      <c r="HY102" s="86">
        <f t="shared" si="129"/>
        <v>9.7693369237846011E-20</v>
      </c>
      <c r="HZ102" s="86">
        <f t="shared" si="129"/>
        <v>8.6887753760129103E-19</v>
      </c>
      <c r="IA102" s="86">
        <f t="shared" si="129"/>
        <v>8.1371316228184285E-19</v>
      </c>
      <c r="IB102" s="86">
        <f t="shared" si="129"/>
        <v>1.5924180128417678E-18</v>
      </c>
      <c r="IC102" s="86">
        <f t="shared" si="129"/>
        <v>1.8868429564218684E-19</v>
      </c>
      <c r="ID102" s="86">
        <f t="shared" si="129"/>
        <v>6.8454819719825892E-19</v>
      </c>
      <c r="IE102" s="86">
        <f t="shared" si="129"/>
        <v>1.1379104818066225E-18</v>
      </c>
      <c r="IF102" s="86">
        <f t="shared" si="129"/>
        <v>1.0789986778011634E-17</v>
      </c>
      <c r="IG102" s="86">
        <f t="shared" si="129"/>
        <v>1.0140606638330042E-11</v>
      </c>
      <c r="II102" s="86">
        <f t="shared" si="130"/>
        <v>1.5086533416678107E-72</v>
      </c>
      <c r="IJ102" s="86">
        <f t="shared" si="130"/>
        <v>7.3866063446545894E-85</v>
      </c>
      <c r="IK102" s="86">
        <f t="shared" si="130"/>
        <v>9.5970565118748704E-96</v>
      </c>
      <c r="IL102" s="86">
        <f t="shared" si="130"/>
        <v>6.1202397639671203E-76</v>
      </c>
      <c r="IM102" s="86">
        <f t="shared" si="130"/>
        <v>1.5813283597403551E-82</v>
      </c>
      <c r="IN102" s="86">
        <f t="shared" si="130"/>
        <v>4.6507763694969268E-81</v>
      </c>
      <c r="IO102" s="86">
        <f t="shared" si="130"/>
        <v>3.5972831199035426E-97</v>
      </c>
      <c r="IP102" s="86">
        <f t="shared" si="130"/>
        <v>4.7974325849841996E-92</v>
      </c>
      <c r="IQ102" s="86">
        <f t="shared" si="130"/>
        <v>1.5037126150056742E-91</v>
      </c>
      <c r="IR102" s="86">
        <f t="shared" si="130"/>
        <v>6.6142172065776054E-91</v>
      </c>
      <c r="IS102" s="86">
        <f t="shared" si="130"/>
        <v>3.9395492481591389E-96</v>
      </c>
      <c r="IT102" s="86">
        <f t="shared" si="130"/>
        <v>8.8624142871865018E-92</v>
      </c>
      <c r="IU102" s="86">
        <f t="shared" si="130"/>
        <v>9.084733752420691E-92</v>
      </c>
      <c r="IV102" s="86">
        <f t="shared" si="130"/>
        <v>6.8921338065930263E-66</v>
      </c>
      <c r="IW102" s="86">
        <f t="shared" si="130"/>
        <v>1.2131955542513169E-43</v>
      </c>
      <c r="IY102" s="86">
        <f t="shared" si="131"/>
        <v>0.38208206735345351</v>
      </c>
      <c r="IZ102" s="86">
        <f t="shared" si="131"/>
        <v>0.26125466091792698</v>
      </c>
      <c r="JA102" s="86">
        <f t="shared" si="131"/>
        <v>0.29362523132701318</v>
      </c>
      <c r="JB102" s="86">
        <f t="shared" si="131"/>
        <v>0.38259109626375304</v>
      </c>
      <c r="JC102" s="86">
        <f t="shared" si="131"/>
        <v>0.33811907064596092</v>
      </c>
      <c r="JD102" s="86">
        <f t="shared" si="131"/>
        <v>0.36007066835564128</v>
      </c>
      <c r="JE102" s="86">
        <f t="shared" si="131"/>
        <v>0.39572265435089782</v>
      </c>
      <c r="JF102" s="86">
        <f t="shared" si="131"/>
        <v>0.39283147972111865</v>
      </c>
      <c r="JG102" s="86">
        <f t="shared" si="131"/>
        <v>0.42078928661618531</v>
      </c>
      <c r="JH102" s="86">
        <f t="shared" si="131"/>
        <v>0.41759667527883443</v>
      </c>
      <c r="JI102" s="86">
        <f t="shared" si="131"/>
        <v>0.37164994017651626</v>
      </c>
      <c r="JJ102" s="86">
        <f t="shared" si="131"/>
        <v>0.3609681480847885</v>
      </c>
      <c r="JK102" s="86">
        <f t="shared" si="131"/>
        <v>0.3593290063385553</v>
      </c>
      <c r="JL102" s="86">
        <f t="shared" si="131"/>
        <v>0.35407944167488348</v>
      </c>
      <c r="JM102" s="86">
        <f t="shared" si="131"/>
        <v>0.27198686894438806</v>
      </c>
    </row>
    <row r="103" spans="2:273" x14ac:dyDescent="0.25">
      <c r="B103" s="2">
        <v>76</v>
      </c>
      <c r="C103" s="37">
        <v>186.078</v>
      </c>
      <c r="D103" s="37">
        <v>183.17500000000001</v>
      </c>
      <c r="E103" s="37">
        <v>185.82300000000001</v>
      </c>
      <c r="F103" s="37">
        <v>189.17699999999999</v>
      </c>
      <c r="G103" s="37">
        <v>191.62299999999999</v>
      </c>
      <c r="H103" s="37">
        <v>188.03299999999999</v>
      </c>
      <c r="I103" s="37">
        <v>192.18</v>
      </c>
      <c r="J103" s="37">
        <v>188.113</v>
      </c>
      <c r="K103" s="37">
        <v>192.983</v>
      </c>
      <c r="L103" s="37">
        <v>189.75399999999999</v>
      </c>
      <c r="M103" s="37">
        <v>185.459</v>
      </c>
      <c r="N103" s="37">
        <v>182.65</v>
      </c>
      <c r="O103" s="37">
        <v>185.458</v>
      </c>
      <c r="P103" s="37">
        <v>182.417</v>
      </c>
      <c r="Q103" s="37">
        <v>161.35</v>
      </c>
      <c r="S103" s="4">
        <f t="shared" si="132"/>
        <v>186.00997498054798</v>
      </c>
      <c r="T103" s="4">
        <f t="shared" si="132"/>
        <v>179.15345508963782</v>
      </c>
      <c r="U103" s="4">
        <f t="shared" si="132"/>
        <v>188.8405106742361</v>
      </c>
      <c r="V103" s="4">
        <f t="shared" si="132"/>
        <v>190.00985340602142</v>
      </c>
      <c r="W103" s="4">
        <f t="shared" si="132"/>
        <v>190.32091464635687</v>
      </c>
      <c r="X103" s="4">
        <f t="shared" si="132"/>
        <v>189.01185036892952</v>
      </c>
      <c r="Y103" s="4">
        <f t="shared" si="132"/>
        <v>196.21905400343499</v>
      </c>
      <c r="Z103" s="4">
        <f t="shared" si="132"/>
        <v>192.03570905943889</v>
      </c>
      <c r="AA103" s="4">
        <f t="shared" si="132"/>
        <v>196.64591728214839</v>
      </c>
      <c r="AB103" s="4">
        <f t="shared" si="132"/>
        <v>194.915605943787</v>
      </c>
      <c r="AC103" s="4">
        <f t="shared" si="132"/>
        <v>189.40414695392334</v>
      </c>
      <c r="AD103" s="4">
        <f t="shared" si="132"/>
        <v>187.47906521438895</v>
      </c>
      <c r="AE103" s="4">
        <f t="shared" si="132"/>
        <v>186.67672630452074</v>
      </c>
      <c r="AF103" s="4">
        <f t="shared" si="132"/>
        <v>184.59468872698568</v>
      </c>
      <c r="AG103" s="4">
        <f t="shared" si="132"/>
        <v>160.94099494312084</v>
      </c>
      <c r="AI103" s="4">
        <f t="shared" si="133"/>
        <v>6.8025019452022661E-2</v>
      </c>
      <c r="AJ103" s="4">
        <f t="shared" si="133"/>
        <v>4.021544910362195</v>
      </c>
      <c r="AK103" s="4">
        <f t="shared" si="133"/>
        <v>-3.0175106742360924</v>
      </c>
      <c r="AL103" s="4">
        <f t="shared" si="133"/>
        <v>-0.8328534060214281</v>
      </c>
      <c r="AM103" s="4">
        <f t="shared" si="133"/>
        <v>1.3020853536431218</v>
      </c>
      <c r="AN103" s="4">
        <f t="shared" si="133"/>
        <v>-0.97885036892952826</v>
      </c>
      <c r="AO103" s="4">
        <f t="shared" si="133"/>
        <v>-4.039054003434984</v>
      </c>
      <c r="AP103" s="4">
        <f t="shared" si="133"/>
        <v>-3.9227090594388869</v>
      </c>
      <c r="AQ103" s="4">
        <f t="shared" si="133"/>
        <v>-3.6629172821483849</v>
      </c>
      <c r="AR103" s="4">
        <f t="shared" si="133"/>
        <v>-5.1616059437870092</v>
      </c>
      <c r="AS103" s="4">
        <f t="shared" si="133"/>
        <v>-3.9451469539233415</v>
      </c>
      <c r="AT103" s="4">
        <f t="shared" si="133"/>
        <v>-4.8290652143889474</v>
      </c>
      <c r="AU103" s="4">
        <f t="shared" si="133"/>
        <v>-1.218726304520743</v>
      </c>
      <c r="AV103" s="4">
        <f t="shared" si="133"/>
        <v>-2.1776887269856786</v>
      </c>
      <c r="AW103" s="4">
        <f t="shared" si="133"/>
        <v>0.40900505687915256</v>
      </c>
      <c r="AY103" s="2">
        <f t="shared" si="125"/>
        <v>98.84568990704885</v>
      </c>
      <c r="AZ103" s="2">
        <f t="shared" si="125"/>
        <v>100.01408973508885</v>
      </c>
      <c r="BA103" s="2">
        <f t="shared" si="125"/>
        <v>97.852053203229588</v>
      </c>
      <c r="BB103" s="2">
        <f t="shared" si="125"/>
        <v>97.134541488150916</v>
      </c>
      <c r="BC103" s="2">
        <f t="shared" si="125"/>
        <v>97.162501698091049</v>
      </c>
      <c r="BD103" s="2">
        <f t="shared" si="125"/>
        <v>97.026647773767095</v>
      </c>
      <c r="BE103" s="2">
        <f t="shared" si="125"/>
        <v>94.663573167137969</v>
      </c>
      <c r="BF103" s="2">
        <f t="shared" si="125"/>
        <v>94.693338031649532</v>
      </c>
      <c r="BG103" s="2">
        <f t="shared" si="125"/>
        <v>96.213825179490001</v>
      </c>
      <c r="BH103" s="2">
        <f t="shared" si="125"/>
        <v>93.258526369884322</v>
      </c>
      <c r="BI103" s="2">
        <f t="shared" si="125"/>
        <v>94.122578770254876</v>
      </c>
      <c r="BJ103" s="2">
        <f t="shared" si="125"/>
        <v>93.334162373821215</v>
      </c>
      <c r="BK103" s="2">
        <f t="shared" si="125"/>
        <v>94.981784482054351</v>
      </c>
      <c r="BL103" s="2">
        <f t="shared" si="125"/>
        <v>96.805353592965474</v>
      </c>
      <c r="BM103" s="2">
        <f t="shared" si="125"/>
        <v>99.166515296097145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117.97061088180114</v>
      </c>
      <c r="DL103" s="2">
        <f t="shared" si="134"/>
        <v>110.95013180112571</v>
      </c>
      <c r="DM103" s="2">
        <f t="shared" si="134"/>
        <v>108.18258818011257</v>
      </c>
      <c r="DN103" s="2">
        <f t="shared" si="134"/>
        <v>106.43943133208253</v>
      </c>
      <c r="DO103" s="2">
        <f t="shared" si="134"/>
        <v>105.63573940620782</v>
      </c>
      <c r="DP103" s="2">
        <f t="shared" si="134"/>
        <v>103.69736113360324</v>
      </c>
      <c r="DQ103" s="2">
        <f t="shared" si="134"/>
        <v>104.24689039039035</v>
      </c>
      <c r="DR103" s="2">
        <f t="shared" si="134"/>
        <v>104.89100000000003</v>
      </c>
      <c r="DS103" s="2">
        <f t="shared" si="134"/>
        <v>107.45318571428571</v>
      </c>
      <c r="DT103" s="2">
        <f t="shared" si="134"/>
        <v>100.26014414414414</v>
      </c>
      <c r="DU103" s="2">
        <f t="shared" si="134"/>
        <v>103.81577464607466</v>
      </c>
      <c r="DV103" s="2">
        <f t="shared" si="134"/>
        <v>102.55121673101674</v>
      </c>
      <c r="DW103" s="2">
        <f t="shared" si="134"/>
        <v>104.71909999999997</v>
      </c>
      <c r="DX103" s="2">
        <f t="shared" si="134"/>
        <v>113.45189717741935</v>
      </c>
      <c r="DY103" s="2">
        <f t="shared" si="134"/>
        <v>115.59651039956213</v>
      </c>
      <c r="EA103" s="2">
        <f t="shared" si="94"/>
        <v>98.17086249433649</v>
      </c>
      <c r="EB103" s="2">
        <f t="shared" si="94"/>
        <v>99.536720106626035</v>
      </c>
      <c r="EC103" s="2">
        <f t="shared" si="94"/>
        <v>97.431477297418724</v>
      </c>
      <c r="ED103" s="2">
        <f t="shared" si="94"/>
        <v>96.796331209067461</v>
      </c>
      <c r="EE103" s="2">
        <f t="shared" si="94"/>
        <v>96.789494892989325</v>
      </c>
      <c r="EF103" s="2">
        <f t="shared" si="94"/>
        <v>96.742916868442279</v>
      </c>
      <c r="EG103" s="2">
        <f t="shared" si="94"/>
        <v>94.231063163829901</v>
      </c>
      <c r="EH103" s="2">
        <f t="shared" si="94"/>
        <v>94.192816291191065</v>
      </c>
      <c r="EI103" s="2">
        <f t="shared" si="94"/>
        <v>95.676037119331369</v>
      </c>
      <c r="EJ103" s="2">
        <f t="shared" si="94"/>
        <v>92.94006415398789</v>
      </c>
      <c r="EK103" s="2">
        <f t="shared" si="94"/>
        <v>93.656724529789543</v>
      </c>
      <c r="EL103" s="2">
        <f t="shared" si="94"/>
        <v>92.904542097759787</v>
      </c>
      <c r="EM103" s="2">
        <f t="shared" si="135"/>
        <v>94.534511930165635</v>
      </c>
      <c r="EN103" s="2">
        <f t="shared" si="135"/>
        <v>95.976163887849211</v>
      </c>
      <c r="EO103" s="2">
        <f t="shared" si="135"/>
        <v>98.186093192606577</v>
      </c>
      <c r="EQ103" s="2">
        <f t="shared" si="136"/>
        <v>97.49994516195305</v>
      </c>
      <c r="ER103" s="2">
        <f t="shared" si="136"/>
        <v>98.80735762500089</v>
      </c>
      <c r="ES103" s="2">
        <f t="shared" si="136"/>
        <v>97.168731337269818</v>
      </c>
      <c r="ET103" s="2">
        <f t="shared" si="136"/>
        <v>96.636984489791246</v>
      </c>
      <c r="EU103" s="2">
        <f t="shared" si="136"/>
        <v>97.11534103813355</v>
      </c>
      <c r="EV103" s="2">
        <f t="shared" si="136"/>
        <v>96.031774047641321</v>
      </c>
      <c r="EW103" s="2">
        <f t="shared" si="136"/>
        <v>94.207972088624359</v>
      </c>
      <c r="EX103" s="2">
        <f t="shared" si="136"/>
        <v>94.426128449982542</v>
      </c>
      <c r="EY103" s="2">
        <f t="shared" si="136"/>
        <v>95.059900096672678</v>
      </c>
      <c r="EZ103" s="2">
        <f t="shared" si="136"/>
        <v>93.464247128071293</v>
      </c>
      <c r="FA103" s="2">
        <f t="shared" si="136"/>
        <v>93.923802106467377</v>
      </c>
      <c r="FB103" s="2">
        <f t="shared" si="136"/>
        <v>92.308925438851603</v>
      </c>
      <c r="FC103" s="2">
        <f t="shared" si="136"/>
        <v>94.184853949163042</v>
      </c>
      <c r="FD103" s="2">
        <f t="shared" si="136"/>
        <v>95.252988563626445</v>
      </c>
      <c r="FE103" s="2">
        <f t="shared" si="136"/>
        <v>98.668975320843131</v>
      </c>
      <c r="FG103" s="2">
        <f t="shared" si="137"/>
        <v>0.96586191169142399</v>
      </c>
      <c r="FH103" s="2">
        <f t="shared" si="137"/>
        <v>0.95805443136045831</v>
      </c>
      <c r="FI103" s="2">
        <f t="shared" si="137"/>
        <v>0.9608282180106551</v>
      </c>
      <c r="FJ103" s="2">
        <f t="shared" si="137"/>
        <v>0.96489300766873087</v>
      </c>
      <c r="FK103" s="2">
        <f t="shared" si="137"/>
        <v>0.95791808867953676</v>
      </c>
      <c r="FL103" s="2">
        <f t="shared" si="137"/>
        <v>0.95897005150465309</v>
      </c>
      <c r="FM103" s="2">
        <f t="shared" si="137"/>
        <v>0.95681147633031105</v>
      </c>
      <c r="FN103" s="2">
        <f t="shared" si="137"/>
        <v>0.95327283094341575</v>
      </c>
      <c r="FO103" s="2">
        <f t="shared" si="137"/>
        <v>0.95418656960802772</v>
      </c>
      <c r="FP103" s="2">
        <f t="shared" si="137"/>
        <v>0.95670695030424746</v>
      </c>
      <c r="FQ103" s="2">
        <f t="shared" si="137"/>
        <v>0.95420871758568959</v>
      </c>
      <c r="FR103" s="2">
        <f t="shared" si="137"/>
        <v>0.95532894570328597</v>
      </c>
      <c r="FS103" s="2">
        <f t="shared" si="137"/>
        <v>0.95601205858045435</v>
      </c>
      <c r="FT103" s="2">
        <f t="shared" si="137"/>
        <v>0.95247619000011685</v>
      </c>
      <c r="FU103" s="2">
        <f t="shared" si="137"/>
        <v>0.94372686411865359</v>
      </c>
      <c r="FW103" s="2">
        <f t="shared" si="127"/>
        <v>1.6367832123242215E-3</v>
      </c>
      <c r="FX103" s="2">
        <f t="shared" si="127"/>
        <v>1.8816640761567867E-3</v>
      </c>
      <c r="FY103" s="2">
        <f t="shared" si="127"/>
        <v>2.147571855965859E-3</v>
      </c>
      <c r="FZ103" s="2">
        <f t="shared" si="127"/>
        <v>2.0707234287454745E-3</v>
      </c>
      <c r="GA103" s="2">
        <f t="shared" si="127"/>
        <v>2.2707894150521863E-3</v>
      </c>
      <c r="GB103" s="2">
        <f t="shared" si="127"/>
        <v>2.2633775402384495E-3</v>
      </c>
      <c r="GC103" s="2">
        <f t="shared" si="127"/>
        <v>2.5459159970111604E-3</v>
      </c>
      <c r="GD103" s="2">
        <f t="shared" si="127"/>
        <v>2.6826792988749464E-3</v>
      </c>
      <c r="GE103" s="2">
        <f t="shared" si="127"/>
        <v>2.8622159477129038E-3</v>
      </c>
      <c r="GF103" s="2">
        <f t="shared" si="127"/>
        <v>2.9639060834329026E-3</v>
      </c>
      <c r="GG103" s="2">
        <f t="shared" si="127"/>
        <v>2.464855109039901E-3</v>
      </c>
      <c r="GH103" s="2">
        <f t="shared" si="127"/>
        <v>2.1941130154417882E-3</v>
      </c>
      <c r="GI103" s="2">
        <f t="shared" si="127"/>
        <v>2.0777775679088257E-3</v>
      </c>
      <c r="GJ103" s="2">
        <f t="shared" si="127"/>
        <v>1.8304321255967462E-3</v>
      </c>
      <c r="GK103" s="2">
        <f t="shared" si="127"/>
        <v>1.415107772006742E-3</v>
      </c>
      <c r="GM103" s="86">
        <f t="shared" si="128"/>
        <v>7.8279164869614754E-11</v>
      </c>
      <c r="GN103" s="86">
        <f t="shared" si="128"/>
        <v>1.3081078238077069E-7</v>
      </c>
      <c r="GO103" s="86">
        <f t="shared" si="128"/>
        <v>1.8122980768842722E-9</v>
      </c>
      <c r="GP103" s="86">
        <f t="shared" si="128"/>
        <v>1.6420174814868071E-9</v>
      </c>
      <c r="GQ103" s="86">
        <f t="shared" si="128"/>
        <v>3.1519909456623156E-10</v>
      </c>
      <c r="GR103" s="86">
        <f t="shared" si="128"/>
        <v>2.8250203584238212E-9</v>
      </c>
      <c r="GS103" s="86">
        <f t="shared" si="128"/>
        <v>6.7319436095920758E-12</v>
      </c>
      <c r="GT103" s="86">
        <f t="shared" si="128"/>
        <v>3.6444406513223299E-12</v>
      </c>
      <c r="GU103" s="86">
        <f t="shared" si="128"/>
        <v>1.1792411749572534E-12</v>
      </c>
      <c r="GV103" s="86">
        <f t="shared" si="128"/>
        <v>2.7881973523875917E-12</v>
      </c>
      <c r="GW103" s="86">
        <f t="shared" si="128"/>
        <v>2.5971938735149426E-12</v>
      </c>
      <c r="GX103" s="86">
        <f t="shared" si="128"/>
        <v>3.4395971022150053E-10</v>
      </c>
      <c r="GY103" s="86">
        <f t="shared" si="128"/>
        <v>7.681954673398244E-11</v>
      </c>
      <c r="GZ103" s="86">
        <f t="shared" si="128"/>
        <v>6.3134869790274882E-16</v>
      </c>
      <c r="HA103" s="86">
        <f t="shared" si="128"/>
        <v>7.6822875653705042E-17</v>
      </c>
      <c r="HC103" s="86">
        <f t="shared" si="73"/>
        <v>0.46039470176954428</v>
      </c>
      <c r="HD103" s="86">
        <f t="shared" si="73"/>
        <v>0.33206993416174596</v>
      </c>
      <c r="HE103" s="86">
        <f t="shared" si="73"/>
        <v>0.37277765055458495</v>
      </c>
      <c r="HF103" s="86">
        <f t="shared" si="73"/>
        <v>0.46353284738106532</v>
      </c>
      <c r="HG103" s="86">
        <f t="shared" si="73"/>
        <v>0.42242847231493863</v>
      </c>
      <c r="HH103" s="86">
        <f t="shared" si="73"/>
        <v>0.44566216571246786</v>
      </c>
      <c r="HI103" s="86">
        <f t="shared" si="138"/>
        <v>0.48459619288673916</v>
      </c>
      <c r="HJ103" s="86">
        <f t="shared" si="138"/>
        <v>0.49233344151504776</v>
      </c>
      <c r="HK103" s="86">
        <f t="shared" si="138"/>
        <v>0.51732703216188969</v>
      </c>
      <c r="HL103" s="86">
        <f t="shared" si="138"/>
        <v>0.51319138025303512</v>
      </c>
      <c r="HM103" s="86">
        <f t="shared" si="138"/>
        <v>0.46396974116976142</v>
      </c>
      <c r="HN103" s="86">
        <f t="shared" si="138"/>
        <v>0.44518471698627804</v>
      </c>
      <c r="HO103" s="86">
        <f t="shared" si="138"/>
        <v>0.44581614989380952</v>
      </c>
      <c r="HP103" s="86">
        <f t="shared" si="138"/>
        <v>0.4510712026048424</v>
      </c>
      <c r="HQ103" s="86">
        <f t="shared" si="138"/>
        <v>0.37105886890606249</v>
      </c>
      <c r="HS103" s="86">
        <f t="shared" si="129"/>
        <v>7.9966856988921947E-14</v>
      </c>
      <c r="HT103" s="86">
        <f t="shared" si="129"/>
        <v>2.6449279228993211E-15</v>
      </c>
      <c r="HU103" s="86">
        <f t="shared" si="129"/>
        <v>6.166838247454749E-19</v>
      </c>
      <c r="HV103" s="86">
        <f t="shared" si="129"/>
        <v>4.399848776561361E-15</v>
      </c>
      <c r="HW103" s="86">
        <f t="shared" si="129"/>
        <v>2.4573786845346375E-16</v>
      </c>
      <c r="HX103" s="86">
        <f t="shared" si="129"/>
        <v>3.7417981595368558E-16</v>
      </c>
      <c r="HY103" s="86">
        <f t="shared" si="129"/>
        <v>8.1522176124757568E-19</v>
      </c>
      <c r="HZ103" s="86">
        <f t="shared" si="129"/>
        <v>6.6009286630070944E-18</v>
      </c>
      <c r="IA103" s="86">
        <f t="shared" si="129"/>
        <v>6.2938854626286031E-18</v>
      </c>
      <c r="IB103" s="86">
        <f t="shared" si="129"/>
        <v>1.2163553192897535E-17</v>
      </c>
      <c r="IC103" s="86">
        <f t="shared" si="129"/>
        <v>1.5143566840368337E-18</v>
      </c>
      <c r="ID103" s="86">
        <f t="shared" si="129"/>
        <v>4.8877845672682811E-18</v>
      </c>
      <c r="IE103" s="86">
        <f t="shared" si="129"/>
        <v>7.8900237229332817E-18</v>
      </c>
      <c r="IF103" s="86">
        <f t="shared" si="129"/>
        <v>6.4855096948878787E-17</v>
      </c>
      <c r="IG103" s="86">
        <f t="shared" si="129"/>
        <v>2.973539548318031E-11</v>
      </c>
      <c r="II103" s="86">
        <f t="shared" si="130"/>
        <v>1.4652720400741388E-70</v>
      </c>
      <c r="IJ103" s="86">
        <f t="shared" si="130"/>
        <v>1.7852970324352914E-82</v>
      </c>
      <c r="IK103" s="86">
        <f t="shared" si="130"/>
        <v>5.4227958594012235E-93</v>
      </c>
      <c r="IL103" s="86">
        <f t="shared" si="130"/>
        <v>8.8481009736368672E-74</v>
      </c>
      <c r="IM103" s="86">
        <f t="shared" si="130"/>
        <v>3.8513929974738846E-80</v>
      </c>
      <c r="IN103" s="86">
        <f t="shared" si="130"/>
        <v>1.0222142012661995E-78</v>
      </c>
      <c r="IO103" s="86">
        <f t="shared" si="130"/>
        <v>2.6778896492492658E-94</v>
      </c>
      <c r="IP103" s="86">
        <f t="shared" si="130"/>
        <v>2.6435873217483288E-89</v>
      </c>
      <c r="IQ103" s="86">
        <f t="shared" si="130"/>
        <v>8.5674310608454928E-89</v>
      </c>
      <c r="IR103" s="86">
        <f t="shared" si="130"/>
        <v>3.7369380321606121E-88</v>
      </c>
      <c r="IS103" s="86">
        <f t="shared" si="130"/>
        <v>2.6362745460505996E-93</v>
      </c>
      <c r="IT103" s="86">
        <f t="shared" si="130"/>
        <v>3.9141807668501759E-89</v>
      </c>
      <c r="IU103" s="86">
        <f t="shared" si="130"/>
        <v>3.8037566427643099E-89</v>
      </c>
      <c r="IV103" s="86">
        <f t="shared" si="130"/>
        <v>4.6812199747042917E-64</v>
      </c>
      <c r="IW103" s="86">
        <f t="shared" si="130"/>
        <v>1.7222875254730413E-42</v>
      </c>
      <c r="IY103" s="86">
        <f t="shared" si="131"/>
        <v>0.46039470184790343</v>
      </c>
      <c r="IZ103" s="86">
        <f t="shared" si="131"/>
        <v>0.332070064972531</v>
      </c>
      <c r="JA103" s="86">
        <f t="shared" si="131"/>
        <v>0.37277765236688304</v>
      </c>
      <c r="JB103" s="86">
        <f t="shared" si="131"/>
        <v>0.46353284902308717</v>
      </c>
      <c r="JC103" s="86">
        <f t="shared" si="131"/>
        <v>0.42242847263013794</v>
      </c>
      <c r="JD103" s="86">
        <f t="shared" si="131"/>
        <v>0.44566216853748863</v>
      </c>
      <c r="JE103" s="86">
        <f t="shared" si="131"/>
        <v>0.48459619289347111</v>
      </c>
      <c r="JF103" s="86">
        <f t="shared" si="131"/>
        <v>0.49233344151869218</v>
      </c>
      <c r="JG103" s="86">
        <f t="shared" si="131"/>
        <v>0.51732703216306897</v>
      </c>
      <c r="JH103" s="86">
        <f t="shared" si="131"/>
        <v>0.51319138025582334</v>
      </c>
      <c r="JI103" s="86">
        <f t="shared" si="131"/>
        <v>0.46396974117235862</v>
      </c>
      <c r="JJ103" s="86">
        <f t="shared" si="131"/>
        <v>0.44518471733023773</v>
      </c>
      <c r="JK103" s="86">
        <f t="shared" si="131"/>
        <v>0.44581614997062907</v>
      </c>
      <c r="JL103" s="86">
        <f t="shared" si="131"/>
        <v>0.45107120260484307</v>
      </c>
      <c r="JM103" s="86">
        <f t="shared" si="131"/>
        <v>0.37105886893579793</v>
      </c>
    </row>
    <row r="104" spans="2:273" x14ac:dyDescent="0.25">
      <c r="B104" s="2">
        <v>77</v>
      </c>
      <c r="C104" s="37">
        <v>188.59399999999999</v>
      </c>
      <c r="D104" s="37">
        <v>188.81</v>
      </c>
      <c r="E104" s="37">
        <v>190.01599999999999</v>
      </c>
      <c r="F104" s="37">
        <v>190.75800000000001</v>
      </c>
      <c r="G104" s="37">
        <v>196.57400000000001</v>
      </c>
      <c r="H104" s="37">
        <v>193</v>
      </c>
      <c r="I104" s="37">
        <v>192.77</v>
      </c>
      <c r="J104" s="37">
        <v>193.48400000000001</v>
      </c>
      <c r="K104" s="37">
        <v>195.517</v>
      </c>
      <c r="L104" s="37">
        <v>192.75399999999999</v>
      </c>
      <c r="M104" s="37">
        <v>189.37700000000001</v>
      </c>
      <c r="N104" s="37">
        <v>187.28299999999999</v>
      </c>
      <c r="O104" s="37">
        <v>186.74600000000001</v>
      </c>
      <c r="P104" s="37">
        <v>186.71700000000001</v>
      </c>
      <c r="Q104" s="37">
        <v>168.53299999999999</v>
      </c>
      <c r="S104" s="4">
        <f t="shared" si="132"/>
        <v>192.69139589117395</v>
      </c>
      <c r="T104" s="4">
        <f t="shared" si="132"/>
        <v>189.95189125656319</v>
      </c>
      <c r="U104" s="4">
        <f t="shared" si="132"/>
        <v>198.60879129582366</v>
      </c>
      <c r="V104" s="4">
        <f t="shared" si="132"/>
        <v>196.30118513691329</v>
      </c>
      <c r="W104" s="4">
        <f t="shared" si="132"/>
        <v>200.22024687615709</v>
      </c>
      <c r="X104" s="4">
        <f t="shared" si="132"/>
        <v>197.42018759148294</v>
      </c>
      <c r="Y104" s="4">
        <f t="shared" si="132"/>
        <v>199.69515514529476</v>
      </c>
      <c r="Z104" s="4">
        <f t="shared" si="132"/>
        <v>200.00862288323526</v>
      </c>
      <c r="AA104" s="4">
        <f t="shared" si="132"/>
        <v>200.47439660791022</v>
      </c>
      <c r="AB104" s="4">
        <f t="shared" si="132"/>
        <v>198.74809826051714</v>
      </c>
      <c r="AC104" s="4">
        <f t="shared" si="132"/>
        <v>195.94832805008068</v>
      </c>
      <c r="AD104" s="4">
        <f t="shared" si="132"/>
        <v>193.62398178682776</v>
      </c>
      <c r="AE104" s="4">
        <f t="shared" si="132"/>
        <v>193.72505830979057</v>
      </c>
      <c r="AF104" s="4">
        <f t="shared" si="132"/>
        <v>191.1978468778336</v>
      </c>
      <c r="AG104" s="4">
        <f t="shared" si="132"/>
        <v>169.49764761953165</v>
      </c>
      <c r="AI104" s="4">
        <f t="shared" si="133"/>
        <v>-4.0973958911739601</v>
      </c>
      <c r="AJ104" s="4">
        <f t="shared" si="133"/>
        <v>-1.1418912565631842</v>
      </c>
      <c r="AK104" s="4">
        <f t="shared" si="133"/>
        <v>-8.5927912958236732</v>
      </c>
      <c r="AL104" s="4">
        <f t="shared" si="133"/>
        <v>-5.5431851369132801</v>
      </c>
      <c r="AM104" s="4">
        <f t="shared" si="133"/>
        <v>-3.646246876157079</v>
      </c>
      <c r="AN104" s="4">
        <f t="shared" si="133"/>
        <v>-4.4201875914829429</v>
      </c>
      <c r="AO104" s="4">
        <f t="shared" si="133"/>
        <v>-6.9251551452947524</v>
      </c>
      <c r="AP104" s="4">
        <f t="shared" si="133"/>
        <v>-6.5246228832352529</v>
      </c>
      <c r="AQ104" s="4">
        <f t="shared" si="133"/>
        <v>-4.9573966079102263</v>
      </c>
      <c r="AR104" s="4">
        <f t="shared" si="133"/>
        <v>-5.9940982605171484</v>
      </c>
      <c r="AS104" s="4">
        <f t="shared" si="133"/>
        <v>-6.5713280500806661</v>
      </c>
      <c r="AT104" s="4">
        <f t="shared" si="133"/>
        <v>-6.3409817868277685</v>
      </c>
      <c r="AU104" s="4">
        <f t="shared" si="133"/>
        <v>-6.9790583097905596</v>
      </c>
      <c r="AV104" s="4">
        <f t="shared" si="133"/>
        <v>-4.480846877833585</v>
      </c>
      <c r="AW104" s="4">
        <f t="shared" si="133"/>
        <v>-0.96464761953166089</v>
      </c>
      <c r="AY104" s="2">
        <f t="shared" si="125"/>
        <v>98.670785026397965</v>
      </c>
      <c r="AZ104" s="2">
        <f t="shared" si="125"/>
        <v>99.827253374501325</v>
      </c>
      <c r="BA104" s="2">
        <f t="shared" si="125"/>
        <v>97.680610789472937</v>
      </c>
      <c r="BB104" s="2">
        <f t="shared" si="125"/>
        <v>96.977525655086041</v>
      </c>
      <c r="BC104" s="2">
        <f t="shared" si="125"/>
        <v>97.02503121612331</v>
      </c>
      <c r="BD104" s="2">
        <f t="shared" si="125"/>
        <v>96.864103833639334</v>
      </c>
      <c r="BE104" s="2">
        <f t="shared" si="125"/>
        <v>94.523583905019194</v>
      </c>
      <c r="BF104" s="2">
        <f t="shared" si="125"/>
        <v>94.55624285381792</v>
      </c>
      <c r="BG104" s="2">
        <f t="shared" si="125"/>
        <v>96.039938912409141</v>
      </c>
      <c r="BH104" s="2">
        <f t="shared" si="125"/>
        <v>93.140357346897844</v>
      </c>
      <c r="BI104" s="2">
        <f t="shared" si="125"/>
        <v>93.998854876733162</v>
      </c>
      <c r="BJ104" s="2">
        <f t="shared" si="125"/>
        <v>93.206728227318607</v>
      </c>
      <c r="BK104" s="2">
        <f t="shared" si="125"/>
        <v>94.819191023984871</v>
      </c>
      <c r="BL104" s="2">
        <f t="shared" si="125"/>
        <v>96.581060405195288</v>
      </c>
      <c r="BM104" s="2">
        <f t="shared" si="125"/>
        <v>99.018632354128115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118.15210178236399</v>
      </c>
      <c r="DL104" s="2">
        <f t="shared" si="134"/>
        <v>111.06733330206379</v>
      </c>
      <c r="DM104" s="2">
        <f t="shared" si="134"/>
        <v>108.3281555347092</v>
      </c>
      <c r="DN104" s="2">
        <f t="shared" si="134"/>
        <v>106.52684737335834</v>
      </c>
      <c r="DO104" s="2">
        <f t="shared" si="134"/>
        <v>105.73070276653171</v>
      </c>
      <c r="DP104" s="2">
        <f t="shared" si="134"/>
        <v>103.76559716599189</v>
      </c>
      <c r="DQ104" s="2">
        <f t="shared" si="134"/>
        <v>104.3278798369798</v>
      </c>
      <c r="DR104" s="2">
        <f t="shared" si="134"/>
        <v>104.99843025210087</v>
      </c>
      <c r="DS104" s="2">
        <f t="shared" si="134"/>
        <v>107.5844532212885</v>
      </c>
      <c r="DT104" s="2">
        <f t="shared" si="134"/>
        <v>100.28533577863577</v>
      </c>
      <c r="DU104" s="2">
        <f t="shared" si="134"/>
        <v>103.93160360360362</v>
      </c>
      <c r="DV104" s="2">
        <f t="shared" si="134"/>
        <v>102.64357207207208</v>
      </c>
      <c r="DW104" s="2">
        <f t="shared" si="134"/>
        <v>104.84130308123247</v>
      </c>
      <c r="DX104" s="2">
        <f t="shared" si="134"/>
        <v>113.68543676686217</v>
      </c>
      <c r="DY104" s="2">
        <f t="shared" si="134"/>
        <v>115.87763464696224</v>
      </c>
      <c r="EA104" s="2">
        <f t="shared" si="94"/>
        <v>98.044012733272353</v>
      </c>
      <c r="EB104" s="2">
        <f t="shared" si="94"/>
        <v>99.379955445544539</v>
      </c>
      <c r="EC104" s="2">
        <f t="shared" si="94"/>
        <v>97.2853393078979</v>
      </c>
      <c r="ED104" s="2">
        <f t="shared" si="94"/>
        <v>96.661011312267078</v>
      </c>
      <c r="EE104" s="2">
        <f t="shared" si="94"/>
        <v>96.675427068548032</v>
      </c>
      <c r="EF104" s="2">
        <f t="shared" si="94"/>
        <v>96.5965657788539</v>
      </c>
      <c r="EG104" s="2">
        <f t="shared" si="94"/>
        <v>94.120040362691228</v>
      </c>
      <c r="EH104" s="2">
        <f t="shared" si="94"/>
        <v>94.088743015291854</v>
      </c>
      <c r="EI104" s="2">
        <f t="shared" si="94"/>
        <v>95.536358418220843</v>
      </c>
      <c r="EJ104" s="2">
        <f t="shared" si="94"/>
        <v>92.843784301411418</v>
      </c>
      <c r="EK104" s="2">
        <f t="shared" si="94"/>
        <v>93.563415087074304</v>
      </c>
      <c r="EL104" s="2">
        <f t="shared" si="94"/>
        <v>92.805724020958351</v>
      </c>
      <c r="EM104" s="2">
        <f t="shared" si="135"/>
        <v>94.399429523203054</v>
      </c>
      <c r="EN104" s="2">
        <f t="shared" si="135"/>
        <v>95.804181326346608</v>
      </c>
      <c r="EO104" s="2">
        <f t="shared" si="135"/>
        <v>98.101061817577801</v>
      </c>
      <c r="EQ104" s="2">
        <f t="shared" si="136"/>
        <v>97.394606540451704</v>
      </c>
      <c r="ER104" s="2">
        <f t="shared" si="136"/>
        <v>98.673754305139667</v>
      </c>
      <c r="ES104" s="2">
        <f t="shared" si="136"/>
        <v>97.03109504645596</v>
      </c>
      <c r="ET104" s="2">
        <f t="shared" si="136"/>
        <v>96.507544496966389</v>
      </c>
      <c r="EU104" s="2">
        <f t="shared" si="136"/>
        <v>96.988228682239793</v>
      </c>
      <c r="EV104" s="2">
        <f t="shared" si="136"/>
        <v>95.912480362500844</v>
      </c>
      <c r="EW104" s="2">
        <f t="shared" si="136"/>
        <v>94.098296177756225</v>
      </c>
      <c r="EX104" s="2">
        <f t="shared" si="136"/>
        <v>94.312030078690384</v>
      </c>
      <c r="EY104" s="2">
        <f t="shared" si="136"/>
        <v>94.945245083438095</v>
      </c>
      <c r="EZ104" s="2">
        <f t="shared" si="136"/>
        <v>93.345271635608171</v>
      </c>
      <c r="FA104" s="2">
        <f t="shared" si="136"/>
        <v>93.818899408567844</v>
      </c>
      <c r="FB104" s="2">
        <f t="shared" si="136"/>
        <v>92.233615776555041</v>
      </c>
      <c r="FC104" s="2">
        <f t="shared" si="136"/>
        <v>94.062351940483566</v>
      </c>
      <c r="FD104" s="2">
        <f t="shared" si="136"/>
        <v>95.112094057464148</v>
      </c>
      <c r="FE104" s="2">
        <f t="shared" si="136"/>
        <v>98.556539953417712</v>
      </c>
      <c r="FG104" s="2">
        <f t="shared" si="137"/>
        <v>0.96877189100422989</v>
      </c>
      <c r="FH104" s="2">
        <f t="shared" si="137"/>
        <v>0.9616034745550337</v>
      </c>
      <c r="FI104" s="2">
        <f t="shared" si="137"/>
        <v>0.96415135096918425</v>
      </c>
      <c r="FJ104" s="2">
        <f t="shared" si="137"/>
        <v>0.96788283140561882</v>
      </c>
      <c r="FK104" s="2">
        <f t="shared" si="137"/>
        <v>0.96147820407588813</v>
      </c>
      <c r="FL104" s="2">
        <f t="shared" si="137"/>
        <v>0.96244466029478659</v>
      </c>
      <c r="FM104" s="2">
        <f t="shared" si="137"/>
        <v>0.96046134657281479</v>
      </c>
      <c r="FN104" s="2">
        <f t="shared" si="137"/>
        <v>0.95720837824333638</v>
      </c>
      <c r="FO104" s="2">
        <f t="shared" si="137"/>
        <v>0.95804854500145542</v>
      </c>
      <c r="FP104" s="2">
        <f t="shared" si="137"/>
        <v>0.96036528814362565</v>
      </c>
      <c r="FQ104" s="2">
        <f t="shared" si="137"/>
        <v>0.9580689079966791</v>
      </c>
      <c r="FR104" s="2">
        <f t="shared" si="137"/>
        <v>0.95909874910458859</v>
      </c>
      <c r="FS104" s="2">
        <f t="shared" si="137"/>
        <v>0.95972664412914022</v>
      </c>
      <c r="FT104" s="2">
        <f t="shared" si="137"/>
        <v>0.95647577009669937</v>
      </c>
      <c r="FU104" s="2">
        <f t="shared" si="137"/>
        <v>0.94842290996743306</v>
      </c>
      <c r="FW104" s="2">
        <f t="shared" si="127"/>
        <v>1.7944137412693236E-3</v>
      </c>
      <c r="FX104" s="2">
        <f t="shared" si="127"/>
        <v>2.0628291468847799E-3</v>
      </c>
      <c r="FY104" s="2">
        <f t="shared" si="127"/>
        <v>2.3542779227899218E-3</v>
      </c>
      <c r="FZ104" s="2">
        <f t="shared" si="127"/>
        <v>2.2700495801264318E-3</v>
      </c>
      <c r="GA104" s="2">
        <f t="shared" si="127"/>
        <v>2.4893257160109208E-3</v>
      </c>
      <c r="GB104" s="2">
        <f t="shared" si="127"/>
        <v>2.4812023108431057E-3</v>
      </c>
      <c r="GC104" s="2">
        <f t="shared" si="127"/>
        <v>2.790855874891922E-3</v>
      </c>
      <c r="GD104" s="2">
        <f t="shared" si="127"/>
        <v>2.9407382364154853E-3</v>
      </c>
      <c r="GE104" s="2">
        <f t="shared" si="127"/>
        <v>3.1374909880674024E-3</v>
      </c>
      <c r="GF104" s="2">
        <f t="shared" si="127"/>
        <v>3.2489293570376323E-3</v>
      </c>
      <c r="GG104" s="2">
        <f t="shared" si="127"/>
        <v>2.7020173310917934E-3</v>
      </c>
      <c r="GH104" s="2">
        <f t="shared" si="127"/>
        <v>2.4052879201793796E-3</v>
      </c>
      <c r="GI104" s="2">
        <f t="shared" si="127"/>
        <v>2.2777811951012225E-3</v>
      </c>
      <c r="GJ104" s="2">
        <f t="shared" si="127"/>
        <v>2.0066745429547172E-3</v>
      </c>
      <c r="GK104" s="2">
        <f t="shared" si="127"/>
        <v>1.5514230059993027E-3</v>
      </c>
      <c r="GM104" s="86">
        <f t="shared" si="128"/>
        <v>5.2725027185594178E-12</v>
      </c>
      <c r="GN104" s="86">
        <f t="shared" si="128"/>
        <v>1.9326457813229914E-8</v>
      </c>
      <c r="GO104" s="86">
        <f t="shared" si="128"/>
        <v>1.6714388274982551E-10</v>
      </c>
      <c r="GP104" s="86">
        <f t="shared" si="128"/>
        <v>1.5039878353486889E-10</v>
      </c>
      <c r="GQ104" s="86">
        <f t="shared" si="128"/>
        <v>2.3381902294526718E-11</v>
      </c>
      <c r="GR104" s="86">
        <f t="shared" si="128"/>
        <v>2.9964844043156171E-10</v>
      </c>
      <c r="GS104" s="86">
        <f t="shared" si="128"/>
        <v>3.6864229483016131E-13</v>
      </c>
      <c r="GT104" s="86">
        <f t="shared" si="128"/>
        <v>1.7226859038861817E-13</v>
      </c>
      <c r="GU104" s="86">
        <f t="shared" si="128"/>
        <v>4.8483659682605983E-14</v>
      </c>
      <c r="GV104" s="86">
        <f t="shared" si="128"/>
        <v>1.3671095573233244E-13</v>
      </c>
      <c r="GW104" s="86">
        <f t="shared" si="128"/>
        <v>1.106245319657277E-13</v>
      </c>
      <c r="GX104" s="86">
        <f t="shared" si="128"/>
        <v>2.8702251942839835E-11</v>
      </c>
      <c r="GY104" s="86">
        <f t="shared" si="128"/>
        <v>5.9097426158301566E-12</v>
      </c>
      <c r="GZ104" s="86">
        <f t="shared" si="128"/>
        <v>1.3354569771642293E-17</v>
      </c>
      <c r="HA104" s="86">
        <f t="shared" si="128"/>
        <v>1.1584953547931661E-18</v>
      </c>
      <c r="HC104" s="86">
        <f t="shared" si="73"/>
        <v>0.54015556084797656</v>
      </c>
      <c r="HD104" s="86">
        <f t="shared" si="73"/>
        <v>0.4117320459112131</v>
      </c>
      <c r="HE104" s="86">
        <f t="shared" si="73"/>
        <v>0.45515409796425704</v>
      </c>
      <c r="HF104" s="86">
        <f t="shared" si="73"/>
        <v>0.5423281857813832</v>
      </c>
      <c r="HG104" s="86">
        <f t="shared" si="73"/>
        <v>0.5132187719122977</v>
      </c>
      <c r="HH104" s="86">
        <f t="shared" si="73"/>
        <v>0.53466103272522592</v>
      </c>
      <c r="HI104" s="86">
        <f t="shared" si="138"/>
        <v>0.55938193902470101</v>
      </c>
      <c r="HJ104" s="86">
        <f t="shared" si="138"/>
        <v>0.59273583628192983</v>
      </c>
      <c r="HK104" s="86">
        <f t="shared" si="138"/>
        <v>0.59982790846287826</v>
      </c>
      <c r="HL104" s="86">
        <f t="shared" si="138"/>
        <v>0.59450258931988009</v>
      </c>
      <c r="HM104" s="86">
        <f t="shared" si="138"/>
        <v>0.55138973649004375</v>
      </c>
      <c r="HN104" s="86">
        <f t="shared" si="138"/>
        <v>0.52451523095951458</v>
      </c>
      <c r="HO104" s="86">
        <f t="shared" si="138"/>
        <v>0.53051919639624112</v>
      </c>
      <c r="HP104" s="86">
        <f t="shared" si="138"/>
        <v>0.54370320746195178</v>
      </c>
      <c r="HQ104" s="86">
        <f t="shared" si="138"/>
        <v>0.47774109466203907</v>
      </c>
      <c r="HS104" s="86">
        <f t="shared" si="129"/>
        <v>3.2665703874380959E-13</v>
      </c>
      <c r="HT104" s="86">
        <f t="shared" si="129"/>
        <v>1.371002320589392E-14</v>
      </c>
      <c r="HU104" s="86">
        <f t="shared" si="129"/>
        <v>4.5742979509670398E-18</v>
      </c>
      <c r="HV104" s="86">
        <f t="shared" si="129"/>
        <v>2.107826826428962E-14</v>
      </c>
      <c r="HW104" s="86">
        <f t="shared" si="129"/>
        <v>1.3885489757516705E-15</v>
      </c>
      <c r="HX104" s="86">
        <f t="shared" si="129"/>
        <v>2.0580261976230883E-15</v>
      </c>
      <c r="HY104" s="86">
        <f t="shared" si="129"/>
        <v>6.4457717696952617E-18</v>
      </c>
      <c r="HZ104" s="86">
        <f t="shared" si="129"/>
        <v>4.7612972134195423E-17</v>
      </c>
      <c r="IA104" s="86">
        <f t="shared" si="129"/>
        <v>4.6181875779601102E-17</v>
      </c>
      <c r="IB104" s="86">
        <f t="shared" si="129"/>
        <v>8.8118698473668893E-17</v>
      </c>
      <c r="IC104" s="86">
        <f t="shared" si="129"/>
        <v>1.1529606168181234E-17</v>
      </c>
      <c r="ID104" s="86">
        <f t="shared" si="129"/>
        <v>3.3250039515434051E-17</v>
      </c>
      <c r="IE104" s="86">
        <f t="shared" si="129"/>
        <v>5.2166411421523085E-17</v>
      </c>
      <c r="IF104" s="86">
        <f t="shared" si="129"/>
        <v>3.7335540558471278E-16</v>
      </c>
      <c r="IG104" s="86">
        <f t="shared" si="129"/>
        <v>8.5122450234067639E-11</v>
      </c>
      <c r="II104" s="86">
        <f t="shared" si="130"/>
        <v>1.3337853378154671E-68</v>
      </c>
      <c r="IJ104" s="86">
        <f t="shared" si="130"/>
        <v>3.9849834224619963E-80</v>
      </c>
      <c r="IK104" s="86">
        <f t="shared" si="130"/>
        <v>2.7895457335972388E-90</v>
      </c>
      <c r="IL104" s="86">
        <f t="shared" si="130"/>
        <v>1.1889268344613556E-71</v>
      </c>
      <c r="IM104" s="86">
        <f t="shared" si="130"/>
        <v>8.6408908279186076E-78</v>
      </c>
      <c r="IN104" s="86">
        <f t="shared" si="130"/>
        <v>2.0729625819253525E-76</v>
      </c>
      <c r="IO104" s="86">
        <f t="shared" si="130"/>
        <v>1.802406619381649E-91</v>
      </c>
      <c r="IP104" s="86">
        <f t="shared" si="130"/>
        <v>1.3220704133942984E-86</v>
      </c>
      <c r="IQ104" s="86">
        <f t="shared" si="130"/>
        <v>4.4230781010942568E-86</v>
      </c>
      <c r="IR104" s="86">
        <f t="shared" si="130"/>
        <v>1.912249267287597E-85</v>
      </c>
      <c r="IS104" s="86">
        <f t="shared" si="130"/>
        <v>1.598508210185929E-90</v>
      </c>
      <c r="IT104" s="86">
        <f t="shared" si="130"/>
        <v>1.5791068630482779E-86</v>
      </c>
      <c r="IU104" s="86">
        <f t="shared" si="130"/>
        <v>1.4570746065583266E-86</v>
      </c>
      <c r="IV104" s="86">
        <f t="shared" si="130"/>
        <v>2.9920101068273278E-62</v>
      </c>
      <c r="IW104" s="86">
        <f t="shared" si="130"/>
        <v>2.3571164186900244E-41</v>
      </c>
      <c r="IY104" s="86">
        <f t="shared" si="131"/>
        <v>0.54015556085357563</v>
      </c>
      <c r="IZ104" s="86">
        <f t="shared" si="131"/>
        <v>0.41173206523768463</v>
      </c>
      <c r="JA104" s="86">
        <f t="shared" si="131"/>
        <v>0.45515409813140095</v>
      </c>
      <c r="JB104" s="86">
        <f t="shared" si="131"/>
        <v>0.5423281859318031</v>
      </c>
      <c r="JC104" s="86">
        <f t="shared" si="131"/>
        <v>0.513218771935681</v>
      </c>
      <c r="JD104" s="86">
        <f t="shared" si="131"/>
        <v>0.53466103302487644</v>
      </c>
      <c r="JE104" s="86">
        <f t="shared" si="131"/>
        <v>0.55938193902506961</v>
      </c>
      <c r="JF104" s="86">
        <f t="shared" si="131"/>
        <v>0.59273583628210214</v>
      </c>
      <c r="JG104" s="86">
        <f t="shared" si="131"/>
        <v>0.59982790846292677</v>
      </c>
      <c r="JH104" s="86">
        <f t="shared" si="131"/>
        <v>0.59450258932001687</v>
      </c>
      <c r="JI104" s="86">
        <f t="shared" si="131"/>
        <v>0.55138973649015433</v>
      </c>
      <c r="JJ104" s="86">
        <f t="shared" si="131"/>
        <v>0.52451523098821684</v>
      </c>
      <c r="JK104" s="86">
        <f t="shared" si="131"/>
        <v>0.53051919640215084</v>
      </c>
      <c r="JL104" s="86">
        <f t="shared" si="131"/>
        <v>0.54370320746195211</v>
      </c>
      <c r="JM104" s="86">
        <f t="shared" si="131"/>
        <v>0.47774109474716153</v>
      </c>
    </row>
    <row r="105" spans="2:273" x14ac:dyDescent="0.25">
      <c r="B105" s="2">
        <v>78</v>
      </c>
      <c r="C105" s="37">
        <v>188.875</v>
      </c>
      <c r="D105" s="37">
        <v>190.81</v>
      </c>
      <c r="E105" s="37">
        <v>193.387</v>
      </c>
      <c r="F105" s="37">
        <v>189.91900000000001</v>
      </c>
      <c r="G105" s="37">
        <v>197.328</v>
      </c>
      <c r="H105" s="37">
        <v>194.08199999999999</v>
      </c>
      <c r="I105" s="37">
        <v>192.197</v>
      </c>
      <c r="J105" s="37">
        <v>193.98400000000001</v>
      </c>
      <c r="K105" s="37">
        <v>191.833</v>
      </c>
      <c r="L105" s="37">
        <v>189.31100000000001</v>
      </c>
      <c r="M105" s="37">
        <v>186.96700000000001</v>
      </c>
      <c r="N105" s="37">
        <v>186.917</v>
      </c>
      <c r="O105" s="37">
        <v>187.661</v>
      </c>
      <c r="P105" s="37">
        <v>184.68299999999999</v>
      </c>
      <c r="Q105" s="37">
        <v>169.38300000000001</v>
      </c>
      <c r="S105" s="4">
        <f t="shared" si="132"/>
        <v>195.33533684930342</v>
      </c>
      <c r="T105" s="4">
        <f t="shared" si="132"/>
        <v>198.46308321434438</v>
      </c>
      <c r="U105" s="4">
        <f t="shared" si="132"/>
        <v>203.16607728308506</v>
      </c>
      <c r="V105" s="4">
        <f t="shared" si="132"/>
        <v>197.12513842628891</v>
      </c>
      <c r="W105" s="4">
        <f t="shared" si="132"/>
        <v>205.62793678880317</v>
      </c>
      <c r="X105" s="4">
        <f t="shared" si="132"/>
        <v>200.63361853736899</v>
      </c>
      <c r="Y105" s="4">
        <f t="shared" si="132"/>
        <v>193.91630001324637</v>
      </c>
      <c r="Z105" s="4">
        <f t="shared" si="132"/>
        <v>199.3343467061234</v>
      </c>
      <c r="AA105" s="4">
        <f t="shared" si="132"/>
        <v>193.80970077826152</v>
      </c>
      <c r="AB105" s="4">
        <f t="shared" si="132"/>
        <v>192.12343498943335</v>
      </c>
      <c r="AC105" s="4">
        <f t="shared" si="132"/>
        <v>194.32558585843324</v>
      </c>
      <c r="AD105" s="4">
        <f t="shared" si="132"/>
        <v>192.96709624610813</v>
      </c>
      <c r="AE105" s="4">
        <f t="shared" si="132"/>
        <v>194.32250484126732</v>
      </c>
      <c r="AF105" s="4">
        <f t="shared" si="132"/>
        <v>189.30091021109783</v>
      </c>
      <c r="AG105" s="4">
        <f t="shared" si="132"/>
        <v>171.92908747405124</v>
      </c>
      <c r="AI105" s="4">
        <f t="shared" si="133"/>
        <v>-6.4603368493034168</v>
      </c>
      <c r="AJ105" s="4">
        <f t="shared" si="133"/>
        <v>-7.6530832143443774</v>
      </c>
      <c r="AK105" s="4">
        <f t="shared" si="133"/>
        <v>-9.7790772830850585</v>
      </c>
      <c r="AL105" s="4">
        <f t="shared" si="133"/>
        <v>-7.2061384262889021</v>
      </c>
      <c r="AM105" s="4">
        <f t="shared" si="133"/>
        <v>-8.2999367888031657</v>
      </c>
      <c r="AN105" s="4">
        <f t="shared" si="133"/>
        <v>-6.551618537368995</v>
      </c>
      <c r="AO105" s="4">
        <f t="shared" si="133"/>
        <v>-1.7193000132463681</v>
      </c>
      <c r="AP105" s="4">
        <f t="shared" si="133"/>
        <v>-5.3503467061233891</v>
      </c>
      <c r="AQ105" s="4">
        <f t="shared" si="133"/>
        <v>-1.9767007782615167</v>
      </c>
      <c r="AR105" s="4">
        <f t="shared" si="133"/>
        <v>-2.812434989433342</v>
      </c>
      <c r="AS105" s="4">
        <f t="shared" si="133"/>
        <v>-7.35858585843323</v>
      </c>
      <c r="AT105" s="4">
        <f t="shared" si="133"/>
        <v>-6.0500962461081258</v>
      </c>
      <c r="AU105" s="4">
        <f t="shared" si="133"/>
        <v>-6.6615048412673161</v>
      </c>
      <c r="AV105" s="4">
        <f t="shared" si="133"/>
        <v>-4.6179102110978363</v>
      </c>
      <c r="AW105" s="4">
        <f t="shared" si="133"/>
        <v>-2.5460874740512338</v>
      </c>
      <c r="AY105" s="2">
        <f t="shared" si="125"/>
        <v>98.498997453015562</v>
      </c>
      <c r="AZ105" s="2">
        <f t="shared" si="125"/>
        <v>99.641928988335792</v>
      </c>
      <c r="BA105" s="2">
        <f t="shared" si="125"/>
        <v>97.510314588280735</v>
      </c>
      <c r="BB105" s="2">
        <f t="shared" si="125"/>
        <v>96.821668039582875</v>
      </c>
      <c r="BC105" s="2">
        <f t="shared" si="125"/>
        <v>96.888760552747257</v>
      </c>
      <c r="BD105" s="2">
        <f t="shared" si="125"/>
        <v>96.702161479657832</v>
      </c>
      <c r="BE105" s="2">
        <f t="shared" si="125"/>
        <v>94.385279713602984</v>
      </c>
      <c r="BF105" s="2">
        <f t="shared" si="125"/>
        <v>94.421017840676853</v>
      </c>
      <c r="BG105" s="2">
        <f t="shared" si="125"/>
        <v>95.867807846610887</v>
      </c>
      <c r="BH105" s="2">
        <f t="shared" si="125"/>
        <v>93.023549051230617</v>
      </c>
      <c r="BI105" s="2">
        <f t="shared" si="125"/>
        <v>93.876819947716726</v>
      </c>
      <c r="BJ105" s="2">
        <f t="shared" si="125"/>
        <v>93.080917065966844</v>
      </c>
      <c r="BK105" s="2">
        <f t="shared" si="125"/>
        <v>94.657911663302428</v>
      </c>
      <c r="BL105" s="2">
        <f t="shared" si="125"/>
        <v>96.359421012434595</v>
      </c>
      <c r="BM105" s="2">
        <f t="shared" si="125"/>
        <v>98.874062526943192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118.33359268292685</v>
      </c>
      <c r="DL105" s="2">
        <f t="shared" si="134"/>
        <v>111.18453480300188</v>
      </c>
      <c r="DM105" s="2">
        <f t="shared" si="134"/>
        <v>108.47372288930582</v>
      </c>
      <c r="DN105" s="2">
        <f t="shared" si="134"/>
        <v>106.61426341463412</v>
      </c>
      <c r="DO105" s="2">
        <f t="shared" si="134"/>
        <v>105.82566612685558</v>
      </c>
      <c r="DP105" s="2">
        <f t="shared" si="134"/>
        <v>103.83383319838056</v>
      </c>
      <c r="DQ105" s="2">
        <f t="shared" si="134"/>
        <v>104.40886928356925</v>
      </c>
      <c r="DR105" s="2">
        <f t="shared" si="134"/>
        <v>105.10586050420171</v>
      </c>
      <c r="DS105" s="2">
        <f t="shared" si="134"/>
        <v>107.7157207282913</v>
      </c>
      <c r="DT105" s="2">
        <f t="shared" si="134"/>
        <v>100.3105274131274</v>
      </c>
      <c r="DU105" s="2">
        <f t="shared" si="134"/>
        <v>104.04743256113257</v>
      </c>
      <c r="DV105" s="2">
        <f t="shared" si="134"/>
        <v>102.73592741312741</v>
      </c>
      <c r="DW105" s="2">
        <f t="shared" si="134"/>
        <v>104.96350616246495</v>
      </c>
      <c r="DX105" s="2">
        <f t="shared" si="134"/>
        <v>113.91897635630498</v>
      </c>
      <c r="DY105" s="2">
        <f t="shared" si="134"/>
        <v>116.15875889436235</v>
      </c>
      <c r="EA105" s="2">
        <f t="shared" si="94"/>
        <v>97.917162972208203</v>
      </c>
      <c r="EB105" s="2">
        <f t="shared" si="94"/>
        <v>99.223190784463057</v>
      </c>
      <c r="EC105" s="2">
        <f t="shared" si="94"/>
        <v>97.139201318377076</v>
      </c>
      <c r="ED105" s="2">
        <f t="shared" si="94"/>
        <v>96.52569141546671</v>
      </c>
      <c r="EE105" s="2">
        <f t="shared" si="94"/>
        <v>96.561359244106754</v>
      </c>
      <c r="EF105" s="2">
        <f t="shared" si="94"/>
        <v>96.450214689265522</v>
      </c>
      <c r="EG105" s="2">
        <f t="shared" si="94"/>
        <v>94.00901756155254</v>
      </c>
      <c r="EH105" s="2">
        <f t="shared" si="94"/>
        <v>93.984669739392658</v>
      </c>
      <c r="EI105" s="2">
        <f t="shared" si="94"/>
        <v>95.396679717110302</v>
      </c>
      <c r="EJ105" s="2">
        <f t="shared" si="94"/>
        <v>92.747504448834945</v>
      </c>
      <c r="EK105" s="2">
        <f t="shared" si="94"/>
        <v>93.470105644359066</v>
      </c>
      <c r="EL105" s="2">
        <f t="shared" si="94"/>
        <v>92.706905944156929</v>
      </c>
      <c r="EM105" s="2">
        <f t="shared" si="135"/>
        <v>94.264347116240458</v>
      </c>
      <c r="EN105" s="2">
        <f t="shared" si="135"/>
        <v>95.632198764844006</v>
      </c>
      <c r="EO105" s="2">
        <f t="shared" si="135"/>
        <v>98.016030442549024</v>
      </c>
      <c r="EQ105" s="2">
        <f t="shared" si="136"/>
        <v>97.289267918950358</v>
      </c>
      <c r="ER105" s="2">
        <f t="shared" si="136"/>
        <v>98.54015098527843</v>
      </c>
      <c r="ES105" s="2">
        <f t="shared" si="136"/>
        <v>96.893458755642115</v>
      </c>
      <c r="ET105" s="2">
        <f t="shared" si="136"/>
        <v>96.378104504141533</v>
      </c>
      <c r="EU105" s="2">
        <f t="shared" si="136"/>
        <v>96.861116326346036</v>
      </c>
      <c r="EV105" s="2">
        <f t="shared" si="136"/>
        <v>95.793186677360367</v>
      </c>
      <c r="EW105" s="2">
        <f t="shared" si="136"/>
        <v>93.988620266888091</v>
      </c>
      <c r="EX105" s="2">
        <f t="shared" si="136"/>
        <v>94.19793170739824</v>
      </c>
      <c r="EY105" s="2">
        <f t="shared" si="136"/>
        <v>94.830590070203513</v>
      </c>
      <c r="EZ105" s="2">
        <f t="shared" si="136"/>
        <v>93.226296143145049</v>
      </c>
      <c r="FA105" s="2">
        <f t="shared" si="136"/>
        <v>93.713996710668312</v>
      </c>
      <c r="FB105" s="2">
        <f t="shared" si="136"/>
        <v>92.158306114258465</v>
      </c>
      <c r="FC105" s="2">
        <f t="shared" si="136"/>
        <v>93.93984993180409</v>
      </c>
      <c r="FD105" s="2">
        <f t="shared" si="136"/>
        <v>94.971199551301851</v>
      </c>
      <c r="FE105" s="2">
        <f t="shared" si="136"/>
        <v>98.444104585992292</v>
      </c>
      <c r="FG105" s="2">
        <f t="shared" si="137"/>
        <v>0.97144115395961661</v>
      </c>
      <c r="FH105" s="2">
        <f t="shared" si="137"/>
        <v>0.96486324384131172</v>
      </c>
      <c r="FI105" s="2">
        <f t="shared" si="137"/>
        <v>0.96720218961906834</v>
      </c>
      <c r="FJ105" s="2">
        <f t="shared" si="137"/>
        <v>0.97062578367261798</v>
      </c>
      <c r="FK105" s="2">
        <f t="shared" si="137"/>
        <v>0.96474821863555027</v>
      </c>
      <c r="FL105" s="2">
        <f t="shared" si="137"/>
        <v>0.96563556712243392</v>
      </c>
      <c r="FM105" s="2">
        <f t="shared" si="137"/>
        <v>0.96381443088553498</v>
      </c>
      <c r="FN105" s="2">
        <f t="shared" si="137"/>
        <v>0.96082607952276056</v>
      </c>
      <c r="FO105" s="2">
        <f t="shared" si="137"/>
        <v>0.96159806628146827</v>
      </c>
      <c r="FP105" s="2">
        <f t="shared" si="137"/>
        <v>0.96372621105278122</v>
      </c>
      <c r="FQ105" s="2">
        <f t="shared" si="137"/>
        <v>0.96161677538635448</v>
      </c>
      <c r="FR105" s="2">
        <f t="shared" si="137"/>
        <v>0.96256288465106388</v>
      </c>
      <c r="FS105" s="2">
        <f t="shared" si="137"/>
        <v>0.96313964385829887</v>
      </c>
      <c r="FT105" s="2">
        <f t="shared" si="137"/>
        <v>0.96015282942008306</v>
      </c>
      <c r="FU105" s="2">
        <f t="shared" si="137"/>
        <v>0.95274668867567358</v>
      </c>
      <c r="FW105" s="2">
        <f t="shared" si="127"/>
        <v>1.9671949778242645E-3</v>
      </c>
      <c r="FX105" s="2">
        <f t="shared" si="127"/>
        <v>2.2613971231159129E-3</v>
      </c>
      <c r="FY105" s="2">
        <f t="shared" si="127"/>
        <v>2.5808282097467641E-3</v>
      </c>
      <c r="FZ105" s="2">
        <f t="shared" si="127"/>
        <v>2.4885148584151838E-3</v>
      </c>
      <c r="GA105" s="2">
        <f t="shared" si="127"/>
        <v>2.7288359980204829E-3</v>
      </c>
      <c r="GB105" s="2">
        <f t="shared" si="127"/>
        <v>2.7199331312355774E-3</v>
      </c>
      <c r="GC105" s="2">
        <f t="shared" si="127"/>
        <v>3.0592888812446765E-3</v>
      </c>
      <c r="GD105" s="2">
        <f t="shared" si="127"/>
        <v>3.2235407830857438E-3</v>
      </c>
      <c r="GE105" s="2">
        <f t="shared" si="127"/>
        <v>3.4391494302985935E-3</v>
      </c>
      <c r="GF105" s="2">
        <f t="shared" si="127"/>
        <v>3.561263919620793E-3</v>
      </c>
      <c r="GG105" s="2">
        <f t="shared" si="127"/>
        <v>2.9619309559266132E-3</v>
      </c>
      <c r="GH105" s="2">
        <f t="shared" si="127"/>
        <v>2.6367338851539103E-3</v>
      </c>
      <c r="GI105" s="2">
        <f t="shared" si="127"/>
        <v>2.4969886872158943E-3</v>
      </c>
      <c r="GJ105" s="2">
        <f t="shared" si="127"/>
        <v>2.1998489915923871E-3</v>
      </c>
      <c r="GK105" s="2">
        <f t="shared" si="127"/>
        <v>1.7008469188693879E-3</v>
      </c>
      <c r="GM105" s="86">
        <f t="shared" si="128"/>
        <v>3.0431191911843145E-13</v>
      </c>
      <c r="GN105" s="86">
        <f t="shared" si="128"/>
        <v>2.5456909098407519E-9</v>
      </c>
      <c r="GO105" s="86">
        <f t="shared" si="128"/>
        <v>1.3407296133042675E-11</v>
      </c>
      <c r="GP105" s="86">
        <f t="shared" si="128"/>
        <v>1.197566060499796E-11</v>
      </c>
      <c r="GQ105" s="86">
        <f t="shared" si="128"/>
        <v>1.4894381859226564E-12</v>
      </c>
      <c r="GR105" s="86">
        <f t="shared" si="128"/>
        <v>2.8012833995395541E-11</v>
      </c>
      <c r="GS105" s="86">
        <f t="shared" si="128"/>
        <v>1.7188389525113308E-14</v>
      </c>
      <c r="GT105" s="86">
        <f t="shared" si="128"/>
        <v>6.8491741722999398E-15</v>
      </c>
      <c r="GU105" s="86">
        <f t="shared" si="128"/>
        <v>1.6627767100026476E-15</v>
      </c>
      <c r="GV105" s="86">
        <f t="shared" si="128"/>
        <v>5.6699733722027121E-15</v>
      </c>
      <c r="GW105" s="86">
        <f t="shared" si="128"/>
        <v>3.9251619977880747E-15</v>
      </c>
      <c r="GX105" s="86">
        <f t="shared" si="128"/>
        <v>2.0839552665197707E-12</v>
      </c>
      <c r="GY105" s="86">
        <f t="shared" si="128"/>
        <v>3.9575801305446454E-13</v>
      </c>
      <c r="GZ105" s="86">
        <f t="shared" si="128"/>
        <v>2.2967245568066388E-19</v>
      </c>
      <c r="HA105" s="86">
        <f t="shared" si="128"/>
        <v>1.3876481126981559E-20</v>
      </c>
      <c r="HC105" s="86">
        <f t="shared" si="73"/>
        <v>0.60814346948640141</v>
      </c>
      <c r="HD105" s="86">
        <f t="shared" si="73"/>
        <v>0.49417992492473467</v>
      </c>
      <c r="HE105" s="86">
        <f t="shared" si="73"/>
        <v>0.52801689657989415</v>
      </c>
      <c r="HF105" s="86">
        <f t="shared" si="73"/>
        <v>0.60260269899745367</v>
      </c>
      <c r="HG105" s="86">
        <f t="shared" si="73"/>
        <v>0.59676603107060222</v>
      </c>
      <c r="HH105" s="86">
        <f t="shared" si="73"/>
        <v>0.6102043566891614</v>
      </c>
      <c r="HI105" s="86">
        <f t="shared" si="138"/>
        <v>0.59495938869810883</v>
      </c>
      <c r="HJ105" s="86">
        <f t="shared" si="138"/>
        <v>0.66052225713899926</v>
      </c>
      <c r="HK105" s="86">
        <f t="shared" si="138"/>
        <v>0.63244284495632996</v>
      </c>
      <c r="HL105" s="86">
        <f t="shared" si="138"/>
        <v>0.62724176480789195</v>
      </c>
      <c r="HM105" s="86">
        <f t="shared" si="138"/>
        <v>0.60814044668802469</v>
      </c>
      <c r="HN105" s="86">
        <f t="shared" si="138"/>
        <v>0.58038891799223657</v>
      </c>
      <c r="HO105" s="86">
        <f t="shared" si="138"/>
        <v>0.59384746961714008</v>
      </c>
      <c r="HP105" s="86">
        <f t="shared" si="138"/>
        <v>0.60266214184408018</v>
      </c>
      <c r="HQ105" s="86">
        <f t="shared" si="138"/>
        <v>0.5649021051700176</v>
      </c>
      <c r="HS105" s="86">
        <f t="shared" si="129"/>
        <v>1.2890616904010922E-12</v>
      </c>
      <c r="HT105" s="86">
        <f t="shared" si="129"/>
        <v>6.8114123209573454E-14</v>
      </c>
      <c r="HU105" s="86">
        <f t="shared" si="129"/>
        <v>3.2268674228239833E-17</v>
      </c>
      <c r="HV105" s="86">
        <f t="shared" si="129"/>
        <v>9.7114407898093968E-14</v>
      </c>
      <c r="HW105" s="86">
        <f t="shared" si="129"/>
        <v>7.5095609886180146E-15</v>
      </c>
      <c r="HX105" s="86">
        <f t="shared" si="129"/>
        <v>1.0843144095231534E-14</v>
      </c>
      <c r="HY105" s="86">
        <f t="shared" si="129"/>
        <v>4.8292191077743283E-17</v>
      </c>
      <c r="HZ105" s="86">
        <f t="shared" si="129"/>
        <v>3.2608732476316165E-16</v>
      </c>
      <c r="IA105" s="86">
        <f t="shared" si="129"/>
        <v>3.2147297446373683E-16</v>
      </c>
      <c r="IB105" s="86">
        <f t="shared" si="129"/>
        <v>6.0547376290825057E-16</v>
      </c>
      <c r="IC105" s="86">
        <f t="shared" si="129"/>
        <v>8.3273883878371186E-17</v>
      </c>
      <c r="ID105" s="86">
        <f t="shared" si="129"/>
        <v>2.155050031245067E-16</v>
      </c>
      <c r="IE105" s="86">
        <f t="shared" si="129"/>
        <v>3.2889625909889756E-16</v>
      </c>
      <c r="IF105" s="86">
        <f t="shared" si="129"/>
        <v>2.0585809318041563E-15</v>
      </c>
      <c r="IG105" s="86">
        <f t="shared" si="129"/>
        <v>2.3789447305643712E-10</v>
      </c>
      <c r="II105" s="86">
        <f t="shared" si="130"/>
        <v>1.1378762168129297E-66</v>
      </c>
      <c r="IJ105" s="86">
        <f t="shared" si="130"/>
        <v>8.2147771015625939E-78</v>
      </c>
      <c r="IK105" s="86">
        <f t="shared" si="130"/>
        <v>1.3063864154614488E-87</v>
      </c>
      <c r="IL105" s="86">
        <f t="shared" si="130"/>
        <v>1.4848632334835769E-69</v>
      </c>
      <c r="IM105" s="86">
        <f t="shared" si="130"/>
        <v>1.7858586669433238E-75</v>
      </c>
      <c r="IN105" s="86">
        <f t="shared" si="130"/>
        <v>3.8786187249506612E-74</v>
      </c>
      <c r="IO105" s="86">
        <f t="shared" si="130"/>
        <v>1.096877389910944E-88</v>
      </c>
      <c r="IP105" s="86">
        <f t="shared" si="130"/>
        <v>6.0006032409707768E-84</v>
      </c>
      <c r="IQ105" s="86">
        <f t="shared" si="130"/>
        <v>2.0691414255259951E-83</v>
      </c>
      <c r="IR105" s="86">
        <f t="shared" si="130"/>
        <v>8.8627336629636398E-83</v>
      </c>
      <c r="IS105" s="86">
        <f t="shared" si="130"/>
        <v>8.7825849486307989E-88</v>
      </c>
      <c r="IT105" s="86">
        <f t="shared" si="130"/>
        <v>5.8192486671682423E-84</v>
      </c>
      <c r="IU105" s="86">
        <f t="shared" si="130"/>
        <v>5.1064873883896291E-84</v>
      </c>
      <c r="IV105" s="86">
        <f t="shared" si="130"/>
        <v>1.7995684926083316E-60</v>
      </c>
      <c r="IW105" s="86">
        <f t="shared" si="130"/>
        <v>3.1099918291784133E-40</v>
      </c>
      <c r="IY105" s="86">
        <f t="shared" si="131"/>
        <v>0.6081434694879948</v>
      </c>
      <c r="IZ105" s="86">
        <f t="shared" si="131"/>
        <v>0.49417992747049372</v>
      </c>
      <c r="JA105" s="86">
        <f t="shared" si="131"/>
        <v>0.52801689659330142</v>
      </c>
      <c r="JB105" s="86">
        <f t="shared" si="131"/>
        <v>0.60260269900952645</v>
      </c>
      <c r="JC105" s="86">
        <f t="shared" si="131"/>
        <v>0.59676603107209925</v>
      </c>
      <c r="JD105" s="86">
        <f t="shared" si="131"/>
        <v>0.61020435671718509</v>
      </c>
      <c r="JE105" s="86">
        <f t="shared" si="131"/>
        <v>0.59495938869812603</v>
      </c>
      <c r="JF105" s="86">
        <f t="shared" si="131"/>
        <v>0.66052225713900647</v>
      </c>
      <c r="JG105" s="86">
        <f t="shared" si="131"/>
        <v>0.63244284495633196</v>
      </c>
      <c r="JH105" s="86">
        <f t="shared" si="131"/>
        <v>0.62724176480789817</v>
      </c>
      <c r="JI105" s="86">
        <f t="shared" si="131"/>
        <v>0.60814044668802869</v>
      </c>
      <c r="JJ105" s="86">
        <f t="shared" si="131"/>
        <v>0.5803889179943208</v>
      </c>
      <c r="JK105" s="86">
        <f t="shared" si="131"/>
        <v>0.59384746961753621</v>
      </c>
      <c r="JL105" s="86">
        <f t="shared" si="131"/>
        <v>0.60266214184408229</v>
      </c>
      <c r="JM105" s="86">
        <f t="shared" si="131"/>
        <v>0.56490210540791208</v>
      </c>
    </row>
    <row r="106" spans="2:273" x14ac:dyDescent="0.25">
      <c r="B106" s="2">
        <v>79</v>
      </c>
      <c r="C106" s="37">
        <v>185.953</v>
      </c>
      <c r="D106" s="37">
        <v>192.82499999999999</v>
      </c>
      <c r="E106" s="37">
        <v>192.774</v>
      </c>
      <c r="F106" s="37">
        <v>187.435</v>
      </c>
      <c r="G106" s="37">
        <v>196.82</v>
      </c>
      <c r="H106" s="37">
        <v>190.869</v>
      </c>
      <c r="I106" s="37">
        <v>183.96700000000001</v>
      </c>
      <c r="J106" s="37">
        <v>187.58099999999999</v>
      </c>
      <c r="K106" s="37">
        <v>182.55</v>
      </c>
      <c r="L106" s="37">
        <v>179.459</v>
      </c>
      <c r="M106" s="37">
        <v>183.65600000000001</v>
      </c>
      <c r="N106" s="37">
        <v>183.81700000000001</v>
      </c>
      <c r="O106" s="37">
        <v>184.37299999999999</v>
      </c>
      <c r="P106" s="37">
        <v>178</v>
      </c>
      <c r="Q106" s="37">
        <v>162.767</v>
      </c>
      <c r="S106" s="4">
        <f t="shared" si="132"/>
        <v>191.38530067576755</v>
      </c>
      <c r="T106" s="4">
        <f t="shared" si="132"/>
        <v>202.31532613265361</v>
      </c>
      <c r="U106" s="4">
        <f t="shared" si="132"/>
        <v>200.04890930341938</v>
      </c>
      <c r="V106" s="4">
        <f t="shared" si="132"/>
        <v>190.14902669951587</v>
      </c>
      <c r="W106" s="4">
        <f t="shared" si="132"/>
        <v>202.47765381489364</v>
      </c>
      <c r="X106" s="4">
        <f t="shared" si="132"/>
        <v>194.94799402827954</v>
      </c>
      <c r="Y106" s="4">
        <f t="shared" si="132"/>
        <v>178.11407443497407</v>
      </c>
      <c r="Z106" s="4">
        <f t="shared" si="132"/>
        <v>184.07461597566424</v>
      </c>
      <c r="AA106" s="4">
        <f t="shared" si="132"/>
        <v>174.82703623520035</v>
      </c>
      <c r="AB106" s="4">
        <f t="shared" si="132"/>
        <v>173.40817000935314</v>
      </c>
      <c r="AC106" s="4">
        <f t="shared" si="132"/>
        <v>181.89024082919931</v>
      </c>
      <c r="AD106" s="4">
        <f t="shared" si="132"/>
        <v>183.68814875797696</v>
      </c>
      <c r="AE106" s="4">
        <f t="shared" si="132"/>
        <v>185.88292143851677</v>
      </c>
      <c r="AF106" s="4">
        <f t="shared" si="132"/>
        <v>176.29579136475368</v>
      </c>
      <c r="AG106" s="4">
        <f t="shared" si="132"/>
        <v>164.84115397758504</v>
      </c>
      <c r="AI106" s="4">
        <f t="shared" si="133"/>
        <v>-5.43230067576755</v>
      </c>
      <c r="AJ106" s="4">
        <f t="shared" si="133"/>
        <v>-9.490326132653621</v>
      </c>
      <c r="AK106" s="4">
        <f t="shared" si="133"/>
        <v>-7.2749093034193777</v>
      </c>
      <c r="AL106" s="4">
        <f t="shared" si="133"/>
        <v>-2.7140266995158697</v>
      </c>
      <c r="AM106" s="4">
        <f t="shared" si="133"/>
        <v>-5.6576538148936493</v>
      </c>
      <c r="AN106" s="4">
        <f t="shared" si="133"/>
        <v>-4.0789940282795385</v>
      </c>
      <c r="AO106" s="4">
        <f t="shared" si="133"/>
        <v>5.8529255650259415</v>
      </c>
      <c r="AP106" s="4">
        <f t="shared" si="133"/>
        <v>3.5063840243357447</v>
      </c>
      <c r="AQ106" s="4">
        <f t="shared" si="133"/>
        <v>7.7229637647996583</v>
      </c>
      <c r="AR106" s="4">
        <f t="shared" si="133"/>
        <v>6.0508299906468608</v>
      </c>
      <c r="AS106" s="4">
        <f t="shared" si="133"/>
        <v>1.7657591708006919</v>
      </c>
      <c r="AT106" s="4">
        <f t="shared" si="133"/>
        <v>0.1288512420230461</v>
      </c>
      <c r="AU106" s="4">
        <f t="shared" si="133"/>
        <v>-1.5099214385167841</v>
      </c>
      <c r="AV106" s="4">
        <f t="shared" si="133"/>
        <v>1.7042086352463173</v>
      </c>
      <c r="AW106" s="4">
        <f t="shared" si="133"/>
        <v>-2.0741539775850413</v>
      </c>
      <c r="AY106" s="2">
        <f t="shared" si="125"/>
        <v>98.330162248970396</v>
      </c>
      <c r="AZ106" s="2">
        <f t="shared" si="125"/>
        <v>99.458087972595038</v>
      </c>
      <c r="BA106" s="2">
        <f t="shared" si="125"/>
        <v>97.341161862168121</v>
      </c>
      <c r="BB106" s="2">
        <f t="shared" si="125"/>
        <v>96.666936615334478</v>
      </c>
      <c r="BC106" s="2">
        <f t="shared" si="125"/>
        <v>96.753664591873189</v>
      </c>
      <c r="BD106" s="2">
        <f t="shared" si="125"/>
        <v>96.540840879654141</v>
      </c>
      <c r="BE106" s="2">
        <f t="shared" si="125"/>
        <v>94.24859616133277</v>
      </c>
      <c r="BF106" s="2">
        <f t="shared" si="125"/>
        <v>94.28759862531443</v>
      </c>
      <c r="BG106" s="2">
        <f t="shared" si="125"/>
        <v>95.697395190442506</v>
      </c>
      <c r="BH106" s="2">
        <f t="shared" si="125"/>
        <v>92.908038086772123</v>
      </c>
      <c r="BI106" s="2">
        <f t="shared" si="125"/>
        <v>93.756420085979641</v>
      </c>
      <c r="BJ106" s="2">
        <f t="shared" si="125"/>
        <v>92.956672083465591</v>
      </c>
      <c r="BK106" s="2">
        <f t="shared" si="125"/>
        <v>94.497932676005703</v>
      </c>
      <c r="BL106" s="2">
        <f t="shared" si="125"/>
        <v>96.140385031899513</v>
      </c>
      <c r="BM106" s="2">
        <f t="shared" si="125"/>
        <v>98.732726679626396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118.5150835834897</v>
      </c>
      <c r="DL106" s="2">
        <f t="shared" si="134"/>
        <v>111.30173630393996</v>
      </c>
      <c r="DM106" s="2">
        <f t="shared" si="134"/>
        <v>108.61929024390244</v>
      </c>
      <c r="DN106" s="2">
        <f t="shared" si="134"/>
        <v>106.70167945590993</v>
      </c>
      <c r="DO106" s="2">
        <f t="shared" si="134"/>
        <v>105.92062948717947</v>
      </c>
      <c r="DP106" s="2">
        <f t="shared" si="134"/>
        <v>103.90206923076923</v>
      </c>
      <c r="DQ106" s="2">
        <f t="shared" si="134"/>
        <v>104.48985873015869</v>
      </c>
      <c r="DR106" s="2">
        <f t="shared" si="134"/>
        <v>105.21329075630256</v>
      </c>
      <c r="DS106" s="2">
        <f t="shared" si="134"/>
        <v>107.84698823529411</v>
      </c>
      <c r="DT106" s="2">
        <f t="shared" si="134"/>
        <v>100.33571904761905</v>
      </c>
      <c r="DU106" s="2">
        <f t="shared" si="134"/>
        <v>104.16326151866153</v>
      </c>
      <c r="DV106" s="2">
        <f t="shared" si="134"/>
        <v>102.82828275418277</v>
      </c>
      <c r="DW106" s="2">
        <f t="shared" si="134"/>
        <v>105.08570924369745</v>
      </c>
      <c r="DX106" s="2">
        <f t="shared" si="134"/>
        <v>114.15251594574781</v>
      </c>
      <c r="DY106" s="2">
        <f t="shared" si="134"/>
        <v>116.43988314176245</v>
      </c>
      <c r="EA106" s="2">
        <f t="shared" si="94"/>
        <v>97.790313211144067</v>
      </c>
      <c r="EB106" s="2">
        <f t="shared" si="94"/>
        <v>99.066426123381561</v>
      </c>
      <c r="EC106" s="2">
        <f t="shared" si="94"/>
        <v>96.993063328856238</v>
      </c>
      <c r="ED106" s="2">
        <f t="shared" si="94"/>
        <v>96.390371518666342</v>
      </c>
      <c r="EE106" s="2">
        <f t="shared" si="94"/>
        <v>96.447291419665461</v>
      </c>
      <c r="EF106" s="2">
        <f t="shared" si="94"/>
        <v>96.303863599677143</v>
      </c>
      <c r="EG106" s="2">
        <f t="shared" si="94"/>
        <v>93.897994760413866</v>
      </c>
      <c r="EH106" s="2">
        <f t="shared" si="94"/>
        <v>93.880596463493447</v>
      </c>
      <c r="EI106" s="2">
        <f t="shared" si="94"/>
        <v>95.257001015999776</v>
      </c>
      <c r="EJ106" s="2">
        <f t="shared" si="94"/>
        <v>92.651224596258473</v>
      </c>
      <c r="EK106" s="2">
        <f t="shared" si="94"/>
        <v>93.376796201643842</v>
      </c>
      <c r="EL106" s="2">
        <f t="shared" si="94"/>
        <v>92.608087867355508</v>
      </c>
      <c r="EM106" s="2">
        <f t="shared" si="135"/>
        <v>94.129264709277876</v>
      </c>
      <c r="EN106" s="2">
        <f t="shared" si="135"/>
        <v>95.460216203341403</v>
      </c>
      <c r="EO106" s="2">
        <f t="shared" si="135"/>
        <v>97.930999067520247</v>
      </c>
      <c r="EQ106" s="2">
        <f t="shared" si="136"/>
        <v>97.183929297449012</v>
      </c>
      <c r="ER106" s="2">
        <f t="shared" si="136"/>
        <v>98.406547665417207</v>
      </c>
      <c r="ES106" s="2">
        <f t="shared" si="136"/>
        <v>96.755822464828256</v>
      </c>
      <c r="ET106" s="2">
        <f t="shared" si="136"/>
        <v>96.24866451131669</v>
      </c>
      <c r="EU106" s="2">
        <f t="shared" si="136"/>
        <v>96.734003970452278</v>
      </c>
      <c r="EV106" s="2">
        <f t="shared" si="136"/>
        <v>95.673892992219891</v>
      </c>
      <c r="EW106" s="2">
        <f t="shared" si="136"/>
        <v>93.878944356019957</v>
      </c>
      <c r="EX106" s="2">
        <f t="shared" si="136"/>
        <v>94.083833336106082</v>
      </c>
      <c r="EY106" s="2">
        <f t="shared" si="136"/>
        <v>94.715935056968931</v>
      </c>
      <c r="EZ106" s="2">
        <f t="shared" si="136"/>
        <v>93.107320650681942</v>
      </c>
      <c r="FA106" s="2">
        <f t="shared" si="136"/>
        <v>93.609094012768793</v>
      </c>
      <c r="FB106" s="2">
        <f t="shared" si="136"/>
        <v>92.082996451961904</v>
      </c>
      <c r="FC106" s="2">
        <f t="shared" si="136"/>
        <v>93.817347923124601</v>
      </c>
      <c r="FD106" s="2">
        <f t="shared" si="136"/>
        <v>94.830305045139568</v>
      </c>
      <c r="FE106" s="2">
        <f t="shared" si="136"/>
        <v>98.331669218566873</v>
      </c>
      <c r="FG106" s="2">
        <f t="shared" si="137"/>
        <v>0.97388840784402286</v>
      </c>
      <c r="FH106" s="2">
        <f t="shared" si="137"/>
        <v>0.96785551791707802</v>
      </c>
      <c r="FI106" s="2">
        <f t="shared" si="137"/>
        <v>0.97000147011378968</v>
      </c>
      <c r="FJ106" s="2">
        <f t="shared" si="137"/>
        <v>0.97314097613929462</v>
      </c>
      <c r="FK106" s="2">
        <f t="shared" si="137"/>
        <v>0.96774996093527288</v>
      </c>
      <c r="FL106" s="2">
        <f t="shared" si="137"/>
        <v>0.96856421241170199</v>
      </c>
      <c r="FM106" s="2">
        <f t="shared" si="137"/>
        <v>0.9668929579750144</v>
      </c>
      <c r="FN106" s="2">
        <f t="shared" si="137"/>
        <v>0.96414938713051124</v>
      </c>
      <c r="FO106" s="2">
        <f t="shared" si="137"/>
        <v>0.96485827793712753</v>
      </c>
      <c r="FP106" s="2">
        <f t="shared" si="137"/>
        <v>0.96681198510041333</v>
      </c>
      <c r="FQ106" s="2">
        <f t="shared" si="137"/>
        <v>0.96487545671183472</v>
      </c>
      <c r="FR106" s="2">
        <f t="shared" si="137"/>
        <v>0.96574410401862443</v>
      </c>
      <c r="FS106" s="2">
        <f t="shared" si="137"/>
        <v>0.96627357032899475</v>
      </c>
      <c r="FT106" s="2">
        <f t="shared" si="137"/>
        <v>0.96353108415128019</v>
      </c>
      <c r="FU106" s="2">
        <f t="shared" si="137"/>
        <v>0.95672453806118851</v>
      </c>
      <c r="FW106" s="2">
        <f t="shared" si="127"/>
        <v>2.1565771009100596E-3</v>
      </c>
      <c r="FX106" s="2">
        <f t="shared" si="127"/>
        <v>2.4790317742829707E-3</v>
      </c>
      <c r="FY106" s="2">
        <f t="shared" si="127"/>
        <v>2.829117427703315E-3</v>
      </c>
      <c r="FZ106" s="2">
        <f t="shared" si="127"/>
        <v>2.7279473371799238E-3</v>
      </c>
      <c r="GA106" s="2">
        <f t="shared" si="127"/>
        <v>2.9913216379360385E-3</v>
      </c>
      <c r="GB106" s="2">
        <f t="shared" si="127"/>
        <v>2.9815649682557576E-3</v>
      </c>
      <c r="GC106" s="2">
        <f t="shared" si="127"/>
        <v>3.353453766439073E-3</v>
      </c>
      <c r="GD106" s="2">
        <f t="shared" si="127"/>
        <v>3.5334432772259985E-3</v>
      </c>
      <c r="GE106" s="2">
        <f t="shared" si="127"/>
        <v>3.7697015655635394E-3</v>
      </c>
      <c r="GF106" s="2">
        <f t="shared" si="127"/>
        <v>3.9035070547626637E-3</v>
      </c>
      <c r="GG106" s="2">
        <f t="shared" si="127"/>
        <v>3.2467649104138342E-3</v>
      </c>
      <c r="GH106" s="2">
        <f t="shared" si="127"/>
        <v>2.8903859365451427E-3</v>
      </c>
      <c r="GI106" s="2">
        <f t="shared" si="127"/>
        <v>2.7372342382318911E-3</v>
      </c>
      <c r="GJ106" s="2">
        <f t="shared" si="127"/>
        <v>2.4115746276090404E-3</v>
      </c>
      <c r="GK106" s="2">
        <f t="shared" si="127"/>
        <v>1.8646355848076436E-3</v>
      </c>
      <c r="GM106" s="86">
        <f t="shared" si="128"/>
        <v>1.5050420414553265E-14</v>
      </c>
      <c r="GN106" s="86">
        <f t="shared" si="128"/>
        <v>2.9895900251139464E-10</v>
      </c>
      <c r="GO106" s="86">
        <f t="shared" si="128"/>
        <v>9.3536439575895966E-13</v>
      </c>
      <c r="GP106" s="86">
        <f t="shared" si="128"/>
        <v>8.2897667366707858E-13</v>
      </c>
      <c r="GQ106" s="86">
        <f t="shared" si="128"/>
        <v>8.1471609016776585E-14</v>
      </c>
      <c r="GR106" s="86">
        <f t="shared" si="128"/>
        <v>2.3080640794891194E-12</v>
      </c>
      <c r="GS106" s="86">
        <f t="shared" si="128"/>
        <v>6.8234167971198782E-16</v>
      </c>
      <c r="GT106" s="86">
        <f t="shared" si="128"/>
        <v>2.290309333211815E-16</v>
      </c>
      <c r="GU106" s="86">
        <f t="shared" si="128"/>
        <v>4.7565013155560459E-17</v>
      </c>
      <c r="GV106" s="86">
        <f t="shared" si="128"/>
        <v>1.9889666984741618E-16</v>
      </c>
      <c r="GW106" s="86">
        <f t="shared" si="128"/>
        <v>1.1601096573356519E-16</v>
      </c>
      <c r="GX106" s="86">
        <f t="shared" si="128"/>
        <v>1.3164403127728099E-13</v>
      </c>
      <c r="GY106" s="86">
        <f t="shared" si="128"/>
        <v>2.3068490037980614E-14</v>
      </c>
      <c r="GZ106" s="86">
        <f t="shared" si="128"/>
        <v>3.2110221309894826E-21</v>
      </c>
      <c r="HA106" s="86">
        <f t="shared" si="128"/>
        <v>1.3199523378037234E-22</v>
      </c>
      <c r="HC106" s="86">
        <f t="shared" si="73"/>
        <v>0.64230261559961577</v>
      </c>
      <c r="HD106" s="86">
        <f t="shared" si="73"/>
        <v>0.566358021820345</v>
      </c>
      <c r="HE106" s="86">
        <f t="shared" si="73"/>
        <v>0.57306723230494216</v>
      </c>
      <c r="HF106" s="86">
        <f t="shared" si="73"/>
        <v>0.62181215055101002</v>
      </c>
      <c r="HG106" s="86">
        <f t="shared" si="73"/>
        <v>0.64460863697264115</v>
      </c>
      <c r="HH106" s="86">
        <f t="shared" si="73"/>
        <v>0.64232365092807142</v>
      </c>
      <c r="HI106" s="86">
        <f t="shared" si="138"/>
        <v>0.56861307234974579</v>
      </c>
      <c r="HJ106" s="86">
        <f t="shared" si="138"/>
        <v>0.63870412009920097</v>
      </c>
      <c r="HK106" s="86">
        <f t="shared" si="138"/>
        <v>0.57974527542650156</v>
      </c>
      <c r="HL106" s="86">
        <f t="shared" si="138"/>
        <v>0.57815878039028334</v>
      </c>
      <c r="HM106" s="86">
        <f t="shared" si="138"/>
        <v>0.60249658446405518</v>
      </c>
      <c r="HN106" s="86">
        <f t="shared" si="138"/>
        <v>0.59103838010407683</v>
      </c>
      <c r="HO106" s="86">
        <f t="shared" si="138"/>
        <v>0.60948370316185674</v>
      </c>
      <c r="HP106" s="86">
        <f t="shared" si="138"/>
        <v>0.59239143408388195</v>
      </c>
      <c r="HQ106" s="86">
        <f t="shared" si="138"/>
        <v>0.59033680751750772</v>
      </c>
      <c r="HS106" s="86">
        <f t="shared" si="129"/>
        <v>4.9143670081279588E-12</v>
      </c>
      <c r="HT106" s="86">
        <f t="shared" si="129"/>
        <v>3.2435865141105862E-13</v>
      </c>
      <c r="HU106" s="86">
        <f t="shared" si="129"/>
        <v>2.1649420520948783E-16</v>
      </c>
      <c r="HV106" s="86">
        <f t="shared" si="129"/>
        <v>4.303255921650881E-13</v>
      </c>
      <c r="HW106" s="86">
        <f t="shared" si="129"/>
        <v>3.8872824212102753E-14</v>
      </c>
      <c r="HX106" s="86">
        <f t="shared" si="129"/>
        <v>5.4727692497358988E-14</v>
      </c>
      <c r="HY106" s="86">
        <f t="shared" si="129"/>
        <v>3.4284448212830323E-16</v>
      </c>
      <c r="HZ106" s="86">
        <f t="shared" si="129"/>
        <v>2.1205407712314697E-15</v>
      </c>
      <c r="IA106" s="86">
        <f t="shared" si="129"/>
        <v>2.1230177177674968E-15</v>
      </c>
      <c r="IB106" s="86">
        <f t="shared" si="129"/>
        <v>3.9460158882834593E-15</v>
      </c>
      <c r="IC106" s="86">
        <f t="shared" si="129"/>
        <v>5.7059306261990036E-16</v>
      </c>
      <c r="ID106" s="86">
        <f t="shared" si="129"/>
        <v>1.3308269466286457E-15</v>
      </c>
      <c r="IE106" s="86">
        <f t="shared" si="129"/>
        <v>1.9774069100396052E-15</v>
      </c>
      <c r="IF106" s="86">
        <f t="shared" si="129"/>
        <v>1.0871601461142238E-14</v>
      </c>
      <c r="IG106" s="86">
        <f t="shared" si="129"/>
        <v>6.4908898489802456E-10</v>
      </c>
      <c r="II106" s="86">
        <f t="shared" si="130"/>
        <v>9.0980464241101096E-65</v>
      </c>
      <c r="IJ106" s="86">
        <f t="shared" si="130"/>
        <v>1.563943719326865E-75</v>
      </c>
      <c r="IK106" s="86">
        <f t="shared" si="130"/>
        <v>5.5698155317634864E-85</v>
      </c>
      <c r="IL106" s="86">
        <f t="shared" si="130"/>
        <v>1.7236417794821925E-67</v>
      </c>
      <c r="IM106" s="86">
        <f t="shared" si="130"/>
        <v>3.4000606023588945E-73</v>
      </c>
      <c r="IN106" s="86">
        <f t="shared" si="130"/>
        <v>6.6957911989419035E-72</v>
      </c>
      <c r="IO106" s="86">
        <f t="shared" si="130"/>
        <v>6.0354816234025263E-86</v>
      </c>
      <c r="IP106" s="86">
        <f t="shared" si="130"/>
        <v>2.4718268598129257E-81</v>
      </c>
      <c r="IQ106" s="86">
        <f t="shared" si="130"/>
        <v>8.7710350612747054E-81</v>
      </c>
      <c r="IR106" s="86">
        <f t="shared" si="130"/>
        <v>3.7203951736252943E-80</v>
      </c>
      <c r="IS106" s="86">
        <f t="shared" si="130"/>
        <v>4.3723645808323602E-85</v>
      </c>
      <c r="IT106" s="86">
        <f t="shared" si="130"/>
        <v>1.958890402799999E-81</v>
      </c>
      <c r="IU106" s="86">
        <f t="shared" si="130"/>
        <v>1.6373334684826973E-81</v>
      </c>
      <c r="IV106" s="86">
        <f t="shared" si="130"/>
        <v>1.0185393242914368E-58</v>
      </c>
      <c r="IW106" s="86">
        <f t="shared" si="130"/>
        <v>3.9558763152705389E-39</v>
      </c>
      <c r="IY106" s="86">
        <f t="shared" si="131"/>
        <v>0.64230261560454527</v>
      </c>
      <c r="IZ106" s="86">
        <f t="shared" si="131"/>
        <v>0.56635802211962838</v>
      </c>
      <c r="JA106" s="86">
        <f t="shared" si="131"/>
        <v>0.57306723230587775</v>
      </c>
      <c r="JB106" s="86">
        <f t="shared" si="131"/>
        <v>0.62181215055226935</v>
      </c>
      <c r="JC106" s="86">
        <f t="shared" si="131"/>
        <v>0.6446086369727615</v>
      </c>
      <c r="JD106" s="86">
        <f t="shared" si="131"/>
        <v>0.6423236509304342</v>
      </c>
      <c r="JE106" s="86">
        <f t="shared" si="131"/>
        <v>0.56861307234974678</v>
      </c>
      <c r="JF106" s="86">
        <f t="shared" si="131"/>
        <v>0.6387041200992033</v>
      </c>
      <c r="JG106" s="86">
        <f t="shared" si="131"/>
        <v>0.57974527542650367</v>
      </c>
      <c r="JH106" s="86">
        <f t="shared" si="131"/>
        <v>0.57815878039028756</v>
      </c>
      <c r="JI106" s="86">
        <f t="shared" si="131"/>
        <v>0.60249658446405585</v>
      </c>
      <c r="JJ106" s="86">
        <f t="shared" si="131"/>
        <v>0.59103838010420984</v>
      </c>
      <c r="JK106" s="86">
        <f t="shared" si="131"/>
        <v>0.60948370316188183</v>
      </c>
      <c r="JL106" s="86">
        <f t="shared" si="131"/>
        <v>0.59239143408389283</v>
      </c>
      <c r="JM106" s="86">
        <f t="shared" si="131"/>
        <v>0.59033680816659673</v>
      </c>
    </row>
    <row r="107" spans="2:273" x14ac:dyDescent="0.25">
      <c r="B107" s="2">
        <v>80</v>
      </c>
      <c r="C107" s="37">
        <v>181.672</v>
      </c>
      <c r="D107" s="37">
        <v>192.524</v>
      </c>
      <c r="E107" s="37">
        <v>188.14500000000001</v>
      </c>
      <c r="F107" s="37">
        <v>178.71</v>
      </c>
      <c r="G107" s="37">
        <v>186.88499999999999</v>
      </c>
      <c r="H107" s="37">
        <v>180.721</v>
      </c>
      <c r="I107" s="37">
        <v>163.934</v>
      </c>
      <c r="J107" s="37">
        <v>162.339</v>
      </c>
      <c r="K107" s="37">
        <v>154.4</v>
      </c>
      <c r="L107" s="37">
        <v>152.88499999999999</v>
      </c>
      <c r="M107" s="37">
        <v>170.50800000000001</v>
      </c>
      <c r="N107" s="37">
        <v>172</v>
      </c>
      <c r="O107" s="37">
        <v>172.69499999999999</v>
      </c>
      <c r="P107" s="37">
        <v>158.9</v>
      </c>
      <c r="Q107" s="37">
        <v>151.96700000000001</v>
      </c>
      <c r="S107" s="4">
        <f t="shared" si="132"/>
        <v>179.2476629717296</v>
      </c>
      <c r="T107" s="4">
        <f t="shared" si="132"/>
        <v>198.88046142511797</v>
      </c>
      <c r="U107" s="4">
        <f t="shared" si="132"/>
        <v>188.26440474929038</v>
      </c>
      <c r="V107" s="4">
        <f t="shared" si="132"/>
        <v>174.90603306997241</v>
      </c>
      <c r="W107" s="4">
        <f t="shared" si="132"/>
        <v>187.60241729929808</v>
      </c>
      <c r="X107" s="4">
        <f t="shared" si="132"/>
        <v>178.4478689415335</v>
      </c>
      <c r="Y107" s="4">
        <f t="shared" si="132"/>
        <v>155.5004969669676</v>
      </c>
      <c r="Z107" s="4">
        <f t="shared" si="132"/>
        <v>155.37589424429285</v>
      </c>
      <c r="AA107" s="4">
        <f t="shared" si="132"/>
        <v>148.20918345598872</v>
      </c>
      <c r="AB107" s="4">
        <f t="shared" si="132"/>
        <v>147.12381777427672</v>
      </c>
      <c r="AC107" s="4">
        <f t="shared" si="132"/>
        <v>160.15837103195449</v>
      </c>
      <c r="AD107" s="4">
        <f t="shared" si="132"/>
        <v>166.50038375483877</v>
      </c>
      <c r="AE107" s="4">
        <f t="shared" si="132"/>
        <v>168.4590711824784</v>
      </c>
      <c r="AF107" s="4">
        <f t="shared" si="132"/>
        <v>154.35656096568539</v>
      </c>
      <c r="AG107" s="4">
        <f t="shared" si="132"/>
        <v>148.6140272683312</v>
      </c>
      <c r="AI107" s="4">
        <f t="shared" si="133"/>
        <v>2.4243370282704007</v>
      </c>
      <c r="AJ107" s="4">
        <f t="shared" si="133"/>
        <v>-6.3564614251179705</v>
      </c>
      <c r="AK107" s="4">
        <f t="shared" si="133"/>
        <v>-0.11940474929036782</v>
      </c>
      <c r="AL107" s="4">
        <f t="shared" si="133"/>
        <v>3.8039669300275989</v>
      </c>
      <c r="AM107" s="4">
        <f t="shared" si="133"/>
        <v>-0.71741729929809139</v>
      </c>
      <c r="AN107" s="4">
        <f t="shared" si="133"/>
        <v>2.2731310584665039</v>
      </c>
      <c r="AO107" s="4">
        <f t="shared" si="133"/>
        <v>8.4335030330323946</v>
      </c>
      <c r="AP107" s="4">
        <f t="shared" si="133"/>
        <v>6.9631057557071472</v>
      </c>
      <c r="AQ107" s="4">
        <f t="shared" si="133"/>
        <v>6.1908165440112839</v>
      </c>
      <c r="AR107" s="4">
        <f t="shared" si="133"/>
        <v>5.7611822257232745</v>
      </c>
      <c r="AS107" s="4">
        <f t="shared" si="133"/>
        <v>10.349628968045522</v>
      </c>
      <c r="AT107" s="4">
        <f t="shared" si="133"/>
        <v>5.4996162451612349</v>
      </c>
      <c r="AU107" s="4">
        <f t="shared" si="133"/>
        <v>4.2359288175215966</v>
      </c>
      <c r="AV107" s="4">
        <f t="shared" si="133"/>
        <v>4.5434390343146163</v>
      </c>
      <c r="AW107" s="4">
        <f t="shared" si="133"/>
        <v>3.3529727316688138</v>
      </c>
      <c r="AY107" s="2">
        <f t="shared" si="125"/>
        <v>98.164117837881733</v>
      </c>
      <c r="AZ107" s="2">
        <f t="shared" si="125"/>
        <v>99.275694716315314</v>
      </c>
      <c r="BA107" s="2">
        <f t="shared" si="125"/>
        <v>97.17314142668431</v>
      </c>
      <c r="BB107" s="2">
        <f t="shared" si="125"/>
        <v>96.513295719207562</v>
      </c>
      <c r="BC107" s="2">
        <f t="shared" si="125"/>
        <v>96.619712930441239</v>
      </c>
      <c r="BD107" s="2">
        <f t="shared" si="125"/>
        <v>96.3801543418178</v>
      </c>
      <c r="BE107" s="2">
        <f t="shared" si="125"/>
        <v>94.11346632784938</v>
      </c>
      <c r="BF107" s="2">
        <f t="shared" si="125"/>
        <v>94.155916719621629</v>
      </c>
      <c r="BG107" s="2">
        <f t="shared" si="125"/>
        <v>95.528656736149784</v>
      </c>
      <c r="BH107" s="2">
        <f t="shared" si="125"/>
        <v>92.793760663592323</v>
      </c>
      <c r="BI107" s="2">
        <f t="shared" si="125"/>
        <v>93.637596976636019</v>
      </c>
      <c r="BJ107" s="2">
        <f t="shared" si="125"/>
        <v>92.83393331762376</v>
      </c>
      <c r="BK107" s="2">
        <f t="shared" si="125"/>
        <v>94.339232415898636</v>
      </c>
      <c r="BL107" s="2">
        <f t="shared" si="125"/>
        <v>95.923889841508924</v>
      </c>
      <c r="BM107" s="2">
        <f t="shared" si="125"/>
        <v>98.594532390311841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118.69657448405255</v>
      </c>
      <c r="DL107" s="2">
        <f t="shared" si="134"/>
        <v>111.41893780487806</v>
      </c>
      <c r="DM107" s="2">
        <f t="shared" si="134"/>
        <v>108.76485759849906</v>
      </c>
      <c r="DN107" s="2">
        <f t="shared" si="134"/>
        <v>106.78909549718573</v>
      </c>
      <c r="DO107" s="2">
        <f t="shared" si="134"/>
        <v>106.01559284750336</v>
      </c>
      <c r="DP107" s="2">
        <f t="shared" si="134"/>
        <v>103.97030526315788</v>
      </c>
      <c r="DQ107" s="2">
        <f t="shared" si="134"/>
        <v>104.57084817674814</v>
      </c>
      <c r="DR107" s="2">
        <f t="shared" si="134"/>
        <v>105.3207210084034</v>
      </c>
      <c r="DS107" s="2">
        <f t="shared" si="134"/>
        <v>107.97825574229691</v>
      </c>
      <c r="DT107" s="2">
        <f t="shared" si="134"/>
        <v>100.36091068211068</v>
      </c>
      <c r="DU107" s="2">
        <f t="shared" si="134"/>
        <v>104.27909047619049</v>
      </c>
      <c r="DV107" s="2">
        <f t="shared" si="134"/>
        <v>102.9206380952381</v>
      </c>
      <c r="DW107" s="2">
        <f t="shared" si="134"/>
        <v>105.20791232492994</v>
      </c>
      <c r="DX107" s="2">
        <f t="shared" si="134"/>
        <v>114.38605553519062</v>
      </c>
      <c r="DY107" s="2">
        <f t="shared" si="134"/>
        <v>116.72100738916257</v>
      </c>
      <c r="EA107" s="2">
        <f t="shared" si="94"/>
        <v>97.663463450079931</v>
      </c>
      <c r="EB107" s="2">
        <f t="shared" si="94"/>
        <v>98.909661462300065</v>
      </c>
      <c r="EC107" s="2">
        <f t="shared" si="94"/>
        <v>96.846925339335414</v>
      </c>
      <c r="ED107" s="2">
        <f t="shared" si="94"/>
        <v>96.255051621865974</v>
      </c>
      <c r="EE107" s="2">
        <f t="shared" si="94"/>
        <v>96.333223595224169</v>
      </c>
      <c r="EF107" s="2">
        <f t="shared" si="94"/>
        <v>96.157512510088765</v>
      </c>
      <c r="EG107" s="2">
        <f t="shared" si="94"/>
        <v>93.786971959275178</v>
      </c>
      <c r="EH107" s="2">
        <f t="shared" si="94"/>
        <v>93.77652318759425</v>
      </c>
      <c r="EI107" s="2">
        <f t="shared" si="94"/>
        <v>95.117322314889236</v>
      </c>
      <c r="EJ107" s="2">
        <f t="shared" si="94"/>
        <v>92.554944743682</v>
      </c>
      <c r="EK107" s="2">
        <f t="shared" si="94"/>
        <v>93.283486758928603</v>
      </c>
      <c r="EL107" s="2">
        <f t="shared" si="94"/>
        <v>92.509269790554086</v>
      </c>
      <c r="EM107" s="2">
        <f t="shared" si="135"/>
        <v>93.994182302315295</v>
      </c>
      <c r="EN107" s="2">
        <f t="shared" si="135"/>
        <v>95.288233641838801</v>
      </c>
      <c r="EO107" s="2">
        <f t="shared" si="135"/>
        <v>97.84596769249147</v>
      </c>
      <c r="EQ107" s="2">
        <f t="shared" si="136"/>
        <v>97.078590675947666</v>
      </c>
      <c r="ER107" s="2">
        <f t="shared" si="136"/>
        <v>98.27294434555597</v>
      </c>
      <c r="ES107" s="2">
        <f t="shared" si="136"/>
        <v>96.618186174014397</v>
      </c>
      <c r="ET107" s="2">
        <f t="shared" si="136"/>
        <v>96.119224518491833</v>
      </c>
      <c r="EU107" s="2">
        <f t="shared" si="136"/>
        <v>96.606891614558535</v>
      </c>
      <c r="EV107" s="2">
        <f t="shared" si="136"/>
        <v>95.554599307079414</v>
      </c>
      <c r="EW107" s="2">
        <f t="shared" si="136"/>
        <v>93.769268445151823</v>
      </c>
      <c r="EX107" s="2">
        <f t="shared" si="136"/>
        <v>93.969734964813924</v>
      </c>
      <c r="EY107" s="2">
        <f t="shared" si="136"/>
        <v>94.601280043734349</v>
      </c>
      <c r="EZ107" s="2">
        <f t="shared" si="136"/>
        <v>92.98834515821882</v>
      </c>
      <c r="FA107" s="2">
        <f t="shared" si="136"/>
        <v>93.50419131486926</v>
      </c>
      <c r="FB107" s="2">
        <f t="shared" si="136"/>
        <v>92.007686789665328</v>
      </c>
      <c r="FC107" s="2">
        <f t="shared" si="136"/>
        <v>93.694845914445125</v>
      </c>
      <c r="FD107" s="2">
        <f t="shared" si="136"/>
        <v>94.68941053897727</v>
      </c>
      <c r="FE107" s="2">
        <f t="shared" si="136"/>
        <v>98.219233851141453</v>
      </c>
      <c r="FG107" s="2">
        <f t="shared" si="137"/>
        <v>0.97613110525023628</v>
      </c>
      <c r="FH107" s="2">
        <f t="shared" si="137"/>
        <v>0.9706007320249922</v>
      </c>
      <c r="FI107" s="2">
        <f t="shared" si="137"/>
        <v>0.97256860917577859</v>
      </c>
      <c r="FJ107" s="2">
        <f t="shared" si="137"/>
        <v>0.97544625115706984</v>
      </c>
      <c r="FK107" s="2">
        <f t="shared" si="137"/>
        <v>0.97050391512397671</v>
      </c>
      <c r="FL107" s="2">
        <f t="shared" si="137"/>
        <v>0.97125070016623072</v>
      </c>
      <c r="FM107" s="2">
        <f t="shared" si="137"/>
        <v>0.9697178049376407</v>
      </c>
      <c r="FN107" s="2">
        <f t="shared" si="137"/>
        <v>0.96720038722397161</v>
      </c>
      <c r="FO107" s="2">
        <f t="shared" si="137"/>
        <v>0.96785096082229016</v>
      </c>
      <c r="FP107" s="2">
        <f t="shared" si="137"/>
        <v>0.96964352413195021</v>
      </c>
      <c r="FQ107" s="2">
        <f t="shared" si="137"/>
        <v>0.96786672536735374</v>
      </c>
      <c r="FR107" s="2">
        <f t="shared" si="137"/>
        <v>0.96866379962202664</v>
      </c>
      <c r="FS107" s="2">
        <f t="shared" si="137"/>
        <v>0.96914958008780305</v>
      </c>
      <c r="FT107" s="2">
        <f t="shared" si="137"/>
        <v>0.96663288272832903</v>
      </c>
      <c r="FU107" s="2">
        <f t="shared" si="137"/>
        <v>0.96038145124999663</v>
      </c>
      <c r="FW107" s="2">
        <f t="shared" si="127"/>
        <v>2.364147878533133E-3</v>
      </c>
      <c r="FX107" s="2">
        <f t="shared" si="127"/>
        <v>2.7175543237485246E-3</v>
      </c>
      <c r="FY107" s="2">
        <f t="shared" si="127"/>
        <v>3.1012191018008842E-3</v>
      </c>
      <c r="FZ107" s="2">
        <f t="shared" si="127"/>
        <v>2.9903477534798896E-3</v>
      </c>
      <c r="GA107" s="2">
        <f t="shared" si="127"/>
        <v>3.2789726509428281E-3</v>
      </c>
      <c r="GB107" s="2">
        <f t="shared" si="127"/>
        <v>3.2682808374521091E-3</v>
      </c>
      <c r="GC107" s="2">
        <f t="shared" si="127"/>
        <v>3.6757996861974574E-3</v>
      </c>
      <c r="GD107" s="2">
        <f t="shared" si="127"/>
        <v>3.8730231962748316E-3</v>
      </c>
      <c r="GE107" s="2">
        <f t="shared" si="127"/>
        <v>4.1318928279479774E-3</v>
      </c>
      <c r="GF107" s="2">
        <f t="shared" si="127"/>
        <v>4.2784990770844168E-3</v>
      </c>
      <c r="GG107" s="2">
        <f t="shared" si="127"/>
        <v>3.5588921377027643E-3</v>
      </c>
      <c r="GH107" s="2">
        <f t="shared" si="127"/>
        <v>3.1683616310033799E-3</v>
      </c>
      <c r="GI107" s="2">
        <f t="shared" si="127"/>
        <v>3.0005252709773356E-3</v>
      </c>
      <c r="GJ107" s="2">
        <f t="shared" si="127"/>
        <v>2.6436239204516345E-3</v>
      </c>
      <c r="GK107" s="2">
        <f t="shared" si="127"/>
        <v>2.0441645240877487E-3</v>
      </c>
      <c r="GM107" s="86">
        <f t="shared" si="128"/>
        <v>6.3782099418313867E-16</v>
      </c>
      <c r="GN107" s="86">
        <f t="shared" si="128"/>
        <v>3.1301904002404199E-11</v>
      </c>
      <c r="GO107" s="86">
        <f t="shared" si="128"/>
        <v>5.6754792503888065E-14</v>
      </c>
      <c r="GP107" s="86">
        <f t="shared" si="128"/>
        <v>4.9884956945362309E-14</v>
      </c>
      <c r="GQ107" s="86">
        <f t="shared" si="128"/>
        <v>3.8266342624120736E-15</v>
      </c>
      <c r="GR107" s="86">
        <f t="shared" si="128"/>
        <v>1.675971600858999E-13</v>
      </c>
      <c r="GS107" s="86">
        <f t="shared" si="128"/>
        <v>2.306050467226028E-17</v>
      </c>
      <c r="GT107" s="86">
        <f t="shared" si="128"/>
        <v>6.4406911873422528E-18</v>
      </c>
      <c r="GU107" s="86">
        <f t="shared" si="128"/>
        <v>1.1347954202686246E-18</v>
      </c>
      <c r="GV107" s="86">
        <f t="shared" si="128"/>
        <v>5.9007326969959261E-18</v>
      </c>
      <c r="GW107" s="86">
        <f t="shared" si="128"/>
        <v>2.855902187728089E-18</v>
      </c>
      <c r="GX107" s="86">
        <f t="shared" si="128"/>
        <v>7.234715660155629E-15</v>
      </c>
      <c r="GY107" s="86">
        <f t="shared" si="128"/>
        <v>1.1702908934164925E-15</v>
      </c>
      <c r="GZ107" s="86">
        <f t="shared" si="128"/>
        <v>3.6489531781259363E-23</v>
      </c>
      <c r="HA107" s="86">
        <f t="shared" si="128"/>
        <v>9.9688967494587776E-25</v>
      </c>
      <c r="HC107" s="86">
        <f t="shared" si="73"/>
        <v>0.6187752181886208</v>
      </c>
      <c r="HD107" s="86">
        <f t="shared" si="73"/>
        <v>0.60780681841128981</v>
      </c>
      <c r="HE107" s="86">
        <f t="shared" si="73"/>
        <v>0.57215593820456656</v>
      </c>
      <c r="HF107" s="86">
        <f t="shared" si="73"/>
        <v>0.58128423184391709</v>
      </c>
      <c r="HG107" s="86">
        <f t="shared" si="73"/>
        <v>0.62088245991422497</v>
      </c>
      <c r="HH107" s="86">
        <f t="shared" si="73"/>
        <v>0.59997292415668335</v>
      </c>
      <c r="HI107" s="86">
        <f t="shared" si="138"/>
        <v>0.47692033117848515</v>
      </c>
      <c r="HJ107" s="86">
        <f t="shared" si="138"/>
        <v>0.49682066314282197</v>
      </c>
      <c r="HK107" s="86">
        <f t="shared" si="138"/>
        <v>0.4423916870964486</v>
      </c>
      <c r="HL107" s="86">
        <f t="shared" si="138"/>
        <v>0.44730606942515633</v>
      </c>
      <c r="HM107" s="86">
        <f t="shared" si="138"/>
        <v>0.51844806288362011</v>
      </c>
      <c r="HN107" s="86">
        <f t="shared" si="138"/>
        <v>0.54263605287823324</v>
      </c>
      <c r="HO107" s="86">
        <f t="shared" si="138"/>
        <v>0.55797982401902868</v>
      </c>
      <c r="HP107" s="86">
        <f t="shared" si="138"/>
        <v>0.49773757123637707</v>
      </c>
      <c r="HQ107" s="86">
        <f t="shared" si="138"/>
        <v>0.52307062785325253</v>
      </c>
      <c r="HS107" s="86">
        <f t="shared" si="129"/>
        <v>1.81003548296205E-11</v>
      </c>
      <c r="HT107" s="86">
        <f t="shared" si="129"/>
        <v>1.480535957435292E-12</v>
      </c>
      <c r="HU107" s="86">
        <f t="shared" si="129"/>
        <v>1.381448312981999E-15</v>
      </c>
      <c r="HV107" s="86">
        <f t="shared" si="129"/>
        <v>1.8339590299825299E-12</v>
      </c>
      <c r="HW107" s="86">
        <f t="shared" si="129"/>
        <v>1.9260646384935731E-13</v>
      </c>
      <c r="HX107" s="86">
        <f t="shared" si="129"/>
        <v>2.6461925542572731E-13</v>
      </c>
      <c r="HY107" s="86">
        <f t="shared" si="129"/>
        <v>2.306494044789228E-15</v>
      </c>
      <c r="HZ107" s="86">
        <f t="shared" si="129"/>
        <v>1.3094242114665065E-14</v>
      </c>
      <c r="IA107" s="86">
        <f t="shared" si="129"/>
        <v>1.3301982706381921E-14</v>
      </c>
      <c r="IB107" s="86">
        <f t="shared" si="129"/>
        <v>2.4393634678204568E-14</v>
      </c>
      <c r="IC107" s="86">
        <f t="shared" si="129"/>
        <v>3.7092314118604743E-15</v>
      </c>
      <c r="ID107" s="86">
        <f t="shared" si="129"/>
        <v>7.830686950323388E-15</v>
      </c>
      <c r="IE107" s="86">
        <f t="shared" si="129"/>
        <v>1.1337496527024964E-14</v>
      </c>
      <c r="IF107" s="86">
        <f t="shared" si="129"/>
        <v>5.4993710880656669E-14</v>
      </c>
      <c r="IG107" s="86">
        <f t="shared" si="129"/>
        <v>1.7290765677730683E-9</v>
      </c>
      <c r="II107" s="86">
        <f t="shared" si="130"/>
        <v>6.8178600641933428E-63</v>
      </c>
      <c r="IJ107" s="86">
        <f t="shared" si="130"/>
        <v>2.7498278133066804E-73</v>
      </c>
      <c r="IK107" s="86">
        <f t="shared" si="130"/>
        <v>2.1619425190979561E-82</v>
      </c>
      <c r="IL107" s="86">
        <f t="shared" si="130"/>
        <v>1.8596872360727221E-65</v>
      </c>
      <c r="IM107" s="86">
        <f t="shared" si="130"/>
        <v>5.9632154292367903E-71</v>
      </c>
      <c r="IN107" s="86">
        <f t="shared" si="130"/>
        <v>1.0665203760065764E-69</v>
      </c>
      <c r="IO107" s="86">
        <f t="shared" si="130"/>
        <v>3.0027404803633356E-83</v>
      </c>
      <c r="IP107" s="86">
        <f t="shared" si="130"/>
        <v>9.241182875190197E-79</v>
      </c>
      <c r="IQ107" s="86">
        <f t="shared" si="130"/>
        <v>3.369072218321989E-78</v>
      </c>
      <c r="IR107" s="86">
        <f t="shared" si="130"/>
        <v>1.4145307478611635E-77</v>
      </c>
      <c r="IS107" s="86">
        <f t="shared" si="130"/>
        <v>1.972424187178875E-82</v>
      </c>
      <c r="IT107" s="86">
        <f t="shared" si="130"/>
        <v>6.0234374998486006E-79</v>
      </c>
      <c r="IU107" s="86">
        <f t="shared" si="130"/>
        <v>4.8031875813400578E-79</v>
      </c>
      <c r="IV107" s="86">
        <f t="shared" si="130"/>
        <v>5.4249310123023159E-57</v>
      </c>
      <c r="IW107" s="86">
        <f t="shared" si="130"/>
        <v>4.8510294095310756E-38</v>
      </c>
      <c r="IY107" s="86">
        <f t="shared" si="131"/>
        <v>0.61877521820672188</v>
      </c>
      <c r="IZ107" s="86">
        <f t="shared" si="131"/>
        <v>0.60780681844407214</v>
      </c>
      <c r="JA107" s="86">
        <f t="shared" si="131"/>
        <v>0.57215593820462463</v>
      </c>
      <c r="JB107" s="86">
        <f t="shared" si="131"/>
        <v>0.58128423184580091</v>
      </c>
      <c r="JC107" s="86">
        <f t="shared" si="131"/>
        <v>0.62088245991442137</v>
      </c>
      <c r="JD107" s="86">
        <f t="shared" si="131"/>
        <v>0.59997292415711556</v>
      </c>
      <c r="JE107" s="86">
        <f t="shared" si="131"/>
        <v>0.47692033117848748</v>
      </c>
      <c r="JF107" s="86">
        <f t="shared" si="131"/>
        <v>0.49682066314283507</v>
      </c>
      <c r="JG107" s="86">
        <f t="shared" si="131"/>
        <v>0.44239168709646193</v>
      </c>
      <c r="JH107" s="86">
        <f t="shared" si="131"/>
        <v>0.4473060694251807</v>
      </c>
      <c r="JI107" s="86">
        <f t="shared" si="131"/>
        <v>0.51844806288362377</v>
      </c>
      <c r="JJ107" s="86">
        <f t="shared" si="131"/>
        <v>0.54263605287824834</v>
      </c>
      <c r="JK107" s="86">
        <f t="shared" si="131"/>
        <v>0.55797982401904123</v>
      </c>
      <c r="JL107" s="86">
        <f t="shared" si="131"/>
        <v>0.49773757123643209</v>
      </c>
      <c r="JM107" s="86">
        <f t="shared" si="131"/>
        <v>0.52307062958232908</v>
      </c>
    </row>
    <row r="108" spans="2:273" x14ac:dyDescent="0.25">
      <c r="B108" s="2">
        <v>81</v>
      </c>
      <c r="C108" s="37">
        <v>167.40600000000001</v>
      </c>
      <c r="D108" s="37">
        <v>184.54</v>
      </c>
      <c r="E108" s="37">
        <v>177.69399999999999</v>
      </c>
      <c r="F108" s="37">
        <v>161.726</v>
      </c>
      <c r="G108" s="37">
        <v>171.49199999999999</v>
      </c>
      <c r="H108" s="37">
        <v>162.393</v>
      </c>
      <c r="I108" s="37">
        <v>132.01599999999999</v>
      </c>
      <c r="J108" s="37">
        <v>126.5</v>
      </c>
      <c r="K108" s="37">
        <v>121.417</v>
      </c>
      <c r="L108" s="37">
        <v>118.557</v>
      </c>
      <c r="M108" s="37">
        <v>141.42599999999999</v>
      </c>
      <c r="N108" s="37">
        <v>153.68299999999999</v>
      </c>
      <c r="O108" s="37">
        <v>154.91499999999999</v>
      </c>
      <c r="P108" s="37">
        <v>133.583</v>
      </c>
      <c r="Q108" s="37">
        <v>132.1</v>
      </c>
      <c r="S108" s="4">
        <f t="shared" si="132"/>
        <v>160.22354260626679</v>
      </c>
      <c r="T108" s="4">
        <f t="shared" si="132"/>
        <v>186.75739176219238</v>
      </c>
      <c r="U108" s="4">
        <f t="shared" si="132"/>
        <v>169.46730765818558</v>
      </c>
      <c r="V108" s="4">
        <f t="shared" si="132"/>
        <v>154.10244388596459</v>
      </c>
      <c r="W108" s="4">
        <f t="shared" si="132"/>
        <v>162.80560407337208</v>
      </c>
      <c r="X108" s="4">
        <f t="shared" si="132"/>
        <v>154.18697754935604</v>
      </c>
      <c r="Y108" s="4">
        <f t="shared" si="132"/>
        <v>132.20754158787548</v>
      </c>
      <c r="Z108" s="4">
        <f t="shared" si="132"/>
        <v>125.12048136365424</v>
      </c>
      <c r="AA108" s="4">
        <f t="shared" si="132"/>
        <v>123.22756696777257</v>
      </c>
      <c r="AB108" s="4">
        <f t="shared" si="132"/>
        <v>122.13353369884427</v>
      </c>
      <c r="AC108" s="4">
        <f t="shared" si="132"/>
        <v>135.41714332315402</v>
      </c>
      <c r="AD108" s="4">
        <f t="shared" si="132"/>
        <v>145.14922022296406</v>
      </c>
      <c r="AE108" s="4">
        <f t="shared" si="132"/>
        <v>145.9883106556386</v>
      </c>
      <c r="AF108" s="4">
        <f t="shared" si="132"/>
        <v>130.5589290366664</v>
      </c>
      <c r="AG108" s="4">
        <f t="shared" si="132"/>
        <v>128.91181819047762</v>
      </c>
      <c r="AI108" s="4">
        <f t="shared" si="133"/>
        <v>7.1824573937332161</v>
      </c>
      <c r="AJ108" s="4">
        <f t="shared" si="133"/>
        <v>-2.217391762192392</v>
      </c>
      <c r="AK108" s="4">
        <f t="shared" si="133"/>
        <v>8.2266923418144131</v>
      </c>
      <c r="AL108" s="4">
        <f t="shared" si="133"/>
        <v>7.6235561140354093</v>
      </c>
      <c r="AM108" s="4">
        <f t="shared" si="133"/>
        <v>8.6863959266279096</v>
      </c>
      <c r="AN108" s="4">
        <f t="shared" si="133"/>
        <v>8.2060224506439567</v>
      </c>
      <c r="AO108" s="4">
        <f t="shared" si="133"/>
        <v>-0.19154158787549136</v>
      </c>
      <c r="AP108" s="4">
        <f t="shared" si="133"/>
        <v>1.3795186363457645</v>
      </c>
      <c r="AQ108" s="4">
        <f t="shared" si="133"/>
        <v>-1.8105669677725729</v>
      </c>
      <c r="AR108" s="4">
        <f t="shared" si="133"/>
        <v>-3.5765336988442726</v>
      </c>
      <c r="AS108" s="4">
        <f t="shared" si="133"/>
        <v>6.0088566768459657</v>
      </c>
      <c r="AT108" s="4">
        <f t="shared" si="133"/>
        <v>8.5337797770359316</v>
      </c>
      <c r="AU108" s="4">
        <f t="shared" si="133"/>
        <v>8.9266893443613924</v>
      </c>
      <c r="AV108" s="4">
        <f t="shared" si="133"/>
        <v>3.0240709633335996</v>
      </c>
      <c r="AW108" s="4">
        <f t="shared" si="133"/>
        <v>3.1881818095223764</v>
      </c>
      <c r="AY108" s="2">
        <f t="shared" si="125"/>
        <v>98.000706873925012</v>
      </c>
      <c r="AZ108" s="2">
        <f t="shared" si="125"/>
        <v>99.09470803955422</v>
      </c>
      <c r="BA108" s="2">
        <f t="shared" si="125"/>
        <v>97.006235095038932</v>
      </c>
      <c r="BB108" s="2">
        <f t="shared" si="125"/>
        <v>96.360706945953794</v>
      </c>
      <c r="BC108" s="2">
        <f t="shared" si="125"/>
        <v>96.486870961148412</v>
      </c>
      <c r="BD108" s="2">
        <f t="shared" si="125"/>
        <v>96.220107485009422</v>
      </c>
      <c r="BE108" s="2">
        <f t="shared" si="125"/>
        <v>93.979821789530661</v>
      </c>
      <c r="BF108" s="2">
        <f t="shared" si="125"/>
        <v>94.025900751674953</v>
      </c>
      <c r="BG108" s="2">
        <f t="shared" si="125"/>
        <v>95.361542461762284</v>
      </c>
      <c r="BH108" s="2">
        <f t="shared" si="125"/>
        <v>92.680653176968022</v>
      </c>
      <c r="BI108" s="2">
        <f t="shared" si="125"/>
        <v>93.520289078605401</v>
      </c>
      <c r="BJ108" s="2">
        <f t="shared" si="125"/>
        <v>92.712638709667601</v>
      </c>
      <c r="BK108" s="2">
        <f t="shared" si="125"/>
        <v>94.181782766266792</v>
      </c>
      <c r="BL108" s="2">
        <f t="shared" si="125"/>
        <v>95.709863091882411</v>
      </c>
      <c r="BM108" s="2">
        <f t="shared" si="125"/>
        <v>98.459376810514058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118.8780653846154</v>
      </c>
      <c r="DL108" s="2">
        <f t="shared" si="134"/>
        <v>111.53613930581614</v>
      </c>
      <c r="DM108" s="2">
        <f t="shared" si="134"/>
        <v>108.91042495309568</v>
      </c>
      <c r="DN108" s="2">
        <f t="shared" si="134"/>
        <v>106.87651153846153</v>
      </c>
      <c r="DO108" s="2">
        <f t="shared" si="134"/>
        <v>106.11055620782724</v>
      </c>
      <c r="DP108" s="2">
        <f t="shared" si="134"/>
        <v>104.03854129554655</v>
      </c>
      <c r="DQ108" s="2">
        <f t="shared" si="134"/>
        <v>104.65183762333758</v>
      </c>
      <c r="DR108" s="2">
        <f t="shared" si="134"/>
        <v>105.42815126050424</v>
      </c>
      <c r="DS108" s="2">
        <f t="shared" si="134"/>
        <v>108.10952324929971</v>
      </c>
      <c r="DT108" s="2">
        <f t="shared" si="134"/>
        <v>100.38610231660232</v>
      </c>
      <c r="DU108" s="2">
        <f t="shared" si="134"/>
        <v>104.39491943371945</v>
      </c>
      <c r="DV108" s="2">
        <f t="shared" si="134"/>
        <v>103.01299343629344</v>
      </c>
      <c r="DW108" s="2">
        <f t="shared" si="134"/>
        <v>105.33011540616243</v>
      </c>
      <c r="DX108" s="2">
        <f t="shared" si="134"/>
        <v>114.61959512463343</v>
      </c>
      <c r="DY108" s="2">
        <f t="shared" si="134"/>
        <v>117.00213163656267</v>
      </c>
      <c r="EA108" s="2">
        <f t="shared" si="94"/>
        <v>97.53661368901578</v>
      </c>
      <c r="EB108" s="2">
        <f t="shared" si="94"/>
        <v>98.752896801218569</v>
      </c>
      <c r="EC108" s="2">
        <f t="shared" si="94"/>
        <v>96.70078734981459</v>
      </c>
      <c r="ED108" s="2">
        <f t="shared" si="94"/>
        <v>96.119731725065606</v>
      </c>
      <c r="EE108" s="2">
        <f t="shared" si="94"/>
        <v>96.219155770782876</v>
      </c>
      <c r="EF108" s="2">
        <f t="shared" si="94"/>
        <v>96.0111614205004</v>
      </c>
      <c r="EG108" s="2">
        <f t="shared" si="94"/>
        <v>93.67594915813649</v>
      </c>
      <c r="EH108" s="2">
        <f t="shared" si="94"/>
        <v>93.67244991169504</v>
      </c>
      <c r="EI108" s="2">
        <f t="shared" si="94"/>
        <v>94.97764361377871</v>
      </c>
      <c r="EJ108" s="2">
        <f t="shared" si="94"/>
        <v>92.458664891105528</v>
      </c>
      <c r="EK108" s="2">
        <f t="shared" si="94"/>
        <v>93.190177316213365</v>
      </c>
      <c r="EL108" s="2">
        <f t="shared" si="94"/>
        <v>92.410451713752664</v>
      </c>
      <c r="EM108" s="2">
        <f t="shared" si="135"/>
        <v>93.859099895352713</v>
      </c>
      <c r="EN108" s="2">
        <f t="shared" si="135"/>
        <v>95.116251080336198</v>
      </c>
      <c r="EO108" s="2">
        <f t="shared" si="135"/>
        <v>97.760936317462694</v>
      </c>
      <c r="EQ108" s="2">
        <f t="shared" si="136"/>
        <v>96.973252054446306</v>
      </c>
      <c r="ER108" s="2">
        <f t="shared" si="136"/>
        <v>98.139341025694748</v>
      </c>
      <c r="ES108" s="2">
        <f t="shared" si="136"/>
        <v>96.480549883200553</v>
      </c>
      <c r="ET108" s="2">
        <f t="shared" si="136"/>
        <v>95.989784525666977</v>
      </c>
      <c r="EU108" s="2">
        <f t="shared" si="136"/>
        <v>96.479779258664777</v>
      </c>
      <c r="EV108" s="2">
        <f t="shared" si="136"/>
        <v>95.435305621938937</v>
      </c>
      <c r="EW108" s="2">
        <f t="shared" si="136"/>
        <v>93.659592534283689</v>
      </c>
      <c r="EX108" s="2">
        <f t="shared" si="136"/>
        <v>93.85563659352178</v>
      </c>
      <c r="EY108" s="2">
        <f t="shared" si="136"/>
        <v>94.486625030499766</v>
      </c>
      <c r="EZ108" s="2">
        <f t="shared" si="136"/>
        <v>92.869369665755698</v>
      </c>
      <c r="FA108" s="2">
        <f t="shared" si="136"/>
        <v>93.399288616969727</v>
      </c>
      <c r="FB108" s="2">
        <f t="shared" si="136"/>
        <v>91.932377127368767</v>
      </c>
      <c r="FC108" s="2">
        <f t="shared" si="136"/>
        <v>93.572343905765649</v>
      </c>
      <c r="FD108" s="2">
        <f t="shared" si="136"/>
        <v>94.548516032814987</v>
      </c>
      <c r="FE108" s="2">
        <f t="shared" si="136"/>
        <v>98.106798483716034</v>
      </c>
      <c r="FG108" s="2">
        <f t="shared" si="137"/>
        <v>0.97818549435243407</v>
      </c>
      <c r="FH108" s="2">
        <f t="shared" si="137"/>
        <v>0.97311801015167787</v>
      </c>
      <c r="FI108" s="2">
        <f t="shared" si="137"/>
        <v>0.97492174371890272</v>
      </c>
      <c r="FJ108" s="2">
        <f t="shared" si="137"/>
        <v>0.97755823027842537</v>
      </c>
      <c r="FK108" s="2">
        <f t="shared" si="137"/>
        <v>0.97302925272989627</v>
      </c>
      <c r="FL108" s="2">
        <f t="shared" si="137"/>
        <v>0.97371383273554046</v>
      </c>
      <c r="FM108" s="2">
        <f t="shared" si="137"/>
        <v>0.97230852579420879</v>
      </c>
      <c r="FN108" s="2">
        <f t="shared" si="137"/>
        <v>0.96999981678088476</v>
      </c>
      <c r="FO108" s="2">
        <f t="shared" si="137"/>
        <v>0.97059655229329278</v>
      </c>
      <c r="FP108" s="2">
        <f t="shared" si="137"/>
        <v>0.97224041798666283</v>
      </c>
      <c r="FQ108" s="2">
        <f t="shared" si="137"/>
        <v>0.97061101139643491</v>
      </c>
      <c r="FR108" s="2">
        <f t="shared" si="137"/>
        <v>0.97134202851470108</v>
      </c>
      <c r="FS108" s="2">
        <f t="shared" si="137"/>
        <v>0.97178749973738876</v>
      </c>
      <c r="FT108" s="2">
        <f t="shared" si="137"/>
        <v>0.96947922004981646</v>
      </c>
      <c r="FU108" s="2">
        <f t="shared" si="137"/>
        <v>0.96374105531592336</v>
      </c>
      <c r="FW108" s="2">
        <f t="shared" si="127"/>
        <v>2.591645476163302E-3</v>
      </c>
      <c r="FX108" s="2">
        <f t="shared" si="127"/>
        <v>2.9789580254922644E-3</v>
      </c>
      <c r="FY108" s="2">
        <f t="shared" si="127"/>
        <v>3.3994020254171598E-3</v>
      </c>
      <c r="FZ108" s="2">
        <f t="shared" si="127"/>
        <v>3.2779054238574264E-3</v>
      </c>
      <c r="GA108" s="2">
        <f t="shared" si="127"/>
        <v>3.5941849993607606E-3</v>
      </c>
      <c r="GB108" s="2">
        <f t="shared" si="127"/>
        <v>3.5824690607338503E-3</v>
      </c>
      <c r="GC108" s="2">
        <f t="shared" si="127"/>
        <v>4.0290053849022008E-3</v>
      </c>
      <c r="GD108" s="2">
        <f t="shared" si="127"/>
        <v>4.2450992543566967E-3</v>
      </c>
      <c r="GE108" s="2">
        <f t="shared" si="127"/>
        <v>4.5287250747013423E-3</v>
      </c>
      <c r="GF108" s="2">
        <f t="shared" si="127"/>
        <v>4.6893452735159184E-3</v>
      </c>
      <c r="GG108" s="2">
        <f t="shared" si="127"/>
        <v>3.9009082331441657E-3</v>
      </c>
      <c r="GH108" s="2">
        <f t="shared" si="127"/>
        <v>3.4729778336165316E-3</v>
      </c>
      <c r="GI108" s="2">
        <f t="shared" si="127"/>
        <v>3.2890584026579171E-3</v>
      </c>
      <c r="GJ108" s="2">
        <f t="shared" si="127"/>
        <v>2.8979368627905255E-3</v>
      </c>
      <c r="GK108" s="2">
        <f t="shared" si="127"/>
        <v>2.2409398778662232E-3</v>
      </c>
      <c r="GM108" s="86">
        <f t="shared" si="128"/>
        <v>2.3161053413298418E-17</v>
      </c>
      <c r="GN108" s="86">
        <f t="shared" si="128"/>
        <v>2.9219700107392127E-12</v>
      </c>
      <c r="GO108" s="86">
        <f t="shared" si="128"/>
        <v>2.9949738109620509E-15</v>
      </c>
      <c r="GP108" s="86">
        <f t="shared" si="128"/>
        <v>2.6096016778719469E-15</v>
      </c>
      <c r="GQ108" s="86">
        <f t="shared" si="128"/>
        <v>1.5432375963770885E-16</v>
      </c>
      <c r="GR108" s="86">
        <f t="shared" si="128"/>
        <v>1.0724770683343497E-14</v>
      </c>
      <c r="GS108" s="86">
        <f t="shared" si="128"/>
        <v>6.634282580110057E-19</v>
      </c>
      <c r="GT108" s="86">
        <f t="shared" si="128"/>
        <v>1.5230221486331612E-19</v>
      </c>
      <c r="GU108" s="86">
        <f t="shared" si="128"/>
        <v>2.2577670472707792E-20</v>
      </c>
      <c r="GV108" s="86">
        <f t="shared" si="128"/>
        <v>1.4803828530153546E-19</v>
      </c>
      <c r="GW108" s="86">
        <f t="shared" si="128"/>
        <v>5.8553273933496062E-20</v>
      </c>
      <c r="GX108" s="86">
        <f t="shared" si="128"/>
        <v>3.4586755473921105E-16</v>
      </c>
      <c r="GY108" s="86">
        <f t="shared" si="128"/>
        <v>5.1666191089869105E-17</v>
      </c>
      <c r="GZ108" s="86">
        <f t="shared" si="128"/>
        <v>3.3699238424040266E-25</v>
      </c>
      <c r="HA108" s="86">
        <f t="shared" si="128"/>
        <v>5.976785562296311E-27</v>
      </c>
      <c r="HC108" s="86">
        <f t="shared" si="73"/>
        <v>0.52838186043611568</v>
      </c>
      <c r="HD108" s="86">
        <f t="shared" si="73"/>
        <v>0.59705568267637721</v>
      </c>
      <c r="HE108" s="86">
        <f t="shared" si="73"/>
        <v>0.51707267314935168</v>
      </c>
      <c r="HF108" s="86">
        <f t="shared" si="73"/>
        <v>0.4808732185487668</v>
      </c>
      <c r="HG108" s="86">
        <f t="shared" si="73"/>
        <v>0.51069492050046761</v>
      </c>
      <c r="HH108" s="86">
        <f t="shared" si="73"/>
        <v>0.47854755918603559</v>
      </c>
      <c r="HI108" s="86">
        <f t="shared" si="138"/>
        <v>0.34419519051900965</v>
      </c>
      <c r="HJ108" s="86">
        <f t="shared" si="138"/>
        <v>0.29097676052705695</v>
      </c>
      <c r="HK108" s="86">
        <f t="shared" si="138"/>
        <v>0.2712605367078047</v>
      </c>
      <c r="HL108" s="86">
        <f t="shared" si="138"/>
        <v>0.28113620326510042</v>
      </c>
      <c r="HM108" s="86">
        <f t="shared" si="138"/>
        <v>0.37627753333666519</v>
      </c>
      <c r="HN108" s="86">
        <f t="shared" si="138"/>
        <v>0.44094581419049306</v>
      </c>
      <c r="HO108" s="86">
        <f t="shared" si="138"/>
        <v>0.44431322158953013</v>
      </c>
      <c r="HP108" s="86">
        <f t="shared" si="138"/>
        <v>0.34644575629977226</v>
      </c>
      <c r="HQ108" s="86">
        <f t="shared" si="138"/>
        <v>0.37888175616568665</v>
      </c>
      <c r="HS108" s="86">
        <f t="shared" si="129"/>
        <v>6.4409006694282488E-11</v>
      </c>
      <c r="HT108" s="86">
        <f t="shared" si="129"/>
        <v>6.4779060878949585E-12</v>
      </c>
      <c r="HU108" s="86">
        <f t="shared" si="129"/>
        <v>8.3842086699983931E-15</v>
      </c>
      <c r="HV108" s="86">
        <f t="shared" si="129"/>
        <v>7.5175490354220717E-12</v>
      </c>
      <c r="HW108" s="86">
        <f t="shared" si="129"/>
        <v>9.1349255521213192E-13</v>
      </c>
      <c r="HX108" s="86">
        <f t="shared" si="129"/>
        <v>1.2257844291114834E-12</v>
      </c>
      <c r="HY108" s="86">
        <f t="shared" si="129"/>
        <v>1.4704843955791249E-14</v>
      </c>
      <c r="HZ108" s="86">
        <f t="shared" si="129"/>
        <v>7.6780944536272057E-14</v>
      </c>
      <c r="IA108" s="86">
        <f t="shared" si="129"/>
        <v>7.9077243194195366E-14</v>
      </c>
      <c r="IB108" s="86">
        <f t="shared" si="129"/>
        <v>1.4304339138680962E-13</v>
      </c>
      <c r="IC108" s="86">
        <f t="shared" si="129"/>
        <v>2.2876991869182683E-14</v>
      </c>
      <c r="ID108" s="86">
        <f t="shared" si="129"/>
        <v>4.3904431399028305E-14</v>
      </c>
      <c r="IE108" s="86">
        <f t="shared" si="129"/>
        <v>6.1992378643339391E-14</v>
      </c>
      <c r="IF108" s="86">
        <f t="shared" si="129"/>
        <v>2.6646571658554054E-13</v>
      </c>
      <c r="IG108" s="86">
        <f t="shared" si="129"/>
        <v>4.4970265308000989E-9</v>
      </c>
      <c r="II108" s="86">
        <f t="shared" si="130"/>
        <v>4.7884803169873879E-61</v>
      </c>
      <c r="IJ108" s="86">
        <f t="shared" si="130"/>
        <v>4.4653142973827683E-71</v>
      </c>
      <c r="IK108" s="86">
        <f t="shared" si="130"/>
        <v>7.6398527465768541E-80</v>
      </c>
      <c r="IL108" s="86">
        <f t="shared" si="130"/>
        <v>1.8649551747182681E-63</v>
      </c>
      <c r="IM108" s="86">
        <f t="shared" si="130"/>
        <v>9.6345631819170588E-69</v>
      </c>
      <c r="IN108" s="86">
        <f t="shared" si="130"/>
        <v>1.5674087478735011E-67</v>
      </c>
      <c r="IO108" s="86">
        <f t="shared" si="130"/>
        <v>1.3507635634264777E-80</v>
      </c>
      <c r="IP108" s="86">
        <f t="shared" si="130"/>
        <v>3.1356473503018809E-76</v>
      </c>
      <c r="IQ108" s="86">
        <f t="shared" si="130"/>
        <v>1.1726609895226542E-75</v>
      </c>
      <c r="IR108" s="86">
        <f t="shared" si="130"/>
        <v>4.8712634029814818E-75</v>
      </c>
      <c r="IS108" s="86">
        <f t="shared" si="130"/>
        <v>8.0626499314373902E-80</v>
      </c>
      <c r="IT108" s="86">
        <f t="shared" si="130"/>
        <v>1.6918937932677199E-76</v>
      </c>
      <c r="IU108" s="86">
        <f t="shared" si="130"/>
        <v>1.289147964768836E-76</v>
      </c>
      <c r="IV108" s="86">
        <f t="shared" si="130"/>
        <v>2.7190717721920351E-55</v>
      </c>
      <c r="IW108" s="86">
        <f t="shared" si="130"/>
        <v>5.7350270446757523E-37</v>
      </c>
      <c r="IY108" s="86">
        <f t="shared" si="131"/>
        <v>0.52838186050052471</v>
      </c>
      <c r="IZ108" s="86">
        <f t="shared" si="131"/>
        <v>0.59705568268577713</v>
      </c>
      <c r="JA108" s="86">
        <f t="shared" si="131"/>
        <v>0.51707267314936312</v>
      </c>
      <c r="JB108" s="86">
        <f t="shared" si="131"/>
        <v>0.48087321855628695</v>
      </c>
      <c r="JC108" s="86">
        <f t="shared" si="131"/>
        <v>0.51069492050138121</v>
      </c>
      <c r="JD108" s="86">
        <f t="shared" si="131"/>
        <v>0.4785475591872721</v>
      </c>
      <c r="JE108" s="86">
        <f t="shared" si="131"/>
        <v>0.34419519051902436</v>
      </c>
      <c r="JF108" s="86">
        <f t="shared" si="131"/>
        <v>0.29097676052713373</v>
      </c>
      <c r="JG108" s="86">
        <f t="shared" si="131"/>
        <v>0.2712605367078838</v>
      </c>
      <c r="JH108" s="86">
        <f t="shared" si="131"/>
        <v>0.28113620326524347</v>
      </c>
      <c r="JI108" s="86">
        <f t="shared" si="131"/>
        <v>0.37627753333668806</v>
      </c>
      <c r="JJ108" s="86">
        <f t="shared" si="131"/>
        <v>0.4409458141905373</v>
      </c>
      <c r="JK108" s="86">
        <f t="shared" si="131"/>
        <v>0.44431322158959219</v>
      </c>
      <c r="JL108" s="86">
        <f t="shared" si="131"/>
        <v>0.34644575630003871</v>
      </c>
      <c r="JM108" s="86">
        <f t="shared" si="131"/>
        <v>0.37888176066271317</v>
      </c>
    </row>
    <row r="109" spans="2:273" x14ac:dyDescent="0.25">
      <c r="B109" s="2">
        <v>82</v>
      </c>
      <c r="C109" s="37">
        <v>143.59399999999999</v>
      </c>
      <c r="D109" s="37">
        <v>175.07900000000001</v>
      </c>
      <c r="E109" s="37">
        <v>159.74199999999999</v>
      </c>
      <c r="F109" s="37">
        <v>134.839</v>
      </c>
      <c r="G109" s="37">
        <v>141.197</v>
      </c>
      <c r="H109" s="37">
        <v>131.55699999999999</v>
      </c>
      <c r="I109" s="37">
        <v>105</v>
      </c>
      <c r="J109" s="37">
        <v>101.306</v>
      </c>
      <c r="K109" s="37">
        <v>100.917</v>
      </c>
      <c r="L109" s="37">
        <v>100.328</v>
      </c>
      <c r="M109" s="37">
        <v>111.361</v>
      </c>
      <c r="N109" s="37">
        <v>125.167</v>
      </c>
      <c r="O109" s="37">
        <v>124.22</v>
      </c>
      <c r="P109" s="37">
        <v>108.833</v>
      </c>
      <c r="Q109" s="37">
        <v>112.117</v>
      </c>
      <c r="S109" s="4">
        <f t="shared" si="132"/>
        <v>138.82029921105135</v>
      </c>
      <c r="T109" s="4">
        <f t="shared" si="132"/>
        <v>167.41729570902277</v>
      </c>
      <c r="U109" s="4">
        <f t="shared" si="132"/>
        <v>147.76842566676731</v>
      </c>
      <c r="V109" s="4">
        <f t="shared" si="132"/>
        <v>132.80750441466199</v>
      </c>
      <c r="W109" s="4">
        <f t="shared" si="132"/>
        <v>135.75678752709311</v>
      </c>
      <c r="X109" s="4">
        <f t="shared" si="132"/>
        <v>129.60824607307401</v>
      </c>
      <c r="Y109" s="4">
        <f t="shared" si="132"/>
        <v>113.7704495791841</v>
      </c>
      <c r="Z109" s="4">
        <f t="shared" si="132"/>
        <v>105.09960403983243</v>
      </c>
      <c r="AA109" s="4">
        <f t="shared" si="132"/>
        <v>106.59588874872676</v>
      </c>
      <c r="AB109" s="4">
        <f t="shared" si="132"/>
        <v>105.07409362246662</v>
      </c>
      <c r="AC109" s="4">
        <f t="shared" si="132"/>
        <v>114.90189022093732</v>
      </c>
      <c r="AD109" s="4">
        <f t="shared" si="132"/>
        <v>124.79334676795855</v>
      </c>
      <c r="AE109" s="4">
        <f t="shared" si="132"/>
        <v>124.56398632077473</v>
      </c>
      <c r="AF109" s="4">
        <f t="shared" si="132"/>
        <v>112.07766330106406</v>
      </c>
      <c r="AG109" s="4">
        <f t="shared" si="132"/>
        <v>112.80407107906279</v>
      </c>
      <c r="AI109" s="4">
        <f t="shared" si="133"/>
        <v>4.7737007889486449</v>
      </c>
      <c r="AJ109" s="4">
        <f t="shared" si="133"/>
        <v>7.6617042909772408</v>
      </c>
      <c r="AK109" s="4">
        <f t="shared" si="133"/>
        <v>11.973574333232676</v>
      </c>
      <c r="AL109" s="4">
        <f t="shared" si="133"/>
        <v>2.031495585338007</v>
      </c>
      <c r="AM109" s="4">
        <f t="shared" si="133"/>
        <v>5.440212472906893</v>
      </c>
      <c r="AN109" s="4">
        <f t="shared" si="133"/>
        <v>1.9487539269259742</v>
      </c>
      <c r="AO109" s="4">
        <f t="shared" si="133"/>
        <v>-8.7704495791841026</v>
      </c>
      <c r="AP109" s="4">
        <f t="shared" si="133"/>
        <v>-3.7936040398324309</v>
      </c>
      <c r="AQ109" s="4">
        <f t="shared" si="133"/>
        <v>-5.678888748726763</v>
      </c>
      <c r="AR109" s="4">
        <f t="shared" si="133"/>
        <v>-4.746093622466617</v>
      </c>
      <c r="AS109" s="4">
        <f t="shared" si="133"/>
        <v>-3.5408902209373139</v>
      </c>
      <c r="AT109" s="4">
        <f t="shared" si="133"/>
        <v>0.37365323204144829</v>
      </c>
      <c r="AU109" s="4">
        <f t="shared" si="133"/>
        <v>-0.34398632077473223</v>
      </c>
      <c r="AV109" s="4">
        <f t="shared" si="133"/>
        <v>-3.2446633010640653</v>
      </c>
      <c r="AW109" s="4">
        <f t="shared" si="133"/>
        <v>-0.68707107906278964</v>
      </c>
      <c r="AY109" s="2">
        <f t="shared" si="125"/>
        <v>97.839776923859418</v>
      </c>
      <c r="AZ109" s="2">
        <f t="shared" si="125"/>
        <v>98.915082458206328</v>
      </c>
      <c r="BA109" s="2">
        <f t="shared" si="125"/>
        <v>96.840418960708433</v>
      </c>
      <c r="BB109" s="2">
        <f t="shared" si="125"/>
        <v>96.209129924156798</v>
      </c>
      <c r="BC109" s="2">
        <f t="shared" si="125"/>
        <v>96.355100819358384</v>
      </c>
      <c r="BD109" s="2">
        <f t="shared" si="125"/>
        <v>96.060700294722366</v>
      </c>
      <c r="BE109" s="2">
        <f t="shared" si="125"/>
        <v>93.847593458740448</v>
      </c>
      <c r="BF109" s="2">
        <f t="shared" si="125"/>
        <v>93.897477528450892</v>
      </c>
      <c r="BG109" s="2">
        <f t="shared" si="125"/>
        <v>95.195997941178106</v>
      </c>
      <c r="BH109" s="2">
        <f t="shared" si="125"/>
        <v>92.56865268113593</v>
      </c>
      <c r="BI109" s="2">
        <f t="shared" si="125"/>
        <v>93.404432652442722</v>
      </c>
      <c r="BJ109" s="2">
        <f t="shared" si="125"/>
        <v>92.592725016754017</v>
      </c>
      <c r="BK109" s="2">
        <f t="shared" si="125"/>
        <v>94.025550426276865</v>
      </c>
      <c r="BL109" s="2">
        <f t="shared" si="125"/>
        <v>95.498224920840215</v>
      </c>
      <c r="BM109" s="2">
        <f t="shared" si="125"/>
        <v>98.327149176250956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119.05955628517825</v>
      </c>
      <c r="DL109" s="2">
        <f t="shared" si="134"/>
        <v>111.65334080675422</v>
      </c>
      <c r="DM109" s="2">
        <f t="shared" si="134"/>
        <v>109.05599230769232</v>
      </c>
      <c r="DN109" s="2">
        <f t="shared" si="134"/>
        <v>106.96392757973732</v>
      </c>
      <c r="DO109" s="2">
        <f t="shared" si="134"/>
        <v>106.20551956815113</v>
      </c>
      <c r="DP109" s="2">
        <f t="shared" si="134"/>
        <v>104.10677732793522</v>
      </c>
      <c r="DQ109" s="2">
        <f t="shared" si="134"/>
        <v>104.73282706992703</v>
      </c>
      <c r="DR109" s="2">
        <f t="shared" si="134"/>
        <v>105.53558151260508</v>
      </c>
      <c r="DS109" s="2">
        <f t="shared" si="134"/>
        <v>108.24079075630252</v>
      </c>
      <c r="DT109" s="2">
        <f t="shared" si="134"/>
        <v>100.41129395109395</v>
      </c>
      <c r="DU109" s="2">
        <f t="shared" si="134"/>
        <v>104.5107483912484</v>
      </c>
      <c r="DV109" s="2">
        <f t="shared" si="134"/>
        <v>103.10534877734878</v>
      </c>
      <c r="DW109" s="2">
        <f t="shared" si="134"/>
        <v>105.45231848739493</v>
      </c>
      <c r="DX109" s="2">
        <f t="shared" si="134"/>
        <v>114.85313471407625</v>
      </c>
      <c r="DY109" s="2">
        <f t="shared" si="134"/>
        <v>117.28325588396278</v>
      </c>
      <c r="EA109" s="2">
        <f t="shared" si="94"/>
        <v>97.409763927951644</v>
      </c>
      <c r="EB109" s="2">
        <f t="shared" si="94"/>
        <v>98.596132140137087</v>
      </c>
      <c r="EC109" s="2">
        <f t="shared" si="94"/>
        <v>96.554649360293752</v>
      </c>
      <c r="ED109" s="2">
        <f t="shared" si="94"/>
        <v>95.984411828265223</v>
      </c>
      <c r="EE109" s="2">
        <f t="shared" si="94"/>
        <v>96.105087946341584</v>
      </c>
      <c r="EF109" s="2">
        <f t="shared" si="94"/>
        <v>95.864810330912022</v>
      </c>
      <c r="EG109" s="2">
        <f t="shared" si="94"/>
        <v>93.564926356997816</v>
      </c>
      <c r="EH109" s="2">
        <f t="shared" si="94"/>
        <v>93.568376635795843</v>
      </c>
      <c r="EI109" s="2">
        <f t="shared" si="94"/>
        <v>94.837964912668184</v>
      </c>
      <c r="EJ109" s="2">
        <f t="shared" si="94"/>
        <v>92.362385038529055</v>
      </c>
      <c r="EK109" s="2">
        <f t="shared" si="94"/>
        <v>93.096867873498141</v>
      </c>
      <c r="EL109" s="2">
        <f t="shared" si="94"/>
        <v>92.311633636951242</v>
      </c>
      <c r="EM109" s="2">
        <f t="shared" si="135"/>
        <v>93.724017488390132</v>
      </c>
      <c r="EN109" s="2">
        <f t="shared" si="135"/>
        <v>94.944268518833596</v>
      </c>
      <c r="EO109" s="2">
        <f t="shared" si="135"/>
        <v>97.675904942433917</v>
      </c>
      <c r="EQ109" s="2">
        <f t="shared" si="136"/>
        <v>96.86791343294496</v>
      </c>
      <c r="ER109" s="2">
        <f t="shared" si="136"/>
        <v>98.005737705833511</v>
      </c>
      <c r="ES109" s="2">
        <f t="shared" si="136"/>
        <v>96.342913592386694</v>
      </c>
      <c r="ET109" s="2">
        <f t="shared" si="136"/>
        <v>95.860344532842134</v>
      </c>
      <c r="EU109" s="2">
        <f t="shared" si="136"/>
        <v>96.35266690277102</v>
      </c>
      <c r="EV109" s="2">
        <f t="shared" si="136"/>
        <v>95.316011936798461</v>
      </c>
      <c r="EW109" s="2">
        <f t="shared" si="136"/>
        <v>93.549916623415541</v>
      </c>
      <c r="EX109" s="2">
        <f t="shared" si="136"/>
        <v>93.741538222229622</v>
      </c>
      <c r="EY109" s="2">
        <f t="shared" si="136"/>
        <v>94.371970017265184</v>
      </c>
      <c r="EZ109" s="2">
        <f t="shared" si="136"/>
        <v>92.750394173292577</v>
      </c>
      <c r="FA109" s="2">
        <f t="shared" si="136"/>
        <v>93.294385919070209</v>
      </c>
      <c r="FB109" s="2">
        <f t="shared" si="136"/>
        <v>91.857067465072191</v>
      </c>
      <c r="FC109" s="2">
        <f t="shared" si="136"/>
        <v>93.449841897086174</v>
      </c>
      <c r="FD109" s="2">
        <f t="shared" si="136"/>
        <v>94.40762152665269</v>
      </c>
      <c r="FE109" s="2">
        <f t="shared" si="136"/>
        <v>97.994363116290614</v>
      </c>
      <c r="FG109" s="2">
        <f t="shared" si="137"/>
        <v>0.98006667356931187</v>
      </c>
      <c r="FH109" s="2">
        <f t="shared" si="137"/>
        <v>0.97542520653289433</v>
      </c>
      <c r="FI109" s="2">
        <f t="shared" si="137"/>
        <v>0.97707777792683859</v>
      </c>
      <c r="FJ109" s="2">
        <f t="shared" si="137"/>
        <v>0.97949236772278825</v>
      </c>
      <c r="FK109" s="2">
        <f t="shared" si="137"/>
        <v>0.97534387386734545</v>
      </c>
      <c r="FL109" s="2">
        <f t="shared" si="137"/>
        <v>0.97597115426539494</v>
      </c>
      <c r="FM109" s="2">
        <f t="shared" si="137"/>
        <v>0.97468339019177186</v>
      </c>
      <c r="FN109" s="2">
        <f t="shared" si="137"/>
        <v>0.97256709332628222</v>
      </c>
      <c r="FO109" s="2">
        <f t="shared" si="137"/>
        <v>0.97311417839117187</v>
      </c>
      <c r="FP109" s="2">
        <f t="shared" si="137"/>
        <v>0.97462097095533495</v>
      </c>
      <c r="FQ109" s="2">
        <f t="shared" si="137"/>
        <v>0.97312743373245136</v>
      </c>
      <c r="FR109" s="2">
        <f t="shared" si="137"/>
        <v>0.97379754750682346</v>
      </c>
      <c r="FS109" s="2">
        <f t="shared" si="137"/>
        <v>0.97420586273797527</v>
      </c>
      <c r="FT109" s="2">
        <f t="shared" si="137"/>
        <v>0.9720897649848258</v>
      </c>
      <c r="FU109" s="2">
        <f t="shared" si="137"/>
        <v>0.96682561004625123</v>
      </c>
      <c r="FW109" s="2">
        <f t="shared" si="127"/>
        <v>2.8409724077311394E-3</v>
      </c>
      <c r="FX109" s="2">
        <f t="shared" si="127"/>
        <v>3.265424024629756E-3</v>
      </c>
      <c r="FY109" s="2">
        <f t="shared" si="127"/>
        <v>3.7261481427873218E-3</v>
      </c>
      <c r="FZ109" s="2">
        <f t="shared" si="127"/>
        <v>3.5930155480382421E-3</v>
      </c>
      <c r="GA109" s="2">
        <f t="shared" si="127"/>
        <v>3.9395793942411878E-3</v>
      </c>
      <c r="GB109" s="2">
        <f t="shared" si="127"/>
        <v>3.9267420130105826E-3</v>
      </c>
      <c r="GC109" s="2">
        <f t="shared" si="127"/>
        <v>4.4160000081509649E-3</v>
      </c>
      <c r="GD109" s="2">
        <f t="shared" si="127"/>
        <v>4.6527531935081374E-3</v>
      </c>
      <c r="GE109" s="2">
        <f t="shared" si="127"/>
        <v>4.9634796411997468E-3</v>
      </c>
      <c r="GF109" s="2">
        <f t="shared" si="127"/>
        <v>5.1394396634988704E-3</v>
      </c>
      <c r="GG109" s="2">
        <f t="shared" si="127"/>
        <v>4.275651670219472E-3</v>
      </c>
      <c r="GH109" s="2">
        <f t="shared" si="127"/>
        <v>3.8067689489809471E-3</v>
      </c>
      <c r="GI109" s="2">
        <f t="shared" si="127"/>
        <v>3.6052368018831722E-3</v>
      </c>
      <c r="GJ109" s="2">
        <f t="shared" si="127"/>
        <v>3.176636435307818E-3</v>
      </c>
      <c r="GK109" s="2">
        <f t="shared" si="127"/>
        <v>2.4566105912252672E-3</v>
      </c>
      <c r="GM109" s="86">
        <f t="shared" si="128"/>
        <v>7.2062853824111677E-19</v>
      </c>
      <c r="GN109" s="86">
        <f t="shared" si="128"/>
        <v>2.4317106312681693E-13</v>
      </c>
      <c r="GO109" s="86">
        <f t="shared" si="128"/>
        <v>1.374462643816784E-16</v>
      </c>
      <c r="GP109" s="86">
        <f t="shared" si="128"/>
        <v>1.186709648349731E-16</v>
      </c>
      <c r="GQ109" s="86">
        <f t="shared" si="128"/>
        <v>5.3435012519976476E-18</v>
      </c>
      <c r="GR109" s="86">
        <f t="shared" si="128"/>
        <v>6.0475677104900029E-16</v>
      </c>
      <c r="GS109" s="86">
        <f t="shared" si="128"/>
        <v>1.6245471072021723E-20</v>
      </c>
      <c r="GT109" s="86">
        <f t="shared" si="128"/>
        <v>3.0280667164541166E-21</v>
      </c>
      <c r="GU109" s="86">
        <f t="shared" si="128"/>
        <v>3.7456251769177087E-22</v>
      </c>
      <c r="GV109" s="86">
        <f t="shared" si="128"/>
        <v>3.1404107714841409E-21</v>
      </c>
      <c r="GW109" s="86">
        <f t="shared" si="128"/>
        <v>9.9972099787713083E-22</v>
      </c>
      <c r="GX109" s="86">
        <f t="shared" si="128"/>
        <v>1.438211417086977E-17</v>
      </c>
      <c r="GY109" s="86">
        <f t="shared" si="128"/>
        <v>1.9847606001881361E-18</v>
      </c>
      <c r="GZ109" s="86">
        <f t="shared" si="128"/>
        <v>2.5289351133788347E-27</v>
      </c>
      <c r="HA109" s="86">
        <f t="shared" si="128"/>
        <v>2.8441230959501866E-29</v>
      </c>
      <c r="HC109" s="86">
        <f t="shared" si="73"/>
        <v>0.38995760975348809</v>
      </c>
      <c r="HD109" s="86">
        <f t="shared" si="73"/>
        <v>0.52481860632112831</v>
      </c>
      <c r="HE109" s="86">
        <f t="shared" si="73"/>
        <v>0.41707311534499031</v>
      </c>
      <c r="HF109" s="86">
        <f t="shared" si="73"/>
        <v>0.34512850963797226</v>
      </c>
      <c r="HG109" s="86">
        <f t="shared" si="73"/>
        <v>0.34547403860447795</v>
      </c>
      <c r="HH109" s="86">
        <f t="shared" si="73"/>
        <v>0.31557016953664441</v>
      </c>
      <c r="HI109" s="86">
        <f t="shared" si="138"/>
        <v>0.21052005976558852</v>
      </c>
      <c r="HJ109" s="86">
        <f t="shared" si="138"/>
        <v>0.12231693386476786</v>
      </c>
      <c r="HK109" s="86">
        <f t="shared" si="138"/>
        <v>0.13025342919468536</v>
      </c>
      <c r="HL109" s="86">
        <f t="shared" si="138"/>
        <v>0.14013668349946276</v>
      </c>
      <c r="HM109" s="86">
        <f t="shared" si="138"/>
        <v>0.22513326377229875</v>
      </c>
      <c r="HN109" s="86">
        <f t="shared" si="138"/>
        <v>0.31238387297976661</v>
      </c>
      <c r="HO109" s="86">
        <f t="shared" si="138"/>
        <v>0.30144803592215713</v>
      </c>
      <c r="HP109" s="86">
        <f t="shared" si="138"/>
        <v>0.19506343738434609</v>
      </c>
      <c r="HQ109" s="86">
        <f t="shared" si="138"/>
        <v>0.21818439399435122</v>
      </c>
      <c r="HS109" s="86">
        <f t="shared" si="129"/>
        <v>2.2144281586186509E-10</v>
      </c>
      <c r="HT109" s="86">
        <f t="shared" si="129"/>
        <v>2.7170083206919848E-11</v>
      </c>
      <c r="HU109" s="86">
        <f t="shared" si="129"/>
        <v>4.8400038275448165E-14</v>
      </c>
      <c r="HV109" s="86">
        <f t="shared" si="129"/>
        <v>2.963967952395294E-11</v>
      </c>
      <c r="HW109" s="86">
        <f t="shared" si="129"/>
        <v>4.1473052616737707E-12</v>
      </c>
      <c r="HX109" s="86">
        <f t="shared" si="129"/>
        <v>5.4400427215576361E-12</v>
      </c>
      <c r="HY109" s="86">
        <f t="shared" si="129"/>
        <v>8.8846614123758467E-14</v>
      </c>
      <c r="HZ109" s="86">
        <f t="shared" si="129"/>
        <v>4.2754881071324E-13</v>
      </c>
      <c r="IA109" s="86">
        <f t="shared" si="129"/>
        <v>4.4604572136150038E-13</v>
      </c>
      <c r="IB109" s="86">
        <f t="shared" si="129"/>
        <v>7.9570799884693184E-13</v>
      </c>
      <c r="IC109" s="86">
        <f t="shared" si="129"/>
        <v>1.338722863106673E-13</v>
      </c>
      <c r="ID109" s="86">
        <f t="shared" si="129"/>
        <v>2.3456570698161694E-13</v>
      </c>
      <c r="IE109" s="86">
        <f t="shared" si="129"/>
        <v>3.2327842166808197E-13</v>
      </c>
      <c r="IF109" s="86">
        <f t="shared" si="129"/>
        <v>1.2367858108251784E-12</v>
      </c>
      <c r="IG109" s="86">
        <f t="shared" si="129"/>
        <v>1.1419571326390171E-8</v>
      </c>
      <c r="II109" s="86">
        <f t="shared" si="130"/>
        <v>3.1521003316849775E-59</v>
      </c>
      <c r="IJ109" s="86">
        <f t="shared" si="130"/>
        <v>6.6967482304131327E-69</v>
      </c>
      <c r="IK109" s="86">
        <f t="shared" si="130"/>
        <v>2.4579149221817141E-77</v>
      </c>
      <c r="IL109" s="86">
        <f t="shared" si="130"/>
        <v>1.7383446252930162E-61</v>
      </c>
      <c r="IM109" s="86">
        <f t="shared" si="130"/>
        <v>1.4339857411554597E-66</v>
      </c>
      <c r="IN109" s="86">
        <f t="shared" si="130"/>
        <v>2.1254202109183351E-65</v>
      </c>
      <c r="IO109" s="86">
        <f t="shared" si="130"/>
        <v>5.4941483247606822E-78</v>
      </c>
      <c r="IP109" s="86">
        <f t="shared" si="130"/>
        <v>9.6565263828966574E-74</v>
      </c>
      <c r="IQ109" s="86">
        <f t="shared" si="130"/>
        <v>3.6986343382815329E-73</v>
      </c>
      <c r="IR109" s="86">
        <f t="shared" si="130"/>
        <v>1.5194306878913015E-72</v>
      </c>
      <c r="IS109" s="86">
        <f t="shared" si="130"/>
        <v>2.9864316924226924E-77</v>
      </c>
      <c r="IT109" s="86">
        <f t="shared" si="130"/>
        <v>4.3410994879916294E-74</v>
      </c>
      <c r="IU109" s="86">
        <f t="shared" si="130"/>
        <v>3.1656305812109788E-74</v>
      </c>
      <c r="IV109" s="86">
        <f t="shared" si="130"/>
        <v>1.2825087324126898E-53</v>
      </c>
      <c r="IW109" s="86">
        <f t="shared" si="130"/>
        <v>6.5365730534887589E-36</v>
      </c>
      <c r="IY109" s="86">
        <f t="shared" si="131"/>
        <v>0.3899576099749309</v>
      </c>
      <c r="IZ109" s="86">
        <f t="shared" si="131"/>
        <v>0.52481860634854149</v>
      </c>
      <c r="JA109" s="86">
        <f t="shared" si="131"/>
        <v>0.41707311534503883</v>
      </c>
      <c r="JB109" s="86">
        <f t="shared" si="131"/>
        <v>0.34512850966761205</v>
      </c>
      <c r="JC109" s="86">
        <f t="shared" si="131"/>
        <v>0.34547403860862524</v>
      </c>
      <c r="JD109" s="86">
        <f t="shared" si="131"/>
        <v>0.31557016954208505</v>
      </c>
      <c r="JE109" s="86">
        <f t="shared" si="131"/>
        <v>0.21052005976567736</v>
      </c>
      <c r="JF109" s="86">
        <f t="shared" si="131"/>
        <v>0.1223169338651954</v>
      </c>
      <c r="JG109" s="86">
        <f t="shared" si="131"/>
        <v>0.13025342919513139</v>
      </c>
      <c r="JH109" s="86">
        <f t="shared" si="131"/>
        <v>0.14013668350025846</v>
      </c>
      <c r="JI109" s="86">
        <f t="shared" si="131"/>
        <v>0.22513326377243262</v>
      </c>
      <c r="JJ109" s="86">
        <f t="shared" si="131"/>
        <v>0.3123838729800012</v>
      </c>
      <c r="JK109" s="86">
        <f t="shared" si="131"/>
        <v>0.30144803592248043</v>
      </c>
      <c r="JL109" s="86">
        <f t="shared" si="131"/>
        <v>0.19506343738558288</v>
      </c>
      <c r="JM109" s="86">
        <f t="shared" si="131"/>
        <v>0.21818440541392253</v>
      </c>
    </row>
    <row r="110" spans="2:273" x14ac:dyDescent="0.25">
      <c r="B110" s="2">
        <v>83</v>
      </c>
      <c r="C110" s="37">
        <v>115.422</v>
      </c>
      <c r="D110" s="37">
        <v>153.30199999999999</v>
      </c>
      <c r="E110" s="37">
        <v>132.21</v>
      </c>
      <c r="F110" s="37">
        <v>111.113</v>
      </c>
      <c r="G110" s="37">
        <v>108.246</v>
      </c>
      <c r="H110" s="37">
        <v>103.197</v>
      </c>
      <c r="I110" s="37">
        <v>97.557000000000002</v>
      </c>
      <c r="J110" s="37">
        <v>96.387</v>
      </c>
      <c r="K110" s="37">
        <v>96.2</v>
      </c>
      <c r="L110" s="37">
        <v>93.393000000000001</v>
      </c>
      <c r="M110" s="37">
        <v>96.738</v>
      </c>
      <c r="N110" s="37">
        <v>102.283</v>
      </c>
      <c r="O110" s="37">
        <v>101.678</v>
      </c>
      <c r="P110" s="37">
        <v>95.716999999999999</v>
      </c>
      <c r="Q110" s="37">
        <v>98.033000000000001</v>
      </c>
      <c r="S110" s="4">
        <f t="shared" si="132"/>
        <v>120.36986599344755</v>
      </c>
      <c r="T110" s="4">
        <f t="shared" si="132"/>
        <v>145.29441393565409</v>
      </c>
      <c r="U110" s="4">
        <f t="shared" si="132"/>
        <v>127.91027461470291</v>
      </c>
      <c r="V110" s="4">
        <f t="shared" si="132"/>
        <v>115.69858295115054</v>
      </c>
      <c r="W110" s="4">
        <f t="shared" si="132"/>
        <v>114.74795483178661</v>
      </c>
      <c r="X110" s="4">
        <f t="shared" si="132"/>
        <v>111.41290128296404</v>
      </c>
      <c r="Y110" s="4">
        <f t="shared" si="132"/>
        <v>102.29902479501357</v>
      </c>
      <c r="Z110" s="4">
        <f t="shared" si="132"/>
        <v>96.54112361293528</v>
      </c>
      <c r="AA110" s="4">
        <f t="shared" si="132"/>
        <v>98.571033871284541</v>
      </c>
      <c r="AB110" s="4">
        <f t="shared" si="132"/>
        <v>96.542441243230101</v>
      </c>
      <c r="AC110" s="4">
        <f t="shared" si="132"/>
        <v>102.11749826196552</v>
      </c>
      <c r="AD110" s="4">
        <f t="shared" si="132"/>
        <v>109.31859446105102</v>
      </c>
      <c r="AE110" s="4">
        <f t="shared" si="132"/>
        <v>108.80109344825202</v>
      </c>
      <c r="AF110" s="4">
        <f t="shared" si="132"/>
        <v>101.46623574178878</v>
      </c>
      <c r="AG110" s="4">
        <f t="shared" si="132"/>
        <v>103.45605346880009</v>
      </c>
      <c r="AI110" s="4">
        <f t="shared" si="133"/>
        <v>-4.9478659934475502</v>
      </c>
      <c r="AJ110" s="4">
        <f t="shared" si="133"/>
        <v>8.0075860643459009</v>
      </c>
      <c r="AK110" s="4">
        <f t="shared" si="133"/>
        <v>4.2997253852970942</v>
      </c>
      <c r="AL110" s="4">
        <f t="shared" si="133"/>
        <v>-4.5855829511505419</v>
      </c>
      <c r="AM110" s="4">
        <f t="shared" si="133"/>
        <v>-6.5019548317866196</v>
      </c>
      <c r="AN110" s="4">
        <f t="shared" si="133"/>
        <v>-8.2159012829640403</v>
      </c>
      <c r="AO110" s="4">
        <f t="shared" si="133"/>
        <v>-4.7420247950135632</v>
      </c>
      <c r="AP110" s="4">
        <f t="shared" si="133"/>
        <v>-0.15412361293527965</v>
      </c>
      <c r="AQ110" s="4">
        <f t="shared" si="133"/>
        <v>-2.3710338712845385</v>
      </c>
      <c r="AR110" s="4">
        <f t="shared" si="133"/>
        <v>-3.1494412432301004</v>
      </c>
      <c r="AS110" s="4">
        <f t="shared" si="133"/>
        <v>-5.3794982619655229</v>
      </c>
      <c r="AT110" s="4">
        <f t="shared" si="133"/>
        <v>-7.0355944610510193</v>
      </c>
      <c r="AU110" s="4">
        <f t="shared" si="133"/>
        <v>-7.1230934482520212</v>
      </c>
      <c r="AV110" s="4">
        <f t="shared" si="133"/>
        <v>-5.7492357417887803</v>
      </c>
      <c r="AW110" s="4">
        <f t="shared" si="133"/>
        <v>-5.4230534688000915</v>
      </c>
      <c r="AY110" s="2">
        <f t="shared" ref="AY110:BM126" si="139">IF(OR($B110 &lt; C$230, $B110 &gt; C$233), #N/A, ((1-FG110)*DK110) + (FG110 - FW110)*EA110 + (FW110*EQ110))</f>
        <v>97.681180987344774</v>
      </c>
      <c r="AZ110" s="2">
        <f t="shared" si="139"/>
        <v>98.736769289256159</v>
      </c>
      <c r="BA110" s="2">
        <f t="shared" si="139"/>
        <v>96.67566452935408</v>
      </c>
      <c r="BB110" s="2">
        <f t="shared" si="139"/>
        <v>96.058522984454939</v>
      </c>
      <c r="BC110" s="2">
        <f t="shared" si="139"/>
        <v>96.224362204679068</v>
      </c>
      <c r="BD110" s="2">
        <f t="shared" si="139"/>
        <v>95.901928070956913</v>
      </c>
      <c r="BE110" s="2">
        <f t="shared" si="139"/>
        <v>93.716712291224539</v>
      </c>
      <c r="BF110" s="2">
        <f t="shared" si="139"/>
        <v>93.770572939349933</v>
      </c>
      <c r="BG110" s="2">
        <f t="shared" si="139"/>
        <v>95.031965577253843</v>
      </c>
      <c r="BH110" s="2">
        <f t="shared" si="139"/>
        <v>92.457697269107854</v>
      </c>
      <c r="BI110" s="2">
        <f t="shared" si="139"/>
        <v>93.289962638571765</v>
      </c>
      <c r="BJ110" s="2">
        <f t="shared" si="139"/>
        <v>92.474128591658896</v>
      </c>
      <c r="BK110" s="2">
        <f t="shared" si="139"/>
        <v>93.870498043462675</v>
      </c>
      <c r="BL110" s="2">
        <f t="shared" si="139"/>
        <v>95.288889891836604</v>
      </c>
      <c r="BM110" s="2">
        <f t="shared" si="139"/>
        <v>98.197732992627508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119.2410471857411</v>
      </c>
      <c r="DL110" s="2">
        <f t="shared" si="134"/>
        <v>111.77054230769231</v>
      </c>
      <c r="DM110" s="2">
        <f t="shared" si="134"/>
        <v>109.20155966228893</v>
      </c>
      <c r="DN110" s="2">
        <f t="shared" si="134"/>
        <v>107.05134362101312</v>
      </c>
      <c r="DO110" s="2">
        <f t="shared" si="134"/>
        <v>106.30048292847502</v>
      </c>
      <c r="DP110" s="2">
        <f t="shared" si="134"/>
        <v>104.17501336032389</v>
      </c>
      <c r="DQ110" s="2">
        <f t="shared" si="134"/>
        <v>104.81381651651648</v>
      </c>
      <c r="DR110" s="2">
        <f t="shared" si="134"/>
        <v>105.64301176470592</v>
      </c>
      <c r="DS110" s="2">
        <f t="shared" si="134"/>
        <v>108.37205826330531</v>
      </c>
      <c r="DT110" s="2">
        <f t="shared" si="134"/>
        <v>100.43648558558559</v>
      </c>
      <c r="DU110" s="2">
        <f t="shared" si="134"/>
        <v>104.62657734877736</v>
      </c>
      <c r="DV110" s="2">
        <f t="shared" si="134"/>
        <v>103.19770411840412</v>
      </c>
      <c r="DW110" s="2">
        <f t="shared" si="134"/>
        <v>105.57452156862742</v>
      </c>
      <c r="DX110" s="2">
        <f t="shared" si="134"/>
        <v>115.08667430351906</v>
      </c>
      <c r="DY110" s="2">
        <f t="shared" si="134"/>
        <v>117.5643801313629</v>
      </c>
      <c r="EA110" s="2">
        <f t="shared" si="94"/>
        <v>97.282914166887508</v>
      </c>
      <c r="EB110" s="2">
        <f t="shared" si="94"/>
        <v>98.439367479055591</v>
      </c>
      <c r="EC110" s="2">
        <f t="shared" si="94"/>
        <v>96.408511370772928</v>
      </c>
      <c r="ED110" s="2">
        <f t="shared" si="94"/>
        <v>95.849091931464855</v>
      </c>
      <c r="EE110" s="2">
        <f t="shared" si="94"/>
        <v>95.991020121900291</v>
      </c>
      <c r="EF110" s="2">
        <f t="shared" si="94"/>
        <v>95.718459241323643</v>
      </c>
      <c r="EG110" s="2">
        <f t="shared" si="94"/>
        <v>93.453903555859128</v>
      </c>
      <c r="EH110" s="2">
        <f t="shared" si="94"/>
        <v>93.464303359896633</v>
      </c>
      <c r="EI110" s="2">
        <f t="shared" si="94"/>
        <v>94.698286211557644</v>
      </c>
      <c r="EJ110" s="2">
        <f t="shared" si="94"/>
        <v>92.266105185952568</v>
      </c>
      <c r="EK110" s="2">
        <f t="shared" si="94"/>
        <v>93.003558430782903</v>
      </c>
      <c r="EL110" s="2">
        <f t="shared" si="94"/>
        <v>92.212815560149821</v>
      </c>
      <c r="EM110" s="2">
        <f t="shared" si="135"/>
        <v>93.588935081427536</v>
      </c>
      <c r="EN110" s="2">
        <f t="shared" si="135"/>
        <v>94.772285957330993</v>
      </c>
      <c r="EO110" s="2">
        <f t="shared" si="135"/>
        <v>97.59087356740514</v>
      </c>
      <c r="EQ110" s="2">
        <f t="shared" si="136"/>
        <v>96.762574811443613</v>
      </c>
      <c r="ER110" s="2">
        <f t="shared" si="136"/>
        <v>97.872134385972288</v>
      </c>
      <c r="ES110" s="2">
        <f t="shared" si="136"/>
        <v>96.205277301572835</v>
      </c>
      <c r="ET110" s="2">
        <f t="shared" si="136"/>
        <v>95.730904540017278</v>
      </c>
      <c r="EU110" s="2">
        <f t="shared" si="136"/>
        <v>96.225554546877262</v>
      </c>
      <c r="EV110" s="2">
        <f t="shared" si="136"/>
        <v>95.196718251657984</v>
      </c>
      <c r="EW110" s="2">
        <f t="shared" si="136"/>
        <v>93.440240712547407</v>
      </c>
      <c r="EX110" s="2">
        <f t="shared" si="136"/>
        <v>93.627439850937478</v>
      </c>
      <c r="EY110" s="2">
        <f t="shared" si="136"/>
        <v>94.257315004030602</v>
      </c>
      <c r="EZ110" s="2">
        <f t="shared" si="136"/>
        <v>92.631418680829455</v>
      </c>
      <c r="FA110" s="2">
        <f t="shared" si="136"/>
        <v>93.189483221170676</v>
      </c>
      <c r="FB110" s="2">
        <f t="shared" si="136"/>
        <v>91.781757802775616</v>
      </c>
      <c r="FC110" s="2">
        <f t="shared" si="136"/>
        <v>93.327339888406698</v>
      </c>
      <c r="FD110" s="2">
        <f t="shared" si="136"/>
        <v>94.266727020490407</v>
      </c>
      <c r="FE110" s="2">
        <f t="shared" si="136"/>
        <v>97.881927748865195</v>
      </c>
      <c r="FG110" s="2">
        <f t="shared" si="137"/>
        <v>0.98178864903891405</v>
      </c>
      <c r="FH110" s="2">
        <f t="shared" si="137"/>
        <v>0.97753895411652592</v>
      </c>
      <c r="FI110" s="2">
        <f t="shared" si="137"/>
        <v>0.97905243571643463</v>
      </c>
      <c r="FJ110" s="2">
        <f t="shared" si="137"/>
        <v>0.98126300711901637</v>
      </c>
      <c r="FK110" s="2">
        <f t="shared" si="137"/>
        <v>0.97746445548118899</v>
      </c>
      <c r="FL110" s="2">
        <f t="shared" si="137"/>
        <v>0.97803900057560333</v>
      </c>
      <c r="FM110" s="2">
        <f t="shared" si="137"/>
        <v>0.97685942980007734</v>
      </c>
      <c r="FN110" s="2">
        <f t="shared" si="137"/>
        <v>0.97492035454966097</v>
      </c>
      <c r="FO110" s="2">
        <f t="shared" si="137"/>
        <v>0.97542169533399814</v>
      </c>
      <c r="FP110" s="2">
        <f t="shared" si="137"/>
        <v>0.97680224799533366</v>
      </c>
      <c r="FQ110" s="2">
        <f t="shared" si="137"/>
        <v>0.97543384173534864</v>
      </c>
      <c r="FR110" s="2">
        <f t="shared" si="137"/>
        <v>0.97604785688083484</v>
      </c>
      <c r="FS110" s="2">
        <f t="shared" si="137"/>
        <v>0.97642195438707624</v>
      </c>
      <c r="FT110" s="2">
        <f t="shared" si="137"/>
        <v>0.97448289828594714</v>
      </c>
      <c r="FU110" s="2">
        <f t="shared" si="137"/>
        <v>0.96965602310737009</v>
      </c>
      <c r="FW110" s="2">
        <f t="shared" ref="FW110:GK126" si="141">POWER(10,($B110-C$232)/C$229)/(1+POWER(10,($B110-C$232)/C$229))</f>
        <v>3.1142107210092875E-3</v>
      </c>
      <c r="FX110" s="2">
        <f t="shared" si="141"/>
        <v>3.5793386013911925E-3</v>
      </c>
      <c r="FY110" s="2">
        <f t="shared" si="141"/>
        <v>4.08417196680719E-3</v>
      </c>
      <c r="FZ110" s="2">
        <f t="shared" si="141"/>
        <v>3.9382980050443241E-3</v>
      </c>
      <c r="GA110" s="2">
        <f t="shared" si="141"/>
        <v>4.3180216989016666E-3</v>
      </c>
      <c r="GB110" s="2">
        <f t="shared" si="141"/>
        <v>4.3039564668175033E-3</v>
      </c>
      <c r="GC110" s="2">
        <f t="shared" si="141"/>
        <v>4.8399856582755406E-3</v>
      </c>
      <c r="GD110" s="2">
        <f t="shared" si="141"/>
        <v>5.0993533838766952E-3</v>
      </c>
      <c r="GE110" s="2">
        <f t="shared" si="141"/>
        <v>5.4397422874469734E-3</v>
      </c>
      <c r="GF110" s="2">
        <f t="shared" si="141"/>
        <v>5.6324906954475151E-3</v>
      </c>
      <c r="GG110" s="2">
        <f t="shared" si="141"/>
        <v>4.6862257290299931E-3</v>
      </c>
      <c r="GH110" s="2">
        <f t="shared" si="141"/>
        <v>4.1725067129320037E-3</v>
      </c>
      <c r="GI110" s="2">
        <f t="shared" si="141"/>
        <v>3.9516890420677889E-3</v>
      </c>
      <c r="GJ110" s="2">
        <f t="shared" si="141"/>
        <v>3.4820454245024766E-3</v>
      </c>
      <c r="GK110" s="2">
        <f t="shared" si="141"/>
        <v>2.6929816878307274E-3</v>
      </c>
      <c r="GM110" s="86">
        <f t="shared" ref="GM110:HA126" si="142" xml:space="preserve"> _xlfn.NORM.DIST($B110, C$7, ABS(C$11), TRUE) * _xlfn.NORM.DIST(($B110 - C$7)*C$15, 0, ABS(C$11), TRUE) * 2</f>
        <v>1.9210489092987292E-20</v>
      </c>
      <c r="GN110" s="86">
        <f t="shared" si="142"/>
        <v>1.8040892964156405E-14</v>
      </c>
      <c r="GO110" s="86">
        <f t="shared" si="142"/>
        <v>5.4852671581487176E-18</v>
      </c>
      <c r="GP110" s="86">
        <f t="shared" si="142"/>
        <v>4.6909860352270881E-18</v>
      </c>
      <c r="GQ110" s="86">
        <f t="shared" si="142"/>
        <v>1.5884140798739386E-19</v>
      </c>
      <c r="GR110" s="86">
        <f t="shared" si="142"/>
        <v>3.004759567430664E-17</v>
      </c>
      <c r="GS110" s="86">
        <f t="shared" si="142"/>
        <v>3.3856156725882076E-22</v>
      </c>
      <c r="GT110" s="86">
        <f t="shared" si="142"/>
        <v>5.0612696872680804E-23</v>
      </c>
      <c r="GU110" s="86">
        <f t="shared" si="142"/>
        <v>5.1808856016538392E-24</v>
      </c>
      <c r="GV110" s="86">
        <f t="shared" si="142"/>
        <v>5.6324417152908916E-23</v>
      </c>
      <c r="GW110" s="86">
        <f t="shared" si="142"/>
        <v>1.4212813522995803E-23</v>
      </c>
      <c r="GX110" s="86">
        <f t="shared" si="142"/>
        <v>5.2013352884057072E-19</v>
      </c>
      <c r="GY110" s="86">
        <f t="shared" si="142"/>
        <v>6.6336148116662205E-20</v>
      </c>
      <c r="GZ110" s="86">
        <f t="shared" si="142"/>
        <v>1.5419276236363779E-29</v>
      </c>
      <c r="HA110" s="86">
        <f t="shared" si="142"/>
        <v>1.0740498818730283E-31</v>
      </c>
      <c r="HC110" s="86">
        <f t="shared" si="73"/>
        <v>0.24378161264646253</v>
      </c>
      <c r="HD110" s="86">
        <f t="shared" si="73"/>
        <v>0.40469052528240101</v>
      </c>
      <c r="HE110" s="86">
        <f t="shared" si="73"/>
        <v>0.29686952765575342</v>
      </c>
      <c r="HF110" s="86">
        <f t="shared" si="73"/>
        <v>0.21160157010386346</v>
      </c>
      <c r="HG110" s="86">
        <f t="shared" si="73"/>
        <v>0.18676092724897078</v>
      </c>
      <c r="HH110" s="86">
        <f t="shared" si="73"/>
        <v>0.16789885267891555</v>
      </c>
      <c r="HI110" s="86">
        <f t="shared" si="138"/>
        <v>0.10791970185014035</v>
      </c>
      <c r="HJ110" s="86">
        <f t="shared" si="138"/>
        <v>3.576433058375144E-2</v>
      </c>
      <c r="HK110" s="86">
        <f t="shared" si="138"/>
        <v>4.8122074164876037E-2</v>
      </c>
      <c r="HL110" s="86">
        <f t="shared" si="138"/>
        <v>5.4486924616909904E-2</v>
      </c>
      <c r="HM110" s="86">
        <f t="shared" si="138"/>
        <v>0.10922234021697858</v>
      </c>
      <c r="HN110" s="86">
        <f t="shared" si="138"/>
        <v>0.1907147528432743</v>
      </c>
      <c r="HO110" s="86">
        <f t="shared" si="138"/>
        <v>0.17155203654991996</v>
      </c>
      <c r="HP110" s="86">
        <f t="shared" si="138"/>
        <v>8.7361574776696677E-2</v>
      </c>
      <c r="HQ110" s="86">
        <f t="shared" si="138"/>
        <v>9.7967651809317755E-2</v>
      </c>
      <c r="HS110" s="86">
        <f t="shared" ref="HS110:IG126" si="143" xml:space="preserve"> _xlfn.NORM.DIST($B110, C$9, ABS(C$13), TRUE) * _xlfn.NORM.DIST(($B110 - C$9)*C$17, 0, ABS(C$13), TRUE) * 2</f>
        <v>7.3561185659485085E-10</v>
      </c>
      <c r="HT110" s="86">
        <f t="shared" si="143"/>
        <v>1.0924657848697422E-10</v>
      </c>
      <c r="HU110" s="86">
        <f t="shared" si="143"/>
        <v>2.6576881158202547E-13</v>
      </c>
      <c r="HV110" s="86">
        <f t="shared" si="143"/>
        <v>1.1240846723150467E-10</v>
      </c>
      <c r="HW110" s="86">
        <f t="shared" si="143"/>
        <v>1.8024892315634654E-11</v>
      </c>
      <c r="HX110" s="86">
        <f t="shared" si="143"/>
        <v>2.3131545569210081E-11</v>
      </c>
      <c r="HY110" s="86">
        <f t="shared" si="143"/>
        <v>5.0876219759270591E-13</v>
      </c>
      <c r="HZ110" s="86">
        <f t="shared" si="143"/>
        <v>2.2609899243166628E-12</v>
      </c>
      <c r="IA110" s="86">
        <f t="shared" si="143"/>
        <v>2.3873825870355649E-12</v>
      </c>
      <c r="IB110" s="86">
        <f t="shared" si="143"/>
        <v>4.199109072823612E-12</v>
      </c>
      <c r="IC110" s="86">
        <f t="shared" si="143"/>
        <v>7.4332725519680617E-13</v>
      </c>
      <c r="ID110" s="86">
        <f t="shared" si="143"/>
        <v>1.1942278996514612E-12</v>
      </c>
      <c r="IE110" s="86">
        <f t="shared" si="143"/>
        <v>1.6078705434942372E-12</v>
      </c>
      <c r="IF110" s="86">
        <f t="shared" si="143"/>
        <v>5.4990765954248007E-12</v>
      </c>
      <c r="IG110" s="86">
        <f t="shared" si="143"/>
        <v>2.8313918993689537E-8</v>
      </c>
      <c r="II110" s="86">
        <f t="shared" ref="II110:IW126" si="144" xml:space="preserve"> _xlfn.NORM.DIST($B110, C$10, ABS(C$14), TRUE) * _xlfn.NORM.DIST(($B110 - C$10)*C$18, 0, ABS(C$14), TRUE) * 2</f>
        <v>1.9447250762355717E-57</v>
      </c>
      <c r="IJ110" s="86">
        <f t="shared" si="144"/>
        <v>9.2756579599729224E-67</v>
      </c>
      <c r="IK110" s="86">
        <f t="shared" si="144"/>
        <v>7.1993516633366828E-75</v>
      </c>
      <c r="IL110" s="86">
        <f t="shared" si="144"/>
        <v>1.5060726532831713E-59</v>
      </c>
      <c r="IM110" s="86">
        <f t="shared" si="144"/>
        <v>1.9661772717402766E-64</v>
      </c>
      <c r="IN110" s="86">
        <f t="shared" si="144"/>
        <v>2.6592583281312265E-63</v>
      </c>
      <c r="IO110" s="86">
        <f t="shared" si="144"/>
        <v>2.0206214209528805E-75</v>
      </c>
      <c r="IP110" s="86">
        <f t="shared" si="144"/>
        <v>2.6990619514772076E-71</v>
      </c>
      <c r="IQ110" s="86">
        <f t="shared" si="144"/>
        <v>1.0571128850785077E-70</v>
      </c>
      <c r="IR110" s="86">
        <f t="shared" si="144"/>
        <v>4.2927401797636837E-70</v>
      </c>
      <c r="IS110" s="86">
        <f t="shared" si="144"/>
        <v>1.0023712898759801E-74</v>
      </c>
      <c r="IT110" s="86">
        <f t="shared" si="144"/>
        <v>1.0174850587008533E-71</v>
      </c>
      <c r="IU110" s="86">
        <f t="shared" si="144"/>
        <v>7.112225941668814E-72</v>
      </c>
      <c r="IV110" s="86">
        <f t="shared" si="144"/>
        <v>5.6926767303073507E-52</v>
      </c>
      <c r="IW110" s="86">
        <f t="shared" si="144"/>
        <v>7.1825838033413088E-35</v>
      </c>
      <c r="IY110" s="86">
        <f t="shared" ref="IY110:JM126" si="145">GM110+HC110+HS110+II110</f>
        <v>0.24378161338207438</v>
      </c>
      <c r="IZ110" s="86">
        <f t="shared" si="145"/>
        <v>0.40469052539166561</v>
      </c>
      <c r="JA110" s="86">
        <f t="shared" si="145"/>
        <v>0.29686952765601921</v>
      </c>
      <c r="JB110" s="86">
        <f t="shared" si="145"/>
        <v>0.21160157021627193</v>
      </c>
      <c r="JC110" s="86">
        <f t="shared" si="145"/>
        <v>0.18676092726699567</v>
      </c>
      <c r="JD110" s="86">
        <f t="shared" si="145"/>
        <v>0.16789885270204713</v>
      </c>
      <c r="JE110" s="86">
        <f t="shared" si="145"/>
        <v>0.10791970185064911</v>
      </c>
      <c r="JF110" s="86">
        <f t="shared" si="145"/>
        <v>3.576433058601243E-2</v>
      </c>
      <c r="JG110" s="86">
        <f t="shared" si="145"/>
        <v>4.8122074167263419E-2</v>
      </c>
      <c r="JH110" s="86">
        <f t="shared" si="145"/>
        <v>5.4486924621109011E-2</v>
      </c>
      <c r="JI110" s="86">
        <f t="shared" si="145"/>
        <v>0.1092223402177219</v>
      </c>
      <c r="JJ110" s="86">
        <f t="shared" si="145"/>
        <v>0.19071475284446854</v>
      </c>
      <c r="JK110" s="86">
        <f t="shared" si="145"/>
        <v>0.17155203655152784</v>
      </c>
      <c r="JL110" s="86">
        <f t="shared" si="145"/>
        <v>8.736157478219575E-2</v>
      </c>
      <c r="JM110" s="86">
        <f t="shared" si="145"/>
        <v>9.7967680123236742E-2</v>
      </c>
    </row>
    <row r="111" spans="2:273" x14ac:dyDescent="0.25">
      <c r="B111" s="2">
        <v>84</v>
      </c>
      <c r="C111" s="37">
        <v>99.921999999999997</v>
      </c>
      <c r="D111" s="37">
        <v>127.286</v>
      </c>
      <c r="E111" s="37">
        <v>104.758</v>
      </c>
      <c r="F111" s="37">
        <v>97.483999999999995</v>
      </c>
      <c r="G111" s="37">
        <v>95</v>
      </c>
      <c r="H111" s="37">
        <v>96.606999999999999</v>
      </c>
      <c r="I111" s="37">
        <v>95.474999999999994</v>
      </c>
      <c r="J111" s="37">
        <v>92.242000000000004</v>
      </c>
      <c r="K111" s="37">
        <v>94.216999999999999</v>
      </c>
      <c r="L111" s="37">
        <v>91.097999999999999</v>
      </c>
      <c r="M111" s="37">
        <v>93.933999999999997</v>
      </c>
      <c r="N111" s="37">
        <v>93.066999999999993</v>
      </c>
      <c r="O111" s="37">
        <v>94.355999999999995</v>
      </c>
      <c r="P111" s="37">
        <v>92.25</v>
      </c>
      <c r="Q111" s="37">
        <v>96.766999999999996</v>
      </c>
      <c r="S111" s="4">
        <f t="shared" si="132"/>
        <v>107.91975615076288</v>
      </c>
      <c r="T111" s="4">
        <f t="shared" si="132"/>
        <v>125.62309710640007</v>
      </c>
      <c r="U111" s="4">
        <f t="shared" si="132"/>
        <v>113.06446618278856</v>
      </c>
      <c r="V111" s="4">
        <f t="shared" si="132"/>
        <v>104.72312117182696</v>
      </c>
      <c r="W111" s="4">
        <f t="shared" si="132"/>
        <v>102.84000770532303</v>
      </c>
      <c r="X111" s="4">
        <f t="shared" si="132"/>
        <v>101.36974533386135</v>
      </c>
      <c r="Y111" s="4">
        <f t="shared" si="132"/>
        <v>96.615008431230365</v>
      </c>
      <c r="Z111" s="4">
        <f t="shared" si="132"/>
        <v>94.105702774757745</v>
      </c>
      <c r="AA111" s="4">
        <f t="shared" si="132"/>
        <v>95.692275986357402</v>
      </c>
      <c r="AB111" s="4">
        <f t="shared" si="132"/>
        <v>93.361369289740182</v>
      </c>
      <c r="AC111" s="4">
        <f t="shared" si="132"/>
        <v>96.040775544271213</v>
      </c>
      <c r="AD111" s="4">
        <f t="shared" si="132"/>
        <v>99.790596844889819</v>
      </c>
      <c r="AE111" s="4">
        <f t="shared" si="132"/>
        <v>99.696360423824629</v>
      </c>
      <c r="AF111" s="4">
        <f t="shared" si="132"/>
        <v>96.860930579165242</v>
      </c>
      <c r="AG111" s="4">
        <f t="shared" si="132"/>
        <v>99.508171526448947</v>
      </c>
      <c r="AI111" s="4">
        <f t="shared" si="133"/>
        <v>-7.997756150762882</v>
      </c>
      <c r="AJ111" s="4">
        <f t="shared" si="133"/>
        <v>1.6629028935999344</v>
      </c>
      <c r="AK111" s="4">
        <f t="shared" si="133"/>
        <v>-8.3064661827885686</v>
      </c>
      <c r="AL111" s="4">
        <f t="shared" si="133"/>
        <v>-7.2391211718269659</v>
      </c>
      <c r="AM111" s="4">
        <f t="shared" si="133"/>
        <v>-7.8400077053230319</v>
      </c>
      <c r="AN111" s="4">
        <f t="shared" si="133"/>
        <v>-4.7627453338613464</v>
      </c>
      <c r="AO111" s="4">
        <f t="shared" si="133"/>
        <v>-1.1400084312303704</v>
      </c>
      <c r="AP111" s="4">
        <f t="shared" si="133"/>
        <v>-1.8637027747577406</v>
      </c>
      <c r="AQ111" s="4">
        <f t="shared" si="133"/>
        <v>-1.4752759863574028</v>
      </c>
      <c r="AR111" s="4">
        <f t="shared" si="133"/>
        <v>-2.2633692897401829</v>
      </c>
      <c r="AS111" s="4">
        <f t="shared" si="133"/>
        <v>-2.1067755442712155</v>
      </c>
      <c r="AT111" s="4">
        <f t="shared" si="133"/>
        <v>-6.7235968448898262</v>
      </c>
      <c r="AU111" s="4">
        <f t="shared" si="133"/>
        <v>-5.3403604238246345</v>
      </c>
      <c r="AV111" s="4">
        <f t="shared" si="133"/>
        <v>-4.6109305791652417</v>
      </c>
      <c r="AW111" s="4">
        <f t="shared" si="133"/>
        <v>-2.7411715264489516</v>
      </c>
      <c r="AY111" s="2">
        <f t="shared" si="139"/>
        <v>97.524777878593895</v>
      </c>
      <c r="AZ111" s="2">
        <f t="shared" si="139"/>
        <v>98.559717610417493</v>
      </c>
      <c r="BA111" s="2">
        <f t="shared" si="139"/>
        <v>96.511939711923986</v>
      </c>
      <c r="BB111" s="2">
        <f t="shared" si="139"/>
        <v>95.908843730795894</v>
      </c>
      <c r="BC111" s="2">
        <f t="shared" si="139"/>
        <v>96.094613087891958</v>
      </c>
      <c r="BD111" s="2">
        <f t="shared" si="139"/>
        <v>95.743782275163483</v>
      </c>
      <c r="BE111" s="2">
        <f t="shared" si="139"/>
        <v>93.587109875672439</v>
      </c>
      <c r="BF111" s="2">
        <f t="shared" si="139"/>
        <v>93.645112715924</v>
      </c>
      <c r="BG111" s="2">
        <f t="shared" si="139"/>
        <v>94.869385673278487</v>
      </c>
      <c r="BH111" s="2">
        <f t="shared" si="139"/>
        <v>92.347726369238913</v>
      </c>
      <c r="BI111" s="2">
        <f t="shared" si="139"/>
        <v>93.176813399963194</v>
      </c>
      <c r="BJ111" s="2">
        <f t="shared" si="139"/>
        <v>92.356786043422034</v>
      </c>
      <c r="BK111" s="2">
        <f t="shared" si="139"/>
        <v>93.716585204373359</v>
      </c>
      <c r="BL111" s="2">
        <f t="shared" si="139"/>
        <v>95.081768678971272</v>
      </c>
      <c r="BM111" s="2">
        <f t="shared" si="139"/>
        <v>98.071007916679193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92.242000000000004</v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92.242000000000004</v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119.42253808630396</v>
      </c>
      <c r="DL111" s="2">
        <f t="shared" si="134"/>
        <v>111.88774380863039</v>
      </c>
      <c r="DM111" s="2">
        <f t="shared" si="134"/>
        <v>109.34712701688557</v>
      </c>
      <c r="DN111" s="2">
        <f t="shared" si="134"/>
        <v>107.13875966228892</v>
      </c>
      <c r="DO111" s="2">
        <f t="shared" si="134"/>
        <v>106.39544628879891</v>
      </c>
      <c r="DP111" s="2">
        <f t="shared" si="134"/>
        <v>104.24324939271254</v>
      </c>
      <c r="DQ111" s="2">
        <f t="shared" si="134"/>
        <v>104.89480596310592</v>
      </c>
      <c r="DR111" s="2">
        <f t="shared" si="134"/>
        <v>105.75044201680676</v>
      </c>
      <c r="DS111" s="2">
        <f t="shared" si="134"/>
        <v>108.50332577030811</v>
      </c>
      <c r="DT111" s="2">
        <f t="shared" si="134"/>
        <v>100.46167722007722</v>
      </c>
      <c r="DU111" s="2">
        <f t="shared" si="134"/>
        <v>104.74240630630632</v>
      </c>
      <c r="DV111" s="2">
        <f t="shared" si="134"/>
        <v>103.29005945945947</v>
      </c>
      <c r="DW111" s="2">
        <f t="shared" si="134"/>
        <v>105.69672464985992</v>
      </c>
      <c r="DX111" s="2">
        <f t="shared" si="134"/>
        <v>115.32021389296187</v>
      </c>
      <c r="DY111" s="2">
        <f t="shared" si="134"/>
        <v>117.845504378763</v>
      </c>
      <c r="EA111" s="2">
        <f t="shared" si="94"/>
        <v>97.156064405823358</v>
      </c>
      <c r="EB111" s="2">
        <f t="shared" si="94"/>
        <v>98.282602817974094</v>
      </c>
      <c r="EC111" s="2">
        <f t="shared" si="94"/>
        <v>96.262373381252104</v>
      </c>
      <c r="ED111" s="2">
        <f t="shared" si="94"/>
        <v>95.713772034664487</v>
      </c>
      <c r="EE111" s="2">
        <f t="shared" si="94"/>
        <v>95.876952297459013</v>
      </c>
      <c r="EF111" s="2">
        <f t="shared" si="94"/>
        <v>95.572108151735264</v>
      </c>
      <c r="EG111" s="2">
        <f t="shared" si="94"/>
        <v>93.342880754720454</v>
      </c>
      <c r="EH111" s="2">
        <f t="shared" si="94"/>
        <v>93.360230083997436</v>
      </c>
      <c r="EI111" s="2">
        <f t="shared" si="94"/>
        <v>94.558607510447118</v>
      </c>
      <c r="EJ111" s="2">
        <f t="shared" si="94"/>
        <v>92.169825333376096</v>
      </c>
      <c r="EK111" s="2">
        <f t="shared" si="94"/>
        <v>92.910248988067664</v>
      </c>
      <c r="EL111" s="2">
        <f t="shared" si="94"/>
        <v>92.113997483348399</v>
      </c>
      <c r="EM111" s="2">
        <f t="shared" si="135"/>
        <v>93.453852674464954</v>
      </c>
      <c r="EN111" s="2">
        <f t="shared" si="135"/>
        <v>94.600303395828391</v>
      </c>
      <c r="EO111" s="2">
        <f t="shared" si="135"/>
        <v>97.505842192376363</v>
      </c>
      <c r="EQ111" s="2">
        <f t="shared" si="136"/>
        <v>96.657236189942267</v>
      </c>
      <c r="ER111" s="2">
        <f t="shared" si="136"/>
        <v>97.738531066111051</v>
      </c>
      <c r="ES111" s="2">
        <f t="shared" si="136"/>
        <v>96.06764101075899</v>
      </c>
      <c r="ET111" s="2">
        <f t="shared" si="136"/>
        <v>95.601464547192421</v>
      </c>
      <c r="EU111" s="2">
        <f t="shared" si="136"/>
        <v>96.098442190983505</v>
      </c>
      <c r="EV111" s="2">
        <f t="shared" si="136"/>
        <v>95.077424566517507</v>
      </c>
      <c r="EW111" s="2">
        <f t="shared" si="136"/>
        <v>93.330564801679273</v>
      </c>
      <c r="EX111" s="2">
        <f t="shared" si="136"/>
        <v>93.51334147964532</v>
      </c>
      <c r="EY111" s="2">
        <f t="shared" si="136"/>
        <v>94.14265999079602</v>
      </c>
      <c r="EZ111" s="2">
        <f t="shared" si="136"/>
        <v>92.512443188366348</v>
      </c>
      <c r="FA111" s="2">
        <f t="shared" si="136"/>
        <v>93.084580523271143</v>
      </c>
      <c r="FB111" s="2">
        <f t="shared" si="136"/>
        <v>91.706448140479054</v>
      </c>
      <c r="FC111" s="2">
        <f t="shared" si="136"/>
        <v>93.204837879727208</v>
      </c>
      <c r="FD111" s="2">
        <f t="shared" si="136"/>
        <v>94.12583251432811</v>
      </c>
      <c r="FE111" s="2">
        <f t="shared" si="136"/>
        <v>97.769492381439775</v>
      </c>
      <c r="FG111" s="2">
        <f t="shared" si="137"/>
        <v>0.98336439360377748</v>
      </c>
      <c r="FH111" s="2">
        <f t="shared" si="137"/>
        <v>0.97947471798966501</v>
      </c>
      <c r="FI111" s="2">
        <f t="shared" si="137"/>
        <v>0.9808603168436949</v>
      </c>
      <c r="FJ111" s="2">
        <f t="shared" si="137"/>
        <v>0.98288344014022822</v>
      </c>
      <c r="FK111" s="2">
        <f t="shared" si="137"/>
        <v>0.97940650462284151</v>
      </c>
      <c r="FL111" s="2">
        <f t="shared" si="137"/>
        <v>0.97993255355495335</v>
      </c>
      <c r="FM111" s="2">
        <f t="shared" si="137"/>
        <v>0.9788524902951069</v>
      </c>
      <c r="FN111" s="2">
        <f t="shared" si="137"/>
        <v>0.97707650537942969</v>
      </c>
      <c r="FO111" s="2">
        <f t="shared" si="137"/>
        <v>0.97753573797047488</v>
      </c>
      <c r="FP111" s="2">
        <f t="shared" si="137"/>
        <v>0.97880012658600746</v>
      </c>
      <c r="FQ111" s="2">
        <f t="shared" si="137"/>
        <v>0.97754686367771837</v>
      </c>
      <c r="FR111" s="2">
        <f t="shared" si="137"/>
        <v>0.97810925046071706</v>
      </c>
      <c r="FS111" s="2">
        <f t="shared" si="137"/>
        <v>0.97845186279661756</v>
      </c>
      <c r="FT111" s="2">
        <f t="shared" si="137"/>
        <v>0.97667575839907461</v>
      </c>
      <c r="FU111" s="2">
        <f t="shared" si="137"/>
        <v>0.97225187831540516</v>
      </c>
      <c r="FW111" s="2">
        <f t="shared" si="141"/>
        <v>3.4136385143721439E-3</v>
      </c>
      <c r="FX111" s="2">
        <f t="shared" si="141"/>
        <v>3.9233119030697245E-3</v>
      </c>
      <c r="FY111" s="2">
        <f t="shared" si="141"/>
        <v>4.4764416427378875E-3</v>
      </c>
      <c r="FZ111" s="2">
        <f t="shared" si="141"/>
        <v>4.316617750850741E-3</v>
      </c>
      <c r="GA111" s="2">
        <f t="shared" si="141"/>
        <v>4.7326450473183989E-3</v>
      </c>
      <c r="GB111" s="2">
        <f t="shared" si="141"/>
        <v>4.7172356477255912E-3</v>
      </c>
      <c r="GC111" s="2">
        <f t="shared" si="141"/>
        <v>5.3044618091352535E-3</v>
      </c>
      <c r="GD111" s="2">
        <f t="shared" si="141"/>
        <v>5.5885803501187379E-3</v>
      </c>
      <c r="GE111" s="2">
        <f t="shared" si="141"/>
        <v>5.9614301537759947E-3</v>
      </c>
      <c r="GF111" s="2">
        <f t="shared" si="141"/>
        <v>6.1725489969959363E-3</v>
      </c>
      <c r="GG111" s="2">
        <f t="shared" si="141"/>
        <v>5.1360222428746029E-3</v>
      </c>
      <c r="GH111" s="2">
        <f t="shared" si="141"/>
        <v>4.5732216565348626E-3</v>
      </c>
      <c r="GI111" s="2">
        <f t="shared" si="141"/>
        <v>4.3312895604919301E-3</v>
      </c>
      <c r="GJ111" s="2">
        <f t="shared" si="141"/>
        <v>3.8167046965934324E-3</v>
      </c>
      <c r="GK111" s="2">
        <f t="shared" si="141"/>
        <v>2.9520287248824156E-3</v>
      </c>
      <c r="GM111" s="86">
        <f t="shared" si="142"/>
        <v>4.387487440150167E-22</v>
      </c>
      <c r="GN111" s="86">
        <f t="shared" si="142"/>
        <v>1.1931306757721676E-15</v>
      </c>
      <c r="GO111" s="86">
        <f t="shared" si="142"/>
        <v>1.9035275315476075E-19</v>
      </c>
      <c r="GP111" s="86">
        <f t="shared" si="142"/>
        <v>1.61180694825286E-19</v>
      </c>
      <c r="GQ111" s="86">
        <f t="shared" si="142"/>
        <v>4.0533169404393873E-21</v>
      </c>
      <c r="GR111" s="86">
        <f t="shared" si="142"/>
        <v>1.315339042626856E-18</v>
      </c>
      <c r="GS111" s="86">
        <f t="shared" si="142"/>
        <v>6.0043263511070242E-24</v>
      </c>
      <c r="GT111" s="86">
        <f t="shared" si="142"/>
        <v>7.1111302653907948E-25</v>
      </c>
      <c r="GU111" s="86">
        <f t="shared" si="142"/>
        <v>5.9740603771703271E-26</v>
      </c>
      <c r="GV111" s="86">
        <f t="shared" si="142"/>
        <v>8.540018063318085E-25</v>
      </c>
      <c r="GW111" s="86">
        <f t="shared" si="142"/>
        <v>1.6823184576376677E-25</v>
      </c>
      <c r="GX111" s="86">
        <f t="shared" si="142"/>
        <v>1.6358398252314779E-20</v>
      </c>
      <c r="GY111" s="86">
        <f t="shared" si="142"/>
        <v>1.9287938337058716E-21</v>
      </c>
      <c r="GZ111" s="86">
        <f t="shared" si="142"/>
        <v>7.6374133829907684E-32</v>
      </c>
      <c r="HA111" s="86">
        <f t="shared" si="142"/>
        <v>3.2183818757771668E-34</v>
      </c>
      <c r="HC111" s="86">
        <f t="shared" si="73"/>
        <v>0.12716328017423284</v>
      </c>
      <c r="HD111" s="86">
        <f t="shared" si="73"/>
        <v>0.2694176902106023</v>
      </c>
      <c r="HE111" s="86">
        <f t="shared" si="73"/>
        <v>0.18485797006826202</v>
      </c>
      <c r="HF111" s="86">
        <f t="shared" si="73"/>
        <v>0.10955966656420998</v>
      </c>
      <c r="HG111" s="86">
        <f t="shared" si="73"/>
        <v>7.905468659926676E-2</v>
      </c>
      <c r="HH111" s="86">
        <f t="shared" si="73"/>
        <v>7.083872062356586E-2</v>
      </c>
      <c r="HI111" s="86">
        <f t="shared" si="138"/>
        <v>4.6009942524456511E-2</v>
      </c>
      <c r="HJ111" s="86">
        <f t="shared" si="138"/>
        <v>7.131152293026243E-3</v>
      </c>
      <c r="HK111" s="86">
        <f t="shared" si="138"/>
        <v>1.3519461885315364E-2</v>
      </c>
      <c r="HL111" s="86">
        <f t="shared" si="138"/>
        <v>1.6342060099259294E-2</v>
      </c>
      <c r="HM111" s="86">
        <f t="shared" si="138"/>
        <v>4.247557289268386E-2</v>
      </c>
      <c r="HN111" s="86">
        <f t="shared" si="138"/>
        <v>9.9488540082290494E-2</v>
      </c>
      <c r="HO111" s="86">
        <f t="shared" si="138"/>
        <v>8.097199474536676E-2</v>
      </c>
      <c r="HP111" s="86">
        <f t="shared" si="138"/>
        <v>3.0770568859400261E-2</v>
      </c>
      <c r="HQ111" s="86">
        <f t="shared" si="138"/>
        <v>3.3864425203739813E-2</v>
      </c>
      <c r="HS111" s="86">
        <f t="shared" si="143"/>
        <v>2.3611627758087541E-9</v>
      </c>
      <c r="HT111" s="86">
        <f t="shared" si="143"/>
        <v>4.2112096560372981E-10</v>
      </c>
      <c r="HU111" s="86">
        <f t="shared" si="143"/>
        <v>1.3882159514372629E-12</v>
      </c>
      <c r="HV111" s="86">
        <f t="shared" si="143"/>
        <v>4.1008317441111748E-10</v>
      </c>
      <c r="HW111" s="86">
        <f t="shared" si="143"/>
        <v>7.4997268189755723E-11</v>
      </c>
      <c r="HX111" s="86">
        <f t="shared" si="143"/>
        <v>9.4241290876901945E-11</v>
      </c>
      <c r="HY111" s="86">
        <f t="shared" si="143"/>
        <v>2.7612467464740287E-12</v>
      </c>
      <c r="HZ111" s="86">
        <f t="shared" si="143"/>
        <v>1.1355743983735512E-11</v>
      </c>
      <c r="IA111" s="86">
        <f t="shared" si="143"/>
        <v>1.2125606123271004E-11</v>
      </c>
      <c r="IB111" s="86">
        <f t="shared" si="143"/>
        <v>2.1023401389641425E-11</v>
      </c>
      <c r="IC111" s="86">
        <f t="shared" si="143"/>
        <v>3.9164238029398651E-12</v>
      </c>
      <c r="ID111" s="86">
        <f t="shared" si="143"/>
        <v>5.7942451553051042E-12</v>
      </c>
      <c r="IE111" s="86">
        <f t="shared" si="143"/>
        <v>7.6274890015132656E-12</v>
      </c>
      <c r="IF111" s="86">
        <f t="shared" si="143"/>
        <v>2.342317881035933E-11</v>
      </c>
      <c r="IG111" s="86">
        <f t="shared" si="143"/>
        <v>6.8547180243407824E-8</v>
      </c>
      <c r="II111" s="86">
        <f t="shared" si="144"/>
        <v>1.1245416673704471E-55</v>
      </c>
      <c r="IJ111" s="86">
        <f t="shared" si="144"/>
        <v>1.1865823059757866E-64</v>
      </c>
      <c r="IK111" s="86">
        <f t="shared" si="144"/>
        <v>1.9198551566380851E-72</v>
      </c>
      <c r="IL111" s="86">
        <f t="shared" si="144"/>
        <v>1.2128365369752061E-57</v>
      </c>
      <c r="IM111" s="86">
        <f t="shared" si="144"/>
        <v>2.483530473731268E-62</v>
      </c>
      <c r="IN111" s="86">
        <f t="shared" si="144"/>
        <v>3.0699646223962374E-61</v>
      </c>
      <c r="IO111" s="86">
        <f t="shared" si="144"/>
        <v>6.7195050929162969E-73</v>
      </c>
      <c r="IP111" s="86">
        <f t="shared" si="144"/>
        <v>6.8471103691207365E-69</v>
      </c>
      <c r="IQ111" s="86">
        <f t="shared" si="144"/>
        <v>2.7378956808585823E-68</v>
      </c>
      <c r="IR111" s="86">
        <f t="shared" si="144"/>
        <v>1.09851842258309E-67</v>
      </c>
      <c r="IS111" s="86">
        <f t="shared" si="144"/>
        <v>3.0486674799729824E-72</v>
      </c>
      <c r="IT111" s="86">
        <f t="shared" si="144"/>
        <v>2.1785217131248964E-69</v>
      </c>
      <c r="IU111" s="86">
        <f t="shared" si="144"/>
        <v>1.4619835358131167E-69</v>
      </c>
      <c r="IV111" s="86">
        <f t="shared" si="144"/>
        <v>2.3778952964852556E-50</v>
      </c>
      <c r="IW111" s="86">
        <f t="shared" si="144"/>
        <v>7.6090457061352984E-34</v>
      </c>
      <c r="IY111" s="86">
        <f t="shared" si="145"/>
        <v>0.12716328253539561</v>
      </c>
      <c r="IZ111" s="86">
        <f t="shared" si="145"/>
        <v>0.26941769063172444</v>
      </c>
      <c r="JA111" s="86">
        <f t="shared" si="145"/>
        <v>0.18485797006965024</v>
      </c>
      <c r="JB111" s="86">
        <f t="shared" si="145"/>
        <v>0.10955966697429316</v>
      </c>
      <c r="JC111" s="86">
        <f t="shared" si="145"/>
        <v>7.9054686674264033E-2</v>
      </c>
      <c r="JD111" s="86">
        <f t="shared" si="145"/>
        <v>7.0838720717807155E-2</v>
      </c>
      <c r="JE111" s="86">
        <f t="shared" si="145"/>
        <v>4.6009942527217761E-2</v>
      </c>
      <c r="JF111" s="86">
        <f t="shared" si="145"/>
        <v>7.1311523043819866E-3</v>
      </c>
      <c r="JG111" s="86">
        <f t="shared" si="145"/>
        <v>1.351946189744097E-2</v>
      </c>
      <c r="JH111" s="86">
        <f t="shared" si="145"/>
        <v>1.6342060120282696E-2</v>
      </c>
      <c r="JI111" s="86">
        <f t="shared" si="145"/>
        <v>4.2475572896600283E-2</v>
      </c>
      <c r="JJ111" s="86">
        <f t="shared" si="145"/>
        <v>9.9488540088084734E-2</v>
      </c>
      <c r="JK111" s="86">
        <f t="shared" si="145"/>
        <v>8.0971994752994256E-2</v>
      </c>
      <c r="JL111" s="86">
        <f t="shared" si="145"/>
        <v>3.0770568882823441E-2</v>
      </c>
      <c r="JM111" s="86">
        <f t="shared" si="145"/>
        <v>3.3864493750920058E-2</v>
      </c>
    </row>
    <row r="112" spans="2:273" x14ac:dyDescent="0.25">
      <c r="B112" s="2">
        <v>85</v>
      </c>
      <c r="C112" s="37">
        <v>97.938000000000002</v>
      </c>
      <c r="D112" s="37">
        <v>107.143</v>
      </c>
      <c r="E112" s="37">
        <v>96.5</v>
      </c>
      <c r="F112" s="37">
        <v>95.677000000000007</v>
      </c>
      <c r="G112" s="37">
        <v>96.361000000000004</v>
      </c>
      <c r="H112" s="37">
        <v>95.18</v>
      </c>
      <c r="I112" s="37">
        <v>93.573999999999998</v>
      </c>
      <c r="J112" s="37">
        <v>94.838999999999999</v>
      </c>
      <c r="K112" s="37">
        <v>92.882999999999996</v>
      </c>
      <c r="L112" s="37">
        <v>92.950999999999993</v>
      </c>
      <c r="M112" s="37">
        <v>93.393000000000001</v>
      </c>
      <c r="N112" s="37">
        <v>91.6</v>
      </c>
      <c r="O112" s="37">
        <v>93.186000000000007</v>
      </c>
      <c r="P112" s="37">
        <v>92.933000000000007</v>
      </c>
      <c r="Q112" s="37">
        <v>97.082999999999998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101.2662927762229</v>
      </c>
      <c r="T112" s="4">
        <f t="shared" si="146"/>
        <v>111.66509206328712</v>
      </c>
      <c r="U112" s="4">
        <f t="shared" si="146"/>
        <v>103.87109919227329</v>
      </c>
      <c r="V112" s="4">
        <f t="shared" si="146"/>
        <v>99.038129146486639</v>
      </c>
      <c r="W112" s="4">
        <f t="shared" si="146"/>
        <v>97.840334138172736</v>
      </c>
      <c r="X112" s="4">
        <f t="shared" si="146"/>
        <v>97.166587368243327</v>
      </c>
      <c r="Y112" s="4">
        <f t="shared" si="146"/>
        <v>94.32771055198728</v>
      </c>
      <c r="Z112" s="4">
        <f t="shared" si="146"/>
        <v>93.571790406759874</v>
      </c>
      <c r="AA112" s="4">
        <f t="shared" si="146"/>
        <v>94.850202861970999</v>
      </c>
      <c r="AB112" s="4">
        <f t="shared" si="146"/>
        <v>92.428112167359501</v>
      </c>
      <c r="AC112" s="4">
        <f t="shared" si="146"/>
        <v>93.792344270275692</v>
      </c>
      <c r="AD112" s="4">
        <f t="shared" si="146"/>
        <v>94.988288229205551</v>
      </c>
      <c r="AE112" s="4">
        <f t="shared" si="146"/>
        <v>95.507875601061144</v>
      </c>
      <c r="AF112" s="4">
        <f t="shared" si="146"/>
        <v>95.269234206830063</v>
      </c>
      <c r="AG112" s="4">
        <f t="shared" si="146"/>
        <v>98.239376618425709</v>
      </c>
      <c r="AI112" s="4">
        <f t="shared" ref="AI112:AW128" si="147">IF(OR($B112 &lt; C$230, $B112 &gt; C$233), 0, C112-S112)</f>
        <v>-3.3282927762228951</v>
      </c>
      <c r="AJ112" s="4">
        <f t="shared" si="147"/>
        <v>-4.5220920632871184</v>
      </c>
      <c r="AK112" s="4">
        <f t="shared" si="147"/>
        <v>-7.3710991922732916</v>
      </c>
      <c r="AL112" s="4">
        <f t="shared" si="147"/>
        <v>-3.3611291464866326</v>
      </c>
      <c r="AM112" s="4">
        <f t="shared" si="147"/>
        <v>-1.4793341381727316</v>
      </c>
      <c r="AN112" s="4">
        <f t="shared" si="147"/>
        <v>-1.9865873682433204</v>
      </c>
      <c r="AO112" s="4">
        <f t="shared" si="147"/>
        <v>-0.75371055198728243</v>
      </c>
      <c r="AP112" s="4">
        <f t="shared" si="147"/>
        <v>1.2672095932401248</v>
      </c>
      <c r="AQ112" s="4">
        <f t="shared" si="147"/>
        <v>-1.9672028619710034</v>
      </c>
      <c r="AR112" s="4">
        <f t="shared" si="147"/>
        <v>0.52288783264049243</v>
      </c>
      <c r="AS112" s="4">
        <f t="shared" si="147"/>
        <v>-0.39934427027569086</v>
      </c>
      <c r="AT112" s="4">
        <f t="shared" si="147"/>
        <v>-3.3882882292055569</v>
      </c>
      <c r="AU112" s="4">
        <f t="shared" si="147"/>
        <v>-2.3218756010611372</v>
      </c>
      <c r="AV112" s="4">
        <f t="shared" si="147"/>
        <v>-2.3362342068300563</v>
      </c>
      <c r="AW112" s="4">
        <f t="shared" si="147"/>
        <v>-1.1563766184257105</v>
      </c>
      <c r="AY112" s="2">
        <f t="shared" si="139"/>
        <v>97.370432490181358</v>
      </c>
      <c r="AZ112" s="2">
        <f t="shared" si="139"/>
        <v>98.383875088042686</v>
      </c>
      <c r="BA112" s="2">
        <f t="shared" si="139"/>
        <v>96.349209690952648</v>
      </c>
      <c r="BB112" s="2">
        <f t="shared" si="139"/>
        <v>95.760049525016825</v>
      </c>
      <c r="BC112" s="2">
        <f t="shared" si="139"/>
        <v>95.965810313804241</v>
      </c>
      <c r="BD112" s="2">
        <f t="shared" si="139"/>
        <v>95.58625128394057</v>
      </c>
      <c r="BE112" s="2">
        <f t="shared" si="139"/>
        <v>93.45871891880067</v>
      </c>
      <c r="BF112" s="2">
        <f t="shared" si="139"/>
        <v>93.521023062747247</v>
      </c>
      <c r="BG112" s="2">
        <f t="shared" si="139"/>
        <v>94.708197358284266</v>
      </c>
      <c r="BH112" s="2">
        <f t="shared" si="139"/>
        <v>92.238680968472252</v>
      </c>
      <c r="BI112" s="2">
        <f t="shared" si="139"/>
        <v>93.064919342945601</v>
      </c>
      <c r="BJ112" s="2">
        <f t="shared" si="139"/>
        <v>92.240634792259129</v>
      </c>
      <c r="BK112" s="2">
        <f t="shared" si="139"/>
        <v>93.563769295718558</v>
      </c>
      <c r="BL112" s="2">
        <f t="shared" si="139"/>
        <v>94.876769521603904</v>
      </c>
      <c r="BM112" s="2">
        <f t="shared" si="139"/>
        <v>97.94685136424755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>
        <f t="shared" si="140"/>
        <v>94.838999999999999</v>
      </c>
      <c r="CM112" s="2">
        <f t="shared" si="140"/>
        <v>92.882999999999996</v>
      </c>
      <c r="CN112" s="2">
        <f t="shared" si="140"/>
        <v>92.950999999999993</v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>
        <f t="shared" si="140"/>
        <v>92.933000000000007</v>
      </c>
      <c r="CS112" s="2">
        <f t="shared" si="140"/>
        <v>97.082999999999998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>
        <f t="shared" si="117"/>
        <v>94.838999999999999</v>
      </c>
      <c r="DC112" s="2">
        <f t="shared" si="118"/>
        <v>92.882999999999996</v>
      </c>
      <c r="DD112" s="2">
        <f t="shared" si="119"/>
        <v>92.950999999999993</v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>
        <f t="shared" si="123"/>
        <v>92.933000000000007</v>
      </c>
      <c r="DI112" s="2">
        <f t="shared" si="124"/>
        <v>97.082999999999998</v>
      </c>
      <c r="DK112" s="2">
        <f t="shared" ref="DK112:DY128" si="148">BO$228*$B112+BO$229</f>
        <v>119.60402898686681</v>
      </c>
      <c r="DL112" s="2">
        <f t="shared" si="148"/>
        <v>112.00494530956848</v>
      </c>
      <c r="DM112" s="2">
        <f t="shared" si="148"/>
        <v>109.49269437148219</v>
      </c>
      <c r="DN112" s="2">
        <f t="shared" si="148"/>
        <v>107.22617570356471</v>
      </c>
      <c r="DO112" s="2">
        <f t="shared" si="148"/>
        <v>106.4904096491228</v>
      </c>
      <c r="DP112" s="2">
        <f t="shared" si="148"/>
        <v>104.31148542510121</v>
      </c>
      <c r="DQ112" s="2">
        <f t="shared" si="148"/>
        <v>104.97579540969537</v>
      </c>
      <c r="DR112" s="2">
        <f t="shared" si="148"/>
        <v>105.8578722689076</v>
      </c>
      <c r="DS112" s="2">
        <f t="shared" si="148"/>
        <v>108.63459327731091</v>
      </c>
      <c r="DT112" s="2">
        <f t="shared" si="148"/>
        <v>100.48686885456885</v>
      </c>
      <c r="DU112" s="2">
        <f t="shared" si="148"/>
        <v>104.85823526383527</v>
      </c>
      <c r="DV112" s="2">
        <f t="shared" si="148"/>
        <v>103.38241480051481</v>
      </c>
      <c r="DW112" s="2">
        <f t="shared" si="148"/>
        <v>105.8189277310924</v>
      </c>
      <c r="DX112" s="2">
        <f t="shared" si="148"/>
        <v>115.55375348240469</v>
      </c>
      <c r="DY112" s="2">
        <f t="shared" si="148"/>
        <v>118.12662862616311</v>
      </c>
      <c r="EA112" s="2">
        <f t="shared" si="94"/>
        <v>97.029214644759222</v>
      </c>
      <c r="EB112" s="2">
        <f t="shared" si="94"/>
        <v>98.125838156892598</v>
      </c>
      <c r="EC112" s="2">
        <f t="shared" si="94"/>
        <v>96.11623539173128</v>
      </c>
      <c r="ED112" s="2">
        <f t="shared" si="94"/>
        <v>95.578452137864119</v>
      </c>
      <c r="EE112" s="2">
        <f t="shared" si="94"/>
        <v>95.762884473017721</v>
      </c>
      <c r="EF112" s="2">
        <f t="shared" si="94"/>
        <v>95.425757062146886</v>
      </c>
      <c r="EG112" s="2">
        <f t="shared" si="94"/>
        <v>93.231857953581766</v>
      </c>
      <c r="EH112" s="2">
        <f t="shared" si="94"/>
        <v>93.256156808098225</v>
      </c>
      <c r="EI112" s="2">
        <f t="shared" si="94"/>
        <v>94.418928809336592</v>
      </c>
      <c r="EJ112" s="2">
        <f t="shared" si="94"/>
        <v>92.073545480799623</v>
      </c>
      <c r="EK112" s="2">
        <f t="shared" si="94"/>
        <v>92.81693954535244</v>
      </c>
      <c r="EL112" s="2">
        <f t="shared" si="94"/>
        <v>92.015179406546977</v>
      </c>
      <c r="EM112" s="2">
        <f t="shared" si="135"/>
        <v>93.318770267502373</v>
      </c>
      <c r="EN112" s="2">
        <f t="shared" si="135"/>
        <v>94.428320834325788</v>
      </c>
      <c r="EO112" s="2">
        <f t="shared" si="135"/>
        <v>97.420810817347586</v>
      </c>
      <c r="EQ112" s="2">
        <f t="shared" ref="EQ112:FE128" si="149">CU$228*$B112+CU$229</f>
        <v>96.551897568440921</v>
      </c>
      <c r="ER112" s="2">
        <f t="shared" si="149"/>
        <v>97.604927746249828</v>
      </c>
      <c r="ES112" s="2">
        <f t="shared" si="149"/>
        <v>95.930004719945131</v>
      </c>
      <c r="ET112" s="2">
        <f t="shared" si="149"/>
        <v>95.472024554367579</v>
      </c>
      <c r="EU112" s="2">
        <f t="shared" si="149"/>
        <v>95.971329835089762</v>
      </c>
      <c r="EV112" s="2">
        <f t="shared" si="149"/>
        <v>94.958130881377031</v>
      </c>
      <c r="EW112" s="2">
        <f t="shared" si="149"/>
        <v>93.220888890811139</v>
      </c>
      <c r="EX112" s="2">
        <f t="shared" si="149"/>
        <v>93.399243108353161</v>
      </c>
      <c r="EY112" s="2">
        <f t="shared" si="149"/>
        <v>94.028004977561437</v>
      </c>
      <c r="EZ112" s="2">
        <f t="shared" si="149"/>
        <v>92.393467695903226</v>
      </c>
      <c r="FA112" s="2">
        <f t="shared" si="149"/>
        <v>92.97967782537161</v>
      </c>
      <c r="FB112" s="2">
        <f t="shared" si="149"/>
        <v>91.631138478182478</v>
      </c>
      <c r="FC112" s="2">
        <f t="shared" si="149"/>
        <v>93.082335871047732</v>
      </c>
      <c r="FD112" s="2">
        <f t="shared" si="149"/>
        <v>93.984938008165813</v>
      </c>
      <c r="FE112" s="2">
        <f t="shared" si="149"/>
        <v>97.657057014014356</v>
      </c>
      <c r="FG112" s="2">
        <f t="shared" ref="FG112:FU128" si="150">POWER(10,($B112-C$231)/C$229)/(1+POWER(10,($B112-C$231)/C$229))</f>
        <v>0.98480590624640985</v>
      </c>
      <c r="FH112" s="2">
        <f t="shared" si="150"/>
        <v>0.98124685209681572</v>
      </c>
      <c r="FI112" s="2">
        <f t="shared" si="150"/>
        <v>0.98251495520396304</v>
      </c>
      <c r="FJ112" s="2">
        <f t="shared" si="150"/>
        <v>0.98436596589853687</v>
      </c>
      <c r="FK112" s="2">
        <f t="shared" si="150"/>
        <v>0.98118441507363918</v>
      </c>
      <c r="FL112" s="2">
        <f t="shared" si="150"/>
        <v>0.98166589847508257</v>
      </c>
      <c r="FM112" s="2">
        <f t="shared" si="150"/>
        <v>0.98067728715435576</v>
      </c>
      <c r="FN112" s="2">
        <f t="shared" si="150"/>
        <v>0.97905127044351969</v>
      </c>
      <c r="FO112" s="2">
        <f t="shared" si="150"/>
        <v>0.97947177320053402</v>
      </c>
      <c r="FP112" s="2">
        <f t="shared" si="150"/>
        <v>0.98062935244039784</v>
      </c>
      <c r="FQ112" s="2">
        <f t="shared" si="150"/>
        <v>0.97948196018781597</v>
      </c>
      <c r="FR112" s="2">
        <f t="shared" si="150"/>
        <v>0.97999687013640935</v>
      </c>
      <c r="FS112" s="2">
        <f t="shared" si="150"/>
        <v>0.98031053402575852</v>
      </c>
      <c r="FT112" s="2">
        <f t="shared" si="150"/>
        <v>0.97868429303170024</v>
      </c>
      <c r="FU112" s="2">
        <f t="shared" si="150"/>
        <v>0.97463147413506512</v>
      </c>
      <c r="FW112" s="2">
        <f t="shared" si="141"/>
        <v>3.7417478869654218E-3</v>
      </c>
      <c r="FX112" s="2">
        <f t="shared" si="141"/>
        <v>4.3001982728980469E-3</v>
      </c>
      <c r="FY112" s="2">
        <f t="shared" si="141"/>
        <v>4.9062017719816234E-3</v>
      </c>
      <c r="FZ112" s="2">
        <f t="shared" si="141"/>
        <v>4.7311069304939359E-3</v>
      </c>
      <c r="GA112" s="2">
        <f t="shared" si="141"/>
        <v>5.1868737931598831E-3</v>
      </c>
      <c r="GB112" s="2">
        <f t="shared" si="141"/>
        <v>5.1699931162373482E-3</v>
      </c>
      <c r="GC112" s="2">
        <f t="shared" si="141"/>
        <v>5.8132516977774003E-3</v>
      </c>
      <c r="GD112" s="2">
        <f t="shared" si="141"/>
        <v>6.1244543415794675E-3</v>
      </c>
      <c r="GE112" s="2">
        <f t="shared" si="141"/>
        <v>6.5328208424232561E-3</v>
      </c>
      <c r="GF112" s="2">
        <f t="shared" si="141"/>
        <v>6.7640372947407566E-3</v>
      </c>
      <c r="GG112" s="2">
        <f t="shared" si="141"/>
        <v>5.6287472802304429E-3</v>
      </c>
      <c r="GH112" s="2">
        <f t="shared" si="141"/>
        <v>5.0122263571738069E-3</v>
      </c>
      <c r="GI112" s="2">
        <f t="shared" si="141"/>
        <v>4.7471808360522363E-3</v>
      </c>
      <c r="GJ112" s="2">
        <f t="shared" si="141"/>
        <v>4.1833930352002243E-3</v>
      </c>
      <c r="GK112" s="2">
        <f t="shared" si="141"/>
        <v>3.2359135223204213E-3</v>
      </c>
      <c r="GM112" s="86">
        <f t="shared" si="142"/>
        <v>8.5845575744192508E-24</v>
      </c>
      <c r="GN112" s="86">
        <f t="shared" si="142"/>
        <v>7.0335108560850266E-17</v>
      </c>
      <c r="GO112" s="86">
        <f t="shared" si="142"/>
        <v>5.7436247179339477E-21</v>
      </c>
      <c r="GP112" s="86">
        <f t="shared" si="142"/>
        <v>4.8135748465833566E-21</v>
      </c>
      <c r="GQ112" s="86">
        <f t="shared" si="142"/>
        <v>8.8782867989949952E-23</v>
      </c>
      <c r="GR112" s="86">
        <f t="shared" si="142"/>
        <v>5.0725545849916682E-20</v>
      </c>
      <c r="GS112" s="86">
        <f t="shared" si="142"/>
        <v>9.0608320504777689E-26</v>
      </c>
      <c r="GT112" s="86">
        <f t="shared" si="142"/>
        <v>8.3976025585609253E-27</v>
      </c>
      <c r="GU112" s="86">
        <f t="shared" si="142"/>
        <v>5.7421469772920915E-28</v>
      </c>
      <c r="GV112" s="86">
        <f t="shared" si="142"/>
        <v>1.0945316108278002E-26</v>
      </c>
      <c r="GW112" s="86">
        <f t="shared" si="142"/>
        <v>1.6577439025633516E-27</v>
      </c>
      <c r="GX112" s="86">
        <f t="shared" si="142"/>
        <v>4.4735917398465222E-22</v>
      </c>
      <c r="GY112" s="86">
        <f t="shared" si="142"/>
        <v>4.878320186381398E-23</v>
      </c>
      <c r="GZ112" s="86">
        <f t="shared" si="142"/>
        <v>3.0728150974654495E-34</v>
      </c>
      <c r="HA112" s="86">
        <f t="shared" si="142"/>
        <v>7.6513036695678562E-37</v>
      </c>
      <c r="HC112" s="86">
        <f t="shared" si="73"/>
        <v>5.4750208445771865E-2</v>
      </c>
      <c r="HD112" s="86">
        <f t="shared" si="73"/>
        <v>0.15299199801978031</v>
      </c>
      <c r="HE112" s="86">
        <f t="shared" si="73"/>
        <v>0.10005921355170388</v>
      </c>
      <c r="HF112" s="86">
        <f t="shared" si="73"/>
        <v>4.7509055435810049E-2</v>
      </c>
      <c r="HG112" s="86">
        <f t="shared" si="73"/>
        <v>2.5841176021011741E-2</v>
      </c>
      <c r="HH112" s="86">
        <f t="shared" si="73"/>
        <v>2.3421493059422937E-2</v>
      </c>
      <c r="HI112" s="86">
        <f t="shared" si="138"/>
        <v>1.6227513159045144E-2</v>
      </c>
      <c r="HJ112" s="86">
        <f t="shared" si="138"/>
        <v>9.5777527008844609E-4</v>
      </c>
      <c r="HK112" s="86">
        <f t="shared" si="138"/>
        <v>2.8662538631251872E-3</v>
      </c>
      <c r="HL112" s="86">
        <f t="shared" si="138"/>
        <v>3.753413406674328E-3</v>
      </c>
      <c r="HM112" s="86">
        <f t="shared" si="138"/>
        <v>1.31389726396912E-2</v>
      </c>
      <c r="HN112" s="86">
        <f t="shared" si="138"/>
        <v>4.4078167041937184E-2</v>
      </c>
      <c r="HO112" s="86">
        <f t="shared" si="138"/>
        <v>3.1448206382987696E-2</v>
      </c>
      <c r="HP112" s="86">
        <f t="shared" si="138"/>
        <v>8.4603900671301763E-3</v>
      </c>
      <c r="HQ112" s="86">
        <f t="shared" si="138"/>
        <v>8.9401298318052269E-3</v>
      </c>
      <c r="HS112" s="86">
        <f t="shared" si="143"/>
        <v>7.323397375441679E-9</v>
      </c>
      <c r="HT112" s="86">
        <f t="shared" si="143"/>
        <v>1.5563650337976193E-9</v>
      </c>
      <c r="HU112" s="86">
        <f t="shared" si="143"/>
        <v>6.8980521512636502E-12</v>
      </c>
      <c r="HV112" s="86">
        <f t="shared" si="143"/>
        <v>1.4391728615339318E-9</v>
      </c>
      <c r="HW112" s="86">
        <f t="shared" si="143"/>
        <v>2.9874897632035847E-10</v>
      </c>
      <c r="HX112" s="86">
        <f t="shared" si="143"/>
        <v>3.679034181079088E-10</v>
      </c>
      <c r="HY112" s="86">
        <f t="shared" si="143"/>
        <v>1.4204861524332166E-11</v>
      </c>
      <c r="HZ112" s="86">
        <f t="shared" si="143"/>
        <v>5.4170401022868149E-11</v>
      </c>
      <c r="IA112" s="86">
        <f t="shared" si="143"/>
        <v>5.8445333976609255E-11</v>
      </c>
      <c r="IB112" s="86">
        <f t="shared" si="143"/>
        <v>9.9866160820694851E-11</v>
      </c>
      <c r="IC112" s="86">
        <f t="shared" si="143"/>
        <v>1.958142009792959E-11</v>
      </c>
      <c r="ID112" s="86">
        <f t="shared" si="143"/>
        <v>2.6792648453215103E-11</v>
      </c>
      <c r="IE112" s="86">
        <f t="shared" si="143"/>
        <v>3.4513592355107181E-11</v>
      </c>
      <c r="IF112" s="86">
        <f t="shared" si="143"/>
        <v>9.5583491409265677E-11</v>
      </c>
      <c r="IG112" s="86">
        <f t="shared" si="143"/>
        <v>1.6204408819241001E-7</v>
      </c>
      <c r="II112" s="86">
        <f t="shared" si="144"/>
        <v>6.0947444872400814E-54</v>
      </c>
      <c r="IJ112" s="86">
        <f t="shared" si="144"/>
        <v>1.4019326384542203E-62</v>
      </c>
      <c r="IK112" s="86">
        <f t="shared" si="144"/>
        <v>4.6611826608275312E-70</v>
      </c>
      <c r="IL112" s="86">
        <f t="shared" si="144"/>
        <v>9.0783903967079527E-56</v>
      </c>
      <c r="IM112" s="86">
        <f t="shared" si="144"/>
        <v>2.8899441306065553E-60</v>
      </c>
      <c r="IN112" s="86">
        <f t="shared" si="144"/>
        <v>3.2701484816182792E-59</v>
      </c>
      <c r="IO112" s="86">
        <f t="shared" si="144"/>
        <v>2.0205138690815669E-70</v>
      </c>
      <c r="IP112" s="86">
        <f t="shared" si="144"/>
        <v>1.5765543062574954E-66</v>
      </c>
      <c r="IQ112" s="86">
        <f t="shared" si="144"/>
        <v>6.4258818960031212E-66</v>
      </c>
      <c r="IR112" s="86">
        <f t="shared" si="144"/>
        <v>2.5462671367828563E-65</v>
      </c>
      <c r="IS112" s="86">
        <f t="shared" si="144"/>
        <v>8.4023597593243533E-70</v>
      </c>
      <c r="IT112" s="86">
        <f t="shared" si="144"/>
        <v>4.2609396541066746E-67</v>
      </c>
      <c r="IU112" s="86">
        <f t="shared" si="144"/>
        <v>2.7496347673280002E-67</v>
      </c>
      <c r="IV112" s="86">
        <f t="shared" si="144"/>
        <v>9.3474381107257541E-49</v>
      </c>
      <c r="IW112" s="86">
        <f t="shared" si="144"/>
        <v>7.7714436487151527E-33</v>
      </c>
      <c r="IY112" s="86">
        <f t="shared" si="145"/>
        <v>5.475021576916924E-2</v>
      </c>
      <c r="IZ112" s="86">
        <f t="shared" si="145"/>
        <v>0.15299199957614543</v>
      </c>
      <c r="JA112" s="86">
        <f t="shared" si="145"/>
        <v>0.10005921355860194</v>
      </c>
      <c r="JB112" s="86">
        <f t="shared" si="145"/>
        <v>4.7509056874982913E-2</v>
      </c>
      <c r="JC112" s="86">
        <f t="shared" si="145"/>
        <v>2.5841176319760718E-2</v>
      </c>
      <c r="JD112" s="86">
        <f t="shared" si="145"/>
        <v>2.3421493427326356E-2</v>
      </c>
      <c r="JE112" s="86">
        <f t="shared" si="145"/>
        <v>1.6227513173250007E-2</v>
      </c>
      <c r="JF112" s="86">
        <f t="shared" si="145"/>
        <v>9.5777532425884711E-4</v>
      </c>
      <c r="JG112" s="86">
        <f t="shared" si="145"/>
        <v>2.8662539215705213E-3</v>
      </c>
      <c r="JH112" s="86">
        <f t="shared" si="145"/>
        <v>3.753413506540489E-3</v>
      </c>
      <c r="JI112" s="86">
        <f t="shared" si="145"/>
        <v>1.313897265927262E-2</v>
      </c>
      <c r="JJ112" s="86">
        <f t="shared" si="145"/>
        <v>4.4078167068729836E-2</v>
      </c>
      <c r="JK112" s="86">
        <f t="shared" si="145"/>
        <v>3.144820641750129E-2</v>
      </c>
      <c r="JL112" s="86">
        <f t="shared" si="145"/>
        <v>8.4603901627136671E-3</v>
      </c>
      <c r="JM112" s="86">
        <f t="shared" si="145"/>
        <v>8.9402918758934198E-3</v>
      </c>
    </row>
    <row r="113" spans="2:273" x14ac:dyDescent="0.25">
      <c r="B113" s="2">
        <v>86</v>
      </c>
      <c r="C113" s="37">
        <v>98.811999999999998</v>
      </c>
      <c r="D113" s="37">
        <v>99.793999999999997</v>
      </c>
      <c r="E113" s="37">
        <v>93.564999999999998</v>
      </c>
      <c r="F113" s="37">
        <v>94.548000000000002</v>
      </c>
      <c r="G113" s="37">
        <v>96.492000000000004</v>
      </c>
      <c r="H113" s="37">
        <v>94.114999999999995</v>
      </c>
      <c r="I113" s="37">
        <v>92.18</v>
      </c>
      <c r="J113" s="37">
        <v>91.951999999999998</v>
      </c>
      <c r="K113" s="37">
        <v>91.5</v>
      </c>
      <c r="L113" s="37">
        <v>89.197000000000003</v>
      </c>
      <c r="M113" s="37">
        <v>90.474999999999994</v>
      </c>
      <c r="N113" s="37">
        <v>90.667000000000002</v>
      </c>
      <c r="O113" s="37">
        <v>91.881</v>
      </c>
      <c r="P113" s="37">
        <v>92.316999999999993</v>
      </c>
      <c r="Q113" s="37">
        <v>95.183000000000007</v>
      </c>
      <c r="S113" s="4">
        <f t="shared" si="146"/>
        <v>98.402406254746936</v>
      </c>
      <c r="T113" s="4">
        <f t="shared" si="146"/>
        <v>103.65814395956183</v>
      </c>
      <c r="U113" s="4">
        <f t="shared" si="146"/>
        <v>99.101394396347828</v>
      </c>
      <c r="V113" s="4">
        <f t="shared" si="146"/>
        <v>96.615563689609743</v>
      </c>
      <c r="W113" s="4">
        <f t="shared" si="146"/>
        <v>96.231347005210452</v>
      </c>
      <c r="X113" s="4">
        <f t="shared" si="146"/>
        <v>95.770015035401755</v>
      </c>
      <c r="Y113" s="4">
        <f t="shared" si="146"/>
        <v>93.533330344475715</v>
      </c>
      <c r="Z113" s="4">
        <f t="shared" si="146"/>
        <v>93.401907541188905</v>
      </c>
      <c r="AA113" s="4">
        <f t="shared" si="146"/>
        <v>94.566410965170277</v>
      </c>
      <c r="AB113" s="4">
        <f t="shared" si="146"/>
        <v>92.156998929762068</v>
      </c>
      <c r="AC113" s="4">
        <f t="shared" si="146"/>
        <v>93.097910038519871</v>
      </c>
      <c r="AD113" s="4">
        <f t="shared" si="146"/>
        <v>92.971535223684924</v>
      </c>
      <c r="AE113" s="4">
        <f t="shared" si="146"/>
        <v>93.921679527060519</v>
      </c>
      <c r="AF113" s="4">
        <f t="shared" si="146"/>
        <v>94.739671336794387</v>
      </c>
      <c r="AG113" s="4">
        <f t="shared" si="146"/>
        <v>97.869376838482225</v>
      </c>
      <c r="AI113" s="4">
        <f t="shared" si="147"/>
        <v>0.40959374525306202</v>
      </c>
      <c r="AJ113" s="4">
        <f t="shared" si="147"/>
        <v>-3.8641439595618294</v>
      </c>
      <c r="AK113" s="4">
        <f t="shared" si="147"/>
        <v>-5.5363943963478306</v>
      </c>
      <c r="AL113" s="4">
        <f t="shared" si="147"/>
        <v>-2.0675636896097416</v>
      </c>
      <c r="AM113" s="4">
        <f t="shared" si="147"/>
        <v>0.26065299478955239</v>
      </c>
      <c r="AN113" s="4">
        <f t="shared" si="147"/>
        <v>-1.6550150354017603</v>
      </c>
      <c r="AO113" s="4">
        <f t="shared" si="147"/>
        <v>-1.3533303444757081</v>
      </c>
      <c r="AP113" s="4">
        <f t="shared" si="147"/>
        <v>-1.4499075411889066</v>
      </c>
      <c r="AQ113" s="4">
        <f t="shared" si="147"/>
        <v>-3.0664109651702773</v>
      </c>
      <c r="AR113" s="4">
        <f t="shared" si="147"/>
        <v>-2.9599989297620652</v>
      </c>
      <c r="AS113" s="4">
        <f t="shared" si="147"/>
        <v>-2.6229100385198763</v>
      </c>
      <c r="AT113" s="4">
        <f t="shared" si="147"/>
        <v>-2.3045352236849226</v>
      </c>
      <c r="AU113" s="4">
        <f t="shared" si="147"/>
        <v>-2.0406795270605187</v>
      </c>
      <c r="AV113" s="4">
        <f t="shared" si="147"/>
        <v>-2.4226713367943944</v>
      </c>
      <c r="AW113" s="4">
        <f t="shared" si="147"/>
        <v>-2.686376838482218</v>
      </c>
      <c r="AY113" s="2">
        <f t="shared" si="139"/>
        <v>97.218015957662274</v>
      </c>
      <c r="AZ113" s="2">
        <f t="shared" si="139"/>
        <v>98.209188686821449</v>
      </c>
      <c r="BA113" s="2">
        <f t="shared" si="139"/>
        <v>96.187437671909521</v>
      </c>
      <c r="BB113" s="2">
        <f t="shared" si="139"/>
        <v>95.612097894462281</v>
      </c>
      <c r="BC113" s="2">
        <f t="shared" si="139"/>
        <v>95.837910110258008</v>
      </c>
      <c r="BD113" s="2">
        <f t="shared" si="139"/>
        <v>95.429321057415663</v>
      </c>
      <c r="BE113" s="2">
        <f t="shared" si="139"/>
        <v>93.331473638491161</v>
      </c>
      <c r="BF113" s="2">
        <f t="shared" si="139"/>
        <v>93.3982311736562</v>
      </c>
      <c r="BG113" s="2">
        <f t="shared" si="139"/>
        <v>94.548339381347304</v>
      </c>
      <c r="BH113" s="2">
        <f t="shared" si="139"/>
        <v>92.130503771348941</v>
      </c>
      <c r="BI113" s="2">
        <f t="shared" si="139"/>
        <v>92.954215429233955</v>
      </c>
      <c r="BJ113" s="2">
        <f t="shared" si="139"/>
        <v>92.125613531382555</v>
      </c>
      <c r="BK113" s="2">
        <f t="shared" si="139"/>
        <v>93.412006248258066</v>
      </c>
      <c r="BL113" s="2">
        <f t="shared" si="139"/>
        <v>94.67379947134387</v>
      </c>
      <c r="BM113" s="2">
        <f t="shared" si="139"/>
        <v>97.825139866735739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>
        <f t="shared" si="140"/>
        <v>96.492000000000004</v>
      </c>
      <c r="CJ113" s="2">
        <f t="shared" si="140"/>
        <v>94.114999999999995</v>
      </c>
      <c r="CK113" s="2">
        <f t="shared" si="140"/>
        <v>92.18</v>
      </c>
      <c r="CL113" s="2">
        <f t="shared" si="140"/>
        <v>91.951999999999998</v>
      </c>
      <c r="CM113" s="2">
        <f t="shared" si="140"/>
        <v>91.5</v>
      </c>
      <c r="CN113" s="2">
        <f t="shared" si="140"/>
        <v>89.197000000000003</v>
      </c>
      <c r="CO113" s="2">
        <f t="shared" si="140"/>
        <v>90.474999999999994</v>
      </c>
      <c r="CP113" s="2" t="str">
        <f t="shared" si="140"/>
        <v/>
      </c>
      <c r="CQ113" s="2">
        <f t="shared" si="140"/>
        <v>91.881</v>
      </c>
      <c r="CR113" s="2">
        <f t="shared" si="140"/>
        <v>92.316999999999993</v>
      </c>
      <c r="CS113" s="2">
        <f t="shared" si="140"/>
        <v>95.183000000000007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>
        <f t="shared" si="114"/>
        <v>96.492000000000004</v>
      </c>
      <c r="CZ113" s="2">
        <f t="shared" si="115"/>
        <v>94.114999999999995</v>
      </c>
      <c r="DA113" s="2">
        <f t="shared" si="116"/>
        <v>92.18</v>
      </c>
      <c r="DB113" s="2">
        <f t="shared" si="117"/>
        <v>91.951999999999998</v>
      </c>
      <c r="DC113" s="2">
        <f t="shared" si="118"/>
        <v>91.5</v>
      </c>
      <c r="DD113" s="2">
        <f t="shared" si="119"/>
        <v>89.197000000000003</v>
      </c>
      <c r="DE113" s="2">
        <f t="shared" si="120"/>
        <v>90.474999999999994</v>
      </c>
      <c r="DF113" s="2" t="str">
        <f t="shared" si="121"/>
        <v/>
      </c>
      <c r="DG113" s="2">
        <f t="shared" si="122"/>
        <v>91.881</v>
      </c>
      <c r="DH113" s="2">
        <f t="shared" si="123"/>
        <v>92.316999999999993</v>
      </c>
      <c r="DI113" s="2">
        <f t="shared" si="124"/>
        <v>95.183000000000007</v>
      </c>
      <c r="DK113" s="2">
        <f t="shared" si="148"/>
        <v>119.78551988742966</v>
      </c>
      <c r="DL113" s="2">
        <f t="shared" si="148"/>
        <v>112.12214681050656</v>
      </c>
      <c r="DM113" s="2">
        <f t="shared" si="148"/>
        <v>109.63826172607881</v>
      </c>
      <c r="DN113" s="2">
        <f t="shared" si="148"/>
        <v>107.31359174484051</v>
      </c>
      <c r="DO113" s="2">
        <f t="shared" si="148"/>
        <v>106.58537300944668</v>
      </c>
      <c r="DP113" s="2">
        <f t="shared" si="148"/>
        <v>104.37972145748988</v>
      </c>
      <c r="DQ113" s="2">
        <f t="shared" si="148"/>
        <v>105.05678485628482</v>
      </c>
      <c r="DR113" s="2">
        <f t="shared" si="148"/>
        <v>105.96530252100844</v>
      </c>
      <c r="DS113" s="2">
        <f t="shared" si="148"/>
        <v>108.76586078431372</v>
      </c>
      <c r="DT113" s="2">
        <f t="shared" si="148"/>
        <v>100.51206048906049</v>
      </c>
      <c r="DU113" s="2">
        <f t="shared" si="148"/>
        <v>104.97406422136423</v>
      </c>
      <c r="DV113" s="2">
        <f t="shared" si="148"/>
        <v>103.47477014157015</v>
      </c>
      <c r="DW113" s="2">
        <f t="shared" si="148"/>
        <v>105.9411308123249</v>
      </c>
      <c r="DX113" s="2">
        <f t="shared" si="148"/>
        <v>115.7872930718475</v>
      </c>
      <c r="DY113" s="2">
        <f t="shared" si="148"/>
        <v>118.40775287356323</v>
      </c>
      <c r="EA113" s="2">
        <f t="shared" si="94"/>
        <v>96.902364883695085</v>
      </c>
      <c r="EB113" s="2">
        <f t="shared" si="94"/>
        <v>97.969073495811102</v>
      </c>
      <c r="EC113" s="2">
        <f t="shared" si="94"/>
        <v>95.970097402210456</v>
      </c>
      <c r="ED113" s="2">
        <f t="shared" si="94"/>
        <v>95.443132241063751</v>
      </c>
      <c r="EE113" s="2">
        <f t="shared" si="94"/>
        <v>95.648816648576428</v>
      </c>
      <c r="EF113" s="2">
        <f t="shared" si="94"/>
        <v>95.279405972558507</v>
      </c>
      <c r="EG113" s="2">
        <f t="shared" si="94"/>
        <v>93.120835152443092</v>
      </c>
      <c r="EH113" s="2">
        <f t="shared" si="94"/>
        <v>93.152083532199029</v>
      </c>
      <c r="EI113" s="2">
        <f t="shared" si="94"/>
        <v>94.279250108226051</v>
      </c>
      <c r="EJ113" s="2">
        <f t="shared" si="94"/>
        <v>91.977265628223151</v>
      </c>
      <c r="EK113" s="2">
        <f t="shared" si="94"/>
        <v>92.723630102637202</v>
      </c>
      <c r="EL113" s="2">
        <f t="shared" si="94"/>
        <v>91.916361329745556</v>
      </c>
      <c r="EM113" s="2">
        <f t="shared" si="135"/>
        <v>93.183687860539791</v>
      </c>
      <c r="EN113" s="2">
        <f t="shared" si="135"/>
        <v>94.256338272823186</v>
      </c>
      <c r="EO113" s="2">
        <f t="shared" si="135"/>
        <v>97.33577944231881</v>
      </c>
      <c r="EQ113" s="2">
        <f t="shared" si="149"/>
        <v>96.446558946939575</v>
      </c>
      <c r="ER113" s="2">
        <f t="shared" si="149"/>
        <v>97.471324426388591</v>
      </c>
      <c r="ES113" s="2">
        <f t="shared" si="149"/>
        <v>95.792368429131272</v>
      </c>
      <c r="ET113" s="2">
        <f t="shared" si="149"/>
        <v>95.342584561542722</v>
      </c>
      <c r="EU113" s="2">
        <f t="shared" si="149"/>
        <v>95.844217479196004</v>
      </c>
      <c r="EV113" s="2">
        <f t="shared" si="149"/>
        <v>94.83883719623654</v>
      </c>
      <c r="EW113" s="2">
        <f t="shared" si="149"/>
        <v>93.111212979943005</v>
      </c>
      <c r="EX113" s="2">
        <f t="shared" si="149"/>
        <v>93.285144737061017</v>
      </c>
      <c r="EY113" s="2">
        <f t="shared" si="149"/>
        <v>93.913349964326869</v>
      </c>
      <c r="EZ113" s="2">
        <f t="shared" si="149"/>
        <v>92.274492203440104</v>
      </c>
      <c r="FA113" s="2">
        <f t="shared" si="149"/>
        <v>92.874775127472091</v>
      </c>
      <c r="FB113" s="2">
        <f t="shared" si="149"/>
        <v>91.555828815885917</v>
      </c>
      <c r="FC113" s="2">
        <f t="shared" si="149"/>
        <v>92.959833862368257</v>
      </c>
      <c r="FD113" s="2">
        <f t="shared" si="149"/>
        <v>93.84404350200353</v>
      </c>
      <c r="FE113" s="2">
        <f t="shared" si="149"/>
        <v>97.544621646588936</v>
      </c>
      <c r="FG113" s="2">
        <f t="shared" si="150"/>
        <v>0.98612427112474998</v>
      </c>
      <c r="FH113" s="2">
        <f t="shared" si="150"/>
        <v>0.98286865786240041</v>
      </c>
      <c r="FI113" s="2">
        <f t="shared" si="150"/>
        <v>0.98402887813759721</v>
      </c>
      <c r="FJ113" s="2">
        <f t="shared" si="150"/>
        <v>0.98572195018664865</v>
      </c>
      <c r="FK113" s="2">
        <f t="shared" si="150"/>
        <v>0.98281152591884946</v>
      </c>
      <c r="FL113" s="2">
        <f t="shared" si="150"/>
        <v>0.98325208290264399</v>
      </c>
      <c r="FM113" s="2">
        <f t="shared" si="150"/>
        <v>0.98234746378609294</v>
      </c>
      <c r="FN113" s="2">
        <f t="shared" si="150"/>
        <v>0.98085925017359588</v>
      </c>
      <c r="FO113" s="2">
        <f t="shared" si="150"/>
        <v>0.98124415668947906</v>
      </c>
      <c r="FP113" s="2">
        <f t="shared" si="150"/>
        <v>0.98230359758780128</v>
      </c>
      <c r="FQ113" s="2">
        <f t="shared" si="150"/>
        <v>0.98125348097774145</v>
      </c>
      <c r="FR113" s="2">
        <f t="shared" si="150"/>
        <v>0.9817247632556354</v>
      </c>
      <c r="FS113" s="2">
        <f t="shared" si="150"/>
        <v>0.98201182983254631</v>
      </c>
      <c r="FT113" s="2">
        <f t="shared" si="150"/>
        <v>0.98052331467653386</v>
      </c>
      <c r="FU113" s="2">
        <f t="shared" si="150"/>
        <v>0.97681186992531022</v>
      </c>
      <c r="FW113" s="2">
        <f t="shared" si="141"/>
        <v>4.1012644290123485E-3</v>
      </c>
      <c r="FX113" s="2">
        <f t="shared" si="141"/>
        <v>4.7131182886200025E-3</v>
      </c>
      <c r="FY113" s="2">
        <f t="shared" si="141"/>
        <v>5.3769981125216361E-3</v>
      </c>
      <c r="FZ113" s="2">
        <f t="shared" si="141"/>
        <v>5.1851888204070724E-3</v>
      </c>
      <c r="GA113" s="2">
        <f t="shared" si="141"/>
        <v>5.6844494068826884E-3</v>
      </c>
      <c r="GB113" s="2">
        <f t="shared" si="141"/>
        <v>5.6659585935559531E-3</v>
      </c>
      <c r="GC113" s="2">
        <f t="shared" si="141"/>
        <v>6.3705308101202774E-3</v>
      </c>
      <c r="GD113" s="2">
        <f t="shared" si="141"/>
        <v>6.7113650622118767E-3</v>
      </c>
      <c r="GE113" s="2">
        <f t="shared" si="141"/>
        <v>7.1585837383033521E-3</v>
      </c>
      <c r="GF113" s="2">
        <f t="shared" si="141"/>
        <v>7.4117826147942463E-3</v>
      </c>
      <c r="GG113" s="2">
        <f t="shared" si="141"/>
        <v>6.1684488796708153E-3</v>
      </c>
      <c r="GH113" s="2">
        <f t="shared" si="141"/>
        <v>5.4931405937153803E-3</v>
      </c>
      <c r="GI113" s="2">
        <f t="shared" si="141"/>
        <v>5.2027974015637895E-3</v>
      </c>
      <c r="GJ113" s="2">
        <f t="shared" si="141"/>
        <v>4.58514865450618E-3</v>
      </c>
      <c r="GK113" s="2">
        <f t="shared" si="141"/>
        <v>3.5470012654162165E-3</v>
      </c>
      <c r="GM113" s="86">
        <f t="shared" si="142"/>
        <v>1.4388544893500909E-25</v>
      </c>
      <c r="GN113" s="86">
        <f t="shared" si="142"/>
        <v>3.6955465720950225E-18</v>
      </c>
      <c r="GO113" s="86">
        <f t="shared" si="142"/>
        <v>1.5067667464568037E-22</v>
      </c>
      <c r="GP113" s="86">
        <f t="shared" si="142"/>
        <v>1.2494030545446202E-22</v>
      </c>
      <c r="GQ113" s="86">
        <f t="shared" si="142"/>
        <v>1.6690985279287668E-24</v>
      </c>
      <c r="GR113" s="86">
        <f t="shared" si="142"/>
        <v>1.7232141567668193E-21</v>
      </c>
      <c r="GS113" s="86">
        <f t="shared" si="142"/>
        <v>1.1633414991201535E-27</v>
      </c>
      <c r="GT113" s="86">
        <f t="shared" si="142"/>
        <v>8.3342160656168433E-29</v>
      </c>
      <c r="GU113" s="86">
        <f t="shared" si="142"/>
        <v>4.6001691990450842E-30</v>
      </c>
      <c r="GV113" s="86">
        <f t="shared" si="142"/>
        <v>1.1856682734839992E-28</v>
      </c>
      <c r="GW113" s="86">
        <f t="shared" si="142"/>
        <v>1.3597647693938814E-29</v>
      </c>
      <c r="GX113" s="86">
        <f t="shared" si="142"/>
        <v>1.0637008080640535E-23</v>
      </c>
      <c r="GY113" s="86">
        <f t="shared" si="142"/>
        <v>1.0731543211537789E-24</v>
      </c>
      <c r="GZ113" s="86">
        <f t="shared" si="142"/>
        <v>1.0041314047554979E-36</v>
      </c>
      <c r="HA113" s="86">
        <f t="shared" si="142"/>
        <v>1.4430157992381265E-39</v>
      </c>
      <c r="HC113" s="86">
        <f t="shared" si="73"/>
        <v>1.9308061112029592E-2</v>
      </c>
      <c r="HD113" s="86">
        <f t="shared" si="73"/>
        <v>7.3455170983461687E-2</v>
      </c>
      <c r="HE113" s="86">
        <f t="shared" si="73"/>
        <v>4.6865634162183471E-2</v>
      </c>
      <c r="HF113" s="86">
        <f t="shared" si="73"/>
        <v>1.7153418127092621E-2</v>
      </c>
      <c r="HG113" s="86">
        <f t="shared" si="73"/>
        <v>6.4625768362449858E-3</v>
      </c>
      <c r="HH113" s="86">
        <f t="shared" si="73"/>
        <v>6.0201042883945731E-3</v>
      </c>
      <c r="HI113" s="86">
        <f t="shared" si="138"/>
        <v>4.7183683887066698E-3</v>
      </c>
      <c r="HJ113" s="86">
        <f t="shared" si="138"/>
        <v>8.5986796224658349E-5</v>
      </c>
      <c r="HK113" s="86">
        <f t="shared" si="138"/>
        <v>4.5633151344790022E-4</v>
      </c>
      <c r="HL113" s="86">
        <f t="shared" si="138"/>
        <v>6.5706790261494188E-4</v>
      </c>
      <c r="HM113" s="86">
        <f t="shared" si="138"/>
        <v>3.2163404304602042E-3</v>
      </c>
      <c r="HN113" s="86">
        <f t="shared" si="138"/>
        <v>1.6516421927306221E-2</v>
      </c>
      <c r="HO113" s="86">
        <f t="shared" si="138"/>
        <v>9.9960811730626774E-3</v>
      </c>
      <c r="HP113" s="86">
        <f t="shared" si="138"/>
        <v>1.807307850982114E-3</v>
      </c>
      <c r="HQ113" s="86">
        <f t="shared" si="138"/>
        <v>1.7940327815591894E-3</v>
      </c>
      <c r="HS113" s="86">
        <f t="shared" si="143"/>
        <v>2.194975627097026E-8</v>
      </c>
      <c r="HT113" s="86">
        <f t="shared" si="143"/>
        <v>5.5150206975163001E-9</v>
      </c>
      <c r="HU113" s="86">
        <f t="shared" si="143"/>
        <v>3.2608885135894311E-11</v>
      </c>
      <c r="HV113" s="86">
        <f t="shared" si="143"/>
        <v>4.858972915473733E-9</v>
      </c>
      <c r="HW113" s="86">
        <f t="shared" si="143"/>
        <v>1.139409051070119E-9</v>
      </c>
      <c r="HX113" s="86">
        <f t="shared" si="143"/>
        <v>1.3762778000085783E-9</v>
      </c>
      <c r="HY113" s="86">
        <f t="shared" si="143"/>
        <v>6.9268765353950418E-11</v>
      </c>
      <c r="HZ113" s="86">
        <f t="shared" si="143"/>
        <v>2.4545154936493058E-10</v>
      </c>
      <c r="IA113" s="86">
        <f t="shared" si="143"/>
        <v>2.6735589318665834E-10</v>
      </c>
      <c r="IB113" s="86">
        <f t="shared" si="143"/>
        <v>4.5012481828128088E-10</v>
      </c>
      <c r="IC113" s="86">
        <f t="shared" si="143"/>
        <v>9.2911705167066367E-11</v>
      </c>
      <c r="ID113" s="86">
        <f t="shared" si="143"/>
        <v>1.1807763625748781E-10</v>
      </c>
      <c r="IE113" s="86">
        <f t="shared" si="143"/>
        <v>1.4897061866763509E-10</v>
      </c>
      <c r="IF113" s="86">
        <f t="shared" si="143"/>
        <v>3.7369977644367645E-10</v>
      </c>
      <c r="IG113" s="86">
        <f t="shared" si="143"/>
        <v>3.7406441688049031E-7</v>
      </c>
      <c r="II113" s="86">
        <f t="shared" si="144"/>
        <v>3.0960052818932633E-52</v>
      </c>
      <c r="IJ113" s="86">
        <f t="shared" si="144"/>
        <v>1.5298064815571747E-60</v>
      </c>
      <c r="IK113" s="86">
        <f t="shared" si="144"/>
        <v>1.0303401263077186E-67</v>
      </c>
      <c r="IL113" s="86">
        <f t="shared" si="144"/>
        <v>6.3164025369660157E-54</v>
      </c>
      <c r="IM113" s="86">
        <f t="shared" si="144"/>
        <v>3.0980391008798392E-58</v>
      </c>
      <c r="IN113" s="86">
        <f t="shared" si="144"/>
        <v>3.2141577172574321E-57</v>
      </c>
      <c r="IO113" s="86">
        <f t="shared" si="144"/>
        <v>5.4936790715625115E-68</v>
      </c>
      <c r="IP113" s="86">
        <f t="shared" si="144"/>
        <v>3.2947502186231223E-64</v>
      </c>
      <c r="IQ113" s="86">
        <f t="shared" si="144"/>
        <v>1.366702227558616E-63</v>
      </c>
      <c r="IR113" s="86">
        <f t="shared" si="144"/>
        <v>5.3460076488834013E-63</v>
      </c>
      <c r="IS113" s="86">
        <f t="shared" si="144"/>
        <v>2.0984897928126831E-67</v>
      </c>
      <c r="IT113" s="86">
        <f t="shared" si="144"/>
        <v>7.6131223590312671E-65</v>
      </c>
      <c r="IU113" s="86">
        <f t="shared" si="144"/>
        <v>4.7315921170373156E-65</v>
      </c>
      <c r="IV113" s="86">
        <f t="shared" si="144"/>
        <v>3.4579599905489997E-47</v>
      </c>
      <c r="IW113" s="86">
        <f t="shared" si="144"/>
        <v>7.6524144588664127E-32</v>
      </c>
      <c r="IY113" s="86">
        <f t="shared" si="145"/>
        <v>1.9308083061785861E-2</v>
      </c>
      <c r="IZ113" s="86">
        <f t="shared" si="145"/>
        <v>7.3455176498482391E-2</v>
      </c>
      <c r="JA113" s="86">
        <f t="shared" si="145"/>
        <v>4.6865634194792359E-2</v>
      </c>
      <c r="JB113" s="86">
        <f t="shared" si="145"/>
        <v>1.7153422986065536E-2</v>
      </c>
      <c r="JC113" s="86">
        <f t="shared" si="145"/>
        <v>6.4625779756540373E-3</v>
      </c>
      <c r="JD113" s="86">
        <f t="shared" si="145"/>
        <v>6.0201056646723731E-3</v>
      </c>
      <c r="JE113" s="86">
        <f t="shared" si="145"/>
        <v>4.718368457975435E-3</v>
      </c>
      <c r="JF113" s="86">
        <f t="shared" si="145"/>
        <v>8.5987041676207721E-5</v>
      </c>
      <c r="JG113" s="86">
        <f t="shared" si="145"/>
        <v>4.563317808037934E-4</v>
      </c>
      <c r="JH113" s="86">
        <f t="shared" si="145"/>
        <v>6.5706835273976016E-4</v>
      </c>
      <c r="JI113" s="86">
        <f t="shared" si="145"/>
        <v>3.2163405233719094E-3</v>
      </c>
      <c r="JJ113" s="86">
        <f t="shared" si="145"/>
        <v>1.6516422045383859E-2</v>
      </c>
      <c r="JK113" s="86">
        <f t="shared" si="145"/>
        <v>9.9960813220332963E-3</v>
      </c>
      <c r="JL113" s="86">
        <f t="shared" si="145"/>
        <v>1.8073082246818904E-3</v>
      </c>
      <c r="JM113" s="86">
        <f t="shared" si="145"/>
        <v>1.7944068459760699E-3</v>
      </c>
    </row>
    <row r="114" spans="2:273" x14ac:dyDescent="0.25">
      <c r="B114" s="2">
        <v>87</v>
      </c>
      <c r="C114" s="37">
        <v>96.811999999999998</v>
      </c>
      <c r="D114" s="37">
        <v>98.397000000000006</v>
      </c>
      <c r="E114" s="37">
        <v>95.918999999999997</v>
      </c>
      <c r="F114" s="37">
        <v>94.451999999999998</v>
      </c>
      <c r="G114" s="37">
        <v>95.114999999999995</v>
      </c>
      <c r="H114" s="37">
        <v>93.802999999999997</v>
      </c>
      <c r="I114" s="37">
        <v>93.557000000000002</v>
      </c>
      <c r="J114" s="37">
        <v>92.629000000000005</v>
      </c>
      <c r="K114" s="37">
        <v>94.15</v>
      </c>
      <c r="L114" s="37">
        <v>90.966999999999999</v>
      </c>
      <c r="M114" s="37">
        <v>93.081999999999994</v>
      </c>
      <c r="N114" s="37">
        <v>90.632999999999996</v>
      </c>
      <c r="O114" s="37">
        <v>90.287999999999997</v>
      </c>
      <c r="P114" s="37">
        <v>92.5</v>
      </c>
      <c r="Q114" s="37">
        <v>95.75</v>
      </c>
      <c r="S114" s="4">
        <f t="shared" si="146"/>
        <v>97.357694345444273</v>
      </c>
      <c r="T114" s="4">
        <f t="shared" si="146"/>
        <v>99.891040633895386</v>
      </c>
      <c r="U114" s="4">
        <f t="shared" si="146"/>
        <v>96.984634208169695</v>
      </c>
      <c r="V114" s="4">
        <f t="shared" si="146"/>
        <v>95.716515169661037</v>
      </c>
      <c r="W114" s="4">
        <f t="shared" si="146"/>
        <v>95.772784313030911</v>
      </c>
      <c r="X114" s="4">
        <f t="shared" si="146"/>
        <v>95.328983705628147</v>
      </c>
      <c r="Y114" s="4">
        <f t="shared" si="146"/>
        <v>93.243118622940059</v>
      </c>
      <c r="Z114" s="4">
        <f t="shared" si="146"/>
        <v>93.276839680502903</v>
      </c>
      <c r="AA114" s="4">
        <f t="shared" si="146"/>
        <v>94.391439222810078</v>
      </c>
      <c r="AB114" s="4">
        <f t="shared" si="146"/>
        <v>92.025900828632174</v>
      </c>
      <c r="AC114" s="4">
        <f t="shared" si="146"/>
        <v>92.866608288993518</v>
      </c>
      <c r="AD114" s="4">
        <f t="shared" si="146"/>
        <v>92.227695836480095</v>
      </c>
      <c r="AE114" s="4">
        <f t="shared" si="146"/>
        <v>93.368469791207076</v>
      </c>
      <c r="AF114" s="4">
        <f t="shared" si="146"/>
        <v>94.481138482002706</v>
      </c>
      <c r="AG114" s="4">
        <f t="shared" si="146"/>
        <v>97.71121325784128</v>
      </c>
      <c r="AI114" s="4">
        <f t="shared" si="147"/>
        <v>-0.54569434544427509</v>
      </c>
      <c r="AJ114" s="4">
        <f t="shared" si="147"/>
        <v>-1.4940406338953807</v>
      </c>
      <c r="AK114" s="4">
        <f t="shared" si="147"/>
        <v>-1.0656342081696977</v>
      </c>
      <c r="AL114" s="4">
        <f t="shared" si="147"/>
        <v>-1.2645151696610384</v>
      </c>
      <c r="AM114" s="4">
        <f t="shared" si="147"/>
        <v>-0.65778431303091622</v>
      </c>
      <c r="AN114" s="4">
        <f t="shared" si="147"/>
        <v>-1.5259837056281498</v>
      </c>
      <c r="AO114" s="4">
        <f t="shared" si="147"/>
        <v>0.31388137705994268</v>
      </c>
      <c r="AP114" s="4">
        <f t="shared" si="147"/>
        <v>-0.64783968050289786</v>
      </c>
      <c r="AQ114" s="4">
        <f t="shared" si="147"/>
        <v>-0.24143922281007235</v>
      </c>
      <c r="AR114" s="4">
        <f t="shared" si="147"/>
        <v>-1.0589008286321757</v>
      </c>
      <c r="AS114" s="4">
        <f t="shared" si="147"/>
        <v>0.21539171100647536</v>
      </c>
      <c r="AT114" s="4">
        <f t="shared" si="147"/>
        <v>-1.5946958364800992</v>
      </c>
      <c r="AU114" s="4">
        <f t="shared" si="147"/>
        <v>-3.0804697912070793</v>
      </c>
      <c r="AV114" s="4">
        <f t="shared" si="147"/>
        <v>-1.9811384820027058</v>
      </c>
      <c r="AW114" s="4">
        <f t="shared" si="147"/>
        <v>-1.9612132578412798</v>
      </c>
      <c r="AY114" s="2">
        <f t="shared" si="139"/>
        <v>97.067405741590321</v>
      </c>
      <c r="AZ114" s="2">
        <f t="shared" si="139"/>
        <v>98.035605274208763</v>
      </c>
      <c r="BA114" s="2">
        <f t="shared" si="139"/>
        <v>96.026585531061741</v>
      </c>
      <c r="BB114" s="2">
        <f t="shared" si="139"/>
        <v>95.464946871696668</v>
      </c>
      <c r="BC114" s="2">
        <f t="shared" si="139"/>
        <v>95.710868513028828</v>
      </c>
      <c r="BD114" s="2">
        <f t="shared" si="139"/>
        <v>95.272975730257798</v>
      </c>
      <c r="BE114" s="2">
        <f t="shared" si="139"/>
        <v>93.205310076594714</v>
      </c>
      <c r="BF114" s="2">
        <f t="shared" si="139"/>
        <v>93.27666564669417</v>
      </c>
      <c r="BG114" s="2">
        <f t="shared" si="139"/>
        <v>94.389750789460493</v>
      </c>
      <c r="BH114" s="2">
        <f t="shared" si="139"/>
        <v>92.023139303003958</v>
      </c>
      <c r="BI114" s="2">
        <f t="shared" si="139"/>
        <v>92.844637591481728</v>
      </c>
      <c r="BJ114" s="2">
        <f t="shared" si="139"/>
        <v>92.011662607575531</v>
      </c>
      <c r="BK114" s="2">
        <f t="shared" si="139"/>
        <v>93.261251175339794</v>
      </c>
      <c r="BL114" s="2">
        <f t="shared" si="139"/>
        <v>94.472765453467943</v>
      </c>
      <c r="BM114" s="2">
        <f t="shared" si="139"/>
        <v>97.705750202995901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96.811999999999998</v>
      </c>
      <c r="CF114" s="2" t="str">
        <f t="shared" si="140"/>
        <v/>
      </c>
      <c r="CG114" s="2" t="str">
        <f t="shared" si="140"/>
        <v/>
      </c>
      <c r="CH114" s="2">
        <f t="shared" si="140"/>
        <v>94.451999999999998</v>
      </c>
      <c r="CI114" s="2">
        <f t="shared" si="140"/>
        <v>95.114999999999995</v>
      </c>
      <c r="CJ114" s="2">
        <f t="shared" si="140"/>
        <v>93.802999999999997</v>
      </c>
      <c r="CK114" s="2">
        <f t="shared" si="140"/>
        <v>93.557000000000002</v>
      </c>
      <c r="CL114" s="2">
        <f t="shared" si="140"/>
        <v>92.629000000000005</v>
      </c>
      <c r="CM114" s="2">
        <f t="shared" si="140"/>
        <v>94.15</v>
      </c>
      <c r="CN114" s="2">
        <f t="shared" si="140"/>
        <v>90.966999999999999</v>
      </c>
      <c r="CO114" s="2">
        <f t="shared" si="140"/>
        <v>93.081999999999994</v>
      </c>
      <c r="CP114" s="2">
        <f t="shared" si="140"/>
        <v>90.632999999999996</v>
      </c>
      <c r="CQ114" s="2">
        <f t="shared" si="140"/>
        <v>90.287999999999997</v>
      </c>
      <c r="CR114" s="2">
        <f t="shared" si="140"/>
        <v>92.5</v>
      </c>
      <c r="CS114" s="2">
        <f t="shared" si="140"/>
        <v>95.75</v>
      </c>
      <c r="CU114" s="2">
        <f t="shared" si="110"/>
        <v>96.811999999999998</v>
      </c>
      <c r="CV114" s="2" t="str">
        <f t="shared" si="111"/>
        <v/>
      </c>
      <c r="CW114" s="2" t="str">
        <f t="shared" si="112"/>
        <v/>
      </c>
      <c r="CX114" s="2">
        <f t="shared" si="113"/>
        <v>94.451999999999998</v>
      </c>
      <c r="CY114" s="2">
        <f t="shared" si="114"/>
        <v>95.114999999999995</v>
      </c>
      <c r="CZ114" s="2">
        <f t="shared" si="115"/>
        <v>93.802999999999997</v>
      </c>
      <c r="DA114" s="2">
        <f t="shared" si="116"/>
        <v>93.557000000000002</v>
      </c>
      <c r="DB114" s="2">
        <f t="shared" si="117"/>
        <v>92.629000000000005</v>
      </c>
      <c r="DC114" s="2">
        <f t="shared" si="118"/>
        <v>94.15</v>
      </c>
      <c r="DD114" s="2">
        <f t="shared" si="119"/>
        <v>90.966999999999999</v>
      </c>
      <c r="DE114" s="2">
        <f t="shared" si="120"/>
        <v>93.081999999999994</v>
      </c>
      <c r="DF114" s="2">
        <f t="shared" si="121"/>
        <v>90.632999999999996</v>
      </c>
      <c r="DG114" s="2">
        <f t="shared" si="122"/>
        <v>90.287999999999997</v>
      </c>
      <c r="DH114" s="2">
        <f t="shared" si="123"/>
        <v>92.5</v>
      </c>
      <c r="DI114" s="2">
        <f t="shared" si="124"/>
        <v>95.75</v>
      </c>
      <c r="DK114" s="2">
        <f t="shared" si="148"/>
        <v>119.96701078799251</v>
      </c>
      <c r="DL114" s="2">
        <f t="shared" si="148"/>
        <v>112.23934831144466</v>
      </c>
      <c r="DM114" s="2">
        <f t="shared" si="148"/>
        <v>109.78382908067543</v>
      </c>
      <c r="DN114" s="2">
        <f t="shared" si="148"/>
        <v>107.40100778611631</v>
      </c>
      <c r="DO114" s="2">
        <f t="shared" si="148"/>
        <v>106.68033636977057</v>
      </c>
      <c r="DP114" s="2">
        <f t="shared" si="148"/>
        <v>104.44795748987853</v>
      </c>
      <c r="DQ114" s="2">
        <f t="shared" si="148"/>
        <v>105.13777430287426</v>
      </c>
      <c r="DR114" s="2">
        <f t="shared" si="148"/>
        <v>106.07273277310927</v>
      </c>
      <c r="DS114" s="2">
        <f t="shared" si="148"/>
        <v>108.89712829131652</v>
      </c>
      <c r="DT114" s="2">
        <f t="shared" si="148"/>
        <v>100.53725212355212</v>
      </c>
      <c r="DU114" s="2">
        <f t="shared" si="148"/>
        <v>105.08989317889319</v>
      </c>
      <c r="DV114" s="2">
        <f t="shared" si="148"/>
        <v>103.56712548262549</v>
      </c>
      <c r="DW114" s="2">
        <f t="shared" si="148"/>
        <v>106.0633338935574</v>
      </c>
      <c r="DX114" s="2">
        <f t="shared" si="148"/>
        <v>116.02083266129031</v>
      </c>
      <c r="DY114" s="2">
        <f t="shared" si="148"/>
        <v>118.68887712096333</v>
      </c>
      <c r="EA114" s="2">
        <f t="shared" si="94"/>
        <v>96.775515122630935</v>
      </c>
      <c r="EB114" s="2">
        <f t="shared" si="94"/>
        <v>97.81230883472962</v>
      </c>
      <c r="EC114" s="2">
        <f t="shared" si="94"/>
        <v>95.823959412689618</v>
      </c>
      <c r="ED114" s="2">
        <f t="shared" si="94"/>
        <v>95.307812344263382</v>
      </c>
      <c r="EE114" s="2">
        <f t="shared" si="94"/>
        <v>95.534748824135136</v>
      </c>
      <c r="EF114" s="2">
        <f t="shared" si="94"/>
        <v>95.133054882970129</v>
      </c>
      <c r="EG114" s="2">
        <f t="shared" si="94"/>
        <v>93.009812351304404</v>
      </c>
      <c r="EH114" s="2">
        <f t="shared" si="94"/>
        <v>93.048010256299818</v>
      </c>
      <c r="EI114" s="2">
        <f t="shared" si="94"/>
        <v>94.139571407115525</v>
      </c>
      <c r="EJ114" s="2">
        <f t="shared" si="94"/>
        <v>91.880985775646678</v>
      </c>
      <c r="EK114" s="2">
        <f t="shared" si="94"/>
        <v>92.630320659921978</v>
      </c>
      <c r="EL114" s="2">
        <f t="shared" si="94"/>
        <v>91.817543252944134</v>
      </c>
      <c r="EM114" s="2">
        <f t="shared" si="135"/>
        <v>93.04860545357721</v>
      </c>
      <c r="EN114" s="2">
        <f t="shared" si="135"/>
        <v>94.084355711320583</v>
      </c>
      <c r="EO114" s="2">
        <f t="shared" si="135"/>
        <v>97.250748067290033</v>
      </c>
      <c r="EQ114" s="2">
        <f t="shared" si="149"/>
        <v>96.341220325438229</v>
      </c>
      <c r="ER114" s="2">
        <f t="shared" si="149"/>
        <v>97.337721106527368</v>
      </c>
      <c r="ES114" s="2">
        <f t="shared" si="149"/>
        <v>95.654732138317414</v>
      </c>
      <c r="ET114" s="2">
        <f t="shared" si="149"/>
        <v>95.21314456871788</v>
      </c>
      <c r="EU114" s="2">
        <f t="shared" si="149"/>
        <v>95.717105123302247</v>
      </c>
      <c r="EV114" s="2">
        <f t="shared" si="149"/>
        <v>94.719543511096077</v>
      </c>
      <c r="EW114" s="2">
        <f t="shared" si="149"/>
        <v>93.001537069074871</v>
      </c>
      <c r="EX114" s="2">
        <f t="shared" si="149"/>
        <v>93.171046365768859</v>
      </c>
      <c r="EY114" s="2">
        <f t="shared" si="149"/>
        <v>93.798694951092287</v>
      </c>
      <c r="EZ114" s="2">
        <f t="shared" si="149"/>
        <v>92.155516710976983</v>
      </c>
      <c r="FA114" s="2">
        <f t="shared" si="149"/>
        <v>92.769872429572558</v>
      </c>
      <c r="FB114" s="2">
        <f t="shared" si="149"/>
        <v>91.480519153589341</v>
      </c>
      <c r="FC114" s="2">
        <f t="shared" si="149"/>
        <v>92.837331853688781</v>
      </c>
      <c r="FD114" s="2">
        <f t="shared" si="149"/>
        <v>93.703148995841232</v>
      </c>
      <c r="FE114" s="2">
        <f t="shared" si="149"/>
        <v>97.432186279163517</v>
      </c>
      <c r="FG114" s="2">
        <f t="shared" si="150"/>
        <v>0.98732971553745541</v>
      </c>
      <c r="FH114" s="2">
        <f t="shared" si="150"/>
        <v>0.98435244358288299</v>
      </c>
      <c r="FI114" s="2">
        <f t="shared" si="150"/>
        <v>0.98541366577927203</v>
      </c>
      <c r="FJ114" s="2">
        <f t="shared" si="150"/>
        <v>0.98696188384246886</v>
      </c>
      <c r="FK114" s="2">
        <f t="shared" si="150"/>
        <v>0.98430018092894711</v>
      </c>
      <c r="FL114" s="2">
        <f t="shared" si="150"/>
        <v>0.98470317613296909</v>
      </c>
      <c r="FM114" s="2">
        <f t="shared" si="150"/>
        <v>0.98387565077810757</v>
      </c>
      <c r="FN114" s="2">
        <f t="shared" si="150"/>
        <v>0.98251397910427862</v>
      </c>
      <c r="FO114" s="2">
        <f t="shared" si="150"/>
        <v>0.98286619148842624</v>
      </c>
      <c r="FP114" s="2">
        <f t="shared" si="150"/>
        <v>0.98383551960591697</v>
      </c>
      <c r="FQ114" s="2">
        <f t="shared" si="150"/>
        <v>0.98287472347101323</v>
      </c>
      <c r="FR114" s="2">
        <f t="shared" si="150"/>
        <v>0.98330594157174001</v>
      </c>
      <c r="FS114" s="2">
        <f t="shared" si="150"/>
        <v>0.98356858677787595</v>
      </c>
      <c r="FT114" s="2">
        <f t="shared" si="150"/>
        <v>0.98220655858792216</v>
      </c>
      <c r="FU114" s="2">
        <f t="shared" si="150"/>
        <v>0.97880893781638534</v>
      </c>
      <c r="FW114" s="2">
        <f t="shared" si="141"/>
        <v>4.4951683631511922E-3</v>
      </c>
      <c r="FX114" s="2">
        <f t="shared" si="141"/>
        <v>5.1654826264355899E-3</v>
      </c>
      <c r="FY114" s="2">
        <f t="shared" si="141"/>
        <v>5.8927042736729683E-3</v>
      </c>
      <c r="FZ114" s="2">
        <f t="shared" si="141"/>
        <v>5.6826037183998401E-3</v>
      </c>
      <c r="GA114" s="2">
        <f t="shared" si="141"/>
        <v>6.2294584383353387E-3</v>
      </c>
      <c r="GB114" s="2">
        <f t="shared" si="141"/>
        <v>6.2092058487055136E-3</v>
      </c>
      <c r="GC114" s="2">
        <f t="shared" si="141"/>
        <v>6.9808575751738886E-3</v>
      </c>
      <c r="GD114" s="2">
        <f t="shared" si="141"/>
        <v>7.3541036720409783E-3</v>
      </c>
      <c r="GE114" s="2">
        <f t="shared" si="141"/>
        <v>7.8438136760012375E-3</v>
      </c>
      <c r="GF114" s="2">
        <f t="shared" si="141"/>
        <v>8.1210508678401794E-3</v>
      </c>
      <c r="GG114" s="2">
        <f t="shared" si="141"/>
        <v>6.7595469534509761E-3</v>
      </c>
      <c r="GH114" s="2">
        <f t="shared" si="141"/>
        <v>6.0199185233981841E-3</v>
      </c>
      <c r="GI114" s="2">
        <f t="shared" si="141"/>
        <v>5.7018918080629956E-3</v>
      </c>
      <c r="GJ114" s="2">
        <f t="shared" si="141"/>
        <v>5.0252925028197734E-3</v>
      </c>
      <c r="GK114" s="2">
        <f t="shared" si="141"/>
        <v>3.8878790847919225E-3</v>
      </c>
      <c r="GM114" s="86">
        <f t="shared" si="142"/>
        <v>2.0657809240439504E-27</v>
      </c>
      <c r="GN114" s="86">
        <f t="shared" si="142"/>
        <v>1.7305129403733112E-19</v>
      </c>
      <c r="GO114" s="86">
        <f t="shared" si="142"/>
        <v>3.4364200952145469E-24</v>
      </c>
      <c r="GP114" s="86">
        <f t="shared" si="142"/>
        <v>2.8183207727300656E-24</v>
      </c>
      <c r="GQ114" s="86">
        <f t="shared" si="142"/>
        <v>2.69297341376577E-26</v>
      </c>
      <c r="GR114" s="86">
        <f t="shared" si="142"/>
        <v>5.1563099192302609E-23</v>
      </c>
      <c r="GS114" s="86">
        <f t="shared" si="142"/>
        <v>1.2706987919737141E-29</v>
      </c>
      <c r="GT114" s="86">
        <f t="shared" si="142"/>
        <v>6.9506488294503839E-31</v>
      </c>
      <c r="GU114" s="86">
        <f t="shared" si="142"/>
        <v>3.0713321101659263E-32</v>
      </c>
      <c r="GV114" s="86">
        <f t="shared" si="142"/>
        <v>1.0854857552834294E-30</v>
      </c>
      <c r="GW114" s="86">
        <f t="shared" si="142"/>
        <v>9.2833724557162541E-32</v>
      </c>
      <c r="GX114" s="86">
        <f t="shared" si="142"/>
        <v>2.1988252416132637E-25</v>
      </c>
      <c r="GY114" s="86">
        <f t="shared" si="142"/>
        <v>2.0531610572552783E-26</v>
      </c>
      <c r="GZ114" s="86">
        <f t="shared" si="142"/>
        <v>2.6648262398332136E-39</v>
      </c>
      <c r="HA114" s="86">
        <f t="shared" si="142"/>
        <v>2.1587497370730075E-42</v>
      </c>
      <c r="HC114" s="86">
        <f t="shared" si="73"/>
        <v>5.5473538218728238E-3</v>
      </c>
      <c r="HD114" s="86">
        <f t="shared" si="73"/>
        <v>2.9632289369056587E-2</v>
      </c>
      <c r="HE114" s="86">
        <f t="shared" si="73"/>
        <v>1.8935748240614E-2</v>
      </c>
      <c r="HF114" s="86">
        <f t="shared" si="73"/>
        <v>5.1357074059756886E-3</v>
      </c>
      <c r="HG114" s="86">
        <f t="shared" si="73"/>
        <v>1.2289455028286313E-3</v>
      </c>
      <c r="HH114" s="86">
        <f t="shared" si="73"/>
        <v>1.1965111662325214E-3</v>
      </c>
      <c r="HI114" s="86">
        <f t="shared" si="138"/>
        <v>1.1285449288104335E-3</v>
      </c>
      <c r="HJ114" s="86">
        <f t="shared" si="138"/>
        <v>5.1356963415446405E-6</v>
      </c>
      <c r="HK114" s="86">
        <f t="shared" si="138"/>
        <v>5.4390107304112183E-5</v>
      </c>
      <c r="HL114" s="86">
        <f t="shared" si="138"/>
        <v>8.7412903242462727E-5</v>
      </c>
      <c r="HM114" s="86">
        <f t="shared" si="138"/>
        <v>6.2103761048239907E-4</v>
      </c>
      <c r="HN114" s="86">
        <f t="shared" si="138"/>
        <v>5.2195123958531289E-3</v>
      </c>
      <c r="HO114" s="86">
        <f t="shared" si="138"/>
        <v>2.5909819708066534E-3</v>
      </c>
      <c r="HP114" s="86">
        <f t="shared" si="138"/>
        <v>2.9909300376543675E-4</v>
      </c>
      <c r="HQ114" s="86">
        <f t="shared" si="138"/>
        <v>2.729466789760627E-4</v>
      </c>
      <c r="HS114" s="86">
        <f t="shared" si="143"/>
        <v>6.3576988162273682E-8</v>
      </c>
      <c r="HT114" s="86">
        <f t="shared" si="143"/>
        <v>1.8738796778870387E-8</v>
      </c>
      <c r="HU114" s="86">
        <f t="shared" si="143"/>
        <v>1.4665982910274804E-10</v>
      </c>
      <c r="HV114" s="86">
        <f t="shared" si="143"/>
        <v>1.5783047163894481E-8</v>
      </c>
      <c r="HW114" s="86">
        <f t="shared" si="143"/>
        <v>4.1609388801970781E-9</v>
      </c>
      <c r="HX114" s="86">
        <f t="shared" si="143"/>
        <v>4.9338259070585973E-9</v>
      </c>
      <c r="HY114" s="86">
        <f t="shared" si="143"/>
        <v>3.2021107275053217E-10</v>
      </c>
      <c r="HZ114" s="86">
        <f t="shared" si="143"/>
        <v>1.0564699748558443E-9</v>
      </c>
      <c r="IA114" s="86">
        <f t="shared" si="143"/>
        <v>1.1607922302075343E-9</v>
      </c>
      <c r="IB114" s="86">
        <f t="shared" si="143"/>
        <v>1.9252154129840434E-9</v>
      </c>
      <c r="IC114" s="86">
        <f t="shared" si="143"/>
        <v>4.1840588179592197E-10</v>
      </c>
      <c r="ID114" s="86">
        <f t="shared" si="143"/>
        <v>4.9599709873091784E-10</v>
      </c>
      <c r="IE114" s="86">
        <f t="shared" si="143"/>
        <v>6.1339311276838831E-10</v>
      </c>
      <c r="IF114" s="86">
        <f t="shared" si="143"/>
        <v>1.3998756679863439E-9</v>
      </c>
      <c r="IG114" s="86">
        <f t="shared" si="143"/>
        <v>8.4322988961851493E-7</v>
      </c>
      <c r="II114" s="86">
        <f t="shared" si="144"/>
        <v>1.47406937570176E-50</v>
      </c>
      <c r="IJ114" s="86">
        <f t="shared" si="144"/>
        <v>1.5418071370390343E-58</v>
      </c>
      <c r="IK114" s="86">
        <f t="shared" si="144"/>
        <v>2.0736068223138151E-65</v>
      </c>
      <c r="IL114" s="86">
        <f t="shared" si="144"/>
        <v>4.0849753941255369E-52</v>
      </c>
      <c r="IM114" s="86">
        <f t="shared" si="144"/>
        <v>3.0596125096712212E-56</v>
      </c>
      <c r="IN114" s="86">
        <f t="shared" si="144"/>
        <v>2.9149900947257298E-55</v>
      </c>
      <c r="IO114" s="86">
        <f t="shared" si="144"/>
        <v>1.3506616708666301E-65</v>
      </c>
      <c r="IP114" s="86">
        <f t="shared" si="144"/>
        <v>6.2496125473544918E-62</v>
      </c>
      <c r="IQ114" s="86">
        <f t="shared" si="144"/>
        <v>2.634181343964418E-61</v>
      </c>
      <c r="IR114" s="86">
        <f t="shared" si="144"/>
        <v>1.0166923884300355E-60</v>
      </c>
      <c r="IS114" s="86">
        <f t="shared" si="144"/>
        <v>4.7493225846218122E-65</v>
      </c>
      <c r="IT114" s="86">
        <f t="shared" si="144"/>
        <v>1.2426210142483908E-62</v>
      </c>
      <c r="IU114" s="86">
        <f t="shared" si="144"/>
        <v>7.4497848919844711E-63</v>
      </c>
      <c r="IV114" s="86">
        <f t="shared" si="144"/>
        <v>1.2038679329138696E-45</v>
      </c>
      <c r="IW114" s="86">
        <f t="shared" si="144"/>
        <v>7.26480468432913E-31</v>
      </c>
      <c r="IY114" s="86">
        <f t="shared" si="145"/>
        <v>5.5474173988609857E-3</v>
      </c>
      <c r="IZ114" s="86">
        <f t="shared" si="145"/>
        <v>2.9632308107853365E-2</v>
      </c>
      <c r="JA114" s="86">
        <f t="shared" si="145"/>
        <v>1.893574838727383E-2</v>
      </c>
      <c r="JB114" s="86">
        <f t="shared" si="145"/>
        <v>5.1357231890228521E-3</v>
      </c>
      <c r="JC114" s="86">
        <f t="shared" si="145"/>
        <v>1.2289496637675115E-3</v>
      </c>
      <c r="JD114" s="86">
        <f t="shared" si="145"/>
        <v>1.1965161000584285E-3</v>
      </c>
      <c r="JE114" s="86">
        <f t="shared" si="145"/>
        <v>1.1285452490215062E-3</v>
      </c>
      <c r="JF114" s="86">
        <f t="shared" si="145"/>
        <v>5.136752811519496E-6</v>
      </c>
      <c r="JG114" s="86">
        <f t="shared" si="145"/>
        <v>5.4391268096342389E-5</v>
      </c>
      <c r="JH114" s="86">
        <f t="shared" si="145"/>
        <v>8.7414828457875706E-5</v>
      </c>
      <c r="JI114" s="86">
        <f t="shared" si="145"/>
        <v>6.2103802888828085E-4</v>
      </c>
      <c r="JJ114" s="86">
        <f t="shared" si="145"/>
        <v>5.2195128918502273E-3</v>
      </c>
      <c r="JK114" s="86">
        <f t="shared" si="145"/>
        <v>2.5909825841997662E-3</v>
      </c>
      <c r="JL114" s="86">
        <f t="shared" si="145"/>
        <v>2.9909440364110472E-4</v>
      </c>
      <c r="JM114" s="86">
        <f t="shared" si="145"/>
        <v>2.7378990886568121E-4</v>
      </c>
    </row>
    <row r="115" spans="2:273" x14ac:dyDescent="0.25">
      <c r="B115" s="2">
        <v>88</v>
      </c>
      <c r="C115" s="37">
        <v>97.438000000000002</v>
      </c>
      <c r="D115" s="37">
        <v>98.444000000000003</v>
      </c>
      <c r="E115" s="37">
        <v>92.694000000000003</v>
      </c>
      <c r="F115" s="37">
        <v>94.887</v>
      </c>
      <c r="G115" s="37">
        <v>94.23</v>
      </c>
      <c r="H115" s="37">
        <v>93.245999999999995</v>
      </c>
      <c r="I115" s="37">
        <v>89.966999999999999</v>
      </c>
      <c r="J115" s="37">
        <v>92.483999999999995</v>
      </c>
      <c r="K115" s="37">
        <v>93.667000000000002</v>
      </c>
      <c r="L115" s="37">
        <v>92.869</v>
      </c>
      <c r="M115" s="37">
        <v>91.573999999999998</v>
      </c>
      <c r="N115" s="37">
        <v>91.632999999999996</v>
      </c>
      <c r="O115" s="37">
        <v>91.153000000000006</v>
      </c>
      <c r="P115" s="37">
        <v>93.117000000000004</v>
      </c>
      <c r="Q115" s="37">
        <v>94.35</v>
      </c>
      <c r="S115" s="4">
        <f t="shared" si="146"/>
        <v>96.975586385005727</v>
      </c>
      <c r="T115" s="4">
        <f t="shared" si="146"/>
        <v>98.384604063823389</v>
      </c>
      <c r="U115" s="4">
        <f t="shared" si="146"/>
        <v>96.133021043558202</v>
      </c>
      <c r="V115" s="4">
        <f t="shared" si="146"/>
        <v>95.370015926861285</v>
      </c>
      <c r="W115" s="4">
        <f t="shared" si="146"/>
        <v>95.591911277415875</v>
      </c>
      <c r="X115" s="4">
        <f t="shared" si="146"/>
        <v>95.124188858871051</v>
      </c>
      <c r="Y115" s="4">
        <f t="shared" si="146"/>
        <v>93.085860576949855</v>
      </c>
      <c r="Z115" s="4">
        <f t="shared" si="146"/>
        <v>93.156263008942005</v>
      </c>
      <c r="AA115" s="4">
        <f t="shared" si="146"/>
        <v>94.232487967258677</v>
      </c>
      <c r="AB115" s="4">
        <f t="shared" si="146"/>
        <v>91.916749433161471</v>
      </c>
      <c r="AC115" s="4">
        <f t="shared" si="146"/>
        <v>92.738714428032182</v>
      </c>
      <c r="AD115" s="4">
        <f t="shared" si="146"/>
        <v>91.944345835943921</v>
      </c>
      <c r="AE115" s="4">
        <f t="shared" si="146"/>
        <v>93.129492441294474</v>
      </c>
      <c r="AF115" s="4">
        <f t="shared" si="146"/>
        <v>94.274380898372101</v>
      </c>
      <c r="AG115" s="4">
        <f t="shared" si="146"/>
        <v>97.590247030826887</v>
      </c>
      <c r="AI115" s="4">
        <f t="shared" si="147"/>
        <v>0.46241361499427569</v>
      </c>
      <c r="AJ115" s="4">
        <f t="shared" si="147"/>
        <v>5.9395936176613873E-2</v>
      </c>
      <c r="AK115" s="4">
        <f t="shared" si="147"/>
        <v>-3.4390210435581992</v>
      </c>
      <c r="AL115" s="4">
        <f t="shared" si="147"/>
        <v>-0.48301592686128458</v>
      </c>
      <c r="AM115" s="4">
        <f t="shared" si="147"/>
        <v>-1.3619112774158708</v>
      </c>
      <c r="AN115" s="4">
        <f t="shared" si="147"/>
        <v>-1.8781888588710558</v>
      </c>
      <c r="AO115" s="4">
        <f t="shared" si="147"/>
        <v>-3.1188605769498565</v>
      </c>
      <c r="AP115" s="4">
        <f t="shared" si="147"/>
        <v>-0.67226300894201074</v>
      </c>
      <c r="AQ115" s="4">
        <f t="shared" si="147"/>
        <v>-0.56548796725867589</v>
      </c>
      <c r="AR115" s="4">
        <f t="shared" si="147"/>
        <v>0.95225056683852927</v>
      </c>
      <c r="AS115" s="4">
        <f t="shared" si="147"/>
        <v>-1.1647144280321839</v>
      </c>
      <c r="AT115" s="4">
        <f t="shared" si="147"/>
        <v>-0.31134583594392495</v>
      </c>
      <c r="AU115" s="4">
        <f t="shared" si="147"/>
        <v>-1.976492441294468</v>
      </c>
      <c r="AV115" s="4">
        <f t="shared" si="147"/>
        <v>-1.1573808983720966</v>
      </c>
      <c r="AW115" s="4">
        <f t="shared" si="147"/>
        <v>-3.2402470308268931</v>
      </c>
      <c r="AY115" s="2">
        <f t="shared" si="139"/>
        <v>96.918485641589641</v>
      </c>
      <c r="AZ115" s="2">
        <f t="shared" si="139"/>
        <v>97.863072131800848</v>
      </c>
      <c r="BA115" s="2">
        <f t="shared" si="139"/>
        <v>95.866614370776787</v>
      </c>
      <c r="BB115" s="2">
        <f t="shared" si="139"/>
        <v>95.318555274673628</v>
      </c>
      <c r="BC115" s="2">
        <f t="shared" si="139"/>
        <v>95.584641715738343</v>
      </c>
      <c r="BD115" s="2">
        <f t="shared" si="139"/>
        <v>95.11719813312645</v>
      </c>
      <c r="BE115" s="2">
        <f t="shared" si="139"/>
        <v>93.080166342042219</v>
      </c>
      <c r="BF115" s="2">
        <f t="shared" si="139"/>
        <v>93.156256810098711</v>
      </c>
      <c r="BG115" s="2">
        <f t="shared" si="139"/>
        <v>94.232371502800348</v>
      </c>
      <c r="BH115" s="2">
        <f t="shared" si="139"/>
        <v>91.91653396350695</v>
      </c>
      <c r="BI115" s="2">
        <f t="shared" si="139"/>
        <v>92.736123063777143</v>
      </c>
      <c r="BJ115" s="2">
        <f t="shared" si="139"/>
        <v>91.898724331495302</v>
      </c>
      <c r="BK115" s="2">
        <f t="shared" si="139"/>
        <v>93.111458917463466</v>
      </c>
      <c r="BL115" s="2">
        <f t="shared" si="139"/>
        <v>94.273575163773273</v>
      </c>
      <c r="BM115" s="2">
        <f t="shared" si="139"/>
        <v>97.588560330514753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97.438000000000002</v>
      </c>
      <c r="CF115" s="2" t="str">
        <f t="shared" si="140"/>
        <v/>
      </c>
      <c r="CG115" s="2">
        <f t="shared" si="140"/>
        <v>92.694000000000003</v>
      </c>
      <c r="CH115" s="2">
        <f t="shared" si="140"/>
        <v>94.887</v>
      </c>
      <c r="CI115" s="2">
        <f t="shared" si="140"/>
        <v>94.23</v>
      </c>
      <c r="CJ115" s="2">
        <f t="shared" si="140"/>
        <v>93.245999999999995</v>
      </c>
      <c r="CK115" s="2">
        <f t="shared" si="140"/>
        <v>89.966999999999999</v>
      </c>
      <c r="CL115" s="2">
        <f t="shared" si="140"/>
        <v>92.483999999999995</v>
      </c>
      <c r="CM115" s="2">
        <f t="shared" si="140"/>
        <v>93.667000000000002</v>
      </c>
      <c r="CN115" s="2">
        <f t="shared" si="140"/>
        <v>92.869</v>
      </c>
      <c r="CO115" s="2">
        <f t="shared" si="140"/>
        <v>91.573999999999998</v>
      </c>
      <c r="CP115" s="2">
        <f t="shared" si="140"/>
        <v>91.632999999999996</v>
      </c>
      <c r="CQ115" s="2">
        <f t="shared" si="140"/>
        <v>91.153000000000006</v>
      </c>
      <c r="CR115" s="2">
        <f t="shared" si="140"/>
        <v>93.117000000000004</v>
      </c>
      <c r="CS115" s="2">
        <f t="shared" si="140"/>
        <v>94.35</v>
      </c>
      <c r="CU115" s="2">
        <f t="shared" si="110"/>
        <v>97.438000000000002</v>
      </c>
      <c r="CV115" s="2" t="str">
        <f t="shared" si="111"/>
        <v/>
      </c>
      <c r="CW115" s="2">
        <f t="shared" si="112"/>
        <v>92.694000000000003</v>
      </c>
      <c r="CX115" s="2">
        <f t="shared" si="113"/>
        <v>94.887</v>
      </c>
      <c r="CY115" s="2">
        <f t="shared" si="114"/>
        <v>94.23</v>
      </c>
      <c r="CZ115" s="2">
        <f t="shared" si="115"/>
        <v>93.245999999999995</v>
      </c>
      <c r="DA115" s="2">
        <f t="shared" si="116"/>
        <v>89.966999999999999</v>
      </c>
      <c r="DB115" s="2">
        <f t="shared" si="117"/>
        <v>92.483999999999995</v>
      </c>
      <c r="DC115" s="2">
        <f t="shared" si="118"/>
        <v>93.667000000000002</v>
      </c>
      <c r="DD115" s="2">
        <f t="shared" si="119"/>
        <v>92.869</v>
      </c>
      <c r="DE115" s="2">
        <f t="shared" si="120"/>
        <v>91.573999999999998</v>
      </c>
      <c r="DF115" s="2">
        <f t="shared" si="121"/>
        <v>91.632999999999996</v>
      </c>
      <c r="DG115" s="2">
        <f t="shared" si="122"/>
        <v>91.153000000000006</v>
      </c>
      <c r="DH115" s="2">
        <f t="shared" si="123"/>
        <v>93.117000000000004</v>
      </c>
      <c r="DI115" s="2">
        <f t="shared" si="124"/>
        <v>94.35</v>
      </c>
      <c r="DK115" s="2">
        <f t="shared" si="148"/>
        <v>120.14850168855536</v>
      </c>
      <c r="DL115" s="2">
        <f t="shared" si="148"/>
        <v>112.35654981238274</v>
      </c>
      <c r="DM115" s="2">
        <f t="shared" si="148"/>
        <v>109.92939643527205</v>
      </c>
      <c r="DN115" s="2">
        <f t="shared" si="148"/>
        <v>107.4884238273921</v>
      </c>
      <c r="DO115" s="2">
        <f t="shared" si="148"/>
        <v>106.77529973009445</v>
      </c>
      <c r="DP115" s="2">
        <f t="shared" si="148"/>
        <v>104.5161935222672</v>
      </c>
      <c r="DQ115" s="2">
        <f t="shared" si="148"/>
        <v>105.2187637494637</v>
      </c>
      <c r="DR115" s="2">
        <f t="shared" si="148"/>
        <v>106.18016302521011</v>
      </c>
      <c r="DS115" s="2">
        <f t="shared" si="148"/>
        <v>109.02839579831931</v>
      </c>
      <c r="DT115" s="2">
        <f t="shared" si="148"/>
        <v>100.56244375804376</v>
      </c>
      <c r="DU115" s="2">
        <f t="shared" si="148"/>
        <v>105.20572213642215</v>
      </c>
      <c r="DV115" s="2">
        <f t="shared" si="148"/>
        <v>103.65948082368084</v>
      </c>
      <c r="DW115" s="2">
        <f t="shared" si="148"/>
        <v>106.18553697478988</v>
      </c>
      <c r="DX115" s="2">
        <f t="shared" si="148"/>
        <v>116.25437225073314</v>
      </c>
      <c r="DY115" s="2">
        <f t="shared" si="148"/>
        <v>118.97000136836344</v>
      </c>
      <c r="EA115" s="2">
        <f t="shared" si="94"/>
        <v>96.648665361566799</v>
      </c>
      <c r="EB115" s="2">
        <f t="shared" si="94"/>
        <v>97.655544173648124</v>
      </c>
      <c r="EC115" s="2">
        <f t="shared" si="94"/>
        <v>95.677821423168794</v>
      </c>
      <c r="ED115" s="2">
        <f t="shared" si="94"/>
        <v>95.172492447463014</v>
      </c>
      <c r="EE115" s="2">
        <f t="shared" si="94"/>
        <v>95.420680999693843</v>
      </c>
      <c r="EF115" s="2">
        <f t="shared" si="94"/>
        <v>94.98670379338175</v>
      </c>
      <c r="EG115" s="2">
        <f t="shared" si="94"/>
        <v>92.898789550165731</v>
      </c>
      <c r="EH115" s="2">
        <f t="shared" si="94"/>
        <v>92.943936980400622</v>
      </c>
      <c r="EI115" s="2">
        <f t="shared" si="94"/>
        <v>93.999892706004985</v>
      </c>
      <c r="EJ115" s="2">
        <f t="shared" si="94"/>
        <v>91.784705923070206</v>
      </c>
      <c r="EK115" s="2">
        <f t="shared" si="94"/>
        <v>92.537011217206739</v>
      </c>
      <c r="EL115" s="2">
        <f t="shared" si="94"/>
        <v>91.718725176142698</v>
      </c>
      <c r="EM115" s="2">
        <f t="shared" si="135"/>
        <v>92.913523046614628</v>
      </c>
      <c r="EN115" s="2">
        <f t="shared" si="135"/>
        <v>93.912373149817981</v>
      </c>
      <c r="EO115" s="2">
        <f t="shared" si="135"/>
        <v>97.16571669226127</v>
      </c>
      <c r="EQ115" s="2">
        <f t="shared" si="149"/>
        <v>96.235881703936883</v>
      </c>
      <c r="ER115" s="2">
        <f t="shared" si="149"/>
        <v>97.204117786666131</v>
      </c>
      <c r="ES115" s="2">
        <f t="shared" si="149"/>
        <v>95.517095847503569</v>
      </c>
      <c r="ET115" s="2">
        <f t="shared" si="149"/>
        <v>95.083704575893023</v>
      </c>
      <c r="EU115" s="2">
        <f t="shared" si="149"/>
        <v>95.589992767408489</v>
      </c>
      <c r="EV115" s="2">
        <f t="shared" si="149"/>
        <v>94.600249825955586</v>
      </c>
      <c r="EW115" s="2">
        <f t="shared" si="149"/>
        <v>92.891861158206723</v>
      </c>
      <c r="EX115" s="2">
        <f t="shared" si="149"/>
        <v>93.056947994476701</v>
      </c>
      <c r="EY115" s="2">
        <f t="shared" si="149"/>
        <v>93.684039937857705</v>
      </c>
      <c r="EZ115" s="2">
        <f t="shared" si="149"/>
        <v>92.036541218513861</v>
      </c>
      <c r="FA115" s="2">
        <f t="shared" si="149"/>
        <v>92.664969731673025</v>
      </c>
      <c r="FB115" s="2">
        <f t="shared" si="149"/>
        <v>91.40520949129278</v>
      </c>
      <c r="FC115" s="2">
        <f t="shared" si="149"/>
        <v>92.714829845009291</v>
      </c>
      <c r="FD115" s="2">
        <f t="shared" si="149"/>
        <v>93.562254489678949</v>
      </c>
      <c r="FE115" s="2">
        <f t="shared" si="149"/>
        <v>97.319750911738083</v>
      </c>
      <c r="FG115" s="2">
        <f t="shared" si="150"/>
        <v>0.98843166630227886</v>
      </c>
      <c r="FH115" s="2">
        <f t="shared" si="150"/>
        <v>0.98570958367352468</v>
      </c>
      <c r="FI115" s="2">
        <f t="shared" si="150"/>
        <v>0.98668000968511627</v>
      </c>
      <c r="FJ115" s="2">
        <f t="shared" si="150"/>
        <v>0.9880954396744106</v>
      </c>
      <c r="FK115" s="2">
        <f t="shared" si="150"/>
        <v>0.98566178782564096</v>
      </c>
      <c r="FL115" s="2">
        <f t="shared" si="150"/>
        <v>0.98603032828034476</v>
      </c>
      <c r="FM115" s="2">
        <f t="shared" si="150"/>
        <v>0.98527352528166878</v>
      </c>
      <c r="FN115" s="2">
        <f t="shared" si="150"/>
        <v>0.98402798517851664</v>
      </c>
      <c r="FO115" s="2">
        <f t="shared" si="150"/>
        <v>0.9843501874259849</v>
      </c>
      <c r="FP115" s="2">
        <f t="shared" si="150"/>
        <v>0.98523682101241217</v>
      </c>
      <c r="FQ115" s="2">
        <f t="shared" si="150"/>
        <v>0.98435799219577302</v>
      </c>
      <c r="FR115" s="2">
        <f t="shared" si="150"/>
        <v>0.98475244067880996</v>
      </c>
      <c r="FS115" s="2">
        <f t="shared" si="150"/>
        <v>0.98499267565218129</v>
      </c>
      <c r="FT115" s="2">
        <f t="shared" si="150"/>
        <v>0.98374674197478795</v>
      </c>
      <c r="FU115" s="2">
        <f t="shared" si="150"/>
        <v>0.98063741843565733</v>
      </c>
      <c r="FW115" s="2">
        <f t="shared" si="141"/>
        <v>4.9267174511088314E-3</v>
      </c>
      <c r="FX115" s="2">
        <f t="shared" si="141"/>
        <v>5.6610178676977279E-3</v>
      </c>
      <c r="FY115" s="2">
        <f t="shared" si="141"/>
        <v>6.4575505220606077E-3</v>
      </c>
      <c r="FZ115" s="2">
        <f t="shared" si="141"/>
        <v>6.2274368987323093E-3</v>
      </c>
      <c r="GA115" s="2">
        <f t="shared" si="141"/>
        <v>6.8263626602648713E-3</v>
      </c>
      <c r="GB115" s="2">
        <f t="shared" si="141"/>
        <v>6.804182762511591E-3</v>
      </c>
      <c r="GC115" s="2">
        <f t="shared" si="141"/>
        <v>7.6492063768849056E-3</v>
      </c>
      <c r="GD115" s="2">
        <f t="shared" si="141"/>
        <v>8.0578971646619313E-3</v>
      </c>
      <c r="GE115" s="2">
        <f t="shared" si="141"/>
        <v>8.5940670499951421E-3</v>
      </c>
      <c r="GF115" s="2">
        <f t="shared" si="141"/>
        <v>8.89758391076006E-3</v>
      </c>
      <c r="GG115" s="2">
        <f t="shared" si="141"/>
        <v>7.4068654711192455E-3</v>
      </c>
      <c r="GH115" s="2">
        <f t="shared" si="141"/>
        <v>6.59687799688708E-3</v>
      </c>
      <c r="GI115" s="2">
        <f t="shared" si="141"/>
        <v>6.2485626585253628E-3</v>
      </c>
      <c r="GJ115" s="2">
        <f t="shared" si="141"/>
        <v>5.5074534735507965E-3</v>
      </c>
      <c r="GK115" s="2">
        <f t="shared" si="141"/>
        <v>4.2613762224110105E-3</v>
      </c>
      <c r="GM115" s="86">
        <f t="shared" si="142"/>
        <v>2.5403376918948649E-29</v>
      </c>
      <c r="GN115" s="86">
        <f t="shared" si="142"/>
        <v>7.2215101631206887E-21</v>
      </c>
      <c r="GO115" s="86">
        <f t="shared" si="142"/>
        <v>6.8129363020456184E-26</v>
      </c>
      <c r="GP115" s="86">
        <f t="shared" si="142"/>
        <v>5.5246349532425705E-26</v>
      </c>
      <c r="GQ115" s="86">
        <f t="shared" si="142"/>
        <v>3.7285837512274054E-28</v>
      </c>
      <c r="GR115" s="86">
        <f t="shared" si="142"/>
        <v>1.3589125767886412E-24</v>
      </c>
      <c r="GS115" s="86">
        <f t="shared" si="142"/>
        <v>1.1806958798695176E-31</v>
      </c>
      <c r="GT115" s="86">
        <f t="shared" si="142"/>
        <v>4.8707825820812172E-33</v>
      </c>
      <c r="GU115" s="86">
        <f t="shared" si="142"/>
        <v>1.7088148490337286E-34</v>
      </c>
      <c r="GV115" s="86">
        <f t="shared" si="142"/>
        <v>8.3979765395838616E-33</v>
      </c>
      <c r="GW115" s="86">
        <f t="shared" si="142"/>
        <v>5.2747848497912687E-34</v>
      </c>
      <c r="GX115" s="86">
        <f t="shared" si="142"/>
        <v>3.9512393796158397E-27</v>
      </c>
      <c r="GY115" s="86">
        <f t="shared" si="142"/>
        <v>3.4159971822090984E-28</v>
      </c>
      <c r="GZ115" s="86">
        <f t="shared" si="142"/>
        <v>5.7429548264484666E-42</v>
      </c>
      <c r="HA115" s="86">
        <f t="shared" si="142"/>
        <v>2.561480354581888E-45</v>
      </c>
      <c r="HC115" s="86">
        <f t="shared" si="73"/>
        <v>1.2936138672726923E-3</v>
      </c>
      <c r="HD115" s="86">
        <f t="shared" si="73"/>
        <v>1.0000007245371482E-2</v>
      </c>
      <c r="HE115" s="86">
        <f t="shared" si="73"/>
        <v>6.5865335162074261E-3</v>
      </c>
      <c r="HF115" s="86">
        <f t="shared" si="73"/>
        <v>1.271477086792259E-3</v>
      </c>
      <c r="HG115" s="86">
        <f t="shared" si="73"/>
        <v>1.7698391471614045E-4</v>
      </c>
      <c r="HH115" s="86">
        <f t="shared" si="73"/>
        <v>1.8323860434842125E-4</v>
      </c>
      <c r="HI115" s="86">
        <f t="shared" si="138"/>
        <v>2.2175225078149439E-4</v>
      </c>
      <c r="HJ115" s="86">
        <f t="shared" si="138"/>
        <v>2.0347063198318997E-7</v>
      </c>
      <c r="HK115" s="86">
        <f t="shared" si="138"/>
        <v>4.8441936461952514E-6</v>
      </c>
      <c r="HL115" s="86">
        <f t="shared" si="138"/>
        <v>8.8215540527592034E-6</v>
      </c>
      <c r="HM115" s="86">
        <f t="shared" si="138"/>
        <v>9.4394775216364752E-5</v>
      </c>
      <c r="HN115" s="86">
        <f t="shared" si="138"/>
        <v>1.3886052020857993E-3</v>
      </c>
      <c r="HO115" s="86">
        <f t="shared" si="138"/>
        <v>5.4635686578285774E-4</v>
      </c>
      <c r="HP115" s="86">
        <f t="shared" si="138"/>
        <v>3.828157032035066E-5</v>
      </c>
      <c r="HQ115" s="86">
        <f t="shared" si="138"/>
        <v>3.1444605900661294E-5</v>
      </c>
      <c r="HS115" s="86">
        <f t="shared" si="143"/>
        <v>1.7797049210295657E-7</v>
      </c>
      <c r="HT115" s="86">
        <f t="shared" si="143"/>
        <v>6.1055598012032419E-8</v>
      </c>
      <c r="HU115" s="86">
        <f t="shared" si="143"/>
        <v>6.2759605902540775E-10</v>
      </c>
      <c r="HV115" s="86">
        <f t="shared" si="143"/>
        <v>4.9326305488283805E-8</v>
      </c>
      <c r="HW115" s="86">
        <f t="shared" si="143"/>
        <v>1.4550234630126858E-8</v>
      </c>
      <c r="HX115" s="86">
        <f t="shared" si="143"/>
        <v>1.695098929649318E-8</v>
      </c>
      <c r="HY115" s="86">
        <f t="shared" si="143"/>
        <v>1.4033511903545069E-9</v>
      </c>
      <c r="HZ115" s="86">
        <f t="shared" si="143"/>
        <v>4.3198583717892901E-9</v>
      </c>
      <c r="IA115" s="86">
        <f t="shared" si="143"/>
        <v>4.7838590004160666E-9</v>
      </c>
      <c r="IB115" s="86">
        <f t="shared" si="143"/>
        <v>7.8143563020143311E-9</v>
      </c>
      <c r="IC115" s="86">
        <f t="shared" si="143"/>
        <v>1.7883742381538608E-9</v>
      </c>
      <c r="ID115" s="86">
        <f t="shared" si="143"/>
        <v>1.9859978213975801E-9</v>
      </c>
      <c r="IE115" s="86">
        <f t="shared" si="143"/>
        <v>2.4095353012629543E-9</v>
      </c>
      <c r="IF115" s="86">
        <f t="shared" si="143"/>
        <v>5.0246828943975828E-9</v>
      </c>
      <c r="IG115" s="86">
        <f t="shared" si="143"/>
        <v>1.8563079479962794E-6</v>
      </c>
      <c r="II115" s="86">
        <f t="shared" si="144"/>
        <v>6.5782168782116123E-49</v>
      </c>
      <c r="IJ115" s="86">
        <f t="shared" si="144"/>
        <v>1.4351991169781997E-56</v>
      </c>
      <c r="IK115" s="86">
        <f t="shared" si="144"/>
        <v>3.7996030861150758E-63</v>
      </c>
      <c r="IL115" s="86">
        <f t="shared" si="144"/>
        <v>2.4556833044500127E-50</v>
      </c>
      <c r="IM115" s="86">
        <f t="shared" si="144"/>
        <v>2.7837670002800991E-54</v>
      </c>
      <c r="IN115" s="86">
        <f t="shared" si="144"/>
        <v>2.4393942410679962E-53</v>
      </c>
      <c r="IO115" s="86">
        <f t="shared" si="144"/>
        <v>3.0027343850622003E-63</v>
      </c>
      <c r="IP115" s="86">
        <f t="shared" si="144"/>
        <v>1.0759846968815022E-59</v>
      </c>
      <c r="IQ115" s="86">
        <f t="shared" si="144"/>
        <v>4.6010147040474888E-59</v>
      </c>
      <c r="IR115" s="86">
        <f t="shared" si="144"/>
        <v>1.7514173731864582E-58</v>
      </c>
      <c r="IS115" s="86">
        <f t="shared" si="144"/>
        <v>9.7404899903517133E-63</v>
      </c>
      <c r="IT115" s="86">
        <f t="shared" si="144"/>
        <v>1.8528394852893249E-60</v>
      </c>
      <c r="IU115" s="86">
        <f t="shared" si="144"/>
        <v>1.0732204143122853E-60</v>
      </c>
      <c r="IV115" s="86">
        <f t="shared" si="144"/>
        <v>3.9443320733464347E-44</v>
      </c>
      <c r="IW115" s="86">
        <f t="shared" si="144"/>
        <v>6.6493875682009098E-30</v>
      </c>
      <c r="IY115" s="86">
        <f t="shared" si="145"/>
        <v>1.2937918377647953E-3</v>
      </c>
      <c r="IZ115" s="86">
        <f t="shared" si="145"/>
        <v>1.0000068300969493E-2</v>
      </c>
      <c r="JA115" s="86">
        <f t="shared" si="145"/>
        <v>6.5865341438034854E-3</v>
      </c>
      <c r="JB115" s="86">
        <f t="shared" si="145"/>
        <v>1.2715264130977472E-3</v>
      </c>
      <c r="JC115" s="86">
        <f t="shared" si="145"/>
        <v>1.7699846495077058E-4</v>
      </c>
      <c r="JD115" s="86">
        <f t="shared" si="145"/>
        <v>1.8325555533771774E-4</v>
      </c>
      <c r="JE115" s="86">
        <f t="shared" si="145"/>
        <v>2.2175365413268475E-4</v>
      </c>
      <c r="JF115" s="86">
        <f t="shared" si="145"/>
        <v>2.0779049035497927E-7</v>
      </c>
      <c r="JG115" s="86">
        <f t="shared" si="145"/>
        <v>4.8489775051956677E-6</v>
      </c>
      <c r="JH115" s="86">
        <f t="shared" si="145"/>
        <v>8.8293684090612174E-6</v>
      </c>
      <c r="JI115" s="86">
        <f t="shared" si="145"/>
        <v>9.4396563590602907E-5</v>
      </c>
      <c r="JJ115" s="86">
        <f t="shared" si="145"/>
        <v>1.3886071880836208E-3</v>
      </c>
      <c r="JK115" s="86">
        <f t="shared" si="145"/>
        <v>5.4635927531815896E-4</v>
      </c>
      <c r="JL115" s="86">
        <f t="shared" si="145"/>
        <v>3.8286595003245058E-5</v>
      </c>
      <c r="JM115" s="86">
        <f t="shared" si="145"/>
        <v>3.3300913848657571E-5</v>
      </c>
    </row>
    <row r="116" spans="2:273" x14ac:dyDescent="0.25">
      <c r="B116" s="2">
        <v>89</v>
      </c>
      <c r="C116" s="37">
        <v>95.688000000000002</v>
      </c>
      <c r="D116" s="37">
        <v>98.412999999999997</v>
      </c>
      <c r="E116" s="37">
        <v>94.581000000000003</v>
      </c>
      <c r="F116" s="37">
        <v>93.887</v>
      </c>
      <c r="G116" s="37">
        <v>93.442999999999998</v>
      </c>
      <c r="H116" s="37">
        <v>93.097999999999999</v>
      </c>
      <c r="I116" s="37">
        <v>91.507999999999996</v>
      </c>
      <c r="J116" s="37">
        <v>92.081000000000003</v>
      </c>
      <c r="K116" s="37">
        <v>91.867000000000004</v>
      </c>
      <c r="L116" s="37">
        <v>89.623000000000005</v>
      </c>
      <c r="M116" s="37">
        <v>92.966999999999999</v>
      </c>
      <c r="N116" s="37">
        <v>89.667000000000002</v>
      </c>
      <c r="O116" s="37">
        <v>90.406999999999996</v>
      </c>
      <c r="P116" s="37">
        <v>94.9</v>
      </c>
      <c r="Q116" s="37">
        <v>97.117000000000004</v>
      </c>
      <c r="S116" s="4">
        <f t="shared" si="146"/>
        <v>96.780129563435764</v>
      </c>
      <c r="T116" s="4">
        <f t="shared" si="146"/>
        <v>97.812062826437383</v>
      </c>
      <c r="U116" s="4">
        <f t="shared" si="146"/>
        <v>95.769973252047208</v>
      </c>
      <c r="V116" s="4">
        <f t="shared" si="146"/>
        <v>95.181458963561596</v>
      </c>
      <c r="W116" s="4">
        <f t="shared" si="146"/>
        <v>95.459826037577884</v>
      </c>
      <c r="X116" s="4">
        <f t="shared" si="146"/>
        <v>94.962637699318776</v>
      </c>
      <c r="Y116" s="4">
        <f t="shared" si="146"/>
        <v>92.956671849812921</v>
      </c>
      <c r="Z116" s="4">
        <f t="shared" si="146"/>
        <v>93.036940282054175</v>
      </c>
      <c r="AA116" s="4">
        <f t="shared" si="146"/>
        <v>94.076152670770654</v>
      </c>
      <c r="AB116" s="4">
        <f t="shared" si="146"/>
        <v>91.810654938154613</v>
      </c>
      <c r="AC116" s="4">
        <f t="shared" si="146"/>
        <v>92.628847427549459</v>
      </c>
      <c r="AD116" s="4">
        <f t="shared" si="146"/>
        <v>91.794692386802595</v>
      </c>
      <c r="AE116" s="4">
        <f t="shared" si="146"/>
        <v>92.965005175326823</v>
      </c>
      <c r="AF116" s="4">
        <f t="shared" si="146"/>
        <v>94.076204924094029</v>
      </c>
      <c r="AG116" s="4">
        <f t="shared" si="146"/>
        <v>97.476170257545789</v>
      </c>
      <c r="AI116" s="4">
        <f t="shared" si="147"/>
        <v>-1.092129563435762</v>
      </c>
      <c r="AJ116" s="4">
        <f t="shared" si="147"/>
        <v>0.60093717356261322</v>
      </c>
      <c r="AK116" s="4">
        <f t="shared" si="147"/>
        <v>-1.1889732520472052</v>
      </c>
      <c r="AL116" s="4">
        <f t="shared" si="147"/>
        <v>-1.2944589635615955</v>
      </c>
      <c r="AM116" s="4">
        <f t="shared" si="147"/>
        <v>-2.0168260375778857</v>
      </c>
      <c r="AN116" s="4">
        <f t="shared" si="147"/>
        <v>-1.8646376993187772</v>
      </c>
      <c r="AO116" s="4">
        <f t="shared" si="147"/>
        <v>-1.448671849812925</v>
      </c>
      <c r="AP116" s="4">
        <f t="shared" si="147"/>
        <v>-0.95594028205417203</v>
      </c>
      <c r="AQ116" s="4">
        <f t="shared" si="147"/>
        <v>-2.2091526707706493</v>
      </c>
      <c r="AR116" s="4">
        <f t="shared" si="147"/>
        <v>-2.1876549381546084</v>
      </c>
      <c r="AS116" s="4">
        <f t="shared" si="147"/>
        <v>0.33815257245053942</v>
      </c>
      <c r="AT116" s="4">
        <f t="shared" si="147"/>
        <v>-2.1276923868025932</v>
      </c>
      <c r="AU116" s="4">
        <f t="shared" si="147"/>
        <v>-2.5580051753268265</v>
      </c>
      <c r="AV116" s="4">
        <f t="shared" si="147"/>
        <v>0.82379507590597711</v>
      </c>
      <c r="AW116" s="4">
        <f t="shared" si="147"/>
        <v>-0.35917025754578447</v>
      </c>
      <c r="AY116" s="2">
        <f t="shared" si="139"/>
        <v>96.771145755348101</v>
      </c>
      <c r="AZ116" s="2">
        <f t="shared" si="139"/>
        <v>97.691537385067207</v>
      </c>
      <c r="BA116" s="2">
        <f t="shared" si="139"/>
        <v>95.707484992543471</v>
      </c>
      <c r="BB116" s="2">
        <f t="shared" si="139"/>
        <v>95.172882935019089</v>
      </c>
      <c r="BC116" s="2">
        <f t="shared" si="139"/>
        <v>95.459186353232383</v>
      </c>
      <c r="BD116" s="2">
        <f t="shared" si="139"/>
        <v>94.96197025209581</v>
      </c>
      <c r="BE116" s="2">
        <f t="shared" si="139"/>
        <v>92.955982793925273</v>
      </c>
      <c r="BF116" s="2">
        <f t="shared" si="139"/>
        <v>93.036936970622065</v>
      </c>
      <c r="BG116" s="2">
        <f t="shared" si="139"/>
        <v>94.076142800333855</v>
      </c>
      <c r="BH116" s="2">
        <f t="shared" si="139"/>
        <v>91.810636040067422</v>
      </c>
      <c r="BI116" s="2">
        <f t="shared" si="139"/>
        <v>92.628610637563241</v>
      </c>
      <c r="BJ116" s="2">
        <f t="shared" si="139"/>
        <v>91.786743227780235</v>
      </c>
      <c r="BK116" s="2">
        <f t="shared" si="139"/>
        <v>92.962584503599402</v>
      </c>
      <c r="BL116" s="2">
        <f t="shared" si="139"/>
        <v>94.076137820610697</v>
      </c>
      <c r="BM116" s="2">
        <f t="shared" si="139"/>
        <v>97.473450138647394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95.688000000000002</v>
      </c>
      <c r="CF116" s="2">
        <f t="shared" si="140"/>
        <v>98.412999999999997</v>
      </c>
      <c r="CG116" s="2">
        <f t="shared" si="140"/>
        <v>94.581000000000003</v>
      </c>
      <c r="CH116" s="2">
        <f t="shared" si="140"/>
        <v>93.887</v>
      </c>
      <c r="CI116" s="2">
        <f t="shared" si="140"/>
        <v>93.442999999999998</v>
      </c>
      <c r="CJ116" s="2">
        <f t="shared" si="140"/>
        <v>93.097999999999999</v>
      </c>
      <c r="CK116" s="2">
        <f t="shared" si="140"/>
        <v>91.507999999999996</v>
      </c>
      <c r="CL116" s="2">
        <f t="shared" si="140"/>
        <v>92.081000000000003</v>
      </c>
      <c r="CM116" s="2">
        <f t="shared" si="140"/>
        <v>91.867000000000004</v>
      </c>
      <c r="CN116" s="2">
        <f t="shared" si="140"/>
        <v>89.623000000000005</v>
      </c>
      <c r="CO116" s="2">
        <f t="shared" si="140"/>
        <v>92.966999999999999</v>
      </c>
      <c r="CP116" s="2">
        <f t="shared" si="140"/>
        <v>89.667000000000002</v>
      </c>
      <c r="CQ116" s="2">
        <f t="shared" si="140"/>
        <v>90.406999999999996</v>
      </c>
      <c r="CR116" s="2">
        <f t="shared" si="140"/>
        <v>94.9</v>
      </c>
      <c r="CS116" s="2">
        <f t="shared" si="140"/>
        <v>97.117000000000004</v>
      </c>
      <c r="CU116" s="2">
        <f t="shared" si="110"/>
        <v>95.688000000000002</v>
      </c>
      <c r="CV116" s="2">
        <f t="shared" si="111"/>
        <v>98.412999999999997</v>
      </c>
      <c r="CW116" s="2">
        <f t="shared" si="112"/>
        <v>94.581000000000003</v>
      </c>
      <c r="CX116" s="2">
        <f t="shared" si="113"/>
        <v>93.887</v>
      </c>
      <c r="CY116" s="2">
        <f t="shared" si="114"/>
        <v>93.442999999999998</v>
      </c>
      <c r="CZ116" s="2">
        <f t="shared" si="115"/>
        <v>93.097999999999999</v>
      </c>
      <c r="DA116" s="2">
        <f t="shared" si="116"/>
        <v>91.507999999999996</v>
      </c>
      <c r="DB116" s="2">
        <f t="shared" si="117"/>
        <v>92.081000000000003</v>
      </c>
      <c r="DC116" s="2">
        <f t="shared" si="118"/>
        <v>91.867000000000004</v>
      </c>
      <c r="DD116" s="2">
        <f t="shared" si="119"/>
        <v>89.623000000000005</v>
      </c>
      <c r="DE116" s="2">
        <f t="shared" si="120"/>
        <v>92.966999999999999</v>
      </c>
      <c r="DF116" s="2">
        <f t="shared" si="121"/>
        <v>89.667000000000002</v>
      </c>
      <c r="DG116" s="2">
        <f t="shared" si="122"/>
        <v>90.406999999999996</v>
      </c>
      <c r="DH116" s="2">
        <f t="shared" si="123"/>
        <v>94.9</v>
      </c>
      <c r="DI116" s="2">
        <f t="shared" si="124"/>
        <v>97.117000000000004</v>
      </c>
      <c r="DK116" s="2">
        <f t="shared" si="148"/>
        <v>120.32999258911821</v>
      </c>
      <c r="DL116" s="2">
        <f t="shared" si="148"/>
        <v>112.47375131332083</v>
      </c>
      <c r="DM116" s="2">
        <f t="shared" si="148"/>
        <v>110.07496378986868</v>
      </c>
      <c r="DN116" s="2">
        <f t="shared" si="148"/>
        <v>107.5758398686679</v>
      </c>
      <c r="DO116" s="2">
        <f t="shared" si="148"/>
        <v>106.87026309041833</v>
      </c>
      <c r="DP116" s="2">
        <f t="shared" si="148"/>
        <v>104.58442955465587</v>
      </c>
      <c r="DQ116" s="2">
        <f t="shared" si="148"/>
        <v>105.29975319605316</v>
      </c>
      <c r="DR116" s="2">
        <f t="shared" si="148"/>
        <v>106.28759327731095</v>
      </c>
      <c r="DS116" s="2">
        <f t="shared" si="148"/>
        <v>109.15966330532211</v>
      </c>
      <c r="DT116" s="2">
        <f t="shared" si="148"/>
        <v>100.58763539253539</v>
      </c>
      <c r="DU116" s="2">
        <f t="shared" si="148"/>
        <v>105.3215510939511</v>
      </c>
      <c r="DV116" s="2">
        <f t="shared" si="148"/>
        <v>103.75183616473618</v>
      </c>
      <c r="DW116" s="2">
        <f t="shared" si="148"/>
        <v>106.30774005602238</v>
      </c>
      <c r="DX116" s="2">
        <f t="shared" si="148"/>
        <v>116.48791184017595</v>
      </c>
      <c r="DY116" s="2">
        <f t="shared" si="148"/>
        <v>119.25112561576356</v>
      </c>
      <c r="EA116" s="2">
        <f t="shared" si="94"/>
        <v>96.521815600502663</v>
      </c>
      <c r="EB116" s="2">
        <f t="shared" si="94"/>
        <v>97.498779512566628</v>
      </c>
      <c r="EC116" s="2">
        <f t="shared" si="94"/>
        <v>95.53168343364797</v>
      </c>
      <c r="ED116" s="2">
        <f t="shared" si="94"/>
        <v>95.037172550662632</v>
      </c>
      <c r="EE116" s="2">
        <f t="shared" ref="EE116:EL147" si="151">CI$228*$B116+CI$229</f>
        <v>95.306613175252551</v>
      </c>
      <c r="EF116" s="2">
        <f t="shared" si="151"/>
        <v>94.840352703793371</v>
      </c>
      <c r="EG116" s="2">
        <f t="shared" si="151"/>
        <v>92.787766749027043</v>
      </c>
      <c r="EH116" s="2">
        <f t="shared" si="151"/>
        <v>92.839863704501425</v>
      </c>
      <c r="EI116" s="2">
        <f t="shared" si="151"/>
        <v>93.860214004894459</v>
      </c>
      <c r="EJ116" s="2">
        <f t="shared" si="151"/>
        <v>91.688426070493733</v>
      </c>
      <c r="EK116" s="2">
        <f t="shared" si="151"/>
        <v>92.443701774491501</v>
      </c>
      <c r="EL116" s="2">
        <f t="shared" si="151"/>
        <v>91.619907099341276</v>
      </c>
      <c r="EM116" s="2">
        <f t="shared" si="135"/>
        <v>92.778440639652047</v>
      </c>
      <c r="EN116" s="2">
        <f t="shared" si="135"/>
        <v>93.740390588315378</v>
      </c>
      <c r="EO116" s="2">
        <f t="shared" si="135"/>
        <v>97.080685317232494</v>
      </c>
      <c r="EQ116" s="2">
        <f t="shared" si="149"/>
        <v>96.130543082435537</v>
      </c>
      <c r="ER116" s="2">
        <f t="shared" si="149"/>
        <v>97.070514466804894</v>
      </c>
      <c r="ES116" s="2">
        <f t="shared" si="149"/>
        <v>95.37945955668971</v>
      </c>
      <c r="ET116" s="2">
        <f t="shared" si="149"/>
        <v>94.954264583068166</v>
      </c>
      <c r="EU116" s="2">
        <f t="shared" si="149"/>
        <v>95.462880411514732</v>
      </c>
      <c r="EV116" s="2">
        <f t="shared" si="149"/>
        <v>94.48095614081511</v>
      </c>
      <c r="EW116" s="2">
        <f t="shared" si="149"/>
        <v>92.782185247338589</v>
      </c>
      <c r="EX116" s="2">
        <f t="shared" si="149"/>
        <v>92.942849623184557</v>
      </c>
      <c r="EY116" s="2">
        <f t="shared" si="149"/>
        <v>93.569384924623122</v>
      </c>
      <c r="EZ116" s="2">
        <f t="shared" si="149"/>
        <v>91.917565726050739</v>
      </c>
      <c r="FA116" s="2">
        <f t="shared" si="149"/>
        <v>92.560067033773507</v>
      </c>
      <c r="FB116" s="2">
        <f t="shared" si="149"/>
        <v>91.329899828996204</v>
      </c>
      <c r="FC116" s="2">
        <f t="shared" si="149"/>
        <v>92.592327836329815</v>
      </c>
      <c r="FD116" s="2">
        <f t="shared" si="149"/>
        <v>93.421359983516652</v>
      </c>
      <c r="FE116" s="2">
        <f t="shared" si="149"/>
        <v>97.207315544312664</v>
      </c>
      <c r="FG116" s="2">
        <f t="shared" si="150"/>
        <v>0.9894388041601756</v>
      </c>
      <c r="FH116" s="2">
        <f t="shared" si="150"/>
        <v>0.98695057704424372</v>
      </c>
      <c r="FI116" s="2">
        <f t="shared" si="150"/>
        <v>0.98783777013970719</v>
      </c>
      <c r="FJ116" s="2">
        <f t="shared" si="150"/>
        <v>0.98913152752174827</v>
      </c>
      <c r="FK116" s="2">
        <f t="shared" si="150"/>
        <v>0.98690687670066302</v>
      </c>
      <c r="FL116" s="2">
        <f t="shared" si="150"/>
        <v>0.9872438283423185</v>
      </c>
      <c r="FM116" s="2">
        <f t="shared" si="150"/>
        <v>0.98655186974562814</v>
      </c>
      <c r="FN116" s="2">
        <f t="shared" si="150"/>
        <v>0.98541284909711691</v>
      </c>
      <c r="FO116" s="2">
        <f t="shared" si="150"/>
        <v>0.98570752035586562</v>
      </c>
      <c r="FP116" s="2">
        <f t="shared" si="150"/>
        <v>0.9865183080257669</v>
      </c>
      <c r="FQ116" s="2">
        <f t="shared" si="150"/>
        <v>0.98571465802943292</v>
      </c>
      <c r="FR116" s="2">
        <f t="shared" si="150"/>
        <v>0.98607537907617304</v>
      </c>
      <c r="FS116" s="2">
        <f t="shared" si="150"/>
        <v>0.98629506040074977</v>
      </c>
      <c r="FT116" s="2">
        <f t="shared" si="150"/>
        <v>0.98515562340686069</v>
      </c>
      <c r="FU116" s="2">
        <f t="shared" si="150"/>
        <v>0.98231097899809039</v>
      </c>
      <c r="FW116" s="2">
        <f t="shared" si="141"/>
        <v>5.3994717823838013E-3</v>
      </c>
      <c r="FX116" s="2">
        <f t="shared" si="141"/>
        <v>6.2037943658468072E-3</v>
      </c>
      <c r="FY116" s="2">
        <f t="shared" si="141"/>
        <v>7.0761548127263128E-3</v>
      </c>
      <c r="FZ116" s="2">
        <f t="shared" si="141"/>
        <v>6.8241487476886648E-3</v>
      </c>
      <c r="GA116" s="2">
        <f t="shared" si="141"/>
        <v>7.480031503433909E-3</v>
      </c>
      <c r="GB116" s="2">
        <f t="shared" si="141"/>
        <v>7.4557436793689083E-3</v>
      </c>
      <c r="GC116" s="2">
        <f t="shared" si="141"/>
        <v>8.3810029837841481E-3</v>
      </c>
      <c r="GD116" s="2">
        <f t="shared" si="141"/>
        <v>8.8284452140108653E-3</v>
      </c>
      <c r="GE116" s="2">
        <f t="shared" si="141"/>
        <v>9.415400450568075E-3</v>
      </c>
      <c r="GF116" s="2">
        <f t="shared" si="141"/>
        <v>9.7476391603555038E-3</v>
      </c>
      <c r="GG116" s="2">
        <f t="shared" si="141"/>
        <v>8.1156670269148627E-3</v>
      </c>
      <c r="GH116" s="2">
        <f t="shared" si="141"/>
        <v>7.2287321242993502E-3</v>
      </c>
      <c r="GI116" s="2">
        <f t="shared" si="141"/>
        <v>6.8472848262817665E-3</v>
      </c>
      <c r="GJ116" s="2">
        <f t="shared" si="141"/>
        <v>6.0355956412480073E-3</v>
      </c>
      <c r="GK116" s="2">
        <f t="shared" si="141"/>
        <v>4.6705858959662522E-3</v>
      </c>
      <c r="GM116" s="86">
        <f t="shared" si="142"/>
        <v>2.675532811361307E-31</v>
      </c>
      <c r="GN116" s="86">
        <f t="shared" si="142"/>
        <v>2.685383715670938E-22</v>
      </c>
      <c r="GO116" s="86">
        <f t="shared" si="142"/>
        <v>1.1740832682334066E-27</v>
      </c>
      <c r="GP116" s="86">
        <f t="shared" si="142"/>
        <v>9.4105368452020224E-28</v>
      </c>
      <c r="GQ116" s="86">
        <f t="shared" si="142"/>
        <v>4.4297963888601226E-30</v>
      </c>
      <c r="GR116" s="86">
        <f t="shared" si="142"/>
        <v>3.1540194627638306E-26</v>
      </c>
      <c r="GS116" s="86">
        <f t="shared" si="142"/>
        <v>9.3316866478887171E-34</v>
      </c>
      <c r="GT116" s="86">
        <f t="shared" si="142"/>
        <v>2.8678060647052571E-35</v>
      </c>
      <c r="GU116" s="86">
        <f t="shared" si="142"/>
        <v>7.9221554208373176E-37</v>
      </c>
      <c r="GV116" s="86">
        <f t="shared" si="142"/>
        <v>5.4901122058529378E-35</v>
      </c>
      <c r="GW116" s="86">
        <f t="shared" si="142"/>
        <v>2.4941637440719976E-36</v>
      </c>
      <c r="GX116" s="86">
        <f t="shared" si="142"/>
        <v>6.171823926280946E-29</v>
      </c>
      <c r="GY116" s="86">
        <f t="shared" si="142"/>
        <v>4.9421199266146192E-30</v>
      </c>
      <c r="GZ116" s="86">
        <f t="shared" si="142"/>
        <v>1.0049797887523731E-44</v>
      </c>
      <c r="HA116" s="86">
        <f t="shared" si="142"/>
        <v>2.4104765090083311E-48</v>
      </c>
      <c r="HC116" s="86">
        <f t="shared" si="73"/>
        <v>2.4421730649765009E-4</v>
      </c>
      <c r="HD116" s="86">
        <f t="shared" si="73"/>
        <v>2.8147004317677195E-3</v>
      </c>
      <c r="HE116" s="86">
        <f t="shared" si="73"/>
        <v>1.9698463175964911E-3</v>
      </c>
      <c r="HF116" s="86">
        <f t="shared" si="73"/>
        <v>2.5981075976555382E-4</v>
      </c>
      <c r="HG116" s="86">
        <f t="shared" si="73"/>
        <v>1.9251638474281568E-5</v>
      </c>
      <c r="HH116" s="86">
        <f t="shared" si="73"/>
        <v>2.1572717854025398E-5</v>
      </c>
      <c r="HI116" s="86">
        <f t="shared" si="138"/>
        <v>3.577140081503659E-5</v>
      </c>
      <c r="HJ116" s="86">
        <f t="shared" si="138"/>
        <v>5.3380646415237772E-9</v>
      </c>
      <c r="HK116" s="86">
        <f t="shared" si="138"/>
        <v>3.2204578810481966E-7</v>
      </c>
      <c r="HL116" s="86">
        <f t="shared" si="138"/>
        <v>6.746430536863658E-7</v>
      </c>
      <c r="HM116" s="86">
        <f t="shared" si="138"/>
        <v>1.1280697425292191E-5</v>
      </c>
      <c r="HN116" s="86">
        <f t="shared" si="138"/>
        <v>3.1065893195247239E-4</v>
      </c>
      <c r="HO116" s="86">
        <f t="shared" si="138"/>
        <v>9.3589127712209678E-5</v>
      </c>
      <c r="HP116" s="86">
        <f t="shared" si="138"/>
        <v>3.7861989265680228E-6</v>
      </c>
      <c r="HQ116" s="86">
        <f t="shared" si="138"/>
        <v>2.7418299309148355E-6</v>
      </c>
      <c r="HS116" s="86">
        <f t="shared" si="143"/>
        <v>4.8150485463476649E-7</v>
      </c>
      <c r="HT116" s="86">
        <f t="shared" si="143"/>
        <v>1.9077951818035456E-7</v>
      </c>
      <c r="HU116" s="86">
        <f t="shared" si="143"/>
        <v>2.5554874349575703E-9</v>
      </c>
      <c r="HV116" s="86">
        <f t="shared" si="143"/>
        <v>1.4833258811815609E-7</v>
      </c>
      <c r="HW116" s="86">
        <f t="shared" si="143"/>
        <v>4.8724441245253247E-8</v>
      </c>
      <c r="HX116" s="86">
        <f t="shared" si="143"/>
        <v>5.5817511583625067E-8</v>
      </c>
      <c r="HY116" s="86">
        <f t="shared" si="143"/>
        <v>5.8312734667777521E-9</v>
      </c>
      <c r="HZ116" s="86">
        <f t="shared" si="143"/>
        <v>1.6781834920893785E-8</v>
      </c>
      <c r="IA116" s="86">
        <f t="shared" si="143"/>
        <v>1.8715402358918189E-8</v>
      </c>
      <c r="IB116" s="86">
        <f t="shared" si="143"/>
        <v>3.0103290127589712E-8</v>
      </c>
      <c r="IC116" s="86">
        <f t="shared" si="143"/>
        <v>7.2558389055700172E-9</v>
      </c>
      <c r="ID116" s="86">
        <f t="shared" si="143"/>
        <v>7.5805010548203958E-9</v>
      </c>
      <c r="IE116" s="86">
        <f t="shared" si="143"/>
        <v>9.0305619322395489E-9</v>
      </c>
      <c r="IF116" s="86">
        <f t="shared" si="143"/>
        <v>1.7282583055543656E-8</v>
      </c>
      <c r="IG116" s="86">
        <f t="shared" si="143"/>
        <v>3.9909651347828291E-6</v>
      </c>
      <c r="II116" s="86">
        <f t="shared" si="144"/>
        <v>2.751545379123584E-47</v>
      </c>
      <c r="IJ116" s="86">
        <f t="shared" si="144"/>
        <v>1.233921101071973E-54</v>
      </c>
      <c r="IK116" s="86">
        <f t="shared" si="144"/>
        <v>6.339004131189454E-61</v>
      </c>
      <c r="IL116" s="86">
        <f t="shared" si="144"/>
        <v>1.3722187397044881E-48</v>
      </c>
      <c r="IM116" s="86">
        <f t="shared" si="144"/>
        <v>2.3334116183843757E-52</v>
      </c>
      <c r="IN116" s="86">
        <f t="shared" si="144"/>
        <v>1.8836794508162576E-51</v>
      </c>
      <c r="IO116" s="86">
        <f t="shared" si="144"/>
        <v>6.0364250309566632E-61</v>
      </c>
      <c r="IP116" s="86">
        <f t="shared" si="144"/>
        <v>1.6814624232206993E-57</v>
      </c>
      <c r="IQ116" s="86">
        <f t="shared" si="144"/>
        <v>7.2828884053106929E-57</v>
      </c>
      <c r="IR116" s="86">
        <f t="shared" si="144"/>
        <v>2.7329761792250437E-56</v>
      </c>
      <c r="IS116" s="86">
        <f t="shared" si="144"/>
        <v>1.8103379663200991E-60</v>
      </c>
      <c r="IT116" s="86">
        <f t="shared" si="144"/>
        <v>2.5238592970247806E-58</v>
      </c>
      <c r="IU116" s="86">
        <f t="shared" si="144"/>
        <v>1.4146458731887394E-58</v>
      </c>
      <c r="IV116" s="86">
        <f t="shared" si="144"/>
        <v>1.2162091924879736E-42</v>
      </c>
      <c r="IW116" s="86">
        <f t="shared" si="144"/>
        <v>5.8678004555534431E-29</v>
      </c>
      <c r="IY116" s="86">
        <f t="shared" si="145"/>
        <v>2.4469881135228484E-4</v>
      </c>
      <c r="IZ116" s="86">
        <f t="shared" si="145"/>
        <v>2.8148912112858997E-3</v>
      </c>
      <c r="JA116" s="86">
        <f t="shared" si="145"/>
        <v>1.9698488730839261E-3</v>
      </c>
      <c r="JB116" s="86">
        <f t="shared" si="145"/>
        <v>2.59959092353672E-4</v>
      </c>
      <c r="JC116" s="86">
        <f t="shared" si="145"/>
        <v>1.9300362915526822E-5</v>
      </c>
      <c r="JD116" s="86">
        <f t="shared" si="145"/>
        <v>2.1628535365609023E-5</v>
      </c>
      <c r="JE116" s="86">
        <f t="shared" si="145"/>
        <v>3.577723208850337E-5</v>
      </c>
      <c r="JF116" s="86">
        <f t="shared" si="145"/>
        <v>2.2119899562417562E-8</v>
      </c>
      <c r="JG116" s="86">
        <f t="shared" si="145"/>
        <v>3.4076119046373785E-7</v>
      </c>
      <c r="JH116" s="86">
        <f t="shared" si="145"/>
        <v>7.0474634381395555E-7</v>
      </c>
      <c r="JI116" s="86">
        <f t="shared" si="145"/>
        <v>1.1287953264197761E-5</v>
      </c>
      <c r="JJ116" s="86">
        <f t="shared" si="145"/>
        <v>3.1066651245352723E-4</v>
      </c>
      <c r="JK116" s="86">
        <f t="shared" si="145"/>
        <v>9.3598158274141915E-5</v>
      </c>
      <c r="JL116" s="86">
        <f t="shared" si="145"/>
        <v>3.8034815096235664E-6</v>
      </c>
      <c r="JM116" s="86">
        <f t="shared" si="145"/>
        <v>6.732795065697665E-6</v>
      </c>
    </row>
    <row r="117" spans="2:273" x14ac:dyDescent="0.25">
      <c r="B117" s="2">
        <v>90</v>
      </c>
      <c r="C117" s="37">
        <v>96.375</v>
      </c>
      <c r="D117" s="37">
        <v>96.286000000000001</v>
      </c>
      <c r="E117" s="37">
        <v>94.387</v>
      </c>
      <c r="F117" s="37">
        <v>93.757999999999996</v>
      </c>
      <c r="G117" s="37">
        <v>93.147999999999996</v>
      </c>
      <c r="H117" s="37">
        <v>93.212999999999994</v>
      </c>
      <c r="I117" s="37">
        <v>91.671999999999997</v>
      </c>
      <c r="J117" s="37">
        <v>92.387</v>
      </c>
      <c r="K117" s="37">
        <v>92.8</v>
      </c>
      <c r="L117" s="37">
        <v>89.459000000000003</v>
      </c>
      <c r="M117" s="37">
        <v>89.557000000000002</v>
      </c>
      <c r="N117" s="37">
        <v>89.65</v>
      </c>
      <c r="O117" s="37">
        <v>90.846999999999994</v>
      </c>
      <c r="P117" s="37">
        <v>93.516999999999996</v>
      </c>
      <c r="Q117" s="37">
        <v>96.25</v>
      </c>
      <c r="S117" s="4">
        <f t="shared" si="146"/>
        <v>96.626410036527901</v>
      </c>
      <c r="T117" s="4">
        <f t="shared" si="146"/>
        <v>97.543804024709175</v>
      </c>
      <c r="U117" s="4">
        <f t="shared" si="146"/>
        <v>95.56149684627249</v>
      </c>
      <c r="V117" s="4">
        <f t="shared" si="146"/>
        <v>95.029084775945449</v>
      </c>
      <c r="W117" s="4">
        <f t="shared" si="146"/>
        <v>95.33451847427979</v>
      </c>
      <c r="X117" s="4">
        <f t="shared" si="146"/>
        <v>94.807344620773961</v>
      </c>
      <c r="Y117" s="4">
        <f t="shared" si="146"/>
        <v>92.832772879344517</v>
      </c>
      <c r="Z117" s="4">
        <f t="shared" si="146"/>
        <v>92.91865197245879</v>
      </c>
      <c r="AA117" s="4">
        <f t="shared" si="146"/>
        <v>93.921022633526292</v>
      </c>
      <c r="AB117" s="4">
        <f t="shared" si="146"/>
        <v>91.705419554663322</v>
      </c>
      <c r="AC117" s="4">
        <f t="shared" si="146"/>
        <v>92.522063754261566</v>
      </c>
      <c r="AD117" s="4">
        <f t="shared" si="146"/>
        <v>91.676813287206073</v>
      </c>
      <c r="AE117" s="4">
        <f t="shared" si="146"/>
        <v>92.814850431936719</v>
      </c>
      <c r="AF117" s="4">
        <f t="shared" si="146"/>
        <v>93.880397005381099</v>
      </c>
      <c r="AG117" s="4">
        <f t="shared" si="146"/>
        <v>97.365788711515151</v>
      </c>
      <c r="AI117" s="4">
        <f t="shared" si="147"/>
        <v>-0.25141003652790062</v>
      </c>
      <c r="AJ117" s="4">
        <f t="shared" si="147"/>
        <v>-1.2578040247091735</v>
      </c>
      <c r="AK117" s="4">
        <f t="shared" si="147"/>
        <v>-1.1744968462724898</v>
      </c>
      <c r="AL117" s="4">
        <f t="shared" si="147"/>
        <v>-1.2710847759454538</v>
      </c>
      <c r="AM117" s="4">
        <f t="shared" si="147"/>
        <v>-2.1865184742797936</v>
      </c>
      <c r="AN117" s="4">
        <f t="shared" si="147"/>
        <v>-1.5943446207739669</v>
      </c>
      <c r="AO117" s="4">
        <f t="shared" si="147"/>
        <v>-1.1607728793445204</v>
      </c>
      <c r="AP117" s="4">
        <f t="shared" si="147"/>
        <v>-0.53165197245878915</v>
      </c>
      <c r="AQ117" s="4">
        <f t="shared" si="147"/>
        <v>-1.1210226335262945</v>
      </c>
      <c r="AR117" s="4">
        <f t="shared" si="147"/>
        <v>-2.2464195546633192</v>
      </c>
      <c r="AS117" s="4">
        <f t="shared" si="147"/>
        <v>-2.9650637542615641</v>
      </c>
      <c r="AT117" s="4">
        <f t="shared" si="147"/>
        <v>-2.0268132872060676</v>
      </c>
      <c r="AU117" s="4">
        <f t="shared" si="147"/>
        <v>-1.9678504319367249</v>
      </c>
      <c r="AV117" s="4">
        <f t="shared" si="147"/>
        <v>-0.36339700538110264</v>
      </c>
      <c r="AW117" s="4">
        <f t="shared" si="147"/>
        <v>-1.115788711515151</v>
      </c>
      <c r="AY117" s="2">
        <f t="shared" si="139"/>
        <v>96.625282393767833</v>
      </c>
      <c r="AZ117" s="2">
        <f t="shared" si="139"/>
        <v>97.520950361991851</v>
      </c>
      <c r="BA117" s="2">
        <f t="shared" si="139"/>
        <v>95.549158297284961</v>
      </c>
      <c r="BB117" s="2">
        <f t="shared" si="139"/>
        <v>95.027890881387719</v>
      </c>
      <c r="BC117" s="2">
        <f t="shared" si="139"/>
        <v>95.334459726170508</v>
      </c>
      <c r="BD117" s="2">
        <f t="shared" si="139"/>
        <v>94.807273633246012</v>
      </c>
      <c r="BE117" s="2">
        <f t="shared" si="139"/>
        <v>92.832702173247668</v>
      </c>
      <c r="BF117" s="2">
        <f t="shared" si="139"/>
        <v>92.918640594414413</v>
      </c>
      <c r="BG117" s="2">
        <f t="shared" si="139"/>
        <v>93.9210077277652</v>
      </c>
      <c r="BH117" s="2">
        <f t="shared" si="139"/>
        <v>91.705395682828026</v>
      </c>
      <c r="BI117" s="2">
        <f t="shared" si="139"/>
        <v>92.522040852500737</v>
      </c>
      <c r="BJ117" s="2">
        <f t="shared" si="139"/>
        <v>91.675666234136955</v>
      </c>
      <c r="BK117" s="2">
        <f t="shared" si="139"/>
        <v>92.81458353926817</v>
      </c>
      <c r="BL117" s="2">
        <f t="shared" si="139"/>
        <v>93.880364790454777</v>
      </c>
      <c r="BM117" s="2">
        <f t="shared" si="139"/>
        <v>97.360302045021825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96.375</v>
      </c>
      <c r="CF117" s="2">
        <f t="shared" si="140"/>
        <v>96.286000000000001</v>
      </c>
      <c r="CG117" s="2">
        <f t="shared" si="140"/>
        <v>94.387</v>
      </c>
      <c r="CH117" s="2">
        <f t="shared" si="140"/>
        <v>93.757999999999996</v>
      </c>
      <c r="CI117" s="2">
        <f t="shared" si="140"/>
        <v>93.147999999999996</v>
      </c>
      <c r="CJ117" s="2">
        <f t="shared" si="140"/>
        <v>93.212999999999994</v>
      </c>
      <c r="CK117" s="2">
        <f t="shared" si="140"/>
        <v>91.671999999999997</v>
      </c>
      <c r="CL117" s="2">
        <f t="shared" si="140"/>
        <v>92.387</v>
      </c>
      <c r="CM117" s="2">
        <f t="shared" si="140"/>
        <v>92.8</v>
      </c>
      <c r="CN117" s="2">
        <f t="shared" si="140"/>
        <v>89.459000000000003</v>
      </c>
      <c r="CO117" s="2">
        <f t="shared" si="140"/>
        <v>89.557000000000002</v>
      </c>
      <c r="CP117" s="2">
        <f t="shared" si="140"/>
        <v>89.65</v>
      </c>
      <c r="CQ117" s="2">
        <f t="shared" si="140"/>
        <v>90.846999999999994</v>
      </c>
      <c r="CR117" s="2">
        <f t="shared" si="140"/>
        <v>93.516999999999996</v>
      </c>
      <c r="CS117" s="2">
        <f t="shared" si="140"/>
        <v>96.25</v>
      </c>
      <c r="CU117" s="2">
        <f t="shared" si="110"/>
        <v>96.375</v>
      </c>
      <c r="CV117" s="2">
        <f t="shared" si="111"/>
        <v>96.286000000000001</v>
      </c>
      <c r="CW117" s="2">
        <f t="shared" si="112"/>
        <v>94.387</v>
      </c>
      <c r="CX117" s="2">
        <f t="shared" si="113"/>
        <v>93.757999999999996</v>
      </c>
      <c r="CY117" s="2">
        <f t="shared" si="114"/>
        <v>93.147999999999996</v>
      </c>
      <c r="CZ117" s="2">
        <f t="shared" si="115"/>
        <v>93.212999999999994</v>
      </c>
      <c r="DA117" s="2">
        <f t="shared" si="116"/>
        <v>91.671999999999997</v>
      </c>
      <c r="DB117" s="2">
        <f t="shared" si="117"/>
        <v>92.387</v>
      </c>
      <c r="DC117" s="2">
        <f t="shared" si="118"/>
        <v>92.8</v>
      </c>
      <c r="DD117" s="2">
        <f t="shared" si="119"/>
        <v>89.459000000000003</v>
      </c>
      <c r="DE117" s="2">
        <f t="shared" si="120"/>
        <v>89.557000000000002</v>
      </c>
      <c r="DF117" s="2">
        <f t="shared" si="121"/>
        <v>89.65</v>
      </c>
      <c r="DG117" s="2">
        <f t="shared" si="122"/>
        <v>90.846999999999994</v>
      </c>
      <c r="DH117" s="2">
        <f t="shared" si="123"/>
        <v>93.516999999999996</v>
      </c>
      <c r="DI117" s="2">
        <f t="shared" si="124"/>
        <v>96.25</v>
      </c>
      <c r="DK117" s="2">
        <f t="shared" si="148"/>
        <v>120.51148348968107</v>
      </c>
      <c r="DL117" s="2">
        <f t="shared" si="148"/>
        <v>112.59095281425891</v>
      </c>
      <c r="DM117" s="2">
        <f t="shared" si="148"/>
        <v>110.2205311444653</v>
      </c>
      <c r="DN117" s="2">
        <f t="shared" si="148"/>
        <v>107.6632559099437</v>
      </c>
      <c r="DO117" s="2">
        <f t="shared" si="148"/>
        <v>106.96522645074222</v>
      </c>
      <c r="DP117" s="2">
        <f t="shared" si="148"/>
        <v>104.65266558704452</v>
      </c>
      <c r="DQ117" s="2">
        <f t="shared" si="148"/>
        <v>105.3807426426426</v>
      </c>
      <c r="DR117" s="2">
        <f t="shared" si="148"/>
        <v>106.39502352941179</v>
      </c>
      <c r="DS117" s="2">
        <f t="shared" si="148"/>
        <v>109.29093081232492</v>
      </c>
      <c r="DT117" s="2">
        <f t="shared" si="148"/>
        <v>100.61282702702702</v>
      </c>
      <c r="DU117" s="2">
        <f t="shared" si="148"/>
        <v>105.43738005148006</v>
      </c>
      <c r="DV117" s="2">
        <f t="shared" si="148"/>
        <v>103.84419150579151</v>
      </c>
      <c r="DW117" s="2">
        <f t="shared" si="148"/>
        <v>106.42994313725487</v>
      </c>
      <c r="DX117" s="2">
        <f t="shared" si="148"/>
        <v>116.72145142961877</v>
      </c>
      <c r="DY117" s="2">
        <f t="shared" si="148"/>
        <v>119.53224986316366</v>
      </c>
      <c r="EA117" s="2">
        <f t="shared" ref="EA117:EK159" si="152">CE$228*$B117+CE$229</f>
        <v>96.394965839438512</v>
      </c>
      <c r="EB117" s="2">
        <f t="shared" si="152"/>
        <v>97.342014851485146</v>
      </c>
      <c r="EC117" s="2">
        <f t="shared" si="152"/>
        <v>95.385545444127132</v>
      </c>
      <c r="ED117" s="2">
        <f t="shared" si="152"/>
        <v>94.901852653862264</v>
      </c>
      <c r="EE117" s="2">
        <f t="shared" si="151"/>
        <v>95.192545350811258</v>
      </c>
      <c r="EF117" s="2">
        <f t="shared" si="151"/>
        <v>94.694001614204993</v>
      </c>
      <c r="EG117" s="2">
        <f t="shared" si="151"/>
        <v>92.676743947888355</v>
      </c>
      <c r="EH117" s="2">
        <f t="shared" si="151"/>
        <v>92.735790428602215</v>
      </c>
      <c r="EI117" s="2">
        <f t="shared" si="151"/>
        <v>93.720535303783919</v>
      </c>
      <c r="EJ117" s="2">
        <f t="shared" si="151"/>
        <v>91.592146217917261</v>
      </c>
      <c r="EK117" s="2">
        <f t="shared" si="151"/>
        <v>92.350392331776277</v>
      </c>
      <c r="EL117" s="2">
        <f t="shared" si="151"/>
        <v>91.521089022539854</v>
      </c>
      <c r="EM117" s="2">
        <f t="shared" si="135"/>
        <v>92.643358232689451</v>
      </c>
      <c r="EN117" s="2">
        <f t="shared" si="135"/>
        <v>93.568408026812776</v>
      </c>
      <c r="EO117" s="2">
        <f t="shared" si="135"/>
        <v>96.995653942203717</v>
      </c>
      <c r="EQ117" s="2">
        <f t="shared" si="149"/>
        <v>96.025204460934191</v>
      </c>
      <c r="ER117" s="2">
        <f t="shared" si="149"/>
        <v>96.936911146943672</v>
      </c>
      <c r="ES117" s="2">
        <f t="shared" si="149"/>
        <v>95.241823265875851</v>
      </c>
      <c r="ET117" s="2">
        <f t="shared" si="149"/>
        <v>94.824824590243324</v>
      </c>
      <c r="EU117" s="2">
        <f t="shared" si="149"/>
        <v>95.335768055620974</v>
      </c>
      <c r="EV117" s="2">
        <f t="shared" si="149"/>
        <v>94.361662455674633</v>
      </c>
      <c r="EW117" s="2">
        <f t="shared" si="149"/>
        <v>92.672509336470455</v>
      </c>
      <c r="EX117" s="2">
        <f t="shared" si="149"/>
        <v>92.828751251892399</v>
      </c>
      <c r="EY117" s="2">
        <f t="shared" si="149"/>
        <v>93.45472991138854</v>
      </c>
      <c r="EZ117" s="2">
        <f t="shared" si="149"/>
        <v>91.798590233587618</v>
      </c>
      <c r="FA117" s="2">
        <f t="shared" si="149"/>
        <v>92.455164335873974</v>
      </c>
      <c r="FB117" s="2">
        <f t="shared" si="149"/>
        <v>91.254590166699629</v>
      </c>
      <c r="FC117" s="2">
        <f t="shared" si="149"/>
        <v>92.46982582765034</v>
      </c>
      <c r="FD117" s="2">
        <f t="shared" si="149"/>
        <v>93.280465477354369</v>
      </c>
      <c r="FE117" s="2">
        <f t="shared" si="149"/>
        <v>97.094880176887244</v>
      </c>
      <c r="FG117" s="2">
        <f t="shared" si="150"/>
        <v>0.99035911592587456</v>
      </c>
      <c r="FH117" s="2">
        <f t="shared" si="150"/>
        <v>0.98808510404085836</v>
      </c>
      <c r="FI117" s="2">
        <f t="shared" si="150"/>
        <v>0.98889603168720075</v>
      </c>
      <c r="FJ117" s="2">
        <f t="shared" si="150"/>
        <v>0.99007834713886234</v>
      </c>
      <c r="FK117" s="2">
        <f t="shared" si="150"/>
        <v>0.98804515701810447</v>
      </c>
      <c r="FL117" s="2">
        <f t="shared" si="150"/>
        <v>0.98835316071075363</v>
      </c>
      <c r="FM117" s="2">
        <f t="shared" si="150"/>
        <v>0.98772062938625504</v>
      </c>
      <c r="FN117" s="2">
        <f t="shared" si="150"/>
        <v>0.98667926294652764</v>
      </c>
      <c r="FO117" s="2">
        <f t="shared" si="150"/>
        <v>0.98694869053461332</v>
      </c>
      <c r="FP117" s="2">
        <f t="shared" si="150"/>
        <v>0.98768994807666177</v>
      </c>
      <c r="FQ117" s="2">
        <f t="shared" si="150"/>
        <v>0.98695521656992591</v>
      </c>
      <c r="FR117" s="2">
        <f t="shared" si="150"/>
        <v>0.98728501618565934</v>
      </c>
      <c r="FS117" s="2">
        <f t="shared" si="150"/>
        <v>0.98748585589994142</v>
      </c>
      <c r="FT117" s="2">
        <f t="shared" si="150"/>
        <v>0.98644406163280418</v>
      </c>
      <c r="FU117" s="2">
        <f t="shared" si="150"/>
        <v>0.98384227254123613</v>
      </c>
      <c r="FW117" s="2">
        <f t="shared" si="141"/>
        <v>5.9173205625946985E-3</v>
      </c>
      <c r="FX117" s="2">
        <f t="shared" si="141"/>
        <v>6.7982562891220986E-3</v>
      </c>
      <c r="FY117" s="2">
        <f t="shared" si="141"/>
        <v>7.7535561533684785E-3</v>
      </c>
      <c r="FZ117" s="2">
        <f t="shared" si="141"/>
        <v>7.4776071903809842E-3</v>
      </c>
      <c r="GA117" s="2">
        <f t="shared" si="141"/>
        <v>8.195776886069912E-3</v>
      </c>
      <c r="GB117" s="2">
        <f t="shared" si="141"/>
        <v>8.169184149867087E-3</v>
      </c>
      <c r="GC117" s="2">
        <f t="shared" si="141"/>
        <v>9.1821624834040345E-3</v>
      </c>
      <c r="GD117" s="2">
        <f t="shared" si="141"/>
        <v>9.6719595675658649E-3</v>
      </c>
      <c r="GE117" s="2">
        <f t="shared" si="141"/>
        <v>1.0314411887751958E-2</v>
      </c>
      <c r="GF117" s="2">
        <f t="shared" si="141"/>
        <v>1.0678031812167699E-2</v>
      </c>
      <c r="GG117" s="2">
        <f t="shared" si="141"/>
        <v>8.8916898831207132E-3</v>
      </c>
      <c r="GH117" s="2">
        <f t="shared" si="141"/>
        <v>7.9206231983429774E-3</v>
      </c>
      <c r="GI117" s="2">
        <f t="shared" si="141"/>
        <v>7.5029419686314016E-3</v>
      </c>
      <c r="GJ117" s="2">
        <f t="shared" si="141"/>
        <v>6.6140476390688001E-3</v>
      </c>
      <c r="GK117" s="2">
        <f t="shared" si="141"/>
        <v>5.1188889771034383E-3</v>
      </c>
      <c r="GM117" s="86">
        <f t="shared" si="142"/>
        <v>2.4133121029302576E-33</v>
      </c>
      <c r="GN117" s="86">
        <f t="shared" si="142"/>
        <v>8.8977309253303736E-24</v>
      </c>
      <c r="GO117" s="86">
        <f t="shared" si="142"/>
        <v>1.7586120260426239E-29</v>
      </c>
      <c r="GP117" s="86">
        <f t="shared" si="142"/>
        <v>1.3928225309337721E-29</v>
      </c>
      <c r="GQ117" s="86">
        <f t="shared" si="142"/>
        <v>4.5156472577003927E-32</v>
      </c>
      <c r="GR117" s="86">
        <f t="shared" si="142"/>
        <v>6.4465503266974043E-28</v>
      </c>
      <c r="GS117" s="86">
        <f t="shared" si="142"/>
        <v>6.2730432847935417E-36</v>
      </c>
      <c r="GT117" s="86">
        <f t="shared" si="142"/>
        <v>1.4185553362122371E-37</v>
      </c>
      <c r="GU117" s="86">
        <f t="shared" si="142"/>
        <v>3.0601283056722077E-39</v>
      </c>
      <c r="GV117" s="86">
        <f t="shared" si="142"/>
        <v>3.0325851965582392E-37</v>
      </c>
      <c r="GW117" s="86">
        <f t="shared" si="142"/>
        <v>9.8137168711704518E-39</v>
      </c>
      <c r="GX117" s="86">
        <f t="shared" si="142"/>
        <v>8.3791539477122875E-31</v>
      </c>
      <c r="GY117" s="86">
        <f t="shared" si="142"/>
        <v>6.2169982643179052E-32</v>
      </c>
      <c r="GZ117" s="86">
        <f t="shared" si="142"/>
        <v>1.4279234285661717E-47</v>
      </c>
      <c r="HA117" s="86">
        <f t="shared" si="142"/>
        <v>1.7988989382224436E-51</v>
      </c>
      <c r="HC117" s="86">
        <f t="shared" si="73"/>
        <v>3.7259723555182116E-5</v>
      </c>
      <c r="HD117" s="86">
        <f t="shared" si="73"/>
        <v>6.5947472164304996E-4</v>
      </c>
      <c r="HE117" s="86">
        <f t="shared" si="73"/>
        <v>5.0617817644364781E-4</v>
      </c>
      <c r="HF117" s="86">
        <f t="shared" si="73"/>
        <v>4.376338660092208E-5</v>
      </c>
      <c r="HG117" s="86">
        <f t="shared" si="73"/>
        <v>1.579100303854025E-6</v>
      </c>
      <c r="HH117" s="86">
        <f t="shared" si="73"/>
        <v>1.9496005426580933E-6</v>
      </c>
      <c r="HI117" s="86">
        <f t="shared" si="138"/>
        <v>4.735731510051162E-6</v>
      </c>
      <c r="HJ117" s="86">
        <f t="shared" si="138"/>
        <v>9.2643057692638203E-11</v>
      </c>
      <c r="HK117" s="86">
        <f t="shared" si="138"/>
        <v>1.5972007402588713E-8</v>
      </c>
      <c r="HL117" s="86">
        <f t="shared" si="138"/>
        <v>3.9077715029781155E-8</v>
      </c>
      <c r="HM117" s="86">
        <f t="shared" si="138"/>
        <v>1.059264877420476E-6</v>
      </c>
      <c r="HN117" s="86">
        <f t="shared" si="138"/>
        <v>5.8408906976802236E-5</v>
      </c>
      <c r="HO117" s="86">
        <f t="shared" si="138"/>
        <v>1.3011683524298837E-5</v>
      </c>
      <c r="HP117" s="86">
        <f t="shared" si="138"/>
        <v>2.8925382492747548E-7</v>
      </c>
      <c r="HQ117" s="86">
        <f t="shared" si="138"/>
        <v>1.8094380340943215E-7</v>
      </c>
      <c r="HS117" s="86">
        <f t="shared" si="143"/>
        <v>1.2591781343827471E-6</v>
      </c>
      <c r="HT117" s="86">
        <f t="shared" si="143"/>
        <v>5.7173785202910898E-7</v>
      </c>
      <c r="HU117" s="86">
        <f t="shared" si="143"/>
        <v>9.902057922024038E-9</v>
      </c>
      <c r="HV117" s="86">
        <f t="shared" si="143"/>
        <v>4.2923624217740382E-7</v>
      </c>
      <c r="HW117" s="86">
        <f t="shared" si="143"/>
        <v>1.5626300184736938E-7</v>
      </c>
      <c r="HX117" s="86">
        <f t="shared" si="143"/>
        <v>1.7617475901042949E-7</v>
      </c>
      <c r="HY117" s="86">
        <f t="shared" si="143"/>
        <v>2.2975608209175499E-8</v>
      </c>
      <c r="HZ117" s="86">
        <f t="shared" si="143"/>
        <v>6.194515131422881E-8</v>
      </c>
      <c r="IA117" s="86">
        <f t="shared" si="143"/>
        <v>6.9511802327289921E-8</v>
      </c>
      <c r="IB117" s="86">
        <f t="shared" si="143"/>
        <v>1.1007408117456167E-7</v>
      </c>
      <c r="IC117" s="86">
        <f t="shared" si="143"/>
        <v>2.7946302741777187E-8</v>
      </c>
      <c r="ID117" s="86">
        <f t="shared" si="143"/>
        <v>2.7584872057984094E-8</v>
      </c>
      <c r="IE117" s="86">
        <f t="shared" si="143"/>
        <v>3.2293661024005905E-8</v>
      </c>
      <c r="IF117" s="86">
        <f t="shared" si="143"/>
        <v>5.6966600328045691E-8</v>
      </c>
      <c r="IG117" s="86">
        <f t="shared" si="143"/>
        <v>8.3801287788973743E-6</v>
      </c>
      <c r="II117" s="86">
        <f t="shared" si="144"/>
        <v>1.0787673918474851E-45</v>
      </c>
      <c r="IJ117" s="86">
        <f t="shared" si="144"/>
        <v>9.7985218852803082E-53</v>
      </c>
      <c r="IK117" s="86">
        <f t="shared" si="144"/>
        <v>9.6289750110821705E-59</v>
      </c>
      <c r="IL117" s="86">
        <f t="shared" si="144"/>
        <v>7.1276682644186808E-47</v>
      </c>
      <c r="IM117" s="86">
        <f t="shared" si="144"/>
        <v>1.8019686405616576E-50</v>
      </c>
      <c r="IN117" s="86">
        <f t="shared" si="144"/>
        <v>1.3422007130925184E-49</v>
      </c>
      <c r="IO117" s="86">
        <f t="shared" si="144"/>
        <v>1.0973396497474869E-58</v>
      </c>
      <c r="IP117" s="86">
        <f t="shared" si="144"/>
        <v>2.3850764323998166E-55</v>
      </c>
      <c r="IQ117" s="86">
        <f t="shared" si="144"/>
        <v>1.044725062960811E-54</v>
      </c>
      <c r="IR117" s="86">
        <f t="shared" si="144"/>
        <v>3.8630873761030972E-54</v>
      </c>
      <c r="IS117" s="86">
        <f t="shared" si="144"/>
        <v>3.0491158825697518E-58</v>
      </c>
      <c r="IT117" s="86">
        <f t="shared" si="144"/>
        <v>3.1406968336618067E-56</v>
      </c>
      <c r="IU117" s="86">
        <f t="shared" si="144"/>
        <v>1.7061817586022293E-56</v>
      </c>
      <c r="IV117" s="86">
        <f t="shared" si="144"/>
        <v>3.5292949514826597E-41</v>
      </c>
      <c r="IW117" s="86">
        <f t="shared" si="144"/>
        <v>4.9923949328983468E-28</v>
      </c>
      <c r="IY117" s="86">
        <f t="shared" si="145"/>
        <v>3.8518901689564865E-5</v>
      </c>
      <c r="IZ117" s="86">
        <f t="shared" si="145"/>
        <v>6.600464594950791E-4</v>
      </c>
      <c r="JA117" s="86">
        <f t="shared" si="145"/>
        <v>5.061880785015698E-4</v>
      </c>
      <c r="JB117" s="86">
        <f t="shared" si="145"/>
        <v>4.4192622843099483E-5</v>
      </c>
      <c r="JC117" s="86">
        <f t="shared" si="145"/>
        <v>1.7353633057013944E-6</v>
      </c>
      <c r="JD117" s="86">
        <f t="shared" si="145"/>
        <v>2.125775301668523E-6</v>
      </c>
      <c r="JE117" s="86">
        <f t="shared" si="145"/>
        <v>4.7587071182603377E-6</v>
      </c>
      <c r="JF117" s="86">
        <f t="shared" si="145"/>
        <v>6.2037794371921443E-8</v>
      </c>
      <c r="JG117" s="86">
        <f t="shared" si="145"/>
        <v>8.5483809729878637E-8</v>
      </c>
      <c r="JH117" s="86">
        <f t="shared" si="145"/>
        <v>1.4915179620434282E-7</v>
      </c>
      <c r="JI117" s="86">
        <f t="shared" si="145"/>
        <v>1.0872111801622532E-6</v>
      </c>
      <c r="JJ117" s="86">
        <f t="shared" si="145"/>
        <v>5.8436491848860218E-5</v>
      </c>
      <c r="JK117" s="86">
        <f t="shared" si="145"/>
        <v>1.3043977185322843E-5</v>
      </c>
      <c r="JL117" s="86">
        <f t="shared" si="145"/>
        <v>3.4622042525552119E-7</v>
      </c>
      <c r="JM117" s="86">
        <f t="shared" si="145"/>
        <v>8.5610725823068063E-6</v>
      </c>
    </row>
    <row r="118" spans="2:273" x14ac:dyDescent="0.25">
      <c r="B118" s="2">
        <v>91</v>
      </c>
      <c r="C118" s="37">
        <v>95.5</v>
      </c>
      <c r="D118" s="37">
        <v>95.126999999999995</v>
      </c>
      <c r="E118" s="37">
        <v>94.71</v>
      </c>
      <c r="F118" s="37">
        <v>94.338999999999999</v>
      </c>
      <c r="G118" s="37">
        <v>95.426000000000002</v>
      </c>
      <c r="H118" s="37">
        <v>93.376999999999995</v>
      </c>
      <c r="I118" s="37">
        <v>92.066000000000003</v>
      </c>
      <c r="J118" s="37">
        <v>92.774000000000001</v>
      </c>
      <c r="K118" s="37">
        <v>94.483000000000004</v>
      </c>
      <c r="L118" s="37">
        <v>91.525000000000006</v>
      </c>
      <c r="M118" s="37">
        <v>91.376999999999995</v>
      </c>
      <c r="N118" s="37">
        <v>91.216999999999999</v>
      </c>
      <c r="O118" s="37">
        <v>92.135999999999996</v>
      </c>
      <c r="P118" s="37">
        <v>95</v>
      </c>
      <c r="Q118" s="37">
        <v>95.367000000000004</v>
      </c>
      <c r="S118" s="4">
        <f t="shared" si="146"/>
        <v>96.480910660189693</v>
      </c>
      <c r="T118" s="4">
        <f t="shared" si="146"/>
        <v>97.354877672674561</v>
      </c>
      <c r="U118" s="4">
        <f t="shared" si="146"/>
        <v>95.393645450670149</v>
      </c>
      <c r="V118" s="4">
        <f t="shared" si="146"/>
        <v>94.883767880751961</v>
      </c>
      <c r="W118" s="4">
        <f t="shared" si="146"/>
        <v>95.210474474541499</v>
      </c>
      <c r="X118" s="4">
        <f t="shared" si="146"/>
        <v>94.653162219653552</v>
      </c>
      <c r="Y118" s="4">
        <f t="shared" si="146"/>
        <v>92.710289674984793</v>
      </c>
      <c r="Z118" s="4">
        <f t="shared" si="146"/>
        <v>92.801342746198557</v>
      </c>
      <c r="AA118" s="4">
        <f t="shared" si="146"/>
        <v>93.766961185749253</v>
      </c>
      <c r="AB118" s="4">
        <f t="shared" si="146"/>
        <v>91.600842608534663</v>
      </c>
      <c r="AC118" s="4">
        <f t="shared" si="146"/>
        <v>92.416379965398292</v>
      </c>
      <c r="AD118" s="4">
        <f t="shared" si="146"/>
        <v>91.565601455385391</v>
      </c>
      <c r="AE118" s="4">
        <f t="shared" si="146"/>
        <v>92.667463697310509</v>
      </c>
      <c r="AF118" s="4">
        <f t="shared" si="146"/>
        <v>93.68625874428497</v>
      </c>
      <c r="AG118" s="4">
        <f t="shared" si="146"/>
        <v>97.259889262149514</v>
      </c>
      <c r="AI118" s="4">
        <f t="shared" si="147"/>
        <v>-0.98091066018969286</v>
      </c>
      <c r="AJ118" s="4">
        <f t="shared" si="147"/>
        <v>-2.2278776726745662</v>
      </c>
      <c r="AK118" s="4">
        <f t="shared" si="147"/>
        <v>-0.6836454506701557</v>
      </c>
      <c r="AL118" s="4">
        <f t="shared" si="147"/>
        <v>-0.54476788075196225</v>
      </c>
      <c r="AM118" s="4">
        <f t="shared" si="147"/>
        <v>0.2155255254585029</v>
      </c>
      <c r="AN118" s="4">
        <f t="shared" si="147"/>
        <v>-1.2761622196535569</v>
      </c>
      <c r="AO118" s="4">
        <f t="shared" si="147"/>
        <v>-0.64428967498479039</v>
      </c>
      <c r="AP118" s="4">
        <f t="shared" si="147"/>
        <v>-2.7342746198556256E-2</v>
      </c>
      <c r="AQ118" s="4">
        <f t="shared" si="147"/>
        <v>0.71603881425075144</v>
      </c>
      <c r="AR118" s="4">
        <f t="shared" si="147"/>
        <v>-7.5842608534657074E-2</v>
      </c>
      <c r="AS118" s="4">
        <f t="shared" si="147"/>
        <v>-1.0393799653982967</v>
      </c>
      <c r="AT118" s="4">
        <f t="shared" si="147"/>
        <v>-0.348601455385392</v>
      </c>
      <c r="AU118" s="4">
        <f t="shared" si="147"/>
        <v>-0.53146369731051379</v>
      </c>
      <c r="AV118" s="4">
        <f t="shared" si="147"/>
        <v>1.3137412557150299</v>
      </c>
      <c r="AW118" s="4">
        <f t="shared" si="147"/>
        <v>-1.8928892621495095</v>
      </c>
      <c r="AY118" s="2">
        <f t="shared" si="139"/>
        <v>96.480797962034885</v>
      </c>
      <c r="AZ118" s="2">
        <f t="shared" si="139"/>
        <v>97.351261890311903</v>
      </c>
      <c r="BA118" s="2">
        <f t="shared" si="139"/>
        <v>95.391595621802239</v>
      </c>
      <c r="BB118" s="2">
        <f t="shared" si="139"/>
        <v>94.883541484178764</v>
      </c>
      <c r="BC118" s="2">
        <f t="shared" si="139"/>
        <v>95.210419973863054</v>
      </c>
      <c r="BD118" s="2">
        <f t="shared" si="139"/>
        <v>94.653089739209804</v>
      </c>
      <c r="BE118" s="2">
        <f t="shared" si="139"/>
        <v>92.710269691126541</v>
      </c>
      <c r="BF118" s="2">
        <f t="shared" si="139"/>
        <v>92.801304429660675</v>
      </c>
      <c r="BG118" s="2">
        <f t="shared" si="139"/>
        <v>93.766911438850443</v>
      </c>
      <c r="BH118" s="2">
        <f t="shared" si="139"/>
        <v>91.600764849224561</v>
      </c>
      <c r="BI118" s="2">
        <f t="shared" si="139"/>
        <v>92.416356130846225</v>
      </c>
      <c r="BJ118" s="2">
        <f t="shared" si="139"/>
        <v>91.565442857708902</v>
      </c>
      <c r="BK118" s="2">
        <f t="shared" si="139"/>
        <v>92.667412530626891</v>
      </c>
      <c r="BL118" s="2">
        <f t="shared" si="139"/>
        <v>93.686170103919906</v>
      </c>
      <c r="BM118" s="2">
        <f t="shared" si="139"/>
        <v>97.24900145449584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95.5</v>
      </c>
      <c r="CF118" s="2">
        <f t="shared" si="140"/>
        <v>95.126999999999995</v>
      </c>
      <c r="CG118" s="2">
        <f t="shared" si="140"/>
        <v>94.71</v>
      </c>
      <c r="CH118" s="2">
        <f t="shared" si="140"/>
        <v>94.338999999999999</v>
      </c>
      <c r="CI118" s="2">
        <f t="shared" si="140"/>
        <v>95.426000000000002</v>
      </c>
      <c r="CJ118" s="2">
        <f t="shared" si="140"/>
        <v>93.376999999999995</v>
      </c>
      <c r="CK118" s="2">
        <f t="shared" si="140"/>
        <v>92.066000000000003</v>
      </c>
      <c r="CL118" s="2">
        <f t="shared" si="140"/>
        <v>92.774000000000001</v>
      </c>
      <c r="CM118" s="2">
        <f t="shared" si="140"/>
        <v>94.483000000000004</v>
      </c>
      <c r="CN118" s="2">
        <f t="shared" si="140"/>
        <v>91.525000000000006</v>
      </c>
      <c r="CO118" s="2">
        <f t="shared" si="140"/>
        <v>91.376999999999995</v>
      </c>
      <c r="CP118" s="2">
        <f t="shared" si="140"/>
        <v>91.216999999999999</v>
      </c>
      <c r="CQ118" s="2">
        <f t="shared" si="140"/>
        <v>92.135999999999996</v>
      </c>
      <c r="CR118" s="2">
        <f t="shared" si="140"/>
        <v>95</v>
      </c>
      <c r="CS118" s="2">
        <f t="shared" si="140"/>
        <v>95.367000000000004</v>
      </c>
      <c r="CU118" s="2">
        <f t="shared" si="110"/>
        <v>95.5</v>
      </c>
      <c r="CV118" s="2">
        <f t="shared" si="111"/>
        <v>95.126999999999995</v>
      </c>
      <c r="CW118" s="2">
        <f t="shared" si="112"/>
        <v>94.71</v>
      </c>
      <c r="CX118" s="2">
        <f t="shared" si="113"/>
        <v>94.338999999999999</v>
      </c>
      <c r="CY118" s="2">
        <f t="shared" si="114"/>
        <v>95.426000000000002</v>
      </c>
      <c r="CZ118" s="2">
        <f t="shared" si="115"/>
        <v>93.376999999999995</v>
      </c>
      <c r="DA118" s="2">
        <f t="shared" si="116"/>
        <v>92.066000000000003</v>
      </c>
      <c r="DB118" s="2">
        <f t="shared" si="117"/>
        <v>92.774000000000001</v>
      </c>
      <c r="DC118" s="2">
        <f t="shared" si="118"/>
        <v>94.483000000000004</v>
      </c>
      <c r="DD118" s="2">
        <f t="shared" si="119"/>
        <v>91.525000000000006</v>
      </c>
      <c r="DE118" s="2">
        <f t="shared" si="120"/>
        <v>91.376999999999995</v>
      </c>
      <c r="DF118" s="2">
        <f t="shared" si="121"/>
        <v>91.216999999999999</v>
      </c>
      <c r="DG118" s="2">
        <f t="shared" si="122"/>
        <v>92.135999999999996</v>
      </c>
      <c r="DH118" s="2">
        <f t="shared" si="123"/>
        <v>95</v>
      </c>
      <c r="DI118" s="2">
        <f t="shared" si="124"/>
        <v>95.367000000000004</v>
      </c>
      <c r="DK118" s="2">
        <f t="shared" si="148"/>
        <v>120.69297439024392</v>
      </c>
      <c r="DL118" s="2">
        <f t="shared" si="148"/>
        <v>112.70815431519699</v>
      </c>
      <c r="DM118" s="2">
        <f t="shared" si="148"/>
        <v>110.36609849906192</v>
      </c>
      <c r="DN118" s="2">
        <f t="shared" si="148"/>
        <v>107.7506719512195</v>
      </c>
      <c r="DO118" s="2">
        <f t="shared" si="148"/>
        <v>107.06018981106611</v>
      </c>
      <c r="DP118" s="2">
        <f t="shared" si="148"/>
        <v>104.72090161943319</v>
      </c>
      <c r="DQ118" s="2">
        <f t="shared" si="148"/>
        <v>105.46173208923206</v>
      </c>
      <c r="DR118" s="2">
        <f t="shared" si="148"/>
        <v>106.50245378151263</v>
      </c>
      <c r="DS118" s="2">
        <f t="shared" si="148"/>
        <v>109.42219831932772</v>
      </c>
      <c r="DT118" s="2">
        <f t="shared" si="148"/>
        <v>100.63801866151866</v>
      </c>
      <c r="DU118" s="2">
        <f t="shared" si="148"/>
        <v>105.55320900900902</v>
      </c>
      <c r="DV118" s="2">
        <f t="shared" si="148"/>
        <v>103.93654684684685</v>
      </c>
      <c r="DW118" s="2">
        <f t="shared" si="148"/>
        <v>106.55214621848737</v>
      </c>
      <c r="DX118" s="2">
        <f t="shared" si="148"/>
        <v>116.95499101906158</v>
      </c>
      <c r="DY118" s="2">
        <f t="shared" si="148"/>
        <v>119.81337411056377</v>
      </c>
      <c r="EA118" s="2">
        <f t="shared" si="152"/>
        <v>96.268116078374376</v>
      </c>
      <c r="EB118" s="2">
        <f t="shared" si="152"/>
        <v>97.18525019040365</v>
      </c>
      <c r="EC118" s="2">
        <f t="shared" si="152"/>
        <v>95.239407454606308</v>
      </c>
      <c r="ED118" s="2">
        <f t="shared" si="152"/>
        <v>94.766532757061896</v>
      </c>
      <c r="EE118" s="2">
        <f t="shared" si="151"/>
        <v>95.07847752636998</v>
      </c>
      <c r="EF118" s="2">
        <f t="shared" si="151"/>
        <v>94.547650524616614</v>
      </c>
      <c r="EG118" s="2">
        <f t="shared" si="151"/>
        <v>92.565721146749681</v>
      </c>
      <c r="EH118" s="2">
        <f t="shared" si="151"/>
        <v>92.631717152703018</v>
      </c>
      <c r="EI118" s="2">
        <f t="shared" si="151"/>
        <v>93.580856602673393</v>
      </c>
      <c r="EJ118" s="2">
        <f t="shared" si="151"/>
        <v>91.495866365340788</v>
      </c>
      <c r="EK118" s="2">
        <f t="shared" si="151"/>
        <v>92.257082889061039</v>
      </c>
      <c r="EL118" s="2">
        <f t="shared" si="151"/>
        <v>91.422270945738433</v>
      </c>
      <c r="EM118" s="2">
        <f t="shared" si="135"/>
        <v>92.508275825726869</v>
      </c>
      <c r="EN118" s="2">
        <f t="shared" si="135"/>
        <v>93.396425465310173</v>
      </c>
      <c r="EO118" s="2">
        <f t="shared" si="135"/>
        <v>96.91062256717494</v>
      </c>
      <c r="EQ118" s="2">
        <f t="shared" si="149"/>
        <v>95.919865839432845</v>
      </c>
      <c r="ER118" s="2">
        <f t="shared" si="149"/>
        <v>96.803307827082449</v>
      </c>
      <c r="ES118" s="2">
        <f t="shared" si="149"/>
        <v>95.104186975061992</v>
      </c>
      <c r="ET118" s="2">
        <f t="shared" si="149"/>
        <v>94.695384597418467</v>
      </c>
      <c r="EU118" s="2">
        <f t="shared" si="149"/>
        <v>95.208655699727217</v>
      </c>
      <c r="EV118" s="2">
        <f t="shared" si="149"/>
        <v>94.242368770534156</v>
      </c>
      <c r="EW118" s="2">
        <f t="shared" si="149"/>
        <v>92.562833425602321</v>
      </c>
      <c r="EX118" s="2">
        <f t="shared" si="149"/>
        <v>92.714652880600255</v>
      </c>
      <c r="EY118" s="2">
        <f t="shared" si="149"/>
        <v>93.340074898153958</v>
      </c>
      <c r="EZ118" s="2">
        <f t="shared" si="149"/>
        <v>91.67961474112451</v>
      </c>
      <c r="FA118" s="2">
        <f t="shared" si="149"/>
        <v>92.350261637974441</v>
      </c>
      <c r="FB118" s="2">
        <f t="shared" si="149"/>
        <v>91.179280504403067</v>
      </c>
      <c r="FC118" s="2">
        <f t="shared" si="149"/>
        <v>92.347323818970864</v>
      </c>
      <c r="FD118" s="2">
        <f t="shared" si="149"/>
        <v>93.139570971192072</v>
      </c>
      <c r="FE118" s="2">
        <f t="shared" si="149"/>
        <v>96.982444809461825</v>
      </c>
      <c r="FG118" s="2">
        <f t="shared" si="150"/>
        <v>0.99119994419506652</v>
      </c>
      <c r="FH118" s="2">
        <f t="shared" si="150"/>
        <v>0.98912208152486014</v>
      </c>
      <c r="FI118" s="2">
        <f t="shared" si="150"/>
        <v>0.98986315655034751</v>
      </c>
      <c r="FJ118" s="2">
        <f t="shared" si="150"/>
        <v>0.99094343868724111</v>
      </c>
      <c r="FK118" s="2">
        <f t="shared" si="150"/>
        <v>0.98908557276882214</v>
      </c>
      <c r="FL118" s="2">
        <f t="shared" si="150"/>
        <v>0.9893670597334302</v>
      </c>
      <c r="FM118" s="2">
        <f t="shared" si="150"/>
        <v>0.98878896792322046</v>
      </c>
      <c r="FN118" s="2">
        <f t="shared" si="150"/>
        <v>0.98783708750680133</v>
      </c>
      <c r="FO118" s="2">
        <f t="shared" si="150"/>
        <v>0.98808337956550252</v>
      </c>
      <c r="FP118" s="2">
        <f t="shared" si="150"/>
        <v>0.9887609255966715</v>
      </c>
      <c r="FQ118" s="2">
        <f t="shared" si="150"/>
        <v>0.98808934507041568</v>
      </c>
      <c r="FR118" s="2">
        <f t="shared" si="150"/>
        <v>0.98839080879940833</v>
      </c>
      <c r="FS118" s="2">
        <f t="shared" si="150"/>
        <v>0.98857438408656584</v>
      </c>
      <c r="FT118" s="2">
        <f t="shared" si="150"/>
        <v>0.98762207318191086</v>
      </c>
      <c r="FU118" s="2">
        <f t="shared" si="150"/>
        <v>0.9852429973155622</v>
      </c>
      <c r="FW118" s="2">
        <f t="shared" si="141"/>
        <v>6.4845110183267248E-3</v>
      </c>
      <c r="FX118" s="2">
        <f t="shared" si="141"/>
        <v>7.4492539500350067E-3</v>
      </c>
      <c r="FY118" s="2">
        <f t="shared" si="141"/>
        <v>8.4952504002275778E-3</v>
      </c>
      <c r="FZ118" s="2">
        <f t="shared" si="141"/>
        <v>8.1931225115394017E-3</v>
      </c>
      <c r="GA118" s="2">
        <f t="shared" si="141"/>
        <v>8.9793905282933763E-3</v>
      </c>
      <c r="GB118" s="2">
        <f t="shared" si="141"/>
        <v>8.9502781554309484E-3</v>
      </c>
      <c r="GC118" s="2">
        <f t="shared" si="141"/>
        <v>1.005912978995752E-2</v>
      </c>
      <c r="GD118" s="2">
        <f t="shared" si="141"/>
        <v>1.0595206041166814E-2</v>
      </c>
      <c r="GE118" s="2">
        <f t="shared" si="141"/>
        <v>1.1298284638801956E-2</v>
      </c>
      <c r="GF118" s="2">
        <f t="shared" si="141"/>
        <v>1.1696179687643575E-2</v>
      </c>
      <c r="GG118" s="2">
        <f t="shared" si="141"/>
        <v>9.7411875650374249E-3</v>
      </c>
      <c r="GH118" s="2">
        <f t="shared" si="141"/>
        <v>8.678159070261298E-3</v>
      </c>
      <c r="GI118" s="2">
        <f t="shared" si="141"/>
        <v>8.2208614380398122E-3</v>
      </c>
      <c r="GJ118" s="2">
        <f t="shared" si="141"/>
        <v>7.2475342903443396E-3</v>
      </c>
      <c r="GK118" s="2">
        <f t="shared" si="141"/>
        <v>5.6099796007555601E-3</v>
      </c>
      <c r="GM118" s="86">
        <f t="shared" si="142"/>
        <v>1.864124990411542E-35</v>
      </c>
      <c r="GN118" s="86">
        <f t="shared" si="142"/>
        <v>2.6267445361390571E-25</v>
      </c>
      <c r="GO118" s="86">
        <f t="shared" si="142"/>
        <v>2.2893885643323949E-31</v>
      </c>
      <c r="GP118" s="86">
        <f t="shared" si="142"/>
        <v>1.7911074061066094E-31</v>
      </c>
      <c r="GQ118" s="86">
        <f t="shared" si="142"/>
        <v>3.9493276881376047E-34</v>
      </c>
      <c r="GR118" s="86">
        <f t="shared" si="142"/>
        <v>1.160252661053098E-29</v>
      </c>
      <c r="GS118" s="86">
        <f t="shared" si="142"/>
        <v>3.5864467178102893E-38</v>
      </c>
      <c r="GT118" s="86">
        <f t="shared" si="142"/>
        <v>5.894661282786477E-40</v>
      </c>
      <c r="GU118" s="86">
        <f t="shared" si="142"/>
        <v>9.84814399725353E-42</v>
      </c>
      <c r="GV118" s="86">
        <f t="shared" si="142"/>
        <v>1.4152781198462399E-39</v>
      </c>
      <c r="GW118" s="86">
        <f t="shared" si="142"/>
        <v>3.2129226577858688E-41</v>
      </c>
      <c r="GX118" s="86">
        <f t="shared" si="142"/>
        <v>9.8870047033815326E-33</v>
      </c>
      <c r="GY118" s="86">
        <f t="shared" si="142"/>
        <v>6.7997480818467848E-34</v>
      </c>
      <c r="GZ118" s="86">
        <f t="shared" si="142"/>
        <v>1.647217942780386E-50</v>
      </c>
      <c r="HA118" s="86">
        <f t="shared" si="142"/>
        <v>1.0645701888098975E-54</v>
      </c>
      <c r="HC118" s="86">
        <f t="shared" si="73"/>
        <v>4.5886563454081819E-6</v>
      </c>
      <c r="HD118" s="86">
        <f t="shared" si="73"/>
        <v>1.2845286676450214E-4</v>
      </c>
      <c r="HE118" s="86">
        <f t="shared" si="73"/>
        <v>1.1171919796961862E-4</v>
      </c>
      <c r="HF118" s="86">
        <f t="shared" si="73"/>
        <v>6.0720304454270832E-6</v>
      </c>
      <c r="HG118" s="86">
        <f t="shared" si="73"/>
        <v>9.7569794169995423E-8</v>
      </c>
      <c r="HH118" s="86">
        <f t="shared" si="73"/>
        <v>1.3512983753879439E-7</v>
      </c>
      <c r="HI118" s="86">
        <f t="shared" si="138"/>
        <v>5.144992525195582E-7</v>
      </c>
      <c r="HJ118" s="86">
        <f t="shared" si="138"/>
        <v>1.0630528083957156E-12</v>
      </c>
      <c r="HK118" s="86">
        <f t="shared" si="138"/>
        <v>5.9078558816952756E-10</v>
      </c>
      <c r="HL118" s="86">
        <f t="shared" si="138"/>
        <v>1.7139734001903862E-9</v>
      </c>
      <c r="HM118" s="86">
        <f t="shared" si="138"/>
        <v>7.8131317421380877E-8</v>
      </c>
      <c r="HN118" s="86">
        <f t="shared" si="138"/>
        <v>9.2265424591706082E-6</v>
      </c>
      <c r="HO118" s="86">
        <f t="shared" si="138"/>
        <v>1.4675651800192844E-6</v>
      </c>
      <c r="HP118" s="86">
        <f t="shared" si="138"/>
        <v>1.7067342359056978E-8</v>
      </c>
      <c r="HQ118" s="86">
        <f t="shared" si="138"/>
        <v>9.0386687522062381E-9</v>
      </c>
      <c r="HS118" s="86">
        <f t="shared" si="143"/>
        <v>3.1830203069419379E-6</v>
      </c>
      <c r="HT118" s="86">
        <f t="shared" si="143"/>
        <v>1.6434677815488841E-6</v>
      </c>
      <c r="HU118" s="86">
        <f t="shared" si="143"/>
        <v>3.651508739901063E-8</v>
      </c>
      <c r="HV118" s="86">
        <f t="shared" si="143"/>
        <v>1.1953431267615933E-6</v>
      </c>
      <c r="HW118" s="86">
        <f t="shared" si="143"/>
        <v>4.7999361765421478E-7</v>
      </c>
      <c r="HX118" s="86">
        <f t="shared" si="143"/>
        <v>5.3302990692530459E-7</v>
      </c>
      <c r="HY118" s="86">
        <f t="shared" si="143"/>
        <v>8.5846160632972896E-8</v>
      </c>
      <c r="HZ118" s="86">
        <f t="shared" si="143"/>
        <v>2.1727897902337718E-7</v>
      </c>
      <c r="IA118" s="86">
        <f t="shared" si="143"/>
        <v>2.4513345990051559E-7</v>
      </c>
      <c r="IB118" s="86">
        <f t="shared" si="143"/>
        <v>3.8208031846732378E-7</v>
      </c>
      <c r="IC118" s="86">
        <f t="shared" si="143"/>
        <v>1.0219073631620353E-7</v>
      </c>
      <c r="ID118" s="86">
        <f t="shared" si="143"/>
        <v>9.5705253474189188E-8</v>
      </c>
      <c r="IE118" s="86">
        <f t="shared" si="143"/>
        <v>1.1019911641052806E-7</v>
      </c>
      <c r="IF118" s="86">
        <f t="shared" si="143"/>
        <v>1.7996058869667395E-7</v>
      </c>
      <c r="IG118" s="86">
        <f t="shared" si="143"/>
        <v>1.7186639059550596E-5</v>
      </c>
      <c r="II118" s="86">
        <f t="shared" si="144"/>
        <v>3.9642973482097235E-44</v>
      </c>
      <c r="IJ118" s="86">
        <f t="shared" si="144"/>
        <v>7.1868199474384286E-51</v>
      </c>
      <c r="IK118" s="86">
        <f t="shared" si="144"/>
        <v>1.331744267592976E-56</v>
      </c>
      <c r="IL118" s="86">
        <f t="shared" si="144"/>
        <v>3.4415184546102726E-45</v>
      </c>
      <c r="IM118" s="86">
        <f t="shared" si="144"/>
        <v>1.2820536008612686E-48</v>
      </c>
      <c r="IN118" s="86">
        <f t="shared" si="144"/>
        <v>8.825088213207236E-48</v>
      </c>
      <c r="IO118" s="86">
        <f t="shared" si="144"/>
        <v>1.8038766987143425E-56</v>
      </c>
      <c r="IP118" s="86">
        <f t="shared" si="144"/>
        <v>3.0708446158519309E-53</v>
      </c>
      <c r="IQ118" s="86">
        <f t="shared" si="144"/>
        <v>1.3581736707694263E-52</v>
      </c>
      <c r="IR118" s="86">
        <f t="shared" si="144"/>
        <v>4.9464368500995184E-52</v>
      </c>
      <c r="IS118" s="86">
        <f t="shared" si="144"/>
        <v>4.6540349430589862E-56</v>
      </c>
      <c r="IT118" s="86">
        <f t="shared" si="144"/>
        <v>3.5704751959596574E-54</v>
      </c>
      <c r="IU118" s="86">
        <f t="shared" si="144"/>
        <v>1.8828989227551838E-54</v>
      </c>
      <c r="IV118" s="86">
        <f t="shared" si="144"/>
        <v>9.6386767838981001E-40</v>
      </c>
      <c r="IW118" s="86">
        <f t="shared" si="144"/>
        <v>4.0953078771485967E-27</v>
      </c>
      <c r="IY118" s="86">
        <f t="shared" si="145"/>
        <v>7.7716766523501203E-6</v>
      </c>
      <c r="IZ118" s="86">
        <f t="shared" si="145"/>
        <v>1.3009633454605103E-4</v>
      </c>
      <c r="JA118" s="86">
        <f t="shared" si="145"/>
        <v>1.1175571305701764E-4</v>
      </c>
      <c r="JB118" s="86">
        <f t="shared" si="145"/>
        <v>7.2673735721886761E-6</v>
      </c>
      <c r="JC118" s="86">
        <f t="shared" si="145"/>
        <v>5.775634118242102E-7</v>
      </c>
      <c r="JD118" s="86">
        <f t="shared" si="145"/>
        <v>6.6815974446409898E-7</v>
      </c>
      <c r="JE118" s="86">
        <f t="shared" si="145"/>
        <v>6.0034541315253113E-7</v>
      </c>
      <c r="JF118" s="86">
        <f t="shared" si="145"/>
        <v>2.1728004207618558E-7</v>
      </c>
      <c r="JG118" s="86">
        <f t="shared" si="145"/>
        <v>2.4572424548868512E-7</v>
      </c>
      <c r="JH118" s="86">
        <f t="shared" si="145"/>
        <v>3.8379429186751418E-7</v>
      </c>
      <c r="JI118" s="86">
        <f t="shared" si="145"/>
        <v>1.803220537375844E-7</v>
      </c>
      <c r="JJ118" s="86">
        <f t="shared" si="145"/>
        <v>9.3222477126447976E-6</v>
      </c>
      <c r="JK118" s="86">
        <f t="shared" si="145"/>
        <v>1.5777642964298125E-6</v>
      </c>
      <c r="JL118" s="86">
        <f t="shared" si="145"/>
        <v>1.9702793105573093E-7</v>
      </c>
      <c r="JM118" s="86">
        <f t="shared" si="145"/>
        <v>1.7195677728302803E-5</v>
      </c>
    </row>
    <row r="119" spans="2:273" x14ac:dyDescent="0.25">
      <c r="B119" s="2">
        <v>92</v>
      </c>
      <c r="C119" s="37">
        <v>96.733999999999995</v>
      </c>
      <c r="D119" s="37">
        <v>96.27</v>
      </c>
      <c r="E119" s="37">
        <v>95.661000000000001</v>
      </c>
      <c r="F119" s="37">
        <v>94.451999999999998</v>
      </c>
      <c r="G119" s="37">
        <v>94.59</v>
      </c>
      <c r="H119" s="37">
        <v>93.688999999999993</v>
      </c>
      <c r="I119" s="37">
        <v>94.507999999999996</v>
      </c>
      <c r="J119" s="37">
        <v>91</v>
      </c>
      <c r="K119" s="37">
        <v>94.233000000000004</v>
      </c>
      <c r="L119" s="37">
        <v>90.852000000000004</v>
      </c>
      <c r="M119" s="37">
        <v>91.933999999999997</v>
      </c>
      <c r="N119" s="37">
        <v>91.4</v>
      </c>
      <c r="O119" s="37">
        <v>93.135999999999996</v>
      </c>
      <c r="P119" s="37">
        <v>92.216999999999999</v>
      </c>
      <c r="Q119" s="37">
        <v>94.55</v>
      </c>
      <c r="S119" s="4">
        <f t="shared" si="146"/>
        <v>96.337609769224571</v>
      </c>
      <c r="T119" s="4">
        <f t="shared" si="146"/>
        <v>97.183086776892353</v>
      </c>
      <c r="U119" s="4">
        <f t="shared" si="146"/>
        <v>95.235053123623302</v>
      </c>
      <c r="V119" s="4">
        <f t="shared" si="146"/>
        <v>94.740067018946093</v>
      </c>
      <c r="W119" s="4">
        <f t="shared" si="146"/>
        <v>95.087174831061361</v>
      </c>
      <c r="X119" s="4">
        <f t="shared" si="146"/>
        <v>94.49959542079381</v>
      </c>
      <c r="Y119" s="4">
        <f t="shared" si="146"/>
        <v>92.588683802866726</v>
      </c>
      <c r="Z119" s="4">
        <f t="shared" si="146"/>
        <v>92.684990025577704</v>
      </c>
      <c r="AA119" s="4">
        <f t="shared" si="146"/>
        <v>93.613961079320845</v>
      </c>
      <c r="AB119" s="4">
        <f t="shared" si="146"/>
        <v>91.496942521376027</v>
      </c>
      <c r="AC119" s="4">
        <f t="shared" si="146"/>
        <v>92.311577373317036</v>
      </c>
      <c r="AD119" s="4">
        <f t="shared" si="146"/>
        <v>91.456115258352256</v>
      </c>
      <c r="AE119" s="4">
        <f t="shared" si="146"/>
        <v>92.521122361869573</v>
      </c>
      <c r="AF119" s="4">
        <f t="shared" si="146"/>
        <v>93.493728832022896</v>
      </c>
      <c r="AG119" s="4">
        <f t="shared" si="146"/>
        <v>97.160523189228144</v>
      </c>
      <c r="AI119" s="4">
        <f t="shared" si="147"/>
        <v>0.3963902307754239</v>
      </c>
      <c r="AJ119" s="4">
        <f t="shared" si="147"/>
        <v>-0.91308677689235651</v>
      </c>
      <c r="AK119" s="4">
        <f t="shared" si="147"/>
        <v>0.42594687637669892</v>
      </c>
      <c r="AL119" s="4">
        <f t="shared" si="147"/>
        <v>-0.28806701894609432</v>
      </c>
      <c r="AM119" s="4">
        <f t="shared" si="147"/>
        <v>-0.49717483106135774</v>
      </c>
      <c r="AN119" s="4">
        <f t="shared" si="147"/>
        <v>-0.81059542079381686</v>
      </c>
      <c r="AO119" s="4">
        <f t="shared" si="147"/>
        <v>1.91931619713327</v>
      </c>
      <c r="AP119" s="4">
        <f t="shared" si="147"/>
        <v>-1.6849900255777044</v>
      </c>
      <c r="AQ119" s="4">
        <f t="shared" si="147"/>
        <v>0.61903892067915933</v>
      </c>
      <c r="AR119" s="4">
        <f t="shared" si="147"/>
        <v>-0.64494252137602359</v>
      </c>
      <c r="AS119" s="4">
        <f t="shared" si="147"/>
        <v>-0.37757737331703822</v>
      </c>
      <c r="AT119" s="4">
        <f t="shared" si="147"/>
        <v>-5.6115258352249953E-2</v>
      </c>
      <c r="AU119" s="4">
        <f t="shared" si="147"/>
        <v>0.61487763813042307</v>
      </c>
      <c r="AV119" s="4">
        <f t="shared" si="147"/>
        <v>-1.2767288320228971</v>
      </c>
      <c r="AW119" s="4">
        <f t="shared" si="147"/>
        <v>-2.6105231892281466</v>
      </c>
      <c r="AY119" s="2">
        <f t="shared" si="139"/>
        <v>96.337600815047566</v>
      </c>
      <c r="AZ119" s="2">
        <f t="shared" si="139"/>
        <v>97.182424542187945</v>
      </c>
      <c r="BA119" s="2">
        <f t="shared" si="139"/>
        <v>95.234759019446159</v>
      </c>
      <c r="BB119" s="2">
        <f t="shared" si="139"/>
        <v>94.73979856725758</v>
      </c>
      <c r="BC119" s="2">
        <f t="shared" si="139"/>
        <v>95.087026201693163</v>
      </c>
      <c r="BD119" s="2">
        <f t="shared" si="139"/>
        <v>94.499400264029845</v>
      </c>
      <c r="BE119" s="2">
        <f t="shared" si="139"/>
        <v>92.588633080349894</v>
      </c>
      <c r="BF119" s="2">
        <f t="shared" si="139"/>
        <v>92.684867579162344</v>
      </c>
      <c r="BG119" s="2">
        <f t="shared" si="139"/>
        <v>93.613801480140438</v>
      </c>
      <c r="BH119" s="2">
        <f t="shared" si="139"/>
        <v>91.496697221208677</v>
      </c>
      <c r="BI119" s="2">
        <f t="shared" si="139"/>
        <v>92.311500863004667</v>
      </c>
      <c r="BJ119" s="2">
        <f t="shared" si="139"/>
        <v>91.456025296192166</v>
      </c>
      <c r="BK119" s="2">
        <f t="shared" si="139"/>
        <v>92.521029153037134</v>
      </c>
      <c r="BL119" s="2">
        <f t="shared" si="139"/>
        <v>93.493470877676685</v>
      </c>
      <c r="BM119" s="2">
        <f t="shared" si="139"/>
        <v>97.139437098268672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96.733999999999995</v>
      </c>
      <c r="CF119" s="2">
        <f t="shared" si="140"/>
        <v>96.27</v>
      </c>
      <c r="CG119" s="2">
        <f t="shared" si="140"/>
        <v>95.661000000000001</v>
      </c>
      <c r="CH119" s="2">
        <f t="shared" si="140"/>
        <v>94.451999999999998</v>
      </c>
      <c r="CI119" s="2">
        <f t="shared" si="140"/>
        <v>94.59</v>
      </c>
      <c r="CJ119" s="2">
        <f t="shared" si="140"/>
        <v>93.688999999999993</v>
      </c>
      <c r="CK119" s="2">
        <f t="shared" si="140"/>
        <v>94.507999999999996</v>
      </c>
      <c r="CL119" s="2">
        <f t="shared" si="140"/>
        <v>91</v>
      </c>
      <c r="CM119" s="2">
        <f t="shared" si="140"/>
        <v>94.233000000000004</v>
      </c>
      <c r="CN119" s="2">
        <f t="shared" si="140"/>
        <v>90.852000000000004</v>
      </c>
      <c r="CO119" s="2">
        <f t="shared" si="140"/>
        <v>91.933999999999997</v>
      </c>
      <c r="CP119" s="2">
        <f t="shared" si="140"/>
        <v>91.4</v>
      </c>
      <c r="CQ119" s="2">
        <f t="shared" si="140"/>
        <v>93.135999999999996</v>
      </c>
      <c r="CR119" s="2">
        <f t="shared" si="140"/>
        <v>92.216999999999999</v>
      </c>
      <c r="CS119" s="2">
        <f t="shared" si="140"/>
        <v>94.55</v>
      </c>
      <c r="CU119" s="2">
        <f t="shared" si="110"/>
        <v>96.733999999999995</v>
      </c>
      <c r="CV119" s="2">
        <f t="shared" si="111"/>
        <v>96.27</v>
      </c>
      <c r="CW119" s="2">
        <f t="shared" si="112"/>
        <v>95.661000000000001</v>
      </c>
      <c r="CX119" s="2">
        <f t="shared" si="113"/>
        <v>94.451999999999998</v>
      </c>
      <c r="CY119" s="2">
        <f t="shared" si="114"/>
        <v>94.59</v>
      </c>
      <c r="CZ119" s="2">
        <f t="shared" si="115"/>
        <v>93.688999999999993</v>
      </c>
      <c r="DA119" s="2">
        <f t="shared" si="116"/>
        <v>94.507999999999996</v>
      </c>
      <c r="DB119" s="2">
        <f t="shared" si="117"/>
        <v>91</v>
      </c>
      <c r="DC119" s="2">
        <f t="shared" si="118"/>
        <v>94.233000000000004</v>
      </c>
      <c r="DD119" s="2">
        <f t="shared" si="119"/>
        <v>90.852000000000004</v>
      </c>
      <c r="DE119" s="2">
        <f t="shared" si="120"/>
        <v>91.933999999999997</v>
      </c>
      <c r="DF119" s="2">
        <f t="shared" si="121"/>
        <v>91.4</v>
      </c>
      <c r="DG119" s="2">
        <f t="shared" si="122"/>
        <v>93.135999999999996</v>
      </c>
      <c r="DH119" s="2">
        <f t="shared" si="123"/>
        <v>92.216999999999999</v>
      </c>
      <c r="DI119" s="2">
        <f t="shared" si="124"/>
        <v>94.55</v>
      </c>
      <c r="DK119" s="2">
        <f t="shared" si="148"/>
        <v>120.87446529080677</v>
      </c>
      <c r="DL119" s="2">
        <f t="shared" si="148"/>
        <v>112.82535581613509</v>
      </c>
      <c r="DM119" s="2">
        <f t="shared" si="148"/>
        <v>110.51166585365854</v>
      </c>
      <c r="DN119" s="2">
        <f t="shared" si="148"/>
        <v>107.83808799249529</v>
      </c>
      <c r="DO119" s="2">
        <f t="shared" si="148"/>
        <v>107.15515317139</v>
      </c>
      <c r="DP119" s="2">
        <f t="shared" si="148"/>
        <v>104.78913765182186</v>
      </c>
      <c r="DQ119" s="2">
        <f t="shared" si="148"/>
        <v>105.5427215358215</v>
      </c>
      <c r="DR119" s="2">
        <f t="shared" si="148"/>
        <v>106.60988403361347</v>
      </c>
      <c r="DS119" s="2">
        <f t="shared" si="148"/>
        <v>109.55346582633052</v>
      </c>
      <c r="DT119" s="2">
        <f t="shared" si="148"/>
        <v>100.66321029601029</v>
      </c>
      <c r="DU119" s="2">
        <f t="shared" si="148"/>
        <v>105.66903796653799</v>
      </c>
      <c r="DV119" s="2">
        <f t="shared" si="148"/>
        <v>104.02890218790219</v>
      </c>
      <c r="DW119" s="2">
        <f t="shared" si="148"/>
        <v>106.67434929971985</v>
      </c>
      <c r="DX119" s="2">
        <f t="shared" si="148"/>
        <v>117.18853060850439</v>
      </c>
      <c r="DY119" s="2">
        <f t="shared" si="148"/>
        <v>120.09449835796389</v>
      </c>
      <c r="EA119" s="2">
        <f t="shared" si="152"/>
        <v>96.14126631731024</v>
      </c>
      <c r="EB119" s="2">
        <f t="shared" si="152"/>
        <v>97.028485529322154</v>
      </c>
      <c r="EC119" s="2">
        <f t="shared" si="152"/>
        <v>95.093269465085484</v>
      </c>
      <c r="ED119" s="2">
        <f t="shared" si="152"/>
        <v>94.631212860261527</v>
      </c>
      <c r="EE119" s="2">
        <f t="shared" si="151"/>
        <v>94.964409701928687</v>
      </c>
      <c r="EF119" s="2">
        <f t="shared" si="151"/>
        <v>94.401299435028236</v>
      </c>
      <c r="EG119" s="2">
        <f t="shared" si="151"/>
        <v>92.454698345610993</v>
      </c>
      <c r="EH119" s="2">
        <f t="shared" si="151"/>
        <v>92.527643876803808</v>
      </c>
      <c r="EI119" s="2">
        <f t="shared" si="151"/>
        <v>93.441177901562867</v>
      </c>
      <c r="EJ119" s="2">
        <f t="shared" si="151"/>
        <v>91.399586512764316</v>
      </c>
      <c r="EK119" s="2">
        <f t="shared" si="151"/>
        <v>92.1637734463458</v>
      </c>
      <c r="EL119" s="2">
        <f t="shared" si="151"/>
        <v>91.323452868937011</v>
      </c>
      <c r="EM119" s="2">
        <f t="shared" si="135"/>
        <v>92.373193418764288</v>
      </c>
      <c r="EN119" s="2">
        <f t="shared" si="135"/>
        <v>93.224442903807571</v>
      </c>
      <c r="EO119" s="2">
        <f t="shared" si="135"/>
        <v>96.825591192146163</v>
      </c>
      <c r="EQ119" s="2">
        <f t="shared" si="149"/>
        <v>95.814527217931484</v>
      </c>
      <c r="ER119" s="2">
        <f t="shared" si="149"/>
        <v>96.669704507221212</v>
      </c>
      <c r="ES119" s="2">
        <f t="shared" si="149"/>
        <v>94.966550684248148</v>
      </c>
      <c r="ET119" s="2">
        <f t="shared" si="149"/>
        <v>94.565944604593611</v>
      </c>
      <c r="EU119" s="2">
        <f t="shared" si="149"/>
        <v>95.081543343833459</v>
      </c>
      <c r="EV119" s="2">
        <f t="shared" si="149"/>
        <v>94.12307508539368</v>
      </c>
      <c r="EW119" s="2">
        <f t="shared" si="149"/>
        <v>92.453157514734187</v>
      </c>
      <c r="EX119" s="2">
        <f t="shared" si="149"/>
        <v>92.600554509308097</v>
      </c>
      <c r="EY119" s="2">
        <f t="shared" si="149"/>
        <v>93.225419884919376</v>
      </c>
      <c r="EZ119" s="2">
        <f t="shared" si="149"/>
        <v>91.560639248661388</v>
      </c>
      <c r="FA119" s="2">
        <f t="shared" si="149"/>
        <v>92.245358940074922</v>
      </c>
      <c r="FB119" s="2">
        <f t="shared" si="149"/>
        <v>91.103970842106492</v>
      </c>
      <c r="FC119" s="2">
        <f t="shared" si="149"/>
        <v>92.224821810291374</v>
      </c>
      <c r="FD119" s="2">
        <f t="shared" si="149"/>
        <v>92.998676465029789</v>
      </c>
      <c r="FE119" s="2">
        <f t="shared" si="149"/>
        <v>96.870009442036405</v>
      </c>
      <c r="FG119" s="2">
        <f t="shared" si="150"/>
        <v>0.991968034491575</v>
      </c>
      <c r="FH119" s="2">
        <f t="shared" si="150"/>
        <v>0.99006971577956648</v>
      </c>
      <c r="FI119" s="2">
        <f t="shared" si="150"/>
        <v>0.99074683570051481</v>
      </c>
      <c r="FJ119" s="2">
        <f t="shared" si="150"/>
        <v>0.99173373069717008</v>
      </c>
      <c r="FK119" s="2">
        <f t="shared" si="150"/>
        <v>0.99003635546090851</v>
      </c>
      <c r="FL119" s="2">
        <f t="shared" si="150"/>
        <v>0.99029356203956942</v>
      </c>
      <c r="FM119" s="2">
        <f t="shared" si="150"/>
        <v>0.98976532123388128</v>
      </c>
      <c r="FN119" s="2">
        <f t="shared" si="150"/>
        <v>0.98889540778393525</v>
      </c>
      <c r="FO119" s="2">
        <f t="shared" si="150"/>
        <v>0.98912050548154684</v>
      </c>
      <c r="FP119" s="2">
        <f t="shared" si="150"/>
        <v>0.98973969573336285</v>
      </c>
      <c r="FQ119" s="2">
        <f t="shared" si="150"/>
        <v>0.98912595751110743</v>
      </c>
      <c r="FR119" s="2">
        <f t="shared" si="150"/>
        <v>0.9894014655662674</v>
      </c>
      <c r="FS119" s="2">
        <f t="shared" si="150"/>
        <v>0.98956922806899206</v>
      </c>
      <c r="FT119" s="2">
        <f t="shared" si="150"/>
        <v>0.98869888826801422</v>
      </c>
      <c r="FU119" s="2">
        <f t="shared" si="150"/>
        <v>0.98652395554083328</v>
      </c>
      <c r="FW119" s="2">
        <f t="shared" si="141"/>
        <v>7.1056795321770517E-3</v>
      </c>
      <c r="FX119" s="2">
        <f t="shared" si="141"/>
        <v>8.1620785247676041E-3</v>
      </c>
      <c r="FY119" s="2">
        <f t="shared" si="141"/>
        <v>9.3072285702036541E-3</v>
      </c>
      <c r="FZ119" s="2">
        <f t="shared" si="141"/>
        <v>8.9764846609869473E-3</v>
      </c>
      <c r="GA119" s="2">
        <f t="shared" si="141"/>
        <v>9.8371838250817713E-3</v>
      </c>
      <c r="GB119" s="2">
        <f t="shared" si="141"/>
        <v>9.8053178892378526E-3</v>
      </c>
      <c r="GC119" s="2">
        <f t="shared" si="141"/>
        <v>1.1018922768901348E-2</v>
      </c>
      <c r="GD119" s="2">
        <f t="shared" si="141"/>
        <v>1.1605549141563365E-2</v>
      </c>
      <c r="GE119" s="2">
        <f t="shared" si="141"/>
        <v>1.2374833719764514E-2</v>
      </c>
      <c r="GF119" s="2">
        <f t="shared" si="141"/>
        <v>1.2810150694492381E-2</v>
      </c>
      <c r="GG119" s="2">
        <f t="shared" si="141"/>
        <v>1.0670971060767174E-2</v>
      </c>
      <c r="GH119" s="2">
        <f t="shared" si="141"/>
        <v>9.5074520591808837E-3</v>
      </c>
      <c r="GI119" s="2">
        <f t="shared" si="141"/>
        <v>9.0068516810839841E-3</v>
      </c>
      <c r="GJ119" s="2">
        <f t="shared" si="141"/>
        <v>7.941210600139418E-3</v>
      </c>
      <c r="GK119" s="2">
        <f t="shared" si="141"/>
        <v>6.1478928231458937E-3</v>
      </c>
      <c r="GM119" s="86">
        <f t="shared" si="142"/>
        <v>1.2330203284778487E-37</v>
      </c>
      <c r="GN119" s="86">
        <f t="shared" si="142"/>
        <v>6.9086771426488529E-27</v>
      </c>
      <c r="GO119" s="86">
        <f t="shared" si="142"/>
        <v>2.590125881413793E-33</v>
      </c>
      <c r="GP119" s="86">
        <f t="shared" si="142"/>
        <v>2.0010919835568055E-33</v>
      </c>
      <c r="GQ119" s="86">
        <f t="shared" si="142"/>
        <v>2.9632339921073671E-36</v>
      </c>
      <c r="GR119" s="86">
        <f t="shared" si="142"/>
        <v>1.8387137636378756E-31</v>
      </c>
      <c r="GS119" s="86">
        <f t="shared" si="142"/>
        <v>1.7437841059922896E-40</v>
      </c>
      <c r="GT119" s="86">
        <f t="shared" si="142"/>
        <v>2.0575984472300534E-42</v>
      </c>
      <c r="GU119" s="86">
        <f t="shared" si="142"/>
        <v>2.64034500216262E-44</v>
      </c>
      <c r="GV119" s="86">
        <f t="shared" si="142"/>
        <v>5.5800963348144983E-42</v>
      </c>
      <c r="GW119" s="86">
        <f t="shared" si="142"/>
        <v>8.7518036300884899E-44</v>
      </c>
      <c r="GX119" s="86">
        <f t="shared" si="142"/>
        <v>1.0138672421702105E-34</v>
      </c>
      <c r="GY119" s="86">
        <f t="shared" si="142"/>
        <v>6.4658364772554347E-36</v>
      </c>
      <c r="GZ119" s="86">
        <f t="shared" si="142"/>
        <v>1.5426628043664481E-53</v>
      </c>
      <c r="HA119" s="86">
        <f t="shared" si="142"/>
        <v>4.9955085029162041E-58</v>
      </c>
      <c r="HC119" s="86">
        <f t="shared" si="73"/>
        <v>4.5580985186754082E-7</v>
      </c>
      <c r="HD119" s="86">
        <f t="shared" si="73"/>
        <v>2.0784078428323568E-5</v>
      </c>
      <c r="HE119" s="86">
        <f t="shared" si="73"/>
        <v>2.1177100453491703E-5</v>
      </c>
      <c r="HF119" s="86">
        <f t="shared" si="73"/>
        <v>6.9362937739910198E-7</v>
      </c>
      <c r="HG119" s="86">
        <f t="shared" si="73"/>
        <v>4.5386367200913462E-9</v>
      </c>
      <c r="HH119" s="86">
        <f t="shared" si="73"/>
        <v>7.1795496754563303E-9</v>
      </c>
      <c r="HI119" s="86">
        <f t="shared" si="138"/>
        <v>4.5871331332832958E-8</v>
      </c>
      <c r="HJ119" s="86">
        <f t="shared" si="138"/>
        <v>8.0629001364694097E-15</v>
      </c>
      <c r="HK119" s="86">
        <f t="shared" si="138"/>
        <v>1.6296062396548908E-11</v>
      </c>
      <c r="HL119" s="86">
        <f t="shared" si="138"/>
        <v>5.6919408283052911E-11</v>
      </c>
      <c r="HM119" s="86">
        <f t="shared" si="138"/>
        <v>4.5264032454164233E-9</v>
      </c>
      <c r="HN119" s="86">
        <f t="shared" si="138"/>
        <v>1.2244025358849507E-6</v>
      </c>
      <c r="HO119" s="86">
        <f t="shared" si="138"/>
        <v>1.3425298401735814E-7</v>
      </c>
      <c r="HP119" s="86">
        <f t="shared" si="138"/>
        <v>7.7779633354603615E-10</v>
      </c>
      <c r="HQ119" s="86">
        <f t="shared" si="138"/>
        <v>3.4179785055134538E-10</v>
      </c>
      <c r="HS119" s="86">
        <f t="shared" si="143"/>
        <v>7.7784358360794736E-6</v>
      </c>
      <c r="HT119" s="86">
        <f t="shared" si="143"/>
        <v>4.5317789588491502E-6</v>
      </c>
      <c r="HU119" s="86">
        <f t="shared" si="143"/>
        <v>1.2816078753706016E-7</v>
      </c>
      <c r="HV119" s="86">
        <f t="shared" si="143"/>
        <v>3.203783268182362E-6</v>
      </c>
      <c r="HW119" s="86">
        <f t="shared" si="143"/>
        <v>1.4122973483566042E-6</v>
      </c>
      <c r="HX119" s="86">
        <f t="shared" si="143"/>
        <v>1.5460898362948016E-6</v>
      </c>
      <c r="HY119" s="86">
        <f t="shared" si="143"/>
        <v>3.0420992559264072E-7</v>
      </c>
      <c r="HZ119" s="86">
        <f t="shared" si="143"/>
        <v>7.2430256334575385E-7</v>
      </c>
      <c r="IA119" s="86">
        <f t="shared" si="143"/>
        <v>8.208851863760246E-7</v>
      </c>
      <c r="IB119" s="86">
        <f t="shared" si="143"/>
        <v>1.2591463971112029E-6</v>
      </c>
      <c r="IC119" s="86">
        <f t="shared" si="143"/>
        <v>3.5481067099990739E-7</v>
      </c>
      <c r="ID119" s="86">
        <f t="shared" si="143"/>
        <v>3.1661684531112931E-7</v>
      </c>
      <c r="IE119" s="86">
        <f t="shared" si="143"/>
        <v>3.5887099207176114E-7</v>
      </c>
      <c r="IF119" s="86">
        <f t="shared" si="143"/>
        <v>5.4490032484055037E-7</v>
      </c>
      <c r="IG119" s="86">
        <f t="shared" si="143"/>
        <v>3.4428907221078206E-5</v>
      </c>
      <c r="II119" s="86">
        <f t="shared" si="144"/>
        <v>1.3655160325161426E-42</v>
      </c>
      <c r="IJ119" s="86">
        <f t="shared" si="144"/>
        <v>4.8687933532674405E-49</v>
      </c>
      <c r="IK119" s="86">
        <f t="shared" si="144"/>
        <v>1.6770623470665141E-54</v>
      </c>
      <c r="IL119" s="86">
        <f t="shared" si="144"/>
        <v>1.5446741016792658E-43</v>
      </c>
      <c r="IM119" s="86">
        <f t="shared" si="144"/>
        <v>8.4037713134356644E-47</v>
      </c>
      <c r="IN119" s="86">
        <f t="shared" si="144"/>
        <v>5.3544856550303708E-46</v>
      </c>
      <c r="IO119" s="86">
        <f t="shared" si="144"/>
        <v>2.6815361462145509E-54</v>
      </c>
      <c r="IP119" s="86">
        <f t="shared" si="144"/>
        <v>3.5888929905148493E-51</v>
      </c>
      <c r="IQ119" s="86">
        <f t="shared" si="144"/>
        <v>1.6001862959147468E-50</v>
      </c>
      <c r="IR119" s="86">
        <f t="shared" si="144"/>
        <v>5.7374224991257882E-50</v>
      </c>
      <c r="IS119" s="86">
        <f t="shared" si="144"/>
        <v>6.4377360163517083E-54</v>
      </c>
      <c r="IT119" s="86">
        <f t="shared" si="144"/>
        <v>3.7082675605003906E-52</v>
      </c>
      <c r="IU119" s="86">
        <f t="shared" si="144"/>
        <v>1.9013347652574562E-52</v>
      </c>
      <c r="IV119" s="86">
        <f t="shared" si="144"/>
        <v>2.4774326816248579E-38</v>
      </c>
      <c r="IW119" s="86">
        <f t="shared" si="144"/>
        <v>3.2390118102249431E-26</v>
      </c>
      <c r="IY119" s="86">
        <f t="shared" si="145"/>
        <v>8.2342456879470151E-6</v>
      </c>
      <c r="IZ119" s="86">
        <f t="shared" si="145"/>
        <v>2.5315857387172717E-5</v>
      </c>
      <c r="JA119" s="86">
        <f t="shared" si="145"/>
        <v>2.1305261241028762E-5</v>
      </c>
      <c r="JB119" s="86">
        <f t="shared" si="145"/>
        <v>3.8974126455814637E-6</v>
      </c>
      <c r="JC119" s="86">
        <f t="shared" si="145"/>
        <v>1.4168359850766956E-6</v>
      </c>
      <c r="JD119" s="86">
        <f t="shared" si="145"/>
        <v>1.5532693859702581E-6</v>
      </c>
      <c r="JE119" s="86">
        <f t="shared" si="145"/>
        <v>3.5008125692547368E-7</v>
      </c>
      <c r="JF119" s="86">
        <f t="shared" si="145"/>
        <v>7.2430257140865401E-7</v>
      </c>
      <c r="JG119" s="86">
        <f t="shared" si="145"/>
        <v>8.209014824384211E-7</v>
      </c>
      <c r="JH119" s="86">
        <f t="shared" si="145"/>
        <v>1.2592033165194861E-6</v>
      </c>
      <c r="JI119" s="86">
        <f t="shared" si="145"/>
        <v>3.5933707424532384E-7</v>
      </c>
      <c r="JJ119" s="86">
        <f t="shared" si="145"/>
        <v>1.5410193811960799E-6</v>
      </c>
      <c r="JK119" s="86">
        <f t="shared" si="145"/>
        <v>4.9312397608911923E-7</v>
      </c>
      <c r="JL119" s="86">
        <f t="shared" si="145"/>
        <v>5.4567812117409636E-7</v>
      </c>
      <c r="JM119" s="86">
        <f t="shared" si="145"/>
        <v>3.442924901892876E-5</v>
      </c>
    </row>
    <row r="120" spans="2:273" x14ac:dyDescent="0.25">
      <c r="B120" s="2">
        <v>93</v>
      </c>
      <c r="C120" s="37">
        <v>93.25</v>
      </c>
      <c r="D120" s="37">
        <v>97.412999999999997</v>
      </c>
      <c r="E120" s="37">
        <v>95.564999999999998</v>
      </c>
      <c r="F120" s="37">
        <v>94.29</v>
      </c>
      <c r="G120" s="37">
        <v>95.787000000000006</v>
      </c>
      <c r="H120" s="37">
        <v>95.049000000000007</v>
      </c>
      <c r="I120" s="37">
        <v>91.721000000000004</v>
      </c>
      <c r="J120" s="37">
        <v>93.031999999999996</v>
      </c>
      <c r="K120" s="37">
        <v>93.417000000000002</v>
      </c>
      <c r="L120" s="37">
        <v>92.114999999999995</v>
      </c>
      <c r="M120" s="37">
        <v>93.197000000000003</v>
      </c>
      <c r="N120" s="37">
        <v>89.733000000000004</v>
      </c>
      <c r="O120" s="37">
        <v>93.78</v>
      </c>
      <c r="P120" s="37">
        <v>90.433000000000007</v>
      </c>
      <c r="Q120" s="37">
        <v>95.466999999999999</v>
      </c>
      <c r="S120" s="4">
        <f t="shared" si="146"/>
        <v>96.195605659362499</v>
      </c>
      <c r="T120" s="4">
        <f t="shared" si="146"/>
        <v>97.014985361298045</v>
      </c>
      <c r="U120" s="4">
        <f t="shared" si="146"/>
        <v>95.078673723505531</v>
      </c>
      <c r="V120" s="4">
        <f t="shared" si="146"/>
        <v>94.597265730719798</v>
      </c>
      <c r="W120" s="4">
        <f t="shared" si="146"/>
        <v>94.964640344041769</v>
      </c>
      <c r="X120" s="4">
        <f t="shared" si="146"/>
        <v>94.346708021862071</v>
      </c>
      <c r="Y120" s="4">
        <f t="shared" si="146"/>
        <v>92.467904835988648</v>
      </c>
      <c r="Z120" s="4">
        <f t="shared" si="146"/>
        <v>92.569642804655203</v>
      </c>
      <c r="AA120" s="4">
        <f t="shared" si="146"/>
        <v>93.462113494715254</v>
      </c>
      <c r="AB120" s="4">
        <f t="shared" si="146"/>
        <v>91.393881669564706</v>
      </c>
      <c r="AC120" s="4">
        <f t="shared" si="146"/>
        <v>92.207662919037915</v>
      </c>
      <c r="AD120" s="4">
        <f t="shared" si="146"/>
        <v>91.347602511715039</v>
      </c>
      <c r="AE120" s="4">
        <f t="shared" si="146"/>
        <v>92.375666215149707</v>
      </c>
      <c r="AF120" s="4">
        <f t="shared" si="146"/>
        <v>93.302907223937126</v>
      </c>
      <c r="AG120" s="4">
        <f t="shared" si="146"/>
        <v>97.071348683449088</v>
      </c>
      <c r="AI120" s="4">
        <f t="shared" si="147"/>
        <v>-2.9456056593624993</v>
      </c>
      <c r="AJ120" s="4">
        <f t="shared" si="147"/>
        <v>0.39801463870195164</v>
      </c>
      <c r="AK120" s="4">
        <f t="shared" si="147"/>
        <v>0.48632627649446647</v>
      </c>
      <c r="AL120" s="4">
        <f t="shared" si="147"/>
        <v>-0.30726573071979146</v>
      </c>
      <c r="AM120" s="4">
        <f t="shared" si="147"/>
        <v>0.82235965595823757</v>
      </c>
      <c r="AN120" s="4">
        <f t="shared" si="147"/>
        <v>0.70229197813793576</v>
      </c>
      <c r="AO120" s="4">
        <f t="shared" si="147"/>
        <v>-0.74690483598864432</v>
      </c>
      <c r="AP120" s="4">
        <f t="shared" si="147"/>
        <v>0.46235719534479358</v>
      </c>
      <c r="AQ120" s="4">
        <f t="shared" si="147"/>
        <v>-4.51134947152525E-2</v>
      </c>
      <c r="AR120" s="4">
        <f t="shared" si="147"/>
        <v>0.72111833043528861</v>
      </c>
      <c r="AS120" s="4">
        <f t="shared" si="147"/>
        <v>0.98933708096208761</v>
      </c>
      <c r="AT120" s="4">
        <f t="shared" si="147"/>
        <v>-1.6146025117150344</v>
      </c>
      <c r="AU120" s="4">
        <f t="shared" si="147"/>
        <v>1.4043337848502944</v>
      </c>
      <c r="AV120" s="4">
        <f t="shared" si="147"/>
        <v>-2.8699072239371191</v>
      </c>
      <c r="AW120" s="4">
        <f t="shared" si="147"/>
        <v>-1.6043486834490892</v>
      </c>
      <c r="AY120" s="2">
        <f t="shared" si="139"/>
        <v>96.195605094468817</v>
      </c>
      <c r="AZ120" s="2">
        <f t="shared" si="139"/>
        <v>97.014392834317931</v>
      </c>
      <c r="BA120" s="2">
        <f t="shared" si="139"/>
        <v>95.078611492393108</v>
      </c>
      <c r="BB120" s="2">
        <f t="shared" si="139"/>
        <v>94.596627491728128</v>
      </c>
      <c r="BC120" s="2">
        <f t="shared" si="139"/>
        <v>94.964238568792055</v>
      </c>
      <c r="BD120" s="2">
        <f t="shared" si="139"/>
        <v>94.346187412234087</v>
      </c>
      <c r="BE120" s="2">
        <f t="shared" si="139"/>
        <v>92.467742616387099</v>
      </c>
      <c r="BF120" s="2">
        <f t="shared" si="139"/>
        <v>92.569271530115742</v>
      </c>
      <c r="BG120" s="2">
        <f t="shared" si="139"/>
        <v>93.461628028265707</v>
      </c>
      <c r="BH120" s="2">
        <f t="shared" si="139"/>
        <v>91.393148099008954</v>
      </c>
      <c r="BI120" s="2">
        <f t="shared" si="139"/>
        <v>92.207421451048191</v>
      </c>
      <c r="BJ120" s="2">
        <f t="shared" si="139"/>
        <v>91.347368530379839</v>
      </c>
      <c r="BK120" s="2">
        <f t="shared" si="139"/>
        <v>92.375392471832399</v>
      </c>
      <c r="BL120" s="2">
        <f t="shared" si="139"/>
        <v>93.302187656300291</v>
      </c>
      <c r="BM120" s="2">
        <f t="shared" si="139"/>
        <v>97.031501268987995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93.25</v>
      </c>
      <c r="CF120" s="2">
        <f t="shared" si="140"/>
        <v>97.412999999999997</v>
      </c>
      <c r="CG120" s="2">
        <f t="shared" si="140"/>
        <v>95.564999999999998</v>
      </c>
      <c r="CH120" s="2">
        <f t="shared" si="140"/>
        <v>94.29</v>
      </c>
      <c r="CI120" s="2">
        <f t="shared" si="140"/>
        <v>95.787000000000006</v>
      </c>
      <c r="CJ120" s="2">
        <f t="shared" si="140"/>
        <v>95.049000000000007</v>
      </c>
      <c r="CK120" s="2">
        <f t="shared" si="140"/>
        <v>91.721000000000004</v>
      </c>
      <c r="CL120" s="2">
        <f t="shared" si="140"/>
        <v>93.031999999999996</v>
      </c>
      <c r="CM120" s="2">
        <f t="shared" si="140"/>
        <v>93.417000000000002</v>
      </c>
      <c r="CN120" s="2">
        <f t="shared" si="140"/>
        <v>92.114999999999995</v>
      </c>
      <c r="CO120" s="2">
        <f t="shared" si="140"/>
        <v>93.197000000000003</v>
      </c>
      <c r="CP120" s="2">
        <f t="shared" si="140"/>
        <v>89.733000000000004</v>
      </c>
      <c r="CQ120" s="2">
        <f t="shared" si="140"/>
        <v>93.78</v>
      </c>
      <c r="CR120" s="2">
        <f t="shared" si="140"/>
        <v>90.433000000000007</v>
      </c>
      <c r="CS120" s="2">
        <f t="shared" si="140"/>
        <v>95.466999999999999</v>
      </c>
      <c r="CU120" s="2">
        <f t="shared" si="110"/>
        <v>93.25</v>
      </c>
      <c r="CV120" s="2">
        <f t="shared" si="111"/>
        <v>97.412999999999997</v>
      </c>
      <c r="CW120" s="2">
        <f t="shared" si="112"/>
        <v>95.564999999999998</v>
      </c>
      <c r="CX120" s="2">
        <f t="shared" si="113"/>
        <v>94.29</v>
      </c>
      <c r="CY120" s="2">
        <f t="shared" si="114"/>
        <v>95.787000000000006</v>
      </c>
      <c r="CZ120" s="2">
        <f t="shared" si="115"/>
        <v>95.049000000000007</v>
      </c>
      <c r="DA120" s="2">
        <f t="shared" si="116"/>
        <v>91.721000000000004</v>
      </c>
      <c r="DB120" s="2">
        <f t="shared" si="117"/>
        <v>93.031999999999996</v>
      </c>
      <c r="DC120" s="2">
        <f t="shared" si="118"/>
        <v>93.417000000000002</v>
      </c>
      <c r="DD120" s="2">
        <f t="shared" si="119"/>
        <v>92.114999999999995</v>
      </c>
      <c r="DE120" s="2">
        <f t="shared" si="120"/>
        <v>93.197000000000003</v>
      </c>
      <c r="DF120" s="2">
        <f t="shared" si="121"/>
        <v>89.733000000000004</v>
      </c>
      <c r="DG120" s="2">
        <f t="shared" si="122"/>
        <v>93.78</v>
      </c>
      <c r="DH120" s="2">
        <f t="shared" si="123"/>
        <v>90.433000000000007</v>
      </c>
      <c r="DI120" s="2">
        <f t="shared" si="124"/>
        <v>95.466999999999999</v>
      </c>
      <c r="DK120" s="2">
        <f t="shared" si="148"/>
        <v>121.05595619136962</v>
      </c>
      <c r="DL120" s="2">
        <f t="shared" si="148"/>
        <v>112.94255731707317</v>
      </c>
      <c r="DM120" s="2">
        <f t="shared" si="148"/>
        <v>110.65723320825516</v>
      </c>
      <c r="DN120" s="2">
        <f t="shared" si="148"/>
        <v>107.92550403377109</v>
      </c>
      <c r="DO120" s="2">
        <f t="shared" si="148"/>
        <v>107.25011653171389</v>
      </c>
      <c r="DP120" s="2">
        <f t="shared" si="148"/>
        <v>104.85737368421053</v>
      </c>
      <c r="DQ120" s="2">
        <f t="shared" si="148"/>
        <v>105.62371098241094</v>
      </c>
      <c r="DR120" s="2">
        <f t="shared" si="148"/>
        <v>106.71731428571431</v>
      </c>
      <c r="DS120" s="2">
        <f t="shared" si="148"/>
        <v>109.68473333333333</v>
      </c>
      <c r="DT120" s="2">
        <f t="shared" si="148"/>
        <v>100.68840193050193</v>
      </c>
      <c r="DU120" s="2">
        <f t="shared" si="148"/>
        <v>105.78486692406693</v>
      </c>
      <c r="DV120" s="2">
        <f t="shared" si="148"/>
        <v>104.12125752895753</v>
      </c>
      <c r="DW120" s="2">
        <f t="shared" si="148"/>
        <v>106.79655238095235</v>
      </c>
      <c r="DX120" s="2">
        <f t="shared" si="148"/>
        <v>117.42207019794722</v>
      </c>
      <c r="DY120" s="2">
        <f t="shared" si="148"/>
        <v>120.37562260536399</v>
      </c>
      <c r="EA120" s="2">
        <f t="shared" si="152"/>
        <v>96.01441655624609</v>
      </c>
      <c r="EB120" s="2">
        <f t="shared" si="152"/>
        <v>96.871720868240658</v>
      </c>
      <c r="EC120" s="2">
        <f t="shared" si="152"/>
        <v>94.94713147556466</v>
      </c>
      <c r="ED120" s="2">
        <f t="shared" si="152"/>
        <v>94.495892963461159</v>
      </c>
      <c r="EE120" s="2">
        <f t="shared" si="151"/>
        <v>94.850341877487395</v>
      </c>
      <c r="EF120" s="2">
        <f t="shared" si="151"/>
        <v>94.254948345439857</v>
      </c>
      <c r="EG120" s="2">
        <f t="shared" si="151"/>
        <v>92.343675544472319</v>
      </c>
      <c r="EH120" s="2">
        <f t="shared" si="151"/>
        <v>92.423570600904611</v>
      </c>
      <c r="EI120" s="2">
        <f t="shared" si="151"/>
        <v>93.301499200452326</v>
      </c>
      <c r="EJ120" s="2">
        <f t="shared" si="151"/>
        <v>91.303306660187843</v>
      </c>
      <c r="EK120" s="2">
        <f t="shared" si="151"/>
        <v>92.070464003630576</v>
      </c>
      <c r="EL120" s="2">
        <f t="shared" si="151"/>
        <v>91.224634792135589</v>
      </c>
      <c r="EM120" s="2">
        <f t="shared" si="135"/>
        <v>92.238111011801706</v>
      </c>
      <c r="EN120" s="2">
        <f t="shared" si="135"/>
        <v>93.052460342304968</v>
      </c>
      <c r="EO120" s="2">
        <f t="shared" si="135"/>
        <v>96.740559817117386</v>
      </c>
      <c r="EQ120" s="2">
        <f t="shared" si="149"/>
        <v>95.709188596430138</v>
      </c>
      <c r="ER120" s="2">
        <f t="shared" si="149"/>
        <v>96.536101187359975</v>
      </c>
      <c r="ES120" s="2">
        <f t="shared" si="149"/>
        <v>94.828914393434289</v>
      </c>
      <c r="ET120" s="2">
        <f t="shared" si="149"/>
        <v>94.436504611768768</v>
      </c>
      <c r="EU120" s="2">
        <f t="shared" si="149"/>
        <v>94.954430987939716</v>
      </c>
      <c r="EV120" s="2">
        <f t="shared" si="149"/>
        <v>94.003781400253203</v>
      </c>
      <c r="EW120" s="2">
        <f t="shared" si="149"/>
        <v>92.343481603866053</v>
      </c>
      <c r="EX120" s="2">
        <f t="shared" si="149"/>
        <v>92.486456138015939</v>
      </c>
      <c r="EY120" s="2">
        <f t="shared" si="149"/>
        <v>93.110764871684793</v>
      </c>
      <c r="EZ120" s="2">
        <f t="shared" si="149"/>
        <v>91.441663756198267</v>
      </c>
      <c r="FA120" s="2">
        <f t="shared" si="149"/>
        <v>92.140456242175389</v>
      </c>
      <c r="FB120" s="2">
        <f t="shared" si="149"/>
        <v>91.02866117980993</v>
      </c>
      <c r="FC120" s="2">
        <f t="shared" si="149"/>
        <v>92.102319801611898</v>
      </c>
      <c r="FD120" s="2">
        <f t="shared" si="149"/>
        <v>92.857781958867491</v>
      </c>
      <c r="FE120" s="2">
        <f t="shared" si="149"/>
        <v>96.757574074610986</v>
      </c>
      <c r="FG120" s="2">
        <f t="shared" si="150"/>
        <v>0.99266957979714332</v>
      </c>
      <c r="FH120" s="2">
        <f t="shared" si="150"/>
        <v>0.99093555302569902</v>
      </c>
      <c r="FI120" s="2">
        <f t="shared" si="150"/>
        <v>0.99155413742367626</v>
      </c>
      <c r="FJ120" s="2">
        <f t="shared" si="150"/>
        <v>0.99245558542446144</v>
      </c>
      <c r="FK120" s="2">
        <f t="shared" si="150"/>
        <v>0.99090507472608313</v>
      </c>
      <c r="FL120" s="2">
        <f t="shared" si="150"/>
        <v>0.99114005643337444</v>
      </c>
      <c r="FM120" s="2">
        <f t="shared" si="150"/>
        <v>0.99065744867938876</v>
      </c>
      <c r="FN120" s="2">
        <f t="shared" si="150"/>
        <v>0.98986258643027203</v>
      </c>
      <c r="FO120" s="2">
        <f t="shared" si="150"/>
        <v>0.9900682756553032</v>
      </c>
      <c r="FP120" s="2">
        <f t="shared" si="150"/>
        <v>0.99063403574278719</v>
      </c>
      <c r="FQ120" s="2">
        <f t="shared" si="150"/>
        <v>0.99007325749641595</v>
      </c>
      <c r="FR120" s="2">
        <f t="shared" si="150"/>
        <v>0.99032499923369399</v>
      </c>
      <c r="FS120" s="2">
        <f t="shared" si="150"/>
        <v>0.99047828395395854</v>
      </c>
      <c r="FT120" s="2">
        <f t="shared" si="150"/>
        <v>0.9896830046379308</v>
      </c>
      <c r="FU120" s="2">
        <f t="shared" si="150"/>
        <v>0.98769511091053885</v>
      </c>
      <c r="FW120" s="2">
        <f t="shared" si="141"/>
        <v>7.7858851156548678E-3</v>
      </c>
      <c r="FX120" s="2">
        <f t="shared" si="141"/>
        <v>8.9424992537884291E-3</v>
      </c>
      <c r="FY120" s="2">
        <f t="shared" si="141"/>
        <v>1.0196017734443003E-2</v>
      </c>
      <c r="FZ120" s="2">
        <f t="shared" si="141"/>
        <v>9.8340031174260767E-3</v>
      </c>
      <c r="GA120" s="2">
        <f t="shared" si="141"/>
        <v>1.0776030328134775E-2</v>
      </c>
      <c r="GB120" s="2">
        <f t="shared" si="141"/>
        <v>1.0741156144721094E-2</v>
      </c>
      <c r="GC120" s="2">
        <f t="shared" si="141"/>
        <v>1.2069177989442102E-2</v>
      </c>
      <c r="GD120" s="2">
        <f t="shared" si="141"/>
        <v>1.2710999305193885E-2</v>
      </c>
      <c r="GE120" s="2">
        <f t="shared" si="141"/>
        <v>1.3552554937123356E-2</v>
      </c>
      <c r="GF120" s="2">
        <f t="shared" si="141"/>
        <v>1.4028712836379678E-2</v>
      </c>
      <c r="GG120" s="2">
        <f t="shared" si="141"/>
        <v>1.1688453649302594E-2</v>
      </c>
      <c r="GH120" s="2">
        <f t="shared" si="141"/>
        <v>1.0415160454686424E-2</v>
      </c>
      <c r="GI120" s="2">
        <f t="shared" si="141"/>
        <v>9.8672421980302242E-3</v>
      </c>
      <c r="GJ120" s="2">
        <f t="shared" si="141"/>
        <v>8.7006982021409877E-3</v>
      </c>
      <c r="GK120" s="2">
        <f t="shared" si="141"/>
        <v>6.7370344442981654E-3</v>
      </c>
      <c r="GM120" s="86">
        <f t="shared" si="142"/>
        <v>6.9835451530057771E-40</v>
      </c>
      <c r="GN120" s="86">
        <f t="shared" si="142"/>
        <v>1.6187698952396435E-28</v>
      </c>
      <c r="GO120" s="86">
        <f t="shared" si="142"/>
        <v>2.5465341661256102E-35</v>
      </c>
      <c r="GP120" s="86">
        <f t="shared" si="142"/>
        <v>1.9422652492840506E-35</v>
      </c>
      <c r="GQ120" s="86">
        <f t="shared" si="142"/>
        <v>1.9073180863937064E-38</v>
      </c>
      <c r="GR120" s="86">
        <f t="shared" si="142"/>
        <v>2.5655957535815859E-33</v>
      </c>
      <c r="GS120" s="86">
        <f t="shared" si="142"/>
        <v>7.2100734056973179E-43</v>
      </c>
      <c r="GT120" s="86">
        <f t="shared" si="142"/>
        <v>6.032912043528653E-45</v>
      </c>
      <c r="GU120" s="86">
        <f t="shared" si="142"/>
        <v>5.8970367326966065E-47</v>
      </c>
      <c r="GV120" s="86">
        <f t="shared" si="142"/>
        <v>1.8586131471389774E-44</v>
      </c>
      <c r="GW120" s="86">
        <f t="shared" si="142"/>
        <v>1.9833532936931906E-46</v>
      </c>
      <c r="GX120" s="86">
        <f t="shared" si="142"/>
        <v>9.0349392993503063E-37</v>
      </c>
      <c r="GY120" s="86">
        <f t="shared" si="142"/>
        <v>5.3450736462592221E-38</v>
      </c>
      <c r="GZ120" s="86">
        <f t="shared" si="142"/>
        <v>1.1728489804216274E-56</v>
      </c>
      <c r="HA120" s="86">
        <f t="shared" si="142"/>
        <v>1.8586575899598672E-61</v>
      </c>
      <c r="HC120" s="86">
        <f t="shared" si="73"/>
        <v>3.6502935750281762E-8</v>
      </c>
      <c r="HD120" s="86">
        <f t="shared" si="73"/>
        <v>2.7923400221277674E-6</v>
      </c>
      <c r="HE120" s="86">
        <f t="shared" si="73"/>
        <v>3.4477692593111209E-6</v>
      </c>
      <c r="HF120" s="86">
        <f t="shared" si="73"/>
        <v>6.5220499619708039E-8</v>
      </c>
      <c r="HG120" s="86">
        <f t="shared" si="73"/>
        <v>1.5889080659024056E-10</v>
      </c>
      <c r="HH120" s="86">
        <f t="shared" si="73"/>
        <v>2.9232316787547308E-10</v>
      </c>
      <c r="HI120" s="86">
        <f t="shared" si="138"/>
        <v>3.3564803648627937E-9</v>
      </c>
      <c r="HJ120" s="86">
        <f t="shared" si="138"/>
        <v>4.0416988293206998E-17</v>
      </c>
      <c r="HK120" s="86">
        <f t="shared" si="138"/>
        <v>3.3519868232184778E-13</v>
      </c>
      <c r="HL120" s="86">
        <f t="shared" si="138"/>
        <v>1.4311589865952594E-12</v>
      </c>
      <c r="HM120" s="86">
        <f t="shared" si="138"/>
        <v>2.059604762275228E-10</v>
      </c>
      <c r="HN120" s="86">
        <f t="shared" si="138"/>
        <v>1.3650276183939564E-7</v>
      </c>
      <c r="HO120" s="86">
        <f t="shared" si="138"/>
        <v>9.9605457139354867E-9</v>
      </c>
      <c r="HP120" s="86">
        <f t="shared" si="138"/>
        <v>2.7377430942125543E-11</v>
      </c>
      <c r="HQ120" s="86">
        <f t="shared" si="138"/>
        <v>9.7847237936289714E-12</v>
      </c>
      <c r="HS120" s="86">
        <f t="shared" si="143"/>
        <v>1.8377398110628679E-5</v>
      </c>
      <c r="HT120" s="86">
        <f t="shared" si="143"/>
        <v>1.198859809300479E-5</v>
      </c>
      <c r="HU120" s="86">
        <f t="shared" si="143"/>
        <v>4.2817270471720505E-7</v>
      </c>
      <c r="HV120" s="86">
        <f t="shared" si="143"/>
        <v>8.2651309713712076E-6</v>
      </c>
      <c r="HW120" s="86">
        <f t="shared" si="143"/>
        <v>3.9808322621484582E-6</v>
      </c>
      <c r="HX120" s="86">
        <f t="shared" si="143"/>
        <v>4.2996974161700881E-6</v>
      </c>
      <c r="HY120" s="86">
        <f t="shared" si="143"/>
        <v>1.0225352489055112E-6</v>
      </c>
      <c r="HZ120" s="86">
        <f t="shared" si="143"/>
        <v>2.2949283785812548E-6</v>
      </c>
      <c r="IA120" s="86">
        <f t="shared" si="143"/>
        <v>2.6106874383273979E-6</v>
      </c>
      <c r="IB120" s="86">
        <f t="shared" si="143"/>
        <v>3.9401187389782584E-6</v>
      </c>
      <c r="IC120" s="86">
        <f t="shared" si="143"/>
        <v>1.1698564197485179E-6</v>
      </c>
      <c r="ID120" s="86">
        <f t="shared" si="143"/>
        <v>9.9887644097704336E-7</v>
      </c>
      <c r="IE120" s="86">
        <f t="shared" si="143"/>
        <v>1.115432761072759E-6</v>
      </c>
      <c r="IF120" s="86">
        <f t="shared" si="143"/>
        <v>1.5815397858723296E-6</v>
      </c>
      <c r="IG120" s="86">
        <f t="shared" si="143"/>
        <v>6.7371172045788371E-5</v>
      </c>
      <c r="II120" s="86">
        <f t="shared" si="144"/>
        <v>4.408843771207105E-41</v>
      </c>
      <c r="IJ120" s="86">
        <f t="shared" si="144"/>
        <v>3.0466317151751238E-47</v>
      </c>
      <c r="IK120" s="86">
        <f t="shared" si="144"/>
        <v>1.9229649103954262E-52</v>
      </c>
      <c r="IL120" s="86">
        <f t="shared" si="144"/>
        <v>6.4448636621221343E-42</v>
      </c>
      <c r="IM120" s="86">
        <f t="shared" si="144"/>
        <v>5.0752532205246513E-45</v>
      </c>
      <c r="IN120" s="86">
        <f t="shared" si="144"/>
        <v>2.9979191500101743E-44</v>
      </c>
      <c r="IO120" s="86">
        <f t="shared" si="144"/>
        <v>3.6047769470679019E-52</v>
      </c>
      <c r="IP120" s="86">
        <f t="shared" si="144"/>
        <v>3.8073029240397388E-49</v>
      </c>
      <c r="IQ120" s="86">
        <f t="shared" si="144"/>
        <v>1.7086581227069234E-48</v>
      </c>
      <c r="IR120" s="86">
        <f t="shared" si="144"/>
        <v>6.0285829236594917E-48</v>
      </c>
      <c r="IS120" s="86">
        <f t="shared" si="144"/>
        <v>8.0703293814332666E-52</v>
      </c>
      <c r="IT120" s="86">
        <f t="shared" si="144"/>
        <v>3.5185797286154888E-50</v>
      </c>
      <c r="IU120" s="86">
        <f t="shared" si="144"/>
        <v>1.7568152151986197E-50</v>
      </c>
      <c r="IV120" s="86">
        <f t="shared" si="144"/>
        <v>5.9930344084913923E-37</v>
      </c>
      <c r="IW120" s="86">
        <f t="shared" si="144"/>
        <v>2.4699684530259816E-25</v>
      </c>
      <c r="IY120" s="86">
        <f t="shared" si="145"/>
        <v>1.841390104637896E-5</v>
      </c>
      <c r="IZ120" s="86">
        <f t="shared" si="145"/>
        <v>1.4780938115132557E-5</v>
      </c>
      <c r="JA120" s="86">
        <f t="shared" si="145"/>
        <v>3.8759419640283263E-6</v>
      </c>
      <c r="JB120" s="86">
        <f t="shared" si="145"/>
        <v>8.3303514709909153E-6</v>
      </c>
      <c r="JC120" s="86">
        <f t="shared" si="145"/>
        <v>3.980991152955048E-6</v>
      </c>
      <c r="JD120" s="86">
        <f t="shared" si="145"/>
        <v>4.2999897393379632E-6</v>
      </c>
      <c r="JE120" s="86">
        <f t="shared" si="145"/>
        <v>1.0258917292703739E-6</v>
      </c>
      <c r="JF120" s="86">
        <f t="shared" si="145"/>
        <v>2.2949283786216719E-6</v>
      </c>
      <c r="JG120" s="86">
        <f t="shared" si="145"/>
        <v>2.6106877735260802E-6</v>
      </c>
      <c r="JH120" s="86">
        <f t="shared" si="145"/>
        <v>3.9401201701372446E-6</v>
      </c>
      <c r="JI120" s="86">
        <f t="shared" si="145"/>
        <v>1.1700623802247455E-6</v>
      </c>
      <c r="JJ120" s="86">
        <f t="shared" si="145"/>
        <v>1.1353792028164391E-6</v>
      </c>
      <c r="JK120" s="86">
        <f t="shared" si="145"/>
        <v>1.1253933067866945E-6</v>
      </c>
      <c r="JL120" s="86">
        <f t="shared" si="145"/>
        <v>1.5815671633032717E-6</v>
      </c>
      <c r="JM120" s="86">
        <f t="shared" si="145"/>
        <v>6.737118183051217E-5</v>
      </c>
    </row>
    <row r="121" spans="2:273" x14ac:dyDescent="0.25">
      <c r="B121" s="2">
        <v>94</v>
      </c>
      <c r="C121" s="37">
        <v>95.453000000000003</v>
      </c>
      <c r="D121" s="37">
        <v>97.381</v>
      </c>
      <c r="E121" s="37">
        <v>94.096999999999994</v>
      </c>
      <c r="F121" s="37">
        <v>94.870999999999995</v>
      </c>
      <c r="G121" s="37">
        <v>95.376999999999995</v>
      </c>
      <c r="H121" s="37">
        <v>96.671999999999997</v>
      </c>
      <c r="I121" s="37">
        <v>92.704999999999998</v>
      </c>
      <c r="J121" s="37">
        <v>92.257999999999996</v>
      </c>
      <c r="K121" s="37">
        <v>91.367000000000004</v>
      </c>
      <c r="L121" s="37">
        <v>90.361000000000004</v>
      </c>
      <c r="M121" s="37">
        <v>91.311000000000007</v>
      </c>
      <c r="N121" s="37">
        <v>90.6</v>
      </c>
      <c r="O121" s="37">
        <v>92.593000000000004</v>
      </c>
      <c r="P121" s="37">
        <v>91.316999999999993</v>
      </c>
      <c r="Q121" s="37">
        <v>97.566999999999993</v>
      </c>
      <c r="S121" s="4">
        <f t="shared" si="146"/>
        <v>96.054730581898951</v>
      </c>
      <c r="T121" s="4">
        <f t="shared" si="146"/>
        <v>96.848454369026769</v>
      </c>
      <c r="U121" s="4">
        <f t="shared" si="146"/>
        <v>94.923208678985333</v>
      </c>
      <c r="V121" s="4">
        <f t="shared" si="146"/>
        <v>94.455513461634581</v>
      </c>
      <c r="W121" s="4">
        <f t="shared" si="146"/>
        <v>94.843057654084461</v>
      </c>
      <c r="X121" s="4">
        <f t="shared" si="146"/>
        <v>94.19476435723611</v>
      </c>
      <c r="Y121" s="4">
        <f t="shared" si="146"/>
        <v>92.34804538564731</v>
      </c>
      <c r="Z121" s="4">
        <f t="shared" si="146"/>
        <v>92.455528300329121</v>
      </c>
      <c r="AA121" s="4">
        <f t="shared" si="146"/>
        <v>93.311744011657836</v>
      </c>
      <c r="AB121" s="4">
        <f t="shared" si="146"/>
        <v>91.292153472109177</v>
      </c>
      <c r="AC121" s="4">
        <f t="shared" si="146"/>
        <v>92.104789106775598</v>
      </c>
      <c r="AD121" s="4">
        <f t="shared" si="146"/>
        <v>91.240101915703335</v>
      </c>
      <c r="AE121" s="4">
        <f t="shared" si="146"/>
        <v>92.231241094949198</v>
      </c>
      <c r="AF121" s="4">
        <f t="shared" si="146"/>
        <v>93.114166055758261</v>
      </c>
      <c r="AG121" s="4">
        <f t="shared" si="146"/>
        <v>96.99856697209394</v>
      </c>
      <c r="AI121" s="4">
        <f t="shared" si="147"/>
        <v>-0.60173058189894846</v>
      </c>
      <c r="AJ121" s="4">
        <f t="shared" si="147"/>
        <v>0.53254563097323171</v>
      </c>
      <c r="AK121" s="4">
        <f t="shared" si="147"/>
        <v>-0.82620867898533845</v>
      </c>
      <c r="AL121" s="4">
        <f t="shared" si="147"/>
        <v>0.41548653836541405</v>
      </c>
      <c r="AM121" s="4">
        <f t="shared" si="147"/>
        <v>0.53394234591553413</v>
      </c>
      <c r="AN121" s="4">
        <f t="shared" si="147"/>
        <v>2.4772356427638869</v>
      </c>
      <c r="AO121" s="4">
        <f t="shared" si="147"/>
        <v>0.35695461435268783</v>
      </c>
      <c r="AP121" s="4">
        <f t="shared" si="147"/>
        <v>-0.19752830032912527</v>
      </c>
      <c r="AQ121" s="4">
        <f t="shared" si="147"/>
        <v>-1.9447440116578321</v>
      </c>
      <c r="AR121" s="4">
        <f t="shared" si="147"/>
        <v>-0.93115347210917321</v>
      </c>
      <c r="AS121" s="4">
        <f t="shared" si="147"/>
        <v>-0.79378910677559134</v>
      </c>
      <c r="AT121" s="4">
        <f t="shared" si="147"/>
        <v>-0.6401019157033403</v>
      </c>
      <c r="AU121" s="4">
        <f t="shared" si="147"/>
        <v>0.36175890505080588</v>
      </c>
      <c r="AV121" s="4">
        <f t="shared" si="147"/>
        <v>-1.797166055758268</v>
      </c>
      <c r="AW121" s="4">
        <f t="shared" si="147"/>
        <v>0.56843302790605321</v>
      </c>
      <c r="AY121" s="2">
        <f t="shared" si="139"/>
        <v>96.054730553629767</v>
      </c>
      <c r="AZ121" s="2">
        <f t="shared" si="139"/>
        <v>96.847123390726225</v>
      </c>
      <c r="BA121" s="2">
        <f t="shared" si="139"/>
        <v>94.923117182200698</v>
      </c>
      <c r="BB121" s="2">
        <f t="shared" si="139"/>
        <v>94.453995216244849</v>
      </c>
      <c r="BC121" s="2">
        <f t="shared" si="139"/>
        <v>94.842018341000923</v>
      </c>
      <c r="BD121" s="2">
        <f t="shared" si="139"/>
        <v>94.193434147586132</v>
      </c>
      <c r="BE121" s="2">
        <f t="shared" si="139"/>
        <v>92.34755111320041</v>
      </c>
      <c r="BF121" s="2">
        <f t="shared" si="139"/>
        <v>92.45446014746328</v>
      </c>
      <c r="BG121" s="2">
        <f t="shared" si="139"/>
        <v>93.310344087969398</v>
      </c>
      <c r="BH121" s="2">
        <f t="shared" si="139"/>
        <v>91.290074274554726</v>
      </c>
      <c r="BI121" s="2">
        <f t="shared" si="139"/>
        <v>92.1040663161872</v>
      </c>
      <c r="BJ121" s="2">
        <f t="shared" si="139"/>
        <v>91.239430394085204</v>
      </c>
      <c r="BK121" s="2">
        <f t="shared" si="139"/>
        <v>92.230463122269185</v>
      </c>
      <c r="BL121" s="2">
        <f t="shared" si="139"/>
        <v>93.112244686715286</v>
      </c>
      <c r="BM121" s="2">
        <f t="shared" si="139"/>
        <v>96.925089965988391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95.453000000000003</v>
      </c>
      <c r="CF121" s="2">
        <f t="shared" si="140"/>
        <v>97.381</v>
      </c>
      <c r="CG121" s="2">
        <f t="shared" si="140"/>
        <v>94.096999999999994</v>
      </c>
      <c r="CH121" s="2">
        <f t="shared" si="140"/>
        <v>94.870999999999995</v>
      </c>
      <c r="CI121" s="2">
        <f t="shared" si="140"/>
        <v>95.376999999999995</v>
      </c>
      <c r="CJ121" s="2">
        <f t="shared" si="140"/>
        <v>96.671999999999997</v>
      </c>
      <c r="CK121" s="2">
        <f t="shared" si="140"/>
        <v>92.704999999999998</v>
      </c>
      <c r="CL121" s="2">
        <f t="shared" si="140"/>
        <v>92.257999999999996</v>
      </c>
      <c r="CM121" s="2">
        <f t="shared" si="140"/>
        <v>91.367000000000004</v>
      </c>
      <c r="CN121" s="2">
        <f t="shared" si="140"/>
        <v>90.361000000000004</v>
      </c>
      <c r="CO121" s="2">
        <f t="shared" si="140"/>
        <v>91.311000000000007</v>
      </c>
      <c r="CP121" s="2">
        <f t="shared" si="140"/>
        <v>90.6</v>
      </c>
      <c r="CQ121" s="2">
        <f t="shared" si="140"/>
        <v>92.593000000000004</v>
      </c>
      <c r="CR121" s="2">
        <f t="shared" si="140"/>
        <v>91.316999999999993</v>
      </c>
      <c r="CS121" s="2">
        <f t="shared" si="140"/>
        <v>97.566999999999993</v>
      </c>
      <c r="CU121" s="2">
        <f t="shared" si="110"/>
        <v>95.453000000000003</v>
      </c>
      <c r="CV121" s="2">
        <f t="shared" si="111"/>
        <v>97.381</v>
      </c>
      <c r="CW121" s="2">
        <f t="shared" si="112"/>
        <v>94.096999999999994</v>
      </c>
      <c r="CX121" s="2">
        <f t="shared" si="113"/>
        <v>94.870999999999995</v>
      </c>
      <c r="CY121" s="2">
        <f t="shared" si="114"/>
        <v>95.376999999999995</v>
      </c>
      <c r="CZ121" s="2">
        <f t="shared" si="115"/>
        <v>96.671999999999997</v>
      </c>
      <c r="DA121" s="2">
        <f t="shared" si="116"/>
        <v>92.704999999999998</v>
      </c>
      <c r="DB121" s="2">
        <f t="shared" si="117"/>
        <v>92.257999999999996</v>
      </c>
      <c r="DC121" s="2">
        <f t="shared" si="118"/>
        <v>91.367000000000004</v>
      </c>
      <c r="DD121" s="2">
        <f t="shared" si="119"/>
        <v>90.361000000000004</v>
      </c>
      <c r="DE121" s="2">
        <f t="shared" si="120"/>
        <v>91.311000000000007</v>
      </c>
      <c r="DF121" s="2">
        <f t="shared" si="121"/>
        <v>90.6</v>
      </c>
      <c r="DG121" s="2">
        <f t="shared" si="122"/>
        <v>92.593000000000004</v>
      </c>
      <c r="DH121" s="2">
        <f t="shared" si="123"/>
        <v>91.316999999999993</v>
      </c>
      <c r="DI121" s="2">
        <f t="shared" si="124"/>
        <v>97.566999999999993</v>
      </c>
      <c r="DK121" s="2">
        <f t="shared" si="148"/>
        <v>121.23744709193247</v>
      </c>
      <c r="DL121" s="2">
        <f t="shared" si="148"/>
        <v>113.05975881801126</v>
      </c>
      <c r="DM121" s="2">
        <f t="shared" si="148"/>
        <v>110.80280056285179</v>
      </c>
      <c r="DN121" s="2">
        <f t="shared" si="148"/>
        <v>108.01292007504689</v>
      </c>
      <c r="DO121" s="2">
        <f t="shared" si="148"/>
        <v>107.34507989203777</v>
      </c>
      <c r="DP121" s="2">
        <f t="shared" si="148"/>
        <v>104.92560971659918</v>
      </c>
      <c r="DQ121" s="2">
        <f t="shared" si="148"/>
        <v>105.7047004290004</v>
      </c>
      <c r="DR121" s="2">
        <f t="shared" si="148"/>
        <v>106.82474453781515</v>
      </c>
      <c r="DS121" s="2">
        <f t="shared" si="148"/>
        <v>109.81600084033613</v>
      </c>
      <c r="DT121" s="2">
        <f t="shared" si="148"/>
        <v>100.71359356499356</v>
      </c>
      <c r="DU121" s="2">
        <f t="shared" si="148"/>
        <v>105.90069588159589</v>
      </c>
      <c r="DV121" s="2">
        <f t="shared" si="148"/>
        <v>104.21361287001288</v>
      </c>
      <c r="DW121" s="2">
        <f t="shared" si="148"/>
        <v>106.91875546218483</v>
      </c>
      <c r="DX121" s="2">
        <f t="shared" si="148"/>
        <v>117.65560978739003</v>
      </c>
      <c r="DY121" s="2">
        <f t="shared" si="148"/>
        <v>120.6567468527641</v>
      </c>
      <c r="EA121" s="2">
        <f t="shared" si="152"/>
        <v>95.887566795181954</v>
      </c>
      <c r="EB121" s="2">
        <f t="shared" si="152"/>
        <v>96.714956207159162</v>
      </c>
      <c r="EC121" s="2">
        <f t="shared" si="152"/>
        <v>94.800993486043822</v>
      </c>
      <c r="ED121" s="2">
        <f t="shared" si="152"/>
        <v>94.360573066660791</v>
      </c>
      <c r="EE121" s="2">
        <f t="shared" si="151"/>
        <v>94.736274053046102</v>
      </c>
      <c r="EF121" s="2">
        <f t="shared" si="151"/>
        <v>94.108597255851478</v>
      </c>
      <c r="EG121" s="2">
        <f t="shared" si="151"/>
        <v>92.232652743333631</v>
      </c>
      <c r="EH121" s="2">
        <f t="shared" si="151"/>
        <v>92.319497325005401</v>
      </c>
      <c r="EI121" s="2">
        <f t="shared" si="151"/>
        <v>93.1618204993418</v>
      </c>
      <c r="EJ121" s="2">
        <f t="shared" si="151"/>
        <v>91.207026807611371</v>
      </c>
      <c r="EK121" s="2">
        <f t="shared" si="151"/>
        <v>91.977154560915338</v>
      </c>
      <c r="EL121" s="2">
        <f t="shared" si="151"/>
        <v>91.125816715334167</v>
      </c>
      <c r="EM121" s="2">
        <f t="shared" si="135"/>
        <v>92.103028604839125</v>
      </c>
      <c r="EN121" s="2">
        <f t="shared" si="135"/>
        <v>92.880477780802366</v>
      </c>
      <c r="EO121" s="2">
        <f t="shared" si="135"/>
        <v>96.65552844208861</v>
      </c>
      <c r="EQ121" s="2">
        <f t="shared" si="149"/>
        <v>95.603849974928792</v>
      </c>
      <c r="ER121" s="2">
        <f t="shared" si="149"/>
        <v>96.402497867498752</v>
      </c>
      <c r="ES121" s="2">
        <f t="shared" si="149"/>
        <v>94.69127810262043</v>
      </c>
      <c r="ET121" s="2">
        <f t="shared" si="149"/>
        <v>94.307064618943912</v>
      </c>
      <c r="EU121" s="2">
        <f t="shared" si="149"/>
        <v>94.827318632045959</v>
      </c>
      <c r="EV121" s="2">
        <f t="shared" si="149"/>
        <v>93.884487715112726</v>
      </c>
      <c r="EW121" s="2">
        <f t="shared" si="149"/>
        <v>92.233805692997919</v>
      </c>
      <c r="EX121" s="2">
        <f t="shared" si="149"/>
        <v>92.372357766723795</v>
      </c>
      <c r="EY121" s="2">
        <f t="shared" si="149"/>
        <v>92.996109858450211</v>
      </c>
      <c r="EZ121" s="2">
        <f t="shared" si="149"/>
        <v>91.322688263735145</v>
      </c>
      <c r="FA121" s="2">
        <f t="shared" si="149"/>
        <v>92.035553544275857</v>
      </c>
      <c r="FB121" s="2">
        <f t="shared" si="149"/>
        <v>90.953351517513354</v>
      </c>
      <c r="FC121" s="2">
        <f t="shared" si="149"/>
        <v>91.979817792932423</v>
      </c>
      <c r="FD121" s="2">
        <f t="shared" si="149"/>
        <v>92.716887452705208</v>
      </c>
      <c r="FE121" s="2">
        <f t="shared" si="149"/>
        <v>96.645138707185566</v>
      </c>
      <c r="FG121" s="2">
        <f t="shared" si="150"/>
        <v>0.99331026245382892</v>
      </c>
      <c r="FH121" s="2">
        <f t="shared" si="150"/>
        <v>0.99172652740764478</v>
      </c>
      <c r="FI121" s="2">
        <f t="shared" si="150"/>
        <v>0.99229155329399599</v>
      </c>
      <c r="FJ121" s="2">
        <f t="shared" si="150"/>
        <v>0.99311484157847851</v>
      </c>
      <c r="FK121" s="2">
        <f t="shared" si="150"/>
        <v>0.9916986864006615</v>
      </c>
      <c r="FL121" s="2">
        <f t="shared" si="150"/>
        <v>0.99191333123402381</v>
      </c>
      <c r="FM121" s="2">
        <f t="shared" si="150"/>
        <v>0.99147248193971171</v>
      </c>
      <c r="FN121" s="2">
        <f t="shared" si="150"/>
        <v>0.99074631481602704</v>
      </c>
      <c r="FO121" s="2">
        <f t="shared" si="150"/>
        <v>0.99093423731838093</v>
      </c>
      <c r="FP121" s="2">
        <f t="shared" si="150"/>
        <v>0.99145109389438146</v>
      </c>
      <c r="FQ121" s="2">
        <f t="shared" si="150"/>
        <v>0.99093878876087282</v>
      </c>
      <c r="FR121" s="2">
        <f t="shared" si="150"/>
        <v>0.99116877645216528</v>
      </c>
      <c r="FS121" s="2">
        <f t="shared" si="150"/>
        <v>0.99130881021011974</v>
      </c>
      <c r="FT121" s="2">
        <f t="shared" si="150"/>
        <v>0.99058223910979504</v>
      </c>
      <c r="FU121" s="2">
        <f t="shared" si="150"/>
        <v>0.98876564437174486</v>
      </c>
      <c r="FW121" s="2">
        <f t="shared" si="141"/>
        <v>8.5306453179181587E-3</v>
      </c>
      <c r="FX121" s="2">
        <f t="shared" si="141"/>
        <v>9.7968031981355702E-3</v>
      </c>
      <c r="FY121" s="2">
        <f t="shared" si="141"/>
        <v>1.1168724532709439E-2</v>
      </c>
      <c r="FZ121" s="2">
        <f t="shared" si="141"/>
        <v>1.0772549360997309E-2</v>
      </c>
      <c r="GA121" s="2">
        <f t="shared" si="141"/>
        <v>1.1803410856455657E-2</v>
      </c>
      <c r="GB121" s="2">
        <f t="shared" si="141"/>
        <v>1.1765251332702946E-2</v>
      </c>
      <c r="GC121" s="2">
        <f t="shared" si="141"/>
        <v>1.3218199074282679E-2</v>
      </c>
      <c r="GD121" s="2">
        <f t="shared" si="141"/>
        <v>1.3920262693950415E-2</v>
      </c>
      <c r="GE121" s="2">
        <f t="shared" si="141"/>
        <v>1.4840676419518865E-2</v>
      </c>
      <c r="GF121" s="2">
        <f t="shared" si="141"/>
        <v>1.536138664726882E-2</v>
      </c>
      <c r="GG121" s="2">
        <f t="shared" si="141"/>
        <v>1.2801698342078083E-2</v>
      </c>
      <c r="GH121" s="2">
        <f t="shared" si="141"/>
        <v>1.1408532644806051E-2</v>
      </c>
      <c r="GI121" s="2">
        <f t="shared" si="141"/>
        <v>1.0808926112515216E-2</v>
      </c>
      <c r="GJ121" s="2">
        <f t="shared" si="141"/>
        <v>9.532124340965769E-3</v>
      </c>
      <c r="GK121" s="2">
        <f t="shared" si="141"/>
        <v>7.3822131066229174E-3</v>
      </c>
      <c r="GM121" s="86">
        <f t="shared" si="142"/>
        <v>3.3866513993528498E-42</v>
      </c>
      <c r="GN121" s="86">
        <f t="shared" si="142"/>
        <v>3.3788194062217661E-30</v>
      </c>
      <c r="GO121" s="86">
        <f t="shared" si="142"/>
        <v>2.175617655852961E-37</v>
      </c>
      <c r="GP121" s="86">
        <f t="shared" si="142"/>
        <v>1.6376610661544755E-37</v>
      </c>
      <c r="GQ121" s="86">
        <f t="shared" si="142"/>
        <v>1.0531044815321474E-40</v>
      </c>
      <c r="GR121" s="86">
        <f t="shared" si="142"/>
        <v>3.1517585325762491E-35</v>
      </c>
      <c r="GS121" s="86">
        <f t="shared" si="142"/>
        <v>2.535033104092899E-45</v>
      </c>
      <c r="GT121" s="86">
        <f t="shared" si="142"/>
        <v>1.485714706651044E-47</v>
      </c>
      <c r="GU121" s="86">
        <f t="shared" si="142"/>
        <v>1.0971126990017492E-49</v>
      </c>
      <c r="GV121" s="86">
        <f t="shared" si="142"/>
        <v>5.229521396403226E-47</v>
      </c>
      <c r="GW121" s="86">
        <f t="shared" si="142"/>
        <v>3.7392508640441325E-49</v>
      </c>
      <c r="GX121" s="86">
        <f t="shared" si="142"/>
        <v>6.9964086004567881E-39</v>
      </c>
      <c r="GY121" s="86">
        <f t="shared" si="142"/>
        <v>3.8411288079127065E-40</v>
      </c>
      <c r="GZ121" s="86">
        <f t="shared" si="142"/>
        <v>7.2384159952350475E-60</v>
      </c>
      <c r="HA121" s="86">
        <f t="shared" si="142"/>
        <v>5.4829180717514952E-65</v>
      </c>
      <c r="HC121" s="86">
        <f t="shared" si="73"/>
        <v>2.3561107986170387E-9</v>
      </c>
      <c r="HD121" s="86">
        <f t="shared" si="73"/>
        <v>3.114311558344258E-7</v>
      </c>
      <c r="HE121" s="86">
        <f t="shared" si="73"/>
        <v>4.8215415038242524E-7</v>
      </c>
      <c r="HF121" s="86">
        <f t="shared" si="73"/>
        <v>5.0472362698058716E-9</v>
      </c>
      <c r="HG121" s="86">
        <f t="shared" si="73"/>
        <v>4.1856725018951783E-12</v>
      </c>
      <c r="HH121" s="86">
        <f t="shared" si="73"/>
        <v>9.119921596527835E-12</v>
      </c>
      <c r="HI121" s="86">
        <f t="shared" si="138"/>
        <v>2.0157368288429154E-10</v>
      </c>
      <c r="HJ121" s="86">
        <f t="shared" si="138"/>
        <v>1.3388717990082416E-19</v>
      </c>
      <c r="HK121" s="86">
        <f t="shared" si="138"/>
        <v>5.1413633832032697E-15</v>
      </c>
      <c r="HL121" s="86">
        <f t="shared" si="138"/>
        <v>2.7244560992408323E-14</v>
      </c>
      <c r="HM121" s="86">
        <f t="shared" si="138"/>
        <v>7.3607516447151983E-12</v>
      </c>
      <c r="HN121" s="86">
        <f t="shared" si="138"/>
        <v>1.2785413612429751E-8</v>
      </c>
      <c r="HO121" s="86">
        <f t="shared" si="138"/>
        <v>5.9934221238895194E-10</v>
      </c>
      <c r="HP121" s="86">
        <f t="shared" si="138"/>
        <v>7.4429953248492189E-13</v>
      </c>
      <c r="HQ121" s="86">
        <f t="shared" si="138"/>
        <v>2.1203444992751663E-13</v>
      </c>
      <c r="HS121" s="86">
        <f t="shared" si="143"/>
        <v>4.1981378280464038E-5</v>
      </c>
      <c r="HT121" s="86">
        <f t="shared" si="143"/>
        <v>3.043087336471426E-5</v>
      </c>
      <c r="HU121" s="86">
        <f t="shared" si="143"/>
        <v>1.3618011135997791E-6</v>
      </c>
      <c r="HV121" s="86">
        <f t="shared" si="143"/>
        <v>2.0525721875148813E-5</v>
      </c>
      <c r="HW121" s="86">
        <f t="shared" si="143"/>
        <v>1.0750513577567833E-5</v>
      </c>
      <c r="HX121" s="86">
        <f t="shared" si="143"/>
        <v>1.1465964269486204E-5</v>
      </c>
      <c r="HY121" s="86">
        <f t="shared" si="143"/>
        <v>3.2605848730813675E-6</v>
      </c>
      <c r="HZ121" s="86">
        <f t="shared" si="143"/>
        <v>6.912358064679204E-6</v>
      </c>
      <c r="IA121" s="86">
        <f t="shared" si="143"/>
        <v>7.8864839880177374E-6</v>
      </c>
      <c r="IB121" s="86">
        <f t="shared" si="143"/>
        <v>1.1709017908388789E-5</v>
      </c>
      <c r="IC121" s="86">
        <f t="shared" si="143"/>
        <v>3.6633461331201695E-6</v>
      </c>
      <c r="ID121" s="86">
        <f t="shared" si="143"/>
        <v>3.0055232932505692E-6</v>
      </c>
      <c r="IE121" s="86">
        <f t="shared" si="143"/>
        <v>3.3093560722759912E-6</v>
      </c>
      <c r="IF121" s="86">
        <f t="shared" si="143"/>
        <v>4.4005972191967963E-6</v>
      </c>
      <c r="IG121" s="86">
        <f t="shared" si="143"/>
        <v>1.2878710546923537E-4</v>
      </c>
      <c r="II121" s="86">
        <f t="shared" si="144"/>
        <v>1.3343058172075076E-39</v>
      </c>
      <c r="IJ121" s="86">
        <f t="shared" si="144"/>
        <v>1.7609158266781507E-45</v>
      </c>
      <c r="IK121" s="86">
        <f t="shared" si="144"/>
        <v>2.0076769693692055E-50</v>
      </c>
      <c r="IL121" s="86">
        <f t="shared" si="144"/>
        <v>2.4996950269752482E-40</v>
      </c>
      <c r="IM121" s="86">
        <f t="shared" si="144"/>
        <v>2.8239915185357585E-43</v>
      </c>
      <c r="IN121" s="86">
        <f t="shared" si="144"/>
        <v>1.5489316021946147E-42</v>
      </c>
      <c r="IO121" s="86">
        <f t="shared" si="144"/>
        <v>4.382262633782416E-50</v>
      </c>
      <c r="IP121" s="86">
        <f t="shared" si="144"/>
        <v>3.6663690816423131E-47</v>
      </c>
      <c r="IQ121" s="86">
        <f t="shared" si="144"/>
        <v>1.6535491337728715E-46</v>
      </c>
      <c r="IR121" s="86">
        <f t="shared" si="144"/>
        <v>5.7384657055352048E-46</v>
      </c>
      <c r="IS121" s="86">
        <f t="shared" si="144"/>
        <v>9.168770371385542E-50</v>
      </c>
      <c r="IT121" s="86">
        <f t="shared" si="144"/>
        <v>3.0501531667107765E-48</v>
      </c>
      <c r="IU121" s="86">
        <f t="shared" si="144"/>
        <v>1.485374241006069E-48</v>
      </c>
      <c r="IV121" s="86">
        <f t="shared" si="144"/>
        <v>1.3644509640413244E-35</v>
      </c>
      <c r="IW121" s="86">
        <f t="shared" si="144"/>
        <v>1.8160506910759786E-24</v>
      </c>
      <c r="IY121" s="86">
        <f t="shared" si="145"/>
        <v>4.1983734391262654E-5</v>
      </c>
      <c r="IZ121" s="86">
        <f t="shared" si="145"/>
        <v>3.0742304520548688E-5</v>
      </c>
      <c r="JA121" s="86">
        <f t="shared" si="145"/>
        <v>1.8439552639822042E-6</v>
      </c>
      <c r="JB121" s="86">
        <f t="shared" si="145"/>
        <v>2.0530769111418618E-5</v>
      </c>
      <c r="JC121" s="86">
        <f t="shared" si="145"/>
        <v>1.0750517763240335E-5</v>
      </c>
      <c r="JD121" s="86">
        <f t="shared" si="145"/>
        <v>1.14659733894078E-5</v>
      </c>
      <c r="JE121" s="86">
        <f t="shared" si="145"/>
        <v>3.2607864467642519E-6</v>
      </c>
      <c r="JF121" s="86">
        <f t="shared" si="145"/>
        <v>6.9123580646793378E-6</v>
      </c>
      <c r="JG121" s="86">
        <f t="shared" si="145"/>
        <v>7.8864839931591004E-6</v>
      </c>
      <c r="JH121" s="86">
        <f t="shared" si="145"/>
        <v>1.170901793563335E-5</v>
      </c>
      <c r="JI121" s="86">
        <f t="shared" si="145"/>
        <v>3.6633534938718143E-6</v>
      </c>
      <c r="JJ121" s="86">
        <f t="shared" si="145"/>
        <v>3.0183087068629991E-6</v>
      </c>
      <c r="JK121" s="86">
        <f t="shared" si="145"/>
        <v>3.30995541448838E-6</v>
      </c>
      <c r="JL121" s="86">
        <f t="shared" si="145"/>
        <v>4.4005979634963285E-6</v>
      </c>
      <c r="JM121" s="86">
        <f t="shared" si="145"/>
        <v>1.287871056812698E-4</v>
      </c>
    </row>
    <row r="122" spans="2:273" x14ac:dyDescent="0.25">
      <c r="B122" s="2">
        <v>95</v>
      </c>
      <c r="C122" s="37">
        <v>96.141000000000005</v>
      </c>
      <c r="D122" s="37">
        <v>94.73</v>
      </c>
      <c r="E122" s="37">
        <v>95.918999999999997</v>
      </c>
      <c r="F122" s="37">
        <v>92.855000000000004</v>
      </c>
      <c r="G122" s="37">
        <v>95.197000000000003</v>
      </c>
      <c r="H122" s="37">
        <v>94.540999999999997</v>
      </c>
      <c r="I122" s="37">
        <v>90.23</v>
      </c>
      <c r="J122" s="37">
        <v>91.596999999999994</v>
      </c>
      <c r="K122" s="37">
        <v>93.316999999999993</v>
      </c>
      <c r="L122" s="37">
        <v>90.23</v>
      </c>
      <c r="M122" s="37">
        <v>91.902000000000001</v>
      </c>
      <c r="N122" s="37">
        <v>91.566999999999993</v>
      </c>
      <c r="O122" s="37">
        <v>92.474999999999994</v>
      </c>
      <c r="P122" s="37">
        <v>92.033000000000001</v>
      </c>
      <c r="Q122" s="37">
        <v>98.85</v>
      </c>
      <c r="S122" s="4">
        <f t="shared" si="146"/>
        <v>95.914902376721528</v>
      </c>
      <c r="T122" s="4">
        <f t="shared" si="146"/>
        <v>96.683662064079556</v>
      </c>
      <c r="U122" s="4">
        <f t="shared" si="146"/>
        <v>94.768497439621257</v>
      </c>
      <c r="V122" s="4">
        <f t="shared" si="146"/>
        <v>94.315345737569046</v>
      </c>
      <c r="W122" s="4">
        <f t="shared" si="146"/>
        <v>94.722899482378082</v>
      </c>
      <c r="X122" s="4">
        <f t="shared" si="146"/>
        <v>94.044378202375157</v>
      </c>
      <c r="Y122" s="4">
        <f t="shared" si="146"/>
        <v>92.229440090085475</v>
      </c>
      <c r="Z122" s="4">
        <f t="shared" si="146"/>
        <v>92.343295457002995</v>
      </c>
      <c r="AA122" s="4">
        <f t="shared" si="146"/>
        <v>93.16373272285233</v>
      </c>
      <c r="AB122" s="4">
        <f t="shared" si="146"/>
        <v>91.193019345134957</v>
      </c>
      <c r="AC122" s="4">
        <f t="shared" si="146"/>
        <v>92.003436953042311</v>
      </c>
      <c r="AD122" s="4">
        <f t="shared" si="146"/>
        <v>91.134014449006656</v>
      </c>
      <c r="AE122" s="4">
        <f t="shared" si="146"/>
        <v>92.088311044027009</v>
      </c>
      <c r="AF122" s="4">
        <f t="shared" si="146"/>
        <v>92.92848095593294</v>
      </c>
      <c r="AG122" s="4">
        <f t="shared" si="146"/>
        <v>96.952308601386363</v>
      </c>
      <c r="AI122" s="4">
        <f t="shared" si="147"/>
        <v>0.22609762327847704</v>
      </c>
      <c r="AJ122" s="4">
        <f t="shared" si="147"/>
        <v>-1.9536620640795519</v>
      </c>
      <c r="AK122" s="4">
        <f t="shared" si="147"/>
        <v>1.1505025603787402</v>
      </c>
      <c r="AL122" s="4">
        <f t="shared" si="147"/>
        <v>-1.4603457375690425</v>
      </c>
      <c r="AM122" s="4">
        <f t="shared" si="147"/>
        <v>0.4741005176219204</v>
      </c>
      <c r="AN122" s="4">
        <f t="shared" si="147"/>
        <v>0.49662179762484016</v>
      </c>
      <c r="AO122" s="4">
        <f t="shared" si="147"/>
        <v>-1.9994400900854714</v>
      </c>
      <c r="AP122" s="4">
        <f t="shared" si="147"/>
        <v>-0.74629545700300071</v>
      </c>
      <c r="AQ122" s="4">
        <f t="shared" si="147"/>
        <v>0.15326727714766264</v>
      </c>
      <c r="AR122" s="4">
        <f t="shared" si="147"/>
        <v>-0.96301934513495269</v>
      </c>
      <c r="AS122" s="4">
        <f t="shared" si="147"/>
        <v>-0.1014369530423096</v>
      </c>
      <c r="AT122" s="4">
        <f t="shared" si="147"/>
        <v>0.43298555099333669</v>
      </c>
      <c r="AU122" s="4">
        <f t="shared" si="147"/>
        <v>0.38668895597298558</v>
      </c>
      <c r="AV122" s="4">
        <f t="shared" si="147"/>
        <v>-0.89548095593293908</v>
      </c>
      <c r="AW122" s="4">
        <f t="shared" si="147"/>
        <v>1.897691398613631</v>
      </c>
      <c r="AY122" s="2">
        <f t="shared" si="139"/>
        <v>95.914902375600235</v>
      </c>
      <c r="AZ122" s="2">
        <f t="shared" si="139"/>
        <v>96.680575074727216</v>
      </c>
      <c r="BA122" s="2">
        <f t="shared" si="139"/>
        <v>94.768241524657327</v>
      </c>
      <c r="BB122" s="2">
        <f t="shared" si="139"/>
        <v>94.31187033783938</v>
      </c>
      <c r="BC122" s="2">
        <f t="shared" si="139"/>
        <v>94.720327913564731</v>
      </c>
      <c r="BD122" s="2">
        <f t="shared" si="139"/>
        <v>94.041124416524568</v>
      </c>
      <c r="BE122" s="2">
        <f t="shared" si="139"/>
        <v>92.228013898524978</v>
      </c>
      <c r="BF122" s="2">
        <f t="shared" si="139"/>
        <v>92.340379636393322</v>
      </c>
      <c r="BG122" s="2">
        <f t="shared" si="139"/>
        <v>93.159905658229803</v>
      </c>
      <c r="BH122" s="2">
        <f t="shared" si="139"/>
        <v>91.187433887202275</v>
      </c>
      <c r="BI122" s="2">
        <f t="shared" si="139"/>
        <v>92.001385875436469</v>
      </c>
      <c r="BJ122" s="2">
        <f t="shared" si="139"/>
        <v>91.132171626721103</v>
      </c>
      <c r="BK122" s="2">
        <f t="shared" si="139"/>
        <v>92.086203454950862</v>
      </c>
      <c r="BL122" s="2">
        <f t="shared" si="139"/>
        <v>92.923570136608703</v>
      </c>
      <c r="BM122" s="2">
        <f t="shared" si="139"/>
        <v>96.820102963178655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96.141000000000005</v>
      </c>
      <c r="CF122" s="2">
        <f t="shared" si="140"/>
        <v>94.73</v>
      </c>
      <c r="CG122" s="2">
        <f t="shared" si="140"/>
        <v>95.918999999999997</v>
      </c>
      <c r="CH122" s="2">
        <f t="shared" si="140"/>
        <v>92.855000000000004</v>
      </c>
      <c r="CI122" s="2">
        <f t="shared" si="140"/>
        <v>95.197000000000003</v>
      </c>
      <c r="CJ122" s="2">
        <f t="shared" si="140"/>
        <v>94.540999999999997</v>
      </c>
      <c r="CK122" s="2">
        <f t="shared" si="140"/>
        <v>90.23</v>
      </c>
      <c r="CL122" s="2">
        <f t="shared" si="140"/>
        <v>91.596999999999994</v>
      </c>
      <c r="CM122" s="2">
        <f t="shared" si="140"/>
        <v>93.316999999999993</v>
      </c>
      <c r="CN122" s="2">
        <f t="shared" si="140"/>
        <v>90.23</v>
      </c>
      <c r="CO122" s="2">
        <f t="shared" si="140"/>
        <v>91.902000000000001</v>
      </c>
      <c r="CP122" s="2">
        <f t="shared" si="140"/>
        <v>91.566999999999993</v>
      </c>
      <c r="CQ122" s="2">
        <f t="shared" si="140"/>
        <v>92.474999999999994</v>
      </c>
      <c r="CR122" s="2">
        <f t="shared" si="140"/>
        <v>92.033000000000001</v>
      </c>
      <c r="CS122" s="2">
        <f t="shared" si="140"/>
        <v>98.85</v>
      </c>
      <c r="CU122" s="2">
        <f t="shared" si="110"/>
        <v>96.141000000000005</v>
      </c>
      <c r="CV122" s="2">
        <f t="shared" si="111"/>
        <v>94.73</v>
      </c>
      <c r="CW122" s="2">
        <f t="shared" si="112"/>
        <v>95.918999999999997</v>
      </c>
      <c r="CX122" s="2">
        <f t="shared" si="113"/>
        <v>92.855000000000004</v>
      </c>
      <c r="CY122" s="2">
        <f t="shared" si="114"/>
        <v>95.197000000000003</v>
      </c>
      <c r="CZ122" s="2">
        <f t="shared" si="115"/>
        <v>94.540999999999997</v>
      </c>
      <c r="DA122" s="2">
        <f t="shared" si="116"/>
        <v>90.23</v>
      </c>
      <c r="DB122" s="2">
        <f t="shared" si="117"/>
        <v>91.596999999999994</v>
      </c>
      <c r="DC122" s="2">
        <f t="shared" si="118"/>
        <v>93.316999999999993</v>
      </c>
      <c r="DD122" s="2">
        <f t="shared" si="119"/>
        <v>90.23</v>
      </c>
      <c r="DE122" s="2">
        <f t="shared" si="120"/>
        <v>91.902000000000001</v>
      </c>
      <c r="DF122" s="2">
        <f t="shared" si="121"/>
        <v>91.566999999999993</v>
      </c>
      <c r="DG122" s="2">
        <f t="shared" si="122"/>
        <v>92.474999999999994</v>
      </c>
      <c r="DH122" s="2">
        <f t="shared" si="123"/>
        <v>92.033000000000001</v>
      </c>
      <c r="DI122" s="2">
        <f t="shared" si="124"/>
        <v>98.85</v>
      </c>
      <c r="DK122" s="2">
        <f t="shared" si="148"/>
        <v>121.41893799249533</v>
      </c>
      <c r="DL122" s="2">
        <f t="shared" si="148"/>
        <v>113.17696031894934</v>
      </c>
      <c r="DM122" s="2">
        <f t="shared" si="148"/>
        <v>110.94836791744841</v>
      </c>
      <c r="DN122" s="2">
        <f t="shared" si="148"/>
        <v>108.10033611632268</v>
      </c>
      <c r="DO122" s="2">
        <f t="shared" si="148"/>
        <v>107.44004325236166</v>
      </c>
      <c r="DP122" s="2">
        <f t="shared" si="148"/>
        <v>104.99384574898785</v>
      </c>
      <c r="DQ122" s="2">
        <f t="shared" si="148"/>
        <v>105.78568987558984</v>
      </c>
      <c r="DR122" s="2">
        <f t="shared" si="148"/>
        <v>106.93217478991599</v>
      </c>
      <c r="DS122" s="2">
        <f t="shared" si="148"/>
        <v>109.94726834733892</v>
      </c>
      <c r="DT122" s="2">
        <f t="shared" si="148"/>
        <v>100.73878519948519</v>
      </c>
      <c r="DU122" s="2">
        <f t="shared" si="148"/>
        <v>106.01652483912486</v>
      </c>
      <c r="DV122" s="2">
        <f t="shared" si="148"/>
        <v>104.30596821106822</v>
      </c>
      <c r="DW122" s="2">
        <f t="shared" si="148"/>
        <v>107.04095854341733</v>
      </c>
      <c r="DX122" s="2">
        <f t="shared" si="148"/>
        <v>117.88914937683285</v>
      </c>
      <c r="DY122" s="2">
        <f t="shared" si="148"/>
        <v>120.93787110016422</v>
      </c>
      <c r="EA122" s="2">
        <f t="shared" si="152"/>
        <v>95.760717034117818</v>
      </c>
      <c r="EB122" s="2">
        <f t="shared" si="152"/>
        <v>96.55819154607768</v>
      </c>
      <c r="EC122" s="2">
        <f t="shared" si="152"/>
        <v>94.654855496522998</v>
      </c>
      <c r="ED122" s="2">
        <f t="shared" si="152"/>
        <v>94.225253169860409</v>
      </c>
      <c r="EE122" s="2">
        <f t="shared" si="151"/>
        <v>94.62220622860481</v>
      </c>
      <c r="EF122" s="2">
        <f t="shared" si="151"/>
        <v>93.9622461662631</v>
      </c>
      <c r="EG122" s="2">
        <f t="shared" si="151"/>
        <v>92.121629942194943</v>
      </c>
      <c r="EH122" s="2">
        <f t="shared" si="151"/>
        <v>92.215424049106204</v>
      </c>
      <c r="EI122" s="2">
        <f t="shared" si="151"/>
        <v>93.02214179823126</v>
      </c>
      <c r="EJ122" s="2">
        <f t="shared" si="151"/>
        <v>91.110746955034898</v>
      </c>
      <c r="EK122" s="2">
        <f t="shared" si="151"/>
        <v>91.883845118200099</v>
      </c>
      <c r="EL122" s="2">
        <f t="shared" si="151"/>
        <v>91.026998638532746</v>
      </c>
      <c r="EM122" s="2">
        <f t="shared" si="135"/>
        <v>91.967946197876543</v>
      </c>
      <c r="EN122" s="2">
        <f t="shared" si="135"/>
        <v>92.708495219299763</v>
      </c>
      <c r="EO122" s="2">
        <f t="shared" si="135"/>
        <v>96.570497067059833</v>
      </c>
      <c r="EQ122" s="2">
        <f t="shared" si="149"/>
        <v>95.498511353427446</v>
      </c>
      <c r="ER122" s="2">
        <f t="shared" si="149"/>
        <v>96.268894547637515</v>
      </c>
      <c r="ES122" s="2">
        <f t="shared" si="149"/>
        <v>94.553641811806585</v>
      </c>
      <c r="ET122" s="2">
        <f t="shared" si="149"/>
        <v>94.177624626119055</v>
      </c>
      <c r="EU122" s="2">
        <f t="shared" si="149"/>
        <v>94.700206276152201</v>
      </c>
      <c r="EV122" s="2">
        <f t="shared" si="149"/>
        <v>93.76519402997225</v>
      </c>
      <c r="EW122" s="2">
        <f t="shared" si="149"/>
        <v>92.124129782129785</v>
      </c>
      <c r="EX122" s="2">
        <f t="shared" si="149"/>
        <v>92.258259395431637</v>
      </c>
      <c r="EY122" s="2">
        <f t="shared" si="149"/>
        <v>92.881454845215629</v>
      </c>
      <c r="EZ122" s="2">
        <f t="shared" si="149"/>
        <v>91.203712771272023</v>
      </c>
      <c r="FA122" s="2">
        <f t="shared" si="149"/>
        <v>91.930650846376324</v>
      </c>
      <c r="FB122" s="2">
        <f t="shared" si="149"/>
        <v>90.878041855216793</v>
      </c>
      <c r="FC122" s="2">
        <f t="shared" si="149"/>
        <v>91.857315784252947</v>
      </c>
      <c r="FD122" s="2">
        <f t="shared" si="149"/>
        <v>92.575992946542911</v>
      </c>
      <c r="FE122" s="2">
        <f t="shared" si="149"/>
        <v>96.532703339760147</v>
      </c>
      <c r="FG122" s="2">
        <f t="shared" si="150"/>
        <v>0.99389529346627636</v>
      </c>
      <c r="FH122" s="2">
        <f t="shared" si="150"/>
        <v>0.99244900637521005</v>
      </c>
      <c r="FI122" s="2">
        <f t="shared" si="150"/>
        <v>0.9929650415203084</v>
      </c>
      <c r="FJ122" s="2">
        <f t="shared" si="150"/>
        <v>0.99371685443797819</v>
      </c>
      <c r="FK122" s="2">
        <f t="shared" si="150"/>
        <v>0.99242357800380809</v>
      </c>
      <c r="FL122" s="2">
        <f t="shared" si="150"/>
        <v>0.99261961900077822</v>
      </c>
      <c r="FM122" s="2">
        <f t="shared" si="150"/>
        <v>0.9922169712628266</v>
      </c>
      <c r="FN122" s="2">
        <f t="shared" si="150"/>
        <v>0.99155366159685543</v>
      </c>
      <c r="FO122" s="2">
        <f t="shared" si="150"/>
        <v>0.99172532555179904</v>
      </c>
      <c r="FP122" s="2">
        <f t="shared" si="150"/>
        <v>0.99219743579184738</v>
      </c>
      <c r="FQ122" s="2">
        <f t="shared" si="150"/>
        <v>0.99172948314530907</v>
      </c>
      <c r="FR122" s="2">
        <f t="shared" si="150"/>
        <v>0.99193956502290348</v>
      </c>
      <c r="FS122" s="2">
        <f t="shared" si="150"/>
        <v>0.99206747446055044</v>
      </c>
      <c r="FT122" s="2">
        <f t="shared" si="150"/>
        <v>0.99140377663168533</v>
      </c>
      <c r="FU122" s="2">
        <f t="shared" si="150"/>
        <v>0.98974400782998151</v>
      </c>
      <c r="FW122" s="2">
        <f t="shared" si="141"/>
        <v>9.345974654178274E-3</v>
      </c>
      <c r="FX122" s="2">
        <f t="shared" si="141"/>
        <v>1.0731837602927152E-2</v>
      </c>
      <c r="FY122" s="2">
        <f t="shared" si="141"/>
        <v>1.2233081314026463E-2</v>
      </c>
      <c r="FZ122" s="2">
        <f t="shared" si="141"/>
        <v>1.179960197454751E-2</v>
      </c>
      <c r="GA122" s="2">
        <f t="shared" si="141"/>
        <v>1.2927461216103024E-2</v>
      </c>
      <c r="GB122" s="2">
        <f t="shared" si="141"/>
        <v>1.288571510918108E-2</v>
      </c>
      <c r="GC122" s="2">
        <f t="shared" si="141"/>
        <v>1.4475007563243145E-2</v>
      </c>
      <c r="GD122" s="2">
        <f t="shared" si="141"/>
        <v>1.5242793428963231E-2</v>
      </c>
      <c r="GE122" s="2">
        <f t="shared" si="141"/>
        <v>1.6249212460149022E-2</v>
      </c>
      <c r="GF122" s="2">
        <f t="shared" si="141"/>
        <v>1.6818499850674483E-2</v>
      </c>
      <c r="GG122" s="2">
        <f t="shared" si="141"/>
        <v>1.4019467874525201E-2</v>
      </c>
      <c r="GH122" s="2">
        <f t="shared" si="141"/>
        <v>1.2495453865704708E-2</v>
      </c>
      <c r="GI122" s="2">
        <f t="shared" si="141"/>
        <v>1.1839405369979118E-2</v>
      </c>
      <c r="GJ122" s="2">
        <f t="shared" si="141"/>
        <v>1.0442163449026267E-2</v>
      </c>
      <c r="GK122" s="2">
        <f t="shared" si="141"/>
        <v>8.0886747736836767E-3</v>
      </c>
      <c r="GM122" s="86">
        <f t="shared" si="142"/>
        <v>1.4061566645513777E-44</v>
      </c>
      <c r="GN122" s="86">
        <f t="shared" si="142"/>
        <v>6.2822134847809014E-32</v>
      </c>
      <c r="GO122" s="86">
        <f t="shared" si="142"/>
        <v>1.6150981609841468E-39</v>
      </c>
      <c r="GP122" s="86">
        <f t="shared" si="142"/>
        <v>1.1994796519966779E-39</v>
      </c>
      <c r="GQ122" s="86">
        <f t="shared" si="142"/>
        <v>4.9875759207286084E-43</v>
      </c>
      <c r="GR122" s="86">
        <f t="shared" si="142"/>
        <v>3.4086941284394343E-37</v>
      </c>
      <c r="GS122" s="86">
        <f t="shared" si="142"/>
        <v>7.5788731769251698E-48</v>
      </c>
      <c r="GT122" s="86">
        <f t="shared" si="142"/>
        <v>3.0730187418912028E-50</v>
      </c>
      <c r="GU122" s="86">
        <f t="shared" si="142"/>
        <v>1.70016917564669E-52</v>
      </c>
      <c r="GV122" s="86">
        <f t="shared" si="142"/>
        <v>1.2429123273330887E-49</v>
      </c>
      <c r="GW122" s="86">
        <f t="shared" si="142"/>
        <v>5.864484003551764E-52</v>
      </c>
      <c r="GX122" s="86">
        <f t="shared" si="142"/>
        <v>4.7077199634096918E-41</v>
      </c>
      <c r="GY122" s="86">
        <f t="shared" si="142"/>
        <v>2.3995015401687953E-42</v>
      </c>
      <c r="GZ122" s="86">
        <f t="shared" si="142"/>
        <v>3.6262373647438753E-63</v>
      </c>
      <c r="HA122" s="86">
        <f t="shared" si="142"/>
        <v>1.2823216134609152E-68</v>
      </c>
      <c r="HC122" s="86">
        <f t="shared" si="73"/>
        <v>1.2255194911295569E-10</v>
      </c>
      <c r="HD122" s="86">
        <f t="shared" si="73"/>
        <v>2.8832090940486938E-8</v>
      </c>
      <c r="HE122" s="86">
        <f t="shared" si="73"/>
        <v>5.7923389543259705E-8</v>
      </c>
      <c r="HF122" s="86">
        <f t="shared" si="73"/>
        <v>3.2145337489731173E-10</v>
      </c>
      <c r="HG122" s="86">
        <f t="shared" si="73"/>
        <v>8.2964524103561685E-14</v>
      </c>
      <c r="HH122" s="86">
        <f t="shared" si="73"/>
        <v>2.1799922220805115E-13</v>
      </c>
      <c r="HI122" s="86">
        <f t="shared" si="138"/>
        <v>9.9355897184381728E-12</v>
      </c>
      <c r="HJ122" s="86">
        <f t="shared" si="138"/>
        <v>2.9307962336843351E-22</v>
      </c>
      <c r="HK122" s="86">
        <f t="shared" si="138"/>
        <v>5.8801888058605541E-17</v>
      </c>
      <c r="HL122" s="86">
        <f t="shared" si="138"/>
        <v>3.9266230201923053E-16</v>
      </c>
      <c r="HM122" s="86">
        <f t="shared" si="138"/>
        <v>2.0661688789783005E-13</v>
      </c>
      <c r="HN122" s="86">
        <f t="shared" si="138"/>
        <v>1.0061601117353567E-9</v>
      </c>
      <c r="HO122" s="86">
        <f t="shared" si="138"/>
        <v>2.9248706480365849E-11</v>
      </c>
      <c r="HP122" s="86">
        <f t="shared" si="138"/>
        <v>1.5628235341656991E-14</v>
      </c>
      <c r="HQ122" s="86">
        <f t="shared" si="138"/>
        <v>3.4774928624101151E-15</v>
      </c>
      <c r="HS122" s="86">
        <f t="shared" si="143"/>
        <v>9.2737752434677543E-5</v>
      </c>
      <c r="HT122" s="86">
        <f t="shared" si="143"/>
        <v>7.412538582491302E-5</v>
      </c>
      <c r="HU122" s="86">
        <f t="shared" si="143"/>
        <v>4.1237728911200121E-6</v>
      </c>
      <c r="HV122" s="86">
        <f t="shared" si="143"/>
        <v>4.9074975892363567E-5</v>
      </c>
      <c r="HW122" s="86">
        <f t="shared" si="143"/>
        <v>2.7819430394767002E-5</v>
      </c>
      <c r="HX122" s="86">
        <f t="shared" si="143"/>
        <v>2.9322951477896771E-5</v>
      </c>
      <c r="HY122" s="86">
        <f t="shared" si="143"/>
        <v>9.8648846954071927E-6</v>
      </c>
      <c r="HZ122" s="86">
        <f t="shared" si="143"/>
        <v>1.9795190407208734E-5</v>
      </c>
      <c r="IA122" s="86">
        <f t="shared" si="143"/>
        <v>2.2632841518573059E-5</v>
      </c>
      <c r="IB122" s="86">
        <f t="shared" si="143"/>
        <v>3.3050978373584782E-5</v>
      </c>
      <c r="IC122" s="86">
        <f t="shared" si="143"/>
        <v>1.089678739903066E-5</v>
      </c>
      <c r="ID122" s="86">
        <f t="shared" si="143"/>
        <v>8.626125007365167E-6</v>
      </c>
      <c r="IE122" s="86">
        <f t="shared" si="143"/>
        <v>9.3733424545181611E-6</v>
      </c>
      <c r="IF122" s="86">
        <f t="shared" si="143"/>
        <v>1.1739818709330831E-5</v>
      </c>
      <c r="IG122" s="86">
        <f t="shared" si="143"/>
        <v>2.4051901867555345E-4</v>
      </c>
      <c r="II122" s="86">
        <f t="shared" si="144"/>
        <v>3.7852499040911395E-38</v>
      </c>
      <c r="IJ122" s="86">
        <f t="shared" si="144"/>
        <v>9.4012063888866156E-44</v>
      </c>
      <c r="IK122" s="86">
        <f t="shared" si="144"/>
        <v>1.9086380751715338E-48</v>
      </c>
      <c r="IL122" s="86">
        <f t="shared" si="144"/>
        <v>9.0128766912898725E-39</v>
      </c>
      <c r="IM122" s="86">
        <f t="shared" si="144"/>
        <v>1.447766048168448E-41</v>
      </c>
      <c r="IN122" s="86">
        <f t="shared" si="144"/>
        <v>7.3851930664706228E-41</v>
      </c>
      <c r="IO122" s="86">
        <f t="shared" si="144"/>
        <v>4.8178298341797214E-48</v>
      </c>
      <c r="IP122" s="86">
        <f t="shared" si="144"/>
        <v>3.2049761864410868E-45</v>
      </c>
      <c r="IQ122" s="86">
        <f t="shared" si="144"/>
        <v>1.4503230564983343E-44</v>
      </c>
      <c r="IR122" s="86">
        <f t="shared" si="144"/>
        <v>4.9484263593645521E-44</v>
      </c>
      <c r="IS122" s="86">
        <f t="shared" si="144"/>
        <v>9.440614948844255E-48</v>
      </c>
      <c r="IT122" s="86">
        <f t="shared" si="144"/>
        <v>2.4156880100621534E-46</v>
      </c>
      <c r="IU122" s="86">
        <f t="shared" si="144"/>
        <v>1.1491977840528043E-46</v>
      </c>
      <c r="IV122" s="86">
        <f t="shared" si="144"/>
        <v>2.9237582945068909E-34</v>
      </c>
      <c r="IW122" s="86">
        <f t="shared" si="144"/>
        <v>1.2874407519534249E-23</v>
      </c>
      <c r="IY122" s="86">
        <f t="shared" si="145"/>
        <v>9.2737874986626654E-5</v>
      </c>
      <c r="IZ122" s="86">
        <f t="shared" si="145"/>
        <v>7.4154217915853502E-5</v>
      </c>
      <c r="JA122" s="86">
        <f t="shared" si="145"/>
        <v>4.1816962806632719E-6</v>
      </c>
      <c r="JB122" s="86">
        <f t="shared" si="145"/>
        <v>4.9075297345738465E-5</v>
      </c>
      <c r="JC122" s="86">
        <f t="shared" si="145"/>
        <v>2.7819430477731524E-5</v>
      </c>
      <c r="JD122" s="86">
        <f t="shared" si="145"/>
        <v>2.9322951695895994E-5</v>
      </c>
      <c r="JE122" s="86">
        <f t="shared" si="145"/>
        <v>9.8648946309969108E-6</v>
      </c>
      <c r="JF122" s="86">
        <f t="shared" si="145"/>
        <v>1.9795190407208734E-5</v>
      </c>
      <c r="JG122" s="86">
        <f t="shared" si="145"/>
        <v>2.263284151863186E-5</v>
      </c>
      <c r="JH122" s="86">
        <f t="shared" si="145"/>
        <v>3.3050978373977446E-5</v>
      </c>
      <c r="JI122" s="86">
        <f t="shared" si="145"/>
        <v>1.0896787605647548E-5</v>
      </c>
      <c r="JJ122" s="86">
        <f t="shared" si="145"/>
        <v>8.6271311674769016E-6</v>
      </c>
      <c r="JK122" s="86">
        <f t="shared" si="145"/>
        <v>9.3733717032246419E-6</v>
      </c>
      <c r="JL122" s="86">
        <f t="shared" si="145"/>
        <v>1.1739818724959067E-5</v>
      </c>
      <c r="JM122" s="86">
        <f t="shared" si="145"/>
        <v>2.4051901867903094E-4</v>
      </c>
    </row>
    <row r="123" spans="2:273" x14ac:dyDescent="0.25">
      <c r="B123" s="2">
        <v>96</v>
      </c>
      <c r="C123" s="37">
        <v>95.703000000000003</v>
      </c>
      <c r="D123" s="37">
        <v>96.063000000000002</v>
      </c>
      <c r="E123" s="37">
        <v>95.194000000000003</v>
      </c>
      <c r="F123" s="37">
        <v>93.629000000000005</v>
      </c>
      <c r="G123" s="37">
        <v>93.442999999999998</v>
      </c>
      <c r="H123" s="37">
        <v>92.918000000000006</v>
      </c>
      <c r="I123" s="37">
        <v>92.918000000000006</v>
      </c>
      <c r="J123" s="37">
        <v>94.387</v>
      </c>
      <c r="K123" s="37">
        <v>94.15</v>
      </c>
      <c r="L123" s="37">
        <v>92</v>
      </c>
      <c r="M123" s="37">
        <v>93.459000000000003</v>
      </c>
      <c r="N123" s="37">
        <v>90.966999999999999</v>
      </c>
      <c r="O123" s="37">
        <v>92.558999999999997</v>
      </c>
      <c r="P123" s="37">
        <v>91.766999999999996</v>
      </c>
      <c r="Q123" s="37">
        <v>97.382999999999996</v>
      </c>
      <c r="S123" s="4">
        <f t="shared" si="146"/>
        <v>95.776050988981865</v>
      </c>
      <c r="T123" s="4">
        <f t="shared" si="146"/>
        <v>96.521585689536778</v>
      </c>
      <c r="U123" s="4">
        <f t="shared" si="146"/>
        <v>94.614655328631045</v>
      </c>
      <c r="V123" s="4">
        <f t="shared" si="146"/>
        <v>94.177869634819956</v>
      </c>
      <c r="W123" s="4">
        <f t="shared" si="146"/>
        <v>94.605216871908439</v>
      </c>
      <c r="X123" s="4">
        <f t="shared" si="146"/>
        <v>93.896862672667709</v>
      </c>
      <c r="Y123" s="4">
        <f t="shared" si="146"/>
        <v>92.112985474847363</v>
      </c>
      <c r="Z123" s="4">
        <f t="shared" si="146"/>
        <v>92.234530745946387</v>
      </c>
      <c r="AA123" s="4">
        <f t="shared" si="146"/>
        <v>93.020190316399422</v>
      </c>
      <c r="AB123" s="4">
        <f t="shared" si="146"/>
        <v>91.099407291461432</v>
      </c>
      <c r="AC123" s="4">
        <f t="shared" si="146"/>
        <v>91.904850297963307</v>
      </c>
      <c r="AD123" s="4">
        <f t="shared" si="146"/>
        <v>91.030371587656177</v>
      </c>
      <c r="AE123" s="4">
        <f t="shared" si="146"/>
        <v>91.948018788421024</v>
      </c>
      <c r="AF123" s="4">
        <f t="shared" si="146"/>
        <v>92.748110638819966</v>
      </c>
      <c r="AG123" s="4">
        <f t="shared" si="146"/>
        <v>96.948554809833794</v>
      </c>
      <c r="AI123" s="4">
        <f t="shared" si="147"/>
        <v>-7.305098898186202E-2</v>
      </c>
      <c r="AJ123" s="4">
        <f t="shared" si="147"/>
        <v>-0.45858568953677548</v>
      </c>
      <c r="AK123" s="4">
        <f t="shared" si="147"/>
        <v>0.57934467136895762</v>
      </c>
      <c r="AL123" s="4">
        <f t="shared" si="147"/>
        <v>-0.5488696348199511</v>
      </c>
      <c r="AM123" s="4">
        <f t="shared" si="147"/>
        <v>-1.1622168719084414</v>
      </c>
      <c r="AN123" s="4">
        <f t="shared" si="147"/>
        <v>-0.97886267266770233</v>
      </c>
      <c r="AO123" s="4">
        <f t="shared" si="147"/>
        <v>0.80501452515264305</v>
      </c>
      <c r="AP123" s="4">
        <f t="shared" si="147"/>
        <v>2.1524692540536137</v>
      </c>
      <c r="AQ123" s="4">
        <f t="shared" si="147"/>
        <v>1.129809683600584</v>
      </c>
      <c r="AR123" s="4">
        <f t="shared" si="147"/>
        <v>0.90059270853856788</v>
      </c>
      <c r="AS123" s="4">
        <f t="shared" si="147"/>
        <v>1.5541497020366961</v>
      </c>
      <c r="AT123" s="4">
        <f t="shared" si="147"/>
        <v>-6.3371587656178008E-2</v>
      </c>
      <c r="AU123" s="4">
        <f t="shared" si="147"/>
        <v>0.61098121157897367</v>
      </c>
      <c r="AV123" s="4">
        <f t="shared" si="147"/>
        <v>-0.9811106388199704</v>
      </c>
      <c r="AW123" s="4">
        <f t="shared" si="147"/>
        <v>0.4344451901662012</v>
      </c>
      <c r="AY123" s="2">
        <f t="shared" si="139"/>
        <v>95.776050988946636</v>
      </c>
      <c r="AZ123" s="2">
        <f t="shared" si="139"/>
        <v>96.514709095883688</v>
      </c>
      <c r="BA123" s="2">
        <f t="shared" si="139"/>
        <v>94.613951374319058</v>
      </c>
      <c r="BB123" s="2">
        <f t="shared" si="139"/>
        <v>94.170223116770075</v>
      </c>
      <c r="BC123" s="2">
        <f t="shared" si="139"/>
        <v>94.599130807459602</v>
      </c>
      <c r="BD123" s="2">
        <f t="shared" si="139"/>
        <v>93.889243350872903</v>
      </c>
      <c r="BE123" s="2">
        <f t="shared" si="139"/>
        <v>92.109088772667661</v>
      </c>
      <c r="BF123" s="2">
        <f t="shared" si="139"/>
        <v>92.22697847883785</v>
      </c>
      <c r="BG123" s="2">
        <f t="shared" si="139"/>
        <v>93.010271872998445</v>
      </c>
      <c r="BH123" s="2">
        <f t="shared" si="139"/>
        <v>91.085186263987751</v>
      </c>
      <c r="BI123" s="2">
        <f t="shared" si="139"/>
        <v>91.899332492043101</v>
      </c>
      <c r="BJ123" s="2">
        <f t="shared" si="139"/>
        <v>91.025555913195305</v>
      </c>
      <c r="BK123" s="2">
        <f t="shared" si="139"/>
        <v>91.94257765235848</v>
      </c>
      <c r="BL123" s="2">
        <f t="shared" si="139"/>
        <v>92.736096266975807</v>
      </c>
      <c r="BM123" s="2">
        <f t="shared" si="139"/>
        <v>96.716443810582277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95.703000000000003</v>
      </c>
      <c r="CF123" s="2">
        <f t="shared" si="140"/>
        <v>96.063000000000002</v>
      </c>
      <c r="CG123" s="2">
        <f t="shared" si="140"/>
        <v>95.194000000000003</v>
      </c>
      <c r="CH123" s="2">
        <f t="shared" si="140"/>
        <v>93.629000000000005</v>
      </c>
      <c r="CI123" s="2">
        <f t="shared" si="140"/>
        <v>93.442999999999998</v>
      </c>
      <c r="CJ123" s="2">
        <f t="shared" si="140"/>
        <v>92.918000000000006</v>
      </c>
      <c r="CK123" s="2">
        <f t="shared" si="140"/>
        <v>92.918000000000006</v>
      </c>
      <c r="CL123" s="2">
        <f t="shared" si="140"/>
        <v>94.387</v>
      </c>
      <c r="CM123" s="2">
        <f t="shared" si="140"/>
        <v>94.15</v>
      </c>
      <c r="CN123" s="2">
        <f t="shared" si="140"/>
        <v>92</v>
      </c>
      <c r="CO123" s="2">
        <f t="shared" si="140"/>
        <v>93.459000000000003</v>
      </c>
      <c r="CP123" s="2">
        <f t="shared" si="140"/>
        <v>90.966999999999999</v>
      </c>
      <c r="CQ123" s="2">
        <f t="shared" si="140"/>
        <v>92.558999999999997</v>
      </c>
      <c r="CR123" s="2">
        <f t="shared" si="140"/>
        <v>91.766999999999996</v>
      </c>
      <c r="CS123" s="2">
        <f t="shared" si="140"/>
        <v>97.382999999999996</v>
      </c>
      <c r="CU123" s="2">
        <f t="shared" si="110"/>
        <v>95.703000000000003</v>
      </c>
      <c r="CV123" s="2">
        <f t="shared" si="111"/>
        <v>96.063000000000002</v>
      </c>
      <c r="CW123" s="2">
        <f t="shared" si="112"/>
        <v>95.194000000000003</v>
      </c>
      <c r="CX123" s="2">
        <f t="shared" si="113"/>
        <v>93.629000000000005</v>
      </c>
      <c r="CY123" s="2">
        <f t="shared" si="114"/>
        <v>93.442999999999998</v>
      </c>
      <c r="CZ123" s="2">
        <f t="shared" si="115"/>
        <v>92.918000000000006</v>
      </c>
      <c r="DA123" s="2">
        <f t="shared" si="116"/>
        <v>92.918000000000006</v>
      </c>
      <c r="DB123" s="2">
        <f t="shared" si="117"/>
        <v>94.387</v>
      </c>
      <c r="DC123" s="2">
        <f t="shared" si="118"/>
        <v>94.15</v>
      </c>
      <c r="DD123" s="2">
        <f t="shared" si="119"/>
        <v>92</v>
      </c>
      <c r="DE123" s="2">
        <f t="shared" si="120"/>
        <v>93.459000000000003</v>
      </c>
      <c r="DF123" s="2">
        <f t="shared" si="121"/>
        <v>90.966999999999999</v>
      </c>
      <c r="DG123" s="2">
        <f t="shared" si="122"/>
        <v>92.558999999999997</v>
      </c>
      <c r="DH123" s="2">
        <f t="shared" si="123"/>
        <v>91.766999999999996</v>
      </c>
      <c r="DI123" s="2">
        <f t="shared" si="124"/>
        <v>97.382999999999996</v>
      </c>
      <c r="DK123" s="2">
        <f t="shared" si="148"/>
        <v>121.60042889305818</v>
      </c>
      <c r="DL123" s="2">
        <f t="shared" si="148"/>
        <v>113.29416181988742</v>
      </c>
      <c r="DM123" s="2">
        <f t="shared" si="148"/>
        <v>111.09393527204503</v>
      </c>
      <c r="DN123" s="2">
        <f t="shared" si="148"/>
        <v>108.18775215759848</v>
      </c>
      <c r="DO123" s="2">
        <f t="shared" si="148"/>
        <v>107.53500661268555</v>
      </c>
      <c r="DP123" s="2">
        <f t="shared" si="148"/>
        <v>105.06208178137652</v>
      </c>
      <c r="DQ123" s="2">
        <f t="shared" si="148"/>
        <v>105.86667932217928</v>
      </c>
      <c r="DR123" s="2">
        <f t="shared" si="148"/>
        <v>107.03960504201683</v>
      </c>
      <c r="DS123" s="2">
        <f t="shared" si="148"/>
        <v>110.07853585434172</v>
      </c>
      <c r="DT123" s="2">
        <f t="shared" si="148"/>
        <v>100.76397683397683</v>
      </c>
      <c r="DU123" s="2">
        <f t="shared" si="148"/>
        <v>106.1323537966538</v>
      </c>
      <c r="DV123" s="2">
        <f t="shared" si="148"/>
        <v>104.39832355212356</v>
      </c>
      <c r="DW123" s="2">
        <f t="shared" si="148"/>
        <v>107.16316162464983</v>
      </c>
      <c r="DX123" s="2">
        <f t="shared" si="148"/>
        <v>118.12268896627566</v>
      </c>
      <c r="DY123" s="2">
        <f t="shared" si="148"/>
        <v>121.21899534756432</v>
      </c>
      <c r="EA123" s="2">
        <f t="shared" si="152"/>
        <v>95.633867273053667</v>
      </c>
      <c r="EB123" s="2">
        <f t="shared" si="152"/>
        <v>96.401426884996184</v>
      </c>
      <c r="EC123" s="2">
        <f t="shared" si="152"/>
        <v>94.508717507002174</v>
      </c>
      <c r="ED123" s="2">
        <f t="shared" si="152"/>
        <v>94.089933273060041</v>
      </c>
      <c r="EE123" s="2">
        <f t="shared" si="151"/>
        <v>94.508138404163532</v>
      </c>
      <c r="EF123" s="2">
        <f t="shared" si="151"/>
        <v>93.815895076674735</v>
      </c>
      <c r="EG123" s="2">
        <f t="shared" si="151"/>
        <v>92.010607141056269</v>
      </c>
      <c r="EH123" s="2">
        <f t="shared" si="151"/>
        <v>92.111350773206993</v>
      </c>
      <c r="EI123" s="2">
        <f t="shared" si="151"/>
        <v>92.882463097120734</v>
      </c>
      <c r="EJ123" s="2">
        <f t="shared" si="151"/>
        <v>91.014467102458411</v>
      </c>
      <c r="EK123" s="2">
        <f t="shared" si="151"/>
        <v>91.790535675484875</v>
      </c>
      <c r="EL123" s="2">
        <f t="shared" si="151"/>
        <v>90.928180561731324</v>
      </c>
      <c r="EM123" s="2">
        <f t="shared" si="135"/>
        <v>91.832863790913962</v>
      </c>
      <c r="EN123" s="2">
        <f t="shared" si="135"/>
        <v>92.536512657797147</v>
      </c>
      <c r="EO123" s="2">
        <f t="shared" si="135"/>
        <v>96.485465692031056</v>
      </c>
      <c r="EQ123" s="2">
        <f t="shared" si="149"/>
        <v>95.3931727319261</v>
      </c>
      <c r="ER123" s="2">
        <f t="shared" si="149"/>
        <v>96.135291227776293</v>
      </c>
      <c r="ES123" s="2">
        <f t="shared" si="149"/>
        <v>94.416005520992726</v>
      </c>
      <c r="ET123" s="2">
        <f t="shared" si="149"/>
        <v>94.048184633294213</v>
      </c>
      <c r="EU123" s="2">
        <f t="shared" si="149"/>
        <v>94.573093920258444</v>
      </c>
      <c r="EV123" s="2">
        <f t="shared" si="149"/>
        <v>93.645900344831773</v>
      </c>
      <c r="EW123" s="2">
        <f t="shared" si="149"/>
        <v>92.014453871261637</v>
      </c>
      <c r="EX123" s="2">
        <f t="shared" si="149"/>
        <v>92.144161024139493</v>
      </c>
      <c r="EY123" s="2">
        <f t="shared" si="149"/>
        <v>92.766799831981047</v>
      </c>
      <c r="EZ123" s="2">
        <f t="shared" si="149"/>
        <v>91.084737278808902</v>
      </c>
      <c r="FA123" s="2">
        <f t="shared" si="149"/>
        <v>91.825748148476805</v>
      </c>
      <c r="FB123" s="2">
        <f t="shared" si="149"/>
        <v>90.802732192920217</v>
      </c>
      <c r="FC123" s="2">
        <f t="shared" si="149"/>
        <v>91.734813775573457</v>
      </c>
      <c r="FD123" s="2">
        <f t="shared" si="149"/>
        <v>92.435098440380614</v>
      </c>
      <c r="FE123" s="2">
        <f t="shared" si="149"/>
        <v>96.420267972334727</v>
      </c>
      <c r="FG123" s="2">
        <f t="shared" si="150"/>
        <v>0.9944294492599467</v>
      </c>
      <c r="FH123" s="2">
        <f t="shared" si="150"/>
        <v>0.99310883343669054</v>
      </c>
      <c r="FI123" s="2">
        <f t="shared" si="150"/>
        <v>0.99358006767340301</v>
      </c>
      <c r="FJ123" s="2">
        <f t="shared" si="150"/>
        <v>0.99426653340260618</v>
      </c>
      <c r="FK123" s="2">
        <f t="shared" si="150"/>
        <v>0.99308561158721997</v>
      </c>
      <c r="FL123" s="2">
        <f t="shared" si="150"/>
        <v>0.99326463863004177</v>
      </c>
      <c r="FM123" s="2">
        <f t="shared" si="150"/>
        <v>0.99289692908827321</v>
      </c>
      <c r="FN123" s="2">
        <f t="shared" si="150"/>
        <v>0.99229111868905118</v>
      </c>
      <c r="FO123" s="2">
        <f t="shared" si="150"/>
        <v>0.99244790867191401</v>
      </c>
      <c r="FP123" s="2">
        <f t="shared" si="150"/>
        <v>0.99287908806885838</v>
      </c>
      <c r="FQ123" s="2">
        <f t="shared" si="150"/>
        <v>0.99245170596834353</v>
      </c>
      <c r="FR123" s="2">
        <f t="shared" si="150"/>
        <v>0.99264357852948482</v>
      </c>
      <c r="FS123" s="2">
        <f t="shared" si="150"/>
        <v>0.99276039765395607</v>
      </c>
      <c r="FT123" s="2">
        <f t="shared" si="150"/>
        <v>0.99215421676036308</v>
      </c>
      <c r="FU123" s="2">
        <f t="shared" si="150"/>
        <v>0.99063797553058508</v>
      </c>
      <c r="FW123" s="2">
        <f t="shared" si="141"/>
        <v>1.0238425617981923E-2</v>
      </c>
      <c r="FX123" s="2">
        <f t="shared" si="141"/>
        <v>1.175505488947011E-2</v>
      </c>
      <c r="FY123" s="2">
        <f t="shared" si="141"/>
        <v>1.3397494865812955E-2</v>
      </c>
      <c r="FZ123" s="2">
        <f t="shared" si="141"/>
        <v>1.2923294354219206E-2</v>
      </c>
      <c r="GA123" s="2">
        <f t="shared" si="141"/>
        <v>1.4157022459739869E-2</v>
      </c>
      <c r="GB123" s="2">
        <f t="shared" si="141"/>
        <v>1.4111362546368139E-2</v>
      </c>
      <c r="GC123" s="2">
        <f t="shared" si="141"/>
        <v>1.5849396141896375E-2</v>
      </c>
      <c r="GD123" s="2">
        <f t="shared" si="141"/>
        <v>1.668884806969315E-2</v>
      </c>
      <c r="GE123" s="2">
        <f t="shared" si="141"/>
        <v>1.7789019415472933E-2</v>
      </c>
      <c r="GF123" s="2">
        <f t="shared" si="141"/>
        <v>1.8411243952551594E-2</v>
      </c>
      <c r="GG123" s="2">
        <f t="shared" si="141"/>
        <v>1.5351277123432762E-2</v>
      </c>
      <c r="GH123" s="2">
        <f t="shared" si="141"/>
        <v>1.368449552367617E-2</v>
      </c>
      <c r="GI123" s="2">
        <f t="shared" si="141"/>
        <v>1.2966838543817163E-2</v>
      </c>
      <c r="GJ123" s="2">
        <f t="shared" si="141"/>
        <v>1.1438081349239803E-2</v>
      </c>
      <c r="GK123" s="2">
        <f t="shared" si="141"/>
        <v>8.8621396818140633E-3</v>
      </c>
      <c r="GM123" s="86">
        <f t="shared" si="142"/>
        <v>4.9985821301751067E-47</v>
      </c>
      <c r="GN123" s="86">
        <f t="shared" si="142"/>
        <v>1.0404185607258365E-33</v>
      </c>
      <c r="GO123" s="86">
        <f t="shared" si="142"/>
        <v>1.0417871214448038E-41</v>
      </c>
      <c r="GP123" s="86">
        <f t="shared" si="142"/>
        <v>7.6312540856526916E-42</v>
      </c>
      <c r="GQ123" s="86">
        <f t="shared" si="142"/>
        <v>2.0260844549670437E-45</v>
      </c>
      <c r="GR123" s="86">
        <f t="shared" si="142"/>
        <v>3.2454495145584994E-39</v>
      </c>
      <c r="GS123" s="86">
        <f t="shared" si="142"/>
        <v>1.9265680218368578E-50</v>
      </c>
      <c r="GT123" s="86">
        <f t="shared" si="142"/>
        <v>5.3382303081442229E-53</v>
      </c>
      <c r="GU123" s="86">
        <f t="shared" si="142"/>
        <v>2.1945092412805902E-55</v>
      </c>
      <c r="GV123" s="86">
        <f t="shared" si="142"/>
        <v>2.4952049203584373E-52</v>
      </c>
      <c r="GW123" s="86">
        <f t="shared" si="142"/>
        <v>7.6509626370656372E-55</v>
      </c>
      <c r="GX123" s="86">
        <f t="shared" si="142"/>
        <v>2.7524089173593335E-43</v>
      </c>
      <c r="GY123" s="86">
        <f t="shared" si="142"/>
        <v>1.3029341303015709E-44</v>
      </c>
      <c r="GZ123" s="86">
        <f t="shared" si="142"/>
        <v>1.4745603541904492E-66</v>
      </c>
      <c r="HA123" s="86">
        <f t="shared" si="142"/>
        <v>2.3775887864870482E-72</v>
      </c>
      <c r="HC123" s="86">
        <f t="shared" ref="HC123:HK153" si="153" xml:space="preserve"> _xlfn.NORM.DIST($B123, C$8, ABS(C$12), TRUE) * _xlfn.NORM.DIST(($B123 - C$8)*C$16, 0, ABS(C$12), TRUE) * 2</f>
        <v>5.1365003596633497E-12</v>
      </c>
      <c r="HD123" s="86">
        <f t="shared" si="153"/>
        <v>2.2156715254039596E-9</v>
      </c>
      <c r="HE123" s="86">
        <f t="shared" si="153"/>
        <v>5.9782476932805706E-9</v>
      </c>
      <c r="HF123" s="86">
        <f t="shared" si="153"/>
        <v>1.6848980804338031E-11</v>
      </c>
      <c r="HG123" s="86">
        <f t="shared" si="153"/>
        <v>1.237266813343265E-15</v>
      </c>
      <c r="HH123" s="86">
        <f t="shared" si="153"/>
        <v>3.9924668596976081E-15</v>
      </c>
      <c r="HI123" s="86">
        <f t="shared" si="138"/>
        <v>4.0192538783291884E-13</v>
      </c>
      <c r="HJ123" s="86">
        <f t="shared" si="138"/>
        <v>4.2390169570562053E-25</v>
      </c>
      <c r="HK123" s="86">
        <f t="shared" si="138"/>
        <v>5.0142629441497755E-19</v>
      </c>
      <c r="HL123" s="86">
        <f t="shared" si="138"/>
        <v>4.2842370331896404E-18</v>
      </c>
      <c r="HM123" s="86">
        <f t="shared" si="138"/>
        <v>4.5550899966993244E-15</v>
      </c>
      <c r="HN123" s="86">
        <f t="shared" si="138"/>
        <v>6.6528703313823571E-11</v>
      </c>
      <c r="HO123" s="86">
        <f t="shared" si="138"/>
        <v>1.1576574611523765E-12</v>
      </c>
      <c r="HP123" s="86">
        <f t="shared" si="138"/>
        <v>2.5341615076167615E-16</v>
      </c>
      <c r="HQ123" s="86">
        <f t="shared" si="138"/>
        <v>4.3154160085517599E-17</v>
      </c>
      <c r="HS123" s="86">
        <f t="shared" si="143"/>
        <v>1.9812292303435661E-4</v>
      </c>
      <c r="HT123" s="86">
        <f t="shared" si="143"/>
        <v>1.7329783388478771E-4</v>
      </c>
      <c r="HU123" s="86">
        <f t="shared" si="143"/>
        <v>1.1891152152970506E-5</v>
      </c>
      <c r="HV123" s="86">
        <f t="shared" si="143"/>
        <v>1.1297726871361543E-4</v>
      </c>
      <c r="HW123" s="86">
        <f t="shared" si="143"/>
        <v>6.8991145568343313E-5</v>
      </c>
      <c r="HX123" s="86">
        <f t="shared" si="143"/>
        <v>7.192671235839447E-5</v>
      </c>
      <c r="HY123" s="86">
        <f t="shared" si="143"/>
        <v>2.832323841267407E-5</v>
      </c>
      <c r="HZ123" s="86">
        <f t="shared" si="143"/>
        <v>5.3907130342025575E-5</v>
      </c>
      <c r="IA123" s="86">
        <f t="shared" si="143"/>
        <v>6.1716546763540832E-5</v>
      </c>
      <c r="IB123" s="86">
        <f t="shared" si="143"/>
        <v>8.8630823351229653E-5</v>
      </c>
      <c r="IC123" s="86">
        <f t="shared" si="143"/>
        <v>3.0794110755972356E-5</v>
      </c>
      <c r="ID123" s="86">
        <f t="shared" si="143"/>
        <v>2.3619025071615677E-5</v>
      </c>
      <c r="IE123" s="86">
        <f t="shared" si="143"/>
        <v>2.5348865798377814E-5</v>
      </c>
      <c r="IF123" s="86">
        <f t="shared" si="143"/>
        <v>3.0032030245275851E-5</v>
      </c>
      <c r="IG123" s="86">
        <f t="shared" si="143"/>
        <v>4.3887350186920602E-4</v>
      </c>
      <c r="II123" s="86">
        <f t="shared" si="144"/>
        <v>1.006580043631012E-36</v>
      </c>
      <c r="IJ123" s="86">
        <f t="shared" si="144"/>
        <v>4.6361943758591354E-42</v>
      </c>
      <c r="IK123" s="86">
        <f t="shared" si="144"/>
        <v>1.6522203458852213E-46</v>
      </c>
      <c r="IL123" s="86">
        <f t="shared" si="144"/>
        <v>3.0209952095182298E-37</v>
      </c>
      <c r="IM123" s="86">
        <f t="shared" si="144"/>
        <v>6.8386487872205057E-40</v>
      </c>
      <c r="IN123" s="86">
        <f t="shared" si="144"/>
        <v>3.2494983064879469E-39</v>
      </c>
      <c r="IO123" s="86">
        <f t="shared" si="144"/>
        <v>4.7901139637199305E-46</v>
      </c>
      <c r="IP123" s="86">
        <f t="shared" si="144"/>
        <v>2.5432665331475893E-43</v>
      </c>
      <c r="IQ123" s="86">
        <f t="shared" si="144"/>
        <v>1.1529410092337042E-42</v>
      </c>
      <c r="IR123" s="86">
        <f t="shared" si="144"/>
        <v>3.8657912365058364E-42</v>
      </c>
      <c r="IS123" s="86">
        <f t="shared" si="144"/>
        <v>8.8098176863978369E-46</v>
      </c>
      <c r="IT123" s="86">
        <f t="shared" si="144"/>
        <v>1.7479638232807616E-44</v>
      </c>
      <c r="IU123" s="86">
        <f t="shared" si="144"/>
        <v>8.1359814480255108E-45</v>
      </c>
      <c r="IV123" s="86">
        <f t="shared" si="144"/>
        <v>5.8966296481487609E-33</v>
      </c>
      <c r="IW123" s="86">
        <f t="shared" si="144"/>
        <v>8.8002411501559615E-23</v>
      </c>
      <c r="IY123" s="86">
        <f t="shared" si="145"/>
        <v>1.9812292817085697E-4</v>
      </c>
      <c r="IZ123" s="86">
        <f t="shared" si="145"/>
        <v>1.7330004955631311E-4</v>
      </c>
      <c r="JA123" s="86">
        <f t="shared" si="145"/>
        <v>1.1897130400663786E-5</v>
      </c>
      <c r="JB123" s="86">
        <f t="shared" si="145"/>
        <v>1.1297728556259623E-4</v>
      </c>
      <c r="JC123" s="86">
        <f t="shared" si="145"/>
        <v>6.8991145569580577E-5</v>
      </c>
      <c r="JD123" s="86">
        <f t="shared" si="145"/>
        <v>7.1926712362386936E-5</v>
      </c>
      <c r="JE123" s="86">
        <f t="shared" si="145"/>
        <v>2.8323238814599457E-5</v>
      </c>
      <c r="JF123" s="86">
        <f t="shared" si="145"/>
        <v>5.3907130342025575E-5</v>
      </c>
      <c r="JG123" s="86">
        <f t="shared" si="145"/>
        <v>6.1716546763541333E-5</v>
      </c>
      <c r="JH123" s="86">
        <f t="shared" si="145"/>
        <v>8.8630823351233936E-5</v>
      </c>
      <c r="JI123" s="86">
        <f t="shared" si="145"/>
        <v>3.0794110760527449E-5</v>
      </c>
      <c r="JJ123" s="86">
        <f t="shared" si="145"/>
        <v>2.361909160031899E-5</v>
      </c>
      <c r="JK123" s="86">
        <f t="shared" si="145"/>
        <v>2.5348866956035277E-5</v>
      </c>
      <c r="JL123" s="86">
        <f t="shared" si="145"/>
        <v>3.0032030245529266E-5</v>
      </c>
      <c r="JM123" s="86">
        <f t="shared" si="145"/>
        <v>4.3887350186924917E-4</v>
      </c>
    </row>
    <row r="124" spans="2:273" x14ac:dyDescent="0.25">
      <c r="B124" s="2">
        <v>97</v>
      </c>
      <c r="C124" s="37">
        <v>94.531000000000006</v>
      </c>
      <c r="D124" s="37">
        <v>97.762</v>
      </c>
      <c r="E124" s="37">
        <v>95.951999999999998</v>
      </c>
      <c r="F124" s="37">
        <v>95.79</v>
      </c>
      <c r="G124" s="37">
        <v>96.343999999999994</v>
      </c>
      <c r="H124" s="37">
        <v>95.638999999999996</v>
      </c>
      <c r="I124" s="37">
        <v>93.885000000000005</v>
      </c>
      <c r="J124" s="37">
        <v>91.435000000000002</v>
      </c>
      <c r="K124" s="37">
        <v>95.783000000000001</v>
      </c>
      <c r="L124" s="37">
        <v>93.738</v>
      </c>
      <c r="M124" s="37">
        <v>92.212999999999994</v>
      </c>
      <c r="N124" s="37">
        <v>92.082999999999998</v>
      </c>
      <c r="O124" s="37">
        <v>94.168999999999997</v>
      </c>
      <c r="P124" s="37">
        <v>94.75</v>
      </c>
      <c r="Q124" s="37">
        <v>96.566999999999993</v>
      </c>
      <c r="S124" s="4">
        <f t="shared" si="146"/>
        <v>95.638111885004676</v>
      </c>
      <c r="T124" s="4">
        <f t="shared" si="146"/>
        <v>96.364162596968413</v>
      </c>
      <c r="U124" s="4">
        <f t="shared" si="146"/>
        <v>94.462057339041309</v>
      </c>
      <c r="V124" s="4">
        <f t="shared" si="146"/>
        <v>94.045195351277755</v>
      </c>
      <c r="W124" s="4">
        <f t="shared" si="146"/>
        <v>94.492168861972146</v>
      </c>
      <c r="X124" s="4">
        <f t="shared" si="146"/>
        <v>93.754858014502304</v>
      </c>
      <c r="Y124" s="4">
        <f t="shared" si="146"/>
        <v>92.000817425922946</v>
      </c>
      <c r="Z124" s="4">
        <f t="shared" si="146"/>
        <v>92.132767564303137</v>
      </c>
      <c r="AA124" s="4">
        <f t="shared" si="146"/>
        <v>92.885774112391402</v>
      </c>
      <c r="AB124" s="4">
        <f t="shared" si="146"/>
        <v>91.017608983851972</v>
      </c>
      <c r="AC124" s="4">
        <f t="shared" si="146"/>
        <v>91.811932715667197</v>
      </c>
      <c r="AD124" s="4">
        <f t="shared" si="146"/>
        <v>90.931532209250179</v>
      </c>
      <c r="AE124" s="4">
        <f t="shared" si="146"/>
        <v>91.812938520949885</v>
      </c>
      <c r="AF124" s="4">
        <f t="shared" si="146"/>
        <v>92.577894904721674</v>
      </c>
      <c r="AG124" s="4">
        <f t="shared" si="146"/>
        <v>97.011658515427129</v>
      </c>
      <c r="AI124" s="4">
        <f t="shared" si="147"/>
        <v>-1.1071118850046702</v>
      </c>
      <c r="AJ124" s="4">
        <f t="shared" si="147"/>
        <v>1.3978374030315877</v>
      </c>
      <c r="AK124" s="4">
        <f t="shared" si="147"/>
        <v>1.4899426609586897</v>
      </c>
      <c r="AL124" s="4">
        <f t="shared" si="147"/>
        <v>1.7448046487222513</v>
      </c>
      <c r="AM124" s="4">
        <f t="shared" si="147"/>
        <v>1.8518311380278476</v>
      </c>
      <c r="AN124" s="4">
        <f t="shared" si="147"/>
        <v>1.884141985497692</v>
      </c>
      <c r="AO124" s="4">
        <f t="shared" si="147"/>
        <v>1.8841825740770588</v>
      </c>
      <c r="AP124" s="4">
        <f t="shared" si="147"/>
        <v>-0.69776756430313469</v>
      </c>
      <c r="AQ124" s="4">
        <f t="shared" si="147"/>
        <v>2.8972258876085988</v>
      </c>
      <c r="AR124" s="4">
        <f t="shared" si="147"/>
        <v>2.720391016148028</v>
      </c>
      <c r="AS124" s="4">
        <f t="shared" si="147"/>
        <v>0.4010672843327967</v>
      </c>
      <c r="AT124" s="4">
        <f t="shared" si="147"/>
        <v>1.1514677907498196</v>
      </c>
      <c r="AU124" s="4">
        <f t="shared" si="147"/>
        <v>2.356061479050112</v>
      </c>
      <c r="AV124" s="4">
        <f t="shared" si="147"/>
        <v>2.1721050952783258</v>
      </c>
      <c r="AW124" s="4">
        <f t="shared" si="147"/>
        <v>-0.44465851542713608</v>
      </c>
      <c r="AY124" s="2">
        <f t="shared" si="139"/>
        <v>95.638111885003795</v>
      </c>
      <c r="AZ124" s="2">
        <f t="shared" si="139"/>
        <v>96.349489097154162</v>
      </c>
      <c r="BA124" s="2">
        <f t="shared" si="139"/>
        <v>94.46021510354862</v>
      </c>
      <c r="BB124" s="2">
        <f t="shared" si="139"/>
        <v>94.029025488475554</v>
      </c>
      <c r="BC124" s="2">
        <f t="shared" si="139"/>
        <v>94.478391642764834</v>
      </c>
      <c r="BD124" s="2">
        <f t="shared" si="139"/>
        <v>93.737777453983654</v>
      </c>
      <c r="BE124" s="2">
        <f t="shared" si="139"/>
        <v>91.990735954319845</v>
      </c>
      <c r="BF124" s="2">
        <f t="shared" si="139"/>
        <v>92.114207348168449</v>
      </c>
      <c r="BG124" s="2">
        <f t="shared" si="139"/>
        <v>92.861405122309009</v>
      </c>
      <c r="BH124" s="2">
        <f t="shared" si="139"/>
        <v>90.983291746285147</v>
      </c>
      <c r="BI124" s="2">
        <f t="shared" si="139"/>
        <v>91.797860403637543</v>
      </c>
      <c r="BJ124" s="2">
        <f t="shared" si="139"/>
        <v>90.919549915215541</v>
      </c>
      <c r="BK124" s="2">
        <f t="shared" si="139"/>
        <v>91.799551821513646</v>
      </c>
      <c r="BL124" s="2">
        <f t="shared" si="139"/>
        <v>92.549759567840539</v>
      </c>
      <c r="BM124" s="2">
        <f t="shared" si="139"/>
        <v>96.614019779137294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94.531000000000006</v>
      </c>
      <c r="CF124" s="2">
        <f t="shared" si="140"/>
        <v>97.762</v>
      </c>
      <c r="CG124" s="2">
        <f t="shared" si="140"/>
        <v>95.951999999999998</v>
      </c>
      <c r="CH124" s="2">
        <f t="shared" si="140"/>
        <v>95.79</v>
      </c>
      <c r="CI124" s="2">
        <f t="shared" si="140"/>
        <v>96.343999999999994</v>
      </c>
      <c r="CJ124" s="2">
        <f t="shared" si="140"/>
        <v>95.638999999999996</v>
      </c>
      <c r="CK124" s="2">
        <f t="shared" si="140"/>
        <v>93.885000000000005</v>
      </c>
      <c r="CL124" s="2">
        <f t="shared" si="140"/>
        <v>91.435000000000002</v>
      </c>
      <c r="CM124" s="2">
        <f t="shared" si="140"/>
        <v>95.783000000000001</v>
      </c>
      <c r="CN124" s="2">
        <f t="shared" si="140"/>
        <v>93.738</v>
      </c>
      <c r="CO124" s="2">
        <f t="shared" si="140"/>
        <v>92.212999999999994</v>
      </c>
      <c r="CP124" s="2">
        <f t="shared" si="140"/>
        <v>92.082999999999998</v>
      </c>
      <c r="CQ124" s="2">
        <f t="shared" si="140"/>
        <v>94.168999999999997</v>
      </c>
      <c r="CR124" s="2">
        <f t="shared" si="140"/>
        <v>94.75</v>
      </c>
      <c r="CS124" s="2">
        <f t="shared" si="140"/>
        <v>96.566999999999993</v>
      </c>
      <c r="CU124" s="2">
        <f t="shared" si="110"/>
        <v>94.531000000000006</v>
      </c>
      <c r="CV124" s="2">
        <f t="shared" si="111"/>
        <v>97.762</v>
      </c>
      <c r="CW124" s="2">
        <f t="shared" si="112"/>
        <v>95.951999999999998</v>
      </c>
      <c r="CX124" s="2">
        <f t="shared" si="113"/>
        <v>95.79</v>
      </c>
      <c r="CY124" s="2">
        <f t="shared" si="114"/>
        <v>96.343999999999994</v>
      </c>
      <c r="CZ124" s="2">
        <f t="shared" si="115"/>
        <v>95.638999999999996</v>
      </c>
      <c r="DA124" s="2">
        <f t="shared" si="116"/>
        <v>93.885000000000005</v>
      </c>
      <c r="DB124" s="2">
        <f t="shared" si="117"/>
        <v>91.435000000000002</v>
      </c>
      <c r="DC124" s="2">
        <f t="shared" si="118"/>
        <v>95.783000000000001</v>
      </c>
      <c r="DD124" s="2">
        <f t="shared" si="119"/>
        <v>93.738</v>
      </c>
      <c r="DE124" s="2">
        <f t="shared" si="120"/>
        <v>92.212999999999994</v>
      </c>
      <c r="DF124" s="2">
        <f t="shared" si="121"/>
        <v>92.082999999999998</v>
      </c>
      <c r="DG124" s="2">
        <f t="shared" si="122"/>
        <v>94.168999999999997</v>
      </c>
      <c r="DH124" s="2">
        <f t="shared" si="123"/>
        <v>94.75</v>
      </c>
      <c r="DI124" s="2">
        <f t="shared" si="124"/>
        <v>96.566999999999993</v>
      </c>
      <c r="DK124" s="2">
        <f t="shared" si="148"/>
        <v>121.78191979362103</v>
      </c>
      <c r="DL124" s="2">
        <f t="shared" si="148"/>
        <v>113.41136332082552</v>
      </c>
      <c r="DM124" s="2">
        <f t="shared" si="148"/>
        <v>111.23950262664167</v>
      </c>
      <c r="DN124" s="2">
        <f t="shared" si="148"/>
        <v>108.27516819887428</v>
      </c>
      <c r="DO124" s="2">
        <f t="shared" si="148"/>
        <v>107.62996997300944</v>
      </c>
      <c r="DP124" s="2">
        <f t="shared" si="148"/>
        <v>105.13031781376517</v>
      </c>
      <c r="DQ124" s="2">
        <f t="shared" si="148"/>
        <v>105.94766876876874</v>
      </c>
      <c r="DR124" s="2">
        <f t="shared" si="148"/>
        <v>107.14703529411767</v>
      </c>
      <c r="DS124" s="2">
        <f t="shared" si="148"/>
        <v>110.20980336134453</v>
      </c>
      <c r="DT124" s="2">
        <f t="shared" si="148"/>
        <v>100.78916846846846</v>
      </c>
      <c r="DU124" s="2">
        <f t="shared" si="148"/>
        <v>106.24818275418276</v>
      </c>
      <c r="DV124" s="2">
        <f t="shared" si="148"/>
        <v>104.4906788931789</v>
      </c>
      <c r="DW124" s="2">
        <f t="shared" si="148"/>
        <v>107.28536470588232</v>
      </c>
      <c r="DX124" s="2">
        <f t="shared" si="148"/>
        <v>118.35622855571847</v>
      </c>
      <c r="DY124" s="2">
        <f t="shared" si="148"/>
        <v>121.50011959496443</v>
      </c>
      <c r="EA124" s="2">
        <f t="shared" si="152"/>
        <v>95.507017511989531</v>
      </c>
      <c r="EB124" s="2">
        <f t="shared" si="152"/>
        <v>96.244662223914688</v>
      </c>
      <c r="EC124" s="2">
        <f t="shared" si="152"/>
        <v>94.36257951748135</v>
      </c>
      <c r="ED124" s="2">
        <f t="shared" si="152"/>
        <v>93.954613376259672</v>
      </c>
      <c r="EE124" s="2">
        <f t="shared" si="151"/>
        <v>94.394070579722239</v>
      </c>
      <c r="EF124" s="2">
        <f t="shared" si="151"/>
        <v>93.669543987086357</v>
      </c>
      <c r="EG124" s="2">
        <f t="shared" si="151"/>
        <v>91.899584339917595</v>
      </c>
      <c r="EH124" s="2">
        <f t="shared" si="151"/>
        <v>92.007277497307797</v>
      </c>
      <c r="EI124" s="2">
        <f t="shared" si="151"/>
        <v>92.742784396010194</v>
      </c>
      <c r="EJ124" s="2">
        <f t="shared" si="151"/>
        <v>90.918187249881939</v>
      </c>
      <c r="EK124" s="2">
        <f t="shared" si="151"/>
        <v>91.697226232769637</v>
      </c>
      <c r="EL124" s="2">
        <f t="shared" si="151"/>
        <v>90.829362484929902</v>
      </c>
      <c r="EM124" s="2">
        <f t="shared" si="135"/>
        <v>91.697781383951366</v>
      </c>
      <c r="EN124" s="2">
        <f t="shared" si="135"/>
        <v>92.364530096294544</v>
      </c>
      <c r="EO124" s="2">
        <f t="shared" si="135"/>
        <v>96.400434317002279</v>
      </c>
      <c r="EQ124" s="2">
        <f t="shared" si="149"/>
        <v>95.287834110424754</v>
      </c>
      <c r="ER124" s="2">
        <f t="shared" si="149"/>
        <v>96.001687907915056</v>
      </c>
      <c r="ES124" s="2">
        <f t="shared" si="149"/>
        <v>94.278369230178868</v>
      </c>
      <c r="ET124" s="2">
        <f t="shared" si="149"/>
        <v>93.918744640469356</v>
      </c>
      <c r="EU124" s="2">
        <f t="shared" si="149"/>
        <v>94.445981564364686</v>
      </c>
      <c r="EV124" s="2">
        <f t="shared" si="149"/>
        <v>93.526606659691296</v>
      </c>
      <c r="EW124" s="2">
        <f t="shared" si="149"/>
        <v>91.904777960393503</v>
      </c>
      <c r="EX124" s="2">
        <f t="shared" si="149"/>
        <v>92.030062652847334</v>
      </c>
      <c r="EY124" s="2">
        <f t="shared" si="149"/>
        <v>92.652144818746478</v>
      </c>
      <c r="EZ124" s="2">
        <f t="shared" si="149"/>
        <v>90.96576178634578</v>
      </c>
      <c r="FA124" s="2">
        <f t="shared" si="149"/>
        <v>91.720845450577272</v>
      </c>
      <c r="FB124" s="2">
        <f t="shared" si="149"/>
        <v>90.727422530623656</v>
      </c>
      <c r="FC124" s="2">
        <f t="shared" si="149"/>
        <v>91.612311766893981</v>
      </c>
      <c r="FD124" s="2">
        <f t="shared" si="149"/>
        <v>92.294203934218331</v>
      </c>
      <c r="FE124" s="2">
        <f t="shared" si="149"/>
        <v>96.307832604909308</v>
      </c>
      <c r="FG124" s="2">
        <f t="shared" si="150"/>
        <v>0.99491710597312111</v>
      </c>
      <c r="FH124" s="2">
        <f t="shared" si="150"/>
        <v>0.99371136829944084</v>
      </c>
      <c r="FI124" s="2">
        <f t="shared" si="150"/>
        <v>0.99414164283530737</v>
      </c>
      <c r="FJ124" s="2">
        <f t="shared" si="150"/>
        <v>0.99476837705170451</v>
      </c>
      <c r="FK124" s="2">
        <f t="shared" si="150"/>
        <v>0.99369016397110721</v>
      </c>
      <c r="FL124" s="2">
        <f t="shared" si="150"/>
        <v>0.9938536348491912</v>
      </c>
      <c r="FM124" s="2">
        <f t="shared" si="150"/>
        <v>0.9935178710489676</v>
      </c>
      <c r="FN124" s="2">
        <f t="shared" si="150"/>
        <v>0.99296464461764911</v>
      </c>
      <c r="FO124" s="2">
        <f t="shared" si="150"/>
        <v>0.99310783098766642</v>
      </c>
      <c r="FP124" s="2">
        <f t="shared" si="150"/>
        <v>0.99350157946241779</v>
      </c>
      <c r="FQ124" s="2">
        <f t="shared" si="150"/>
        <v>0.99311129876917792</v>
      </c>
      <c r="FR124" s="2">
        <f t="shared" si="150"/>
        <v>0.99328651834169113</v>
      </c>
      <c r="FS124" s="2">
        <f t="shared" si="150"/>
        <v>0.99339319561021744</v>
      </c>
      <c r="FT124" s="2">
        <f t="shared" si="150"/>
        <v>0.99283961751597472</v>
      </c>
      <c r="FU124" s="2">
        <f t="shared" si="150"/>
        <v>0.99145469295185751</v>
      </c>
      <c r="FW124" s="2">
        <f t="shared" si="141"/>
        <v>1.1215132315327746E-2</v>
      </c>
      <c r="FX124" s="2">
        <f t="shared" si="141"/>
        <v>1.2874560258408616E-2</v>
      </c>
      <c r="FY124" s="2">
        <f t="shared" si="141"/>
        <v>1.4671097639295786E-2</v>
      </c>
      <c r="FZ124" s="2">
        <f t="shared" si="141"/>
        <v>1.4152464960185128E-2</v>
      </c>
      <c r="GA124" s="2">
        <f t="shared" si="141"/>
        <v>1.5501693554443028E-2</v>
      </c>
      <c r="GB124" s="2">
        <f t="shared" si="141"/>
        <v>1.5451764717893272E-2</v>
      </c>
      <c r="GC124" s="2">
        <f t="shared" si="141"/>
        <v>1.7351984005892131E-2</v>
      </c>
      <c r="GD124" s="2">
        <f t="shared" si="141"/>
        <v>1.8269542055582681E-2</v>
      </c>
      <c r="GE124" s="2">
        <f t="shared" si="141"/>
        <v>1.9471853302838321E-2</v>
      </c>
      <c r="GF124" s="2">
        <f t="shared" si="141"/>
        <v>2.0151732366025854E-2</v>
      </c>
      <c r="GG124" s="2">
        <f t="shared" si="141"/>
        <v>1.680744775097729E-2</v>
      </c>
      <c r="GH124" s="2">
        <f t="shared" si="141"/>
        <v>1.4984966982704035E-2</v>
      </c>
      <c r="GI124" s="2">
        <f t="shared" si="141"/>
        <v>1.4200091178007419E-2</v>
      </c>
      <c r="GJ124" s="2">
        <f t="shared" si="141"/>
        <v>1.2527782078723463E-2</v>
      </c>
      <c r="GK124" s="2">
        <f t="shared" si="141"/>
        <v>9.7088418409521111E-3</v>
      </c>
      <c r="GM124" s="86">
        <f t="shared" si="142"/>
        <v>1.5212214756058587E-49</v>
      </c>
      <c r="GN124" s="86">
        <f t="shared" si="142"/>
        <v>1.5347319458208168E-35</v>
      </c>
      <c r="GO124" s="86">
        <f t="shared" si="142"/>
        <v>5.8385453582436137E-44</v>
      </c>
      <c r="GP124" s="86">
        <f t="shared" si="142"/>
        <v>4.2171131054871295E-44</v>
      </c>
      <c r="GQ124" s="86">
        <f t="shared" si="142"/>
        <v>7.0592294886485367E-48</v>
      </c>
      <c r="GR124" s="86">
        <f t="shared" si="142"/>
        <v>2.7201708283579537E-41</v>
      </c>
      <c r="GS124" s="86">
        <f t="shared" si="142"/>
        <v>4.1639529889696862E-53</v>
      </c>
      <c r="GT124" s="86">
        <f t="shared" si="142"/>
        <v>7.7877886224276599E-56</v>
      </c>
      <c r="GU124" s="86">
        <f t="shared" si="142"/>
        <v>2.3592255084348936E-58</v>
      </c>
      <c r="GV124" s="86">
        <f t="shared" si="142"/>
        <v>4.2309909338159987E-55</v>
      </c>
      <c r="GW124" s="86">
        <f t="shared" si="142"/>
        <v>8.3028149342786547E-58</v>
      </c>
      <c r="GX124" s="86">
        <f t="shared" si="142"/>
        <v>1.3981860270925815E-45</v>
      </c>
      <c r="GY124" s="86">
        <f t="shared" si="142"/>
        <v>6.1495988023281482E-47</v>
      </c>
      <c r="GZ124" s="86">
        <f t="shared" si="142"/>
        <v>4.8668308114929994E-70</v>
      </c>
      <c r="HA124" s="86">
        <f t="shared" si="142"/>
        <v>3.4947350331828564E-76</v>
      </c>
      <c r="HC124" s="86">
        <f t="shared" si="153"/>
        <v>1.7346850556875443E-13</v>
      </c>
      <c r="HD124" s="86">
        <f t="shared" si="153"/>
        <v>1.4133703488747384E-10</v>
      </c>
      <c r="HE124" s="86">
        <f t="shared" si="153"/>
        <v>5.3009973004384501E-10</v>
      </c>
      <c r="HF124" s="86">
        <f t="shared" si="153"/>
        <v>7.268078804552219E-13</v>
      </c>
      <c r="HG124" s="86">
        <f t="shared" si="153"/>
        <v>1.3882337161614049E-17</v>
      </c>
      <c r="HH124" s="86">
        <f t="shared" si="153"/>
        <v>5.601918262934953E-17</v>
      </c>
      <c r="HI124" s="86">
        <f t="shared" si="138"/>
        <v>1.334292930552781E-14</v>
      </c>
      <c r="HJ124" s="86">
        <f t="shared" si="138"/>
        <v>4.0506729690767376E-28</v>
      </c>
      <c r="HK124" s="86">
        <f t="shared" si="138"/>
        <v>3.1876943711127E-21</v>
      </c>
      <c r="HL124" s="86">
        <f t="shared" si="138"/>
        <v>3.5382984096531309E-20</v>
      </c>
      <c r="HM124" s="86">
        <f t="shared" si="138"/>
        <v>7.8864256564153316E-17</v>
      </c>
      <c r="HN124" s="86">
        <f t="shared" si="138"/>
        <v>3.6960212184084963E-12</v>
      </c>
      <c r="HO124" s="86">
        <f t="shared" si="138"/>
        <v>3.7160697916775594E-14</v>
      </c>
      <c r="HP124" s="86">
        <f t="shared" si="138"/>
        <v>3.1728965321956754E-18</v>
      </c>
      <c r="HQ124" s="86">
        <f t="shared" si="138"/>
        <v>4.0509324030323445E-19</v>
      </c>
      <c r="HS124" s="86">
        <f t="shared" si="143"/>
        <v>4.0939984686736818E-4</v>
      </c>
      <c r="HT124" s="86">
        <f t="shared" si="143"/>
        <v>3.8892680431696464E-4</v>
      </c>
      <c r="HU124" s="86">
        <f t="shared" si="143"/>
        <v>3.2656553698397821E-5</v>
      </c>
      <c r="HV124" s="86">
        <f t="shared" si="143"/>
        <v>2.5046900415453638E-4</v>
      </c>
      <c r="HW124" s="86">
        <f t="shared" si="143"/>
        <v>1.6399636763179308E-4</v>
      </c>
      <c r="HX124" s="86">
        <f t="shared" si="143"/>
        <v>1.6924903627760248E-4</v>
      </c>
      <c r="HY124" s="86">
        <f t="shared" si="143"/>
        <v>7.7184965669101064E-5</v>
      </c>
      <c r="HZ124" s="86">
        <f t="shared" si="143"/>
        <v>1.3962787823702897E-4</v>
      </c>
      <c r="IA124" s="86">
        <f t="shared" si="143"/>
        <v>1.5994141235609684E-4</v>
      </c>
      <c r="IB124" s="86">
        <f t="shared" si="143"/>
        <v>2.2584817520666819E-4</v>
      </c>
      <c r="IC124" s="86">
        <f t="shared" si="143"/>
        <v>8.2692895526353567E-5</v>
      </c>
      <c r="ID124" s="86">
        <f t="shared" si="143"/>
        <v>6.170629460453171E-5</v>
      </c>
      <c r="IE124" s="86">
        <f t="shared" si="143"/>
        <v>6.5464386730182582E-5</v>
      </c>
      <c r="IF124" s="86">
        <f t="shared" si="143"/>
        <v>7.3678872729322548E-5</v>
      </c>
      <c r="IG124" s="86">
        <f t="shared" si="143"/>
        <v>7.8249113583530368E-4</v>
      </c>
      <c r="II124" s="86">
        <f t="shared" si="144"/>
        <v>2.5091295350672534E-35</v>
      </c>
      <c r="IJ124" s="86">
        <f t="shared" si="144"/>
        <v>2.1119316317615866E-40</v>
      </c>
      <c r="IK124" s="86">
        <f t="shared" si="144"/>
        <v>1.302371290985667E-44</v>
      </c>
      <c r="IL124" s="86">
        <f t="shared" si="144"/>
        <v>9.4135704426637367E-36</v>
      </c>
      <c r="IM124" s="86">
        <f t="shared" si="144"/>
        <v>2.976371859416637E-38</v>
      </c>
      <c r="IN124" s="86">
        <f t="shared" si="144"/>
        <v>1.3194825836713556E-37</v>
      </c>
      <c r="IO124" s="86">
        <f t="shared" si="144"/>
        <v>4.3071539439520088E-44</v>
      </c>
      <c r="IP124" s="86">
        <f t="shared" si="144"/>
        <v>1.8320888158229805E-41</v>
      </c>
      <c r="IQ124" s="86">
        <f t="shared" si="144"/>
        <v>8.3071811702978572E-41</v>
      </c>
      <c r="IR124" s="86">
        <f t="shared" si="144"/>
        <v>2.7360212287492691E-40</v>
      </c>
      <c r="IS124" s="86">
        <f t="shared" si="144"/>
        <v>7.4510868311950363E-44</v>
      </c>
      <c r="IT124" s="86">
        <f t="shared" si="144"/>
        <v>1.1555915662968097E-42</v>
      </c>
      <c r="IU124" s="86">
        <f t="shared" si="144"/>
        <v>5.2709516688060576E-43</v>
      </c>
      <c r="IV124" s="86">
        <f t="shared" si="144"/>
        <v>1.1193140351456548E-31</v>
      </c>
      <c r="IW124" s="86">
        <f t="shared" si="144"/>
        <v>5.8001006880807392E-22</v>
      </c>
      <c r="IY124" s="86">
        <f t="shared" si="145"/>
        <v>4.0939984704083668E-4</v>
      </c>
      <c r="IZ124" s="86">
        <f t="shared" si="145"/>
        <v>3.8892694565399955E-4</v>
      </c>
      <c r="JA124" s="86">
        <f t="shared" si="145"/>
        <v>3.2657083798127863E-5</v>
      </c>
      <c r="JB124" s="86">
        <f t="shared" si="145"/>
        <v>2.5046900488134426E-4</v>
      </c>
      <c r="JC124" s="86">
        <f t="shared" si="145"/>
        <v>1.6399636763180696E-4</v>
      </c>
      <c r="JD124" s="86">
        <f t="shared" si="145"/>
        <v>1.6924903627765851E-4</v>
      </c>
      <c r="JE124" s="86">
        <f t="shared" si="145"/>
        <v>7.7184965682443988E-5</v>
      </c>
      <c r="JF124" s="86">
        <f t="shared" si="145"/>
        <v>1.3962787823702897E-4</v>
      </c>
      <c r="JG124" s="86">
        <f t="shared" si="145"/>
        <v>1.5994141235609684E-4</v>
      </c>
      <c r="JH124" s="86">
        <f t="shared" si="145"/>
        <v>2.2584817520666822E-4</v>
      </c>
      <c r="JI124" s="86">
        <f t="shared" si="145"/>
        <v>8.2692895526432429E-5</v>
      </c>
      <c r="JJ124" s="86">
        <f t="shared" si="145"/>
        <v>6.1706298300552928E-5</v>
      </c>
      <c r="JK124" s="86">
        <f t="shared" si="145"/>
        <v>6.5464386767343286E-5</v>
      </c>
      <c r="JL124" s="86">
        <f t="shared" si="145"/>
        <v>7.3678872729325719E-5</v>
      </c>
      <c r="JM124" s="86">
        <f t="shared" si="145"/>
        <v>7.8249113583530412E-4</v>
      </c>
    </row>
    <row r="125" spans="2:273" x14ac:dyDescent="0.25">
      <c r="B125" s="2">
        <v>98</v>
      </c>
      <c r="C125" s="37">
        <v>95.311999999999998</v>
      </c>
      <c r="D125" s="37">
        <v>96.697999999999993</v>
      </c>
      <c r="E125" s="37">
        <v>94.644999999999996</v>
      </c>
      <c r="F125" s="37">
        <v>96.355000000000004</v>
      </c>
      <c r="G125" s="37">
        <v>93.540999999999997</v>
      </c>
      <c r="H125" s="37">
        <v>95.869</v>
      </c>
      <c r="I125" s="37">
        <v>92.212999999999994</v>
      </c>
      <c r="J125" s="37">
        <v>91.870999999999995</v>
      </c>
      <c r="K125" s="37">
        <v>94.716999999999999</v>
      </c>
      <c r="L125" s="37">
        <v>91.721000000000004</v>
      </c>
      <c r="M125" s="37">
        <v>92.59</v>
      </c>
      <c r="N125" s="37">
        <v>92.433000000000007</v>
      </c>
      <c r="O125" s="37">
        <v>92.763000000000005</v>
      </c>
      <c r="P125" s="37">
        <v>92.9</v>
      </c>
      <c r="Q125" s="37">
        <v>96.5</v>
      </c>
      <c r="S125" s="4">
        <f t="shared" si="146"/>
        <v>95.501025439886888</v>
      </c>
      <c r="T125" s="4">
        <f t="shared" si="146"/>
        <v>96.214871596702807</v>
      </c>
      <c r="U125" s="4">
        <f t="shared" si="146"/>
        <v>94.311584925773204</v>
      </c>
      <c r="V125" s="4">
        <f t="shared" si="146"/>
        <v>93.921115966509774</v>
      </c>
      <c r="W125" s="4">
        <f t="shared" si="146"/>
        <v>94.387907462224817</v>
      </c>
      <c r="X125" s="4">
        <f t="shared" si="146"/>
        <v>93.6233708827979</v>
      </c>
      <c r="Y125" s="4">
        <f t="shared" si="146"/>
        <v>91.897615801209781</v>
      </c>
      <c r="Z125" s="4">
        <f t="shared" si="146"/>
        <v>92.045298068954992</v>
      </c>
      <c r="AA125" s="4">
        <f t="shared" si="146"/>
        <v>92.770031868215455</v>
      </c>
      <c r="AB125" s="4">
        <f t="shared" si="146"/>
        <v>90.960199419108903</v>
      </c>
      <c r="AC125" s="4">
        <f t="shared" si="146"/>
        <v>91.730949147779285</v>
      </c>
      <c r="AD125" s="4">
        <f t="shared" si="146"/>
        <v>90.842511062777433</v>
      </c>
      <c r="AE125" s="4">
        <f t="shared" si="146"/>
        <v>91.688480191778098</v>
      </c>
      <c r="AF125" s="4">
        <f t="shared" si="146"/>
        <v>92.427568576439697</v>
      </c>
      <c r="AG125" s="4">
        <f t="shared" si="146"/>
        <v>97.177446638379735</v>
      </c>
      <c r="AI125" s="4">
        <f t="shared" si="147"/>
        <v>-0.18902543988689047</v>
      </c>
      <c r="AJ125" s="4">
        <f t="shared" si="147"/>
        <v>0.48312840329718654</v>
      </c>
      <c r="AK125" s="4">
        <f t="shared" si="147"/>
        <v>0.33341507422679229</v>
      </c>
      <c r="AL125" s="4">
        <f t="shared" si="147"/>
        <v>2.4338840334902301</v>
      </c>
      <c r="AM125" s="4">
        <f t="shared" si="147"/>
        <v>-0.84690746222482005</v>
      </c>
      <c r="AN125" s="4">
        <f t="shared" si="147"/>
        <v>2.2456291172020997</v>
      </c>
      <c r="AO125" s="4">
        <f t="shared" si="147"/>
        <v>0.31538419879021262</v>
      </c>
      <c r="AP125" s="4">
        <f t="shared" si="147"/>
        <v>-0.17429806895499667</v>
      </c>
      <c r="AQ125" s="4">
        <f t="shared" si="147"/>
        <v>1.9469681317845442</v>
      </c>
      <c r="AR125" s="4">
        <f t="shared" si="147"/>
        <v>0.76080058089110025</v>
      </c>
      <c r="AS125" s="4">
        <f t="shared" si="147"/>
        <v>0.85905085222071875</v>
      </c>
      <c r="AT125" s="4">
        <f t="shared" si="147"/>
        <v>1.5904889372225739</v>
      </c>
      <c r="AU125" s="4">
        <f t="shared" si="147"/>
        <v>1.0745198082219076</v>
      </c>
      <c r="AV125" s="4">
        <f t="shared" si="147"/>
        <v>0.47243142356030887</v>
      </c>
      <c r="AW125" s="4">
        <f t="shared" si="147"/>
        <v>-0.67744663837973462</v>
      </c>
      <c r="AY125" s="2">
        <f t="shared" si="139"/>
        <v>95.501025439886874</v>
      </c>
      <c r="AZ125" s="2">
        <f t="shared" si="139"/>
        <v>96.184881226847139</v>
      </c>
      <c r="BA125" s="2">
        <f t="shared" si="139"/>
        <v>94.307002680336581</v>
      </c>
      <c r="BB125" s="2">
        <f t="shared" si="139"/>
        <v>93.888251065329499</v>
      </c>
      <c r="BC125" s="2">
        <f t="shared" si="139"/>
        <v>94.358076092050013</v>
      </c>
      <c r="BD125" s="2">
        <f t="shared" si="139"/>
        <v>93.586714774074935</v>
      </c>
      <c r="BE125" s="2">
        <f t="shared" si="139"/>
        <v>91.872918016384119</v>
      </c>
      <c r="BF125" s="2">
        <f t="shared" si="139"/>
        <v>92.002019005715297</v>
      </c>
      <c r="BG125" s="2">
        <f t="shared" si="139"/>
        <v>92.71327115878627</v>
      </c>
      <c r="BH125" s="2">
        <f t="shared" si="139"/>
        <v>90.881711504469877</v>
      </c>
      <c r="BI125" s="2">
        <f t="shared" si="139"/>
        <v>91.696925631530831</v>
      </c>
      <c r="BJ125" s="2">
        <f t="shared" si="139"/>
        <v>90.814123297580664</v>
      </c>
      <c r="BK125" s="2">
        <f t="shared" si="139"/>
        <v>91.657094067233047</v>
      </c>
      <c r="BL125" s="2">
        <f t="shared" si="139"/>
        <v>92.364500865160068</v>
      </c>
      <c r="BM125" s="2">
        <f t="shared" si="139"/>
        <v>96.512741757085948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95.311999999999998</v>
      </c>
      <c r="CF125" s="2">
        <f t="shared" si="140"/>
        <v>96.697999999999993</v>
      </c>
      <c r="CG125" s="2">
        <f t="shared" si="140"/>
        <v>94.644999999999996</v>
      </c>
      <c r="CH125" s="2">
        <f t="shared" si="140"/>
        <v>96.355000000000004</v>
      </c>
      <c r="CI125" s="2">
        <f t="shared" si="140"/>
        <v>93.540999999999997</v>
      </c>
      <c r="CJ125" s="2">
        <f t="shared" si="140"/>
        <v>95.869</v>
      </c>
      <c r="CK125" s="2">
        <f t="shared" si="140"/>
        <v>92.212999999999994</v>
      </c>
      <c r="CL125" s="2">
        <f t="shared" si="140"/>
        <v>91.870999999999995</v>
      </c>
      <c r="CM125" s="2">
        <f t="shared" si="140"/>
        <v>94.716999999999999</v>
      </c>
      <c r="CN125" s="2">
        <f t="shared" si="140"/>
        <v>91.721000000000004</v>
      </c>
      <c r="CO125" s="2">
        <f t="shared" si="140"/>
        <v>92.59</v>
      </c>
      <c r="CP125" s="2">
        <f t="shared" si="140"/>
        <v>92.433000000000007</v>
      </c>
      <c r="CQ125" s="2">
        <f t="shared" si="140"/>
        <v>92.763000000000005</v>
      </c>
      <c r="CR125" s="2">
        <f t="shared" si="140"/>
        <v>92.9</v>
      </c>
      <c r="CS125" s="2">
        <f t="shared" si="140"/>
        <v>96.5</v>
      </c>
      <c r="CU125" s="2">
        <f t="shared" si="110"/>
        <v>95.311999999999998</v>
      </c>
      <c r="CV125" s="2">
        <f t="shared" si="111"/>
        <v>96.697999999999993</v>
      </c>
      <c r="CW125" s="2">
        <f t="shared" si="112"/>
        <v>94.644999999999996</v>
      </c>
      <c r="CX125" s="2">
        <f t="shared" si="113"/>
        <v>96.355000000000004</v>
      </c>
      <c r="CY125" s="2">
        <f t="shared" si="114"/>
        <v>93.540999999999997</v>
      </c>
      <c r="CZ125" s="2">
        <f t="shared" si="115"/>
        <v>95.869</v>
      </c>
      <c r="DA125" s="2">
        <f t="shared" si="116"/>
        <v>92.212999999999994</v>
      </c>
      <c r="DB125" s="2">
        <f t="shared" si="117"/>
        <v>91.870999999999995</v>
      </c>
      <c r="DC125" s="2">
        <f t="shared" si="118"/>
        <v>94.716999999999999</v>
      </c>
      <c r="DD125" s="2">
        <f t="shared" si="119"/>
        <v>91.721000000000004</v>
      </c>
      <c r="DE125" s="2">
        <f t="shared" si="120"/>
        <v>92.59</v>
      </c>
      <c r="DF125" s="2">
        <f t="shared" si="121"/>
        <v>92.433000000000007</v>
      </c>
      <c r="DG125" s="2">
        <f t="shared" si="122"/>
        <v>92.763000000000005</v>
      </c>
      <c r="DH125" s="2">
        <f t="shared" si="123"/>
        <v>92.9</v>
      </c>
      <c r="DI125" s="2">
        <f t="shared" si="124"/>
        <v>96.5</v>
      </c>
      <c r="DK125" s="2">
        <f t="shared" si="148"/>
        <v>121.96341069418388</v>
      </c>
      <c r="DL125" s="2">
        <f t="shared" si="148"/>
        <v>113.52856482176361</v>
      </c>
      <c r="DM125" s="2">
        <f t="shared" si="148"/>
        <v>111.38506998123827</v>
      </c>
      <c r="DN125" s="2">
        <f t="shared" si="148"/>
        <v>108.36258424015007</v>
      </c>
      <c r="DO125" s="2">
        <f t="shared" si="148"/>
        <v>107.72493333333333</v>
      </c>
      <c r="DP125" s="2">
        <f t="shared" si="148"/>
        <v>105.19855384615384</v>
      </c>
      <c r="DQ125" s="2">
        <f t="shared" si="148"/>
        <v>106.02865821535818</v>
      </c>
      <c r="DR125" s="2">
        <f t="shared" si="148"/>
        <v>107.25446554621851</v>
      </c>
      <c r="DS125" s="2">
        <f t="shared" si="148"/>
        <v>110.34107086834733</v>
      </c>
      <c r="DT125" s="2">
        <f t="shared" si="148"/>
        <v>100.81436010296009</v>
      </c>
      <c r="DU125" s="2">
        <f t="shared" si="148"/>
        <v>106.36401171171173</v>
      </c>
      <c r="DV125" s="2">
        <f t="shared" si="148"/>
        <v>104.58303423423425</v>
      </c>
      <c r="DW125" s="2">
        <f t="shared" si="148"/>
        <v>107.40756778711481</v>
      </c>
      <c r="DX125" s="2">
        <f t="shared" si="148"/>
        <v>118.58976814516129</v>
      </c>
      <c r="DY125" s="2">
        <f t="shared" si="148"/>
        <v>121.78124384236455</v>
      </c>
      <c r="EA125" s="2">
        <f t="shared" si="152"/>
        <v>95.380167750925395</v>
      </c>
      <c r="EB125" s="2">
        <f t="shared" si="152"/>
        <v>96.087897562833192</v>
      </c>
      <c r="EC125" s="2">
        <f t="shared" si="152"/>
        <v>94.216441527960512</v>
      </c>
      <c r="ED125" s="2">
        <f t="shared" si="152"/>
        <v>93.819293479459304</v>
      </c>
      <c r="EE125" s="2">
        <f t="shared" si="151"/>
        <v>94.280002755280947</v>
      </c>
      <c r="EF125" s="2">
        <f t="shared" si="151"/>
        <v>93.523192897497978</v>
      </c>
      <c r="EG125" s="2">
        <f t="shared" si="151"/>
        <v>91.788561538778907</v>
      </c>
      <c r="EH125" s="2">
        <f t="shared" si="151"/>
        <v>91.903204221408586</v>
      </c>
      <c r="EI125" s="2">
        <f t="shared" si="151"/>
        <v>92.603105694899668</v>
      </c>
      <c r="EJ125" s="2">
        <f t="shared" si="151"/>
        <v>90.821907397305466</v>
      </c>
      <c r="EK125" s="2">
        <f t="shared" si="151"/>
        <v>91.603916790054399</v>
      </c>
      <c r="EL125" s="2">
        <f t="shared" si="151"/>
        <v>90.73054440812848</v>
      </c>
      <c r="EM125" s="2">
        <f t="shared" si="135"/>
        <v>91.562698976988784</v>
      </c>
      <c r="EN125" s="2">
        <f t="shared" si="135"/>
        <v>92.192547534791942</v>
      </c>
      <c r="EO125" s="2">
        <f t="shared" si="135"/>
        <v>96.315402941973502</v>
      </c>
      <c r="EQ125" s="2">
        <f t="shared" si="149"/>
        <v>95.182495488923408</v>
      </c>
      <c r="ER125" s="2">
        <f t="shared" si="149"/>
        <v>95.868084588053833</v>
      </c>
      <c r="ES125" s="2">
        <f t="shared" si="149"/>
        <v>94.140732939365023</v>
      </c>
      <c r="ET125" s="2">
        <f t="shared" si="149"/>
        <v>93.789304647644514</v>
      </c>
      <c r="EU125" s="2">
        <f t="shared" si="149"/>
        <v>94.318869208470943</v>
      </c>
      <c r="EV125" s="2">
        <f t="shared" si="149"/>
        <v>93.40731297455082</v>
      </c>
      <c r="EW125" s="2">
        <f t="shared" si="149"/>
        <v>91.795102049525369</v>
      </c>
      <c r="EX125" s="2">
        <f t="shared" si="149"/>
        <v>91.915964281555176</v>
      </c>
      <c r="EY125" s="2">
        <f t="shared" si="149"/>
        <v>92.537489805511896</v>
      </c>
      <c r="EZ125" s="2">
        <f t="shared" si="149"/>
        <v>90.846786293882673</v>
      </c>
      <c r="FA125" s="2">
        <f t="shared" si="149"/>
        <v>91.615942752677739</v>
      </c>
      <c r="FB125" s="2">
        <f t="shared" si="149"/>
        <v>90.65211286832708</v>
      </c>
      <c r="FC125" s="2">
        <f t="shared" si="149"/>
        <v>91.489809758214506</v>
      </c>
      <c r="FD125" s="2">
        <f t="shared" si="149"/>
        <v>92.153309428056033</v>
      </c>
      <c r="FE125" s="2">
        <f t="shared" si="149"/>
        <v>96.195397237483888</v>
      </c>
      <c r="FG125" s="2">
        <f t="shared" si="150"/>
        <v>0.99536227137639166</v>
      </c>
      <c r="FH125" s="2">
        <f t="shared" si="150"/>
        <v>0.99426152444551741</v>
      </c>
      <c r="FI125" s="2">
        <f t="shared" si="150"/>
        <v>0.99465435923722267</v>
      </c>
      <c r="FJ125" s="2">
        <f t="shared" si="150"/>
        <v>0.9952265057997054</v>
      </c>
      <c r="FK125" s="2">
        <f t="shared" si="150"/>
        <v>0.9942421644130337</v>
      </c>
      <c r="FL125" s="2">
        <f t="shared" si="150"/>
        <v>0.99439141516136664</v>
      </c>
      <c r="FM125" s="2">
        <f t="shared" si="150"/>
        <v>0.99408485438934435</v>
      </c>
      <c r="FN125" s="2">
        <f t="shared" si="150"/>
        <v>0.99357970524531569</v>
      </c>
      <c r="FO125" s="2">
        <f t="shared" si="150"/>
        <v>0.99371045294527449</v>
      </c>
      <c r="FP125" s="2">
        <f t="shared" si="150"/>
        <v>0.99406997930112473</v>
      </c>
      <c r="FQ125" s="2">
        <f t="shared" si="150"/>
        <v>0.99371361943802283</v>
      </c>
      <c r="FR125" s="2">
        <f t="shared" si="150"/>
        <v>0.99387361301759714</v>
      </c>
      <c r="FS125" s="2">
        <f t="shared" si="150"/>
        <v>0.99397101797193688</v>
      </c>
      <c r="FT125" s="2">
        <f t="shared" si="150"/>
        <v>0.9934655366131685</v>
      </c>
      <c r="FU125" s="2">
        <f t="shared" si="150"/>
        <v>0.99220072311389695</v>
      </c>
      <c r="FW125" s="2">
        <f t="shared" si="141"/>
        <v>1.2283856724351909E-2</v>
      </c>
      <c r="FX125" s="2">
        <f t="shared" si="141"/>
        <v>1.4099161837037726E-2</v>
      </c>
      <c r="FY125" s="2">
        <f t="shared" si="141"/>
        <v>1.6063801311410417E-2</v>
      </c>
      <c r="FZ125" s="2">
        <f t="shared" si="141"/>
        <v>1.5496709976235737E-2</v>
      </c>
      <c r="GA125" s="2">
        <f t="shared" si="141"/>
        <v>1.6971886249642392E-2</v>
      </c>
      <c r="GB125" s="2">
        <f t="shared" si="141"/>
        <v>1.6917303493033282E-2</v>
      </c>
      <c r="GC125" s="2">
        <f t="shared" si="141"/>
        <v>1.8994274033846403E-2</v>
      </c>
      <c r="GD125" s="2">
        <f t="shared" si="141"/>
        <v>1.9996907718723173E-2</v>
      </c>
      <c r="GE125" s="2">
        <f t="shared" si="141"/>
        <v>2.1310428616054623E-2</v>
      </c>
      <c r="GF125" s="2">
        <f t="shared" si="141"/>
        <v>2.2053059534033914E-2</v>
      </c>
      <c r="GG125" s="2">
        <f t="shared" si="141"/>
        <v>1.839916478487692E-2</v>
      </c>
      <c r="GH125" s="2">
        <f t="shared" si="141"/>
        <v>1.6406969639921058E-2</v>
      </c>
      <c r="GI125" s="2">
        <f t="shared" si="141"/>
        <v>1.5548788532361081E-2</v>
      </c>
      <c r="GJ125" s="2">
        <f t="shared" si="141"/>
        <v>1.3719857282605949E-2</v>
      </c>
      <c r="GK125" s="2">
        <f t="shared" si="141"/>
        <v>1.0635571138818564E-2</v>
      </c>
      <c r="GM125" s="86">
        <f t="shared" si="142"/>
        <v>3.9632766591999643E-52</v>
      </c>
      <c r="GN125" s="86">
        <f t="shared" si="142"/>
        <v>2.0163631818228349E-37</v>
      </c>
      <c r="GO125" s="86">
        <f t="shared" si="142"/>
        <v>2.8428843312487305E-46</v>
      </c>
      <c r="GP125" s="86">
        <f t="shared" si="142"/>
        <v>2.0241108644452684E-46</v>
      </c>
      <c r="GQ125" s="86">
        <f t="shared" si="142"/>
        <v>2.109463122370813E-50</v>
      </c>
      <c r="GR125" s="86">
        <f t="shared" si="142"/>
        <v>2.0069476835635275E-43</v>
      </c>
      <c r="GS125" s="86">
        <f t="shared" si="142"/>
        <v>7.6516198502774064E-56</v>
      </c>
      <c r="GT125" s="86">
        <f t="shared" si="142"/>
        <v>9.5411238424742353E-59</v>
      </c>
      <c r="GU125" s="86">
        <f t="shared" si="142"/>
        <v>2.1123797286151868E-61</v>
      </c>
      <c r="GV125" s="86">
        <f t="shared" si="142"/>
        <v>6.0594386186820301E-58</v>
      </c>
      <c r="GW125" s="86">
        <f t="shared" si="142"/>
        <v>7.4944704860544936E-61</v>
      </c>
      <c r="GX125" s="86">
        <f t="shared" si="142"/>
        <v>6.1709312908257948E-48</v>
      </c>
      <c r="GY125" s="86">
        <f t="shared" si="142"/>
        <v>2.5227769198016771E-49</v>
      </c>
      <c r="GZ125" s="86">
        <f t="shared" si="142"/>
        <v>1.3037438348010667E-73</v>
      </c>
      <c r="HA125" s="86">
        <f t="shared" si="142"/>
        <v>4.0720576558421529E-80</v>
      </c>
      <c r="HC125" s="86">
        <f t="shared" si="153"/>
        <v>4.7203112062718049E-15</v>
      </c>
      <c r="HD125" s="86">
        <f t="shared" si="153"/>
        <v>7.4839854752501968E-12</v>
      </c>
      <c r="HE125" s="86">
        <f t="shared" si="153"/>
        <v>4.0382732031896453E-11</v>
      </c>
      <c r="HF125" s="86">
        <f t="shared" si="153"/>
        <v>2.5801824040611103E-14</v>
      </c>
      <c r="HG125" s="86">
        <f t="shared" si="153"/>
        <v>1.1718402007874523E-19</v>
      </c>
      <c r="HH125" s="86">
        <f t="shared" si="153"/>
        <v>6.0217264342015534E-19</v>
      </c>
      <c r="HI125" s="86">
        <f t="shared" si="138"/>
        <v>3.634604401526624E-16</v>
      </c>
      <c r="HJ125" s="86">
        <f t="shared" si="138"/>
        <v>2.5568792009260972E-31</v>
      </c>
      <c r="HK125" s="86">
        <f t="shared" si="138"/>
        <v>1.5105623907829937E-23</v>
      </c>
      <c r="HL125" s="86">
        <f t="shared" si="138"/>
        <v>2.2116749981341843E-22</v>
      </c>
      <c r="HM125" s="86">
        <f t="shared" si="138"/>
        <v>1.0721727319487133E-18</v>
      </c>
      <c r="HN125" s="86">
        <f t="shared" si="138"/>
        <v>1.7251220603016239E-13</v>
      </c>
      <c r="HO125" s="86">
        <f t="shared" si="138"/>
        <v>9.6736876966087639E-16</v>
      </c>
      <c r="HP125" s="86">
        <f t="shared" si="138"/>
        <v>3.0668768432683704E-20</v>
      </c>
      <c r="HQ125" s="86">
        <f t="shared" si="138"/>
        <v>2.8756661127496273E-21</v>
      </c>
      <c r="HS125" s="86">
        <f t="shared" si="143"/>
        <v>8.1838569282314145E-4</v>
      </c>
      <c r="HT125" s="86">
        <f t="shared" si="143"/>
        <v>8.3806006713897869E-4</v>
      </c>
      <c r="HU125" s="86">
        <f t="shared" si="143"/>
        <v>8.5430204082907312E-5</v>
      </c>
      <c r="HV125" s="86">
        <f t="shared" si="143"/>
        <v>5.3483348117926545E-4</v>
      </c>
      <c r="HW125" s="86">
        <f t="shared" si="143"/>
        <v>3.7372211218139709E-4</v>
      </c>
      <c r="HX125" s="86">
        <f t="shared" si="143"/>
        <v>3.8211292715214986E-4</v>
      </c>
      <c r="HY125" s="86">
        <f t="shared" si="143"/>
        <v>1.9969026012253387E-4</v>
      </c>
      <c r="HZ125" s="86">
        <f t="shared" si="143"/>
        <v>3.4406058865195399E-4</v>
      </c>
      <c r="IA125" s="86">
        <f t="shared" si="143"/>
        <v>3.9402035605556971E-4</v>
      </c>
      <c r="IB125" s="86">
        <f t="shared" si="143"/>
        <v>5.4699958971577876E-4</v>
      </c>
      <c r="IC125" s="86">
        <f t="shared" si="143"/>
        <v>2.1105387901825643E-4</v>
      </c>
      <c r="ID125" s="86">
        <f t="shared" si="143"/>
        <v>1.5385001818150529E-4</v>
      </c>
      <c r="IE125" s="86">
        <f t="shared" si="143"/>
        <v>1.6147750788952735E-4</v>
      </c>
      <c r="IF125" s="86">
        <f t="shared" si="143"/>
        <v>1.7338228744265797E-4</v>
      </c>
      <c r="IG125" s="86">
        <f t="shared" si="143"/>
        <v>1.3633592414697281E-3</v>
      </c>
      <c r="II125" s="86">
        <f t="shared" si="144"/>
        <v>5.8630779159468924E-34</v>
      </c>
      <c r="IJ125" s="86">
        <f t="shared" si="144"/>
        <v>8.8868079540033245E-39</v>
      </c>
      <c r="IK125" s="86">
        <f t="shared" si="144"/>
        <v>9.3482960549978491E-43</v>
      </c>
      <c r="IL125" s="86">
        <f t="shared" si="144"/>
        <v>2.7269956880770486E-34</v>
      </c>
      <c r="IM125" s="86">
        <f t="shared" si="144"/>
        <v>1.1935967824929812E-36</v>
      </c>
      <c r="IN125" s="86">
        <f t="shared" si="144"/>
        <v>4.9446146111636227E-36</v>
      </c>
      <c r="IO125" s="86">
        <f t="shared" si="144"/>
        <v>3.502632021849562E-42</v>
      </c>
      <c r="IP125" s="86">
        <f t="shared" si="144"/>
        <v>1.1981149753511262E-39</v>
      </c>
      <c r="IQ125" s="86">
        <f t="shared" si="144"/>
        <v>5.4251876155403046E-39</v>
      </c>
      <c r="IR125" s="86">
        <f t="shared" si="144"/>
        <v>1.7543684191607631E-38</v>
      </c>
      <c r="IS125" s="86">
        <f t="shared" si="144"/>
        <v>5.7117288601741887E-42</v>
      </c>
      <c r="IT125" s="86">
        <f t="shared" si="144"/>
        <v>6.9801547194095041E-41</v>
      </c>
      <c r="IU125" s="86">
        <f t="shared" si="144"/>
        <v>3.12492899103369E-41</v>
      </c>
      <c r="IV125" s="86">
        <f t="shared" si="144"/>
        <v>1.9998298108297231E-30</v>
      </c>
      <c r="IW125" s="86">
        <f t="shared" si="144"/>
        <v>3.6860060710132812E-21</v>
      </c>
      <c r="IY125" s="86">
        <f t="shared" si="145"/>
        <v>8.1838569282786174E-4</v>
      </c>
      <c r="IZ125" s="86">
        <f t="shared" si="145"/>
        <v>8.3806007462296412E-4</v>
      </c>
      <c r="JA125" s="86">
        <f t="shared" si="145"/>
        <v>8.5430244465639342E-5</v>
      </c>
      <c r="JB125" s="86">
        <f t="shared" si="145"/>
        <v>5.348334812050673E-4</v>
      </c>
      <c r="JC125" s="86">
        <f t="shared" si="145"/>
        <v>3.737221121813972E-4</v>
      </c>
      <c r="JD125" s="86">
        <f t="shared" si="145"/>
        <v>3.8211292715215045E-4</v>
      </c>
      <c r="JE125" s="86">
        <f t="shared" si="145"/>
        <v>1.9969026012289732E-4</v>
      </c>
      <c r="JF125" s="86">
        <f t="shared" si="145"/>
        <v>3.4406058865195399E-4</v>
      </c>
      <c r="JG125" s="86">
        <f t="shared" si="145"/>
        <v>3.9402035605556971E-4</v>
      </c>
      <c r="JH125" s="86">
        <f t="shared" si="145"/>
        <v>5.4699958971577876E-4</v>
      </c>
      <c r="JI125" s="86">
        <f t="shared" si="145"/>
        <v>2.1105387901825752E-4</v>
      </c>
      <c r="JJ125" s="86">
        <f t="shared" si="145"/>
        <v>1.538500183540175E-4</v>
      </c>
      <c r="JK125" s="86">
        <f t="shared" si="145"/>
        <v>1.6147750789049473E-4</v>
      </c>
      <c r="JL125" s="86">
        <f t="shared" si="145"/>
        <v>1.73382287442658E-4</v>
      </c>
      <c r="JM125" s="86">
        <f t="shared" si="145"/>
        <v>1.3633592414697281E-3</v>
      </c>
    </row>
    <row r="126" spans="2:273" x14ac:dyDescent="0.25">
      <c r="B126" s="2">
        <v>99</v>
      </c>
      <c r="C126" s="37">
        <v>97.578000000000003</v>
      </c>
      <c r="D126" s="37">
        <v>96.492000000000004</v>
      </c>
      <c r="E126" s="37">
        <v>94.71</v>
      </c>
      <c r="F126" s="37">
        <v>94.644999999999996</v>
      </c>
      <c r="G126" s="37">
        <v>94.114999999999995</v>
      </c>
      <c r="H126" s="37">
        <v>94.852000000000004</v>
      </c>
      <c r="I126" s="37">
        <v>93.459000000000003</v>
      </c>
      <c r="J126" s="37">
        <v>93.274000000000001</v>
      </c>
      <c r="K126" s="37">
        <v>93.167000000000002</v>
      </c>
      <c r="L126" s="37">
        <v>93.492000000000004</v>
      </c>
      <c r="M126" s="37">
        <v>91.852000000000004</v>
      </c>
      <c r="N126" s="37">
        <v>92.983000000000004</v>
      </c>
      <c r="O126" s="37">
        <v>93.424000000000007</v>
      </c>
      <c r="P126" s="37">
        <v>92.4</v>
      </c>
      <c r="Q126" s="37">
        <v>100.35</v>
      </c>
      <c r="S126" s="4">
        <f t="shared" si="146"/>
        <v>95.364736743948228</v>
      </c>
      <c r="T126" s="4">
        <f t="shared" si="146"/>
        <v>96.079564800989942</v>
      </c>
      <c r="U126" s="4">
        <f t="shared" si="146"/>
        <v>94.165118349577398</v>
      </c>
      <c r="V126" s="4">
        <f t="shared" si="146"/>
        <v>93.81207610021977</v>
      </c>
      <c r="W126" s="4">
        <f t="shared" si="146"/>
        <v>94.299934155901127</v>
      </c>
      <c r="X126" s="4">
        <f t="shared" si="146"/>
        <v>93.511354430969064</v>
      </c>
      <c r="Y126" s="4">
        <f t="shared" si="146"/>
        <v>91.812892529332345</v>
      </c>
      <c r="Z126" s="4">
        <f t="shared" si="146"/>
        <v>91.986123243585169</v>
      </c>
      <c r="AA126" s="4">
        <f t="shared" si="146"/>
        <v>92.691174745221929</v>
      </c>
      <c r="AB126" s="4">
        <f t="shared" si="146"/>
        <v>90.950545686611576</v>
      </c>
      <c r="AC126" s="4">
        <f t="shared" si="146"/>
        <v>91.674470251397409</v>
      </c>
      <c r="AD126" s="4">
        <f t="shared" si="146"/>
        <v>90.773285724790597</v>
      </c>
      <c r="AE126" s="4">
        <f t="shared" si="146"/>
        <v>91.585301042072686</v>
      </c>
      <c r="AF126" s="4">
        <f t="shared" si="146"/>
        <v>92.315586586189198</v>
      </c>
      <c r="AG126" s="4">
        <f t="shared" si="146"/>
        <v>97.496741250116088</v>
      </c>
      <c r="AI126" s="4">
        <f t="shared" si="147"/>
        <v>2.2132632560517749</v>
      </c>
      <c r="AJ126" s="4">
        <f t="shared" si="147"/>
        <v>0.41243519901006209</v>
      </c>
      <c r="AK126" s="4">
        <f t="shared" si="147"/>
        <v>0.54488165042259595</v>
      </c>
      <c r="AL126" s="4">
        <f t="shared" si="147"/>
        <v>0.83292389978022641</v>
      </c>
      <c r="AM126" s="4">
        <f t="shared" si="147"/>
        <v>-0.18493415590113216</v>
      </c>
      <c r="AN126" s="4">
        <f t="shared" si="147"/>
        <v>1.34064556903094</v>
      </c>
      <c r="AO126" s="4">
        <f t="shared" si="147"/>
        <v>1.6461074706676584</v>
      </c>
      <c r="AP126" s="4">
        <f t="shared" si="147"/>
        <v>1.2878767564148319</v>
      </c>
      <c r="AQ126" s="4">
        <f t="shared" si="147"/>
        <v>0.4758252547780728</v>
      </c>
      <c r="AR126" s="4">
        <f t="shared" si="147"/>
        <v>2.541454313388428</v>
      </c>
      <c r="AS126" s="4">
        <f t="shared" si="147"/>
        <v>0.17752974860259485</v>
      </c>
      <c r="AT126" s="4">
        <f t="shared" si="147"/>
        <v>2.2097142752094072</v>
      </c>
      <c r="AU126" s="4">
        <f t="shared" si="147"/>
        <v>1.8386989579273205</v>
      </c>
      <c r="AV126" s="4">
        <f t="shared" si="147"/>
        <v>8.4413413810807469E-2</v>
      </c>
      <c r="AW126" s="4">
        <f t="shared" si="147"/>
        <v>2.8532587498839064</v>
      </c>
      <c r="AY126" s="2">
        <f t="shared" si="139"/>
        <v>95.364736743948228</v>
      </c>
      <c r="AZ126" s="2">
        <f t="shared" si="139"/>
        <v>96.020854199473362</v>
      </c>
      <c r="BA126" s="2">
        <f t="shared" si="139"/>
        <v>94.154285728693438</v>
      </c>
      <c r="BB126" s="2">
        <f t="shared" si="139"/>
        <v>93.747875130544926</v>
      </c>
      <c r="BC126" s="2">
        <f t="shared" si="139"/>
        <v>94.238150816358953</v>
      </c>
      <c r="BD126" s="2">
        <f t="shared" si="139"/>
        <v>93.436045068125125</v>
      </c>
      <c r="BE126" s="2">
        <f t="shared" si="139"/>
        <v>91.755599814373298</v>
      </c>
      <c r="BF126" s="2">
        <f t="shared" si="139"/>
        <v>91.890368182235591</v>
      </c>
      <c r="BG126" s="2">
        <f t="shared" si="139"/>
        <v>92.565839193892671</v>
      </c>
      <c r="BH126" s="2">
        <f t="shared" si="139"/>
        <v>90.780407341982226</v>
      </c>
      <c r="BI126" s="2">
        <f t="shared" si="139"/>
        <v>91.596485874111181</v>
      </c>
      <c r="BJ126" s="2">
        <f t="shared" si="139"/>
        <v>90.709248752556761</v>
      </c>
      <c r="BK126" s="2">
        <f t="shared" si="139"/>
        <v>91.515174549914576</v>
      </c>
      <c r="BL126" s="2">
        <f t="shared" si="139"/>
        <v>92.180265405972023</v>
      </c>
      <c r="BM126" s="2">
        <f t="shared" si="139"/>
        <v>96.412524105131993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97.578000000000003</v>
      </c>
      <c r="CF126" s="2">
        <f t="shared" si="140"/>
        <v>96.492000000000004</v>
      </c>
      <c r="CG126" s="2">
        <f t="shared" si="140"/>
        <v>94.71</v>
      </c>
      <c r="CH126" s="2">
        <f t="shared" si="140"/>
        <v>94.644999999999996</v>
      </c>
      <c r="CI126" s="2">
        <f t="shared" si="140"/>
        <v>94.114999999999995</v>
      </c>
      <c r="CJ126" s="2">
        <f t="shared" si="140"/>
        <v>94.852000000000004</v>
      </c>
      <c r="CK126" s="2">
        <f t="shared" si="140"/>
        <v>93.459000000000003</v>
      </c>
      <c r="CL126" s="2">
        <f t="shared" si="140"/>
        <v>93.274000000000001</v>
      </c>
      <c r="CM126" s="2">
        <f t="shared" si="140"/>
        <v>93.167000000000002</v>
      </c>
      <c r="CN126" s="2">
        <f t="shared" si="140"/>
        <v>93.492000000000004</v>
      </c>
      <c r="CO126" s="2">
        <f t="shared" si="140"/>
        <v>91.852000000000004</v>
      </c>
      <c r="CP126" s="2">
        <f t="shared" si="140"/>
        <v>92.983000000000004</v>
      </c>
      <c r="CQ126" s="2">
        <f t="shared" si="140"/>
        <v>93.424000000000007</v>
      </c>
      <c r="CR126" s="2">
        <f t="shared" si="140"/>
        <v>92.4</v>
      </c>
      <c r="CS126" s="2">
        <f t="shared" si="140"/>
        <v>100.35</v>
      </c>
      <c r="CU126" s="2">
        <f t="shared" si="110"/>
        <v>97.578000000000003</v>
      </c>
      <c r="CV126" s="2">
        <f t="shared" si="111"/>
        <v>96.492000000000004</v>
      </c>
      <c r="CW126" s="2">
        <f t="shared" si="112"/>
        <v>94.71</v>
      </c>
      <c r="CX126" s="2">
        <f t="shared" si="113"/>
        <v>94.644999999999996</v>
      </c>
      <c r="CY126" s="2">
        <f t="shared" si="114"/>
        <v>94.114999999999995</v>
      </c>
      <c r="CZ126" s="2">
        <f t="shared" si="115"/>
        <v>94.852000000000004</v>
      </c>
      <c r="DA126" s="2">
        <f t="shared" si="116"/>
        <v>93.459000000000003</v>
      </c>
      <c r="DB126" s="2">
        <f t="shared" si="117"/>
        <v>93.274000000000001</v>
      </c>
      <c r="DC126" s="2">
        <f t="shared" si="118"/>
        <v>93.167000000000002</v>
      </c>
      <c r="DD126" s="2">
        <f t="shared" si="119"/>
        <v>93.492000000000004</v>
      </c>
      <c r="DE126" s="2">
        <f t="shared" si="120"/>
        <v>91.852000000000004</v>
      </c>
      <c r="DF126" s="2">
        <f t="shared" si="121"/>
        <v>92.983000000000004</v>
      </c>
      <c r="DG126" s="2">
        <f t="shared" si="122"/>
        <v>93.424000000000007</v>
      </c>
      <c r="DH126" s="2">
        <f t="shared" si="123"/>
        <v>92.4</v>
      </c>
      <c r="DI126" s="2">
        <f t="shared" si="124"/>
        <v>100.35</v>
      </c>
      <c r="DK126" s="2">
        <f t="shared" si="148"/>
        <v>122.14490159474673</v>
      </c>
      <c r="DL126" s="2">
        <f t="shared" si="148"/>
        <v>113.64576632270169</v>
      </c>
      <c r="DM126" s="2">
        <f t="shared" si="148"/>
        <v>111.53063733583491</v>
      </c>
      <c r="DN126" s="2">
        <f t="shared" si="148"/>
        <v>108.45000028142587</v>
      </c>
      <c r="DO126" s="2">
        <f t="shared" si="148"/>
        <v>107.8198966936572</v>
      </c>
      <c r="DP126" s="2">
        <f t="shared" si="148"/>
        <v>105.26678987854251</v>
      </c>
      <c r="DQ126" s="2">
        <f t="shared" si="148"/>
        <v>106.10964766194762</v>
      </c>
      <c r="DR126" s="2">
        <f t="shared" si="148"/>
        <v>107.36189579831935</v>
      </c>
      <c r="DS126" s="2">
        <f t="shared" si="148"/>
        <v>110.47233837535013</v>
      </c>
      <c r="DT126" s="2">
        <f t="shared" si="148"/>
        <v>100.83955173745173</v>
      </c>
      <c r="DU126" s="2">
        <f t="shared" si="148"/>
        <v>106.47984066924067</v>
      </c>
      <c r="DV126" s="2">
        <f t="shared" si="148"/>
        <v>104.67538957528959</v>
      </c>
      <c r="DW126" s="2">
        <f t="shared" si="148"/>
        <v>107.5297708683473</v>
      </c>
      <c r="DX126" s="2">
        <f t="shared" si="148"/>
        <v>118.8233077346041</v>
      </c>
      <c r="DY126" s="2">
        <f t="shared" si="148"/>
        <v>122.06236808976465</v>
      </c>
      <c r="EA126" s="2">
        <f t="shared" si="152"/>
        <v>95.253317989861245</v>
      </c>
      <c r="EB126" s="2">
        <f t="shared" si="152"/>
        <v>95.93113290175171</v>
      </c>
      <c r="EC126" s="2">
        <f t="shared" si="152"/>
        <v>94.070303538439688</v>
      </c>
      <c r="ED126" s="2">
        <f t="shared" si="152"/>
        <v>93.683973582658936</v>
      </c>
      <c r="EE126" s="2">
        <f t="shared" si="151"/>
        <v>94.165934930839654</v>
      </c>
      <c r="EF126" s="2">
        <f t="shared" si="151"/>
        <v>93.376841807909599</v>
      </c>
      <c r="EG126" s="2">
        <f t="shared" si="151"/>
        <v>91.677538737640219</v>
      </c>
      <c r="EH126" s="2">
        <f t="shared" si="151"/>
        <v>91.79913094550939</v>
      </c>
      <c r="EI126" s="2">
        <f t="shared" si="151"/>
        <v>92.463426993789142</v>
      </c>
      <c r="EJ126" s="2">
        <f t="shared" si="151"/>
        <v>90.725627544728994</v>
      </c>
      <c r="EK126" s="2">
        <f t="shared" si="151"/>
        <v>91.510607347339175</v>
      </c>
      <c r="EL126" s="2">
        <f t="shared" si="151"/>
        <v>90.631726331327059</v>
      </c>
      <c r="EM126" s="2">
        <f t="shared" si="135"/>
        <v>91.427616570026203</v>
      </c>
      <c r="EN126" s="2">
        <f t="shared" si="135"/>
        <v>92.020564973289339</v>
      </c>
      <c r="EO126" s="2">
        <f t="shared" si="135"/>
        <v>96.230371566944726</v>
      </c>
      <c r="EQ126" s="2">
        <f t="shared" si="149"/>
        <v>95.077156867422062</v>
      </c>
      <c r="ER126" s="2">
        <f t="shared" si="149"/>
        <v>95.734481268192596</v>
      </c>
      <c r="ES126" s="2">
        <f t="shared" si="149"/>
        <v>94.003096648551164</v>
      </c>
      <c r="ET126" s="2">
        <f t="shared" si="149"/>
        <v>93.659864654819657</v>
      </c>
      <c r="EU126" s="2">
        <f t="shared" si="149"/>
        <v>94.191756852577186</v>
      </c>
      <c r="EV126" s="2">
        <f t="shared" si="149"/>
        <v>93.288019289410343</v>
      </c>
      <c r="EW126" s="2">
        <f t="shared" si="149"/>
        <v>91.685426138657235</v>
      </c>
      <c r="EX126" s="2">
        <f t="shared" si="149"/>
        <v>91.801865910263032</v>
      </c>
      <c r="EY126" s="2">
        <f t="shared" si="149"/>
        <v>92.422834792277314</v>
      </c>
      <c r="EZ126" s="2">
        <f t="shared" si="149"/>
        <v>90.727810801419551</v>
      </c>
      <c r="FA126" s="2">
        <f t="shared" si="149"/>
        <v>91.511040054778221</v>
      </c>
      <c r="FB126" s="2">
        <f t="shared" si="149"/>
        <v>90.576803206030505</v>
      </c>
      <c r="FC126" s="2">
        <f t="shared" si="149"/>
        <v>91.36730774953503</v>
      </c>
      <c r="FD126" s="2">
        <f t="shared" si="149"/>
        <v>92.01241492189375</v>
      </c>
      <c r="FE126" s="2">
        <f t="shared" si="149"/>
        <v>96.082961870058469</v>
      </c>
      <c r="FG126" s="2">
        <f t="shared" si="150"/>
        <v>0.99576861452444643</v>
      </c>
      <c r="FH126" s="2">
        <f t="shared" si="150"/>
        <v>0.99476380421385802</v>
      </c>
      <c r="FI126" s="2">
        <f t="shared" si="150"/>
        <v>0.99512242347173885</v>
      </c>
      <c r="FJ126" s="2">
        <f t="shared" si="150"/>
        <v>0.99564469224988628</v>
      </c>
      <c r="FK126" s="2">
        <f t="shared" si="150"/>
        <v>0.99474612978031707</v>
      </c>
      <c r="FL126" s="2">
        <f t="shared" si="150"/>
        <v>0.99488238431764486</v>
      </c>
      <c r="FM126" s="2">
        <f t="shared" si="150"/>
        <v>0.99460251386413534</v>
      </c>
      <c r="FN126" s="2">
        <f t="shared" si="150"/>
        <v>0.9941413119232041</v>
      </c>
      <c r="FO126" s="2">
        <f t="shared" si="150"/>
        <v>0.99426068870790463</v>
      </c>
      <c r="FP126" s="2">
        <f t="shared" si="150"/>
        <v>0.99458893347201804</v>
      </c>
      <c r="FQ126" s="2">
        <f t="shared" si="150"/>
        <v>0.99426357978183322</v>
      </c>
      <c r="FR126" s="2">
        <f t="shared" si="150"/>
        <v>0.99440965515899682</v>
      </c>
      <c r="FS126" s="2">
        <f t="shared" si="150"/>
        <v>0.99449858462141227</v>
      </c>
      <c r="FT126" s="2">
        <f t="shared" si="150"/>
        <v>0.99403707010404263</v>
      </c>
      <c r="FU126" s="2">
        <f t="shared" si="150"/>
        <v>0.99288209026217511</v>
      </c>
      <c r="FW126" s="2">
        <f t="shared" si="141"/>
        <v>1.3453037540583326E-2</v>
      </c>
      <c r="FX126" s="2">
        <f t="shared" si="141"/>
        <v>1.5438423242342972E-2</v>
      </c>
      <c r="FY126" s="2">
        <f t="shared" si="141"/>
        <v>1.7586352440517615E-2</v>
      </c>
      <c r="FZ126" s="2">
        <f t="shared" si="141"/>
        <v>1.696643817038887E-2</v>
      </c>
      <c r="GA126" s="2">
        <f t="shared" si="141"/>
        <v>1.8578881843731139E-2</v>
      </c>
      <c r="GB126" s="2">
        <f t="shared" si="141"/>
        <v>1.8519228242149362E-2</v>
      </c>
      <c r="GC126" s="2">
        <f t="shared" si="141"/>
        <v>2.078871132400251E-2</v>
      </c>
      <c r="GD126" s="2">
        <f t="shared" si="141"/>
        <v>2.188395334581034E-2</v>
      </c>
      <c r="GE126" s="2">
        <f t="shared" si="141"/>
        <v>2.3318477731020221E-2</v>
      </c>
      <c r="GF126" s="2">
        <f t="shared" si="141"/>
        <v>2.4129360359439047E-2</v>
      </c>
      <c r="GG126" s="2">
        <f t="shared" si="141"/>
        <v>2.0138534733752086E-2</v>
      </c>
      <c r="GH126" s="2">
        <f t="shared" si="141"/>
        <v>1.7961453024505372E-2</v>
      </c>
      <c r="GI126" s="2">
        <f t="shared" si="141"/>
        <v>1.7023370519426425E-2</v>
      </c>
      <c r="GJ126" s="2">
        <f t="shared" si="141"/>
        <v>1.5023638069409826E-2</v>
      </c>
      <c r="GK126" s="2">
        <f t="shared" si="141"/>
        <v>1.1649718073159969E-2</v>
      </c>
      <c r="GM126" s="86">
        <f t="shared" si="142"/>
        <v>8.8392953500360274E-55</v>
      </c>
      <c r="GN126" s="86">
        <f t="shared" si="142"/>
        <v>2.3593956976886478E-39</v>
      </c>
      <c r="GO126" s="86">
        <f t="shared" si="142"/>
        <v>1.2026162129065054E-48</v>
      </c>
      <c r="GP126" s="86">
        <f t="shared" si="142"/>
        <v>8.437963390996419E-49</v>
      </c>
      <c r="GQ126" s="86">
        <f t="shared" si="142"/>
        <v>5.4061222272320676E-53</v>
      </c>
      <c r="GR126" s="86">
        <f t="shared" si="142"/>
        <v>1.3034059557417193E-45</v>
      </c>
      <c r="GS126" s="86">
        <f t="shared" si="142"/>
        <v>1.1953980309618002E-58</v>
      </c>
      <c r="GT126" s="86">
        <f t="shared" si="142"/>
        <v>9.8160875948689624E-62</v>
      </c>
      <c r="GU126" s="86">
        <f t="shared" si="142"/>
        <v>1.5751791831437201E-64</v>
      </c>
      <c r="GV126" s="86">
        <f t="shared" si="142"/>
        <v>7.3293005316403863E-61</v>
      </c>
      <c r="GW126" s="86">
        <f t="shared" si="142"/>
        <v>5.626618089626003E-64</v>
      </c>
      <c r="GX126" s="86">
        <f t="shared" si="142"/>
        <v>2.3662219256666316E-50</v>
      </c>
      <c r="GY126" s="86">
        <f t="shared" si="142"/>
        <v>8.995071206767186E-52</v>
      </c>
      <c r="GZ126" s="86">
        <f t="shared" si="142"/>
        <v>2.8345665570542024E-77</v>
      </c>
      <c r="HA126" s="86">
        <f t="shared" si="142"/>
        <v>3.7611557201729193E-84</v>
      </c>
      <c r="HC126" s="86">
        <f t="shared" si="153"/>
        <v>1.0349219964070269E-16</v>
      </c>
      <c r="HD126" s="86">
        <f t="shared" si="153"/>
        <v>3.2895224789778178E-13</v>
      </c>
      <c r="HE126" s="86">
        <f t="shared" si="153"/>
        <v>2.642773058065531E-12</v>
      </c>
      <c r="HF126" s="86">
        <f t="shared" si="153"/>
        <v>7.5379315785714503E-16</v>
      </c>
      <c r="HG126" s="86">
        <f t="shared" si="153"/>
        <v>7.4413146991857068E-22</v>
      </c>
      <c r="HH126" s="86">
        <f t="shared" si="153"/>
        <v>4.958660340980304E-21</v>
      </c>
      <c r="HI126" s="86">
        <f t="shared" si="138"/>
        <v>8.122674631914849E-18</v>
      </c>
      <c r="HJ126" s="86">
        <f t="shared" si="138"/>
        <v>1.065968959964973E-34</v>
      </c>
      <c r="HK126" s="86">
        <f t="shared" si="138"/>
        <v>5.3348683251844303E-26</v>
      </c>
      <c r="HL126" s="86">
        <f t="shared" si="138"/>
        <v>1.0461282858016682E-24</v>
      </c>
      <c r="HM126" s="86">
        <f t="shared" si="138"/>
        <v>1.1444278683014003E-20</v>
      </c>
      <c r="HN126" s="86">
        <f t="shared" si="138"/>
        <v>6.7643623327856222E-15</v>
      </c>
      <c r="HO126" s="86">
        <f t="shared" si="138"/>
        <v>2.0420446418292563E-17</v>
      </c>
      <c r="HP126" s="86">
        <f t="shared" si="138"/>
        <v>2.2880737480100161E-22</v>
      </c>
      <c r="HQ126" s="86">
        <f t="shared" si="138"/>
        <v>1.5433061709352E-23</v>
      </c>
      <c r="HS126" s="86">
        <f t="shared" si="143"/>
        <v>1.5828335029311913E-3</v>
      </c>
      <c r="HT126" s="86">
        <f t="shared" si="143"/>
        <v>1.7342396287027475E-3</v>
      </c>
      <c r="HU126" s="86">
        <f t="shared" si="143"/>
        <v>2.1292877709754002E-4</v>
      </c>
      <c r="HV126" s="86">
        <f t="shared" si="143"/>
        <v>1.1001772960331599E-3</v>
      </c>
      <c r="HW126" s="86">
        <f t="shared" si="143"/>
        <v>8.1662844330980088E-4</v>
      </c>
      <c r="HX126" s="86">
        <f t="shared" si="143"/>
        <v>8.2788886558069115E-4</v>
      </c>
      <c r="HY126" s="86">
        <f t="shared" si="143"/>
        <v>4.9059550897820607E-4</v>
      </c>
      <c r="HZ126" s="86">
        <f t="shared" si="143"/>
        <v>8.0676115974782838E-4</v>
      </c>
      <c r="IA126" s="86">
        <f t="shared" si="143"/>
        <v>9.2297537288832713E-4</v>
      </c>
      <c r="IB126" s="86">
        <f t="shared" si="143"/>
        <v>1.2595570572827531E-3</v>
      </c>
      <c r="IC126" s="86">
        <f t="shared" si="143"/>
        <v>5.1209278088201022E-4</v>
      </c>
      <c r="ID126" s="86">
        <f t="shared" si="143"/>
        <v>3.6614695874328612E-4</v>
      </c>
      <c r="IE126" s="86">
        <f t="shared" si="143"/>
        <v>3.805106622513425E-4</v>
      </c>
      <c r="IF126" s="86">
        <f t="shared" si="143"/>
        <v>3.9142311243906295E-4</v>
      </c>
      <c r="IG126" s="86">
        <f t="shared" si="143"/>
        <v>2.321541910623952E-3</v>
      </c>
      <c r="II126" s="86">
        <f t="shared" si="144"/>
        <v>1.2842905459769727E-32</v>
      </c>
      <c r="IJ126" s="86">
        <f t="shared" si="144"/>
        <v>3.4543590904790531E-37</v>
      </c>
      <c r="IK126" s="86">
        <f t="shared" si="144"/>
        <v>6.110401807030599E-41</v>
      </c>
      <c r="IL126" s="86">
        <f t="shared" si="144"/>
        <v>7.3442723444519801E-33</v>
      </c>
      <c r="IM126" s="86">
        <f t="shared" si="144"/>
        <v>4.4105301595868909E-35</v>
      </c>
      <c r="IN126" s="86">
        <f t="shared" si="144"/>
        <v>1.7100617221787775E-34</v>
      </c>
      <c r="IO126" s="86">
        <f t="shared" si="144"/>
        <v>2.5761328577238296E-40</v>
      </c>
      <c r="IP126" s="86">
        <f t="shared" si="144"/>
        <v>7.1130885329179421E-38</v>
      </c>
      <c r="IQ126" s="86">
        <f t="shared" si="144"/>
        <v>3.2114507508365695E-37</v>
      </c>
      <c r="IR126" s="86">
        <f t="shared" si="144"/>
        <v>1.0191864579831653E-36</v>
      </c>
      <c r="IS126" s="86">
        <f t="shared" si="144"/>
        <v>3.9684471846716929E-40</v>
      </c>
      <c r="IT126" s="86">
        <f t="shared" si="144"/>
        <v>3.8523300038050847E-39</v>
      </c>
      <c r="IU126" s="86">
        <f t="shared" si="144"/>
        <v>1.6953991130484117E-39</v>
      </c>
      <c r="IV126" s="86">
        <f t="shared" si="144"/>
        <v>3.3630617746106251E-29</v>
      </c>
      <c r="IW126" s="86">
        <f t="shared" si="144"/>
        <v>2.25871982702961E-20</v>
      </c>
      <c r="IY126" s="86">
        <f t="shared" si="145"/>
        <v>1.5828335029312948E-3</v>
      </c>
      <c r="IZ126" s="86">
        <f t="shared" si="145"/>
        <v>1.7342396290316996E-3</v>
      </c>
      <c r="JA126" s="86">
        <f t="shared" si="145"/>
        <v>2.1292877974031307E-4</v>
      </c>
      <c r="JB126" s="86">
        <f t="shared" si="145"/>
        <v>1.1001772960339137E-3</v>
      </c>
      <c r="JC126" s="86">
        <f t="shared" si="145"/>
        <v>8.1662844330980088E-4</v>
      </c>
      <c r="JD126" s="86">
        <f t="shared" si="145"/>
        <v>8.2788886558069115E-4</v>
      </c>
      <c r="JE126" s="86">
        <f t="shared" si="145"/>
        <v>4.905955089782142E-4</v>
      </c>
      <c r="JF126" s="86">
        <f t="shared" si="145"/>
        <v>8.0676115974782838E-4</v>
      </c>
      <c r="JG126" s="86">
        <f t="shared" si="145"/>
        <v>9.2297537288832713E-4</v>
      </c>
      <c r="JH126" s="86">
        <f t="shared" si="145"/>
        <v>1.2595570572827531E-3</v>
      </c>
      <c r="JI126" s="86">
        <f t="shared" si="145"/>
        <v>5.1209278088201022E-4</v>
      </c>
      <c r="JJ126" s="86">
        <f t="shared" si="145"/>
        <v>3.6614695875005046E-4</v>
      </c>
      <c r="JK126" s="86">
        <f t="shared" si="145"/>
        <v>3.8051066225136293E-4</v>
      </c>
      <c r="JL126" s="86">
        <f t="shared" si="145"/>
        <v>3.9142311243906295E-4</v>
      </c>
      <c r="JM126" s="86">
        <f t="shared" si="145"/>
        <v>2.321541910623952E-3</v>
      </c>
    </row>
    <row r="127" spans="2:273" x14ac:dyDescent="0.25">
      <c r="B127" s="2">
        <v>100</v>
      </c>
      <c r="C127" s="37">
        <v>97.296999999999997</v>
      </c>
      <c r="D127" s="37">
        <v>97.667000000000002</v>
      </c>
      <c r="E127" s="37">
        <v>94.435000000000002</v>
      </c>
      <c r="F127" s="37">
        <v>92.742000000000004</v>
      </c>
      <c r="G127" s="37">
        <v>93.983999999999995</v>
      </c>
      <c r="H127" s="37">
        <v>94.049000000000007</v>
      </c>
      <c r="I127" s="37">
        <v>94</v>
      </c>
      <c r="J127" s="37">
        <v>92.21</v>
      </c>
      <c r="K127" s="37">
        <v>93.183000000000007</v>
      </c>
      <c r="L127" s="37">
        <v>91.902000000000001</v>
      </c>
      <c r="M127" s="37">
        <v>92.081999999999994</v>
      </c>
      <c r="N127" s="37">
        <v>92.417000000000002</v>
      </c>
      <c r="O127" s="37">
        <v>93.661000000000001</v>
      </c>
      <c r="P127" s="37">
        <v>94.132999999999996</v>
      </c>
      <c r="Q127" s="37">
        <v>99.283000000000001</v>
      </c>
      <c r="S127" s="4">
        <f t="shared" si="146"/>
        <v>95.229195440931178</v>
      </c>
      <c r="T127" s="4">
        <f t="shared" si="146"/>
        <v>95.96746649559735</v>
      </c>
      <c r="U127" s="4">
        <f t="shared" si="146"/>
        <v>94.026377009054855</v>
      </c>
      <c r="V127" s="4">
        <f t="shared" si="146"/>
        <v>93.728415310549323</v>
      </c>
      <c r="W127" s="4">
        <f t="shared" si="146"/>
        <v>94.240976166925876</v>
      </c>
      <c r="X127" s="4">
        <f t="shared" si="146"/>
        <v>93.433878579753141</v>
      </c>
      <c r="Y127" s="4">
        <f t="shared" si="146"/>
        <v>91.764596891889951</v>
      </c>
      <c r="Z127" s="4">
        <f t="shared" si="146"/>
        <v>91.980229156699096</v>
      </c>
      <c r="AA127" s="4">
        <f t="shared" si="146"/>
        <v>92.681453346809548</v>
      </c>
      <c r="AB127" s="4">
        <f t="shared" si="146"/>
        <v>91.028891783013449</v>
      </c>
      <c r="AC127" s="4">
        <f t="shared" si="146"/>
        <v>91.665953885560711</v>
      </c>
      <c r="AD127" s="4">
        <f t="shared" si="146"/>
        <v>90.742445076476045</v>
      </c>
      <c r="AE127" s="4">
        <f t="shared" si="146"/>
        <v>91.523081652832474</v>
      </c>
      <c r="AF127" s="4">
        <f t="shared" si="146"/>
        <v>92.274927984227872</v>
      </c>
      <c r="AG127" s="4">
        <f t="shared" si="146"/>
        <v>98.038927231517391</v>
      </c>
      <c r="AI127" s="4">
        <f t="shared" si="147"/>
        <v>2.0678045590688185</v>
      </c>
      <c r="AJ127" s="4">
        <f t="shared" si="147"/>
        <v>1.6995335044026518</v>
      </c>
      <c r="AK127" s="4">
        <f t="shared" si="147"/>
        <v>0.40862299094514754</v>
      </c>
      <c r="AL127" s="4">
        <f t="shared" si="147"/>
        <v>-0.98641531054931875</v>
      </c>
      <c r="AM127" s="4">
        <f t="shared" si="147"/>
        <v>-0.25697616692588099</v>
      </c>
      <c r="AN127" s="4">
        <f t="shared" si="147"/>
        <v>0.61512142024686511</v>
      </c>
      <c r="AO127" s="4">
        <f t="shared" si="147"/>
        <v>2.2354031081100487</v>
      </c>
      <c r="AP127" s="4">
        <f t="shared" si="147"/>
        <v>0.22977084330089781</v>
      </c>
      <c r="AQ127" s="4">
        <f t="shared" si="147"/>
        <v>0.50154665319045932</v>
      </c>
      <c r="AR127" s="4">
        <f t="shared" si="147"/>
        <v>0.87310821698655161</v>
      </c>
      <c r="AS127" s="4">
        <f t="shared" si="147"/>
        <v>0.41604611443928263</v>
      </c>
      <c r="AT127" s="4">
        <f t="shared" si="147"/>
        <v>1.6745549235239565</v>
      </c>
      <c r="AU127" s="4">
        <f t="shared" si="147"/>
        <v>2.1379183471675276</v>
      </c>
      <c r="AV127" s="4">
        <f t="shared" si="147"/>
        <v>1.8580720157721231</v>
      </c>
      <c r="AW127" s="4">
        <f t="shared" si="147"/>
        <v>1.2440727684826101</v>
      </c>
      <c r="AY127" s="2">
        <f t="shared" ref="AY127:BM143" si="154">IF(OR($B127 &lt; C$230, $B127 &gt; C$233), #N/A, ((1-FG127)*DK127) + (FG127 - FW127)*EA127 + (FW127*EQ127))</f>
        <v>95.229195440931178</v>
      </c>
      <c r="AZ127" s="2">
        <f t="shared" si="154"/>
        <v>95.857379349101478</v>
      </c>
      <c r="BA127" s="2">
        <f t="shared" si="154"/>
        <v>94.002037574948645</v>
      </c>
      <c r="BB127" s="2">
        <f t="shared" si="154"/>
        <v>93.607874626262301</v>
      </c>
      <c r="BC127" s="2">
        <f t="shared" si="154"/>
        <v>94.118583386037301</v>
      </c>
      <c r="BD127" s="2">
        <f t="shared" si="154"/>
        <v>93.285759959304357</v>
      </c>
      <c r="BE127" s="2">
        <f t="shared" si="154"/>
        <v>91.638748409547702</v>
      </c>
      <c r="BF127" s="2">
        <f t="shared" si="154"/>
        <v>91.779211447027535</v>
      </c>
      <c r="BG127" s="2">
        <f t="shared" si="154"/>
        <v>92.419081987587518</v>
      </c>
      <c r="BH127" s="2">
        <f t="shared" si="154"/>
        <v>90.679341490049509</v>
      </c>
      <c r="BI127" s="2">
        <f t="shared" si="154"/>
        <v>91.496500386890162</v>
      </c>
      <c r="BJ127" s="2">
        <f t="shared" si="154"/>
        <v>90.604902024993166</v>
      </c>
      <c r="BK127" s="2">
        <f t="shared" si="154"/>
        <v>91.373765531312998</v>
      </c>
      <c r="BL127" s="2">
        <f t="shared" si="154"/>
        <v>91.997002927968268</v>
      </c>
      <c r="BM127" s="2">
        <f t="shared" si="154"/>
        <v>96.313284476514156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97.296999999999997</v>
      </c>
      <c r="CF127" s="2">
        <f t="shared" si="155"/>
        <v>97.667000000000002</v>
      </c>
      <c r="CG127" s="2">
        <f t="shared" si="155"/>
        <v>94.435000000000002</v>
      </c>
      <c r="CH127" s="2">
        <f t="shared" si="155"/>
        <v>92.742000000000004</v>
      </c>
      <c r="CI127" s="2">
        <f t="shared" si="155"/>
        <v>93.983999999999995</v>
      </c>
      <c r="CJ127" s="2">
        <f t="shared" si="155"/>
        <v>94.049000000000007</v>
      </c>
      <c r="CK127" s="2">
        <f t="shared" si="155"/>
        <v>94</v>
      </c>
      <c r="CL127" s="2">
        <f t="shared" si="155"/>
        <v>92.21</v>
      </c>
      <c r="CM127" s="2">
        <f t="shared" si="155"/>
        <v>93.183000000000007</v>
      </c>
      <c r="CN127" s="2">
        <f t="shared" si="155"/>
        <v>91.902000000000001</v>
      </c>
      <c r="CO127" s="2">
        <f t="shared" si="155"/>
        <v>92.081999999999994</v>
      </c>
      <c r="CP127" s="2">
        <f t="shared" si="155"/>
        <v>92.417000000000002</v>
      </c>
      <c r="CQ127" s="2">
        <f t="shared" si="155"/>
        <v>93.661000000000001</v>
      </c>
      <c r="CR127" s="2">
        <f t="shared" si="155"/>
        <v>94.132999999999996</v>
      </c>
      <c r="CS127" s="2">
        <f t="shared" si="155"/>
        <v>99.283000000000001</v>
      </c>
      <c r="CU127" s="2">
        <f t="shared" si="110"/>
        <v>97.296999999999997</v>
      </c>
      <c r="CV127" s="2">
        <f t="shared" si="111"/>
        <v>97.667000000000002</v>
      </c>
      <c r="CW127" s="2">
        <f t="shared" si="112"/>
        <v>94.435000000000002</v>
      </c>
      <c r="CX127" s="2">
        <f t="shared" si="113"/>
        <v>92.742000000000004</v>
      </c>
      <c r="CY127" s="2">
        <f t="shared" si="114"/>
        <v>93.983999999999995</v>
      </c>
      <c r="CZ127" s="2">
        <f t="shared" si="115"/>
        <v>94.049000000000007</v>
      </c>
      <c r="DA127" s="2">
        <f t="shared" si="116"/>
        <v>94</v>
      </c>
      <c r="DB127" s="2">
        <f t="shared" si="117"/>
        <v>92.21</v>
      </c>
      <c r="DC127" s="2">
        <f t="shared" si="118"/>
        <v>93.183000000000007</v>
      </c>
      <c r="DD127" s="2">
        <f t="shared" si="119"/>
        <v>91.902000000000001</v>
      </c>
      <c r="DE127" s="2">
        <f t="shared" si="120"/>
        <v>92.081999999999994</v>
      </c>
      <c r="DF127" s="2">
        <f t="shared" si="121"/>
        <v>92.417000000000002</v>
      </c>
      <c r="DG127" s="2">
        <f t="shared" si="122"/>
        <v>93.661000000000001</v>
      </c>
      <c r="DH127" s="2">
        <f t="shared" si="123"/>
        <v>94.132999999999996</v>
      </c>
      <c r="DI127" s="2">
        <f t="shared" si="124"/>
        <v>99.283000000000001</v>
      </c>
      <c r="DK127" s="2">
        <f t="shared" si="148"/>
        <v>122.32639249530959</v>
      </c>
      <c r="DL127" s="2">
        <f t="shared" si="148"/>
        <v>113.76296782363977</v>
      </c>
      <c r="DM127" s="2">
        <f t="shared" si="148"/>
        <v>111.67620469043153</v>
      </c>
      <c r="DN127" s="2">
        <f t="shared" si="148"/>
        <v>108.53741632270167</v>
      </c>
      <c r="DO127" s="2">
        <f t="shared" si="148"/>
        <v>107.91486005398109</v>
      </c>
      <c r="DP127" s="2">
        <f t="shared" si="148"/>
        <v>105.33502591093117</v>
      </c>
      <c r="DQ127" s="2">
        <f t="shared" si="148"/>
        <v>106.19063710853708</v>
      </c>
      <c r="DR127" s="2">
        <f t="shared" si="148"/>
        <v>107.46932605042019</v>
      </c>
      <c r="DS127" s="2">
        <f t="shared" si="148"/>
        <v>110.60360588235292</v>
      </c>
      <c r="DT127" s="2">
        <f t="shared" si="148"/>
        <v>100.86474337194336</v>
      </c>
      <c r="DU127" s="2">
        <f t="shared" si="148"/>
        <v>106.59566962676963</v>
      </c>
      <c r="DV127" s="2">
        <f t="shared" si="148"/>
        <v>104.76774491634492</v>
      </c>
      <c r="DW127" s="2">
        <f t="shared" si="148"/>
        <v>107.6519739495798</v>
      </c>
      <c r="DX127" s="2">
        <f t="shared" si="148"/>
        <v>119.05684732404691</v>
      </c>
      <c r="DY127" s="2">
        <f t="shared" si="148"/>
        <v>122.34349233716476</v>
      </c>
      <c r="EA127" s="2">
        <f t="shared" si="152"/>
        <v>95.126468228797108</v>
      </c>
      <c r="EB127" s="2">
        <f t="shared" si="152"/>
        <v>95.774368240670213</v>
      </c>
      <c r="EC127" s="2">
        <f t="shared" si="152"/>
        <v>93.924165548918864</v>
      </c>
      <c r="ED127" s="2">
        <f t="shared" si="152"/>
        <v>93.548653685858568</v>
      </c>
      <c r="EE127" s="2">
        <f t="shared" si="151"/>
        <v>94.051867106398362</v>
      </c>
      <c r="EF127" s="2">
        <f t="shared" si="151"/>
        <v>93.230490718321221</v>
      </c>
      <c r="EG127" s="2">
        <f t="shared" si="151"/>
        <v>91.566515936501546</v>
      </c>
      <c r="EH127" s="2">
        <f t="shared" si="151"/>
        <v>91.695057669610179</v>
      </c>
      <c r="EI127" s="2">
        <f t="shared" si="151"/>
        <v>92.323748292678602</v>
      </c>
      <c r="EJ127" s="2">
        <f t="shared" si="151"/>
        <v>90.629347692152521</v>
      </c>
      <c r="EK127" s="2">
        <f t="shared" si="151"/>
        <v>91.417297904623936</v>
      </c>
      <c r="EL127" s="2">
        <f t="shared" si="151"/>
        <v>90.532908254525637</v>
      </c>
      <c r="EM127" s="2">
        <f t="shared" si="135"/>
        <v>91.292534163063621</v>
      </c>
      <c r="EN127" s="2">
        <f t="shared" si="135"/>
        <v>91.848582411786737</v>
      </c>
      <c r="EO127" s="2">
        <f t="shared" si="135"/>
        <v>96.145340191915949</v>
      </c>
      <c r="EQ127" s="2">
        <f t="shared" si="149"/>
        <v>94.971818245920701</v>
      </c>
      <c r="ER127" s="2">
        <f t="shared" si="149"/>
        <v>95.600877948331373</v>
      </c>
      <c r="ES127" s="2">
        <f t="shared" si="149"/>
        <v>93.865460357737305</v>
      </c>
      <c r="ET127" s="2">
        <f t="shared" si="149"/>
        <v>93.5304246619948</v>
      </c>
      <c r="EU127" s="2">
        <f t="shared" si="149"/>
        <v>94.064644496683428</v>
      </c>
      <c r="EV127" s="2">
        <f t="shared" si="149"/>
        <v>93.168725604269866</v>
      </c>
      <c r="EW127" s="2">
        <f t="shared" si="149"/>
        <v>91.575750227789101</v>
      </c>
      <c r="EX127" s="2">
        <f t="shared" si="149"/>
        <v>91.687767538970874</v>
      </c>
      <c r="EY127" s="2">
        <f t="shared" si="149"/>
        <v>92.308179779042732</v>
      </c>
      <c r="EZ127" s="2">
        <f t="shared" si="149"/>
        <v>90.608835308956429</v>
      </c>
      <c r="FA127" s="2">
        <f t="shared" si="149"/>
        <v>91.406137356878688</v>
      </c>
      <c r="FB127" s="2">
        <f t="shared" si="149"/>
        <v>90.501493543733943</v>
      </c>
      <c r="FC127" s="2">
        <f t="shared" si="149"/>
        <v>91.24480574085554</v>
      </c>
      <c r="FD127" s="2">
        <f t="shared" si="149"/>
        <v>91.871520415731453</v>
      </c>
      <c r="FE127" s="2">
        <f t="shared" si="149"/>
        <v>95.970526502633049</v>
      </c>
      <c r="FG127" s="2">
        <f t="shared" si="150"/>
        <v>0.99613949325215412</v>
      </c>
      <c r="FH127" s="2">
        <f t="shared" si="150"/>
        <v>0.99522233147813</v>
      </c>
      <c r="FI127" s="2">
        <f t="shared" si="150"/>
        <v>0.99554968737857097</v>
      </c>
      <c r="FJ127" s="2">
        <f t="shared" si="150"/>
        <v>0.99602638935659826</v>
      </c>
      <c r="FK127" s="2">
        <f t="shared" si="150"/>
        <v>0.99520619731456939</v>
      </c>
      <c r="FL127" s="2">
        <f t="shared" si="150"/>
        <v>0.99533057640930012</v>
      </c>
      <c r="FM127" s="2">
        <f t="shared" si="150"/>
        <v>0.99507509520167858</v>
      </c>
      <c r="FN127" s="2">
        <f t="shared" si="150"/>
        <v>0.99465405713041388</v>
      </c>
      <c r="FO127" s="2">
        <f t="shared" si="150"/>
        <v>0.99476304124174952</v>
      </c>
      <c r="FP127" s="2">
        <f t="shared" si="150"/>
        <v>0.99506269794944135</v>
      </c>
      <c r="FQ127" s="2">
        <f t="shared" si="150"/>
        <v>0.9947656805968994</v>
      </c>
      <c r="FR127" s="2">
        <f t="shared" si="150"/>
        <v>0.99489903579725991</v>
      </c>
      <c r="FS127" s="2">
        <f t="shared" si="150"/>
        <v>0.99498021964334427</v>
      </c>
      <c r="FT127" s="2">
        <f t="shared" si="150"/>
        <v>0.99455888849520158</v>
      </c>
      <c r="FU127" s="2">
        <f t="shared" si="150"/>
        <v>0.99350432092886787</v>
      </c>
      <c r="FW127" s="2">
        <f t="shared" ref="FW127:GK143" si="156">POWER(10,($B127-C$232)/C$229)/(1+POWER(10,($B127-C$232)/C$229))</f>
        <v>1.4731841512776369E-2</v>
      </c>
      <c r="FX127" s="2">
        <f t="shared" si="156"/>
        <v>1.6902718355432448E-2</v>
      </c>
      <c r="FY127" s="2">
        <f t="shared" si="156"/>
        <v>1.9250389872686405E-2</v>
      </c>
      <c r="FZ127" s="2">
        <f t="shared" si="156"/>
        <v>1.8572927655425956E-2</v>
      </c>
      <c r="GA127" s="2">
        <f t="shared" si="156"/>
        <v>2.0334889435324081E-2</v>
      </c>
      <c r="GB127" s="2">
        <f t="shared" si="156"/>
        <v>2.0269714043670808E-2</v>
      </c>
      <c r="GC127" s="2">
        <f t="shared" si="156"/>
        <v>2.2748742509640974E-2</v>
      </c>
      <c r="GD127" s="2">
        <f t="shared" si="156"/>
        <v>2.3944722613348957E-2</v>
      </c>
      <c r="GE127" s="2">
        <f t="shared" si="156"/>
        <v>2.5510810100522776E-2</v>
      </c>
      <c r="GF127" s="2">
        <f t="shared" si="156"/>
        <v>2.6395869068572619E-2</v>
      </c>
      <c r="GG127" s="2">
        <f t="shared" si="156"/>
        <v>2.2038644704804489E-2</v>
      </c>
      <c r="GH127" s="2">
        <f t="shared" si="156"/>
        <v>1.966027255048218E-2</v>
      </c>
      <c r="GI127" s="2">
        <f t="shared" si="156"/>
        <v>1.863514852814686E-2</v>
      </c>
      <c r="GJ127" s="2">
        <f t="shared" si="156"/>
        <v>1.6449249148097183E-2</v>
      </c>
      <c r="GK127" s="2">
        <f t="shared" si="156"/>
        <v>1.2759321098781803E-2</v>
      </c>
      <c r="GM127" s="86">
        <f t="shared" ref="GM127:HA143" si="157" xml:space="preserve"> _xlfn.NORM.DIST($B127, C$7, ABS(C$11), TRUE) * _xlfn.NORM.DIST(($B127 - C$7)*C$15, 0, ABS(C$11), TRUE) * 2</f>
        <v>1.6875951354706377E-57</v>
      </c>
      <c r="GN127" s="86">
        <f t="shared" si="157"/>
        <v>2.4587466577002186E-41</v>
      </c>
      <c r="GO127" s="86">
        <f t="shared" si="157"/>
        <v>4.4197107810070725E-51</v>
      </c>
      <c r="GP127" s="86">
        <f t="shared" si="157"/>
        <v>3.0549980873644429E-51</v>
      </c>
      <c r="GQ127" s="86">
        <f t="shared" si="157"/>
        <v>1.188186501997175E-55</v>
      </c>
      <c r="GR127" s="86">
        <f t="shared" si="157"/>
        <v>7.4509802717311357E-48</v>
      </c>
      <c r="GS127" s="86">
        <f t="shared" si="157"/>
        <v>1.5877049538106378E-61</v>
      </c>
      <c r="GT127" s="86">
        <f t="shared" si="157"/>
        <v>8.4804111648692826E-65</v>
      </c>
      <c r="GU127" s="86">
        <f t="shared" si="157"/>
        <v>9.7820394793316998E-68</v>
      </c>
      <c r="GV127" s="86">
        <f t="shared" si="157"/>
        <v>7.4871922865178778E-64</v>
      </c>
      <c r="GW127" s="86">
        <f t="shared" si="157"/>
        <v>3.5134235844053414E-67</v>
      </c>
      <c r="GX127" s="86">
        <f t="shared" si="157"/>
        <v>7.8825288361818879E-53</v>
      </c>
      <c r="GY127" s="86">
        <f t="shared" si="157"/>
        <v>2.7874751168289602E-54</v>
      </c>
      <c r="GZ127" s="86">
        <f t="shared" si="157"/>
        <v>5.0016864817822981E-81</v>
      </c>
      <c r="HA127" s="86">
        <f t="shared" si="157"/>
        <v>2.7537407882092567E-88</v>
      </c>
      <c r="HC127" s="86">
        <f t="shared" si="153"/>
        <v>1.8281747722189238E-18</v>
      </c>
      <c r="HD127" s="86">
        <f t="shared" si="153"/>
        <v>1.2001647428407382E-14</v>
      </c>
      <c r="HE127" s="86">
        <f t="shared" si="153"/>
        <v>1.4856164923628489E-13</v>
      </c>
      <c r="HF127" s="86">
        <f t="shared" si="153"/>
        <v>1.8121825355589746E-17</v>
      </c>
      <c r="HG127" s="86">
        <f t="shared" si="153"/>
        <v>3.5543958223850635E-24</v>
      </c>
      <c r="HH127" s="86">
        <f t="shared" si="153"/>
        <v>3.1277188464813801E-23</v>
      </c>
      <c r="HI127" s="86">
        <f t="shared" si="138"/>
        <v>1.4890425528402399E-19</v>
      </c>
      <c r="HJ127" s="86">
        <f t="shared" si="138"/>
        <v>2.9346482175361246E-38</v>
      </c>
      <c r="HK127" s="86">
        <f t="shared" si="138"/>
        <v>1.4039723659814334E-28</v>
      </c>
      <c r="HL127" s="86">
        <f t="shared" si="138"/>
        <v>3.7437969190020506E-27</v>
      </c>
      <c r="HM127" s="86">
        <f t="shared" si="138"/>
        <v>9.5891976490772709E-23</v>
      </c>
      <c r="HN127" s="86">
        <f t="shared" si="138"/>
        <v>2.227953496723336E-16</v>
      </c>
      <c r="HO127" s="86">
        <f t="shared" si="138"/>
        <v>3.4950501589807489E-19</v>
      </c>
      <c r="HP127" s="86">
        <f t="shared" si="138"/>
        <v>1.3173155577452164E-24</v>
      </c>
      <c r="HQ127" s="86">
        <f t="shared" si="138"/>
        <v>6.2601297708770174E-26</v>
      </c>
      <c r="HS127" s="86">
        <f t="shared" ref="HS127:IG143" si="158" xml:space="preserve"> _xlfn.NORM.DIST($B127, C$9, ABS(C$13), TRUE) * _xlfn.NORM.DIST(($B127 - C$9)*C$17, 0, ABS(C$13), TRUE) * 2</f>
        <v>2.9624850176517776E-3</v>
      </c>
      <c r="HT127" s="86">
        <f t="shared" si="158"/>
        <v>3.4472680185066505E-3</v>
      </c>
      <c r="HU127" s="86">
        <f t="shared" si="158"/>
        <v>5.0575182024072368E-4</v>
      </c>
      <c r="HV127" s="86">
        <f t="shared" si="158"/>
        <v>2.180585379487118E-3</v>
      </c>
      <c r="HW127" s="86">
        <f t="shared" si="158"/>
        <v>1.7114318066950771E-3</v>
      </c>
      <c r="HX127" s="86">
        <f t="shared" si="158"/>
        <v>1.7217211432045399E-3</v>
      </c>
      <c r="HY127" s="86">
        <f t="shared" si="158"/>
        <v>1.144868727069079E-3</v>
      </c>
      <c r="HZ127" s="86">
        <f t="shared" si="158"/>
        <v>1.8006428227799042E-3</v>
      </c>
      <c r="IA127" s="86">
        <f t="shared" si="158"/>
        <v>2.056393655323752E-3</v>
      </c>
      <c r="IB127" s="86">
        <f t="shared" si="158"/>
        <v>2.7583377914957292E-3</v>
      </c>
      <c r="IC127" s="86">
        <f t="shared" si="158"/>
        <v>1.1815550805212192E-3</v>
      </c>
      <c r="ID127" s="86">
        <f t="shared" si="158"/>
        <v>8.3196251213976083E-4</v>
      </c>
      <c r="IE127" s="86">
        <f t="shared" si="158"/>
        <v>8.567775982845961E-4</v>
      </c>
      <c r="IF127" s="86">
        <f t="shared" si="158"/>
        <v>8.4791757209057923E-4</v>
      </c>
      <c r="IG127" s="86">
        <f t="shared" si="158"/>
        <v>3.8639092161995938E-3</v>
      </c>
      <c r="II127" s="86">
        <f t="shared" ref="II127:IW143" si="159" xml:space="preserve"> _xlfn.NORM.DIST($B127, C$10, ABS(C$14), TRUE) * _xlfn.NORM.DIST(($B127 - C$10)*C$18, 0, ABS(C$14), TRUE) * 2</f>
        <v>2.6372032858928519E-31</v>
      </c>
      <c r="IJ127" s="86">
        <f t="shared" si="159"/>
        <v>1.2403762893283853E-35</v>
      </c>
      <c r="IK127" s="86">
        <f t="shared" si="159"/>
        <v>3.6371081350535686E-39</v>
      </c>
      <c r="IL127" s="86">
        <f t="shared" si="159"/>
        <v>1.8388928006563518E-31</v>
      </c>
      <c r="IM127" s="86">
        <f t="shared" si="159"/>
        <v>1.5017457819313053E-33</v>
      </c>
      <c r="IN127" s="86">
        <f t="shared" si="159"/>
        <v>5.4582245795910084E-33</v>
      </c>
      <c r="IO127" s="86">
        <f t="shared" si="159"/>
        <v>1.7136509886231637E-38</v>
      </c>
      <c r="IP127" s="86">
        <f t="shared" si="159"/>
        <v>3.8338651073822161E-36</v>
      </c>
      <c r="IQ127" s="86">
        <f t="shared" si="159"/>
        <v>1.7231572782877324E-35</v>
      </c>
      <c r="IR127" s="86">
        <f t="shared" si="159"/>
        <v>5.3645097280062048E-35</v>
      </c>
      <c r="IS127" s="86">
        <f t="shared" si="159"/>
        <v>2.4991318781623656E-38</v>
      </c>
      <c r="IT127" s="86">
        <f t="shared" si="159"/>
        <v>1.942626251949166E-37</v>
      </c>
      <c r="IU127" s="86">
        <f t="shared" si="159"/>
        <v>8.417703888659078E-38</v>
      </c>
      <c r="IV127" s="86">
        <f t="shared" si="159"/>
        <v>5.323356896306743E-28</v>
      </c>
      <c r="IW127" s="86">
        <f t="shared" si="159"/>
        <v>1.3346306640962936E-19</v>
      </c>
      <c r="IY127" s="86">
        <f t="shared" ref="IY127:JM143" si="160">GM127+HC127+HS127+II127</f>
        <v>2.9624850176517793E-3</v>
      </c>
      <c r="IZ127" s="86">
        <f t="shared" si="160"/>
        <v>3.4472680185186522E-3</v>
      </c>
      <c r="JA127" s="86">
        <f t="shared" si="160"/>
        <v>5.0575182038928529E-4</v>
      </c>
      <c r="JB127" s="86">
        <f t="shared" si="160"/>
        <v>2.1805853794871362E-3</v>
      </c>
      <c r="JC127" s="86">
        <f t="shared" si="160"/>
        <v>1.7114318066950771E-3</v>
      </c>
      <c r="JD127" s="86">
        <f t="shared" si="160"/>
        <v>1.7217211432045399E-3</v>
      </c>
      <c r="JE127" s="86">
        <f t="shared" si="160"/>
        <v>1.1448687270690793E-3</v>
      </c>
      <c r="JF127" s="86">
        <f t="shared" si="160"/>
        <v>1.8006428227799042E-3</v>
      </c>
      <c r="JG127" s="86">
        <f t="shared" si="160"/>
        <v>2.056393655323752E-3</v>
      </c>
      <c r="JH127" s="86">
        <f t="shared" si="160"/>
        <v>2.7583377914957292E-3</v>
      </c>
      <c r="JI127" s="86">
        <f t="shared" si="160"/>
        <v>1.1815550805212192E-3</v>
      </c>
      <c r="JJ127" s="86">
        <f t="shared" si="160"/>
        <v>8.3196251213998363E-4</v>
      </c>
      <c r="JK127" s="86">
        <f t="shared" si="160"/>
        <v>8.5677759828459643E-4</v>
      </c>
      <c r="JL127" s="86">
        <f t="shared" si="160"/>
        <v>8.4791757209057923E-4</v>
      </c>
      <c r="JM127" s="86">
        <f t="shared" si="160"/>
        <v>3.8639092161995938E-3</v>
      </c>
    </row>
    <row r="128" spans="2:273" x14ac:dyDescent="0.25">
      <c r="B128" s="2">
        <v>101</v>
      </c>
      <c r="C128" s="37">
        <v>95.781000000000006</v>
      </c>
      <c r="D128" s="37">
        <v>95.650999999999996</v>
      </c>
      <c r="E128" s="37">
        <v>95.081000000000003</v>
      </c>
      <c r="F128" s="37">
        <v>93.451999999999998</v>
      </c>
      <c r="G128" s="37">
        <v>95.474999999999994</v>
      </c>
      <c r="H128" s="37">
        <v>93.623000000000005</v>
      </c>
      <c r="I128" s="37">
        <v>92.033000000000001</v>
      </c>
      <c r="J128" s="37">
        <v>91.081000000000003</v>
      </c>
      <c r="K128" s="37">
        <v>92.55</v>
      </c>
      <c r="L128" s="37">
        <v>92.525000000000006</v>
      </c>
      <c r="M128" s="37">
        <v>93.835999999999999</v>
      </c>
      <c r="N128" s="37">
        <v>89.533000000000001</v>
      </c>
      <c r="O128" s="37">
        <v>91.016999999999996</v>
      </c>
      <c r="P128" s="37">
        <v>93.283000000000001</v>
      </c>
      <c r="Q128" s="37">
        <v>100.333</v>
      </c>
      <c r="S128" s="4">
        <f t="shared" si="146"/>
        <v>95.094355578677849</v>
      </c>
      <c r="T128" s="4">
        <f t="shared" si="146"/>
        <v>95.89214483089232</v>
      </c>
      <c r="U128" s="4">
        <f t="shared" si="146"/>
        <v>93.902210018083693</v>
      </c>
      <c r="V128" s="4">
        <f t="shared" si="146"/>
        <v>93.685751985571912</v>
      </c>
      <c r="W128" s="4">
        <f t="shared" si="146"/>
        <v>94.231255269662029</v>
      </c>
      <c r="X128" s="4">
        <f t="shared" si="146"/>
        <v>93.414739409147742</v>
      </c>
      <c r="Y128" s="4">
        <f t="shared" si="146"/>
        <v>91.784092808149239</v>
      </c>
      <c r="Z128" s="4">
        <f t="shared" si="146"/>
        <v>92.068906913763698</v>
      </c>
      <c r="AA128" s="4">
        <f t="shared" si="146"/>
        <v>92.793657307110252</v>
      </c>
      <c r="AB128" s="4">
        <f t="shared" si="146"/>
        <v>91.259122448037758</v>
      </c>
      <c r="AC128" s="4">
        <f t="shared" si="146"/>
        <v>91.745995576249925</v>
      </c>
      <c r="AD128" s="4">
        <f t="shared" si="146"/>
        <v>90.782352039021461</v>
      </c>
      <c r="AE128" s="4">
        <f t="shared" si="146"/>
        <v>91.535819402817225</v>
      </c>
      <c r="AF128" s="4">
        <f t="shared" si="146"/>
        <v>92.361043000658128</v>
      </c>
      <c r="AG128" s="4">
        <f t="shared" si="146"/>
        <v>98.894930885383232</v>
      </c>
      <c r="AI128" s="4">
        <f t="shared" si="147"/>
        <v>0.68664442132215697</v>
      </c>
      <c r="AJ128" s="4">
        <f t="shared" si="147"/>
        <v>-0.24114483089232408</v>
      </c>
      <c r="AK128" s="4">
        <f t="shared" si="147"/>
        <v>1.1787899819163101</v>
      </c>
      <c r="AL128" s="4">
        <f t="shared" si="147"/>
        <v>-0.23375198557191368</v>
      </c>
      <c r="AM128" s="4">
        <f t="shared" si="147"/>
        <v>1.2437447303379656</v>
      </c>
      <c r="AN128" s="4">
        <f t="shared" si="147"/>
        <v>0.20826059085226234</v>
      </c>
      <c r="AO128" s="4">
        <f t="shared" si="147"/>
        <v>0.24890719185076193</v>
      </c>
      <c r="AP128" s="4">
        <f t="shared" si="147"/>
        <v>-0.98790691376369466</v>
      </c>
      <c r="AQ128" s="4">
        <f t="shared" si="147"/>
        <v>-0.24365730711025435</v>
      </c>
      <c r="AR128" s="4">
        <f t="shared" si="147"/>
        <v>1.265877551962248</v>
      </c>
      <c r="AS128" s="4">
        <f t="shared" si="147"/>
        <v>2.0900044237500737</v>
      </c>
      <c r="AT128" s="4">
        <f t="shared" si="147"/>
        <v>-1.2493520390214599</v>
      </c>
      <c r="AU128" s="4">
        <f t="shared" si="147"/>
        <v>-0.51881940281722905</v>
      </c>
      <c r="AV128" s="4">
        <f t="shared" si="147"/>
        <v>0.92195699934187303</v>
      </c>
      <c r="AW128" s="4">
        <f t="shared" si="147"/>
        <v>1.4380691146167663</v>
      </c>
      <c r="AY128" s="2">
        <f t="shared" si="154"/>
        <v>95.094355578677849</v>
      </c>
      <c r="AZ128" s="2">
        <f t="shared" si="154"/>
        <v>95.69443067837463</v>
      </c>
      <c r="BA128" s="2">
        <f t="shared" si="154"/>
        <v>93.850233282876786</v>
      </c>
      <c r="BB128" s="2">
        <f t="shared" si="154"/>
        <v>93.468228137571373</v>
      </c>
      <c r="BC128" s="2">
        <f t="shared" si="154"/>
        <v>93.999342188365858</v>
      </c>
      <c r="BD128" s="2">
        <f t="shared" si="154"/>
        <v>93.135853090538546</v>
      </c>
      <c r="BE128" s="2">
        <f t="shared" si="154"/>
        <v>91.522332988612078</v>
      </c>
      <c r="BF128" s="2">
        <f t="shared" si="154"/>
        <v>91.668507067028386</v>
      </c>
      <c r="BG128" s="2">
        <f t="shared" si="154"/>
        <v>92.272975934428885</v>
      </c>
      <c r="BH128" s="2">
        <f t="shared" si="154"/>
        <v>90.578476394265294</v>
      </c>
      <c r="BI128" s="2">
        <f t="shared" si="154"/>
        <v>91.396929851410633</v>
      </c>
      <c r="BJ128" s="2">
        <f t="shared" si="154"/>
        <v>90.501061940415255</v>
      </c>
      <c r="BK128" s="2">
        <f t="shared" si="154"/>
        <v>91.23284141131991</v>
      </c>
      <c r="BL128" s="2">
        <f t="shared" si="154"/>
        <v>91.81466771887159</v>
      </c>
      <c r="BM128" s="2">
        <f t="shared" si="154"/>
        <v>96.214943607234005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95.781000000000006</v>
      </c>
      <c r="CF128" s="2">
        <f t="shared" si="155"/>
        <v>95.650999999999996</v>
      </c>
      <c r="CG128" s="2">
        <f t="shared" si="155"/>
        <v>95.081000000000003</v>
      </c>
      <c r="CH128" s="2">
        <f t="shared" si="155"/>
        <v>93.451999999999998</v>
      </c>
      <c r="CI128" s="2">
        <f t="shared" si="155"/>
        <v>95.474999999999994</v>
      </c>
      <c r="CJ128" s="2">
        <f t="shared" si="155"/>
        <v>93.623000000000005</v>
      </c>
      <c r="CK128" s="2">
        <f t="shared" si="155"/>
        <v>92.033000000000001</v>
      </c>
      <c r="CL128" s="2">
        <f t="shared" si="155"/>
        <v>91.081000000000003</v>
      </c>
      <c r="CM128" s="2">
        <f t="shared" si="155"/>
        <v>92.55</v>
      </c>
      <c r="CN128" s="2">
        <f t="shared" si="155"/>
        <v>92.525000000000006</v>
      </c>
      <c r="CO128" s="2">
        <f t="shared" si="155"/>
        <v>93.835999999999999</v>
      </c>
      <c r="CP128" s="2">
        <f t="shared" si="155"/>
        <v>89.533000000000001</v>
      </c>
      <c r="CQ128" s="2">
        <f t="shared" si="155"/>
        <v>91.016999999999996</v>
      </c>
      <c r="CR128" s="2">
        <f t="shared" si="155"/>
        <v>93.283000000000001</v>
      </c>
      <c r="CS128" s="2">
        <f t="shared" si="155"/>
        <v>100.333</v>
      </c>
      <c r="CU128" s="2">
        <f t="shared" si="110"/>
        <v>95.781000000000006</v>
      </c>
      <c r="CV128" s="2">
        <f t="shared" si="111"/>
        <v>95.650999999999996</v>
      </c>
      <c r="CW128" s="2">
        <f t="shared" si="112"/>
        <v>95.081000000000003</v>
      </c>
      <c r="CX128" s="2">
        <f t="shared" si="113"/>
        <v>93.451999999999998</v>
      </c>
      <c r="CY128" s="2">
        <f t="shared" si="114"/>
        <v>95.474999999999994</v>
      </c>
      <c r="CZ128" s="2">
        <f t="shared" si="115"/>
        <v>93.623000000000005</v>
      </c>
      <c r="DA128" s="2">
        <f t="shared" si="116"/>
        <v>92.033000000000001</v>
      </c>
      <c r="DB128" s="2">
        <f t="shared" si="117"/>
        <v>91.081000000000003</v>
      </c>
      <c r="DC128" s="2">
        <f t="shared" si="118"/>
        <v>92.55</v>
      </c>
      <c r="DD128" s="2">
        <f t="shared" si="119"/>
        <v>92.525000000000006</v>
      </c>
      <c r="DE128" s="2">
        <f t="shared" si="120"/>
        <v>93.835999999999999</v>
      </c>
      <c r="DF128" s="2">
        <f t="shared" si="121"/>
        <v>89.533000000000001</v>
      </c>
      <c r="DG128" s="2">
        <f t="shared" si="122"/>
        <v>91.016999999999996</v>
      </c>
      <c r="DH128" s="2">
        <f t="shared" si="123"/>
        <v>93.283000000000001</v>
      </c>
      <c r="DI128" s="2">
        <f t="shared" si="124"/>
        <v>100.333</v>
      </c>
      <c r="DK128" s="2">
        <f t="shared" si="148"/>
        <v>122.50788339587243</v>
      </c>
      <c r="DL128" s="2">
        <f t="shared" si="148"/>
        <v>113.88016932457786</v>
      </c>
      <c r="DM128" s="2">
        <f t="shared" si="148"/>
        <v>111.82177204502815</v>
      </c>
      <c r="DN128" s="2">
        <f t="shared" si="148"/>
        <v>108.62483236397748</v>
      </c>
      <c r="DO128" s="2">
        <f t="shared" si="148"/>
        <v>108.00982341430498</v>
      </c>
      <c r="DP128" s="2">
        <f t="shared" si="148"/>
        <v>105.40326194331983</v>
      </c>
      <c r="DQ128" s="2">
        <f t="shared" si="148"/>
        <v>106.27162655512652</v>
      </c>
      <c r="DR128" s="2">
        <f t="shared" si="148"/>
        <v>107.57675630252103</v>
      </c>
      <c r="DS128" s="2">
        <f t="shared" si="148"/>
        <v>110.73487338935573</v>
      </c>
      <c r="DT128" s="2">
        <f t="shared" si="148"/>
        <v>100.889935006435</v>
      </c>
      <c r="DU128" s="2">
        <f t="shared" si="148"/>
        <v>106.7114985842986</v>
      </c>
      <c r="DV128" s="2">
        <f t="shared" si="148"/>
        <v>104.86010025740026</v>
      </c>
      <c r="DW128" s="2">
        <f t="shared" si="148"/>
        <v>107.7741770308123</v>
      </c>
      <c r="DX128" s="2">
        <f t="shared" si="148"/>
        <v>119.29038691348973</v>
      </c>
      <c r="DY128" s="2">
        <f t="shared" si="148"/>
        <v>122.62461658456486</v>
      </c>
      <c r="EA128" s="2">
        <f t="shared" si="152"/>
        <v>94.999618467732972</v>
      </c>
      <c r="EB128" s="2">
        <f t="shared" si="152"/>
        <v>95.617603579588717</v>
      </c>
      <c r="EC128" s="2">
        <f t="shared" si="152"/>
        <v>93.778027559398041</v>
      </c>
      <c r="ED128" s="2">
        <f t="shared" si="152"/>
        <v>93.413333789058186</v>
      </c>
      <c r="EE128" s="2">
        <f t="shared" si="151"/>
        <v>93.937799281957069</v>
      </c>
      <c r="EF128" s="2">
        <f t="shared" si="151"/>
        <v>93.084139628732842</v>
      </c>
      <c r="EG128" s="2">
        <f t="shared" si="151"/>
        <v>91.455493135362858</v>
      </c>
      <c r="EH128" s="2">
        <f t="shared" si="151"/>
        <v>91.590984393710983</v>
      </c>
      <c r="EI128" s="2">
        <f t="shared" si="151"/>
        <v>92.184069591568075</v>
      </c>
      <c r="EJ128" s="2">
        <f t="shared" si="151"/>
        <v>90.533067839576049</v>
      </c>
      <c r="EK128" s="2">
        <f t="shared" si="151"/>
        <v>91.323988461908698</v>
      </c>
      <c r="EL128" s="2">
        <f t="shared" si="151"/>
        <v>90.434090177724201</v>
      </c>
      <c r="EM128" s="2">
        <f t="shared" si="135"/>
        <v>91.15745175610104</v>
      </c>
      <c r="EN128" s="2">
        <f t="shared" si="135"/>
        <v>91.676599850284134</v>
      </c>
      <c r="EO128" s="2">
        <f t="shared" si="135"/>
        <v>96.060308816887186</v>
      </c>
      <c r="EQ128" s="2">
        <f t="shared" si="149"/>
        <v>94.866479624419355</v>
      </c>
      <c r="ER128" s="2">
        <f t="shared" si="149"/>
        <v>95.467274628470136</v>
      </c>
      <c r="ES128" s="2">
        <f t="shared" si="149"/>
        <v>93.727824066923446</v>
      </c>
      <c r="ET128" s="2">
        <f t="shared" si="149"/>
        <v>93.400984669169958</v>
      </c>
      <c r="EU128" s="2">
        <f t="shared" si="149"/>
        <v>93.937532140789671</v>
      </c>
      <c r="EV128" s="2">
        <f t="shared" si="149"/>
        <v>93.04943191912939</v>
      </c>
      <c r="EW128" s="2">
        <f t="shared" si="149"/>
        <v>91.466074316920967</v>
      </c>
      <c r="EX128" s="2">
        <f t="shared" si="149"/>
        <v>91.57366916767873</v>
      </c>
      <c r="EY128" s="2">
        <f t="shared" si="149"/>
        <v>92.193524765808149</v>
      </c>
      <c r="EZ128" s="2">
        <f t="shared" si="149"/>
        <v>90.489859816493308</v>
      </c>
      <c r="FA128" s="2">
        <f t="shared" si="149"/>
        <v>91.301234658979155</v>
      </c>
      <c r="FB128" s="2">
        <f t="shared" si="149"/>
        <v>90.426183881437368</v>
      </c>
      <c r="FC128" s="2">
        <f t="shared" si="149"/>
        <v>91.122303732176064</v>
      </c>
      <c r="FD128" s="2">
        <f t="shared" si="149"/>
        <v>91.73062590956917</v>
      </c>
      <c r="FE128" s="2">
        <f t="shared" si="149"/>
        <v>95.858091135207616</v>
      </c>
      <c r="FG128" s="2">
        <f t="shared" si="150"/>
        <v>0.99647797963099904</v>
      </c>
      <c r="FH128" s="2">
        <f t="shared" si="150"/>
        <v>0.99564088202192436</v>
      </c>
      <c r="FI128" s="2">
        <f t="shared" si="150"/>
        <v>0.99593967671229655</v>
      </c>
      <c r="FJ128" s="2">
        <f t="shared" si="150"/>
        <v>0.9963747565110439</v>
      </c>
      <c r="FK128" s="2">
        <f t="shared" si="150"/>
        <v>0.99562615508967234</v>
      </c>
      <c r="FL128" s="2">
        <f t="shared" si="150"/>
        <v>0.99573968468428542</v>
      </c>
      <c r="FM128" s="2">
        <f t="shared" si="150"/>
        <v>0.99550648622978877</v>
      </c>
      <c r="FN128" s="2">
        <f t="shared" si="150"/>
        <v>0.9951221476876736</v>
      </c>
      <c r="FO128" s="2">
        <f t="shared" si="150"/>
        <v>0.99522163499762129</v>
      </c>
      <c r="FP128" s="2">
        <f t="shared" si="150"/>
        <v>0.99549516998363219</v>
      </c>
      <c r="FQ128" s="2">
        <f t="shared" si="150"/>
        <v>0.99522404433748246</v>
      </c>
      <c r="FR128" s="2">
        <f t="shared" si="150"/>
        <v>0.99534577640281141</v>
      </c>
      <c r="FS128" s="2">
        <f t="shared" si="150"/>
        <v>0.9954198829287636</v>
      </c>
      <c r="FT128" s="2">
        <f t="shared" si="150"/>
        <v>0.99503527042133411</v>
      </c>
      <c r="FU128" s="2">
        <f t="shared" si="150"/>
        <v>0.99407248240932833</v>
      </c>
      <c r="FW128" s="2">
        <f t="shared" si="156"/>
        <v>1.6130217106108409E-2</v>
      </c>
      <c r="FX128" s="2">
        <f t="shared" si="156"/>
        <v>1.8503288010506509E-2</v>
      </c>
      <c r="FY128" s="2">
        <f t="shared" si="156"/>
        <v>2.1068503434450284E-2</v>
      </c>
      <c r="FZ128" s="2">
        <f t="shared" si="156"/>
        <v>2.0328384135768474E-2</v>
      </c>
      <c r="GA128" s="2">
        <f t="shared" si="156"/>
        <v>2.2253105110685366E-2</v>
      </c>
      <c r="GB128" s="2">
        <f t="shared" si="156"/>
        <v>2.2181920849336866E-2</v>
      </c>
      <c r="GC128" s="2">
        <f t="shared" si="156"/>
        <v>2.4888875102668146E-2</v>
      </c>
      <c r="GD128" s="2">
        <f t="shared" si="156"/>
        <v>2.6194353538874098E-2</v>
      </c>
      <c r="GE128" s="2">
        <f t="shared" si="156"/>
        <v>2.7903370235580118E-2</v>
      </c>
      <c r="GF128" s="2">
        <f t="shared" si="156"/>
        <v>2.8868976420804087E-2</v>
      </c>
      <c r="GG128" s="2">
        <f t="shared" si="156"/>
        <v>2.4113621834610535E-2</v>
      </c>
      <c r="GH128" s="2">
        <f t="shared" si="156"/>
        <v>2.1516248427944813E-2</v>
      </c>
      <c r="GI128" s="2">
        <f t="shared" si="156"/>
        <v>2.0396363716121853E-2</v>
      </c>
      <c r="GJ128" s="2">
        <f t="shared" si="156"/>
        <v>1.8007664979596733E-2</v>
      </c>
      <c r="GK128" s="2">
        <f t="shared" si="156"/>
        <v>1.3973116527887498E-2</v>
      </c>
      <c r="GM128" s="86">
        <f t="shared" si="157"/>
        <v>2.7579937100314675E-60</v>
      </c>
      <c r="GN128" s="86">
        <f t="shared" si="157"/>
        <v>2.2818862481220548E-43</v>
      </c>
      <c r="GO128" s="86">
        <f t="shared" si="157"/>
        <v>1.4110623364778973E-53</v>
      </c>
      <c r="GP128" s="86">
        <f t="shared" si="157"/>
        <v>9.6059624599238023E-54</v>
      </c>
      <c r="GQ128" s="86">
        <f t="shared" si="157"/>
        <v>2.2395191380405656E-58</v>
      </c>
      <c r="GR128" s="86">
        <f t="shared" si="157"/>
        <v>3.7490776765648273E-50</v>
      </c>
      <c r="GS128" s="86">
        <f t="shared" si="157"/>
        <v>1.7927207764134764E-64</v>
      </c>
      <c r="GT128" s="86">
        <f t="shared" si="157"/>
        <v>6.1520810856716401E-68</v>
      </c>
      <c r="GU128" s="86">
        <f t="shared" si="157"/>
        <v>5.0589147990022752E-71</v>
      </c>
      <c r="GV128" s="86">
        <f t="shared" si="157"/>
        <v>6.4593554945865765E-67</v>
      </c>
      <c r="GW128" s="86">
        <f t="shared" si="157"/>
        <v>1.8246387825156235E-70</v>
      </c>
      <c r="GX128" s="86">
        <f t="shared" si="157"/>
        <v>2.2812258085343022E-55</v>
      </c>
      <c r="GY128" s="86">
        <f t="shared" si="157"/>
        <v>7.5073364925373524E-57</v>
      </c>
      <c r="GZ128" s="86">
        <f t="shared" si="157"/>
        <v>7.1625824317678338E-85</v>
      </c>
      <c r="HA128" s="86">
        <f t="shared" si="157"/>
        <v>1.5981101322086348E-92</v>
      </c>
      <c r="HC128" s="86">
        <f t="shared" si="153"/>
        <v>2.6018426725756491E-20</v>
      </c>
      <c r="HD128" s="86">
        <f t="shared" si="153"/>
        <v>3.6343805086503869E-16</v>
      </c>
      <c r="HE128" s="86">
        <f t="shared" si="153"/>
        <v>7.172697745517277E-15</v>
      </c>
      <c r="HF128" s="86">
        <f t="shared" si="153"/>
        <v>3.5848261708111178E-19</v>
      </c>
      <c r="HG128" s="86">
        <f t="shared" si="153"/>
        <v>1.2769333939002821E-26</v>
      </c>
      <c r="HH128" s="86">
        <f t="shared" si="153"/>
        <v>1.5109995131407516E-25</v>
      </c>
      <c r="HI128" s="86">
        <f t="shared" si="138"/>
        <v>2.2387732723622849E-21</v>
      </c>
      <c r="HJ128" s="86">
        <f t="shared" si="138"/>
        <v>5.3342024109084417E-42</v>
      </c>
      <c r="HK128" s="86">
        <f t="shared" si="138"/>
        <v>2.7527687353594816E-31</v>
      </c>
      <c r="HL128" s="86">
        <f t="shared" ref="HL128:HQ170" si="161" xml:space="preserve"> _xlfn.NORM.DIST($B128, L$8, ABS(L$12), TRUE) * _xlfn.NORM.DIST(($B128 - L$8)*L$16, 0, ABS(L$12), TRUE) * 2</f>
        <v>1.0135143289807658E-29</v>
      </c>
      <c r="HM128" s="86">
        <f t="shared" si="161"/>
        <v>6.3063016206502718E-25</v>
      </c>
      <c r="HN128" s="86">
        <f t="shared" si="161"/>
        <v>6.1631267296753697E-18</v>
      </c>
      <c r="HO128" s="86">
        <f t="shared" si="161"/>
        <v>4.8495307851805915E-21</v>
      </c>
      <c r="HP128" s="86">
        <f t="shared" si="161"/>
        <v>5.851551581460622E-27</v>
      </c>
      <c r="HQ128" s="86">
        <f t="shared" si="161"/>
        <v>1.9188016819295067E-28</v>
      </c>
      <c r="HS128" s="86">
        <f t="shared" si="158"/>
        <v>5.3666721895923265E-3</v>
      </c>
      <c r="HT128" s="86">
        <f t="shared" si="158"/>
        <v>6.5839891636255369E-3</v>
      </c>
      <c r="HU128" s="86">
        <f t="shared" si="158"/>
        <v>1.1450699866269198E-3</v>
      </c>
      <c r="HV128" s="86">
        <f t="shared" si="158"/>
        <v>4.1652994516703347E-3</v>
      </c>
      <c r="HW128" s="86">
        <f t="shared" si="158"/>
        <v>3.440837591268646E-3</v>
      </c>
      <c r="HX128" s="86">
        <f t="shared" si="158"/>
        <v>3.4377249326335386E-3</v>
      </c>
      <c r="HY128" s="86">
        <f t="shared" si="158"/>
        <v>2.5385927159119271E-3</v>
      </c>
      <c r="HZ128" s="86">
        <f t="shared" si="158"/>
        <v>3.8267001847426055E-3</v>
      </c>
      <c r="IA128" s="86">
        <f t="shared" si="158"/>
        <v>4.359284114506012E-3</v>
      </c>
      <c r="IB128" s="86">
        <f t="shared" si="158"/>
        <v>5.7468705572019732E-3</v>
      </c>
      <c r="IC128" s="86">
        <f t="shared" si="158"/>
        <v>2.5932557670118326E-3</v>
      </c>
      <c r="ID128" s="86">
        <f t="shared" si="158"/>
        <v>1.8053286048968324E-3</v>
      </c>
      <c r="IE128" s="86">
        <f t="shared" si="158"/>
        <v>1.8438567417539528E-3</v>
      </c>
      <c r="IF128" s="86">
        <f t="shared" si="158"/>
        <v>1.7628736285201076E-3</v>
      </c>
      <c r="IG128" s="86">
        <f t="shared" si="158"/>
        <v>6.286589198728312E-3</v>
      </c>
      <c r="II128" s="86">
        <f t="shared" si="159"/>
        <v>5.0766214638349458E-30</v>
      </c>
      <c r="IJ128" s="86">
        <f t="shared" si="159"/>
        <v>4.1144597478985398E-34</v>
      </c>
      <c r="IK128" s="86">
        <f t="shared" si="159"/>
        <v>1.9715232250828874E-37</v>
      </c>
      <c r="IL128" s="86">
        <f t="shared" si="159"/>
        <v>4.2807221894748293E-30</v>
      </c>
      <c r="IM128" s="86">
        <f t="shared" si="159"/>
        <v>4.7117793374393901E-32</v>
      </c>
      <c r="IN128" s="86">
        <f t="shared" si="159"/>
        <v>1.6079098020187606E-31</v>
      </c>
      <c r="IO128" s="86">
        <f t="shared" si="159"/>
        <v>1.0310230804613783E-36</v>
      </c>
      <c r="IP128" s="86">
        <f t="shared" si="159"/>
        <v>1.8760581406736305E-34</v>
      </c>
      <c r="IQ128" s="86">
        <f t="shared" si="159"/>
        <v>8.3810474629605868E-34</v>
      </c>
      <c r="IR128" s="86">
        <f t="shared" si="159"/>
        <v>2.5583673975933889E-33</v>
      </c>
      <c r="IS128" s="86">
        <f t="shared" si="159"/>
        <v>1.4265418453999731E-36</v>
      </c>
      <c r="IT128" s="86">
        <f t="shared" si="159"/>
        <v>8.9510215360652156E-36</v>
      </c>
      <c r="IU128" s="86">
        <f t="shared" si="159"/>
        <v>3.8248558085809546E-36</v>
      </c>
      <c r="IV128" s="86">
        <f t="shared" si="159"/>
        <v>7.9314756765798965E-27</v>
      </c>
      <c r="IW128" s="86">
        <f t="shared" si="159"/>
        <v>7.6043001685545798E-19</v>
      </c>
      <c r="IY128" s="86">
        <f t="shared" si="160"/>
        <v>5.3666721895923265E-3</v>
      </c>
      <c r="IZ128" s="86">
        <f t="shared" si="160"/>
        <v>6.5839891636259003E-3</v>
      </c>
      <c r="JA128" s="86">
        <f t="shared" si="160"/>
        <v>1.1450699866340924E-3</v>
      </c>
      <c r="JB128" s="86">
        <f t="shared" si="160"/>
        <v>4.1652994516703347E-3</v>
      </c>
      <c r="JC128" s="86">
        <f t="shared" si="160"/>
        <v>3.440837591268646E-3</v>
      </c>
      <c r="JD128" s="86">
        <f t="shared" si="160"/>
        <v>3.4377249326335386E-3</v>
      </c>
      <c r="JE128" s="86">
        <f t="shared" si="160"/>
        <v>2.5385927159119271E-3</v>
      </c>
      <c r="JF128" s="86">
        <f t="shared" si="160"/>
        <v>3.8267001847426055E-3</v>
      </c>
      <c r="JG128" s="86">
        <f t="shared" si="160"/>
        <v>4.359284114506012E-3</v>
      </c>
      <c r="JH128" s="86">
        <f t="shared" si="160"/>
        <v>5.7468705572019732E-3</v>
      </c>
      <c r="JI128" s="86">
        <f t="shared" si="160"/>
        <v>2.5932557670118326E-3</v>
      </c>
      <c r="JJ128" s="86">
        <f t="shared" si="160"/>
        <v>1.8053286048968385E-3</v>
      </c>
      <c r="JK128" s="86">
        <f t="shared" si="160"/>
        <v>1.8438567417539528E-3</v>
      </c>
      <c r="JL128" s="86">
        <f t="shared" si="160"/>
        <v>1.7628736285201076E-3</v>
      </c>
      <c r="JM128" s="86">
        <f t="shared" si="160"/>
        <v>6.2865891987283129E-3</v>
      </c>
    </row>
    <row r="129" spans="2:273" x14ac:dyDescent="0.25">
      <c r="B129" s="2">
        <v>102</v>
      </c>
      <c r="C129" s="37">
        <v>95.811999999999998</v>
      </c>
      <c r="D129" s="37">
        <v>98.602999999999994</v>
      </c>
      <c r="E129" s="37">
        <v>94.870999999999995</v>
      </c>
      <c r="F129" s="37">
        <v>95.887</v>
      </c>
      <c r="G129" s="37">
        <v>96.197000000000003</v>
      </c>
      <c r="H129" s="37">
        <v>94.983999999999995</v>
      </c>
      <c r="I129" s="37">
        <v>91.393000000000001</v>
      </c>
      <c r="J129" s="37">
        <v>94.274000000000001</v>
      </c>
      <c r="K129" s="37">
        <v>93.933000000000007</v>
      </c>
      <c r="L129" s="37">
        <v>92.933999999999997</v>
      </c>
      <c r="M129" s="37">
        <v>92.557000000000002</v>
      </c>
      <c r="N129" s="37">
        <v>92.066999999999993</v>
      </c>
      <c r="O129" s="37">
        <v>92.474999999999994</v>
      </c>
      <c r="P129" s="37">
        <v>91.15</v>
      </c>
      <c r="Q129" s="37">
        <v>101.18300000000001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94.960175472900175</v>
      </c>
      <c r="T129" s="4">
        <f t="shared" si="162"/>
        <v>95.872084407041669</v>
      </c>
      <c r="U129" s="4">
        <f t="shared" si="162"/>
        <v>93.80434383964716</v>
      </c>
      <c r="V129" s="4">
        <f t="shared" si="162"/>
        <v>93.706188948240509</v>
      </c>
      <c r="W129" s="4">
        <f t="shared" si="162"/>
        <v>94.300711641002749</v>
      </c>
      <c r="X129" s="4">
        <f t="shared" si="162"/>
        <v>93.489006818196316</v>
      </c>
      <c r="Y129" s="4">
        <f t="shared" si="162"/>
        <v>91.92186317403447</v>
      </c>
      <c r="Z129" s="4">
        <f t="shared" si="162"/>
        <v>92.314932099441734</v>
      </c>
      <c r="AA129" s="4">
        <f t="shared" si="162"/>
        <v>93.107063833374212</v>
      </c>
      <c r="AB129" s="4">
        <f t="shared" si="162"/>
        <v>91.733869351634809</v>
      </c>
      <c r="AC129" s="4">
        <f t="shared" si="162"/>
        <v>91.979406243186929</v>
      </c>
      <c r="AD129" s="4">
        <f t="shared" si="162"/>
        <v>90.945453154643815</v>
      </c>
      <c r="AE129" s="4">
        <f t="shared" si="162"/>
        <v>91.678238543220459</v>
      </c>
      <c r="AF129" s="4">
        <f t="shared" si="162"/>
        <v>92.661353891538994</v>
      </c>
      <c r="AG129" s="4">
        <f t="shared" si="162"/>
        <v>100.17869433861451</v>
      </c>
      <c r="AI129" s="4">
        <f t="shared" ref="AI129:AW145" si="163">IF(OR($B129 &lt; C$230, $B129 &gt; C$233), 0, C129-S129)</f>
        <v>0.85182452709982215</v>
      </c>
      <c r="AJ129" s="4">
        <f t="shared" si="163"/>
        <v>2.7309155929583255</v>
      </c>
      <c r="AK129" s="4">
        <f t="shared" si="163"/>
        <v>1.0666561603528351</v>
      </c>
      <c r="AL129" s="4">
        <f t="shared" si="163"/>
        <v>2.1808110517594912</v>
      </c>
      <c r="AM129" s="4">
        <f t="shared" si="163"/>
        <v>1.8962883589972535</v>
      </c>
      <c r="AN129" s="4">
        <f t="shared" si="163"/>
        <v>1.4949931818036788</v>
      </c>
      <c r="AO129" s="4">
        <f t="shared" si="163"/>
        <v>-0.52886317403446981</v>
      </c>
      <c r="AP129" s="4">
        <f t="shared" si="163"/>
        <v>1.9590679005582672</v>
      </c>
      <c r="AQ129" s="4">
        <f t="shared" si="163"/>
        <v>0.8259361666257945</v>
      </c>
      <c r="AR129" s="4">
        <f t="shared" si="163"/>
        <v>1.2001306483651888</v>
      </c>
      <c r="AS129" s="4">
        <f t="shared" si="163"/>
        <v>0.5775937568130729</v>
      </c>
      <c r="AT129" s="4">
        <f t="shared" si="163"/>
        <v>1.1215468453561783</v>
      </c>
      <c r="AU129" s="4">
        <f t="shared" si="163"/>
        <v>0.79676145677953514</v>
      </c>
      <c r="AV129" s="4">
        <f t="shared" si="163"/>
        <v>-1.5113538915389881</v>
      </c>
      <c r="AW129" s="4">
        <f t="shared" si="163"/>
        <v>1.0043056613855015</v>
      </c>
      <c r="AY129" s="2">
        <f t="shared" si="154"/>
        <v>94.960175472900175</v>
      </c>
      <c r="AZ129" s="2">
        <f t="shared" si="154"/>
        <v>95.531984905925768</v>
      </c>
      <c r="BA129" s="2">
        <f t="shared" si="154"/>
        <v>93.698849680189326</v>
      </c>
      <c r="BB129" s="2">
        <f t="shared" si="154"/>
        <v>93.328915873957484</v>
      </c>
      <c r="BC129" s="2">
        <f t="shared" si="154"/>
        <v>93.880396323730366</v>
      </c>
      <c r="BD129" s="2">
        <f t="shared" si="154"/>
        <v>92.986320276412727</v>
      </c>
      <c r="BE129" s="2">
        <f t="shared" si="154"/>
        <v>91.406324781486376</v>
      </c>
      <c r="BF129" s="2">
        <f t="shared" si="154"/>
        <v>91.558214857943881</v>
      </c>
      <c r="BG129" s="2">
        <f t="shared" si="154"/>
        <v>92.127501148509936</v>
      </c>
      <c r="BH129" s="2">
        <f t="shared" si="154"/>
        <v>90.47777449423981</v>
      </c>
      <c r="BI129" s="2">
        <f t="shared" si="154"/>
        <v>91.297736234953021</v>
      </c>
      <c r="BJ129" s="2">
        <f t="shared" si="154"/>
        <v>90.397710437927472</v>
      </c>
      <c r="BK129" s="2">
        <f t="shared" si="154"/>
        <v>91.092378758348886</v>
      </c>
      <c r="BL129" s="2">
        <f t="shared" si="154"/>
        <v>91.633218670240893</v>
      </c>
      <c r="BM129" s="2">
        <f t="shared" si="154"/>
        <v>96.117425080884161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95.811999999999998</v>
      </c>
      <c r="CF129" s="2" t="str">
        <f t="shared" si="155"/>
        <v/>
      </c>
      <c r="CG129" s="2">
        <f t="shared" si="155"/>
        <v>94.870999999999995</v>
      </c>
      <c r="CH129" s="2">
        <f t="shared" si="155"/>
        <v>95.887</v>
      </c>
      <c r="CI129" s="2">
        <f t="shared" si="155"/>
        <v>96.197000000000003</v>
      </c>
      <c r="CJ129" s="2">
        <f t="shared" si="155"/>
        <v>94.983999999999995</v>
      </c>
      <c r="CK129" s="2">
        <f t="shared" si="155"/>
        <v>91.393000000000001</v>
      </c>
      <c r="CL129" s="2">
        <f t="shared" si="155"/>
        <v>94.274000000000001</v>
      </c>
      <c r="CM129" s="2">
        <f t="shared" si="155"/>
        <v>93.933000000000007</v>
      </c>
      <c r="CN129" s="2" t="str">
        <f t="shared" si="155"/>
        <v/>
      </c>
      <c r="CO129" s="2">
        <f t="shared" si="155"/>
        <v>92.557000000000002</v>
      </c>
      <c r="CP129" s="2">
        <f t="shared" si="155"/>
        <v>92.066999999999993</v>
      </c>
      <c r="CQ129" s="2">
        <f t="shared" si="155"/>
        <v>92.474999999999994</v>
      </c>
      <c r="CR129" s="2">
        <f t="shared" si="155"/>
        <v>91.15</v>
      </c>
      <c r="CS129" s="2" t="str">
        <f t="shared" si="155"/>
        <v/>
      </c>
      <c r="CU129" s="2">
        <f t="shared" si="110"/>
        <v>95.811999999999998</v>
      </c>
      <c r="CV129" s="2" t="str">
        <f t="shared" si="111"/>
        <v/>
      </c>
      <c r="CW129" s="2">
        <f t="shared" si="112"/>
        <v>94.870999999999995</v>
      </c>
      <c r="CX129" s="2">
        <f t="shared" si="113"/>
        <v>95.887</v>
      </c>
      <c r="CY129" s="2">
        <f t="shared" si="114"/>
        <v>96.197000000000003</v>
      </c>
      <c r="CZ129" s="2">
        <f t="shared" si="115"/>
        <v>94.983999999999995</v>
      </c>
      <c r="DA129" s="2">
        <f t="shared" si="116"/>
        <v>91.393000000000001</v>
      </c>
      <c r="DB129" s="2">
        <f t="shared" si="117"/>
        <v>94.274000000000001</v>
      </c>
      <c r="DC129" s="2">
        <f t="shared" si="118"/>
        <v>93.933000000000007</v>
      </c>
      <c r="DD129" s="2" t="str">
        <f t="shared" si="119"/>
        <v/>
      </c>
      <c r="DE129" s="2">
        <f t="shared" si="120"/>
        <v>92.557000000000002</v>
      </c>
      <c r="DF129" s="2">
        <f t="shared" si="121"/>
        <v>92.066999999999993</v>
      </c>
      <c r="DG129" s="2">
        <f t="shared" si="122"/>
        <v>92.474999999999994</v>
      </c>
      <c r="DH129" s="2">
        <f t="shared" si="123"/>
        <v>91.15</v>
      </c>
      <c r="DI129" s="2" t="str">
        <f t="shared" si="124"/>
        <v/>
      </c>
      <c r="DK129" s="2">
        <f t="shared" ref="DK129:DY145" si="164">BO$228*$B129+BO$229</f>
        <v>122.68937429643529</v>
      </c>
      <c r="DL129" s="2">
        <f t="shared" si="164"/>
        <v>113.99737082551594</v>
      </c>
      <c r="DM129" s="2">
        <f t="shared" si="164"/>
        <v>111.96733939962478</v>
      </c>
      <c r="DN129" s="2">
        <f t="shared" si="164"/>
        <v>108.71224840525326</v>
      </c>
      <c r="DO129" s="2">
        <f t="shared" si="164"/>
        <v>108.10478677462886</v>
      </c>
      <c r="DP129" s="2">
        <f t="shared" si="164"/>
        <v>105.4714979757085</v>
      </c>
      <c r="DQ129" s="2">
        <f t="shared" si="164"/>
        <v>106.35261600171596</v>
      </c>
      <c r="DR129" s="2">
        <f t="shared" si="164"/>
        <v>107.68418655462187</v>
      </c>
      <c r="DS129" s="2">
        <f t="shared" si="164"/>
        <v>110.86614089635853</v>
      </c>
      <c r="DT129" s="2">
        <f t="shared" si="164"/>
        <v>100.91512664092664</v>
      </c>
      <c r="DU129" s="2">
        <f t="shared" si="164"/>
        <v>106.82732754182756</v>
      </c>
      <c r="DV129" s="2">
        <f t="shared" si="164"/>
        <v>104.9524555984556</v>
      </c>
      <c r="DW129" s="2">
        <f t="shared" si="164"/>
        <v>107.89638011204478</v>
      </c>
      <c r="DX129" s="2">
        <f t="shared" si="164"/>
        <v>119.52392650293255</v>
      </c>
      <c r="DY129" s="2">
        <f t="shared" si="164"/>
        <v>122.90574083196498</v>
      </c>
      <c r="EA129" s="2">
        <f t="shared" si="152"/>
        <v>94.872768706668822</v>
      </c>
      <c r="EB129" s="2">
        <f t="shared" si="152"/>
        <v>95.460838918507221</v>
      </c>
      <c r="EC129" s="2">
        <f t="shared" si="152"/>
        <v>93.631889569877202</v>
      </c>
      <c r="ED129" s="2">
        <f t="shared" si="152"/>
        <v>93.278013892257817</v>
      </c>
      <c r="EE129" s="2">
        <f t="shared" si="151"/>
        <v>93.823731457515777</v>
      </c>
      <c r="EF129" s="2">
        <f t="shared" si="151"/>
        <v>92.937788539144464</v>
      </c>
      <c r="EG129" s="2">
        <f t="shared" si="151"/>
        <v>91.344470334224184</v>
      </c>
      <c r="EH129" s="2">
        <f t="shared" si="151"/>
        <v>91.486911117811786</v>
      </c>
      <c r="EI129" s="2">
        <f t="shared" si="151"/>
        <v>92.044390890457535</v>
      </c>
      <c r="EJ129" s="2">
        <f t="shared" si="151"/>
        <v>90.436787986999576</v>
      </c>
      <c r="EK129" s="2">
        <f t="shared" si="151"/>
        <v>91.230679019193474</v>
      </c>
      <c r="EL129" s="2">
        <f t="shared" si="151"/>
        <v>90.335272100922779</v>
      </c>
      <c r="EM129" s="2">
        <f t="shared" si="135"/>
        <v>91.022369349138444</v>
      </c>
      <c r="EN129" s="2">
        <f t="shared" si="135"/>
        <v>91.504617288781532</v>
      </c>
      <c r="EO129" s="2">
        <f t="shared" si="135"/>
        <v>95.97527744185841</v>
      </c>
      <c r="EQ129" s="2">
        <f t="shared" ref="EQ129:FE145" si="165">CU$228*$B129+CU$229</f>
        <v>94.761141002918009</v>
      </c>
      <c r="ER129" s="2">
        <f t="shared" si="165"/>
        <v>95.333671308608913</v>
      </c>
      <c r="ES129" s="2">
        <f t="shared" si="165"/>
        <v>93.590187776109602</v>
      </c>
      <c r="ET129" s="2">
        <f t="shared" si="165"/>
        <v>93.271544676345101</v>
      </c>
      <c r="EU129" s="2">
        <f t="shared" si="165"/>
        <v>93.810419784895913</v>
      </c>
      <c r="EV129" s="2">
        <f t="shared" si="165"/>
        <v>92.930138233988913</v>
      </c>
      <c r="EW129" s="2">
        <f t="shared" si="165"/>
        <v>91.356398406052818</v>
      </c>
      <c r="EX129" s="2">
        <f t="shared" si="165"/>
        <v>91.459570796386572</v>
      </c>
      <c r="EY129" s="2">
        <f t="shared" si="165"/>
        <v>92.078869752573567</v>
      </c>
      <c r="EZ129" s="2">
        <f t="shared" si="165"/>
        <v>90.370884324030186</v>
      </c>
      <c r="FA129" s="2">
        <f t="shared" si="165"/>
        <v>91.196331961079636</v>
      </c>
      <c r="FB129" s="2">
        <f t="shared" si="165"/>
        <v>90.350874219140806</v>
      </c>
      <c r="FC129" s="2">
        <f t="shared" si="165"/>
        <v>90.999801723496589</v>
      </c>
      <c r="FD129" s="2">
        <f t="shared" si="165"/>
        <v>91.589731403406873</v>
      </c>
      <c r="FE129" s="2">
        <f t="shared" si="165"/>
        <v>95.745655767782196</v>
      </c>
      <c r="FG129" s="2">
        <f t="shared" ref="FG129:FU145" si="166">POWER(10,($B129-C$231)/C$229)/(1+POWER(10,($B129-C$231)/C$229))</f>
        <v>0.99678688350347022</v>
      </c>
      <c r="FH129" s="2">
        <f t="shared" si="166"/>
        <v>0.99602291172134394</v>
      </c>
      <c r="FI129" s="2">
        <f t="shared" si="166"/>
        <v>0.99629561770626685</v>
      </c>
      <c r="FJ129" s="2">
        <f t="shared" si="166"/>
        <v>0.99669268366795372</v>
      </c>
      <c r="FK129" s="2">
        <f t="shared" si="166"/>
        <v>0.99600947027299325</v>
      </c>
      <c r="FL129" s="2">
        <f t="shared" si="166"/>
        <v>0.99611308919951413</v>
      </c>
      <c r="FM129" s="2">
        <f t="shared" si="166"/>
        <v>0.9959002457718753</v>
      </c>
      <c r="FN129" s="2">
        <f t="shared" si="166"/>
        <v>0.99554943564447906</v>
      </c>
      <c r="FO129" s="2">
        <f t="shared" si="166"/>
        <v>0.99564024628972225</v>
      </c>
      <c r="FP129" s="2">
        <f t="shared" si="166"/>
        <v>0.99588991705650864</v>
      </c>
      <c r="FQ129" s="2">
        <f t="shared" si="166"/>
        <v>0.99564244548221259</v>
      </c>
      <c r="FR129" s="2">
        <f t="shared" si="166"/>
        <v>0.99575355862269155</v>
      </c>
      <c r="FS129" s="2">
        <f t="shared" si="166"/>
        <v>0.99582119952617798</v>
      </c>
      <c r="FT129" s="2">
        <f t="shared" si="166"/>
        <v>0.99547013397229089</v>
      </c>
      <c r="FU129" s="2">
        <f t="shared" si="166"/>
        <v>0.99459121871748613</v>
      </c>
      <c r="FW129" s="2">
        <f t="shared" si="156"/>
        <v>1.7658950245894617E-2</v>
      </c>
      <c r="FX129" s="2">
        <f t="shared" si="156"/>
        <v>2.025229818987058E-2</v>
      </c>
      <c r="FY129" s="2">
        <f t="shared" si="156"/>
        <v>2.3054293304136154E-2</v>
      </c>
      <c r="FZ129" s="2">
        <f t="shared" si="156"/>
        <v>2.2246000092734287E-2</v>
      </c>
      <c r="GA129" s="2">
        <f t="shared" si="156"/>
        <v>2.4347771359748818E-2</v>
      </c>
      <c r="GB129" s="2">
        <f t="shared" si="156"/>
        <v>2.4270052906233963E-2</v>
      </c>
      <c r="GC129" s="2">
        <f t="shared" si="156"/>
        <v>2.7224735921225998E-2</v>
      </c>
      <c r="GD129" s="2">
        <f t="shared" si="156"/>
        <v>2.8649135880245175E-2</v>
      </c>
      <c r="GE129" s="2">
        <f t="shared" si="156"/>
        <v>3.0513293237727383E-2</v>
      </c>
      <c r="GF129" s="2">
        <f t="shared" si="156"/>
        <v>3.1566283931361641E-2</v>
      </c>
      <c r="GG129" s="2">
        <f t="shared" si="156"/>
        <v>2.6378692160417123E-2</v>
      </c>
      <c r="GH129" s="2">
        <f t="shared" si="156"/>
        <v>2.354322508764542E-2</v>
      </c>
      <c r="GI129" s="2">
        <f t="shared" si="156"/>
        <v>2.2320246217082534E-2</v>
      </c>
      <c r="GJ129" s="2">
        <f t="shared" si="156"/>
        <v>1.971076757000377E-2</v>
      </c>
      <c r="GK129" s="2">
        <f t="shared" si="156"/>
        <v>1.5300590861975169E-2</v>
      </c>
      <c r="GM129" s="86">
        <f t="shared" si="157"/>
        <v>3.8581630661420292E-63</v>
      </c>
      <c r="GN129" s="86">
        <f t="shared" si="157"/>
        <v>1.8859431897331538E-45</v>
      </c>
      <c r="GO129" s="86">
        <f t="shared" si="157"/>
        <v>3.9135569245992518E-56</v>
      </c>
      <c r="GP129" s="86">
        <f t="shared" si="157"/>
        <v>2.6231012427684618E-56</v>
      </c>
      <c r="GQ129" s="86">
        <f t="shared" si="157"/>
        <v>3.6197941175116472E-61</v>
      </c>
      <c r="GR129" s="86">
        <f t="shared" si="157"/>
        <v>1.6603548041238267E-52</v>
      </c>
      <c r="GS129" s="86">
        <f t="shared" si="157"/>
        <v>1.7207961568419048E-67</v>
      </c>
      <c r="GT129" s="86">
        <f t="shared" si="157"/>
        <v>3.7475014963521349E-71</v>
      </c>
      <c r="GU129" s="86">
        <f t="shared" si="157"/>
        <v>2.1787216990661097E-74</v>
      </c>
      <c r="GV129" s="86">
        <f t="shared" si="157"/>
        <v>4.706102920842123E-70</v>
      </c>
      <c r="GW129" s="86">
        <f t="shared" si="157"/>
        <v>7.8808717718431449E-74</v>
      </c>
      <c r="GX129" s="86">
        <f t="shared" si="157"/>
        <v>5.7352421365871858E-58</v>
      </c>
      <c r="GY129" s="86">
        <f t="shared" si="157"/>
        <v>1.7571867985645115E-59</v>
      </c>
      <c r="GZ129" s="86">
        <f t="shared" si="157"/>
        <v>8.3240547436242547E-89</v>
      </c>
      <c r="HA129" s="86">
        <f t="shared" si="157"/>
        <v>7.3512411885322686E-97</v>
      </c>
      <c r="HC129" s="86">
        <f t="shared" si="153"/>
        <v>2.983124996106383E-22</v>
      </c>
      <c r="HD129" s="86">
        <f t="shared" si="153"/>
        <v>9.1340800933233208E-18</v>
      </c>
      <c r="HE129" s="86">
        <f t="shared" si="153"/>
        <v>2.9739099420613319E-16</v>
      </c>
      <c r="HF129" s="86">
        <f t="shared" si="153"/>
        <v>5.8346162252960171E-21</v>
      </c>
      <c r="HG129" s="86">
        <f t="shared" si="153"/>
        <v>3.4498732267379377E-29</v>
      </c>
      <c r="HH129" s="86">
        <f t="shared" si="153"/>
        <v>5.5901342098565887E-28</v>
      </c>
      <c r="HI129" s="86">
        <f t="shared" si="153"/>
        <v>2.760187150214533E-23</v>
      </c>
      <c r="HJ129" s="86">
        <f t="shared" si="153"/>
        <v>6.400464141874933E-46</v>
      </c>
      <c r="HK129" s="86">
        <f t="shared" si="153"/>
        <v>4.0205555403424449E-34</v>
      </c>
      <c r="HL129" s="86">
        <f t="shared" si="161"/>
        <v>2.0752321486233045E-32</v>
      </c>
      <c r="HM129" s="86">
        <f t="shared" si="161"/>
        <v>3.2545799761106356E-27</v>
      </c>
      <c r="HN129" s="86">
        <f t="shared" si="161"/>
        <v>1.4316995465756607E-19</v>
      </c>
      <c r="HO129" s="86">
        <f t="shared" si="161"/>
        <v>5.4543598760441856E-23</v>
      </c>
      <c r="HP129" s="86">
        <f t="shared" si="161"/>
        <v>2.0050902232722015E-29</v>
      </c>
      <c r="HQ129" s="86">
        <f t="shared" si="161"/>
        <v>4.4432535068949555E-31</v>
      </c>
      <c r="HS129" s="86">
        <f t="shared" si="158"/>
        <v>9.411779529800891E-3</v>
      </c>
      <c r="HT129" s="86">
        <f t="shared" si="158"/>
        <v>1.2085759219357934E-2</v>
      </c>
      <c r="HU129" s="86">
        <f t="shared" si="158"/>
        <v>2.4719751174952669E-3</v>
      </c>
      <c r="HV129" s="86">
        <f t="shared" si="158"/>
        <v>7.6698531504312975E-3</v>
      </c>
      <c r="HW129" s="86">
        <f t="shared" si="158"/>
        <v>6.6383456669047167E-3</v>
      </c>
      <c r="HX129" s="86">
        <f t="shared" si="158"/>
        <v>6.5919690399145079E-3</v>
      </c>
      <c r="HY129" s="86">
        <f t="shared" si="158"/>
        <v>5.3504865668476485E-3</v>
      </c>
      <c r="HZ129" s="86">
        <f t="shared" si="158"/>
        <v>7.7462773290481379E-3</v>
      </c>
      <c r="IA129" s="86">
        <f t="shared" si="158"/>
        <v>8.7959043504036646E-3</v>
      </c>
      <c r="IB129" s="86">
        <f t="shared" si="158"/>
        <v>1.1395629905457382E-2</v>
      </c>
      <c r="IC129" s="86">
        <f t="shared" si="158"/>
        <v>5.4159671201080692E-3</v>
      </c>
      <c r="ID129" s="86">
        <f t="shared" si="158"/>
        <v>3.7423212702337874E-3</v>
      </c>
      <c r="IE129" s="86">
        <f t="shared" si="158"/>
        <v>3.7937550817440211E-3</v>
      </c>
      <c r="IF129" s="86">
        <f t="shared" si="158"/>
        <v>3.5184608832802317E-3</v>
      </c>
      <c r="IG129" s="86">
        <f t="shared" si="158"/>
        <v>1.000000036285573E-2</v>
      </c>
      <c r="II129" s="86">
        <f t="shared" si="159"/>
        <v>9.1614766101627194E-29</v>
      </c>
      <c r="IJ129" s="86">
        <f t="shared" si="159"/>
        <v>1.2608263542582184E-32</v>
      </c>
      <c r="IK129" s="86">
        <f t="shared" si="159"/>
        <v>9.7323480983668076E-36</v>
      </c>
      <c r="IL129" s="86">
        <f t="shared" si="159"/>
        <v>9.2649056620103871E-29</v>
      </c>
      <c r="IM129" s="86">
        <f t="shared" si="159"/>
        <v>1.3622835891246077E-30</v>
      </c>
      <c r="IN129" s="86">
        <f t="shared" si="159"/>
        <v>4.3717341955171598E-30</v>
      </c>
      <c r="IO129" s="86">
        <f t="shared" si="159"/>
        <v>5.6107206637333685E-35</v>
      </c>
      <c r="IP129" s="86">
        <f t="shared" si="159"/>
        <v>8.3348817744672463E-33</v>
      </c>
      <c r="IQ129" s="86">
        <f t="shared" si="159"/>
        <v>3.6951743471297271E-32</v>
      </c>
      <c r="IR129" s="86">
        <f t="shared" si="159"/>
        <v>1.1055189225462758E-31</v>
      </c>
      <c r="IS129" s="86">
        <f t="shared" si="159"/>
        <v>7.3810587510610373E-35</v>
      </c>
      <c r="IT129" s="86">
        <f t="shared" si="159"/>
        <v>3.7686385571655117E-34</v>
      </c>
      <c r="IU129" s="86">
        <f t="shared" si="159"/>
        <v>1.5905478335218093E-34</v>
      </c>
      <c r="IV129" s="86">
        <f t="shared" si="159"/>
        <v>1.1123703352537253E-25</v>
      </c>
      <c r="IW129" s="86">
        <f t="shared" si="159"/>
        <v>4.1779596685525548E-18</v>
      </c>
      <c r="IY129" s="86">
        <f t="shared" si="160"/>
        <v>9.411779529800891E-3</v>
      </c>
      <c r="IZ129" s="86">
        <f t="shared" si="160"/>
        <v>1.2085759219357943E-2</v>
      </c>
      <c r="JA129" s="86">
        <f t="shared" si="160"/>
        <v>2.4719751174955644E-3</v>
      </c>
      <c r="JB129" s="86">
        <f t="shared" si="160"/>
        <v>7.6698531504312975E-3</v>
      </c>
      <c r="JC129" s="86">
        <f t="shared" si="160"/>
        <v>6.6383456669047167E-3</v>
      </c>
      <c r="JD129" s="86">
        <f t="shared" si="160"/>
        <v>6.5919690399145079E-3</v>
      </c>
      <c r="JE129" s="86">
        <f t="shared" si="160"/>
        <v>5.3504865668476485E-3</v>
      </c>
      <c r="JF129" s="86">
        <f t="shared" si="160"/>
        <v>7.7462773290481379E-3</v>
      </c>
      <c r="JG129" s="86">
        <f t="shared" si="160"/>
        <v>8.7959043504036646E-3</v>
      </c>
      <c r="JH129" s="86">
        <f t="shared" si="160"/>
        <v>1.1395629905457382E-2</v>
      </c>
      <c r="JI129" s="86">
        <f t="shared" si="160"/>
        <v>5.4159671201080692E-3</v>
      </c>
      <c r="JJ129" s="86">
        <f t="shared" si="160"/>
        <v>3.7423212702337874E-3</v>
      </c>
      <c r="JK129" s="86">
        <f t="shared" si="160"/>
        <v>3.7937550817440211E-3</v>
      </c>
      <c r="JL129" s="86">
        <f t="shared" si="160"/>
        <v>3.5184608832802317E-3</v>
      </c>
      <c r="JM129" s="86">
        <f t="shared" si="160"/>
        <v>1.0000000362855734E-2</v>
      </c>
    </row>
    <row r="130" spans="2:273" x14ac:dyDescent="0.25">
      <c r="B130" s="2">
        <v>103</v>
      </c>
      <c r="C130" s="37">
        <v>93.311999999999998</v>
      </c>
      <c r="D130" s="37">
        <v>97.507999999999996</v>
      </c>
      <c r="E130" s="37">
        <v>95.548000000000002</v>
      </c>
      <c r="F130" s="37">
        <v>95.031999999999996</v>
      </c>
      <c r="G130" s="37">
        <v>94.033000000000001</v>
      </c>
      <c r="H130" s="37">
        <v>93.540999999999997</v>
      </c>
      <c r="I130" s="37">
        <v>92.902000000000001</v>
      </c>
      <c r="J130" s="37">
        <v>93.742000000000004</v>
      </c>
      <c r="K130" s="37">
        <v>94.7</v>
      </c>
      <c r="L130" s="37">
        <v>91.295000000000002</v>
      </c>
      <c r="M130" s="37">
        <v>93.507999999999996</v>
      </c>
      <c r="N130" s="37">
        <v>91.9</v>
      </c>
      <c r="O130" s="37">
        <v>91.084999999999994</v>
      </c>
      <c r="P130" s="37">
        <v>93.483000000000004</v>
      </c>
      <c r="Q130" s="37">
        <v>100.283</v>
      </c>
      <c r="S130" s="4">
        <f t="shared" si="162"/>
        <v>94.826617585211636</v>
      </c>
      <c r="T130" s="4">
        <f t="shared" si="162"/>
        <v>95.930295878457073</v>
      </c>
      <c r="U130" s="4">
        <f t="shared" si="162"/>
        <v>93.751366031278906</v>
      </c>
      <c r="V130" s="4">
        <f t="shared" si="162"/>
        <v>93.818794312245231</v>
      </c>
      <c r="W130" s="4">
        <f t="shared" si="162"/>
        <v>94.490318437216033</v>
      </c>
      <c r="X130" s="4">
        <f t="shared" si="162"/>
        <v>93.704532013432683</v>
      </c>
      <c r="Y130" s="4">
        <f t="shared" si="162"/>
        <v>92.252107345179908</v>
      </c>
      <c r="Z130" s="4">
        <f t="shared" si="162"/>
        <v>92.80513742647446</v>
      </c>
      <c r="AA130" s="4">
        <f t="shared" si="162"/>
        <v>93.729532396659508</v>
      </c>
      <c r="AB130" s="4">
        <f t="shared" si="162"/>
        <v>92.573861973409009</v>
      </c>
      <c r="AC130" s="4">
        <f t="shared" si="162"/>
        <v>92.460821480086281</v>
      </c>
      <c r="AD130" s="4">
        <f t="shared" si="162"/>
        <v>91.310377591167679</v>
      </c>
      <c r="AE130" s="4">
        <f t="shared" si="162"/>
        <v>92.031920655487951</v>
      </c>
      <c r="AF130" s="4">
        <f t="shared" si="162"/>
        <v>93.304400137185354</v>
      </c>
      <c r="AG130" s="4">
        <f t="shared" si="162"/>
        <v>102.02600068323822</v>
      </c>
      <c r="AI130" s="4">
        <f t="shared" si="163"/>
        <v>-1.5146175852116386</v>
      </c>
      <c r="AJ130" s="4">
        <f t="shared" si="163"/>
        <v>1.5777041215429222</v>
      </c>
      <c r="AK130" s="4">
        <f t="shared" si="163"/>
        <v>1.7966339687210962</v>
      </c>
      <c r="AL130" s="4">
        <f t="shared" si="163"/>
        <v>1.2132056877547654</v>
      </c>
      <c r="AM130" s="4">
        <f t="shared" si="163"/>
        <v>-0.45731843721603127</v>
      </c>
      <c r="AN130" s="4">
        <f t="shared" si="163"/>
        <v>-0.16353201343268609</v>
      </c>
      <c r="AO130" s="4">
        <f t="shared" si="163"/>
        <v>0.64989265482009273</v>
      </c>
      <c r="AP130" s="4">
        <f t="shared" si="163"/>
        <v>0.93686257352554492</v>
      </c>
      <c r="AQ130" s="4">
        <f t="shared" si="163"/>
        <v>0.97046760334049509</v>
      </c>
      <c r="AR130" s="4">
        <f t="shared" si="163"/>
        <v>-1.2788619734090076</v>
      </c>
      <c r="AS130" s="4">
        <f t="shared" si="163"/>
        <v>1.0471785199137145</v>
      </c>
      <c r="AT130" s="4">
        <f t="shared" si="163"/>
        <v>0.58962240883232653</v>
      </c>
      <c r="AU130" s="4">
        <f t="shared" si="163"/>
        <v>-0.94692065548795767</v>
      </c>
      <c r="AV130" s="4">
        <f t="shared" si="163"/>
        <v>0.17859986281465012</v>
      </c>
      <c r="AW130" s="4">
        <f t="shared" si="163"/>
        <v>-1.7430006832382219</v>
      </c>
      <c r="AY130" s="2">
        <f t="shared" si="154"/>
        <v>94.826617585211636</v>
      </c>
      <c r="AZ130" s="2">
        <f t="shared" si="154"/>
        <v>95.370021514533846</v>
      </c>
      <c r="BA130" s="2">
        <f t="shared" si="154"/>
        <v>93.547865378573206</v>
      </c>
      <c r="BB130" s="2">
        <f t="shared" si="154"/>
        <v>93.189919649426656</v>
      </c>
      <c r="BC130" s="2">
        <f t="shared" si="154"/>
        <v>93.761715491879968</v>
      </c>
      <c r="BD130" s="2">
        <f t="shared" si="154"/>
        <v>92.837159655218812</v>
      </c>
      <c r="BE130" s="2">
        <f t="shared" si="154"/>
        <v>91.290696978394223</v>
      </c>
      <c r="BF130" s="2">
        <f t="shared" si="154"/>
        <v>91.448296029231187</v>
      </c>
      <c r="BG130" s="2">
        <f t="shared" si="154"/>
        <v>91.982641548978009</v>
      </c>
      <c r="BH130" s="2">
        <f t="shared" si="154"/>
        <v>90.377197997633459</v>
      </c>
      <c r="BI130" s="2">
        <f t="shared" si="154"/>
        <v>91.198882642766634</v>
      </c>
      <c r="BJ130" s="2">
        <f t="shared" si="154"/>
        <v>90.294832609363979</v>
      </c>
      <c r="BK130" s="2">
        <f t="shared" si="154"/>
        <v>90.952356335540216</v>
      </c>
      <c r="BL130" s="2">
        <f t="shared" si="154"/>
        <v>91.452619329624156</v>
      </c>
      <c r="BM130" s="2">
        <f t="shared" si="154"/>
        <v>96.020655071842967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>
        <f t="shared" si="155"/>
        <v>95.548000000000002</v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91.9</v>
      </c>
      <c r="CQ130" s="2">
        <f t="shared" si="155"/>
        <v>91.084999999999994</v>
      </c>
      <c r="CR130" s="2">
        <f t="shared" si="155"/>
        <v>93.483000000000004</v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>
        <f t="shared" si="112"/>
        <v>95.548000000000002</v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91.9</v>
      </c>
      <c r="DG130" s="2">
        <f t="shared" si="122"/>
        <v>91.084999999999994</v>
      </c>
      <c r="DH130" s="2">
        <f t="shared" si="123"/>
        <v>93.483000000000004</v>
      </c>
      <c r="DI130" s="2" t="str">
        <f t="shared" si="124"/>
        <v/>
      </c>
      <c r="DK130" s="2">
        <f t="shared" si="164"/>
        <v>122.87086519699814</v>
      </c>
      <c r="DL130" s="2">
        <f t="shared" si="164"/>
        <v>114.11457232645404</v>
      </c>
      <c r="DM130" s="2">
        <f t="shared" si="164"/>
        <v>112.1129067542214</v>
      </c>
      <c r="DN130" s="2">
        <f t="shared" si="164"/>
        <v>108.79966444652906</v>
      </c>
      <c r="DO130" s="2">
        <f t="shared" si="164"/>
        <v>108.19975013495275</v>
      </c>
      <c r="DP130" s="2">
        <f t="shared" si="164"/>
        <v>105.53973400809716</v>
      </c>
      <c r="DQ130" s="2">
        <f t="shared" si="164"/>
        <v>106.43360544830541</v>
      </c>
      <c r="DR130" s="2">
        <f t="shared" si="164"/>
        <v>107.79161680672271</v>
      </c>
      <c r="DS130" s="2">
        <f t="shared" si="164"/>
        <v>110.99740840336133</v>
      </c>
      <c r="DT130" s="2">
        <f t="shared" si="164"/>
        <v>100.94031827541828</v>
      </c>
      <c r="DU130" s="2">
        <f t="shared" si="164"/>
        <v>106.9431564993565</v>
      </c>
      <c r="DV130" s="2">
        <f t="shared" si="164"/>
        <v>105.04481093951095</v>
      </c>
      <c r="DW130" s="2">
        <f t="shared" si="164"/>
        <v>108.01858319327728</v>
      </c>
      <c r="DX130" s="2">
        <f t="shared" si="164"/>
        <v>119.75746609237537</v>
      </c>
      <c r="DY130" s="2">
        <f t="shared" si="164"/>
        <v>123.18686507936508</v>
      </c>
      <c r="EA130" s="2">
        <f t="shared" si="152"/>
        <v>94.745918945604686</v>
      </c>
      <c r="EB130" s="2">
        <f t="shared" si="152"/>
        <v>95.304074257425725</v>
      </c>
      <c r="EC130" s="2">
        <f t="shared" si="152"/>
        <v>93.485751580356379</v>
      </c>
      <c r="ED130" s="2">
        <f t="shared" si="152"/>
        <v>93.142693995457449</v>
      </c>
      <c r="EE130" s="2">
        <f t="shared" si="151"/>
        <v>93.709663633074499</v>
      </c>
      <c r="EF130" s="2">
        <f t="shared" si="151"/>
        <v>92.791437449556085</v>
      </c>
      <c r="EG130" s="2">
        <f t="shared" si="151"/>
        <v>91.233447533085496</v>
      </c>
      <c r="EH130" s="2">
        <f t="shared" si="151"/>
        <v>91.382837841912576</v>
      </c>
      <c r="EI130" s="2">
        <f t="shared" si="151"/>
        <v>91.904712189347009</v>
      </c>
      <c r="EJ130" s="2">
        <f t="shared" si="151"/>
        <v>90.340508134423104</v>
      </c>
      <c r="EK130" s="2">
        <f t="shared" si="151"/>
        <v>91.137369576478235</v>
      </c>
      <c r="EL130" s="2">
        <f t="shared" si="151"/>
        <v>90.236454024121358</v>
      </c>
      <c r="EM130" s="2">
        <f t="shared" si="135"/>
        <v>90.887286942175862</v>
      </c>
      <c r="EN130" s="2">
        <f t="shared" si="135"/>
        <v>91.332634727278929</v>
      </c>
      <c r="EO130" s="2">
        <f t="shared" si="135"/>
        <v>95.890246066829633</v>
      </c>
      <c r="EQ130" s="2">
        <f t="shared" si="165"/>
        <v>94.655802381416663</v>
      </c>
      <c r="ER130" s="2">
        <f t="shared" si="165"/>
        <v>95.200067988747676</v>
      </c>
      <c r="ES130" s="2">
        <f t="shared" si="165"/>
        <v>93.452551485295743</v>
      </c>
      <c r="ET130" s="2">
        <f t="shared" si="165"/>
        <v>93.142104683520245</v>
      </c>
      <c r="EU130" s="2">
        <f t="shared" si="165"/>
        <v>93.683307429002156</v>
      </c>
      <c r="EV130" s="2">
        <f t="shared" si="165"/>
        <v>92.810844548848436</v>
      </c>
      <c r="EW130" s="2">
        <f t="shared" si="165"/>
        <v>91.246722495184684</v>
      </c>
      <c r="EX130" s="2">
        <f t="shared" si="165"/>
        <v>91.345472425094414</v>
      </c>
      <c r="EY130" s="2">
        <f t="shared" si="165"/>
        <v>91.964214739338985</v>
      </c>
      <c r="EZ130" s="2">
        <f t="shared" si="165"/>
        <v>90.251908831567079</v>
      </c>
      <c r="FA130" s="2">
        <f t="shared" si="165"/>
        <v>91.091429263180103</v>
      </c>
      <c r="FB130" s="2">
        <f t="shared" si="165"/>
        <v>90.27556455684423</v>
      </c>
      <c r="FC130" s="2">
        <f t="shared" si="165"/>
        <v>90.877299714817113</v>
      </c>
      <c r="FD130" s="2">
        <f t="shared" si="165"/>
        <v>91.44883689724459</v>
      </c>
      <c r="FE130" s="2">
        <f t="shared" si="165"/>
        <v>95.633220400356777</v>
      </c>
      <c r="FG130" s="2">
        <f t="shared" si="166"/>
        <v>0.99706877421258655</v>
      </c>
      <c r="FH130" s="2">
        <f t="shared" si="166"/>
        <v>0.99637158265003012</v>
      </c>
      <c r="FI130" s="2">
        <f t="shared" si="166"/>
        <v>0.99662046164971796</v>
      </c>
      <c r="FJ130" s="2">
        <f t="shared" si="166"/>
        <v>0.9969828136306601</v>
      </c>
      <c r="FK130" s="2">
        <f t="shared" si="166"/>
        <v>0.99635931530475053</v>
      </c>
      <c r="FL130" s="2">
        <f t="shared" si="166"/>
        <v>0.99645388242479316</v>
      </c>
      <c r="FM130" s="2">
        <f t="shared" si="166"/>
        <v>0.9962596304270267</v>
      </c>
      <c r="FN130" s="2">
        <f t="shared" si="166"/>
        <v>0.9959394469481645</v>
      </c>
      <c r="FO130" s="2">
        <f t="shared" si="166"/>
        <v>0.99602233148162977</v>
      </c>
      <c r="FP130" s="2">
        <f t="shared" si="166"/>
        <v>0.99625020371825079</v>
      </c>
      <c r="FQ130" s="2">
        <f t="shared" si="166"/>
        <v>0.99602433870832385</v>
      </c>
      <c r="FR130" s="2">
        <f t="shared" si="166"/>
        <v>0.99612575185798158</v>
      </c>
      <c r="FS130" s="2">
        <f t="shared" si="166"/>
        <v>0.99618748685266478</v>
      </c>
      <c r="FT130" s="2">
        <f t="shared" si="166"/>
        <v>0.99586706578065798</v>
      </c>
      <c r="FU130" s="2">
        <f t="shared" si="166"/>
        <v>0.99506478410368615</v>
      </c>
      <c r="FW130" s="2">
        <f t="shared" si="156"/>
        <v>1.9329721793527939E-2</v>
      </c>
      <c r="FX130" s="2">
        <f t="shared" si="156"/>
        <v>2.2162899183086282E-2</v>
      </c>
      <c r="FY130" s="2">
        <f t="shared" si="156"/>
        <v>2.5222429284329554E-2</v>
      </c>
      <c r="FZ130" s="2">
        <f t="shared" si="156"/>
        <v>2.4340014201208147E-2</v>
      </c>
      <c r="GA130" s="2">
        <f t="shared" si="156"/>
        <v>2.6634235826672494E-2</v>
      </c>
      <c r="GB130" s="2">
        <f t="shared" si="156"/>
        <v>2.6549417548704206E-2</v>
      </c>
      <c r="GC130" s="2">
        <f t="shared" si="156"/>
        <v>2.977312743300569E-2</v>
      </c>
      <c r="GD130" s="2">
        <f t="shared" si="156"/>
        <v>3.1326565672503484E-2</v>
      </c>
      <c r="GE130" s="2">
        <f t="shared" si="156"/>
        <v>3.3358956380503679E-2</v>
      </c>
      <c r="GF130" s="2">
        <f t="shared" si="156"/>
        <v>3.4506653495484957E-2</v>
      </c>
      <c r="GG130" s="2">
        <f t="shared" si="156"/>
        <v>2.8850237846203511E-2</v>
      </c>
      <c r="GH130" s="2">
        <f t="shared" si="156"/>
        <v>2.5756130297975133E-2</v>
      </c>
      <c r="GI130" s="2">
        <f t="shared" si="156"/>
        <v>2.4421074550224846E-2</v>
      </c>
      <c r="GJ130" s="2">
        <f t="shared" si="156"/>
        <v>2.1571405406056191E-2</v>
      </c>
      <c r="GK130" s="2">
        <f t="shared" si="156"/>
        <v>1.6752035359165043E-2</v>
      </c>
      <c r="GM130" s="86">
        <f t="shared" si="157"/>
        <v>4.6197547204278745E-66</v>
      </c>
      <c r="GN130" s="86">
        <f t="shared" si="157"/>
        <v>1.3880518982212864E-47</v>
      </c>
      <c r="GO130" s="86">
        <f t="shared" si="157"/>
        <v>9.4288476558064477E-59</v>
      </c>
      <c r="GP130" s="86">
        <f t="shared" si="157"/>
        <v>6.2204510467051097E-59</v>
      </c>
      <c r="GQ130" s="86">
        <f t="shared" si="157"/>
        <v>5.0171867123286432E-64</v>
      </c>
      <c r="GR130" s="86">
        <f t="shared" si="157"/>
        <v>6.4718990270575841E-55</v>
      </c>
      <c r="GS130" s="86">
        <f t="shared" si="157"/>
        <v>1.4041362342391231E-70</v>
      </c>
      <c r="GT130" s="86">
        <f t="shared" si="157"/>
        <v>1.9167478418042923E-74</v>
      </c>
      <c r="GU130" s="86">
        <f t="shared" si="157"/>
        <v>7.813603081227836E-78</v>
      </c>
      <c r="GV130" s="86">
        <f t="shared" si="157"/>
        <v>2.8955079898947562E-73</v>
      </c>
      <c r="GW130" s="86">
        <f t="shared" si="157"/>
        <v>2.8308124188461416E-77</v>
      </c>
      <c r="GX130" s="86">
        <f t="shared" si="157"/>
        <v>1.2525785517657731E-60</v>
      </c>
      <c r="GY130" s="86">
        <f t="shared" si="157"/>
        <v>3.5743458979930609E-62</v>
      </c>
      <c r="GZ130" s="86">
        <f t="shared" si="157"/>
        <v>7.850582169335225E-93</v>
      </c>
      <c r="HA130" s="86">
        <f t="shared" si="157"/>
        <v>2.6802428875811854E-101</v>
      </c>
      <c r="HC130" s="86">
        <f t="shared" si="153"/>
        <v>2.7552267464192193E-24</v>
      </c>
      <c r="HD130" s="86">
        <f t="shared" si="153"/>
        <v>1.9050217088384981E-19</v>
      </c>
      <c r="HE130" s="86">
        <f t="shared" si="153"/>
        <v>1.0587196002665609E-17</v>
      </c>
      <c r="HF130" s="86">
        <f t="shared" si="153"/>
        <v>7.8125251247092737E-23</v>
      </c>
      <c r="HG130" s="86">
        <f t="shared" si="153"/>
        <v>7.0083174065006627E-32</v>
      </c>
      <c r="HH130" s="86">
        <f t="shared" si="153"/>
        <v>1.5836044685865523E-30</v>
      </c>
      <c r="HI130" s="86">
        <f t="shared" si="153"/>
        <v>2.7901427794145572E-25</v>
      </c>
      <c r="HJ130" s="86">
        <f t="shared" si="153"/>
        <v>5.0688830109097839E-50</v>
      </c>
      <c r="HK130" s="86">
        <f t="shared" si="153"/>
        <v>4.373614556183285E-37</v>
      </c>
      <c r="HL130" s="86">
        <f t="shared" si="161"/>
        <v>3.2133322780232881E-35</v>
      </c>
      <c r="HM130" s="86">
        <f t="shared" si="161"/>
        <v>1.3178772932219641E-29</v>
      </c>
      <c r="HN130" s="86">
        <f t="shared" si="161"/>
        <v>2.7925319337208797E-21</v>
      </c>
      <c r="HO130" s="86">
        <f t="shared" si="161"/>
        <v>4.9719259033355157E-25</v>
      </c>
      <c r="HP130" s="86">
        <f t="shared" si="161"/>
        <v>5.2991349596038026E-32</v>
      </c>
      <c r="HQ130" s="86">
        <f t="shared" si="161"/>
        <v>7.7716878257672614E-34</v>
      </c>
      <c r="HS130" s="86">
        <f t="shared" si="158"/>
        <v>1.5982522096445989E-2</v>
      </c>
      <c r="HT130" s="86">
        <f t="shared" si="158"/>
        <v>2.1327718353856405E-2</v>
      </c>
      <c r="HU130" s="86">
        <f t="shared" si="158"/>
        <v>5.0899703513118183E-3</v>
      </c>
      <c r="HV130" s="86">
        <f t="shared" si="158"/>
        <v>1.3617704643253218E-2</v>
      </c>
      <c r="HW130" s="86">
        <f t="shared" si="158"/>
        <v>1.2293491025061769E-2</v>
      </c>
      <c r="HX130" s="86">
        <f t="shared" si="158"/>
        <v>1.214282704437049E-2</v>
      </c>
      <c r="HY130" s="86">
        <f t="shared" si="158"/>
        <v>1.0723301554625359E-2</v>
      </c>
      <c r="HZ130" s="86">
        <f t="shared" si="158"/>
        <v>1.4941628436178139E-2</v>
      </c>
      <c r="IA130" s="86">
        <f t="shared" si="158"/>
        <v>1.6899339417748425E-2</v>
      </c>
      <c r="IB130" s="86">
        <f t="shared" si="158"/>
        <v>2.1514458558567796E-2</v>
      </c>
      <c r="IC130" s="86">
        <f t="shared" si="158"/>
        <v>1.0767448192185083E-2</v>
      </c>
      <c r="ID130" s="86">
        <f t="shared" si="158"/>
        <v>7.4131034885713994E-3</v>
      </c>
      <c r="IE130" s="86">
        <f t="shared" si="158"/>
        <v>7.4650535002606525E-3</v>
      </c>
      <c r="IF130" s="86">
        <f t="shared" si="158"/>
        <v>6.7430468288669516E-3</v>
      </c>
      <c r="IG130" s="86">
        <f t="shared" si="158"/>
        <v>1.555416431373651E-2</v>
      </c>
      <c r="II130" s="86">
        <f t="shared" si="159"/>
        <v>1.5499758595431915E-27</v>
      </c>
      <c r="IJ130" s="86">
        <f t="shared" si="159"/>
        <v>3.569367048149036E-31</v>
      </c>
      <c r="IK130" s="86">
        <f t="shared" si="159"/>
        <v>4.3753722079309953E-34</v>
      </c>
      <c r="IL130" s="86">
        <f t="shared" si="159"/>
        <v>1.864401053342972E-27</v>
      </c>
      <c r="IM130" s="86">
        <f t="shared" si="159"/>
        <v>3.6295779387377134E-29</v>
      </c>
      <c r="IN130" s="86">
        <f t="shared" si="159"/>
        <v>1.0970830647885788E-28</v>
      </c>
      <c r="IO130" s="86">
        <f t="shared" si="159"/>
        <v>2.7617631581699528E-33</v>
      </c>
      <c r="IP130" s="86">
        <f t="shared" si="159"/>
        <v>3.3620957888077813E-31</v>
      </c>
      <c r="IQ130" s="86">
        <f t="shared" si="159"/>
        <v>1.4768941940571579E-30</v>
      </c>
      <c r="IR130" s="86">
        <f t="shared" si="159"/>
        <v>4.3286735295469619E-30</v>
      </c>
      <c r="IS130" s="86">
        <f t="shared" si="159"/>
        <v>3.4618204290740897E-33</v>
      </c>
      <c r="IT130" s="86">
        <f t="shared" si="159"/>
        <v>1.4498953231646512E-32</v>
      </c>
      <c r="IU130" s="86">
        <f t="shared" si="159"/>
        <v>6.0534073384906676E-33</v>
      </c>
      <c r="IV130" s="86">
        <f t="shared" si="159"/>
        <v>1.4685262966175438E-24</v>
      </c>
      <c r="IW130" s="86">
        <f t="shared" si="159"/>
        <v>2.2135225323294601E-17</v>
      </c>
      <c r="IY130" s="86">
        <f t="shared" si="160"/>
        <v>1.5982522096445989E-2</v>
      </c>
      <c r="IZ130" s="86">
        <f t="shared" si="160"/>
        <v>2.1327718353856405E-2</v>
      </c>
      <c r="JA130" s="86">
        <f t="shared" si="160"/>
        <v>5.0899703513118287E-3</v>
      </c>
      <c r="JB130" s="86">
        <f t="shared" si="160"/>
        <v>1.3617704643253218E-2</v>
      </c>
      <c r="JC130" s="86">
        <f t="shared" si="160"/>
        <v>1.2293491025061769E-2</v>
      </c>
      <c r="JD130" s="86">
        <f t="shared" si="160"/>
        <v>1.214282704437049E-2</v>
      </c>
      <c r="JE130" s="86">
        <f t="shared" si="160"/>
        <v>1.0723301554625359E-2</v>
      </c>
      <c r="JF130" s="86">
        <f t="shared" si="160"/>
        <v>1.4941628436178139E-2</v>
      </c>
      <c r="JG130" s="86">
        <f t="shared" si="160"/>
        <v>1.6899339417748425E-2</v>
      </c>
      <c r="JH130" s="86">
        <f t="shared" si="160"/>
        <v>2.1514458558567796E-2</v>
      </c>
      <c r="JI130" s="86">
        <f t="shared" si="160"/>
        <v>1.0767448192185083E-2</v>
      </c>
      <c r="JJ130" s="86">
        <f t="shared" si="160"/>
        <v>7.4131034885713994E-3</v>
      </c>
      <c r="JK130" s="86">
        <f t="shared" si="160"/>
        <v>7.4650535002606525E-3</v>
      </c>
      <c r="JL130" s="86">
        <f t="shared" si="160"/>
        <v>6.7430468288669516E-3</v>
      </c>
      <c r="JM130" s="86">
        <f t="shared" si="160"/>
        <v>1.5554164313736532E-2</v>
      </c>
    </row>
    <row r="131" spans="2:273" x14ac:dyDescent="0.25">
      <c r="B131" s="2">
        <v>104</v>
      </c>
      <c r="C131" s="37">
        <v>93.75</v>
      </c>
      <c r="D131" s="37">
        <v>96.840999999999994</v>
      </c>
      <c r="E131" s="37">
        <v>90.838999999999999</v>
      </c>
      <c r="F131" s="37">
        <v>93.694000000000003</v>
      </c>
      <c r="G131" s="37">
        <v>93.606999999999999</v>
      </c>
      <c r="H131" s="37">
        <v>95.918000000000006</v>
      </c>
      <c r="I131" s="37">
        <v>91.525000000000006</v>
      </c>
      <c r="J131" s="37">
        <v>91.225999999999999</v>
      </c>
      <c r="K131" s="37">
        <v>94.367000000000004</v>
      </c>
      <c r="L131" s="37">
        <v>94.164000000000001</v>
      </c>
      <c r="M131" s="37">
        <v>93.606999999999999</v>
      </c>
      <c r="N131" s="37">
        <v>90.816999999999993</v>
      </c>
      <c r="O131" s="37">
        <v>93.287999999999997</v>
      </c>
      <c r="P131" s="37">
        <v>93.3</v>
      </c>
      <c r="Q131" s="37">
        <v>102.7</v>
      </c>
      <c r="S131" s="4">
        <f t="shared" si="162"/>
        <v>94.693648416331442</v>
      </c>
      <c r="T131" s="4">
        <f t="shared" si="162"/>
        <v>96.092246092338328</v>
      </c>
      <c r="U131" s="4">
        <f t="shared" si="162"/>
        <v>93.770347820265229</v>
      </c>
      <c r="V131" s="4">
        <f t="shared" si="162"/>
        <v>94.058588844814366</v>
      </c>
      <c r="W131" s="4">
        <f t="shared" si="162"/>
        <v>94.851163648990465</v>
      </c>
      <c r="X131" s="4">
        <f t="shared" si="162"/>
        <v>94.120924454499985</v>
      </c>
      <c r="Y131" s="4">
        <f t="shared" si="162"/>
        <v>92.872889829035032</v>
      </c>
      <c r="Z131" s="4">
        <f t="shared" si="162"/>
        <v>93.6465436935719</v>
      </c>
      <c r="AA131" s="4">
        <f t="shared" si="162"/>
        <v>94.790794431870324</v>
      </c>
      <c r="AB131" s="4">
        <f t="shared" si="162"/>
        <v>93.915863090438265</v>
      </c>
      <c r="AC131" s="4">
        <f t="shared" si="162"/>
        <v>93.31472819606573</v>
      </c>
      <c r="AD131" s="4">
        <f t="shared" si="162"/>
        <v>91.985091665475963</v>
      </c>
      <c r="AE131" s="4">
        <f t="shared" si="162"/>
        <v>92.708392495348363</v>
      </c>
      <c r="AF131" s="4">
        <f t="shared" si="162"/>
        <v>94.464879692388678</v>
      </c>
      <c r="AG131" s="4">
        <f t="shared" si="162"/>
        <v>104.58941503420907</v>
      </c>
      <c r="AI131" s="4">
        <f t="shared" si="163"/>
        <v>-0.94364841633144181</v>
      </c>
      <c r="AJ131" s="4">
        <f t="shared" si="163"/>
        <v>0.74875390766166561</v>
      </c>
      <c r="AK131" s="4">
        <f t="shared" si="163"/>
        <v>-2.9313478202652306</v>
      </c>
      <c r="AL131" s="4">
        <f t="shared" si="163"/>
        <v>-0.36458884481436371</v>
      </c>
      <c r="AM131" s="4">
        <f t="shared" si="163"/>
        <v>-1.2441636489904653</v>
      </c>
      <c r="AN131" s="4">
        <f t="shared" si="163"/>
        <v>1.7970755455000216</v>
      </c>
      <c r="AO131" s="4">
        <f t="shared" si="163"/>
        <v>-1.3478898290350259</v>
      </c>
      <c r="AP131" s="4">
        <f t="shared" si="163"/>
        <v>-2.4205436935719007</v>
      </c>
      <c r="AQ131" s="4">
        <f t="shared" si="163"/>
        <v>-0.42379443187031995</v>
      </c>
      <c r="AR131" s="4">
        <f t="shared" si="163"/>
        <v>0.24813690956173673</v>
      </c>
      <c r="AS131" s="4">
        <f t="shared" si="163"/>
        <v>0.29227180393426977</v>
      </c>
      <c r="AT131" s="4">
        <f t="shared" si="163"/>
        <v>-1.1680916654759699</v>
      </c>
      <c r="AU131" s="4">
        <f t="shared" si="163"/>
        <v>0.57960750465163358</v>
      </c>
      <c r="AV131" s="4">
        <f t="shared" si="163"/>
        <v>-1.1648796923886806</v>
      </c>
      <c r="AW131" s="4">
        <f t="shared" si="163"/>
        <v>-1.8894150342090654</v>
      </c>
      <c r="AY131" s="2">
        <f t="shared" si="154"/>
        <v>94.693648416331442</v>
      </c>
      <c r="AZ131" s="2">
        <f t="shared" si="154"/>
        <v>95.208522801978077</v>
      </c>
      <c r="BA131" s="2">
        <f t="shared" si="154"/>
        <v>93.397260789126605</v>
      </c>
      <c r="BB131" s="2">
        <f t="shared" si="154"/>
        <v>93.051222862343067</v>
      </c>
      <c r="BC131" s="2">
        <f t="shared" si="154"/>
        <v>93.643269869700589</v>
      </c>
      <c r="BD131" s="2">
        <f t="shared" si="154"/>
        <v>92.688371842530572</v>
      </c>
      <c r="BE131" s="2">
        <f t="shared" si="154"/>
        <v>91.175424647275165</v>
      </c>
      <c r="BF131" s="2">
        <f t="shared" si="154"/>
        <v>91.338713024598263</v>
      </c>
      <c r="BG131" s="2">
        <f t="shared" si="154"/>
        <v>91.838384947223389</v>
      </c>
      <c r="BH131" s="2">
        <f t="shared" si="154"/>
        <v>90.276708650068187</v>
      </c>
      <c r="BI131" s="2">
        <f t="shared" si="154"/>
        <v>91.100333164402286</v>
      </c>
      <c r="BJ131" s="2">
        <f t="shared" si="154"/>
        <v>90.192416745723904</v>
      </c>
      <c r="BK131" s="2">
        <f t="shared" si="154"/>
        <v>90.812755124630158</v>
      </c>
      <c r="BL131" s="2">
        <f t="shared" si="154"/>
        <v>91.272837954301551</v>
      </c>
      <c r="BM131" s="2">
        <f t="shared" si="154"/>
        <v>95.924562070031385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>
        <f t="shared" si="155"/>
        <v>90.838999999999999</v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>
        <f t="shared" si="112"/>
        <v>90.838999999999999</v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123.05235609756099</v>
      </c>
      <c r="DL131" s="2">
        <f t="shared" si="164"/>
        <v>114.23177382739212</v>
      </c>
      <c r="DM131" s="2">
        <f t="shared" si="164"/>
        <v>112.25847410881802</v>
      </c>
      <c r="DN131" s="2">
        <f t="shared" si="164"/>
        <v>108.88708048780487</v>
      </c>
      <c r="DO131" s="2">
        <f t="shared" si="164"/>
        <v>108.29471349527664</v>
      </c>
      <c r="DP131" s="2">
        <f t="shared" si="164"/>
        <v>105.60797004048582</v>
      </c>
      <c r="DQ131" s="2">
        <f t="shared" si="164"/>
        <v>106.51459489489486</v>
      </c>
      <c r="DR131" s="2">
        <f t="shared" si="164"/>
        <v>107.89904705882356</v>
      </c>
      <c r="DS131" s="2">
        <f t="shared" si="164"/>
        <v>111.12867591036414</v>
      </c>
      <c r="DT131" s="2">
        <f t="shared" si="164"/>
        <v>100.96550990990991</v>
      </c>
      <c r="DU131" s="2">
        <f t="shared" si="164"/>
        <v>107.05898545688547</v>
      </c>
      <c r="DV131" s="2">
        <f t="shared" si="164"/>
        <v>105.13716628056629</v>
      </c>
      <c r="DW131" s="2">
        <f t="shared" si="164"/>
        <v>108.14078627450976</v>
      </c>
      <c r="DX131" s="2">
        <f t="shared" si="164"/>
        <v>119.99100568181818</v>
      </c>
      <c r="DY131" s="2">
        <f t="shared" si="164"/>
        <v>123.46798932676519</v>
      </c>
      <c r="EA131" s="2">
        <f t="shared" si="152"/>
        <v>94.61906918454055</v>
      </c>
      <c r="EB131" s="2">
        <f t="shared" si="152"/>
        <v>95.147309596344243</v>
      </c>
      <c r="EC131" s="2">
        <f t="shared" si="152"/>
        <v>93.339613590835555</v>
      </c>
      <c r="ED131" s="2">
        <f t="shared" si="152"/>
        <v>93.007374098657081</v>
      </c>
      <c r="EE131" s="2">
        <f t="shared" si="151"/>
        <v>93.595595808633206</v>
      </c>
      <c r="EF131" s="2">
        <f t="shared" si="151"/>
        <v>92.645086359967706</v>
      </c>
      <c r="EG131" s="2">
        <f t="shared" si="151"/>
        <v>91.122424731946808</v>
      </c>
      <c r="EH131" s="2">
        <f t="shared" si="151"/>
        <v>91.278764566013365</v>
      </c>
      <c r="EI131" s="2">
        <f t="shared" si="151"/>
        <v>91.765033488236469</v>
      </c>
      <c r="EJ131" s="2">
        <f t="shared" si="151"/>
        <v>90.244228281846631</v>
      </c>
      <c r="EK131" s="2">
        <f t="shared" si="151"/>
        <v>91.044060133762997</v>
      </c>
      <c r="EL131" s="2">
        <f t="shared" si="151"/>
        <v>90.137635947319936</v>
      </c>
      <c r="EM131" s="2">
        <f t="shared" si="135"/>
        <v>90.752204535213281</v>
      </c>
      <c r="EN131" s="2">
        <f t="shared" si="135"/>
        <v>91.160652165776327</v>
      </c>
      <c r="EO131" s="2">
        <f t="shared" si="135"/>
        <v>95.805214691800856</v>
      </c>
      <c r="EQ131" s="2">
        <f t="shared" si="165"/>
        <v>94.550463759915317</v>
      </c>
      <c r="ER131" s="2">
        <f t="shared" si="165"/>
        <v>95.066464668886454</v>
      </c>
      <c r="ES131" s="2">
        <f t="shared" si="165"/>
        <v>93.314915194481884</v>
      </c>
      <c r="ET131" s="2">
        <f t="shared" si="165"/>
        <v>93.012664690695402</v>
      </c>
      <c r="EU131" s="2">
        <f t="shared" si="165"/>
        <v>93.556195073108398</v>
      </c>
      <c r="EV131" s="2">
        <f t="shared" si="165"/>
        <v>92.69155086370796</v>
      </c>
      <c r="EW131" s="2">
        <f t="shared" si="165"/>
        <v>91.13704658431655</v>
      </c>
      <c r="EX131" s="2">
        <f t="shared" si="165"/>
        <v>91.23137405380227</v>
      </c>
      <c r="EY131" s="2">
        <f t="shared" si="165"/>
        <v>91.849559726104403</v>
      </c>
      <c r="EZ131" s="2">
        <f t="shared" si="165"/>
        <v>90.132933339103957</v>
      </c>
      <c r="FA131" s="2">
        <f t="shared" si="165"/>
        <v>90.98652656528057</v>
      </c>
      <c r="FB131" s="2">
        <f t="shared" si="165"/>
        <v>90.200254894547669</v>
      </c>
      <c r="FC131" s="2">
        <f t="shared" si="165"/>
        <v>90.754797706137623</v>
      </c>
      <c r="FD131" s="2">
        <f t="shared" si="165"/>
        <v>91.307942391082292</v>
      </c>
      <c r="FE131" s="2">
        <f t="shared" si="165"/>
        <v>95.520785032931357</v>
      </c>
      <c r="FG131" s="2">
        <f t="shared" si="166"/>
        <v>0.99732600064180232</v>
      </c>
      <c r="FH131" s="2">
        <f t="shared" si="166"/>
        <v>0.99668978722396484</v>
      </c>
      <c r="FI131" s="2">
        <f t="shared" si="166"/>
        <v>0.99691690759571017</v>
      </c>
      <c r="FJ131" s="2">
        <f t="shared" si="166"/>
        <v>0.99724756261056324</v>
      </c>
      <c r="FK131" s="2">
        <f t="shared" si="166"/>
        <v>0.99667859211282717</v>
      </c>
      <c r="FL131" s="2">
        <f t="shared" si="166"/>
        <v>0.99676489291596293</v>
      </c>
      <c r="FM131" s="2">
        <f t="shared" si="166"/>
        <v>0.99658761935090201</v>
      </c>
      <c r="FN131" s="2">
        <f t="shared" si="166"/>
        <v>0.99629540800907568</v>
      </c>
      <c r="FO131" s="2">
        <f t="shared" si="166"/>
        <v>0.99637105309453322</v>
      </c>
      <c r="FP131" s="2">
        <f t="shared" si="166"/>
        <v>0.99657901642146318</v>
      </c>
      <c r="FQ131" s="2">
        <f t="shared" si="166"/>
        <v>0.99637288498878307</v>
      </c>
      <c r="FR131" s="2">
        <f t="shared" si="166"/>
        <v>0.99646543879704508</v>
      </c>
      <c r="FS131" s="2">
        <f t="shared" si="166"/>
        <v>0.99652177988130741</v>
      </c>
      <c r="FT131" s="2">
        <f t="shared" si="166"/>
        <v>0.99622934798314011</v>
      </c>
      <c r="FU131" s="2">
        <f t="shared" si="166"/>
        <v>0.99549707423272948</v>
      </c>
      <c r="FW131" s="2">
        <f t="shared" si="156"/>
        <v>2.1155166284524244E-2</v>
      </c>
      <c r="FX131" s="2">
        <f t="shared" si="156"/>
        <v>2.4249285010429219E-2</v>
      </c>
      <c r="FY131" s="2">
        <f t="shared" si="156"/>
        <v>2.7588709000073677E-2</v>
      </c>
      <c r="FZ131" s="2">
        <f t="shared" si="156"/>
        <v>2.662577008438078E-2</v>
      </c>
      <c r="GA131" s="2">
        <f t="shared" si="156"/>
        <v>2.9129008284405532E-2</v>
      </c>
      <c r="GB131" s="2">
        <f t="shared" si="156"/>
        <v>2.903648225784523E-2</v>
      </c>
      <c r="GC131" s="2">
        <f t="shared" si="156"/>
        <v>3.2552080589078852E-2</v>
      </c>
      <c r="GD131" s="2">
        <f t="shared" si="156"/>
        <v>3.4245395315576077E-2</v>
      </c>
      <c r="GE131" s="2">
        <f t="shared" si="156"/>
        <v>3.6460024937837524E-2</v>
      </c>
      <c r="GF131" s="2">
        <f t="shared" si="156"/>
        <v>3.7710250488266331E-2</v>
      </c>
      <c r="GG131" s="2">
        <f t="shared" si="156"/>
        <v>3.1545851432632964E-2</v>
      </c>
      <c r="GH131" s="2">
        <f t="shared" si="156"/>
        <v>2.8171032948383808E-2</v>
      </c>
      <c r="GI131" s="2">
        <f t="shared" si="156"/>
        <v>2.6714234330598153E-2</v>
      </c>
      <c r="GJ131" s="2">
        <f t="shared" si="156"/>
        <v>2.3603452883216237E-2</v>
      </c>
      <c r="GK131" s="2">
        <f t="shared" si="156"/>
        <v>1.8338602550062019E-2</v>
      </c>
      <c r="GM131" s="86">
        <f t="shared" si="157"/>
        <v>4.7347577386584443E-69</v>
      </c>
      <c r="GN131" s="86">
        <f t="shared" si="157"/>
        <v>9.0973344773955611E-50</v>
      </c>
      <c r="GO131" s="86">
        <f t="shared" si="157"/>
        <v>1.9733143238271059E-61</v>
      </c>
      <c r="GP131" s="86">
        <f t="shared" si="157"/>
        <v>1.2810042026732028E-61</v>
      </c>
      <c r="GQ131" s="86">
        <f t="shared" si="157"/>
        <v>5.9631139934531917E-67</v>
      </c>
      <c r="GR131" s="86">
        <f t="shared" si="157"/>
        <v>2.2202740527344162E-57</v>
      </c>
      <c r="GS131" s="86">
        <f t="shared" si="157"/>
        <v>9.739618462396854E-74</v>
      </c>
      <c r="GT131" s="86">
        <f t="shared" si="157"/>
        <v>8.2315397950424174E-78</v>
      </c>
      <c r="GU131" s="86">
        <f t="shared" si="157"/>
        <v>2.3334345761515203E-81</v>
      </c>
      <c r="GV131" s="86">
        <f t="shared" si="157"/>
        <v>1.5044197484866733E-76</v>
      </c>
      <c r="GW131" s="86">
        <f t="shared" si="157"/>
        <v>8.4562276404062681E-81</v>
      </c>
      <c r="GX131" s="86">
        <f t="shared" si="157"/>
        <v>2.3763893643547084E-63</v>
      </c>
      <c r="GY131" s="86">
        <f t="shared" si="157"/>
        <v>6.3184701457069413E-65</v>
      </c>
      <c r="GZ131" s="86">
        <f t="shared" si="157"/>
        <v>6.0084249178929578E-97</v>
      </c>
      <c r="HA131" s="86">
        <f t="shared" si="157"/>
        <v>7.745278742895111E-106</v>
      </c>
      <c r="HC131" s="86">
        <f t="shared" si="153"/>
        <v>2.0497593995659074E-26</v>
      </c>
      <c r="HD131" s="86">
        <f t="shared" si="153"/>
        <v>3.2967553570139722E-21</v>
      </c>
      <c r="HE131" s="86">
        <f t="shared" si="153"/>
        <v>3.2357952798894949E-19</v>
      </c>
      <c r="HF131" s="86">
        <f t="shared" si="153"/>
        <v>8.6051764037821172E-25</v>
      </c>
      <c r="HG131" s="86">
        <f t="shared" si="153"/>
        <v>1.0703921623518733E-34</v>
      </c>
      <c r="HH131" s="86">
        <f t="shared" si="153"/>
        <v>3.4346502831238931E-33</v>
      </c>
      <c r="HI131" s="86">
        <f t="shared" si="153"/>
        <v>2.312131672210189E-27</v>
      </c>
      <c r="HJ131" s="86">
        <f t="shared" si="153"/>
        <v>2.649152826433785E-54</v>
      </c>
      <c r="HK131" s="86">
        <f t="shared" si="153"/>
        <v>3.5429984549130729E-40</v>
      </c>
      <c r="HL131" s="86">
        <f t="shared" si="161"/>
        <v>3.7621378006686117E-38</v>
      </c>
      <c r="HM131" s="86">
        <f t="shared" si="161"/>
        <v>4.1865013001741349E-32</v>
      </c>
      <c r="HN131" s="86">
        <f t="shared" si="161"/>
        <v>4.5727897848325241E-23</v>
      </c>
      <c r="HO131" s="86">
        <f t="shared" si="161"/>
        <v>3.6726781079478741E-27</v>
      </c>
      <c r="HP131" s="86">
        <f t="shared" si="161"/>
        <v>1.0799842556080678E-34</v>
      </c>
      <c r="HQ131" s="86">
        <f t="shared" si="161"/>
        <v>1.026599707423294E-36</v>
      </c>
      <c r="HS131" s="86">
        <f t="shared" si="158"/>
        <v>2.6284453538469182E-2</v>
      </c>
      <c r="HT131" s="86">
        <f t="shared" si="158"/>
        <v>3.6188625624522096E-2</v>
      </c>
      <c r="HU131" s="86">
        <f t="shared" si="158"/>
        <v>9.9999992928074734E-3</v>
      </c>
      <c r="HV131" s="86">
        <f t="shared" si="158"/>
        <v>2.3318122948963821E-2</v>
      </c>
      <c r="HW131" s="86">
        <f t="shared" si="158"/>
        <v>2.185898969410624E-2</v>
      </c>
      <c r="HX131" s="86">
        <f t="shared" si="158"/>
        <v>2.1493239696198565E-2</v>
      </c>
      <c r="HY131" s="86">
        <f t="shared" si="158"/>
        <v>2.0444070083328096E-2</v>
      </c>
      <c r="HZ131" s="86">
        <f t="shared" si="158"/>
        <v>2.7471403233045748E-2</v>
      </c>
      <c r="IA131" s="86">
        <f t="shared" si="158"/>
        <v>3.0925488617847604E-2</v>
      </c>
      <c r="IB131" s="86">
        <f t="shared" si="158"/>
        <v>3.8681941925658415E-2</v>
      </c>
      <c r="IC131" s="86">
        <f t="shared" si="158"/>
        <v>2.0385378224224773E-2</v>
      </c>
      <c r="ID131" s="86">
        <f t="shared" si="158"/>
        <v>1.4037246141137055E-2</v>
      </c>
      <c r="IE131" s="86">
        <f t="shared" si="158"/>
        <v>1.4052801034308386E-2</v>
      </c>
      <c r="IF131" s="86">
        <f t="shared" si="158"/>
        <v>1.2411703059831374E-2</v>
      </c>
      <c r="IG131" s="86">
        <f t="shared" si="158"/>
        <v>2.3660647968702542E-2</v>
      </c>
      <c r="II131" s="86">
        <f t="shared" si="159"/>
        <v>2.4584592285916854E-26</v>
      </c>
      <c r="IJ131" s="86">
        <f t="shared" si="159"/>
        <v>9.3353738139025042E-30</v>
      </c>
      <c r="IK131" s="86">
        <f t="shared" si="159"/>
        <v>1.7914571784084777E-32</v>
      </c>
      <c r="IL131" s="86">
        <f t="shared" si="159"/>
        <v>3.4883808953900906E-26</v>
      </c>
      <c r="IM131" s="86">
        <f t="shared" si="159"/>
        <v>8.9117621435589039E-28</v>
      </c>
      <c r="IN131" s="86">
        <f t="shared" si="159"/>
        <v>2.5411585009927299E-27</v>
      </c>
      <c r="IO131" s="86">
        <f t="shared" si="159"/>
        <v>1.2296627882150618E-31</v>
      </c>
      <c r="IP131" s="86">
        <f t="shared" si="159"/>
        <v>1.231382786777006E-29</v>
      </c>
      <c r="IQ131" s="86">
        <f t="shared" si="159"/>
        <v>5.351276046456473E-29</v>
      </c>
      <c r="IR131" s="86">
        <f t="shared" si="159"/>
        <v>1.5358367240930264E-28</v>
      </c>
      <c r="IS131" s="86">
        <f t="shared" si="159"/>
        <v>1.4718245331153989E-31</v>
      </c>
      <c r="IT131" s="86">
        <f t="shared" si="159"/>
        <v>5.0973175059236702E-31</v>
      </c>
      <c r="IU131" s="86">
        <f t="shared" si="159"/>
        <v>2.1085632127422006E-31</v>
      </c>
      <c r="IV131" s="86">
        <f t="shared" si="159"/>
        <v>1.8249946779741904E-23</v>
      </c>
      <c r="IW131" s="86">
        <f t="shared" si="159"/>
        <v>1.1309065688199708E-16</v>
      </c>
      <c r="IY131" s="86">
        <f t="shared" si="160"/>
        <v>2.6284453538469182E-2</v>
      </c>
      <c r="IZ131" s="86">
        <f t="shared" si="160"/>
        <v>3.6188625624522096E-2</v>
      </c>
      <c r="JA131" s="86">
        <f t="shared" si="160"/>
        <v>9.9999992928074734E-3</v>
      </c>
      <c r="JB131" s="86">
        <f t="shared" si="160"/>
        <v>2.3318122948963821E-2</v>
      </c>
      <c r="JC131" s="86">
        <f t="shared" si="160"/>
        <v>2.185898969410624E-2</v>
      </c>
      <c r="JD131" s="86">
        <f t="shared" si="160"/>
        <v>2.1493239696198565E-2</v>
      </c>
      <c r="JE131" s="86">
        <f t="shared" si="160"/>
        <v>2.0444070083328096E-2</v>
      </c>
      <c r="JF131" s="86">
        <f t="shared" si="160"/>
        <v>2.7471403233045748E-2</v>
      </c>
      <c r="JG131" s="86">
        <f t="shared" si="160"/>
        <v>3.0925488617847604E-2</v>
      </c>
      <c r="JH131" s="86">
        <f t="shared" si="160"/>
        <v>3.8681941925658415E-2</v>
      </c>
      <c r="JI131" s="86">
        <f t="shared" si="160"/>
        <v>2.0385378224224773E-2</v>
      </c>
      <c r="JJ131" s="86">
        <f t="shared" si="160"/>
        <v>1.4037246141137055E-2</v>
      </c>
      <c r="JK131" s="86">
        <f t="shared" si="160"/>
        <v>1.4052801034308386E-2</v>
      </c>
      <c r="JL131" s="86">
        <f t="shared" si="160"/>
        <v>1.2411703059831374E-2</v>
      </c>
      <c r="JM131" s="86">
        <f t="shared" si="160"/>
        <v>2.3660647968702656E-2</v>
      </c>
    </row>
    <row r="132" spans="2:273" x14ac:dyDescent="0.25">
      <c r="B132" s="2">
        <v>105</v>
      </c>
      <c r="C132" s="37">
        <v>95.391000000000005</v>
      </c>
      <c r="D132" s="37">
        <v>99.397000000000006</v>
      </c>
      <c r="E132" s="37">
        <v>94.725999999999999</v>
      </c>
      <c r="F132" s="37">
        <v>96.418999999999997</v>
      </c>
      <c r="G132" s="37">
        <v>94.197000000000003</v>
      </c>
      <c r="H132" s="37">
        <v>94.474999999999994</v>
      </c>
      <c r="I132" s="37">
        <v>92.492000000000004</v>
      </c>
      <c r="J132" s="37">
        <v>95.5</v>
      </c>
      <c r="K132" s="37">
        <v>95.632999999999996</v>
      </c>
      <c r="L132" s="37">
        <v>96.41</v>
      </c>
      <c r="M132" s="37">
        <v>93.525000000000006</v>
      </c>
      <c r="N132" s="37">
        <v>92</v>
      </c>
      <c r="O132" s="37">
        <v>93.186000000000007</v>
      </c>
      <c r="P132" s="37">
        <v>95.45</v>
      </c>
      <c r="Q132" s="37">
        <v>106.217</v>
      </c>
      <c r="S132" s="4">
        <f t="shared" si="162"/>
        <v>94.56123841510346</v>
      </c>
      <c r="T132" s="4">
        <f t="shared" si="162"/>
        <v>96.381321676947763</v>
      </c>
      <c r="U132" s="4">
        <f t="shared" si="162"/>
        <v>93.897035369999145</v>
      </c>
      <c r="V132" s="4">
        <f t="shared" si="162"/>
        <v>94.463111878453319</v>
      </c>
      <c r="W132" s="4">
        <f t="shared" si="162"/>
        <v>95.4396110390025</v>
      </c>
      <c r="X132" s="4">
        <f t="shared" si="162"/>
        <v>94.804100748256332</v>
      </c>
      <c r="Y132" s="4">
        <f t="shared" si="162"/>
        <v>93.89710592766447</v>
      </c>
      <c r="Z132" s="4">
        <f t="shared" si="162"/>
        <v>94.951197771970428</v>
      </c>
      <c r="AA132" s="4">
        <f t="shared" si="162"/>
        <v>96.42086599533063</v>
      </c>
      <c r="AB132" s="4">
        <f t="shared" si="162"/>
        <v>95.882704384700105</v>
      </c>
      <c r="AC132" s="4">
        <f t="shared" si="162"/>
        <v>94.684132904666043</v>
      </c>
      <c r="AD132" s="4">
        <f t="shared" si="162"/>
        <v>93.102914049681644</v>
      </c>
      <c r="AE132" s="4">
        <f t="shared" si="162"/>
        <v>93.844971066140587</v>
      </c>
      <c r="AF132" s="4">
        <f t="shared" si="162"/>
        <v>96.358769115509475</v>
      </c>
      <c r="AG132" s="4">
        <f t="shared" si="162"/>
        <v>108.02825083897569</v>
      </c>
      <c r="AI132" s="4">
        <f t="shared" si="163"/>
        <v>0.82976158489654495</v>
      </c>
      <c r="AJ132" s="4">
        <f t="shared" si="163"/>
        <v>3.0156783230522421</v>
      </c>
      <c r="AK132" s="4">
        <f t="shared" si="163"/>
        <v>0.82896463000085419</v>
      </c>
      <c r="AL132" s="4">
        <f t="shared" si="163"/>
        <v>1.9558881215466783</v>
      </c>
      <c r="AM132" s="4">
        <f t="shared" si="163"/>
        <v>-1.2426110390024974</v>
      </c>
      <c r="AN132" s="4">
        <f t="shared" si="163"/>
        <v>-0.32910074825633728</v>
      </c>
      <c r="AO132" s="4">
        <f t="shared" si="163"/>
        <v>-1.4051059276644651</v>
      </c>
      <c r="AP132" s="4">
        <f t="shared" si="163"/>
        <v>0.54880222802957235</v>
      </c>
      <c r="AQ132" s="4">
        <f t="shared" si="163"/>
        <v>-0.78786599533063395</v>
      </c>
      <c r="AR132" s="4">
        <f t="shared" si="163"/>
        <v>0.52729561529989155</v>
      </c>
      <c r="AS132" s="4">
        <f t="shared" si="163"/>
        <v>-1.1591329046660377</v>
      </c>
      <c r="AT132" s="4">
        <f t="shared" si="163"/>
        <v>-1.1029140496816439</v>
      </c>
      <c r="AU132" s="4">
        <f t="shared" si="163"/>
        <v>-0.65897106614058032</v>
      </c>
      <c r="AV132" s="4">
        <f t="shared" si="163"/>
        <v>-0.9087691155094717</v>
      </c>
      <c r="AW132" s="4">
        <f t="shared" si="163"/>
        <v>-1.8112508389756954</v>
      </c>
      <c r="AY132" s="2">
        <f t="shared" si="154"/>
        <v>94.56123841510346</v>
      </c>
      <c r="AZ132" s="2">
        <f t="shared" si="154"/>
        <v>95.047473936168998</v>
      </c>
      <c r="BA132" s="2">
        <f t="shared" si="154"/>
        <v>93.247018134726346</v>
      </c>
      <c r="BB132" s="2">
        <f t="shared" si="154"/>
        <v>92.912810475807049</v>
      </c>
      <c r="BC132" s="2">
        <f t="shared" si="154"/>
        <v>93.525029981859603</v>
      </c>
      <c r="BD132" s="2">
        <f t="shared" si="154"/>
        <v>92.539960087233155</v>
      </c>
      <c r="BE132" s="2">
        <f t="shared" si="154"/>
        <v>91.060484652313065</v>
      </c>
      <c r="BF132" s="2">
        <f t="shared" si="154"/>
        <v>91.229429359585325</v>
      </c>
      <c r="BG132" s="2">
        <f t="shared" si="154"/>
        <v>91.694723136132794</v>
      </c>
      <c r="BH132" s="2">
        <f t="shared" si="154"/>
        <v>90.176267502684695</v>
      </c>
      <c r="BI132" s="2">
        <f t="shared" si="154"/>
        <v>91.002052715636225</v>
      </c>
      <c r="BJ132" s="2">
        <f t="shared" si="154"/>
        <v>90.090454391511983</v>
      </c>
      <c r="BK132" s="2">
        <f t="shared" si="154"/>
        <v>90.673558348975703</v>
      </c>
      <c r="BL132" s="2">
        <f t="shared" si="154"/>
        <v>91.093847569203817</v>
      </c>
      <c r="BM132" s="2">
        <f t="shared" si="154"/>
        <v>95.829076589966206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123.23384699812384</v>
      </c>
      <c r="DL132" s="2">
        <f t="shared" si="164"/>
        <v>114.3489753283302</v>
      </c>
      <c r="DM132" s="2">
        <f t="shared" si="164"/>
        <v>112.40404146341464</v>
      </c>
      <c r="DN132" s="2">
        <f t="shared" si="164"/>
        <v>108.97449652908065</v>
      </c>
      <c r="DO132" s="2">
        <f t="shared" si="164"/>
        <v>108.38967685560053</v>
      </c>
      <c r="DP132" s="2">
        <f t="shared" si="164"/>
        <v>105.67620607287449</v>
      </c>
      <c r="DQ132" s="2">
        <f t="shared" si="164"/>
        <v>106.5955843414843</v>
      </c>
      <c r="DR132" s="2">
        <f t="shared" si="164"/>
        <v>108.0064773109244</v>
      </c>
      <c r="DS132" s="2">
        <f t="shared" si="164"/>
        <v>111.25994341736694</v>
      </c>
      <c r="DT132" s="2">
        <f t="shared" si="164"/>
        <v>100.99070154440155</v>
      </c>
      <c r="DU132" s="2">
        <f t="shared" si="164"/>
        <v>107.17481441441443</v>
      </c>
      <c r="DV132" s="2">
        <f t="shared" si="164"/>
        <v>105.22952162162163</v>
      </c>
      <c r="DW132" s="2">
        <f t="shared" si="164"/>
        <v>108.26298935574226</v>
      </c>
      <c r="DX132" s="2">
        <f t="shared" si="164"/>
        <v>120.22454527126099</v>
      </c>
      <c r="DY132" s="2">
        <f t="shared" si="164"/>
        <v>123.74911357416531</v>
      </c>
      <c r="EA132" s="2">
        <f t="shared" si="152"/>
        <v>94.492219423476399</v>
      </c>
      <c r="EB132" s="2">
        <f t="shared" si="152"/>
        <v>94.990544935262747</v>
      </c>
      <c r="EC132" s="2">
        <f t="shared" si="152"/>
        <v>93.193475601314731</v>
      </c>
      <c r="ED132" s="2">
        <f t="shared" si="152"/>
        <v>92.872054201856713</v>
      </c>
      <c r="EE132" s="2">
        <f t="shared" si="151"/>
        <v>93.481527984191914</v>
      </c>
      <c r="EF132" s="2">
        <f t="shared" si="151"/>
        <v>92.498735270379328</v>
      </c>
      <c r="EG132" s="2">
        <f t="shared" si="151"/>
        <v>91.011401930808134</v>
      </c>
      <c r="EH132" s="2">
        <f t="shared" si="151"/>
        <v>91.174691290114168</v>
      </c>
      <c r="EI132" s="2">
        <f t="shared" si="151"/>
        <v>91.625354787125943</v>
      </c>
      <c r="EJ132" s="2">
        <f t="shared" si="151"/>
        <v>90.147948429270158</v>
      </c>
      <c r="EK132" s="2">
        <f t="shared" si="151"/>
        <v>90.950750691047773</v>
      </c>
      <c r="EL132" s="2">
        <f t="shared" si="151"/>
        <v>90.038817870518514</v>
      </c>
      <c r="EM132" s="2">
        <f t="shared" si="135"/>
        <v>90.617122128250699</v>
      </c>
      <c r="EN132" s="2">
        <f t="shared" si="135"/>
        <v>90.988669604273724</v>
      </c>
      <c r="EO132" s="2">
        <f t="shared" si="135"/>
        <v>95.720183316772079</v>
      </c>
      <c r="EQ132" s="2">
        <f t="shared" si="165"/>
        <v>94.445125138413971</v>
      </c>
      <c r="ER132" s="2">
        <f t="shared" si="165"/>
        <v>94.932861349025217</v>
      </c>
      <c r="ES132" s="2">
        <f t="shared" si="165"/>
        <v>93.177278903668025</v>
      </c>
      <c r="ET132" s="2">
        <f t="shared" si="165"/>
        <v>92.883224697870546</v>
      </c>
      <c r="EU132" s="2">
        <f t="shared" si="165"/>
        <v>93.429082717214655</v>
      </c>
      <c r="EV132" s="2">
        <f t="shared" si="165"/>
        <v>92.572257178567483</v>
      </c>
      <c r="EW132" s="2">
        <f t="shared" si="165"/>
        <v>91.027370673448416</v>
      </c>
      <c r="EX132" s="2">
        <f t="shared" si="165"/>
        <v>91.117275682510112</v>
      </c>
      <c r="EY132" s="2">
        <f t="shared" si="165"/>
        <v>91.73490471286982</v>
      </c>
      <c r="EZ132" s="2">
        <f t="shared" si="165"/>
        <v>90.013957846640835</v>
      </c>
      <c r="FA132" s="2">
        <f t="shared" si="165"/>
        <v>90.881623867381052</v>
      </c>
      <c r="FB132" s="2">
        <f t="shared" si="165"/>
        <v>90.124945232251093</v>
      </c>
      <c r="FC132" s="2">
        <f t="shared" si="165"/>
        <v>90.632295697458147</v>
      </c>
      <c r="FD132" s="2">
        <f t="shared" si="165"/>
        <v>91.167047884920009</v>
      </c>
      <c r="FE132" s="2">
        <f t="shared" si="165"/>
        <v>95.408349665505938</v>
      </c>
      <c r="FG132" s="2">
        <f t="shared" si="166"/>
        <v>0.99756070967744781</v>
      </c>
      <c r="FH132" s="2">
        <f t="shared" si="166"/>
        <v>0.99698017050355492</v>
      </c>
      <c r="FI132" s="2">
        <f t="shared" si="166"/>
        <v>0.99718742331636923</v>
      </c>
      <c r="FJ132" s="2">
        <f t="shared" si="166"/>
        <v>0.99748913917422077</v>
      </c>
      <c r="FK132" s="2">
        <f t="shared" si="166"/>
        <v>0.99696995448056003</v>
      </c>
      <c r="FL132" s="2">
        <f t="shared" si="166"/>
        <v>0.99704870717451977</v>
      </c>
      <c r="FM132" s="2">
        <f t="shared" si="166"/>
        <v>0.99688693715508403</v>
      </c>
      <c r="FN132" s="2">
        <f t="shared" si="166"/>
        <v>0.99662027027887057</v>
      </c>
      <c r="FO132" s="2">
        <f t="shared" si="166"/>
        <v>0.99668930395506017</v>
      </c>
      <c r="FP132" s="2">
        <f t="shared" si="166"/>
        <v>0.9968790864705771</v>
      </c>
      <c r="FQ132" s="2">
        <f t="shared" si="166"/>
        <v>0.99669097572965482</v>
      </c>
      <c r="FR132" s="2">
        <f t="shared" si="166"/>
        <v>0.99677543902216348</v>
      </c>
      <c r="FS132" s="2">
        <f t="shared" si="166"/>
        <v>0.9968268544226262</v>
      </c>
      <c r="FT132" s="2">
        <f t="shared" si="166"/>
        <v>0.99655998317242078</v>
      </c>
      <c r="FU132" s="2">
        <f t="shared" si="166"/>
        <v>0.99589165512962374</v>
      </c>
      <c r="FW132" s="2">
        <f t="shared" si="156"/>
        <v>2.3148931313632413E-2</v>
      </c>
      <c r="FX132" s="2">
        <f t="shared" si="156"/>
        <v>2.6526752225633294E-2</v>
      </c>
      <c r="FY132" s="2">
        <f t="shared" si="156"/>
        <v>3.0170113818511608E-2</v>
      </c>
      <c r="FZ132" s="2">
        <f t="shared" si="156"/>
        <v>2.9119773296857963E-2</v>
      </c>
      <c r="GA132" s="2">
        <f t="shared" si="156"/>
        <v>3.1849814474046279E-2</v>
      </c>
      <c r="GB132" s="2">
        <f t="shared" si="156"/>
        <v>3.1748928638802604E-2</v>
      </c>
      <c r="GC132" s="2">
        <f t="shared" si="156"/>
        <v>3.5580902432026204E-2</v>
      </c>
      <c r="GD132" s="2">
        <f t="shared" si="156"/>
        <v>3.7425677315340793E-2</v>
      </c>
      <c r="GE132" s="2">
        <f t="shared" si="156"/>
        <v>3.9837490122012466E-2</v>
      </c>
      <c r="GF132" s="2">
        <f t="shared" si="156"/>
        <v>4.1198578066723196E-2</v>
      </c>
      <c r="GG132" s="2">
        <f t="shared" si="156"/>
        <v>3.4484385501126417E-2</v>
      </c>
      <c r="GH132" s="2">
        <f t="shared" si="156"/>
        <v>3.0805198236871414E-2</v>
      </c>
      <c r="GI132" s="2">
        <f t="shared" si="156"/>
        <v>2.9216275162240193E-2</v>
      </c>
      <c r="GJ132" s="2">
        <f t="shared" si="156"/>
        <v>2.5821869399967549E-2</v>
      </c>
      <c r="GK132" s="2">
        <f t="shared" si="156"/>
        <v>2.0072364305624389E-2</v>
      </c>
      <c r="GM132" s="86">
        <f t="shared" si="157"/>
        <v>4.1534335953103394E-72</v>
      </c>
      <c r="GN132" s="86">
        <f t="shared" si="157"/>
        <v>5.3093773206760163E-52</v>
      </c>
      <c r="GO132" s="86">
        <f t="shared" si="157"/>
        <v>3.5873561077655775E-64</v>
      </c>
      <c r="GP132" s="86">
        <f t="shared" si="157"/>
        <v>2.2908201309918895E-64</v>
      </c>
      <c r="GQ132" s="86">
        <f t="shared" si="157"/>
        <v>6.0773224477850864E-70</v>
      </c>
      <c r="GR132" s="86">
        <f t="shared" si="157"/>
        <v>6.7037186374365984E-60</v>
      </c>
      <c r="GS132" s="86">
        <f t="shared" si="157"/>
        <v>5.7427248684187494E-77</v>
      </c>
      <c r="GT132" s="86">
        <f t="shared" si="157"/>
        <v>2.968112246545353E-81</v>
      </c>
      <c r="GU132" s="86">
        <f t="shared" si="157"/>
        <v>5.8026288528058123E-85</v>
      </c>
      <c r="GV132" s="86">
        <f t="shared" si="157"/>
        <v>6.6006187892830529E-80</v>
      </c>
      <c r="GW132" s="86">
        <f t="shared" si="157"/>
        <v>2.1006851054119516E-84</v>
      </c>
      <c r="GX132" s="86">
        <f t="shared" si="157"/>
        <v>3.9163364694326789E-66</v>
      </c>
      <c r="GY132" s="86">
        <f t="shared" si="157"/>
        <v>9.706323429020261E-68</v>
      </c>
      <c r="GZ132" s="86">
        <f t="shared" si="157"/>
        <v>3.7316600750201116E-101</v>
      </c>
      <c r="HA132" s="86">
        <f t="shared" si="157"/>
        <v>1.773944091296941E-110</v>
      </c>
      <c r="HC132" s="86">
        <f t="shared" si="153"/>
        <v>1.2282011854975914E-28</v>
      </c>
      <c r="HD132" s="86">
        <f t="shared" si="153"/>
        <v>4.7334075155443064E-23</v>
      </c>
      <c r="HE132" s="86">
        <f t="shared" si="153"/>
        <v>8.4892575277020636E-21</v>
      </c>
      <c r="HF132" s="86">
        <f t="shared" si="153"/>
        <v>7.7959821908852963E-27</v>
      </c>
      <c r="HG132" s="86">
        <f t="shared" si="153"/>
        <v>1.2289513935322862E-37</v>
      </c>
      <c r="HH132" s="86">
        <f t="shared" si="153"/>
        <v>5.7026352688768865E-36</v>
      </c>
      <c r="HI132" s="86">
        <f t="shared" si="153"/>
        <v>1.5705103182670891E-29</v>
      </c>
      <c r="HJ132" s="86">
        <f t="shared" si="153"/>
        <v>9.1355808162716925E-59</v>
      </c>
      <c r="HK132" s="86">
        <f t="shared" si="153"/>
        <v>2.1370793940253607E-43</v>
      </c>
      <c r="HL132" s="86">
        <f t="shared" si="161"/>
        <v>3.3300222597880706E-41</v>
      </c>
      <c r="HM132" s="86">
        <f t="shared" si="161"/>
        <v>1.0431940876456821E-34</v>
      </c>
      <c r="HN132" s="86">
        <f t="shared" si="161"/>
        <v>6.2855832414049262E-25</v>
      </c>
      <c r="HO132" s="86">
        <f t="shared" si="161"/>
        <v>2.198173549821352E-29</v>
      </c>
      <c r="HP132" s="86">
        <f t="shared" si="161"/>
        <v>1.6971139774140114E-37</v>
      </c>
      <c r="HQ132" s="86">
        <f t="shared" si="161"/>
        <v>1.0239880781195437E-39</v>
      </c>
      <c r="HS132" s="86">
        <f t="shared" si="158"/>
        <v>4.1865719571849716E-2</v>
      </c>
      <c r="HT132" s="86">
        <f t="shared" si="158"/>
        <v>5.9035532270567528E-2</v>
      </c>
      <c r="HU132" s="86">
        <f t="shared" si="158"/>
        <v>1.875218095823953E-2</v>
      </c>
      <c r="HV132" s="86">
        <f t="shared" si="158"/>
        <v>3.8512987374475567E-2</v>
      </c>
      <c r="HW132" s="86">
        <f t="shared" si="158"/>
        <v>3.7324704072407261E-2</v>
      </c>
      <c r="HX132" s="86">
        <f t="shared" si="158"/>
        <v>3.6562288754541143E-2</v>
      </c>
      <c r="HY132" s="86">
        <f t="shared" si="158"/>
        <v>3.7087031865265907E-2</v>
      </c>
      <c r="HZ132" s="86">
        <f t="shared" si="158"/>
        <v>4.8148795953093938E-2</v>
      </c>
      <c r="IA132" s="86">
        <f t="shared" si="158"/>
        <v>5.3905081523045434E-2</v>
      </c>
      <c r="IB132" s="86">
        <f t="shared" si="158"/>
        <v>6.6219907707651168E-2</v>
      </c>
      <c r="IC132" s="86">
        <f t="shared" si="158"/>
        <v>3.6762317602621136E-2</v>
      </c>
      <c r="ID132" s="86">
        <f t="shared" si="158"/>
        <v>2.5416656645888377E-2</v>
      </c>
      <c r="IE132" s="86">
        <f t="shared" si="158"/>
        <v>2.5315555143316057E-2</v>
      </c>
      <c r="IF132" s="86">
        <f t="shared" si="158"/>
        <v>2.1945369615338318E-2</v>
      </c>
      <c r="IG132" s="86">
        <f t="shared" si="158"/>
        <v>3.5206128920027474E-2</v>
      </c>
      <c r="II132" s="86">
        <f t="shared" si="159"/>
        <v>3.6558657269742215E-25</v>
      </c>
      <c r="IJ132" s="86">
        <f t="shared" si="159"/>
        <v>2.2557381237969227E-28</v>
      </c>
      <c r="IK132" s="86">
        <f t="shared" si="159"/>
        <v>6.680443076490702E-31</v>
      </c>
      <c r="IL132" s="86">
        <f t="shared" si="159"/>
        <v>6.0688637100287976E-25</v>
      </c>
      <c r="IM132" s="86">
        <f t="shared" si="159"/>
        <v>2.0165254481368854E-26</v>
      </c>
      <c r="IN132" s="86">
        <f t="shared" si="159"/>
        <v>5.4330564915809572E-26</v>
      </c>
      <c r="IO132" s="86">
        <f t="shared" si="159"/>
        <v>4.9525954205248001E-30</v>
      </c>
      <c r="IP132" s="86">
        <f t="shared" si="159"/>
        <v>4.0950996797780114E-28</v>
      </c>
      <c r="IQ132" s="86">
        <f t="shared" si="159"/>
        <v>1.7578257571212315E-27</v>
      </c>
      <c r="IR132" s="86">
        <f t="shared" si="159"/>
        <v>4.9380368493617893E-27</v>
      </c>
      <c r="IS132" s="86">
        <f t="shared" si="159"/>
        <v>5.6726781259124095E-30</v>
      </c>
      <c r="IT132" s="86">
        <f t="shared" si="159"/>
        <v>1.6376200219001305E-29</v>
      </c>
      <c r="IU132" s="86">
        <f t="shared" si="159"/>
        <v>6.7223306029458412E-30</v>
      </c>
      <c r="IV132" s="86">
        <f t="shared" si="159"/>
        <v>2.1350123030175708E-22</v>
      </c>
      <c r="IW132" s="86">
        <f t="shared" si="159"/>
        <v>5.5718764107578324E-16</v>
      </c>
      <c r="IY132" s="86">
        <f t="shared" si="160"/>
        <v>4.1865719571849716E-2</v>
      </c>
      <c r="IZ132" s="86">
        <f t="shared" si="160"/>
        <v>5.9035532270567528E-2</v>
      </c>
      <c r="JA132" s="86">
        <f t="shared" si="160"/>
        <v>1.875218095823953E-2</v>
      </c>
      <c r="JB132" s="86">
        <f t="shared" si="160"/>
        <v>3.8512987374475567E-2</v>
      </c>
      <c r="JC132" s="86">
        <f t="shared" si="160"/>
        <v>3.7324704072407261E-2</v>
      </c>
      <c r="JD132" s="86">
        <f t="shared" si="160"/>
        <v>3.6562288754541143E-2</v>
      </c>
      <c r="JE132" s="86">
        <f t="shared" si="160"/>
        <v>3.7087031865265907E-2</v>
      </c>
      <c r="JF132" s="86">
        <f t="shared" si="160"/>
        <v>4.8148795953093938E-2</v>
      </c>
      <c r="JG132" s="86">
        <f t="shared" si="160"/>
        <v>5.3905081523045434E-2</v>
      </c>
      <c r="JH132" s="86">
        <f t="shared" si="160"/>
        <v>6.6219907707651168E-2</v>
      </c>
      <c r="JI132" s="86">
        <f t="shared" si="160"/>
        <v>3.6762317602621136E-2</v>
      </c>
      <c r="JJ132" s="86">
        <f t="shared" si="160"/>
        <v>2.5416656645888377E-2</v>
      </c>
      <c r="JK132" s="86">
        <f t="shared" si="160"/>
        <v>2.5315555143316057E-2</v>
      </c>
      <c r="JL132" s="86">
        <f t="shared" si="160"/>
        <v>2.1945369615338318E-2</v>
      </c>
      <c r="JM132" s="86">
        <f t="shared" si="160"/>
        <v>3.5206128920028029E-2</v>
      </c>
    </row>
    <row r="133" spans="2:273" x14ac:dyDescent="0.25">
      <c r="B133" s="2">
        <v>106</v>
      </c>
      <c r="C133" s="37">
        <v>94.171999999999997</v>
      </c>
      <c r="D133" s="37">
        <v>97.81</v>
      </c>
      <c r="E133" s="37">
        <v>92.757999999999996</v>
      </c>
      <c r="F133" s="37">
        <v>94.983999999999995</v>
      </c>
      <c r="G133" s="37">
        <v>94.885000000000005</v>
      </c>
      <c r="H133" s="37">
        <v>95.983999999999995</v>
      </c>
      <c r="I133" s="37">
        <v>97.114999999999995</v>
      </c>
      <c r="J133" s="37">
        <v>95.822999999999993</v>
      </c>
      <c r="K133" s="37">
        <v>97.566999999999993</v>
      </c>
      <c r="L133" s="37">
        <v>97.442999999999998</v>
      </c>
      <c r="M133" s="37">
        <v>96.688999999999993</v>
      </c>
      <c r="N133" s="37">
        <v>93.516999999999996</v>
      </c>
      <c r="O133" s="37">
        <v>95.016999999999996</v>
      </c>
      <c r="P133" s="37">
        <v>99.2</v>
      </c>
      <c r="Q133" s="37">
        <v>109.667</v>
      </c>
      <c r="S133" s="4">
        <f t="shared" si="162"/>
        <v>94.429361903708894</v>
      </c>
      <c r="T133" s="4">
        <f t="shared" si="162"/>
        <v>96.811099590340476</v>
      </c>
      <c r="U133" s="4">
        <f t="shared" si="162"/>
        <v>94.173098449609896</v>
      </c>
      <c r="V133" s="4">
        <f t="shared" si="162"/>
        <v>95.065582394118593</v>
      </c>
      <c r="W133" s="4">
        <f t="shared" si="162"/>
        <v>96.30668689072823</v>
      </c>
      <c r="X133" s="4">
        <f t="shared" si="162"/>
        <v>95.8143206246462</v>
      </c>
      <c r="Y133" s="4">
        <f t="shared" si="162"/>
        <v>95.42873737079681</v>
      </c>
      <c r="Z133" s="4">
        <f t="shared" si="162"/>
        <v>96.804577886090044</v>
      </c>
      <c r="AA133" s="4">
        <f t="shared" si="162"/>
        <v>98.707392991976391</v>
      </c>
      <c r="AB133" s="4">
        <f t="shared" si="162"/>
        <v>98.529468005477398</v>
      </c>
      <c r="AC133" s="4">
        <f t="shared" si="162"/>
        <v>96.701158369899758</v>
      </c>
      <c r="AD133" s="4">
        <f t="shared" si="162"/>
        <v>94.806093690746224</v>
      </c>
      <c r="AE133" s="4">
        <f t="shared" si="162"/>
        <v>95.588088506505713</v>
      </c>
      <c r="AF133" s="4">
        <f t="shared" si="162"/>
        <v>99.220931656414479</v>
      </c>
      <c r="AG133" s="4">
        <f t="shared" si="162"/>
        <v>112.492895089949</v>
      </c>
      <c r="AI133" s="4">
        <f t="shared" si="163"/>
        <v>-0.25736190370889744</v>
      </c>
      <c r="AJ133" s="4">
        <f t="shared" si="163"/>
        <v>0.99890040965952664</v>
      </c>
      <c r="AK133" s="4">
        <f t="shared" si="163"/>
        <v>-1.4150984496098999</v>
      </c>
      <c r="AL133" s="4">
        <f t="shared" si="163"/>
        <v>-8.1582394118598245E-2</v>
      </c>
      <c r="AM133" s="4">
        <f t="shared" si="163"/>
        <v>-1.4216868907282247</v>
      </c>
      <c r="AN133" s="4">
        <f t="shared" si="163"/>
        <v>0.16967937535379463</v>
      </c>
      <c r="AO133" s="4">
        <f t="shared" si="163"/>
        <v>1.6862626292031848</v>
      </c>
      <c r="AP133" s="4">
        <f t="shared" si="163"/>
        <v>-0.98157788609005081</v>
      </c>
      <c r="AQ133" s="4">
        <f t="shared" si="163"/>
        <v>-1.1403929919763982</v>
      </c>
      <c r="AR133" s="4">
        <f t="shared" si="163"/>
        <v>-1.0864680054773999</v>
      </c>
      <c r="AS133" s="4">
        <f t="shared" si="163"/>
        <v>-1.2158369899765376E-2</v>
      </c>
      <c r="AT133" s="4">
        <f t="shared" si="163"/>
        <v>-1.2890936907462276</v>
      </c>
      <c r="AU133" s="4">
        <f t="shared" si="163"/>
        <v>-0.57108850650571696</v>
      </c>
      <c r="AV133" s="4">
        <f t="shared" si="163"/>
        <v>-2.0931656414475697E-2</v>
      </c>
      <c r="AW133" s="4">
        <f t="shared" si="163"/>
        <v>-2.8258950899490003</v>
      </c>
      <c r="AY133" s="2">
        <f t="shared" si="154"/>
        <v>94.429361903708894</v>
      </c>
      <c r="AZ133" s="2">
        <f t="shared" si="154"/>
        <v>94.886863015749995</v>
      </c>
      <c r="BA133" s="2">
        <f t="shared" si="154"/>
        <v>93.097121460558967</v>
      </c>
      <c r="BB133" s="2">
        <f t="shared" si="154"/>
        <v>92.77466899920293</v>
      </c>
      <c r="BC133" s="2">
        <f t="shared" si="154"/>
        <v>93.406966565662515</v>
      </c>
      <c r="BD133" s="2">
        <f t="shared" si="154"/>
        <v>92.391930430437455</v>
      </c>
      <c r="BE133" s="2">
        <f t="shared" si="154"/>
        <v>90.94585557418435</v>
      </c>
      <c r="BF133" s="2">
        <f t="shared" si="154"/>
        <v>91.120409457762605</v>
      </c>
      <c r="BG133" s="2">
        <f t="shared" si="154"/>
        <v>91.551651981067394</v>
      </c>
      <c r="BH133" s="2">
        <f t="shared" si="154"/>
        <v>90.075834679481815</v>
      </c>
      <c r="BI133" s="2">
        <f t="shared" si="154"/>
        <v>90.90400687745074</v>
      </c>
      <c r="BJ133" s="2">
        <f t="shared" si="154"/>
        <v>89.988940407164691</v>
      </c>
      <c r="BK133" s="2">
        <f t="shared" si="154"/>
        <v>90.534751496873838</v>
      </c>
      <c r="BL133" s="2">
        <f t="shared" si="154"/>
        <v>90.915626030933453</v>
      </c>
      <c r="BM133" s="2">
        <f t="shared" si="154"/>
        <v>95.734130866485884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123.41533789868669</v>
      </c>
      <c r="DL133" s="2">
        <f t="shared" si="164"/>
        <v>114.46617682926829</v>
      </c>
      <c r="DM133" s="2">
        <f t="shared" si="164"/>
        <v>112.54960881801127</v>
      </c>
      <c r="DN133" s="2">
        <f t="shared" si="164"/>
        <v>109.06191257035645</v>
      </c>
      <c r="DO133" s="2">
        <f t="shared" si="164"/>
        <v>108.48464021592441</v>
      </c>
      <c r="DP133" s="2">
        <f t="shared" si="164"/>
        <v>105.74444210526315</v>
      </c>
      <c r="DQ133" s="2">
        <f t="shared" si="164"/>
        <v>106.67657378807375</v>
      </c>
      <c r="DR133" s="2">
        <f t="shared" si="164"/>
        <v>108.11390756302524</v>
      </c>
      <c r="DS133" s="2">
        <f t="shared" si="164"/>
        <v>111.39121092436973</v>
      </c>
      <c r="DT133" s="2">
        <f t="shared" si="164"/>
        <v>101.01589317889318</v>
      </c>
      <c r="DU133" s="2">
        <f t="shared" si="164"/>
        <v>107.29064337194339</v>
      </c>
      <c r="DV133" s="2">
        <f t="shared" si="164"/>
        <v>105.32187696267697</v>
      </c>
      <c r="DW133" s="2">
        <f t="shared" si="164"/>
        <v>108.38519243697476</v>
      </c>
      <c r="DX133" s="2">
        <f t="shared" si="164"/>
        <v>120.45808486070381</v>
      </c>
      <c r="DY133" s="2">
        <f t="shared" si="164"/>
        <v>124.03023782156541</v>
      </c>
      <c r="EA133" s="2">
        <f t="shared" si="152"/>
        <v>94.365369662412263</v>
      </c>
      <c r="EB133" s="2">
        <f t="shared" si="152"/>
        <v>94.833780274181251</v>
      </c>
      <c r="EC133" s="2">
        <f t="shared" si="152"/>
        <v>93.047337611793893</v>
      </c>
      <c r="ED133" s="2">
        <f t="shared" si="152"/>
        <v>92.736734305056345</v>
      </c>
      <c r="EE133" s="2">
        <f t="shared" si="151"/>
        <v>93.367460159750621</v>
      </c>
      <c r="EF133" s="2">
        <f t="shared" si="151"/>
        <v>92.352384180790949</v>
      </c>
      <c r="EG133" s="2">
        <f t="shared" si="151"/>
        <v>90.900379129669446</v>
      </c>
      <c r="EH133" s="2">
        <f t="shared" si="151"/>
        <v>91.070618014214972</v>
      </c>
      <c r="EI133" s="2">
        <f t="shared" si="151"/>
        <v>91.485676086015417</v>
      </c>
      <c r="EJ133" s="2">
        <f t="shared" si="151"/>
        <v>90.051668576693686</v>
      </c>
      <c r="EK133" s="2">
        <f t="shared" si="151"/>
        <v>90.857441248332535</v>
      </c>
      <c r="EL133" s="2">
        <f t="shared" si="151"/>
        <v>89.939999793717092</v>
      </c>
      <c r="EM133" s="2">
        <f t="shared" si="135"/>
        <v>90.482039721288118</v>
      </c>
      <c r="EN133" s="2">
        <f t="shared" si="135"/>
        <v>90.816687042771122</v>
      </c>
      <c r="EO133" s="2">
        <f t="shared" si="135"/>
        <v>95.635151941743302</v>
      </c>
      <c r="EQ133" s="2">
        <f t="shared" si="165"/>
        <v>94.339786516912625</v>
      </c>
      <c r="ER133" s="2">
        <f t="shared" si="165"/>
        <v>94.79925802916398</v>
      </c>
      <c r="ES133" s="2">
        <f t="shared" si="165"/>
        <v>93.03964261285418</v>
      </c>
      <c r="ET133" s="2">
        <f t="shared" si="165"/>
        <v>92.753784705045689</v>
      </c>
      <c r="EU133" s="2">
        <f t="shared" si="165"/>
        <v>93.301970361320897</v>
      </c>
      <c r="EV133" s="2">
        <f t="shared" si="165"/>
        <v>92.452963493427006</v>
      </c>
      <c r="EW133" s="2">
        <f t="shared" si="165"/>
        <v>90.917694762580282</v>
      </c>
      <c r="EX133" s="2">
        <f t="shared" si="165"/>
        <v>91.003177311217968</v>
      </c>
      <c r="EY133" s="2">
        <f t="shared" si="165"/>
        <v>91.620249699635238</v>
      </c>
      <c r="EZ133" s="2">
        <f t="shared" si="165"/>
        <v>89.894982354177714</v>
      </c>
      <c r="FA133" s="2">
        <f t="shared" si="165"/>
        <v>90.776721169481519</v>
      </c>
      <c r="FB133" s="2">
        <f t="shared" si="165"/>
        <v>90.049635569954518</v>
      </c>
      <c r="FC133" s="2">
        <f t="shared" si="165"/>
        <v>90.509793688778672</v>
      </c>
      <c r="FD133" s="2">
        <f t="shared" si="165"/>
        <v>91.026153378757712</v>
      </c>
      <c r="FE133" s="2">
        <f t="shared" si="165"/>
        <v>95.295914298080518</v>
      </c>
      <c r="FG133" s="2">
        <f t="shared" si="166"/>
        <v>0.99777486320191988</v>
      </c>
      <c r="FH133" s="2">
        <f t="shared" si="166"/>
        <v>0.99724515076901288</v>
      </c>
      <c r="FI133" s="2">
        <f t="shared" si="166"/>
        <v>0.99743426461940876</v>
      </c>
      <c r="FJ133" s="2">
        <f t="shared" si="166"/>
        <v>0.99770956168759084</v>
      </c>
      <c r="FK133" s="2">
        <f t="shared" si="166"/>
        <v>0.99723582868360239</v>
      </c>
      <c r="FL133" s="2">
        <f t="shared" si="166"/>
        <v>0.99730768980914997</v>
      </c>
      <c r="FM133" s="2">
        <f t="shared" si="166"/>
        <v>0.99716007504156123</v>
      </c>
      <c r="FN133" s="2">
        <f t="shared" si="166"/>
        <v>0.99691673295957484</v>
      </c>
      <c r="FO133" s="2">
        <f t="shared" si="166"/>
        <v>0.99697972950019831</v>
      </c>
      <c r="FP133" s="2">
        <f t="shared" si="166"/>
        <v>0.99715291120320781</v>
      </c>
      <c r="FQ133" s="2">
        <f t="shared" si="166"/>
        <v>0.9969812550652063</v>
      </c>
      <c r="FR133" s="2">
        <f t="shared" si="166"/>
        <v>0.99705833080679795</v>
      </c>
      <c r="FS133" s="2">
        <f t="shared" si="166"/>
        <v>0.99710524861700112</v>
      </c>
      <c r="FT133" s="2">
        <f t="shared" si="166"/>
        <v>0.99686171745716134</v>
      </c>
      <c r="FU133" s="2">
        <f t="shared" si="166"/>
        <v>0.99625179000666086</v>
      </c>
      <c r="FW133" s="2">
        <f t="shared" si="156"/>
        <v>2.5325736781197573E-2</v>
      </c>
      <c r="FX133" s="2">
        <f t="shared" si="156"/>
        <v>2.9011756997841497E-2</v>
      </c>
      <c r="FY133" s="2">
        <f t="shared" si="156"/>
        <v>3.2984861023819347E-2</v>
      </c>
      <c r="FZ133" s="2">
        <f t="shared" si="156"/>
        <v>3.183974517785957E-2</v>
      </c>
      <c r="GA133" s="2">
        <f t="shared" si="156"/>
        <v>3.4815645167181081E-2</v>
      </c>
      <c r="GB133" s="2">
        <f t="shared" si="156"/>
        <v>3.4705701684690386E-2</v>
      </c>
      <c r="GC133" s="2">
        <f t="shared" si="156"/>
        <v>3.88802164365218E-2</v>
      </c>
      <c r="GD133" s="2">
        <f t="shared" si="156"/>
        <v>4.0888799435606284E-2</v>
      </c>
      <c r="GE133" s="2">
        <f t="shared" si="156"/>
        <v>4.3513696625985969E-2</v>
      </c>
      <c r="GF133" s="2">
        <f t="shared" si="156"/>
        <v>4.4994500021086375E-2</v>
      </c>
      <c r="GG133" s="2">
        <f t="shared" si="156"/>
        <v>3.7685995828815905E-2</v>
      </c>
      <c r="GH133" s="2">
        <f t="shared" si="156"/>
        <v>3.3677138729403693E-2</v>
      </c>
      <c r="GI133" s="2">
        <f t="shared" si="156"/>
        <v>3.1944964345937653E-2</v>
      </c>
      <c r="GJ133" s="2">
        <f t="shared" si="156"/>
        <v>2.8242757086105304E-2</v>
      </c>
      <c r="GK133" s="2">
        <f t="shared" si="156"/>
        <v>2.1966370929373515E-2</v>
      </c>
      <c r="GM133" s="86">
        <f t="shared" si="157"/>
        <v>3.1184460048665955E-75</v>
      </c>
      <c r="GN133" s="86">
        <f t="shared" si="157"/>
        <v>2.7592069020423068E-54</v>
      </c>
      <c r="GO133" s="86">
        <f t="shared" si="157"/>
        <v>5.6647900576686904E-67</v>
      </c>
      <c r="GP133" s="86">
        <f t="shared" si="157"/>
        <v>3.5574084780532201E-67</v>
      </c>
      <c r="GQ133" s="86">
        <f t="shared" si="157"/>
        <v>5.3109019536514839E-73</v>
      </c>
      <c r="GR133" s="86">
        <f t="shared" si="157"/>
        <v>1.7813540746389784E-62</v>
      </c>
      <c r="GS133" s="86">
        <f t="shared" si="157"/>
        <v>2.8782501296678202E-80</v>
      </c>
      <c r="GT133" s="86">
        <f t="shared" si="157"/>
        <v>8.985733439493594E-85</v>
      </c>
      <c r="GU133" s="86">
        <f t="shared" si="157"/>
        <v>1.2015162547887243E-88</v>
      </c>
      <c r="GV133" s="86">
        <f t="shared" si="157"/>
        <v>2.4454720493353806E-83</v>
      </c>
      <c r="GW133" s="86">
        <f t="shared" si="157"/>
        <v>4.3396487790089088E-88</v>
      </c>
      <c r="GX133" s="86">
        <f t="shared" si="157"/>
        <v>5.6063876441361894E-69</v>
      </c>
      <c r="GY133" s="86">
        <f t="shared" si="157"/>
        <v>1.2957355213753857E-70</v>
      </c>
      <c r="GZ133" s="86">
        <f t="shared" si="157"/>
        <v>1.8806915498849193E-105</v>
      </c>
      <c r="HA133" s="86">
        <f t="shared" si="157"/>
        <v>3.2201339195574097E-115</v>
      </c>
      <c r="HC133" s="86">
        <f t="shared" si="153"/>
        <v>5.9267601218300473E-31</v>
      </c>
      <c r="HD133" s="86">
        <f t="shared" si="153"/>
        <v>5.6378039821928038E-25</v>
      </c>
      <c r="HE133" s="86">
        <f t="shared" si="153"/>
        <v>1.911579056215794E-22</v>
      </c>
      <c r="HF133" s="86">
        <f t="shared" si="153"/>
        <v>5.8086975054895291E-29</v>
      </c>
      <c r="HG133" s="86">
        <f t="shared" si="153"/>
        <v>1.0605613074159174E-40</v>
      </c>
      <c r="HH133" s="86">
        <f t="shared" si="153"/>
        <v>7.2472675100627776E-39</v>
      </c>
      <c r="HI133" s="86">
        <f t="shared" si="153"/>
        <v>8.7429918524995196E-32</v>
      </c>
      <c r="HJ133" s="86">
        <f t="shared" si="153"/>
        <v>2.0784786266476211E-63</v>
      </c>
      <c r="HK133" s="86">
        <f t="shared" si="153"/>
        <v>9.5970563323529569E-47</v>
      </c>
      <c r="HL133" s="86">
        <f t="shared" si="161"/>
        <v>2.228134718336571E-44</v>
      </c>
      <c r="HM133" s="86">
        <f t="shared" si="161"/>
        <v>2.0387462892322886E-37</v>
      </c>
      <c r="HN133" s="86">
        <f t="shared" si="161"/>
        <v>7.2516934187559493E-27</v>
      </c>
      <c r="HO133" s="86">
        <f t="shared" si="161"/>
        <v>1.0658823959404852E-31</v>
      </c>
      <c r="HP133" s="86">
        <f t="shared" si="161"/>
        <v>2.0560402460278682E-40</v>
      </c>
      <c r="HQ133" s="86">
        <f t="shared" si="161"/>
        <v>7.7115232865672683E-43</v>
      </c>
      <c r="HS133" s="86">
        <f t="shared" si="158"/>
        <v>6.4572492811051721E-2</v>
      </c>
      <c r="HT133" s="86">
        <f t="shared" si="158"/>
        <v>9.2531378594724087E-2</v>
      </c>
      <c r="HU133" s="86">
        <f t="shared" si="158"/>
        <v>3.3572439442546446E-2</v>
      </c>
      <c r="HV133" s="86">
        <f t="shared" si="158"/>
        <v>6.1345860374502875E-2</v>
      </c>
      <c r="HW133" s="86">
        <f t="shared" si="158"/>
        <v>6.1195359069285936E-2</v>
      </c>
      <c r="HX133" s="86">
        <f t="shared" si="158"/>
        <v>5.9767739378608055E-2</v>
      </c>
      <c r="HY133" s="86">
        <f t="shared" si="158"/>
        <v>6.4007128201777869E-2</v>
      </c>
      <c r="HZ133" s="86">
        <f t="shared" si="158"/>
        <v>8.040936492746957E-2</v>
      </c>
      <c r="IA133" s="86">
        <f t="shared" si="158"/>
        <v>8.9437034351428399E-2</v>
      </c>
      <c r="IB133" s="86">
        <f t="shared" si="158"/>
        <v>0.10781750617440908</v>
      </c>
      <c r="IC133" s="86">
        <f t="shared" si="158"/>
        <v>6.3140205594133941E-2</v>
      </c>
      <c r="ID133" s="86">
        <f t="shared" si="158"/>
        <v>4.4011442062804336E-2</v>
      </c>
      <c r="IE133" s="86">
        <f t="shared" si="158"/>
        <v>4.3647734790115571E-2</v>
      </c>
      <c r="IF133" s="86">
        <f t="shared" si="158"/>
        <v>3.7270853103465659E-2</v>
      </c>
      <c r="IG133" s="86">
        <f t="shared" si="158"/>
        <v>5.125139690255643E-2</v>
      </c>
      <c r="II133" s="86">
        <f t="shared" si="159"/>
        <v>5.0970380941583565E-24</v>
      </c>
      <c r="IJ133" s="86">
        <f t="shared" si="159"/>
        <v>5.035874192854676E-27</v>
      </c>
      <c r="IK133" s="86">
        <f t="shared" si="159"/>
        <v>2.2689549972480628E-29</v>
      </c>
      <c r="IL133" s="86">
        <f t="shared" si="159"/>
        <v>9.8175573280077547E-24</v>
      </c>
      <c r="IM133" s="86">
        <f t="shared" si="159"/>
        <v>4.2052454655223126E-25</v>
      </c>
      <c r="IN133" s="86">
        <f t="shared" si="159"/>
        <v>1.0722392647803743E-24</v>
      </c>
      <c r="IO133" s="86">
        <f t="shared" si="159"/>
        <v>1.8044445406864327E-28</v>
      </c>
      <c r="IP133" s="86">
        <f t="shared" si="159"/>
        <v>1.2366352719610701E-26</v>
      </c>
      <c r="IQ133" s="86">
        <f t="shared" si="159"/>
        <v>5.2350781691474833E-26</v>
      </c>
      <c r="IR133" s="86">
        <f t="shared" si="159"/>
        <v>1.4388039793955784E-25</v>
      </c>
      <c r="IS133" s="86">
        <f t="shared" si="159"/>
        <v>1.9820609922371078E-28</v>
      </c>
      <c r="IT133" s="86">
        <f t="shared" si="159"/>
        <v>4.8080124931952661E-28</v>
      </c>
      <c r="IU133" s="86">
        <f t="shared" si="159"/>
        <v>1.9616140151646672E-28</v>
      </c>
      <c r="IV133" s="86">
        <f t="shared" si="159"/>
        <v>2.3513118778981235E-21</v>
      </c>
      <c r="IW133" s="86">
        <f t="shared" si="159"/>
        <v>2.6473883868045242E-15</v>
      </c>
      <c r="IY133" s="86">
        <f t="shared" si="160"/>
        <v>6.4572492811051721E-2</v>
      </c>
      <c r="IZ133" s="86">
        <f t="shared" si="160"/>
        <v>9.2531378594724087E-2</v>
      </c>
      <c r="JA133" s="86">
        <f t="shared" si="160"/>
        <v>3.3572439442546446E-2</v>
      </c>
      <c r="JB133" s="86">
        <f t="shared" si="160"/>
        <v>6.1345860374502875E-2</v>
      </c>
      <c r="JC133" s="86">
        <f t="shared" si="160"/>
        <v>6.1195359069285936E-2</v>
      </c>
      <c r="JD133" s="86">
        <f t="shared" si="160"/>
        <v>5.9767739378608055E-2</v>
      </c>
      <c r="JE133" s="86">
        <f t="shared" si="160"/>
        <v>6.4007128201777869E-2</v>
      </c>
      <c r="JF133" s="86">
        <f t="shared" si="160"/>
        <v>8.040936492746957E-2</v>
      </c>
      <c r="JG133" s="86">
        <f t="shared" si="160"/>
        <v>8.9437034351428399E-2</v>
      </c>
      <c r="JH133" s="86">
        <f t="shared" si="160"/>
        <v>0.10781750617440908</v>
      </c>
      <c r="JI133" s="86">
        <f t="shared" si="160"/>
        <v>6.3140205594133941E-2</v>
      </c>
      <c r="JJ133" s="86">
        <f t="shared" si="160"/>
        <v>4.4011442062804336E-2</v>
      </c>
      <c r="JK133" s="86">
        <f t="shared" si="160"/>
        <v>4.3647734790115571E-2</v>
      </c>
      <c r="JL133" s="86">
        <f t="shared" si="160"/>
        <v>3.7270853103465659E-2</v>
      </c>
      <c r="JM133" s="86">
        <f t="shared" si="160"/>
        <v>5.1251396902559081E-2</v>
      </c>
    </row>
    <row r="134" spans="2:273" x14ac:dyDescent="0.25">
      <c r="B134" s="2">
        <v>107</v>
      </c>
      <c r="C134" s="37">
        <v>94.25</v>
      </c>
      <c r="D134" s="37">
        <v>96.381</v>
      </c>
      <c r="E134" s="37">
        <v>95.016000000000005</v>
      </c>
      <c r="F134" s="37">
        <v>95.048000000000002</v>
      </c>
      <c r="G134" s="37">
        <v>94.852000000000004</v>
      </c>
      <c r="H134" s="37">
        <v>98.376999999999995</v>
      </c>
      <c r="I134" s="37">
        <v>98.540999999999997</v>
      </c>
      <c r="J134" s="37">
        <v>99.370999999999995</v>
      </c>
      <c r="K134" s="37">
        <v>100.9</v>
      </c>
      <c r="L134" s="37">
        <v>101.738</v>
      </c>
      <c r="M134" s="37">
        <v>99.638999999999996</v>
      </c>
      <c r="N134" s="37">
        <v>97.6</v>
      </c>
      <c r="O134" s="37">
        <v>97.813999999999993</v>
      </c>
      <c r="P134" s="37">
        <v>102.517</v>
      </c>
      <c r="Q134" s="37">
        <v>115.617</v>
      </c>
      <c r="S134" s="4">
        <f t="shared" si="162"/>
        <v>94.29799701918283</v>
      </c>
      <c r="T134" s="4">
        <f t="shared" si="162"/>
        <v>97.374117486409901</v>
      </c>
      <c r="U134" s="4">
        <f t="shared" si="162"/>
        <v>94.638658936804234</v>
      </c>
      <c r="V134" s="4">
        <f t="shared" si="162"/>
        <v>95.883787824392414</v>
      </c>
      <c r="W134" s="4">
        <f t="shared" si="162"/>
        <v>97.480003001508351</v>
      </c>
      <c r="X134" s="4">
        <f t="shared" si="162"/>
        <v>97.18579287326385</v>
      </c>
      <c r="Y134" s="4">
        <f t="shared" si="162"/>
        <v>97.519184870346578</v>
      </c>
      <c r="Z134" s="4">
        <f t="shared" si="162"/>
        <v>99.213680411226008</v>
      </c>
      <c r="AA134" s="4">
        <f t="shared" si="162"/>
        <v>101.62802193935369</v>
      </c>
      <c r="AB134" s="4">
        <f t="shared" si="162"/>
        <v>101.76440255618455</v>
      </c>
      <c r="AC134" s="4">
        <f t="shared" si="162"/>
        <v>99.433229484272829</v>
      </c>
      <c r="AD134" s="4">
        <f t="shared" si="162"/>
        <v>97.211272803896463</v>
      </c>
      <c r="AE134" s="4">
        <f t="shared" si="162"/>
        <v>98.058452386800639</v>
      </c>
      <c r="AF134" s="4">
        <f t="shared" si="162"/>
        <v>103.25696661652862</v>
      </c>
      <c r="AG134" s="4">
        <f t="shared" si="162"/>
        <v>118.10342072162027</v>
      </c>
      <c r="AI134" s="4">
        <f t="shared" si="163"/>
        <v>-4.7997019182830059E-2</v>
      </c>
      <c r="AJ134" s="4">
        <f t="shared" si="163"/>
        <v>-0.99311748640990061</v>
      </c>
      <c r="AK134" s="4">
        <f t="shared" si="163"/>
        <v>0.37734106319577165</v>
      </c>
      <c r="AL134" s="4">
        <f t="shared" si="163"/>
        <v>-0.83578782439241195</v>
      </c>
      <c r="AM134" s="4">
        <f t="shared" si="163"/>
        <v>-2.6280030015083469</v>
      </c>
      <c r="AN134" s="4">
        <f t="shared" si="163"/>
        <v>1.1912071267361455</v>
      </c>
      <c r="AO134" s="4">
        <f t="shared" si="163"/>
        <v>1.0218151296534188</v>
      </c>
      <c r="AP134" s="4">
        <f t="shared" si="163"/>
        <v>0.15731958877398711</v>
      </c>
      <c r="AQ134" s="4">
        <f t="shared" si="163"/>
        <v>-0.72802193935368109</v>
      </c>
      <c r="AR134" s="4">
        <f t="shared" si="163"/>
        <v>-2.6402556184550008E-2</v>
      </c>
      <c r="AS134" s="4">
        <f t="shared" si="163"/>
        <v>0.20577051572716698</v>
      </c>
      <c r="AT134" s="4">
        <f t="shared" si="163"/>
        <v>0.38872719610353101</v>
      </c>
      <c r="AU134" s="4">
        <f t="shared" si="163"/>
        <v>-0.24445238680064563</v>
      </c>
      <c r="AV134" s="4">
        <f t="shared" si="163"/>
        <v>-0.73996661652861917</v>
      </c>
      <c r="AW134" s="4">
        <f t="shared" si="163"/>
        <v>-2.486420721620263</v>
      </c>
      <c r="AY134" s="2">
        <f t="shared" si="154"/>
        <v>94.29799701918283</v>
      </c>
      <c r="AZ134" s="2">
        <f t="shared" si="154"/>
        <v>94.726681136962057</v>
      </c>
      <c r="BA134" s="2">
        <f t="shared" si="154"/>
        <v>92.947556643750445</v>
      </c>
      <c r="BB134" s="2">
        <f t="shared" si="154"/>
        <v>92.636786471353631</v>
      </c>
      <c r="BC134" s="2">
        <f t="shared" si="154"/>
        <v>93.289050431507249</v>
      </c>
      <c r="BD134" s="2">
        <f t="shared" si="154"/>
        <v>92.244291867159404</v>
      </c>
      <c r="BE134" s="2">
        <f t="shared" si="154"/>
        <v>90.831517632460745</v>
      </c>
      <c r="BF134" s="2">
        <f t="shared" si="154"/>
        <v>91.011618487106858</v>
      </c>
      <c r="BG134" s="2">
        <f t="shared" si="154"/>
        <v>91.409171511435588</v>
      </c>
      <c r="BH134" s="2">
        <f t="shared" si="154"/>
        <v>89.975369147041633</v>
      </c>
      <c r="BI134" s="2">
        <f t="shared" si="154"/>
        <v>90.80616173357582</v>
      </c>
      <c r="BJ134" s="2">
        <f t="shared" si="154"/>
        <v>89.887873039263226</v>
      </c>
      <c r="BK134" s="2">
        <f t="shared" si="154"/>
        <v>90.396322345964833</v>
      </c>
      <c r="BL134" s="2">
        <f t="shared" si="154"/>
        <v>90.738156099146465</v>
      </c>
      <c r="BM134" s="2">
        <f t="shared" si="154"/>
        <v>95.639658539274123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123.59682879924955</v>
      </c>
      <c r="DL134" s="2">
        <f t="shared" si="164"/>
        <v>114.58337833020639</v>
      </c>
      <c r="DM134" s="2">
        <f t="shared" si="164"/>
        <v>112.69517617260789</v>
      </c>
      <c r="DN134" s="2">
        <f t="shared" si="164"/>
        <v>109.14932861163226</v>
      </c>
      <c r="DO134" s="2">
        <f t="shared" si="164"/>
        <v>108.5796035762483</v>
      </c>
      <c r="DP134" s="2">
        <f t="shared" si="164"/>
        <v>105.81267813765182</v>
      </c>
      <c r="DQ134" s="2">
        <f t="shared" si="164"/>
        <v>106.75756323466319</v>
      </c>
      <c r="DR134" s="2">
        <f t="shared" si="164"/>
        <v>108.22133781512608</v>
      </c>
      <c r="DS134" s="2">
        <f t="shared" si="164"/>
        <v>111.52247843137253</v>
      </c>
      <c r="DT134" s="2">
        <f t="shared" si="164"/>
        <v>101.04108481338481</v>
      </c>
      <c r="DU134" s="2">
        <f t="shared" si="164"/>
        <v>107.40647232947234</v>
      </c>
      <c r="DV134" s="2">
        <f t="shared" si="164"/>
        <v>105.41423230373232</v>
      </c>
      <c r="DW134" s="2">
        <f t="shared" si="164"/>
        <v>108.50739551820725</v>
      </c>
      <c r="DX134" s="2">
        <f t="shared" si="164"/>
        <v>120.69162445014663</v>
      </c>
      <c r="DY134" s="2">
        <f t="shared" si="164"/>
        <v>124.31136206896552</v>
      </c>
      <c r="EA134" s="2">
        <f t="shared" si="152"/>
        <v>94.238519901348127</v>
      </c>
      <c r="EB134" s="2">
        <f t="shared" si="152"/>
        <v>94.677015613099769</v>
      </c>
      <c r="EC134" s="2">
        <f t="shared" si="152"/>
        <v>92.901199622273069</v>
      </c>
      <c r="ED134" s="2">
        <f t="shared" si="152"/>
        <v>92.601414408255977</v>
      </c>
      <c r="EE134" s="2">
        <f t="shared" si="151"/>
        <v>93.253392335309329</v>
      </c>
      <c r="EF134" s="2">
        <f t="shared" si="151"/>
        <v>92.206033091202571</v>
      </c>
      <c r="EG134" s="2">
        <f t="shared" si="151"/>
        <v>90.789356328530772</v>
      </c>
      <c r="EH134" s="2">
        <f t="shared" si="151"/>
        <v>90.966544738315761</v>
      </c>
      <c r="EI134" s="2">
        <f t="shared" si="151"/>
        <v>91.345997384904877</v>
      </c>
      <c r="EJ134" s="2">
        <f t="shared" si="151"/>
        <v>89.955388724117199</v>
      </c>
      <c r="EK134" s="2">
        <f t="shared" si="151"/>
        <v>90.764131805617296</v>
      </c>
      <c r="EL134" s="2">
        <f t="shared" si="151"/>
        <v>89.841181716915671</v>
      </c>
      <c r="EM134" s="2">
        <f t="shared" si="135"/>
        <v>90.346957314325536</v>
      </c>
      <c r="EN134" s="2">
        <f t="shared" si="135"/>
        <v>90.644704481268519</v>
      </c>
      <c r="EO134" s="2">
        <f t="shared" si="135"/>
        <v>95.550120566714526</v>
      </c>
      <c r="EQ134" s="2">
        <f t="shared" si="165"/>
        <v>94.234447895411279</v>
      </c>
      <c r="ER134" s="2">
        <f t="shared" si="165"/>
        <v>94.665654709302757</v>
      </c>
      <c r="ES134" s="2">
        <f t="shared" si="165"/>
        <v>92.902006322040322</v>
      </c>
      <c r="ET134" s="2">
        <f t="shared" si="165"/>
        <v>92.624344712220847</v>
      </c>
      <c r="EU134" s="2">
        <f t="shared" si="165"/>
        <v>93.17485800542714</v>
      </c>
      <c r="EV134" s="2">
        <f t="shared" si="165"/>
        <v>92.33366980828653</v>
      </c>
      <c r="EW134" s="2">
        <f t="shared" si="165"/>
        <v>90.808018851712148</v>
      </c>
      <c r="EX134" s="2">
        <f t="shared" si="165"/>
        <v>90.88907893992581</v>
      </c>
      <c r="EY134" s="2">
        <f t="shared" si="165"/>
        <v>91.505594686400656</v>
      </c>
      <c r="EZ134" s="2">
        <f t="shared" si="165"/>
        <v>89.776006861714592</v>
      </c>
      <c r="FA134" s="2">
        <f t="shared" si="165"/>
        <v>90.671818471581986</v>
      </c>
      <c r="FB134" s="2">
        <f t="shared" si="165"/>
        <v>89.974325907657956</v>
      </c>
      <c r="FC134" s="2">
        <f t="shared" si="165"/>
        <v>90.387291680099196</v>
      </c>
      <c r="FD134" s="2">
        <f t="shared" si="165"/>
        <v>90.885258872595415</v>
      </c>
      <c r="FE134" s="2">
        <f t="shared" si="165"/>
        <v>95.183478930655099</v>
      </c>
      <c r="FG134" s="2">
        <f t="shared" si="166"/>
        <v>0.99797025372130088</v>
      </c>
      <c r="FH134" s="2">
        <f t="shared" si="166"/>
        <v>0.99748693848229852</v>
      </c>
      <c r="FI134" s="2">
        <f t="shared" si="166"/>
        <v>0.99765949313640179</v>
      </c>
      <c r="FJ134" s="2">
        <f t="shared" si="166"/>
        <v>0.9979106743625874</v>
      </c>
      <c r="FK134" s="2">
        <f t="shared" si="166"/>
        <v>0.99747843250924084</v>
      </c>
      <c r="FL134" s="2">
        <f t="shared" si="166"/>
        <v>0.997544002111593</v>
      </c>
      <c r="FM134" s="2">
        <f t="shared" si="166"/>
        <v>0.99740931028663038</v>
      </c>
      <c r="FN134" s="2">
        <f t="shared" si="166"/>
        <v>0.99718726395987023</v>
      </c>
      <c r="FO134" s="2">
        <f t="shared" si="166"/>
        <v>0.99724474835533183</v>
      </c>
      <c r="FP134" s="2">
        <f t="shared" si="166"/>
        <v>0.99740277351783979</v>
      </c>
      <c r="FQ134" s="2">
        <f t="shared" si="166"/>
        <v>0.99724614042675908</v>
      </c>
      <c r="FR134" s="2">
        <f t="shared" si="166"/>
        <v>0.99731647121881972</v>
      </c>
      <c r="FS134" s="2">
        <f t="shared" si="166"/>
        <v>0.99735928275297148</v>
      </c>
      <c r="FT134" s="2">
        <f t="shared" si="166"/>
        <v>0.99713706174695382</v>
      </c>
      <c r="FU134" s="2">
        <f t="shared" si="166"/>
        <v>0.99658046408861856</v>
      </c>
      <c r="FW134" s="2">
        <f t="shared" si="156"/>
        <v>2.7701433015642939E-2</v>
      </c>
      <c r="FX134" s="2">
        <f t="shared" si="156"/>
        <v>3.1721969125479463E-2</v>
      </c>
      <c r="FY134" s="2">
        <f t="shared" si="156"/>
        <v>3.6052450485110958E-2</v>
      </c>
      <c r="FZ134" s="2">
        <f t="shared" si="156"/>
        <v>3.4804671933761036E-2</v>
      </c>
      <c r="GA134" s="2">
        <f t="shared" si="156"/>
        <v>3.8046798492201397E-2</v>
      </c>
      <c r="GB134" s="2">
        <f t="shared" si="156"/>
        <v>3.7927052380013572E-2</v>
      </c>
      <c r="GC134" s="2">
        <f t="shared" si="156"/>
        <v>4.2471993181392678E-2</v>
      </c>
      <c r="GD134" s="2">
        <f t="shared" si="156"/>
        <v>4.4657508641565903E-2</v>
      </c>
      <c r="GE134" s="2">
        <f t="shared" si="156"/>
        <v>4.7512356867827524E-2</v>
      </c>
      <c r="GF134" s="2">
        <f t="shared" si="156"/>
        <v>4.9122249115794797E-2</v>
      </c>
      <c r="GG134" s="2">
        <f t="shared" si="156"/>
        <v>4.1172175763564238E-2</v>
      </c>
      <c r="GH134" s="2">
        <f t="shared" si="156"/>
        <v>3.6806659454853431E-2</v>
      </c>
      <c r="GI134" s="2">
        <f t="shared" si="156"/>
        <v>3.4919335749750861E-2</v>
      </c>
      <c r="GJ134" s="2">
        <f t="shared" si="156"/>
        <v>3.0883415895455762E-2</v>
      </c>
      <c r="GK134" s="2">
        <f t="shared" si="156"/>
        <v>2.4034710590900898E-2</v>
      </c>
      <c r="GM134" s="86">
        <f t="shared" si="157"/>
        <v>2.0039274468231168E-78</v>
      </c>
      <c r="GN134" s="86">
        <f t="shared" si="157"/>
        <v>1.2768123907322394E-56</v>
      </c>
      <c r="GO134" s="86">
        <f t="shared" si="157"/>
        <v>7.7698992099520634E-70</v>
      </c>
      <c r="GP134" s="86">
        <f t="shared" si="157"/>
        <v>4.7970023610236437E-70</v>
      </c>
      <c r="GQ134" s="86">
        <f t="shared" si="157"/>
        <v>3.9795341700147218E-76</v>
      </c>
      <c r="GR134" s="86">
        <f t="shared" si="157"/>
        <v>4.1658295846950866E-65</v>
      </c>
      <c r="GS134" s="86">
        <f t="shared" si="157"/>
        <v>1.2262108460014101E-83</v>
      </c>
      <c r="GT134" s="86">
        <f t="shared" si="157"/>
        <v>2.2839790560733556E-88</v>
      </c>
      <c r="GU134" s="86">
        <f t="shared" si="157"/>
        <v>2.0715794141158625E-92</v>
      </c>
      <c r="GV134" s="86">
        <f t="shared" si="157"/>
        <v>7.6505876369993716E-87</v>
      </c>
      <c r="GW134" s="86">
        <f t="shared" si="157"/>
        <v>7.4550189523119278E-92</v>
      </c>
      <c r="GX134" s="86">
        <f t="shared" si="157"/>
        <v>6.9713758907979916E-72</v>
      </c>
      <c r="GY134" s="86">
        <f t="shared" si="157"/>
        <v>1.5031025502468986E-73</v>
      </c>
      <c r="GZ134" s="86">
        <f t="shared" si="157"/>
        <v>7.6912876539551914E-110</v>
      </c>
      <c r="HA134" s="86">
        <f t="shared" si="157"/>
        <v>4.6326636352079264E-120</v>
      </c>
      <c r="HC134" s="86">
        <f t="shared" si="153"/>
        <v>2.3030663109837472E-33</v>
      </c>
      <c r="HD134" s="86">
        <f t="shared" si="153"/>
        <v>5.5698670837092426E-27</v>
      </c>
      <c r="HE134" s="86">
        <f t="shared" si="153"/>
        <v>3.694010798322702E-24</v>
      </c>
      <c r="HF134" s="86">
        <f t="shared" si="153"/>
        <v>3.5590935295152957E-31</v>
      </c>
      <c r="HG134" s="86">
        <f t="shared" si="153"/>
        <v>6.8785377171894306E-44</v>
      </c>
      <c r="HH134" s="86">
        <f t="shared" si="153"/>
        <v>7.0490424764093493E-42</v>
      </c>
      <c r="HI134" s="86">
        <f t="shared" si="153"/>
        <v>3.9886339370631086E-34</v>
      </c>
      <c r="HJ134" s="86">
        <f t="shared" si="153"/>
        <v>3.1195086812969955E-68</v>
      </c>
      <c r="HK134" s="86">
        <f t="shared" si="153"/>
        <v>3.2083113886221611E-50</v>
      </c>
      <c r="HL134" s="86">
        <f t="shared" si="161"/>
        <v>1.1268628259229629E-47</v>
      </c>
      <c r="HM134" s="86">
        <f t="shared" si="161"/>
        <v>3.1246181875078094E-40</v>
      </c>
      <c r="HN134" s="86">
        <f t="shared" si="161"/>
        <v>7.0212617186049922E-29</v>
      </c>
      <c r="HO134" s="86">
        <f t="shared" si="161"/>
        <v>4.1867422766491843E-34</v>
      </c>
      <c r="HP134" s="86">
        <f t="shared" si="161"/>
        <v>1.9201300149431189E-43</v>
      </c>
      <c r="HQ134" s="86">
        <f t="shared" si="161"/>
        <v>4.3841623356932357E-46</v>
      </c>
      <c r="HS134" s="86">
        <f t="shared" si="158"/>
        <v>9.6383765528178997E-2</v>
      </c>
      <c r="HT134" s="86">
        <f t="shared" si="158"/>
        <v>0.13912930820688318</v>
      </c>
      <c r="HU134" s="86">
        <f t="shared" si="158"/>
        <v>5.738153856858004E-2</v>
      </c>
      <c r="HV134" s="86">
        <f t="shared" si="158"/>
        <v>9.4178875418595362E-2</v>
      </c>
      <c r="HW134" s="86">
        <f t="shared" si="158"/>
        <v>9.6267480880469866E-2</v>
      </c>
      <c r="HX134" s="86">
        <f t="shared" si="158"/>
        <v>9.3823116060074666E-2</v>
      </c>
      <c r="HY134" s="86">
        <f t="shared" si="158"/>
        <v>0.10498539240911252</v>
      </c>
      <c r="HZ134" s="86">
        <f t="shared" si="158"/>
        <v>0.12774749337813437</v>
      </c>
      <c r="IA134" s="86">
        <f t="shared" si="158"/>
        <v>0.14096901284331295</v>
      </c>
      <c r="IB134" s="86">
        <f t="shared" si="158"/>
        <v>0.16651008129448058</v>
      </c>
      <c r="IC134" s="86">
        <f t="shared" si="158"/>
        <v>0.10318032497940449</v>
      </c>
      <c r="ID134" s="86">
        <f t="shared" si="158"/>
        <v>7.2859387298464098E-2</v>
      </c>
      <c r="IE134" s="86">
        <f t="shared" si="158"/>
        <v>7.200369690714073E-2</v>
      </c>
      <c r="IF134" s="86">
        <f t="shared" si="158"/>
        <v>6.0774743548735258E-2</v>
      </c>
      <c r="IG134" s="86">
        <f t="shared" si="158"/>
        <v>7.3008416796387712E-2</v>
      </c>
      <c r="II134" s="86">
        <f t="shared" si="159"/>
        <v>6.6628189091969702E-23</v>
      </c>
      <c r="IJ134" s="86">
        <f t="shared" si="159"/>
        <v>1.0387331879907548E-25</v>
      </c>
      <c r="IK134" s="86">
        <f t="shared" si="159"/>
        <v>7.0191377981938989E-28</v>
      </c>
      <c r="IL134" s="86">
        <f t="shared" si="159"/>
        <v>1.4768173163151627E-22</v>
      </c>
      <c r="IM134" s="86">
        <f t="shared" si="159"/>
        <v>8.0824411843364021E-24</v>
      </c>
      <c r="IN134" s="86">
        <f t="shared" si="159"/>
        <v>1.9533954520116981E-23</v>
      </c>
      <c r="IO134" s="86">
        <f t="shared" si="159"/>
        <v>5.9475226518100319E-27</v>
      </c>
      <c r="IP134" s="86">
        <f t="shared" si="159"/>
        <v>3.3911213407714357E-25</v>
      </c>
      <c r="IQ134" s="86">
        <f t="shared" si="159"/>
        <v>1.4135765703011078E-24</v>
      </c>
      <c r="IR134" s="86">
        <f t="shared" si="159"/>
        <v>3.7993346686719415E-24</v>
      </c>
      <c r="IS134" s="86">
        <f t="shared" si="159"/>
        <v>6.2785612830392881E-27</v>
      </c>
      <c r="IT134" s="86">
        <f t="shared" si="159"/>
        <v>1.2900743880689785E-26</v>
      </c>
      <c r="IU134" s="86">
        <f t="shared" si="159"/>
        <v>5.2394137939972532E-27</v>
      </c>
      <c r="IV134" s="86">
        <f t="shared" si="159"/>
        <v>2.4378345583723769E-20</v>
      </c>
      <c r="IW134" s="86">
        <f t="shared" si="159"/>
        <v>1.2130686301114393E-14</v>
      </c>
      <c r="IY134" s="86">
        <f t="shared" si="160"/>
        <v>9.6383765528178997E-2</v>
      </c>
      <c r="IZ134" s="86">
        <f t="shared" si="160"/>
        <v>0.13912930820688318</v>
      </c>
      <c r="JA134" s="86">
        <f t="shared" si="160"/>
        <v>5.738153856858004E-2</v>
      </c>
      <c r="JB134" s="86">
        <f t="shared" si="160"/>
        <v>9.4178875418595362E-2</v>
      </c>
      <c r="JC134" s="86">
        <f t="shared" si="160"/>
        <v>9.6267480880469866E-2</v>
      </c>
      <c r="JD134" s="86">
        <f t="shared" si="160"/>
        <v>9.3823116060074666E-2</v>
      </c>
      <c r="JE134" s="86">
        <f t="shared" si="160"/>
        <v>0.10498539240911252</v>
      </c>
      <c r="JF134" s="86">
        <f t="shared" si="160"/>
        <v>0.12774749337813437</v>
      </c>
      <c r="JG134" s="86">
        <f t="shared" si="160"/>
        <v>0.14096901284331295</v>
      </c>
      <c r="JH134" s="86">
        <f t="shared" si="160"/>
        <v>0.16651008129448058</v>
      </c>
      <c r="JI134" s="86">
        <f t="shared" si="160"/>
        <v>0.10318032497940449</v>
      </c>
      <c r="JJ134" s="86">
        <f t="shared" si="160"/>
        <v>7.2859387298464098E-2</v>
      </c>
      <c r="JK134" s="86">
        <f t="shared" si="160"/>
        <v>7.200369690714073E-2</v>
      </c>
      <c r="JL134" s="86">
        <f t="shared" si="160"/>
        <v>6.0774743548735258E-2</v>
      </c>
      <c r="JM134" s="86">
        <f t="shared" si="160"/>
        <v>7.3008416796399841E-2</v>
      </c>
    </row>
    <row r="135" spans="2:273" x14ac:dyDescent="0.25">
      <c r="B135" s="2">
        <v>108</v>
      </c>
      <c r="C135" s="37">
        <v>96.938000000000002</v>
      </c>
      <c r="D135" s="37">
        <v>98.016000000000005</v>
      </c>
      <c r="E135" s="37">
        <v>94.774000000000001</v>
      </c>
      <c r="F135" s="37">
        <v>95.548000000000002</v>
      </c>
      <c r="G135" s="37">
        <v>98</v>
      </c>
      <c r="H135" s="37">
        <v>97.671999999999997</v>
      </c>
      <c r="I135" s="37">
        <v>101.033</v>
      </c>
      <c r="J135" s="37">
        <v>101.79</v>
      </c>
      <c r="K135" s="37">
        <v>107.233</v>
      </c>
      <c r="L135" s="37">
        <v>106.836</v>
      </c>
      <c r="M135" s="37">
        <v>102.492</v>
      </c>
      <c r="N135" s="37">
        <v>100.283</v>
      </c>
      <c r="O135" s="37">
        <v>101.983</v>
      </c>
      <c r="P135" s="37">
        <v>109.517</v>
      </c>
      <c r="Q135" s="37">
        <v>125.717</v>
      </c>
      <c r="S135" s="4">
        <f t="shared" si="162"/>
        <v>94.167125671062749</v>
      </c>
      <c r="T135" s="4">
        <f t="shared" si="162"/>
        <v>98.028305014197301</v>
      </c>
      <c r="U135" s="4">
        <f t="shared" si="162"/>
        <v>95.318359988317596</v>
      </c>
      <c r="V135" s="4">
        <f t="shared" si="162"/>
        <v>96.904438485170218</v>
      </c>
      <c r="W135" s="4">
        <f t="shared" si="162"/>
        <v>98.937616297815765</v>
      </c>
      <c r="X135" s="4">
        <f t="shared" si="162"/>
        <v>98.897082898693043</v>
      </c>
      <c r="Y135" s="4">
        <f t="shared" si="162"/>
        <v>100.10195339826319</v>
      </c>
      <c r="Z135" s="4">
        <f t="shared" si="162"/>
        <v>102.03719863128413</v>
      </c>
      <c r="AA135" s="4">
        <f t="shared" si="162"/>
        <v>104.96402120156009</v>
      </c>
      <c r="AB135" s="4">
        <f t="shared" si="162"/>
        <v>105.25962643049458</v>
      </c>
      <c r="AC135" s="4">
        <f t="shared" si="162"/>
        <v>102.80260607181287</v>
      </c>
      <c r="AD135" s="4">
        <f t="shared" si="162"/>
        <v>100.3521679197101</v>
      </c>
      <c r="AE135" s="4">
        <f t="shared" si="162"/>
        <v>101.29338064970995</v>
      </c>
      <c r="AF135" s="4">
        <f t="shared" si="162"/>
        <v>108.56318903835762</v>
      </c>
      <c r="AG135" s="4">
        <f t="shared" si="162"/>
        <v>124.92272771502668</v>
      </c>
      <c r="AI135" s="4">
        <f t="shared" si="163"/>
        <v>2.7708743289372535</v>
      </c>
      <c r="AJ135" s="4">
        <f t="shared" si="163"/>
        <v>-1.230501419729535E-2</v>
      </c>
      <c r="AK135" s="4">
        <f t="shared" si="163"/>
        <v>-0.54435998831759491</v>
      </c>
      <c r="AL135" s="4">
        <f t="shared" si="163"/>
        <v>-1.3564384851702158</v>
      </c>
      <c r="AM135" s="4">
        <f t="shared" si="163"/>
        <v>-0.93761629781576517</v>
      </c>
      <c r="AN135" s="4">
        <f t="shared" si="163"/>
        <v>-1.2250828986930458</v>
      </c>
      <c r="AO135" s="4">
        <f t="shared" si="163"/>
        <v>0.93104660173680998</v>
      </c>
      <c r="AP135" s="4">
        <f t="shared" si="163"/>
        <v>-0.24719863128412101</v>
      </c>
      <c r="AQ135" s="4">
        <f t="shared" si="163"/>
        <v>2.2689787984399175</v>
      </c>
      <c r="AR135" s="4">
        <f t="shared" si="163"/>
        <v>1.5763735695054208</v>
      </c>
      <c r="AS135" s="4">
        <f t="shared" si="163"/>
        <v>-0.31060607181287025</v>
      </c>
      <c r="AT135" s="4">
        <f t="shared" si="163"/>
        <v>-6.9167919710096726E-2</v>
      </c>
      <c r="AU135" s="4">
        <f t="shared" si="163"/>
        <v>0.68961935029005872</v>
      </c>
      <c r="AV135" s="4">
        <f t="shared" si="163"/>
        <v>0.95381096164237533</v>
      </c>
      <c r="AW135" s="4">
        <f t="shared" si="163"/>
        <v>0.79427228497331726</v>
      </c>
      <c r="AY135" s="2">
        <f t="shared" si="154"/>
        <v>94.167125671062749</v>
      </c>
      <c r="AZ135" s="2">
        <f t="shared" si="154"/>
        <v>94.566922467138284</v>
      </c>
      <c r="BA135" s="2">
        <f t="shared" si="154"/>
        <v>92.798311402734157</v>
      </c>
      <c r="BB135" s="2">
        <f t="shared" si="154"/>
        <v>92.499152445525496</v>
      </c>
      <c r="BC135" s="2">
        <f t="shared" si="154"/>
        <v>93.171252320424642</v>
      </c>
      <c r="BD135" s="2">
        <f t="shared" si="154"/>
        <v>92.097056510029077</v>
      </c>
      <c r="BE135" s="2">
        <f t="shared" si="154"/>
        <v>90.717452610444965</v>
      </c>
      <c r="BF135" s="2">
        <f t="shared" si="154"/>
        <v>90.90302219821308</v>
      </c>
      <c r="BG135" s="2">
        <f t="shared" si="154"/>
        <v>91.267286010877385</v>
      </c>
      <c r="BH135" s="2">
        <f t="shared" si="154"/>
        <v>89.874828489812003</v>
      </c>
      <c r="BI135" s="2">
        <f t="shared" si="154"/>
        <v>90.708483708198457</v>
      </c>
      <c r="BJ135" s="2">
        <f t="shared" si="154"/>
        <v>89.787253997707538</v>
      </c>
      <c r="BK135" s="2">
        <f t="shared" si="154"/>
        <v>90.258260989147118</v>
      </c>
      <c r="BL135" s="2">
        <f t="shared" si="154"/>
        <v>90.561425515853159</v>
      </c>
      <c r="BM135" s="2">
        <f t="shared" si="154"/>
        <v>95.54559432816103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123.7783196998124</v>
      </c>
      <c r="DL135" s="2">
        <f t="shared" si="164"/>
        <v>114.70057983114447</v>
      </c>
      <c r="DM135" s="2">
        <f t="shared" si="164"/>
        <v>112.84074352720451</v>
      </c>
      <c r="DN135" s="2">
        <f t="shared" si="164"/>
        <v>109.23674465290804</v>
      </c>
      <c r="DO135" s="2">
        <f t="shared" si="164"/>
        <v>108.67456693657218</v>
      </c>
      <c r="DP135" s="2">
        <f t="shared" si="164"/>
        <v>105.88091417004048</v>
      </c>
      <c r="DQ135" s="2">
        <f t="shared" si="164"/>
        <v>106.83855268125265</v>
      </c>
      <c r="DR135" s="2">
        <f t="shared" si="164"/>
        <v>108.32876806722692</v>
      </c>
      <c r="DS135" s="2">
        <f t="shared" si="164"/>
        <v>111.65374593837534</v>
      </c>
      <c r="DT135" s="2">
        <f t="shared" si="164"/>
        <v>101.06627644787645</v>
      </c>
      <c r="DU135" s="2">
        <f t="shared" si="164"/>
        <v>107.5223012870013</v>
      </c>
      <c r="DV135" s="2">
        <f t="shared" si="164"/>
        <v>105.50658764478766</v>
      </c>
      <c r="DW135" s="2">
        <f t="shared" si="164"/>
        <v>108.62959859943975</v>
      </c>
      <c r="DX135" s="2">
        <f t="shared" si="164"/>
        <v>120.92516403958945</v>
      </c>
      <c r="DY135" s="2">
        <f t="shared" si="164"/>
        <v>124.59248631636564</v>
      </c>
      <c r="EA135" s="2">
        <f t="shared" si="152"/>
        <v>94.111670140283977</v>
      </c>
      <c r="EB135" s="2">
        <f t="shared" si="152"/>
        <v>94.520250952018273</v>
      </c>
      <c r="EC135" s="2">
        <f t="shared" si="152"/>
        <v>92.755061632752245</v>
      </c>
      <c r="ED135" s="2">
        <f t="shared" si="152"/>
        <v>92.466094511455594</v>
      </c>
      <c r="EE135" s="2">
        <f t="shared" si="151"/>
        <v>93.139324510868036</v>
      </c>
      <c r="EF135" s="2">
        <f t="shared" si="151"/>
        <v>92.059682001614192</v>
      </c>
      <c r="EG135" s="2">
        <f t="shared" si="151"/>
        <v>90.678333527392084</v>
      </c>
      <c r="EH135" s="2">
        <f t="shared" si="151"/>
        <v>90.862471462416565</v>
      </c>
      <c r="EI135" s="2">
        <f t="shared" si="151"/>
        <v>91.20631868379435</v>
      </c>
      <c r="EJ135" s="2">
        <f t="shared" si="151"/>
        <v>89.859108871540741</v>
      </c>
      <c r="EK135" s="2">
        <f t="shared" si="151"/>
        <v>90.670822362902072</v>
      </c>
      <c r="EL135" s="2">
        <f t="shared" si="151"/>
        <v>89.742363640114249</v>
      </c>
      <c r="EM135" s="2">
        <f t="shared" si="135"/>
        <v>90.211874907362954</v>
      </c>
      <c r="EN135" s="2">
        <f t="shared" si="135"/>
        <v>90.472721919765917</v>
      </c>
      <c r="EO135" s="2">
        <f t="shared" si="135"/>
        <v>95.465089191685749</v>
      </c>
      <c r="EQ135" s="2">
        <f t="shared" si="165"/>
        <v>94.129109273909933</v>
      </c>
      <c r="ER135" s="2">
        <f t="shared" si="165"/>
        <v>94.53205138944152</v>
      </c>
      <c r="ES135" s="2">
        <f t="shared" si="165"/>
        <v>92.764370031226463</v>
      </c>
      <c r="ET135" s="2">
        <f t="shared" si="165"/>
        <v>92.49490471939599</v>
      </c>
      <c r="EU135" s="2">
        <f t="shared" si="165"/>
        <v>93.047745649533383</v>
      </c>
      <c r="EV135" s="2">
        <f t="shared" si="165"/>
        <v>92.214376123146053</v>
      </c>
      <c r="EW135" s="2">
        <f t="shared" si="165"/>
        <v>90.698342940844014</v>
      </c>
      <c r="EX135" s="2">
        <f t="shared" si="165"/>
        <v>90.774980568633652</v>
      </c>
      <c r="EY135" s="2">
        <f t="shared" si="165"/>
        <v>91.390939673166088</v>
      </c>
      <c r="EZ135" s="2">
        <f t="shared" si="165"/>
        <v>89.65703136925147</v>
      </c>
      <c r="FA135" s="2">
        <f t="shared" si="165"/>
        <v>90.566915773682467</v>
      </c>
      <c r="FB135" s="2">
        <f t="shared" si="165"/>
        <v>89.899016245361381</v>
      </c>
      <c r="FC135" s="2">
        <f t="shared" si="165"/>
        <v>90.264789671419706</v>
      </c>
      <c r="FD135" s="2">
        <f t="shared" si="165"/>
        <v>90.744364366433132</v>
      </c>
      <c r="FE135" s="2">
        <f t="shared" si="165"/>
        <v>95.071043563229679</v>
      </c>
      <c r="FG135" s="2">
        <f t="shared" si="166"/>
        <v>0.99814851872614296</v>
      </c>
      <c r="FH135" s="2">
        <f t="shared" si="166"/>
        <v>0.99770755374518938</v>
      </c>
      <c r="FI135" s="2">
        <f t="shared" si="166"/>
        <v>0.9978649926890405</v>
      </c>
      <c r="FJ135" s="2">
        <f t="shared" si="166"/>
        <v>0.99809416200627299</v>
      </c>
      <c r="FK135" s="2">
        <f t="shared" si="166"/>
        <v>0.99769979276788523</v>
      </c>
      <c r="FL135" s="2">
        <f t="shared" si="166"/>
        <v>0.99775961915536482</v>
      </c>
      <c r="FM135" s="2">
        <f t="shared" si="166"/>
        <v>0.99763672418510096</v>
      </c>
      <c r="FN135" s="2">
        <f t="shared" si="166"/>
        <v>0.99743411921259162</v>
      </c>
      <c r="FO135" s="2">
        <f t="shared" si="166"/>
        <v>0.99748657129865981</v>
      </c>
      <c r="FP135" s="2">
        <f t="shared" si="166"/>
        <v>0.99763075985882232</v>
      </c>
      <c r="FQ135" s="2">
        <f t="shared" si="166"/>
        <v>0.99748784149853531</v>
      </c>
      <c r="FR135" s="2">
        <f t="shared" si="166"/>
        <v>0.99755201464199994</v>
      </c>
      <c r="FS135" s="2">
        <f t="shared" si="166"/>
        <v>0.99759107752307252</v>
      </c>
      <c r="FT135" s="2">
        <f t="shared" si="166"/>
        <v>0.99738831137677486</v>
      </c>
      <c r="FU135" s="2">
        <f t="shared" si="166"/>
        <v>0.99688040755374374</v>
      </c>
      <c r="FW135" s="2">
        <f t="shared" si="156"/>
        <v>3.0293056556586921E-2</v>
      </c>
      <c r="FX135" s="2">
        <f t="shared" si="156"/>
        <v>3.4676321353731034E-2</v>
      </c>
      <c r="FY135" s="2">
        <f t="shared" si="156"/>
        <v>3.9393703724296583E-2</v>
      </c>
      <c r="FZ135" s="2">
        <f t="shared" si="156"/>
        <v>3.8034846992160705E-2</v>
      </c>
      <c r="GA135" s="2">
        <f t="shared" si="156"/>
        <v>4.156491321445966E-2</v>
      </c>
      <c r="GB135" s="2">
        <f t="shared" si="156"/>
        <v>4.1434571346505626E-2</v>
      </c>
      <c r="GC135" s="2">
        <f t="shared" si="156"/>
        <v>4.6379568562633984E-2</v>
      </c>
      <c r="GD135" s="2">
        <f t="shared" si="156"/>
        <v>4.8755920810830369E-2</v>
      </c>
      <c r="GE135" s="2">
        <f t="shared" si="156"/>
        <v>5.185854861563869E-2</v>
      </c>
      <c r="GF135" s="2">
        <f t="shared" si="156"/>
        <v>5.3607417435274772E-2</v>
      </c>
      <c r="GG135" s="2">
        <f t="shared" si="156"/>
        <v>4.4965779168895527E-2</v>
      </c>
      <c r="GH135" s="2">
        <f t="shared" si="156"/>
        <v>4.0214894860434877E-2</v>
      </c>
      <c r="GI135" s="2">
        <f t="shared" si="156"/>
        <v>3.8159731872093136E-2</v>
      </c>
      <c r="GJ135" s="2">
        <f t="shared" si="156"/>
        <v>3.376239452271227E-2</v>
      </c>
      <c r="GK135" s="2">
        <f t="shared" si="156"/>
        <v>2.6292568235255019E-2</v>
      </c>
      <c r="GM135" s="86">
        <f t="shared" si="157"/>
        <v>1.1021239840606232E-81</v>
      </c>
      <c r="GN135" s="86">
        <f t="shared" si="157"/>
        <v>5.2609419659425889E-59</v>
      </c>
      <c r="GO135" s="86">
        <f t="shared" si="157"/>
        <v>9.2567996601977874E-73</v>
      </c>
      <c r="GP135" s="86">
        <f t="shared" si="157"/>
        <v>5.6168298552504637E-73</v>
      </c>
      <c r="GQ135" s="86">
        <f t="shared" si="157"/>
        <v>2.5567943876716539E-79</v>
      </c>
      <c r="GR135" s="86">
        <f t="shared" si="157"/>
        <v>8.5735668029105925E-68</v>
      </c>
      <c r="GS135" s="86">
        <f t="shared" si="157"/>
        <v>4.4403787662818819E-87</v>
      </c>
      <c r="GT135" s="86">
        <f t="shared" si="157"/>
        <v>4.8740278735831555E-92</v>
      </c>
      <c r="GU135" s="86">
        <f t="shared" si="157"/>
        <v>2.9739421374113206E-96</v>
      </c>
      <c r="GV135" s="86">
        <f t="shared" si="157"/>
        <v>2.021031326903217E-90</v>
      </c>
      <c r="GW135" s="86">
        <f t="shared" si="157"/>
        <v>1.0649647063551144E-95</v>
      </c>
      <c r="GX135" s="86">
        <f t="shared" si="157"/>
        <v>7.5297085254074635E-75</v>
      </c>
      <c r="GY135" s="86">
        <f t="shared" si="157"/>
        <v>1.5151786540449388E-76</v>
      </c>
      <c r="GZ135" s="86">
        <f t="shared" si="157"/>
        <v>2.5523423598915184E-114</v>
      </c>
      <c r="HA135" s="86">
        <f t="shared" si="157"/>
        <v>5.2820515593772959E-125</v>
      </c>
      <c r="HC135" s="86">
        <f t="shared" si="153"/>
        <v>7.206057306121653E-36</v>
      </c>
      <c r="HD135" s="86">
        <f t="shared" si="153"/>
        <v>4.5638437318478221E-29</v>
      </c>
      <c r="HE135" s="86">
        <f t="shared" si="153"/>
        <v>6.1254941037801144E-26</v>
      </c>
      <c r="HF135" s="86">
        <f t="shared" si="153"/>
        <v>1.7931267634075227E-33</v>
      </c>
      <c r="HG135" s="86">
        <f t="shared" si="153"/>
        <v>3.3525049112700972E-47</v>
      </c>
      <c r="HH135" s="86">
        <f t="shared" si="153"/>
        <v>5.2468438493743219E-45</v>
      </c>
      <c r="HI135" s="86">
        <f t="shared" si="153"/>
        <v>1.4910469743095192E-36</v>
      </c>
      <c r="HJ135" s="86">
        <f t="shared" si="153"/>
        <v>3.0882597130075936E-73</v>
      </c>
      <c r="HK135" s="86">
        <f t="shared" si="153"/>
        <v>7.9835117321020045E-54</v>
      </c>
      <c r="HL135" s="86">
        <f t="shared" si="161"/>
        <v>4.3071886450081775E-51</v>
      </c>
      <c r="HM135" s="86">
        <f t="shared" si="161"/>
        <v>3.7551094088317276E-43</v>
      </c>
      <c r="HN135" s="86">
        <f t="shared" si="161"/>
        <v>5.7046529615161738E-31</v>
      </c>
      <c r="HO135" s="86">
        <f t="shared" si="161"/>
        <v>1.3320433634154963E-36</v>
      </c>
      <c r="HP135" s="86">
        <f t="shared" si="161"/>
        <v>1.3821794194757204E-46</v>
      </c>
      <c r="HQ135" s="86">
        <f t="shared" si="161"/>
        <v>1.881435053227814E-49</v>
      </c>
      <c r="HS135" s="86">
        <f t="shared" si="158"/>
        <v>0.13905174269387355</v>
      </c>
      <c r="HT135" s="86">
        <f t="shared" si="158"/>
        <v>0.20010227684232118</v>
      </c>
      <c r="HU135" s="86">
        <f t="shared" si="158"/>
        <v>9.3561468093837655E-2</v>
      </c>
      <c r="HV135" s="86">
        <f t="shared" si="158"/>
        <v>0.13915101096202165</v>
      </c>
      <c r="HW135" s="86">
        <f t="shared" si="158"/>
        <v>0.145051339062364</v>
      </c>
      <c r="HX135" s="86">
        <f t="shared" si="158"/>
        <v>0.14120655697437279</v>
      </c>
      <c r="HY135" s="86">
        <f t="shared" si="158"/>
        <v>0.16322070503096597</v>
      </c>
      <c r="HZ135" s="86">
        <f t="shared" si="158"/>
        <v>0.19242517147867924</v>
      </c>
      <c r="IA135" s="86">
        <f t="shared" si="158"/>
        <v>0.21025171856117955</v>
      </c>
      <c r="IB135" s="86">
        <f t="shared" si="158"/>
        <v>0.24272712083998693</v>
      </c>
      <c r="IC135" s="86">
        <f t="shared" si="158"/>
        <v>0.16002593517473052</v>
      </c>
      <c r="ID135" s="86">
        <f t="shared" si="158"/>
        <v>0.11517428733088418</v>
      </c>
      <c r="IE135" s="86">
        <f t="shared" si="158"/>
        <v>0.11351885437031896</v>
      </c>
      <c r="IF135" s="86">
        <f t="shared" si="158"/>
        <v>9.5048476362855142E-2</v>
      </c>
      <c r="IG135" s="86">
        <f t="shared" si="158"/>
        <v>0.10178540558859102</v>
      </c>
      <c r="II135" s="86">
        <f t="shared" si="159"/>
        <v>8.1662670681654202E-22</v>
      </c>
      <c r="IJ135" s="86">
        <f t="shared" si="159"/>
        <v>1.979661129864504E-24</v>
      </c>
      <c r="IK135" s="86">
        <f t="shared" si="159"/>
        <v>1.9778605273588818E-26</v>
      </c>
      <c r="IL135" s="86">
        <f t="shared" si="159"/>
        <v>2.065823510122983E-21</v>
      </c>
      <c r="IM135" s="86">
        <f t="shared" si="159"/>
        <v>1.4317745591601123E-22</v>
      </c>
      <c r="IN135" s="86">
        <f t="shared" si="159"/>
        <v>3.2851625464928263E-22</v>
      </c>
      <c r="IO135" s="86">
        <f t="shared" si="159"/>
        <v>1.7734954776708189E-25</v>
      </c>
      <c r="IP135" s="86">
        <f t="shared" si="159"/>
        <v>8.4448119405330774E-24</v>
      </c>
      <c r="IQ135" s="86">
        <f t="shared" si="159"/>
        <v>3.4608757632197673E-23</v>
      </c>
      <c r="IR135" s="86">
        <f t="shared" si="159"/>
        <v>9.0927341892445069E-23</v>
      </c>
      <c r="IS135" s="86">
        <f t="shared" si="159"/>
        <v>1.8031690925178905E-25</v>
      </c>
      <c r="IT135" s="86">
        <f t="shared" si="159"/>
        <v>3.1635712900675049E-25</v>
      </c>
      <c r="IU135" s="86">
        <f t="shared" si="159"/>
        <v>1.28098337850111E-25</v>
      </c>
      <c r="IV135" s="86">
        <f t="shared" si="159"/>
        <v>2.3795585308114473E-19</v>
      </c>
      <c r="IW135" s="86">
        <f t="shared" si="159"/>
        <v>5.3606244453747548E-14</v>
      </c>
      <c r="IY135" s="86">
        <f t="shared" si="160"/>
        <v>0.13905174269387355</v>
      </c>
      <c r="IZ135" s="86">
        <f t="shared" si="160"/>
        <v>0.20010227684232118</v>
      </c>
      <c r="JA135" s="86">
        <f t="shared" si="160"/>
        <v>9.3561468093837655E-2</v>
      </c>
      <c r="JB135" s="86">
        <f t="shared" si="160"/>
        <v>0.13915101096202165</v>
      </c>
      <c r="JC135" s="86">
        <f t="shared" si="160"/>
        <v>0.145051339062364</v>
      </c>
      <c r="JD135" s="86">
        <f t="shared" si="160"/>
        <v>0.14120655697437279</v>
      </c>
      <c r="JE135" s="86">
        <f t="shared" si="160"/>
        <v>0.16322070503096597</v>
      </c>
      <c r="JF135" s="86">
        <f t="shared" si="160"/>
        <v>0.19242517147867924</v>
      </c>
      <c r="JG135" s="86">
        <f t="shared" si="160"/>
        <v>0.21025171856117955</v>
      </c>
      <c r="JH135" s="86">
        <f t="shared" si="160"/>
        <v>0.24272712083998693</v>
      </c>
      <c r="JI135" s="86">
        <f t="shared" si="160"/>
        <v>0.16002593517473052</v>
      </c>
      <c r="JJ135" s="86">
        <f t="shared" si="160"/>
        <v>0.11517428733088418</v>
      </c>
      <c r="JK135" s="86">
        <f t="shared" si="160"/>
        <v>0.11351885437031896</v>
      </c>
      <c r="JL135" s="86">
        <f t="shared" si="160"/>
        <v>9.5048476362855142E-2</v>
      </c>
      <c r="JM135" s="86">
        <f t="shared" si="160"/>
        <v>0.10178540558864463</v>
      </c>
    </row>
    <row r="136" spans="2:273" x14ac:dyDescent="0.25">
      <c r="B136" s="2">
        <v>109</v>
      </c>
      <c r="C136" s="37">
        <v>94.953000000000003</v>
      </c>
      <c r="D136" s="37">
        <v>97.238</v>
      </c>
      <c r="E136" s="37">
        <v>95.5</v>
      </c>
      <c r="F136" s="37">
        <v>97</v>
      </c>
      <c r="G136" s="37">
        <v>102.34399999999999</v>
      </c>
      <c r="H136" s="37">
        <v>97.869</v>
      </c>
      <c r="I136" s="37">
        <v>103.721</v>
      </c>
      <c r="J136" s="37">
        <v>104.82299999999999</v>
      </c>
      <c r="K136" s="37">
        <v>107.15</v>
      </c>
      <c r="L136" s="37">
        <v>108.066</v>
      </c>
      <c r="M136" s="37">
        <v>107.934</v>
      </c>
      <c r="N136" s="37">
        <v>104.6</v>
      </c>
      <c r="O136" s="37">
        <v>105.78</v>
      </c>
      <c r="P136" s="37">
        <v>114.717</v>
      </c>
      <c r="Q136" s="37">
        <v>133.05000000000001</v>
      </c>
      <c r="S136" s="4">
        <f t="shared" si="162"/>
        <v>94.036733514688777</v>
      </c>
      <c r="T136" s="4">
        <f t="shared" si="162"/>
        <v>98.685685126285435</v>
      </c>
      <c r="U136" s="4">
        <f t="shared" si="162"/>
        <v>96.20006189230331</v>
      </c>
      <c r="V136" s="4">
        <f t="shared" si="162"/>
        <v>98.064678197110666</v>
      </c>
      <c r="W136" s="4">
        <f t="shared" si="162"/>
        <v>100.57700005334604</v>
      </c>
      <c r="X136" s="4">
        <f t="shared" si="162"/>
        <v>100.83556424534341</v>
      </c>
      <c r="Y136" s="4">
        <f t="shared" si="162"/>
        <v>102.91717270374753</v>
      </c>
      <c r="Z136" s="4">
        <f t="shared" si="162"/>
        <v>104.91895068058066</v>
      </c>
      <c r="AA136" s="4">
        <f t="shared" si="162"/>
        <v>108.22873052148839</v>
      </c>
      <c r="AB136" s="4">
        <f t="shared" si="162"/>
        <v>108.40290013126985</v>
      </c>
      <c r="AC136" s="4">
        <f t="shared" si="162"/>
        <v>106.49251161645869</v>
      </c>
      <c r="AD136" s="4">
        <f t="shared" si="162"/>
        <v>104.10019799302984</v>
      </c>
      <c r="AE136" s="4">
        <f t="shared" si="162"/>
        <v>105.16686851680436</v>
      </c>
      <c r="AF136" s="4">
        <f t="shared" si="162"/>
        <v>115.017175064928</v>
      </c>
      <c r="AG136" s="4">
        <f t="shared" si="162"/>
        <v>132.9235609860246</v>
      </c>
      <c r="AI136" s="4">
        <f t="shared" si="163"/>
        <v>0.91626648531122612</v>
      </c>
      <c r="AJ136" s="4">
        <f t="shared" si="163"/>
        <v>-1.4476851262854353</v>
      </c>
      <c r="AK136" s="4">
        <f t="shared" si="163"/>
        <v>-0.70006189230331017</v>
      </c>
      <c r="AL136" s="4">
        <f t="shared" si="163"/>
        <v>-1.0646781971106662</v>
      </c>
      <c r="AM136" s="4">
        <f t="shared" si="163"/>
        <v>1.7669999466539537</v>
      </c>
      <c r="AN136" s="4">
        <f t="shared" si="163"/>
        <v>-2.966564245343406</v>
      </c>
      <c r="AO136" s="4">
        <f t="shared" si="163"/>
        <v>0.80382729625247862</v>
      </c>
      <c r="AP136" s="4">
        <f t="shared" si="163"/>
        <v>-9.5950680580671133E-2</v>
      </c>
      <c r="AQ136" s="4">
        <f t="shared" si="163"/>
        <v>-1.0787305214883816</v>
      </c>
      <c r="AR136" s="4">
        <f t="shared" si="163"/>
        <v>-0.33690013126984297</v>
      </c>
      <c r="AS136" s="4">
        <f t="shared" si="163"/>
        <v>1.4414883835413121</v>
      </c>
      <c r="AT136" s="4">
        <f t="shared" si="163"/>
        <v>0.49980200697015675</v>
      </c>
      <c r="AU136" s="4">
        <f t="shared" si="163"/>
        <v>0.61313148319564448</v>
      </c>
      <c r="AV136" s="4">
        <f t="shared" si="163"/>
        <v>-0.30017506492799839</v>
      </c>
      <c r="AW136" s="4">
        <f t="shared" si="163"/>
        <v>0.12643901397541413</v>
      </c>
      <c r="AY136" s="2">
        <f t="shared" si="154"/>
        <v>94.036733514688777</v>
      </c>
      <c r="AZ136" s="2">
        <f t="shared" si="154"/>
        <v>94.407584324731346</v>
      </c>
      <c r="BA136" s="2">
        <f t="shared" si="154"/>
        <v>92.649375306696655</v>
      </c>
      <c r="BB136" s="2">
        <f t="shared" si="154"/>
        <v>92.36175797633183</v>
      </c>
      <c r="BC136" s="2">
        <f t="shared" si="154"/>
        <v>93.053542760360486</v>
      </c>
      <c r="BD136" s="2">
        <f t="shared" si="154"/>
        <v>91.950239753604791</v>
      </c>
      <c r="BE136" s="2">
        <f t="shared" si="154"/>
        <v>90.603643782578928</v>
      </c>
      <c r="BF136" s="2">
        <f t="shared" si="154"/>
        <v>90.794586766148555</v>
      </c>
      <c r="BG136" s="2">
        <f t="shared" si="154"/>
        <v>91.126004103152255</v>
      </c>
      <c r="BH136" s="2">
        <f t="shared" si="154"/>
        <v>89.774168694787278</v>
      </c>
      <c r="BI136" s="2">
        <f t="shared" si="154"/>
        <v>90.610939405612399</v>
      </c>
      <c r="BJ136" s="2">
        <f t="shared" si="154"/>
        <v>89.687088538441245</v>
      </c>
      <c r="BK136" s="2">
        <f t="shared" si="154"/>
        <v>90.120559862056695</v>
      </c>
      <c r="BL136" s="2">
        <f t="shared" si="154"/>
        <v>90.38542709245263</v>
      </c>
      <c r="BM136" s="2">
        <f t="shared" si="154"/>
        <v>95.451873701143143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123.95981060037525</v>
      </c>
      <c r="DL136" s="2">
        <f t="shared" si="164"/>
        <v>114.81778133208255</v>
      </c>
      <c r="DM136" s="2">
        <f t="shared" si="164"/>
        <v>112.98631088180113</v>
      </c>
      <c r="DN136" s="2">
        <f t="shared" si="164"/>
        <v>109.32416069418385</v>
      </c>
      <c r="DO136" s="2">
        <f t="shared" si="164"/>
        <v>108.76953029689608</v>
      </c>
      <c r="DP136" s="2">
        <f t="shared" si="164"/>
        <v>105.94915020242915</v>
      </c>
      <c r="DQ136" s="2">
        <f t="shared" si="164"/>
        <v>106.91954212784209</v>
      </c>
      <c r="DR136" s="2">
        <f t="shared" si="164"/>
        <v>108.43619831932776</v>
      </c>
      <c r="DS136" s="2">
        <f t="shared" si="164"/>
        <v>111.78501344537814</v>
      </c>
      <c r="DT136" s="2">
        <f t="shared" si="164"/>
        <v>101.09146808236808</v>
      </c>
      <c r="DU136" s="2">
        <f t="shared" si="164"/>
        <v>107.63813024453026</v>
      </c>
      <c r="DV136" s="2">
        <f t="shared" si="164"/>
        <v>105.598942985843</v>
      </c>
      <c r="DW136" s="2">
        <f t="shared" si="164"/>
        <v>108.75180168067223</v>
      </c>
      <c r="DX136" s="2">
        <f t="shared" si="164"/>
        <v>121.15870362903226</v>
      </c>
      <c r="DY136" s="2">
        <f t="shared" si="164"/>
        <v>124.87361056376574</v>
      </c>
      <c r="EA136" s="2">
        <f t="shared" si="152"/>
        <v>93.98482037921984</v>
      </c>
      <c r="EB136" s="2">
        <f t="shared" si="152"/>
        <v>94.363486290936777</v>
      </c>
      <c r="EC136" s="2">
        <f t="shared" si="152"/>
        <v>92.608923643231407</v>
      </c>
      <c r="ED136" s="2">
        <f t="shared" si="152"/>
        <v>92.330774614655226</v>
      </c>
      <c r="EE136" s="2">
        <f t="shared" si="151"/>
        <v>93.025256686426758</v>
      </c>
      <c r="EF136" s="2">
        <f t="shared" si="151"/>
        <v>91.913330912025828</v>
      </c>
      <c r="EG136" s="2">
        <f t="shared" si="151"/>
        <v>90.56731072625341</v>
      </c>
      <c r="EH136" s="2">
        <f t="shared" si="151"/>
        <v>90.758398186517354</v>
      </c>
      <c r="EI136" s="2">
        <f t="shared" si="151"/>
        <v>91.066639982683824</v>
      </c>
      <c r="EJ136" s="2">
        <f t="shared" si="151"/>
        <v>89.762829018964254</v>
      </c>
      <c r="EK136" s="2">
        <f t="shared" si="151"/>
        <v>90.577512920186834</v>
      </c>
      <c r="EL136" s="2">
        <f t="shared" si="151"/>
        <v>89.643545563312827</v>
      </c>
      <c r="EM136" s="2">
        <f t="shared" si="135"/>
        <v>90.076792500400359</v>
      </c>
      <c r="EN136" s="2">
        <f t="shared" si="135"/>
        <v>90.300739358263314</v>
      </c>
      <c r="EO136" s="2">
        <f t="shared" si="135"/>
        <v>95.380057816656972</v>
      </c>
      <c r="EQ136" s="2">
        <f t="shared" si="165"/>
        <v>94.023770652408587</v>
      </c>
      <c r="ER136" s="2">
        <f t="shared" si="165"/>
        <v>94.398448069580297</v>
      </c>
      <c r="ES136" s="2">
        <f t="shared" si="165"/>
        <v>92.626733740412618</v>
      </c>
      <c r="ET136" s="2">
        <f t="shared" si="165"/>
        <v>92.365464726571133</v>
      </c>
      <c r="EU136" s="2">
        <f t="shared" si="165"/>
        <v>92.920633293639625</v>
      </c>
      <c r="EV136" s="2">
        <f t="shared" si="165"/>
        <v>92.095082438005576</v>
      </c>
      <c r="EW136" s="2">
        <f t="shared" si="165"/>
        <v>90.58866702997588</v>
      </c>
      <c r="EX136" s="2">
        <f t="shared" si="165"/>
        <v>90.660882197341508</v>
      </c>
      <c r="EY136" s="2">
        <f t="shared" si="165"/>
        <v>91.276284659931505</v>
      </c>
      <c r="EZ136" s="2">
        <f t="shared" si="165"/>
        <v>89.538055876788349</v>
      </c>
      <c r="FA136" s="2">
        <f t="shared" si="165"/>
        <v>90.462013075782934</v>
      </c>
      <c r="FB136" s="2">
        <f t="shared" si="165"/>
        <v>89.823706583064819</v>
      </c>
      <c r="FC136" s="2">
        <f t="shared" si="165"/>
        <v>90.14228766274023</v>
      </c>
      <c r="FD136" s="2">
        <f t="shared" si="165"/>
        <v>90.603469860270835</v>
      </c>
      <c r="FE136" s="2">
        <f t="shared" si="165"/>
        <v>94.95860819580426</v>
      </c>
      <c r="FG136" s="2">
        <f t="shared" si="166"/>
        <v>0.99831115387897795</v>
      </c>
      <c r="FH136" s="2">
        <f t="shared" si="166"/>
        <v>0.99790884235868205</v>
      </c>
      <c r="FI136" s="2">
        <f t="shared" si="166"/>
        <v>0.99805248433487426</v>
      </c>
      <c r="FJ136" s="2">
        <f t="shared" si="166"/>
        <v>0.99826156356789553</v>
      </c>
      <c r="FK136" s="2">
        <f t="shared" si="166"/>
        <v>0.99790176140210485</v>
      </c>
      <c r="FL136" s="2">
        <f t="shared" si="166"/>
        <v>0.99795634552137347</v>
      </c>
      <c r="FM136" s="2">
        <f t="shared" si="166"/>
        <v>0.99784421856150773</v>
      </c>
      <c r="FN136" s="2">
        <f t="shared" si="166"/>
        <v>0.99765936046391013</v>
      </c>
      <c r="FO136" s="2">
        <f t="shared" si="166"/>
        <v>0.99770721872157409</v>
      </c>
      <c r="FP136" s="2">
        <f t="shared" si="166"/>
        <v>0.99783877676550925</v>
      </c>
      <c r="FQ136" s="2">
        <f t="shared" si="166"/>
        <v>0.99770837767005571</v>
      </c>
      <c r="FR136" s="2">
        <f t="shared" si="166"/>
        <v>0.99776692982414061</v>
      </c>
      <c r="FS136" s="2">
        <f t="shared" si="166"/>
        <v>0.9978025708248367</v>
      </c>
      <c r="FT136" s="2">
        <f t="shared" si="166"/>
        <v>0.99761756418215475</v>
      </c>
      <c r="FU136" s="2">
        <f t="shared" si="166"/>
        <v>0.9971541167072232</v>
      </c>
      <c r="FW136" s="2">
        <f t="shared" si="156"/>
        <v>3.3118882119710299E-2</v>
      </c>
      <c r="FX136" s="2">
        <f t="shared" si="156"/>
        <v>3.7895052051661694E-2</v>
      </c>
      <c r="FY136" s="2">
        <f t="shared" si="156"/>
        <v>4.3030792926973836E-2</v>
      </c>
      <c r="FZ136" s="2">
        <f t="shared" si="156"/>
        <v>4.1551904318636097E-2</v>
      </c>
      <c r="GA136" s="2">
        <f t="shared" si="156"/>
        <v>4.5392990277601609E-2</v>
      </c>
      <c r="GB136" s="2">
        <f t="shared" si="156"/>
        <v>4.5251210852817018E-2</v>
      </c>
      <c r="GC136" s="2">
        <f t="shared" si="156"/>
        <v>5.0627646342748925E-2</v>
      </c>
      <c r="GD136" s="2">
        <f t="shared" si="156"/>
        <v>5.3209512763939856E-2</v>
      </c>
      <c r="GE136" s="2">
        <f t="shared" si="156"/>
        <v>5.6578692239936675E-2</v>
      </c>
      <c r="GF136" s="2">
        <f t="shared" si="156"/>
        <v>5.8476924817303273E-2</v>
      </c>
      <c r="GG136" s="2">
        <f t="shared" si="156"/>
        <v>4.9091028882357543E-2</v>
      </c>
      <c r="GH136" s="2">
        <f t="shared" si="156"/>
        <v>4.3924335081361794E-2</v>
      </c>
      <c r="GI136" s="2">
        <f t="shared" si="156"/>
        <v>4.1687836774915173E-2</v>
      </c>
      <c r="GJ136" s="2">
        <f t="shared" si="156"/>
        <v>3.6899535298839561E-2</v>
      </c>
      <c r="GK136" s="2">
        <f t="shared" si="156"/>
        <v>2.8756282890793933E-2</v>
      </c>
      <c r="GM136" s="86">
        <f t="shared" si="157"/>
        <v>5.187713484281604E-85</v>
      </c>
      <c r="GN136" s="86">
        <f t="shared" si="157"/>
        <v>1.930125337613339E-61</v>
      </c>
      <c r="GO136" s="86">
        <f t="shared" si="157"/>
        <v>9.5788293520084485E-76</v>
      </c>
      <c r="GP136" s="86">
        <f t="shared" si="157"/>
        <v>5.7107077340048535E-76</v>
      </c>
      <c r="GQ136" s="86">
        <f t="shared" si="157"/>
        <v>1.4084815060913371E-82</v>
      </c>
      <c r="GR136" s="86">
        <f t="shared" si="157"/>
        <v>1.5528261946381572E-70</v>
      </c>
      <c r="GS136" s="86">
        <f t="shared" si="157"/>
        <v>1.3667394739377341E-90</v>
      </c>
      <c r="GT136" s="86">
        <f t="shared" si="157"/>
        <v>8.7323999561219706E-96</v>
      </c>
      <c r="GU136" s="86">
        <f t="shared" si="157"/>
        <v>3.5547972221836008E-100</v>
      </c>
      <c r="GV136" s="86">
        <f t="shared" si="157"/>
        <v>4.5080637221727216E-94</v>
      </c>
      <c r="GW136" s="86">
        <f t="shared" si="157"/>
        <v>1.2650457164483501E-99</v>
      </c>
      <c r="GX136" s="86">
        <f t="shared" si="157"/>
        <v>7.064064054630486E-78</v>
      </c>
      <c r="GY136" s="86">
        <f t="shared" si="157"/>
        <v>1.3271953584075128E-79</v>
      </c>
      <c r="GZ136" s="86">
        <f t="shared" si="157"/>
        <v>6.8727421679371806E-119</v>
      </c>
      <c r="HA136" s="86">
        <f t="shared" si="157"/>
        <v>4.77289855230482E-130</v>
      </c>
      <c r="HC136" s="86">
        <f t="shared" si="153"/>
        <v>1.8153219180060198E-38</v>
      </c>
      <c r="HD136" s="86">
        <f t="shared" si="153"/>
        <v>3.1011521924703836E-31</v>
      </c>
      <c r="HE136" s="86">
        <f t="shared" si="153"/>
        <v>8.7152332374960655E-28</v>
      </c>
      <c r="HF136" s="86">
        <f t="shared" si="153"/>
        <v>7.4277027177818432E-36</v>
      </c>
      <c r="HG136" s="86">
        <f t="shared" si="153"/>
        <v>1.2277590376282081E-50</v>
      </c>
      <c r="HH136" s="86">
        <f t="shared" si="153"/>
        <v>2.9883879614286317E-48</v>
      </c>
      <c r="HI136" s="86">
        <f t="shared" si="153"/>
        <v>4.566923337964057E-39</v>
      </c>
      <c r="HJ136" s="86">
        <f t="shared" si="153"/>
        <v>2.0164546792628911E-78</v>
      </c>
      <c r="HK136" s="86">
        <f t="shared" si="153"/>
        <v>1.4786057011977305E-57</v>
      </c>
      <c r="HL136" s="86">
        <f t="shared" si="161"/>
        <v>1.2441477691453156E-54</v>
      </c>
      <c r="HM136" s="86">
        <f t="shared" si="161"/>
        <v>3.5383474151824759E-46</v>
      </c>
      <c r="HN136" s="86">
        <f t="shared" si="161"/>
        <v>3.8890364016812822E-33</v>
      </c>
      <c r="HO136" s="86">
        <f t="shared" si="161"/>
        <v>3.4323789851105259E-39</v>
      </c>
      <c r="HP136" s="86">
        <f t="shared" si="161"/>
        <v>7.6682039378922138E-50</v>
      </c>
      <c r="HQ136" s="86">
        <f t="shared" si="161"/>
        <v>6.0940717127064992E-53</v>
      </c>
      <c r="HS136" s="86">
        <f t="shared" si="158"/>
        <v>0.19347467106915478</v>
      </c>
      <c r="HT136" s="86">
        <f t="shared" si="158"/>
        <v>0.27407154153552021</v>
      </c>
      <c r="HU136" s="86">
        <f t="shared" si="158"/>
        <v>0.14524177112713421</v>
      </c>
      <c r="HV136" s="86">
        <f t="shared" si="158"/>
        <v>0.19736482653328097</v>
      </c>
      <c r="HW136" s="86">
        <f t="shared" si="158"/>
        <v>0.20867263393411531</v>
      </c>
      <c r="HX136" s="86">
        <f t="shared" si="158"/>
        <v>0.20314463028161189</v>
      </c>
      <c r="HY136" s="86">
        <f t="shared" si="158"/>
        <v>0.23935618569059841</v>
      </c>
      <c r="HZ136" s="86">
        <f t="shared" si="158"/>
        <v>0.27327379747054009</v>
      </c>
      <c r="IA136" s="86">
        <f t="shared" si="158"/>
        <v>0.29486690848363628</v>
      </c>
      <c r="IB136" s="86">
        <f t="shared" si="158"/>
        <v>0.3315529507355422</v>
      </c>
      <c r="IC136" s="86">
        <f t="shared" si="158"/>
        <v>0.2344636738036345</v>
      </c>
      <c r="ID136" s="86">
        <f t="shared" si="158"/>
        <v>0.17339270066926316</v>
      </c>
      <c r="IE136" s="86">
        <f t="shared" si="158"/>
        <v>0.17061118312527729</v>
      </c>
      <c r="IF136" s="86">
        <f t="shared" si="158"/>
        <v>0.14229682731418822</v>
      </c>
      <c r="IG136" s="86">
        <f t="shared" si="158"/>
        <v>0.13888138823739665</v>
      </c>
      <c r="II136" s="86">
        <f t="shared" si="159"/>
        <v>9.384875303139265E-21</v>
      </c>
      <c r="IJ136" s="86">
        <f t="shared" si="159"/>
        <v>3.486192347031964E-23</v>
      </c>
      <c r="IK136" s="86">
        <f t="shared" si="159"/>
        <v>5.0766787197147601E-25</v>
      </c>
      <c r="IL136" s="86">
        <f t="shared" si="159"/>
        <v>2.6873230335083175E-20</v>
      </c>
      <c r="IM136" s="86">
        <f t="shared" si="159"/>
        <v>2.3377947588348847E-21</v>
      </c>
      <c r="IN136" s="86">
        <f t="shared" si="159"/>
        <v>5.1004729640468638E-21</v>
      </c>
      <c r="IO136" s="86">
        <f t="shared" si="159"/>
        <v>4.7846118428080745E-24</v>
      </c>
      <c r="IP136" s="86">
        <f t="shared" si="159"/>
        <v>1.9098699048381178E-22</v>
      </c>
      <c r="IQ136" s="86">
        <f t="shared" si="159"/>
        <v>7.683282722980755E-22</v>
      </c>
      <c r="IR136" s="86">
        <f t="shared" si="159"/>
        <v>1.972363269942985E-21</v>
      </c>
      <c r="IS136" s="86">
        <f t="shared" si="159"/>
        <v>4.6953344788462705E-24</v>
      </c>
      <c r="IT136" s="86">
        <f t="shared" si="159"/>
        <v>7.090430366952913E-24</v>
      </c>
      <c r="IU136" s="86">
        <f t="shared" si="159"/>
        <v>2.8669060108615535E-24</v>
      </c>
      <c r="IV136" s="86">
        <f t="shared" si="159"/>
        <v>2.1867635870427824E-18</v>
      </c>
      <c r="IW136" s="86">
        <f t="shared" si="159"/>
        <v>2.2846474855759501E-13</v>
      </c>
      <c r="IY136" s="86">
        <f t="shared" si="160"/>
        <v>0.19347467106915478</v>
      </c>
      <c r="IZ136" s="86">
        <f t="shared" si="160"/>
        <v>0.27407154153552021</v>
      </c>
      <c r="JA136" s="86">
        <f t="shared" si="160"/>
        <v>0.14524177112713421</v>
      </c>
      <c r="JB136" s="86">
        <f t="shared" si="160"/>
        <v>0.19736482653328097</v>
      </c>
      <c r="JC136" s="86">
        <f t="shared" si="160"/>
        <v>0.20867263393411531</v>
      </c>
      <c r="JD136" s="86">
        <f t="shared" si="160"/>
        <v>0.20314463028161189</v>
      </c>
      <c r="JE136" s="86">
        <f t="shared" si="160"/>
        <v>0.23935618569059841</v>
      </c>
      <c r="JF136" s="86">
        <f t="shared" si="160"/>
        <v>0.27327379747054009</v>
      </c>
      <c r="JG136" s="86">
        <f t="shared" si="160"/>
        <v>0.29486690848363628</v>
      </c>
      <c r="JH136" s="86">
        <f t="shared" si="160"/>
        <v>0.3315529507355422</v>
      </c>
      <c r="JI136" s="86">
        <f t="shared" si="160"/>
        <v>0.2344636738036345</v>
      </c>
      <c r="JJ136" s="86">
        <f t="shared" si="160"/>
        <v>0.17339270066926316</v>
      </c>
      <c r="JK136" s="86">
        <f t="shared" si="160"/>
        <v>0.17061118312527729</v>
      </c>
      <c r="JL136" s="86">
        <f t="shared" si="160"/>
        <v>0.14229682731418822</v>
      </c>
      <c r="JM136" s="86">
        <f t="shared" si="160"/>
        <v>0.13888138823762511</v>
      </c>
    </row>
    <row r="137" spans="2:273" x14ac:dyDescent="0.25">
      <c r="B137" s="2">
        <v>110</v>
      </c>
      <c r="C137" s="37">
        <v>93.828000000000003</v>
      </c>
      <c r="D137" s="37">
        <v>99.683000000000007</v>
      </c>
      <c r="E137" s="37">
        <v>97.694000000000003</v>
      </c>
      <c r="F137" s="37">
        <v>101.40300000000001</v>
      </c>
      <c r="G137" s="37">
        <v>102.65600000000001</v>
      </c>
      <c r="H137" s="37">
        <v>104.393</v>
      </c>
      <c r="I137" s="37">
        <v>105.869</v>
      </c>
      <c r="J137" s="37">
        <v>107.855</v>
      </c>
      <c r="K137" s="37">
        <v>112.417</v>
      </c>
      <c r="L137" s="37">
        <v>110.361</v>
      </c>
      <c r="M137" s="37">
        <v>109.902</v>
      </c>
      <c r="N137" s="37">
        <v>108.95</v>
      </c>
      <c r="O137" s="37">
        <v>108.78</v>
      </c>
      <c r="P137" s="37">
        <v>123.68300000000001</v>
      </c>
      <c r="Q137" s="37">
        <v>145.28299999999999</v>
      </c>
      <c r="S137" s="4">
        <f t="shared" si="162"/>
        <v>93.906809939332803</v>
      </c>
      <c r="T137" s="4">
        <f t="shared" si="162"/>
        <v>99.212854628455091</v>
      </c>
      <c r="U137" s="4">
        <f t="shared" si="162"/>
        <v>97.208559411296875</v>
      </c>
      <c r="V137" s="4">
        <f t="shared" si="162"/>
        <v>99.236777249138456</v>
      </c>
      <c r="W137" s="4">
        <f t="shared" si="162"/>
        <v>102.19094486770071</v>
      </c>
      <c r="X137" s="4">
        <f t="shared" si="162"/>
        <v>102.76849860833806</v>
      </c>
      <c r="Y137" s="4">
        <f t="shared" si="162"/>
        <v>105.4676606016652</v>
      </c>
      <c r="Z137" s="4">
        <f t="shared" si="162"/>
        <v>107.27843129161248</v>
      </c>
      <c r="AA137" s="4">
        <f t="shared" si="162"/>
        <v>110.68547351720866</v>
      </c>
      <c r="AB137" s="4">
        <f t="shared" si="162"/>
        <v>110.37971312703056</v>
      </c>
      <c r="AC137" s="4">
        <f t="shared" si="162"/>
        <v>109.88891985855646</v>
      </c>
      <c r="AD137" s="4">
        <f t="shared" si="162"/>
        <v>108.0807599222893</v>
      </c>
      <c r="AE137" s="4">
        <f t="shared" si="162"/>
        <v>109.30436931245396</v>
      </c>
      <c r="AF137" s="4">
        <f t="shared" si="162"/>
        <v>122.1614421823238</v>
      </c>
      <c r="AG137" s="4">
        <f t="shared" si="162"/>
        <v>141.94578722684574</v>
      </c>
      <c r="AI137" s="4">
        <f t="shared" si="163"/>
        <v>-7.8809939332799672E-2</v>
      </c>
      <c r="AJ137" s="4">
        <f t="shared" si="163"/>
        <v>0.4701453715449162</v>
      </c>
      <c r="AK137" s="4">
        <f t="shared" si="163"/>
        <v>0.48544058870312767</v>
      </c>
      <c r="AL137" s="4">
        <f t="shared" si="163"/>
        <v>2.1662227508615501</v>
      </c>
      <c r="AM137" s="4">
        <f t="shared" si="163"/>
        <v>0.46505513229929818</v>
      </c>
      <c r="AN137" s="4">
        <f t="shared" si="163"/>
        <v>1.6245013916619371</v>
      </c>
      <c r="AO137" s="4">
        <f t="shared" si="163"/>
        <v>0.40133939833479815</v>
      </c>
      <c r="AP137" s="4">
        <f t="shared" si="163"/>
        <v>0.57656870838752639</v>
      </c>
      <c r="AQ137" s="4">
        <f t="shared" si="163"/>
        <v>1.7315264827913381</v>
      </c>
      <c r="AR137" s="4">
        <f t="shared" si="163"/>
        <v>-1.8713127030551391E-2</v>
      </c>
      <c r="AS137" s="4">
        <f t="shared" si="163"/>
        <v>1.3080141443538196E-2</v>
      </c>
      <c r="AT137" s="4">
        <f t="shared" si="163"/>
        <v>0.86924007771069967</v>
      </c>
      <c r="AU137" s="4">
        <f t="shared" si="163"/>
        <v>-0.52436931245395613</v>
      </c>
      <c r="AV137" s="4">
        <f t="shared" si="163"/>
        <v>1.5215578176762108</v>
      </c>
      <c r="AW137" s="4">
        <f t="shared" si="163"/>
        <v>3.3372127731542491</v>
      </c>
      <c r="AY137" s="2">
        <f t="shared" si="154"/>
        <v>93.906809939332803</v>
      </c>
      <c r="AZ137" s="2">
        <f t="shared" si="154"/>
        <v>94.248667265265226</v>
      </c>
      <c r="BA137" s="2">
        <f t="shared" si="154"/>
        <v>92.500739785131131</v>
      </c>
      <c r="BB137" s="2">
        <f t="shared" si="154"/>
        <v>92.224595608379218</v>
      </c>
      <c r="BC137" s="2">
        <f t="shared" si="154"/>
        <v>92.935891923083304</v>
      </c>
      <c r="BD137" s="2">
        <f t="shared" si="154"/>
        <v>91.803860437093817</v>
      </c>
      <c r="BE137" s="2">
        <f t="shared" si="154"/>
        <v>90.49007584443234</v>
      </c>
      <c r="BF137" s="2">
        <f t="shared" si="154"/>
        <v>90.686278637970688</v>
      </c>
      <c r="BG137" s="2">
        <f t="shared" si="154"/>
        <v>90.98533882982538</v>
      </c>
      <c r="BH137" s="2">
        <f t="shared" si="154"/>
        <v>89.673343950193896</v>
      </c>
      <c r="BI137" s="2">
        <f t="shared" si="154"/>
        <v>90.513495453811316</v>
      </c>
      <c r="BJ137" s="2">
        <f t="shared" si="154"/>
        <v>89.587385549662855</v>
      </c>
      <c r="BK137" s="2">
        <f t="shared" si="154"/>
        <v>89.983213771765264</v>
      </c>
      <c r="BL137" s="2">
        <f t="shared" si="154"/>
        <v>90.210158803510197</v>
      </c>
      <c r="BM137" s="2">
        <f t="shared" si="154"/>
        <v>95.358432537138881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124.1413015009381</v>
      </c>
      <c r="DL137" s="2">
        <f t="shared" si="164"/>
        <v>114.93498283302064</v>
      </c>
      <c r="DM137" s="2">
        <f t="shared" si="164"/>
        <v>113.13187823639775</v>
      </c>
      <c r="DN137" s="2">
        <f t="shared" si="164"/>
        <v>109.41157673545965</v>
      </c>
      <c r="DO137" s="2">
        <f t="shared" si="164"/>
        <v>108.86449365721995</v>
      </c>
      <c r="DP137" s="2">
        <f t="shared" si="164"/>
        <v>106.01738623481781</v>
      </c>
      <c r="DQ137" s="2">
        <f t="shared" si="164"/>
        <v>107.00053157443153</v>
      </c>
      <c r="DR137" s="2">
        <f t="shared" si="164"/>
        <v>108.5436285714286</v>
      </c>
      <c r="DS137" s="2">
        <f t="shared" si="164"/>
        <v>111.91628095238094</v>
      </c>
      <c r="DT137" s="2">
        <f t="shared" si="164"/>
        <v>101.11665971685971</v>
      </c>
      <c r="DU137" s="2">
        <f t="shared" si="164"/>
        <v>107.75395920205921</v>
      </c>
      <c r="DV137" s="2">
        <f t="shared" si="164"/>
        <v>105.69129832689833</v>
      </c>
      <c r="DW137" s="2">
        <f t="shared" si="164"/>
        <v>108.87400476190473</v>
      </c>
      <c r="DX137" s="2">
        <f t="shared" si="164"/>
        <v>121.39224321847507</v>
      </c>
      <c r="DY137" s="2">
        <f t="shared" si="164"/>
        <v>125.15473481116585</v>
      </c>
      <c r="EA137" s="2">
        <f t="shared" si="152"/>
        <v>93.857970618155704</v>
      </c>
      <c r="EB137" s="2">
        <f t="shared" si="152"/>
        <v>94.206721629855281</v>
      </c>
      <c r="EC137" s="2">
        <f t="shared" si="152"/>
        <v>92.462785653710583</v>
      </c>
      <c r="ED137" s="2">
        <f t="shared" si="152"/>
        <v>92.195454717854858</v>
      </c>
      <c r="EE137" s="2">
        <f t="shared" si="151"/>
        <v>92.911188861985465</v>
      </c>
      <c r="EF137" s="2">
        <f t="shared" si="151"/>
        <v>91.766979822437435</v>
      </c>
      <c r="EG137" s="2">
        <f t="shared" si="151"/>
        <v>90.456287925114722</v>
      </c>
      <c r="EH137" s="2">
        <f t="shared" si="151"/>
        <v>90.654324910618158</v>
      </c>
      <c r="EI137" s="2">
        <f t="shared" si="151"/>
        <v>90.926961281573284</v>
      </c>
      <c r="EJ137" s="2">
        <f t="shared" si="151"/>
        <v>89.666549166387782</v>
      </c>
      <c r="EK137" s="2">
        <f t="shared" si="151"/>
        <v>90.48420347747161</v>
      </c>
      <c r="EL137" s="2">
        <f t="shared" si="151"/>
        <v>89.544727486511405</v>
      </c>
      <c r="EM137" s="2">
        <f t="shared" si="135"/>
        <v>89.941710093437777</v>
      </c>
      <c r="EN137" s="2">
        <f t="shared" si="135"/>
        <v>90.128756796760712</v>
      </c>
      <c r="EO137" s="2">
        <f t="shared" si="135"/>
        <v>95.295026441628195</v>
      </c>
      <c r="EQ137" s="2">
        <f t="shared" si="165"/>
        <v>93.91843203090724</v>
      </c>
      <c r="ER137" s="2">
        <f t="shared" si="165"/>
        <v>94.26484474971906</v>
      </c>
      <c r="ES137" s="2">
        <f t="shared" si="165"/>
        <v>92.489097449598759</v>
      </c>
      <c r="ET137" s="2">
        <f t="shared" si="165"/>
        <v>92.236024733746291</v>
      </c>
      <c r="EU137" s="2">
        <f t="shared" si="165"/>
        <v>92.793520937745868</v>
      </c>
      <c r="EV137" s="2">
        <f t="shared" si="165"/>
        <v>91.9757887528651</v>
      </c>
      <c r="EW137" s="2">
        <f t="shared" si="165"/>
        <v>90.478991119107732</v>
      </c>
      <c r="EX137" s="2">
        <f t="shared" si="165"/>
        <v>90.546783826049349</v>
      </c>
      <c r="EY137" s="2">
        <f t="shared" si="165"/>
        <v>91.161629646696923</v>
      </c>
      <c r="EZ137" s="2">
        <f t="shared" si="165"/>
        <v>89.419080384325241</v>
      </c>
      <c r="FA137" s="2">
        <f t="shared" si="165"/>
        <v>90.357110377883401</v>
      </c>
      <c r="FB137" s="2">
        <f t="shared" si="165"/>
        <v>89.748396920768243</v>
      </c>
      <c r="FC137" s="2">
        <f t="shared" si="165"/>
        <v>90.019785654060755</v>
      </c>
      <c r="FD137" s="2">
        <f t="shared" si="165"/>
        <v>90.462575354108552</v>
      </c>
      <c r="FE137" s="2">
        <f t="shared" si="165"/>
        <v>94.84617282837884</v>
      </c>
      <c r="FG137" s="2">
        <f t="shared" si="166"/>
        <v>0.9984595251168209</v>
      </c>
      <c r="FH137" s="2">
        <f t="shared" si="166"/>
        <v>0.99809249058409877</v>
      </c>
      <c r="FI137" s="2">
        <f t="shared" si="166"/>
        <v>0.99822354018895931</v>
      </c>
      <c r="FJ137" s="2">
        <f t="shared" si="166"/>
        <v>0.99841428457370884</v>
      </c>
      <c r="FK137" s="2">
        <f t="shared" si="166"/>
        <v>0.99808603029376519</v>
      </c>
      <c r="FL137" s="2">
        <f t="shared" si="166"/>
        <v>0.99813582974953974</v>
      </c>
      <c r="FM137" s="2">
        <f t="shared" si="166"/>
        <v>0.99803353095034586</v>
      </c>
      <c r="FN137" s="2">
        <f t="shared" si="166"/>
        <v>0.99786487164043636</v>
      </c>
      <c r="FO137" s="2">
        <f t="shared" si="166"/>
        <v>0.99790853669020374</v>
      </c>
      <c r="FP137" s="2">
        <f t="shared" si="166"/>
        <v>0.99802856608768753</v>
      </c>
      <c r="FQ137" s="2">
        <f t="shared" si="166"/>
        <v>0.99790959409027002</v>
      </c>
      <c r="FR137" s="2">
        <f t="shared" si="166"/>
        <v>0.99796301555570854</v>
      </c>
      <c r="FS137" s="2">
        <f t="shared" si="166"/>
        <v>0.99799553320998313</v>
      </c>
      <c r="FT137" s="2">
        <f t="shared" si="166"/>
        <v>0.99782673713215964</v>
      </c>
      <c r="FU137" s="2">
        <f t="shared" si="166"/>
        <v>0.99740387350150328</v>
      </c>
      <c r="FW137" s="2">
        <f t="shared" si="156"/>
        <v>3.6198468966744918E-2</v>
      </c>
      <c r="FX137" s="2">
        <f t="shared" si="156"/>
        <v>4.1399738955390855E-2</v>
      </c>
      <c r="FY137" s="2">
        <f t="shared" si="156"/>
        <v>4.6987257045807952E-2</v>
      </c>
      <c r="FZ137" s="2">
        <f t="shared" si="156"/>
        <v>4.5378840004933349E-2</v>
      </c>
      <c r="GA137" s="2">
        <f t="shared" si="156"/>
        <v>4.9555399504599092E-2</v>
      </c>
      <c r="GB137" s="2">
        <f t="shared" si="156"/>
        <v>4.9401292101492023E-2</v>
      </c>
      <c r="GC137" s="2">
        <f t="shared" si="156"/>
        <v>5.5242281402409159E-2</v>
      </c>
      <c r="GD137" s="2">
        <f t="shared" si="156"/>
        <v>5.8045092733976802E-2</v>
      </c>
      <c r="GE137" s="2">
        <f t="shared" si="156"/>
        <v>6.1700503412124026E-2</v>
      </c>
      <c r="GF137" s="2">
        <f t="shared" si="156"/>
        <v>6.3758961034599979E-2</v>
      </c>
      <c r="GG137" s="2">
        <f t="shared" si="156"/>
        <v>5.3573507205524874E-2</v>
      </c>
      <c r="GH137" s="2">
        <f t="shared" si="156"/>
        <v>4.7958838578686248E-2</v>
      </c>
      <c r="GI137" s="2">
        <f t="shared" si="156"/>
        <v>4.5526697181042942E-2</v>
      </c>
      <c r="GJ137" s="2">
        <f t="shared" si="156"/>
        <v>4.0316010879903844E-2</v>
      </c>
      <c r="GK137" s="2">
        <f t="shared" si="156"/>
        <v>3.1443402054151123E-2</v>
      </c>
      <c r="GM137" s="86">
        <f t="shared" si="157"/>
        <v>2.0898321308360877E-88</v>
      </c>
      <c r="GN137" s="86">
        <f t="shared" si="157"/>
        <v>6.3050066056949614E-64</v>
      </c>
      <c r="GO137" s="86">
        <f t="shared" si="157"/>
        <v>8.6091989194623604E-79</v>
      </c>
      <c r="GP137" s="86">
        <f t="shared" si="157"/>
        <v>5.0414861845415534E-79</v>
      </c>
      <c r="GQ137" s="86">
        <f t="shared" si="157"/>
        <v>6.6525922093634887E-86</v>
      </c>
      <c r="GR137" s="86">
        <f t="shared" si="157"/>
        <v>2.4750180159497588E-73</v>
      </c>
      <c r="GS137" s="86">
        <f t="shared" si="157"/>
        <v>3.5756529376545901E-94</v>
      </c>
      <c r="GT137" s="86">
        <f t="shared" si="157"/>
        <v>1.3134749896531456E-99</v>
      </c>
      <c r="GU137" s="86">
        <f t="shared" si="157"/>
        <v>3.5378660489712218E-104</v>
      </c>
      <c r="GV137" s="86">
        <f t="shared" si="157"/>
        <v>8.4906085617028073E-98</v>
      </c>
      <c r="GW137" s="86">
        <f t="shared" si="157"/>
        <v>1.24955240527345E-103</v>
      </c>
      <c r="GX137" s="86">
        <f t="shared" si="157"/>
        <v>5.756265801414589E-81</v>
      </c>
      <c r="GY137" s="86">
        <f t="shared" si="157"/>
        <v>1.0101709021922615E-82</v>
      </c>
      <c r="GZ137" s="86">
        <f t="shared" si="157"/>
        <v>1.5016395326710713E-123</v>
      </c>
      <c r="HA137" s="86">
        <f t="shared" si="157"/>
        <v>3.417925286097522E-135</v>
      </c>
      <c r="HC137" s="86">
        <f t="shared" si="153"/>
        <v>3.6816184299884173E-41</v>
      </c>
      <c r="HD137" s="86">
        <f t="shared" si="153"/>
        <v>1.7473518684194167E-33</v>
      </c>
      <c r="HE137" s="86">
        <f t="shared" si="153"/>
        <v>1.0638331728217006E-29</v>
      </c>
      <c r="HF137" s="86">
        <f t="shared" si="153"/>
        <v>2.5294949808342965E-38</v>
      </c>
      <c r="HG137" s="86">
        <f t="shared" si="153"/>
        <v>3.3782236932672551E-54</v>
      </c>
      <c r="HH137" s="86">
        <f t="shared" si="153"/>
        <v>1.302293317052118E-51</v>
      </c>
      <c r="HI137" s="86">
        <f t="shared" si="153"/>
        <v>1.1460066703438672E-41</v>
      </c>
      <c r="HJ137" s="86">
        <f t="shared" si="153"/>
        <v>8.6830848372622951E-84</v>
      </c>
      <c r="HK137" s="86">
        <f t="shared" si="153"/>
        <v>2.0380616931978007E-61</v>
      </c>
      <c r="HL137" s="86">
        <f t="shared" si="161"/>
        <v>2.7156317600716171E-58</v>
      </c>
      <c r="HM137" s="86">
        <f t="shared" si="161"/>
        <v>2.6139347104228596E-49</v>
      </c>
      <c r="HN137" s="86">
        <f t="shared" si="161"/>
        <v>2.2244235033980291E-35</v>
      </c>
      <c r="HO137" s="86">
        <f t="shared" si="161"/>
        <v>7.1625895756761732E-42</v>
      </c>
      <c r="HP137" s="86">
        <f t="shared" si="161"/>
        <v>3.2785577968728523E-53</v>
      </c>
      <c r="HQ137" s="86">
        <f t="shared" si="161"/>
        <v>1.4897218541690057E-56</v>
      </c>
      <c r="HS137" s="86">
        <f t="shared" si="158"/>
        <v>0.25879397874267873</v>
      </c>
      <c r="HT137" s="86">
        <f t="shared" si="158"/>
        <v>0.35537022472548807</v>
      </c>
      <c r="HU137" s="86">
        <f t="shared" si="158"/>
        <v>0.21384230744173743</v>
      </c>
      <c r="HV137" s="86">
        <f t="shared" si="158"/>
        <v>0.2676804062606144</v>
      </c>
      <c r="HW137" s="86">
        <f t="shared" si="158"/>
        <v>0.28523878839671796</v>
      </c>
      <c r="HX137" s="86">
        <f t="shared" si="158"/>
        <v>0.27808121324782265</v>
      </c>
      <c r="HY137" s="86">
        <f t="shared" si="158"/>
        <v>0.32864828711444666</v>
      </c>
      <c r="HZ137" s="86">
        <f t="shared" si="158"/>
        <v>0.36303873715727347</v>
      </c>
      <c r="IA137" s="86">
        <f t="shared" si="158"/>
        <v>0.38555395039429546</v>
      </c>
      <c r="IB137" s="86">
        <f t="shared" si="158"/>
        <v>0.42045298843133044</v>
      </c>
      <c r="IC137" s="86">
        <f t="shared" si="158"/>
        <v>0.32225715225348023</v>
      </c>
      <c r="ID137" s="86">
        <f t="shared" si="158"/>
        <v>0.24748202661240917</v>
      </c>
      <c r="IE137" s="86">
        <f t="shared" si="158"/>
        <v>0.24338251251674908</v>
      </c>
      <c r="IF137" s="86">
        <f t="shared" si="158"/>
        <v>0.20331817284686041</v>
      </c>
      <c r="IG137" s="86">
        <f t="shared" si="158"/>
        <v>0.18538994367983319</v>
      </c>
      <c r="II137" s="86">
        <f t="shared" si="159"/>
        <v>1.0113180900373439E-19</v>
      </c>
      <c r="IJ137" s="86">
        <f t="shared" si="159"/>
        <v>5.6728681084045345E-22</v>
      </c>
      <c r="IK137" s="86">
        <f t="shared" si="159"/>
        <v>1.1870129604560308E-23</v>
      </c>
      <c r="IL137" s="86">
        <f t="shared" si="159"/>
        <v>3.2510621200612524E-19</v>
      </c>
      <c r="IM137" s="86">
        <f t="shared" si="159"/>
        <v>3.5185046621345692E-20</v>
      </c>
      <c r="IN137" s="86">
        <f t="shared" si="159"/>
        <v>7.310905797341392E-20</v>
      </c>
      <c r="IO137" s="86">
        <f t="shared" si="159"/>
        <v>1.1679092696509E-22</v>
      </c>
      <c r="IP137" s="86">
        <f t="shared" si="159"/>
        <v>3.9229153981186858E-21</v>
      </c>
      <c r="IQ137" s="86">
        <f t="shared" si="159"/>
        <v>1.5467764946138076E-20</v>
      </c>
      <c r="IR137" s="86">
        <f t="shared" si="159"/>
        <v>3.8780330578980301E-20</v>
      </c>
      <c r="IS137" s="86">
        <f t="shared" si="159"/>
        <v>1.1085946116999897E-22</v>
      </c>
      <c r="IT137" s="86">
        <f t="shared" si="159"/>
        <v>1.4525116224157661E-22</v>
      </c>
      <c r="IU137" s="86">
        <f t="shared" si="159"/>
        <v>5.8736972014363833E-23</v>
      </c>
      <c r="IV137" s="86">
        <f t="shared" si="159"/>
        <v>1.8920684585655981E-17</v>
      </c>
      <c r="IW137" s="86">
        <f t="shared" si="159"/>
        <v>9.3909415240598745E-13</v>
      </c>
      <c r="IY137" s="86">
        <f t="shared" si="160"/>
        <v>0.25879397874267873</v>
      </c>
      <c r="IZ137" s="86">
        <f t="shared" si="160"/>
        <v>0.35537022472548807</v>
      </c>
      <c r="JA137" s="86">
        <f t="shared" si="160"/>
        <v>0.21384230744173743</v>
      </c>
      <c r="JB137" s="86">
        <f t="shared" si="160"/>
        <v>0.2676804062606144</v>
      </c>
      <c r="JC137" s="86">
        <f t="shared" si="160"/>
        <v>0.28523878839671796</v>
      </c>
      <c r="JD137" s="86">
        <f t="shared" si="160"/>
        <v>0.27808121324782265</v>
      </c>
      <c r="JE137" s="86">
        <f t="shared" si="160"/>
        <v>0.32864828711444666</v>
      </c>
      <c r="JF137" s="86">
        <f t="shared" si="160"/>
        <v>0.36303873715727347</v>
      </c>
      <c r="JG137" s="86">
        <f t="shared" si="160"/>
        <v>0.38555395039429546</v>
      </c>
      <c r="JH137" s="86">
        <f t="shared" si="160"/>
        <v>0.42045298843133044</v>
      </c>
      <c r="JI137" s="86">
        <f t="shared" si="160"/>
        <v>0.32225715225348023</v>
      </c>
      <c r="JJ137" s="86">
        <f t="shared" si="160"/>
        <v>0.24748202661240917</v>
      </c>
      <c r="JK137" s="86">
        <f t="shared" si="160"/>
        <v>0.24338251251674908</v>
      </c>
      <c r="JL137" s="86">
        <f t="shared" si="160"/>
        <v>0.20331817284686043</v>
      </c>
      <c r="JM137" s="86">
        <f t="shared" si="160"/>
        <v>0.18538994368077227</v>
      </c>
    </row>
    <row r="138" spans="2:273" x14ac:dyDescent="0.25">
      <c r="B138" s="2">
        <v>111</v>
      </c>
      <c r="C138" s="37">
        <v>93.5</v>
      </c>
      <c r="D138" s="37">
        <v>99.429000000000002</v>
      </c>
      <c r="E138" s="37">
        <v>100.32299999999999</v>
      </c>
      <c r="F138" s="37">
        <v>99.838999999999999</v>
      </c>
      <c r="G138" s="37">
        <v>104.541</v>
      </c>
      <c r="H138" s="37">
        <v>103.098</v>
      </c>
      <c r="I138" s="37">
        <v>104.607</v>
      </c>
      <c r="J138" s="37">
        <v>109.629</v>
      </c>
      <c r="K138" s="37">
        <v>110.333</v>
      </c>
      <c r="L138" s="37">
        <v>110.377</v>
      </c>
      <c r="M138" s="37">
        <v>111.541</v>
      </c>
      <c r="N138" s="37">
        <v>112.31699999999999</v>
      </c>
      <c r="O138" s="37">
        <v>112.508</v>
      </c>
      <c r="P138" s="37">
        <v>129.18299999999999</v>
      </c>
      <c r="Q138" s="37">
        <v>153.28299999999999</v>
      </c>
      <c r="S138" s="4">
        <f t="shared" si="162"/>
        <v>93.77734806994485</v>
      </c>
      <c r="T138" s="4">
        <f t="shared" si="162"/>
        <v>99.454655337855726</v>
      </c>
      <c r="U138" s="4">
        <f t="shared" si="162"/>
        <v>98.185033875783191</v>
      </c>
      <c r="V138" s="4">
        <f t="shared" si="162"/>
        <v>100.22802009726101</v>
      </c>
      <c r="W138" s="4">
        <f t="shared" si="162"/>
        <v>103.47376750204896</v>
      </c>
      <c r="X138" s="4">
        <f t="shared" si="162"/>
        <v>104.34633698388019</v>
      </c>
      <c r="Y138" s="4">
        <f t="shared" si="162"/>
        <v>107.08183312158621</v>
      </c>
      <c r="Z138" s="4">
        <f t="shared" si="162"/>
        <v>108.43138279326776</v>
      </c>
      <c r="AA138" s="4">
        <f t="shared" si="162"/>
        <v>111.53901699865534</v>
      </c>
      <c r="AB138" s="4">
        <f t="shared" si="162"/>
        <v>110.44962092078143</v>
      </c>
      <c r="AC138" s="4">
        <f t="shared" si="162"/>
        <v>112.14858084509765</v>
      </c>
      <c r="AD138" s="4">
        <f t="shared" si="162"/>
        <v>111.63597547392217</v>
      </c>
      <c r="AE138" s="4">
        <f t="shared" si="162"/>
        <v>113.04166624200109</v>
      </c>
      <c r="AF138" s="4">
        <f t="shared" si="162"/>
        <v>129.1350339850444</v>
      </c>
      <c r="AG138" s="4">
        <f t="shared" si="162"/>
        <v>151.63677936663501</v>
      </c>
      <c r="AI138" s="4">
        <f t="shared" si="163"/>
        <v>-0.27734806994484984</v>
      </c>
      <c r="AJ138" s="4">
        <f t="shared" si="163"/>
        <v>-2.565533785572427E-2</v>
      </c>
      <c r="AK138" s="4">
        <f t="shared" si="163"/>
        <v>2.1379661242168027</v>
      </c>
      <c r="AL138" s="4">
        <f t="shared" si="163"/>
        <v>-0.38902009726101028</v>
      </c>
      <c r="AM138" s="4">
        <f t="shared" si="163"/>
        <v>1.0672324979510392</v>
      </c>
      <c r="AN138" s="4">
        <f t="shared" si="163"/>
        <v>-1.2483369838801934</v>
      </c>
      <c r="AO138" s="4">
        <f t="shared" si="163"/>
        <v>-2.4748331215862152</v>
      </c>
      <c r="AP138" s="4">
        <f t="shared" si="163"/>
        <v>1.1976172067322466</v>
      </c>
      <c r="AQ138" s="4">
        <f t="shared" si="163"/>
        <v>-1.2060169986553433</v>
      </c>
      <c r="AR138" s="4">
        <f t="shared" si="163"/>
        <v>-7.2620920781432119E-2</v>
      </c>
      <c r="AS138" s="4">
        <f t="shared" si="163"/>
        <v>-0.60758084509765808</v>
      </c>
      <c r="AT138" s="4">
        <f t="shared" si="163"/>
        <v>0.68102452607782027</v>
      </c>
      <c r="AU138" s="4">
        <f t="shared" si="163"/>
        <v>-0.53366624200108959</v>
      </c>
      <c r="AV138" s="4">
        <f t="shared" si="163"/>
        <v>4.7966014955591163E-2</v>
      </c>
      <c r="AW138" s="4">
        <f t="shared" si="163"/>
        <v>1.646220633364976</v>
      </c>
      <c r="AY138" s="2">
        <f t="shared" si="154"/>
        <v>93.77734806994485</v>
      </c>
      <c r="AZ138" s="2">
        <f t="shared" si="154"/>
        <v>94.090175172034634</v>
      </c>
      <c r="BA138" s="2">
        <f t="shared" si="154"/>
        <v>92.352398137204275</v>
      </c>
      <c r="BB138" s="2">
        <f t="shared" si="154"/>
        <v>92.087659366288861</v>
      </c>
      <c r="BC138" s="2">
        <f t="shared" si="154"/>
        <v>92.818269483897268</v>
      </c>
      <c r="BD138" s="2">
        <f t="shared" si="154"/>
        <v>91.657941002417942</v>
      </c>
      <c r="BE138" s="2">
        <f t="shared" si="154"/>
        <v>90.376734845157841</v>
      </c>
      <c r="BF138" s="2">
        <f t="shared" si="154"/>
        <v>90.57806438819479</v>
      </c>
      <c r="BG138" s="2">
        <f t="shared" si="154"/>
        <v>90.845307714778926</v>
      </c>
      <c r="BH138" s="2">
        <f t="shared" si="154"/>
        <v>89.572306463638895</v>
      </c>
      <c r="BI138" s="2">
        <f t="shared" si="154"/>
        <v>90.416118354318982</v>
      </c>
      <c r="BJ138" s="2">
        <f t="shared" si="154"/>
        <v>89.488157638732247</v>
      </c>
      <c r="BK138" s="2">
        <f t="shared" si="154"/>
        <v>89.846219925925411</v>
      </c>
      <c r="BL138" s="2">
        <f t="shared" si="154"/>
        <v>90.035623885408853</v>
      </c>
      <c r="BM138" s="2">
        <f t="shared" si="154"/>
        <v>95.265206785684171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124.32279240150095</v>
      </c>
      <c r="DL138" s="2">
        <f t="shared" si="164"/>
        <v>115.05218433395872</v>
      </c>
      <c r="DM138" s="2">
        <f t="shared" si="164"/>
        <v>113.27744559099438</v>
      </c>
      <c r="DN138" s="2">
        <f t="shared" si="164"/>
        <v>109.49899277673543</v>
      </c>
      <c r="DO138" s="2">
        <f t="shared" si="164"/>
        <v>108.95945701754384</v>
      </c>
      <c r="DP138" s="2">
        <f t="shared" si="164"/>
        <v>106.08562226720647</v>
      </c>
      <c r="DQ138" s="2">
        <f t="shared" si="164"/>
        <v>107.08152102102099</v>
      </c>
      <c r="DR138" s="2">
        <f t="shared" si="164"/>
        <v>108.65105882352944</v>
      </c>
      <c r="DS138" s="2">
        <f t="shared" si="164"/>
        <v>112.04754845938373</v>
      </c>
      <c r="DT138" s="2">
        <f t="shared" si="164"/>
        <v>101.14185135135135</v>
      </c>
      <c r="DU138" s="2">
        <f t="shared" si="164"/>
        <v>107.86978815958817</v>
      </c>
      <c r="DV138" s="2">
        <f t="shared" si="164"/>
        <v>105.78365366795367</v>
      </c>
      <c r="DW138" s="2">
        <f t="shared" si="164"/>
        <v>108.99620784313721</v>
      </c>
      <c r="DX138" s="2">
        <f t="shared" si="164"/>
        <v>121.62578280791789</v>
      </c>
      <c r="DY138" s="2">
        <f t="shared" si="164"/>
        <v>125.43585905856597</v>
      </c>
      <c r="EA138" s="2">
        <f t="shared" si="152"/>
        <v>93.731120857091554</v>
      </c>
      <c r="EB138" s="2">
        <f t="shared" si="152"/>
        <v>94.049956968773785</v>
      </c>
      <c r="EC138" s="2">
        <f t="shared" si="152"/>
        <v>92.316647664189759</v>
      </c>
      <c r="ED138" s="2">
        <f t="shared" si="152"/>
        <v>92.06013482105449</v>
      </c>
      <c r="EE138" s="2">
        <f t="shared" si="151"/>
        <v>92.797121037544173</v>
      </c>
      <c r="EF138" s="2">
        <f t="shared" si="151"/>
        <v>91.62062873284907</v>
      </c>
      <c r="EG138" s="2">
        <f t="shared" si="151"/>
        <v>90.345265123976048</v>
      </c>
      <c r="EH138" s="2">
        <f t="shared" si="151"/>
        <v>90.550251634718947</v>
      </c>
      <c r="EI138" s="2">
        <f t="shared" si="151"/>
        <v>90.787282580462758</v>
      </c>
      <c r="EJ138" s="2">
        <f t="shared" si="151"/>
        <v>89.570269313811309</v>
      </c>
      <c r="EK138" s="2">
        <f t="shared" si="151"/>
        <v>90.390894034756371</v>
      </c>
      <c r="EL138" s="2">
        <f t="shared" si="151"/>
        <v>89.445909409709984</v>
      </c>
      <c r="EM138" s="2">
        <f t="shared" si="135"/>
        <v>89.806627686475196</v>
      </c>
      <c r="EN138" s="2">
        <f t="shared" si="135"/>
        <v>89.956774235258109</v>
      </c>
      <c r="EO138" s="2">
        <f t="shared" si="135"/>
        <v>95.209995066599419</v>
      </c>
      <c r="EQ138" s="2">
        <f t="shared" si="165"/>
        <v>93.81309340940588</v>
      </c>
      <c r="ER138" s="2">
        <f t="shared" si="165"/>
        <v>94.131241429857837</v>
      </c>
      <c r="ES138" s="2">
        <f t="shared" si="165"/>
        <v>92.3514611587849</v>
      </c>
      <c r="ET138" s="2">
        <f t="shared" si="165"/>
        <v>92.106584740921434</v>
      </c>
      <c r="EU138" s="2">
        <f t="shared" si="165"/>
        <v>92.666408581852124</v>
      </c>
      <c r="EV138" s="2">
        <f t="shared" si="165"/>
        <v>91.856495067724609</v>
      </c>
      <c r="EW138" s="2">
        <f t="shared" si="165"/>
        <v>90.369315208239598</v>
      </c>
      <c r="EX138" s="2">
        <f t="shared" si="165"/>
        <v>90.432685454757205</v>
      </c>
      <c r="EY138" s="2">
        <f t="shared" si="165"/>
        <v>91.046974633462341</v>
      </c>
      <c r="EZ138" s="2">
        <f t="shared" si="165"/>
        <v>89.300104891862119</v>
      </c>
      <c r="FA138" s="2">
        <f t="shared" si="165"/>
        <v>90.252207679983883</v>
      </c>
      <c r="FB138" s="2">
        <f t="shared" si="165"/>
        <v>89.673087258471682</v>
      </c>
      <c r="FC138" s="2">
        <f t="shared" si="165"/>
        <v>89.897283645381279</v>
      </c>
      <c r="FD138" s="2">
        <f t="shared" si="165"/>
        <v>90.321680847946254</v>
      </c>
      <c r="FE138" s="2">
        <f t="shared" si="165"/>
        <v>94.733737460953421</v>
      </c>
      <c r="FG138" s="2">
        <f t="shared" si="166"/>
        <v>0.99859487975163186</v>
      </c>
      <c r="FH138" s="2">
        <f t="shared" si="166"/>
        <v>0.99826003870115498</v>
      </c>
      <c r="FI138" s="2">
        <f t="shared" si="166"/>
        <v>0.99837959611260296</v>
      </c>
      <c r="FJ138" s="2">
        <f t="shared" si="166"/>
        <v>0.99855360853420649</v>
      </c>
      <c r="FK138" s="2">
        <f t="shared" si="166"/>
        <v>0.99825414486471686</v>
      </c>
      <c r="FL138" s="2">
        <f t="shared" si="166"/>
        <v>0.99829957761037369</v>
      </c>
      <c r="FM138" s="2">
        <f t="shared" si="166"/>
        <v>0.99820624854230011</v>
      </c>
      <c r="FN138" s="2">
        <f t="shared" si="166"/>
        <v>0.9980523738957443</v>
      </c>
      <c r="FO138" s="2">
        <f t="shared" si="166"/>
        <v>0.99809221170850959</v>
      </c>
      <c r="FP138" s="2">
        <f t="shared" si="166"/>
        <v>0.99820171896440968</v>
      </c>
      <c r="FQ138" s="2">
        <f t="shared" si="166"/>
        <v>0.99809317642377471</v>
      </c>
      <c r="FR138" s="2">
        <f t="shared" si="166"/>
        <v>0.9981419150779054</v>
      </c>
      <c r="FS138" s="2">
        <f t="shared" si="166"/>
        <v>0.99817158207983803</v>
      </c>
      <c r="FT138" s="2">
        <f t="shared" si="166"/>
        <v>0.99801758162262943</v>
      </c>
      <c r="FU138" s="2">
        <f t="shared" si="166"/>
        <v>0.9976317635144234</v>
      </c>
      <c r="FW138" s="2">
        <f t="shared" si="156"/>
        <v>3.9552699571700052E-2</v>
      </c>
      <c r="FX138" s="2">
        <f t="shared" si="156"/>
        <v>4.5213321302518684E-2</v>
      </c>
      <c r="FY138" s="2">
        <f t="shared" si="156"/>
        <v>5.1288001728799486E-2</v>
      </c>
      <c r="FZ138" s="2">
        <f t="shared" si="156"/>
        <v>4.9540019028601993E-2</v>
      </c>
      <c r="GA138" s="2">
        <f t="shared" si="156"/>
        <v>5.407786793029052E-2</v>
      </c>
      <c r="GB138" s="2">
        <f t="shared" si="156"/>
        <v>5.3910494280401539E-2</v>
      </c>
      <c r="GC138" s="2">
        <f t="shared" si="156"/>
        <v>6.0250839629447731E-2</v>
      </c>
      <c r="GD138" s="2">
        <f t="shared" si="156"/>
        <v>6.3290744971076521E-2</v>
      </c>
      <c r="GE138" s="2">
        <f t="shared" si="156"/>
        <v>6.7252916662848314E-2</v>
      </c>
      <c r="GF138" s="2">
        <f t="shared" si="156"/>
        <v>6.9482896996110668E-2</v>
      </c>
      <c r="GG138" s="2">
        <f t="shared" si="156"/>
        <v>5.8440124511567361E-2</v>
      </c>
      <c r="GH138" s="2">
        <f t="shared" si="156"/>
        <v>5.2343627778025564E-2</v>
      </c>
      <c r="GI138" s="2">
        <f t="shared" si="156"/>
        <v>4.9700728620151118E-2</v>
      </c>
      <c r="GJ138" s="2">
        <f t="shared" si="156"/>
        <v>4.4034350172070101E-2</v>
      </c>
      <c r="GK138" s="2">
        <f t="shared" si="156"/>
        <v>3.4372731553323148E-2</v>
      </c>
      <c r="GM138" s="86">
        <f t="shared" si="157"/>
        <v>7.2049330586407305E-92</v>
      </c>
      <c r="GN138" s="86">
        <f t="shared" si="157"/>
        <v>1.8338191709885672E-66</v>
      </c>
      <c r="GO138" s="86">
        <f t="shared" si="157"/>
        <v>6.7205505642357397E-82</v>
      </c>
      <c r="GP138" s="86">
        <f t="shared" si="157"/>
        <v>3.8644731042951363E-82</v>
      </c>
      <c r="GQ138" s="86">
        <f t="shared" si="157"/>
        <v>2.6940653495811637E-89</v>
      </c>
      <c r="GR138" s="86">
        <f t="shared" si="157"/>
        <v>3.4715339510286159E-76</v>
      </c>
      <c r="GS138" s="86">
        <f t="shared" si="157"/>
        <v>7.95101037371602E-98</v>
      </c>
      <c r="GT138" s="86">
        <f t="shared" si="157"/>
        <v>1.6586159851159768E-103</v>
      </c>
      <c r="GU138" s="86">
        <f t="shared" si="157"/>
        <v>2.9316048646600572E-108</v>
      </c>
      <c r="GV138" s="86">
        <f t="shared" si="157"/>
        <v>1.3502456481105098E-101</v>
      </c>
      <c r="GW138" s="86">
        <f t="shared" si="157"/>
        <v>1.0262971183877994E-107</v>
      </c>
      <c r="GX138" s="86">
        <f t="shared" si="157"/>
        <v>4.0740856156493906E-84</v>
      </c>
      <c r="GY138" s="86">
        <f t="shared" si="157"/>
        <v>6.6809379731941723E-86</v>
      </c>
      <c r="GZ138" s="86">
        <f t="shared" si="157"/>
        <v>2.6621927946435142E-128</v>
      </c>
      <c r="HA138" s="86">
        <f t="shared" si="157"/>
        <v>1.9397118101698384E-140</v>
      </c>
      <c r="HC138" s="86">
        <f t="shared" si="153"/>
        <v>6.0106281236556121E-44</v>
      </c>
      <c r="HD138" s="86">
        <f t="shared" si="153"/>
        <v>8.1632772550864535E-36</v>
      </c>
      <c r="HE138" s="86">
        <f t="shared" si="153"/>
        <v>1.1140120427731722E-31</v>
      </c>
      <c r="HF138" s="86">
        <f t="shared" si="153"/>
        <v>7.0813430626757384E-41</v>
      </c>
      <c r="HG138" s="86">
        <f t="shared" si="153"/>
        <v>6.9832853543757934E-58</v>
      </c>
      <c r="HH138" s="86">
        <f t="shared" si="153"/>
        <v>4.3418930395124538E-55</v>
      </c>
      <c r="HI138" s="86">
        <f t="shared" si="153"/>
        <v>2.3558657769249812E-44</v>
      </c>
      <c r="HJ138" s="86">
        <f t="shared" si="153"/>
        <v>2.4656865387964145E-89</v>
      </c>
      <c r="HK138" s="86">
        <f t="shared" si="153"/>
        <v>2.0905358232513189E-65</v>
      </c>
      <c r="HL138" s="86">
        <f t="shared" si="161"/>
        <v>4.4787771286352719E-62</v>
      </c>
      <c r="HM138" s="86">
        <f t="shared" si="161"/>
        <v>1.5138153106827474E-52</v>
      </c>
      <c r="HN138" s="86">
        <f t="shared" si="161"/>
        <v>1.0673893994026896E-37</v>
      </c>
      <c r="HO138" s="86">
        <f t="shared" si="161"/>
        <v>1.2103457273795872E-44</v>
      </c>
      <c r="HP138" s="86">
        <f t="shared" si="161"/>
        <v>1.0801892791752262E-56</v>
      </c>
      <c r="HQ138" s="86">
        <f t="shared" si="161"/>
        <v>2.7482053779206785E-60</v>
      </c>
      <c r="HS138" s="86">
        <f t="shared" si="158"/>
        <v>0.33138529973761965</v>
      </c>
      <c r="HT138" s="86">
        <f t="shared" si="158"/>
        <v>0.4331714984978563</v>
      </c>
      <c r="HU138" s="86">
        <f t="shared" si="158"/>
        <v>0.29682553807520318</v>
      </c>
      <c r="HV138" s="86">
        <f t="shared" si="158"/>
        <v>0.34537105739859275</v>
      </c>
      <c r="HW138" s="86">
        <f t="shared" si="158"/>
        <v>0.36810741011950165</v>
      </c>
      <c r="HX138" s="86">
        <f t="shared" si="158"/>
        <v>0.36000245207811099</v>
      </c>
      <c r="HY138" s="86">
        <f t="shared" si="158"/>
        <v>0.4185332275422135</v>
      </c>
      <c r="HZ138" s="86">
        <f t="shared" si="158"/>
        <v>0.44691268496462522</v>
      </c>
      <c r="IA138" s="86">
        <f t="shared" si="158"/>
        <v>0.46537639471359332</v>
      </c>
      <c r="IB138" s="86">
        <f t="shared" si="158"/>
        <v>0.4899582573081811</v>
      </c>
      <c r="IC138" s="86">
        <f t="shared" si="158"/>
        <v>0.41175673927776096</v>
      </c>
      <c r="ID138" s="86">
        <f t="shared" si="158"/>
        <v>0.33270062228495167</v>
      </c>
      <c r="IE138" s="86">
        <f t="shared" si="158"/>
        <v>0.32747972151540578</v>
      </c>
      <c r="IF138" s="86">
        <f t="shared" si="158"/>
        <v>0.27614105975208392</v>
      </c>
      <c r="IG138" s="86">
        <f t="shared" si="158"/>
        <v>0.24183370758183231</v>
      </c>
      <c r="II138" s="86">
        <f t="shared" si="159"/>
        <v>1.0219215161480332E-18</v>
      </c>
      <c r="IJ138" s="86">
        <f t="shared" si="159"/>
        <v>8.5302844199880295E-21</v>
      </c>
      <c r="IK138" s="86">
        <f t="shared" si="159"/>
        <v>2.5283916832529689E-22</v>
      </c>
      <c r="IL138" s="86">
        <f t="shared" si="159"/>
        <v>3.6578801412706062E-18</v>
      </c>
      <c r="IM138" s="86">
        <f t="shared" si="159"/>
        <v>4.881485787270698E-19</v>
      </c>
      <c r="IN138" s="86">
        <f t="shared" si="159"/>
        <v>9.6752255027149436E-19</v>
      </c>
      <c r="IO138" s="86">
        <f t="shared" si="159"/>
        <v>2.5795414717251463E-21</v>
      </c>
      <c r="IP138" s="86">
        <f t="shared" si="159"/>
        <v>7.3186656719369062E-20</v>
      </c>
      <c r="IQ138" s="86">
        <f t="shared" si="159"/>
        <v>2.8239468716429546E-19</v>
      </c>
      <c r="IR138" s="86">
        <f t="shared" si="159"/>
        <v>6.9119022792330422E-19</v>
      </c>
      <c r="IS138" s="86">
        <f t="shared" si="159"/>
        <v>2.3734470805516948E-21</v>
      </c>
      <c r="IT138" s="86">
        <f t="shared" si="159"/>
        <v>2.7198213134322585E-21</v>
      </c>
      <c r="IU138" s="86">
        <f t="shared" si="159"/>
        <v>1.1016874151771439E-21</v>
      </c>
      <c r="IV138" s="86">
        <f t="shared" si="159"/>
        <v>1.5414130316761593E-16</v>
      </c>
      <c r="IW138" s="86">
        <f t="shared" si="159"/>
        <v>3.7230458778821824E-12</v>
      </c>
      <c r="IY138" s="86">
        <f t="shared" si="160"/>
        <v>0.33138529973761965</v>
      </c>
      <c r="IZ138" s="86">
        <f t="shared" si="160"/>
        <v>0.4331714984978563</v>
      </c>
      <c r="JA138" s="86">
        <f t="shared" si="160"/>
        <v>0.29682553807520318</v>
      </c>
      <c r="JB138" s="86">
        <f t="shared" si="160"/>
        <v>0.34537105739859275</v>
      </c>
      <c r="JC138" s="86">
        <f t="shared" si="160"/>
        <v>0.36810741011950165</v>
      </c>
      <c r="JD138" s="86">
        <f t="shared" si="160"/>
        <v>0.36000245207811099</v>
      </c>
      <c r="JE138" s="86">
        <f t="shared" si="160"/>
        <v>0.4185332275422135</v>
      </c>
      <c r="JF138" s="86">
        <f t="shared" si="160"/>
        <v>0.44691268496462522</v>
      </c>
      <c r="JG138" s="86">
        <f t="shared" si="160"/>
        <v>0.46537639471359332</v>
      </c>
      <c r="JH138" s="86">
        <f t="shared" si="160"/>
        <v>0.4899582573081811</v>
      </c>
      <c r="JI138" s="86">
        <f t="shared" si="160"/>
        <v>0.41175673927776096</v>
      </c>
      <c r="JJ138" s="86">
        <f t="shared" si="160"/>
        <v>0.33270062228495167</v>
      </c>
      <c r="JK138" s="86">
        <f t="shared" si="160"/>
        <v>0.32747972151540578</v>
      </c>
      <c r="JL138" s="86">
        <f t="shared" si="160"/>
        <v>0.27614105975208408</v>
      </c>
      <c r="JM138" s="86">
        <f t="shared" si="160"/>
        <v>0.24183370758555536</v>
      </c>
    </row>
    <row r="139" spans="2:273" x14ac:dyDescent="0.25">
      <c r="B139" s="2">
        <v>112</v>
      </c>
      <c r="C139" s="37">
        <v>89.766000000000005</v>
      </c>
      <c r="D139" s="37">
        <v>98.635000000000005</v>
      </c>
      <c r="E139" s="37">
        <v>99.403000000000006</v>
      </c>
      <c r="F139" s="37">
        <v>99.870999999999995</v>
      </c>
      <c r="G139" s="37">
        <v>104.738</v>
      </c>
      <c r="H139" s="37">
        <v>105.803</v>
      </c>
      <c r="I139" s="37">
        <v>106.754</v>
      </c>
      <c r="J139" s="37">
        <v>106.032</v>
      </c>
      <c r="K139" s="37">
        <v>109.333</v>
      </c>
      <c r="L139" s="37">
        <v>107.131</v>
      </c>
      <c r="M139" s="37">
        <v>111.131</v>
      </c>
      <c r="N139" s="37">
        <v>114.06699999999999</v>
      </c>
      <c r="O139" s="37">
        <v>115.746</v>
      </c>
      <c r="P139" s="37">
        <v>135.28299999999999</v>
      </c>
      <c r="Q139" s="37">
        <v>163.917</v>
      </c>
      <c r="S139" s="4">
        <f t="shared" si="162"/>
        <v>93.648344780861777</v>
      </c>
      <c r="T139" s="4">
        <f t="shared" si="162"/>
        <v>99.284122026206504</v>
      </c>
      <c r="U139" s="4">
        <f t="shared" si="162"/>
        <v>98.894580988817907</v>
      </c>
      <c r="V139" s="4">
        <f t="shared" si="162"/>
        <v>100.81032840406213</v>
      </c>
      <c r="W139" s="4">
        <f t="shared" si="162"/>
        <v>104.08371694586694</v>
      </c>
      <c r="X139" s="4">
        <f t="shared" si="162"/>
        <v>105.16812247891549</v>
      </c>
      <c r="Y139" s="4">
        <f t="shared" si="162"/>
        <v>107.14078062301203</v>
      </c>
      <c r="Z139" s="4">
        <f t="shared" si="162"/>
        <v>107.86125431066121</v>
      </c>
      <c r="AA139" s="4">
        <f t="shared" si="162"/>
        <v>110.29225964880695</v>
      </c>
      <c r="AB139" s="4">
        <f t="shared" si="162"/>
        <v>108.33719180759488</v>
      </c>
      <c r="AC139" s="4">
        <f t="shared" si="162"/>
        <v>112.46774034166083</v>
      </c>
      <c r="AD139" s="4">
        <f t="shared" si="162"/>
        <v>113.91457628808726</v>
      </c>
      <c r="AE139" s="4">
        <f t="shared" si="162"/>
        <v>115.5077559653255</v>
      </c>
      <c r="AF139" s="4">
        <f t="shared" si="162"/>
        <v>134.73522341222346</v>
      </c>
      <c r="AG139" s="4">
        <f t="shared" si="162"/>
        <v>161.37141124480675</v>
      </c>
      <c r="AI139" s="4">
        <f t="shared" si="163"/>
        <v>-3.8823447808617715</v>
      </c>
      <c r="AJ139" s="4">
        <f t="shared" si="163"/>
        <v>-0.6491220262064985</v>
      </c>
      <c r="AK139" s="4">
        <f t="shared" si="163"/>
        <v>0.50841901118209876</v>
      </c>
      <c r="AL139" s="4">
        <f t="shared" si="163"/>
        <v>-0.93932840406213813</v>
      </c>
      <c r="AM139" s="4">
        <f t="shared" si="163"/>
        <v>0.6542830541330602</v>
      </c>
      <c r="AN139" s="4">
        <f t="shared" si="163"/>
        <v>0.63487752108450479</v>
      </c>
      <c r="AO139" s="4">
        <f t="shared" si="163"/>
        <v>-0.38678062301202942</v>
      </c>
      <c r="AP139" s="4">
        <f t="shared" si="163"/>
        <v>-1.8292543106612129</v>
      </c>
      <c r="AQ139" s="4">
        <f t="shared" si="163"/>
        <v>-0.95925964880694892</v>
      </c>
      <c r="AR139" s="4">
        <f t="shared" si="163"/>
        <v>-1.2061918075948768</v>
      </c>
      <c r="AS139" s="4">
        <f t="shared" si="163"/>
        <v>-1.3367403416608283</v>
      </c>
      <c r="AT139" s="4">
        <f t="shared" si="163"/>
        <v>0.15242371191273207</v>
      </c>
      <c r="AU139" s="4">
        <f t="shared" si="163"/>
        <v>0.23824403467449429</v>
      </c>
      <c r="AV139" s="4">
        <f t="shared" si="163"/>
        <v>0.54777658777652505</v>
      </c>
      <c r="AW139" s="4">
        <f t="shared" si="163"/>
        <v>2.5455887551932506</v>
      </c>
      <c r="AY139" s="2">
        <f t="shared" si="154"/>
        <v>93.648344780861777</v>
      </c>
      <c r="AZ139" s="2">
        <f t="shared" si="154"/>
        <v>93.932115349741238</v>
      </c>
      <c r="BA139" s="2">
        <f t="shared" si="154"/>
        <v>92.204345540302711</v>
      </c>
      <c r="BB139" s="2">
        <f t="shared" si="154"/>
        <v>91.950944745497893</v>
      </c>
      <c r="BC139" s="2">
        <f t="shared" si="154"/>
        <v>92.700644486694699</v>
      </c>
      <c r="BD139" s="2">
        <f t="shared" si="154"/>
        <v>91.512507643602703</v>
      </c>
      <c r="BE139" s="2">
        <f t="shared" si="154"/>
        <v>90.263608122184451</v>
      </c>
      <c r="BF139" s="2">
        <f t="shared" si="154"/>
        <v>90.469910584816532</v>
      </c>
      <c r="BG139" s="2">
        <f t="shared" si="154"/>
        <v>90.705932809448825</v>
      </c>
      <c r="BH139" s="2">
        <f t="shared" si="154"/>
        <v>89.471006306100733</v>
      </c>
      <c r="BI139" s="2">
        <f t="shared" si="154"/>
        <v>90.318774340899765</v>
      </c>
      <c r="BJ139" s="2">
        <f t="shared" si="154"/>
        <v>89.389421216172551</v>
      </c>
      <c r="BK139" s="2">
        <f t="shared" si="154"/>
        <v>89.709577961133547</v>
      </c>
      <c r="BL139" s="2">
        <f t="shared" si="154"/>
        <v>89.861830937039187</v>
      </c>
      <c r="BM139" s="2">
        <f t="shared" si="154"/>
        <v>95.172132126083937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124.50428330206381</v>
      </c>
      <c r="DL139" s="2">
        <f t="shared" si="164"/>
        <v>115.16938583489681</v>
      </c>
      <c r="DM139" s="2">
        <f t="shared" si="164"/>
        <v>113.42301294559101</v>
      </c>
      <c r="DN139" s="2">
        <f t="shared" si="164"/>
        <v>109.58640881801124</v>
      </c>
      <c r="DO139" s="2">
        <f t="shared" si="164"/>
        <v>109.05442037786773</v>
      </c>
      <c r="DP139" s="2">
        <f t="shared" si="164"/>
        <v>106.15385829959514</v>
      </c>
      <c r="DQ139" s="2">
        <f t="shared" si="164"/>
        <v>107.16251046761043</v>
      </c>
      <c r="DR139" s="2">
        <f t="shared" si="164"/>
        <v>108.75848907563028</v>
      </c>
      <c r="DS139" s="2">
        <f t="shared" si="164"/>
        <v>112.17881596638654</v>
      </c>
      <c r="DT139" s="2">
        <f t="shared" si="164"/>
        <v>101.16704298584298</v>
      </c>
      <c r="DU139" s="2">
        <f t="shared" si="164"/>
        <v>107.98561711711713</v>
      </c>
      <c r="DV139" s="2">
        <f t="shared" si="164"/>
        <v>105.87600900900901</v>
      </c>
      <c r="DW139" s="2">
        <f t="shared" si="164"/>
        <v>109.11841092436971</v>
      </c>
      <c r="DX139" s="2">
        <f t="shared" si="164"/>
        <v>121.8593223973607</v>
      </c>
      <c r="DY139" s="2">
        <f t="shared" si="164"/>
        <v>125.71698330596607</v>
      </c>
      <c r="EA139" s="2">
        <f t="shared" si="152"/>
        <v>93.604271096027418</v>
      </c>
      <c r="EB139" s="2">
        <f t="shared" si="152"/>
        <v>93.893192307692303</v>
      </c>
      <c r="EC139" s="2">
        <f t="shared" si="152"/>
        <v>92.170509674668935</v>
      </c>
      <c r="ED139" s="2">
        <f t="shared" si="152"/>
        <v>91.924814924254122</v>
      </c>
      <c r="EE139" s="2">
        <f t="shared" si="151"/>
        <v>92.68305321310288</v>
      </c>
      <c r="EF139" s="2">
        <f t="shared" si="151"/>
        <v>91.474277643260692</v>
      </c>
      <c r="EG139" s="2">
        <f t="shared" si="151"/>
        <v>90.23424232283736</v>
      </c>
      <c r="EH139" s="2">
        <f t="shared" si="151"/>
        <v>90.446178358819751</v>
      </c>
      <c r="EI139" s="2">
        <f t="shared" si="151"/>
        <v>90.647603879352218</v>
      </c>
      <c r="EJ139" s="2">
        <f t="shared" si="151"/>
        <v>89.473989461234837</v>
      </c>
      <c r="EK139" s="2">
        <f t="shared" si="151"/>
        <v>90.297584592041133</v>
      </c>
      <c r="EL139" s="2">
        <f t="shared" si="151"/>
        <v>89.347091332908548</v>
      </c>
      <c r="EM139" s="2">
        <f t="shared" si="135"/>
        <v>89.671545279512614</v>
      </c>
      <c r="EN139" s="2">
        <f t="shared" si="135"/>
        <v>89.784791673755507</v>
      </c>
      <c r="EO139" s="2">
        <f t="shared" si="135"/>
        <v>95.124963691570642</v>
      </c>
      <c r="EQ139" s="2">
        <f t="shared" si="165"/>
        <v>93.707754787904534</v>
      </c>
      <c r="ER139" s="2">
        <f t="shared" si="165"/>
        <v>93.997638109996601</v>
      </c>
      <c r="ES139" s="2">
        <f t="shared" si="165"/>
        <v>92.213824867971056</v>
      </c>
      <c r="ET139" s="2">
        <f t="shared" si="165"/>
        <v>91.977144748096578</v>
      </c>
      <c r="EU139" s="2">
        <f t="shared" si="165"/>
        <v>92.539296225958367</v>
      </c>
      <c r="EV139" s="2">
        <f t="shared" si="165"/>
        <v>91.737201382584146</v>
      </c>
      <c r="EW139" s="2">
        <f t="shared" si="165"/>
        <v>90.259639297371464</v>
      </c>
      <c r="EX139" s="2">
        <f t="shared" si="165"/>
        <v>90.318587083465047</v>
      </c>
      <c r="EY139" s="2">
        <f t="shared" si="165"/>
        <v>90.932319620227759</v>
      </c>
      <c r="EZ139" s="2">
        <f t="shared" si="165"/>
        <v>89.181129399398998</v>
      </c>
      <c r="FA139" s="2">
        <f t="shared" si="165"/>
        <v>90.14730498208435</v>
      </c>
      <c r="FB139" s="2">
        <f t="shared" si="165"/>
        <v>89.597777596175106</v>
      </c>
      <c r="FC139" s="2">
        <f t="shared" si="165"/>
        <v>89.774781636701789</v>
      </c>
      <c r="FD139" s="2">
        <f t="shared" si="165"/>
        <v>90.180786341783971</v>
      </c>
      <c r="FE139" s="2">
        <f t="shared" si="165"/>
        <v>94.621302093528001</v>
      </c>
      <c r="FG139" s="2">
        <f t="shared" si="166"/>
        <v>0.99871835664646358</v>
      </c>
      <c r="FH139" s="2">
        <f t="shared" si="166"/>
        <v>0.99841289345297723</v>
      </c>
      <c r="FI139" s="2">
        <f t="shared" si="166"/>
        <v>0.99852196335508325</v>
      </c>
      <c r="FJ139" s="2">
        <f t="shared" si="166"/>
        <v>0.99868070740313553</v>
      </c>
      <c r="FK139" s="2">
        <f t="shared" si="166"/>
        <v>0.9984075165612184</v>
      </c>
      <c r="FL139" s="2">
        <f t="shared" si="166"/>
        <v>0.99844896428516983</v>
      </c>
      <c r="FM139" s="2">
        <f t="shared" si="166"/>
        <v>0.99836382098821275</v>
      </c>
      <c r="FN139" s="2">
        <f t="shared" si="166"/>
        <v>0.9982234394327465</v>
      </c>
      <c r="FO139" s="2">
        <f t="shared" si="166"/>
        <v>0.99825978427819095</v>
      </c>
      <c r="FP139" s="2">
        <f t="shared" si="166"/>
        <v>0.9983596886581183</v>
      </c>
      <c r="FQ139" s="2">
        <f t="shared" si="166"/>
        <v>0.99826066440435435</v>
      </c>
      <c r="FR139" s="2">
        <f t="shared" si="166"/>
        <v>0.99830512931393867</v>
      </c>
      <c r="FS139" s="2">
        <f t="shared" si="166"/>
        <v>0.99833219471982826</v>
      </c>
      <c r="FT139" s="2">
        <f t="shared" si="166"/>
        <v>0.99819169752709602</v>
      </c>
      <c r="FU139" s="2">
        <f t="shared" si="166"/>
        <v>0.99783969249197402</v>
      </c>
      <c r="FW139" s="2">
        <f t="shared" si="156"/>
        <v>4.3203808109095E-2</v>
      </c>
      <c r="FX139" s="2">
        <f t="shared" si="156"/>
        <v>4.9360107275232976E-2</v>
      </c>
      <c r="FY139" s="2">
        <f t="shared" si="156"/>
        <v>5.5959279374247127E-2</v>
      </c>
      <c r="FZ139" s="2">
        <f t="shared" si="156"/>
        <v>5.4061163657412738E-2</v>
      </c>
      <c r="GA139" s="2">
        <f t="shared" si="156"/>
        <v>5.8987445805114752E-2</v>
      </c>
      <c r="GB139" s="2">
        <f t="shared" si="156"/>
        <v>5.880582143360398E-2</v>
      </c>
      <c r="GC139" s="2">
        <f t="shared" si="156"/>
        <v>6.5681929966510108E-2</v>
      </c>
      <c r="GD139" s="2">
        <f t="shared" si="156"/>
        <v>6.8975743784578436E-2</v>
      </c>
      <c r="GE139" s="2">
        <f t="shared" si="156"/>
        <v>7.3265974859701599E-2</v>
      </c>
      <c r="GF139" s="2">
        <f t="shared" si="156"/>
        <v>7.5679159912815389E-2</v>
      </c>
      <c r="GG139" s="2">
        <f t="shared" si="156"/>
        <v>6.3719061634005647E-2</v>
      </c>
      <c r="GH139" s="2">
        <f t="shared" si="156"/>
        <v>5.7105263910022498E-2</v>
      </c>
      <c r="GI139" s="2">
        <f t="shared" si="156"/>
        <v>5.4235703080725256E-2</v>
      </c>
      <c r="GJ139" s="2">
        <f t="shared" si="156"/>
        <v>4.8078450535010711E-2</v>
      </c>
      <c r="GK139" s="2">
        <f t="shared" si="156"/>
        <v>3.7564378977674735E-2</v>
      </c>
      <c r="GM139" s="86">
        <f t="shared" si="157"/>
        <v>2.125813917827578E-95</v>
      </c>
      <c r="GN139" s="86">
        <f t="shared" si="157"/>
        <v>4.7488855495287905E-69</v>
      </c>
      <c r="GO139" s="86">
        <f t="shared" si="157"/>
        <v>4.556509004402422E-85</v>
      </c>
      <c r="GP139" s="86">
        <f t="shared" si="157"/>
        <v>2.5720448099718169E-85</v>
      </c>
      <c r="GQ139" s="86">
        <f t="shared" si="157"/>
        <v>9.3539765092193462E-93</v>
      </c>
      <c r="GR139" s="86">
        <f t="shared" si="157"/>
        <v>4.2849495577642837E-79</v>
      </c>
      <c r="GS139" s="86">
        <f t="shared" si="157"/>
        <v>1.5027281854187787E-101</v>
      </c>
      <c r="GT139" s="86">
        <f t="shared" si="157"/>
        <v>1.7583259607626971E-107</v>
      </c>
      <c r="GU139" s="86">
        <f t="shared" si="157"/>
        <v>2.0225562901027824E-112</v>
      </c>
      <c r="GV139" s="86">
        <f t="shared" si="157"/>
        <v>1.8130331231143746E-105</v>
      </c>
      <c r="GW139" s="86">
        <f t="shared" si="157"/>
        <v>7.0089933371630348E-112</v>
      </c>
      <c r="GX139" s="86">
        <f t="shared" si="157"/>
        <v>2.5044726345053548E-87</v>
      </c>
      <c r="GY139" s="86">
        <f t="shared" si="157"/>
        <v>3.8393398895926225E-89</v>
      </c>
      <c r="GZ139" s="86">
        <f t="shared" si="157"/>
        <v>3.8295300985684193E-133</v>
      </c>
      <c r="HA139" s="86">
        <f t="shared" si="157"/>
        <v>8.7236853638152351E-146</v>
      </c>
      <c r="HC139" s="86">
        <f t="shared" si="153"/>
        <v>7.8988892831156504E-47</v>
      </c>
      <c r="HD139" s="86">
        <f t="shared" si="153"/>
        <v>3.161846180442598E-38</v>
      </c>
      <c r="HE139" s="86">
        <f t="shared" si="153"/>
        <v>1.0006828726596749E-33</v>
      </c>
      <c r="HF139" s="86">
        <f t="shared" si="153"/>
        <v>1.6295564176453177E-43</v>
      </c>
      <c r="HG139" s="86">
        <f t="shared" si="153"/>
        <v>1.0844138012061114E-61</v>
      </c>
      <c r="HH139" s="86">
        <f t="shared" si="153"/>
        <v>1.1074303867561179E-58</v>
      </c>
      <c r="HI139" s="86">
        <f t="shared" si="153"/>
        <v>3.9672143611672555E-47</v>
      </c>
      <c r="HJ139" s="86">
        <f t="shared" si="153"/>
        <v>4.6168977771974925E-95</v>
      </c>
      <c r="HK139" s="86">
        <f t="shared" si="153"/>
        <v>1.5956766038664397E-69</v>
      </c>
      <c r="HL139" s="86">
        <f t="shared" si="161"/>
        <v>5.5809654776513473E-66</v>
      </c>
      <c r="HM139" s="86">
        <f t="shared" si="161"/>
        <v>6.8723525520311431E-56</v>
      </c>
      <c r="HN139" s="86">
        <f t="shared" si="161"/>
        <v>4.2966347774160475E-40</v>
      </c>
      <c r="HO139" s="86">
        <f t="shared" si="161"/>
        <v>1.6560863021029601E-47</v>
      </c>
      <c r="HP139" s="86">
        <f t="shared" si="161"/>
        <v>2.7423036446385367E-60</v>
      </c>
      <c r="HQ139" s="86">
        <f t="shared" si="161"/>
        <v>3.8256891835933503E-64</v>
      </c>
      <c r="HS139" s="86">
        <f t="shared" si="158"/>
        <v>0.40418744463401901</v>
      </c>
      <c r="HT139" s="86">
        <f t="shared" si="158"/>
        <v>0.4926828371813598</v>
      </c>
      <c r="HU139" s="86">
        <f t="shared" si="158"/>
        <v>0.38534521473096456</v>
      </c>
      <c r="HV139" s="86">
        <f t="shared" si="158"/>
        <v>0.42132901865821026</v>
      </c>
      <c r="HW139" s="86">
        <f t="shared" si="158"/>
        <v>0.44516811936253609</v>
      </c>
      <c r="HX139" s="86">
        <f t="shared" si="158"/>
        <v>0.43761248689410986</v>
      </c>
      <c r="HY139" s="86">
        <f t="shared" si="158"/>
        <v>0.48919032886663422</v>
      </c>
      <c r="HZ139" s="86">
        <f t="shared" si="158"/>
        <v>0.50473581732520345</v>
      </c>
      <c r="IA139" s="86">
        <f t="shared" si="158"/>
        <v>0.51327877301123292</v>
      </c>
      <c r="IB139" s="86">
        <f t="shared" si="158"/>
        <v>0.51941117826222483</v>
      </c>
      <c r="IC139" s="86">
        <f t="shared" si="158"/>
        <v>0.4841577814982887</v>
      </c>
      <c r="ID139" s="86">
        <f t="shared" si="158"/>
        <v>0.41784644955086359</v>
      </c>
      <c r="IE139" s="86">
        <f t="shared" si="158"/>
        <v>0.41235422106476238</v>
      </c>
      <c r="IF139" s="86">
        <f t="shared" si="158"/>
        <v>0.35475684325284168</v>
      </c>
      <c r="IG139" s="86">
        <f t="shared" si="158"/>
        <v>0.30752126103727423</v>
      </c>
      <c r="II139" s="86">
        <f t="shared" si="159"/>
        <v>9.6835647545873707E-18</v>
      </c>
      <c r="IJ139" s="86">
        <f t="shared" si="159"/>
        <v>1.1853702720909012E-19</v>
      </c>
      <c r="IK139" s="86">
        <f t="shared" si="159"/>
        <v>4.9064751731982215E-21</v>
      </c>
      <c r="IL139" s="86">
        <f t="shared" si="159"/>
        <v>3.8278445646025225E-17</v>
      </c>
      <c r="IM139" s="86">
        <f t="shared" si="159"/>
        <v>6.2432711786917747E-18</v>
      </c>
      <c r="IN139" s="86">
        <f t="shared" si="159"/>
        <v>1.1822359544862883E-17</v>
      </c>
      <c r="IO139" s="86">
        <f t="shared" si="159"/>
        <v>5.1555448270716079E-20</v>
      </c>
      <c r="IP139" s="86">
        <f t="shared" si="159"/>
        <v>1.2402283983379341E-18</v>
      </c>
      <c r="IQ139" s="86">
        <f t="shared" si="159"/>
        <v>4.675894666827434E-18</v>
      </c>
      <c r="IR139" s="86">
        <f t="shared" si="159"/>
        <v>1.116804996341419E-17</v>
      </c>
      <c r="IS139" s="86">
        <f t="shared" si="159"/>
        <v>4.6080119439170042E-20</v>
      </c>
      <c r="IT139" s="86">
        <f t="shared" si="159"/>
        <v>4.6554159928579961E-20</v>
      </c>
      <c r="IU139" s="86">
        <f t="shared" si="159"/>
        <v>1.8918049851693921E-20</v>
      </c>
      <c r="IV139" s="86">
        <f t="shared" si="159"/>
        <v>1.1824081620176596E-15</v>
      </c>
      <c r="IW139" s="86">
        <f t="shared" si="159"/>
        <v>1.423643047785037E-11</v>
      </c>
      <c r="IY139" s="86">
        <f t="shared" si="160"/>
        <v>0.40418744463401901</v>
      </c>
      <c r="IZ139" s="86">
        <f t="shared" si="160"/>
        <v>0.4926828371813598</v>
      </c>
      <c r="JA139" s="86">
        <f t="shared" si="160"/>
        <v>0.38534521473096456</v>
      </c>
      <c r="JB139" s="86">
        <f t="shared" si="160"/>
        <v>0.42132901865821032</v>
      </c>
      <c r="JC139" s="86">
        <f t="shared" si="160"/>
        <v>0.44516811936253609</v>
      </c>
      <c r="JD139" s="86">
        <f t="shared" si="160"/>
        <v>0.43761248689410986</v>
      </c>
      <c r="JE139" s="86">
        <f t="shared" si="160"/>
        <v>0.48919032886663422</v>
      </c>
      <c r="JF139" s="86">
        <f t="shared" si="160"/>
        <v>0.50473581732520345</v>
      </c>
      <c r="JG139" s="86">
        <f t="shared" si="160"/>
        <v>0.51327877301123292</v>
      </c>
      <c r="JH139" s="86">
        <f t="shared" si="160"/>
        <v>0.51941117826222483</v>
      </c>
      <c r="JI139" s="86">
        <f t="shared" si="160"/>
        <v>0.4841577814982887</v>
      </c>
      <c r="JJ139" s="86">
        <f t="shared" si="160"/>
        <v>0.41784644955086359</v>
      </c>
      <c r="JK139" s="86">
        <f t="shared" si="160"/>
        <v>0.41235422106476238</v>
      </c>
      <c r="JL139" s="86">
        <f t="shared" si="160"/>
        <v>0.35475684325284285</v>
      </c>
      <c r="JM139" s="86">
        <f t="shared" si="160"/>
        <v>0.30752126105151067</v>
      </c>
    </row>
    <row r="140" spans="2:273" x14ac:dyDescent="0.25">
      <c r="B140" s="2">
        <v>113</v>
      </c>
      <c r="C140" s="37">
        <v>92.358999999999995</v>
      </c>
      <c r="D140" s="37">
        <v>97.856999999999999</v>
      </c>
      <c r="E140" s="37">
        <v>97.242000000000004</v>
      </c>
      <c r="F140" s="37">
        <v>101.629</v>
      </c>
      <c r="G140" s="37">
        <v>103.59</v>
      </c>
      <c r="H140" s="37">
        <v>106.23</v>
      </c>
      <c r="I140" s="37">
        <v>104.164</v>
      </c>
      <c r="J140" s="37">
        <v>106.371</v>
      </c>
      <c r="K140" s="37">
        <v>106.45</v>
      </c>
      <c r="L140" s="37">
        <v>105.459</v>
      </c>
      <c r="M140" s="37">
        <v>110.459</v>
      </c>
      <c r="N140" s="37">
        <v>112.1</v>
      </c>
      <c r="O140" s="37">
        <v>117.22</v>
      </c>
      <c r="P140" s="37">
        <v>136.9</v>
      </c>
      <c r="Q140" s="37">
        <v>170.15</v>
      </c>
      <c r="S140" s="4">
        <f t="shared" si="162"/>
        <v>93.519800719315711</v>
      </c>
      <c r="T140" s="4">
        <f t="shared" si="162"/>
        <v>98.661828470699803</v>
      </c>
      <c r="U140" s="4">
        <f t="shared" si="162"/>
        <v>99.085760050700074</v>
      </c>
      <c r="V140" s="4">
        <f t="shared" si="162"/>
        <v>100.78496003086441</v>
      </c>
      <c r="W140" s="4">
        <f t="shared" si="162"/>
        <v>103.7636259839816</v>
      </c>
      <c r="X140" s="4">
        <f t="shared" si="162"/>
        <v>104.91511858792329</v>
      </c>
      <c r="Y140" s="4">
        <f t="shared" si="162"/>
        <v>105.40681044260671</v>
      </c>
      <c r="Z140" s="4">
        <f t="shared" si="162"/>
        <v>105.52452375225397</v>
      </c>
      <c r="AA140" s="4">
        <f t="shared" si="162"/>
        <v>107.08005537890595</v>
      </c>
      <c r="AB140" s="4">
        <f t="shared" si="162"/>
        <v>104.48062896677268</v>
      </c>
      <c r="AC140" s="4">
        <f t="shared" si="162"/>
        <v>110.48846911350989</v>
      </c>
      <c r="AD140" s="4">
        <f t="shared" si="162"/>
        <v>114.14135852869835</v>
      </c>
      <c r="AE140" s="4">
        <f t="shared" si="162"/>
        <v>115.88781036835667</v>
      </c>
      <c r="AF140" s="4">
        <f t="shared" si="162"/>
        <v>137.67544686644973</v>
      </c>
      <c r="AG140" s="4">
        <f t="shared" si="162"/>
        <v>170.17278665113275</v>
      </c>
      <c r="AI140" s="4">
        <f t="shared" si="163"/>
        <v>-1.1608007193157164</v>
      </c>
      <c r="AJ140" s="4">
        <f t="shared" si="163"/>
        <v>-0.80482847069980323</v>
      </c>
      <c r="AK140" s="4">
        <f t="shared" si="163"/>
        <v>-1.8437600507000695</v>
      </c>
      <c r="AL140" s="4">
        <f t="shared" si="163"/>
        <v>0.84403996913559354</v>
      </c>
      <c r="AM140" s="4">
        <f t="shared" si="163"/>
        <v>-0.17362598398159435</v>
      </c>
      <c r="AN140" s="4">
        <f t="shared" si="163"/>
        <v>1.3148814120767156</v>
      </c>
      <c r="AO140" s="4">
        <f t="shared" si="163"/>
        <v>-1.2428104426067108</v>
      </c>
      <c r="AP140" s="4">
        <f t="shared" si="163"/>
        <v>0.84647624774602548</v>
      </c>
      <c r="AQ140" s="4">
        <f t="shared" si="163"/>
        <v>-0.63005537890595065</v>
      </c>
      <c r="AR140" s="4">
        <f t="shared" si="163"/>
        <v>0.97837103322731878</v>
      </c>
      <c r="AS140" s="4">
        <f t="shared" si="163"/>
        <v>-2.9469113509890121E-2</v>
      </c>
      <c r="AT140" s="4">
        <f t="shared" si="163"/>
        <v>-2.0413585286983533</v>
      </c>
      <c r="AU140" s="4">
        <f t="shared" si="163"/>
        <v>1.332189631643331</v>
      </c>
      <c r="AV140" s="4">
        <f t="shared" si="163"/>
        <v>-0.77544686644972671</v>
      </c>
      <c r="AW140" s="4">
        <f t="shared" si="163"/>
        <v>-2.2786651132747693E-2</v>
      </c>
      <c r="AY140" s="2">
        <f t="shared" si="154"/>
        <v>93.519800719315711</v>
      </c>
      <c r="AZ140" s="2">
        <f t="shared" si="154"/>
        <v>93.774498618545522</v>
      </c>
      <c r="BA140" s="2">
        <f t="shared" si="154"/>
        <v>92.056579056763439</v>
      </c>
      <c r="BB140" s="2">
        <f t="shared" si="154"/>
        <v>91.814448703006462</v>
      </c>
      <c r="BC140" s="2">
        <f t="shared" si="154"/>
        <v>92.582985217300674</v>
      </c>
      <c r="BD140" s="2">
        <f t="shared" si="154"/>
        <v>91.36759044242234</v>
      </c>
      <c r="BE140" s="2">
        <f t="shared" si="154"/>
        <v>90.150684237812357</v>
      </c>
      <c r="BF140" s="2">
        <f t="shared" si="154"/>
        <v>90.361783668848375</v>
      </c>
      <c r="BG140" s="2">
        <f t="shared" si="154"/>
        <v>90.567240711523752</v>
      </c>
      <c r="BH140" s="2">
        <f t="shared" si="154"/>
        <v>89.369391289104897</v>
      </c>
      <c r="BI140" s="2">
        <f t="shared" si="154"/>
        <v>90.2214292501925</v>
      </c>
      <c r="BJ140" s="2">
        <f t="shared" si="154"/>
        <v>89.291196572281791</v>
      </c>
      <c r="BK140" s="2">
        <f t="shared" si="154"/>
        <v>89.573289968786767</v>
      </c>
      <c r="BL140" s="2">
        <f t="shared" si="154"/>
        <v>89.688794018629622</v>
      </c>
      <c r="BM140" s="2">
        <f t="shared" si="154"/>
        <v>95.079143628969405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124.68577420262666</v>
      </c>
      <c r="DL140" s="2">
        <f t="shared" si="164"/>
        <v>115.28658733583489</v>
      </c>
      <c r="DM140" s="2">
        <f t="shared" si="164"/>
        <v>113.56858030018762</v>
      </c>
      <c r="DN140" s="2">
        <f t="shared" si="164"/>
        <v>109.67382485928704</v>
      </c>
      <c r="DO140" s="2">
        <f t="shared" si="164"/>
        <v>109.14938373819162</v>
      </c>
      <c r="DP140" s="2">
        <f t="shared" si="164"/>
        <v>106.2220943319838</v>
      </c>
      <c r="DQ140" s="2">
        <f t="shared" si="164"/>
        <v>107.24349991419987</v>
      </c>
      <c r="DR140" s="2">
        <f t="shared" si="164"/>
        <v>108.86591932773112</v>
      </c>
      <c r="DS140" s="2">
        <f t="shared" si="164"/>
        <v>112.31008347338934</v>
      </c>
      <c r="DT140" s="2">
        <f t="shared" si="164"/>
        <v>101.19223462033462</v>
      </c>
      <c r="DU140" s="2">
        <f t="shared" si="164"/>
        <v>108.10144607464609</v>
      </c>
      <c r="DV140" s="2">
        <f t="shared" si="164"/>
        <v>105.96836435006436</v>
      </c>
      <c r="DW140" s="2">
        <f t="shared" si="164"/>
        <v>109.2406140056022</v>
      </c>
      <c r="DX140" s="2">
        <f t="shared" si="164"/>
        <v>122.09286198680351</v>
      </c>
      <c r="DY140" s="2">
        <f t="shared" si="164"/>
        <v>125.99810755336618</v>
      </c>
      <c r="EA140" s="2">
        <f t="shared" si="152"/>
        <v>93.477421334963282</v>
      </c>
      <c r="EB140" s="2">
        <f t="shared" si="152"/>
        <v>93.736427646610807</v>
      </c>
      <c r="EC140" s="2">
        <f t="shared" si="152"/>
        <v>92.024371685148111</v>
      </c>
      <c r="ED140" s="2">
        <f t="shared" si="152"/>
        <v>91.789495027453739</v>
      </c>
      <c r="EE140" s="2">
        <f t="shared" si="151"/>
        <v>92.568985388661588</v>
      </c>
      <c r="EF140" s="2">
        <f t="shared" si="151"/>
        <v>91.327926553672313</v>
      </c>
      <c r="EG140" s="2">
        <f t="shared" si="151"/>
        <v>90.123219521698672</v>
      </c>
      <c r="EH140" s="2">
        <f t="shared" si="151"/>
        <v>90.34210508292054</v>
      </c>
      <c r="EI140" s="2">
        <f t="shared" si="151"/>
        <v>90.507925178241692</v>
      </c>
      <c r="EJ140" s="2">
        <f t="shared" si="151"/>
        <v>89.377709608658364</v>
      </c>
      <c r="EK140" s="2">
        <f t="shared" si="151"/>
        <v>90.204275149325909</v>
      </c>
      <c r="EL140" s="2">
        <f t="shared" si="151"/>
        <v>89.248273256107126</v>
      </c>
      <c r="EM140" s="2">
        <f t="shared" si="135"/>
        <v>89.536462872550032</v>
      </c>
      <c r="EN140" s="2">
        <f t="shared" si="135"/>
        <v>89.612809112252904</v>
      </c>
      <c r="EO140" s="2">
        <f t="shared" si="135"/>
        <v>95.039932316541865</v>
      </c>
      <c r="EQ140" s="2">
        <f t="shared" si="165"/>
        <v>93.602416166403188</v>
      </c>
      <c r="ER140" s="2">
        <f t="shared" si="165"/>
        <v>93.864034790135378</v>
      </c>
      <c r="ES140" s="2">
        <f t="shared" si="165"/>
        <v>92.076188577157197</v>
      </c>
      <c r="ET140" s="2">
        <f t="shared" si="165"/>
        <v>91.847704755271735</v>
      </c>
      <c r="EU140" s="2">
        <f t="shared" si="165"/>
        <v>92.412183870064609</v>
      </c>
      <c r="EV140" s="2">
        <f t="shared" si="165"/>
        <v>91.617907697443655</v>
      </c>
      <c r="EW140" s="2">
        <f t="shared" si="165"/>
        <v>90.14996338650333</v>
      </c>
      <c r="EX140" s="2">
        <f t="shared" si="165"/>
        <v>90.204488712172889</v>
      </c>
      <c r="EY140" s="2">
        <f t="shared" si="165"/>
        <v>90.817664606993176</v>
      </c>
      <c r="EZ140" s="2">
        <f t="shared" si="165"/>
        <v>89.062153906935876</v>
      </c>
      <c r="FA140" s="2">
        <f t="shared" si="165"/>
        <v>90.042402284184817</v>
      </c>
      <c r="FB140" s="2">
        <f t="shared" si="165"/>
        <v>89.522467933878545</v>
      </c>
      <c r="FC140" s="2">
        <f t="shared" si="165"/>
        <v>89.652279628022313</v>
      </c>
      <c r="FD140" s="2">
        <f t="shared" si="165"/>
        <v>90.039891835621674</v>
      </c>
      <c r="FE140" s="2">
        <f t="shared" si="165"/>
        <v>94.508866726102582</v>
      </c>
      <c r="FG140" s="2">
        <f t="shared" si="166"/>
        <v>0.99883099553990828</v>
      </c>
      <c r="FH140" s="2">
        <f t="shared" si="166"/>
        <v>0.99855233946275346</v>
      </c>
      <c r="FI140" s="2">
        <f t="shared" si="166"/>
        <v>0.99865183922893952</v>
      </c>
      <c r="FJ140" s="2">
        <f t="shared" si="166"/>
        <v>0.99879665116249516</v>
      </c>
      <c r="FK140" s="2">
        <f t="shared" si="166"/>
        <v>0.99854743430697068</v>
      </c>
      <c r="FL140" s="2">
        <f t="shared" si="166"/>
        <v>0.99858524553817851</v>
      </c>
      <c r="FM140" s="2">
        <f t="shared" si="166"/>
        <v>0.99850757214722841</v>
      </c>
      <c r="FN140" s="2">
        <f t="shared" si="166"/>
        <v>0.9983795041931105</v>
      </c>
      <c r="FO140" s="2">
        <f t="shared" si="166"/>
        <v>0.99841266134540618</v>
      </c>
      <c r="FP140" s="2">
        <f t="shared" si="166"/>
        <v>0.99850380233064706</v>
      </c>
      <c r="FQ140" s="2">
        <f t="shared" si="166"/>
        <v>0.9984134642758159</v>
      </c>
      <c r="FR140" s="2">
        <f t="shared" si="166"/>
        <v>0.998454029011967</v>
      </c>
      <c r="FS140" s="2">
        <f t="shared" si="166"/>
        <v>0.99847872026059237</v>
      </c>
      <c r="FT140" s="2">
        <f t="shared" si="166"/>
        <v>0.99835054609758989</v>
      </c>
      <c r="FU140" s="2">
        <f t="shared" si="166"/>
        <v>0.99802940155780495</v>
      </c>
      <c r="FW140" s="2">
        <f t="shared" si="156"/>
        <v>4.7175395895113499E-2</v>
      </c>
      <c r="FX140" s="2">
        <f t="shared" si="156"/>
        <v>5.3865763243375928E-2</v>
      </c>
      <c r="FY140" s="2">
        <f t="shared" si="156"/>
        <v>6.102864518446189E-2</v>
      </c>
      <c r="FZ140" s="2">
        <f t="shared" si="156"/>
        <v>5.8969319539767313E-2</v>
      </c>
      <c r="GA140" s="2">
        <f t="shared" si="156"/>
        <v>6.4312445889740458E-2</v>
      </c>
      <c r="GB140" s="2">
        <f t="shared" si="156"/>
        <v>6.41155427858245E-2</v>
      </c>
      <c r="GC140" s="2">
        <f t="shared" si="156"/>
        <v>7.1565303767378852E-2</v>
      </c>
      <c r="GD140" s="2">
        <f t="shared" si="156"/>
        <v>7.5130431992247823E-2</v>
      </c>
      <c r="GE140" s="2">
        <f t="shared" si="156"/>
        <v>7.9770679393935104E-2</v>
      </c>
      <c r="GF140" s="2">
        <f t="shared" si="156"/>
        <v>8.2379067145819926E-2</v>
      </c>
      <c r="GG140" s="2">
        <f t="shared" si="156"/>
        <v>6.9439681310756923E-2</v>
      </c>
      <c r="GH140" s="2">
        <f t="shared" si="156"/>
        <v>6.2271596826451885E-2</v>
      </c>
      <c r="GI140" s="2">
        <f t="shared" si="156"/>
        <v>5.9158714193339776E-2</v>
      </c>
      <c r="GJ140" s="2">
        <f t="shared" si="156"/>
        <v>5.2473572884249184E-2</v>
      </c>
      <c r="GK140" s="2">
        <f t="shared" si="156"/>
        <v>4.1039788417301722E-2</v>
      </c>
      <c r="GM140" s="86">
        <f t="shared" si="157"/>
        <v>5.3677374442936693E-99</v>
      </c>
      <c r="GN140" s="86">
        <f t="shared" si="157"/>
        <v>1.0949261024047576E-71</v>
      </c>
      <c r="GO140" s="86">
        <f t="shared" si="157"/>
        <v>2.6831114525729921E-88</v>
      </c>
      <c r="GP140" s="86">
        <f t="shared" si="157"/>
        <v>1.4863365057631825E-88</v>
      </c>
      <c r="GQ140" s="86">
        <f t="shared" si="157"/>
        <v>2.784512503224042E-96</v>
      </c>
      <c r="GR140" s="86">
        <f t="shared" si="157"/>
        <v>4.6542028844941105E-82</v>
      </c>
      <c r="GS140" s="86">
        <f t="shared" si="157"/>
        <v>2.4139254038962073E-105</v>
      </c>
      <c r="GT140" s="86">
        <f t="shared" si="157"/>
        <v>1.5648634174311439E-111</v>
      </c>
      <c r="GU140" s="86">
        <f t="shared" si="157"/>
        <v>1.1617720699523085E-116</v>
      </c>
      <c r="GV140" s="86">
        <f t="shared" si="157"/>
        <v>2.0554731599929652E-109</v>
      </c>
      <c r="GW140" s="86">
        <f t="shared" si="157"/>
        <v>3.9801182289595922E-116</v>
      </c>
      <c r="GX140" s="86">
        <f t="shared" si="157"/>
        <v>1.3371906514369001E-90</v>
      </c>
      <c r="GY140" s="86">
        <f t="shared" si="157"/>
        <v>1.9171076523784669E-92</v>
      </c>
      <c r="GZ140" s="86">
        <f t="shared" si="157"/>
        <v>4.4696958929377484E-138</v>
      </c>
      <c r="HA140" s="86">
        <f t="shared" si="157"/>
        <v>3.1091745864769768E-151</v>
      </c>
      <c r="HC140" s="86">
        <f t="shared" si="153"/>
        <v>8.3550437152259377E-50</v>
      </c>
      <c r="HD140" s="86">
        <f t="shared" si="153"/>
        <v>1.0152595191143601E-40</v>
      </c>
      <c r="HE140" s="86">
        <f t="shared" si="153"/>
        <v>7.710179383407209E-36</v>
      </c>
      <c r="HF140" s="86">
        <f t="shared" si="153"/>
        <v>3.0822447484336769E-46</v>
      </c>
      <c r="HG140" s="86">
        <f t="shared" si="153"/>
        <v>1.2649249460003703E-65</v>
      </c>
      <c r="HH140" s="86">
        <f t="shared" si="153"/>
        <v>2.1606880101932658E-62</v>
      </c>
      <c r="HI140" s="86">
        <f t="shared" si="153"/>
        <v>5.4722604437282639E-50</v>
      </c>
      <c r="HJ140" s="86">
        <f t="shared" si="153"/>
        <v>5.7001231154951949E-101</v>
      </c>
      <c r="HK140" s="86">
        <f t="shared" si="153"/>
        <v>9.0626095597289948E-74</v>
      </c>
      <c r="HL140" s="86">
        <f t="shared" si="161"/>
        <v>5.2540560103717558E-70</v>
      </c>
      <c r="HM140" s="86">
        <f t="shared" si="161"/>
        <v>2.4454876441423712E-59</v>
      </c>
      <c r="HN140" s="86">
        <f t="shared" si="161"/>
        <v>1.4507980781502816E-42</v>
      </c>
      <c r="HO140" s="86">
        <f t="shared" si="161"/>
        <v>1.8346910697523082E-50</v>
      </c>
      <c r="HP140" s="86">
        <f t="shared" si="161"/>
        <v>5.3641797391857834E-64</v>
      </c>
      <c r="HQ140" s="86">
        <f t="shared" si="161"/>
        <v>4.0184587533636497E-68</v>
      </c>
      <c r="HS140" s="86">
        <f t="shared" si="158"/>
        <v>0.46702390674240329</v>
      </c>
      <c r="HT140" s="86">
        <f t="shared" si="158"/>
        <v>0.51913198888653356</v>
      </c>
      <c r="HU140" s="86">
        <f t="shared" si="158"/>
        <v>0.46358106659864268</v>
      </c>
      <c r="HV140" s="86">
        <f t="shared" si="158"/>
        <v>0.48280794099523966</v>
      </c>
      <c r="HW140" s="86">
        <f t="shared" si="158"/>
        <v>0.50057188655421681</v>
      </c>
      <c r="HX140" s="86">
        <f t="shared" si="158"/>
        <v>0.49571352588754025</v>
      </c>
      <c r="HY140" s="86">
        <f t="shared" si="158"/>
        <v>0.51938562829914692</v>
      </c>
      <c r="HZ140" s="86">
        <f t="shared" si="158"/>
        <v>0.518046670113538</v>
      </c>
      <c r="IA140" s="86">
        <f t="shared" si="158"/>
        <v>0.51245337909235533</v>
      </c>
      <c r="IB140" s="86">
        <f t="shared" si="158"/>
        <v>0.49649776453805444</v>
      </c>
      <c r="IC140" s="86">
        <f t="shared" si="158"/>
        <v>0.51864800444474457</v>
      </c>
      <c r="ID140" s="86">
        <f t="shared" si="158"/>
        <v>0.48588933140795426</v>
      </c>
      <c r="IE140" s="86">
        <f t="shared" si="158"/>
        <v>0.48168417079354248</v>
      </c>
      <c r="IF140" s="86">
        <f t="shared" si="158"/>
        <v>0.42878466489436012</v>
      </c>
      <c r="IG140" s="86">
        <f t="shared" si="158"/>
        <v>0.37957791000801849</v>
      </c>
      <c r="II140" s="86">
        <f t="shared" si="159"/>
        <v>8.6051771845446721E-17</v>
      </c>
      <c r="IJ140" s="86">
        <f t="shared" si="159"/>
        <v>1.5222858604357083E-18</v>
      </c>
      <c r="IK140" s="86">
        <f t="shared" si="159"/>
        <v>8.6747426285109206E-20</v>
      </c>
      <c r="IL140" s="86">
        <f t="shared" si="159"/>
        <v>3.725833876366853E-16</v>
      </c>
      <c r="IM140" s="86">
        <f t="shared" si="159"/>
        <v>7.3614775001226671E-17</v>
      </c>
      <c r="IN140" s="86">
        <f t="shared" si="159"/>
        <v>1.3339101743277266E-16</v>
      </c>
      <c r="IO140" s="86">
        <f t="shared" si="159"/>
        <v>9.3247152898037912E-19</v>
      </c>
      <c r="IP140" s="86">
        <f t="shared" si="159"/>
        <v>1.9091940764776601E-17</v>
      </c>
      <c r="IQ140" s="86">
        <f t="shared" si="159"/>
        <v>7.0224122036845916E-17</v>
      </c>
      <c r="IR140" s="86">
        <f t="shared" si="159"/>
        <v>1.6360111749836226E-16</v>
      </c>
      <c r="IS140" s="86">
        <f t="shared" si="159"/>
        <v>8.1134235738811251E-19</v>
      </c>
      <c r="IT140" s="86">
        <f t="shared" si="159"/>
        <v>7.2845005861943117E-19</v>
      </c>
      <c r="IU140" s="86">
        <f t="shared" si="159"/>
        <v>2.9743352504292534E-19</v>
      </c>
      <c r="IV140" s="86">
        <f t="shared" si="159"/>
        <v>8.5408810395183593E-15</v>
      </c>
      <c r="IW140" s="86">
        <f t="shared" si="159"/>
        <v>5.2508851685878975E-11</v>
      </c>
      <c r="IY140" s="86">
        <f t="shared" si="160"/>
        <v>0.46702390674240341</v>
      </c>
      <c r="IZ140" s="86">
        <f t="shared" si="160"/>
        <v>0.51913198888653356</v>
      </c>
      <c r="JA140" s="86">
        <f t="shared" si="160"/>
        <v>0.46358106659864268</v>
      </c>
      <c r="JB140" s="86">
        <f t="shared" si="160"/>
        <v>0.48280794099524005</v>
      </c>
      <c r="JC140" s="86">
        <f t="shared" si="160"/>
        <v>0.50057188655421692</v>
      </c>
      <c r="JD140" s="86">
        <f t="shared" si="160"/>
        <v>0.49571352588754036</v>
      </c>
      <c r="JE140" s="86">
        <f t="shared" si="160"/>
        <v>0.51938562829914692</v>
      </c>
      <c r="JF140" s="86">
        <f t="shared" si="160"/>
        <v>0.518046670113538</v>
      </c>
      <c r="JG140" s="86">
        <f t="shared" si="160"/>
        <v>0.51245337909235544</v>
      </c>
      <c r="JH140" s="86">
        <f t="shared" si="160"/>
        <v>0.49649776453805461</v>
      </c>
      <c r="JI140" s="86">
        <f t="shared" si="160"/>
        <v>0.51864800444474457</v>
      </c>
      <c r="JJ140" s="86">
        <f t="shared" si="160"/>
        <v>0.48588933140795426</v>
      </c>
      <c r="JK140" s="86">
        <f t="shared" si="160"/>
        <v>0.48168417079354248</v>
      </c>
      <c r="JL140" s="86">
        <f t="shared" si="160"/>
        <v>0.42878466489436867</v>
      </c>
      <c r="JM140" s="86">
        <f t="shared" si="160"/>
        <v>0.37957791006052732</v>
      </c>
    </row>
    <row r="141" spans="2:273" x14ac:dyDescent="0.25">
      <c r="B141" s="2">
        <v>114</v>
      </c>
      <c r="C141" s="37">
        <v>92.671999999999997</v>
      </c>
      <c r="D141" s="37">
        <v>96.697999999999993</v>
      </c>
      <c r="E141" s="37">
        <v>98.757999999999996</v>
      </c>
      <c r="F141" s="37">
        <v>100.081</v>
      </c>
      <c r="G141" s="37">
        <v>101.246</v>
      </c>
      <c r="H141" s="37">
        <v>104.393</v>
      </c>
      <c r="I141" s="37">
        <v>104.31100000000001</v>
      </c>
      <c r="J141" s="37">
        <v>101.081</v>
      </c>
      <c r="K141" s="37">
        <v>104.283</v>
      </c>
      <c r="L141" s="37">
        <v>99.573999999999998</v>
      </c>
      <c r="M141" s="37">
        <v>107.377</v>
      </c>
      <c r="N141" s="37">
        <v>111.383</v>
      </c>
      <c r="O141" s="37">
        <v>112.102</v>
      </c>
      <c r="P141" s="37">
        <v>134.93299999999999</v>
      </c>
      <c r="Q141" s="37">
        <v>175.11699999999999</v>
      </c>
      <c r="S141" s="4">
        <f t="shared" si="162"/>
        <v>93.39172033600228</v>
      </c>
      <c r="T141" s="4">
        <f t="shared" si="162"/>
        <v>97.669706187078802</v>
      </c>
      <c r="U141" s="4">
        <f t="shared" si="162"/>
        <v>98.59871218197587</v>
      </c>
      <c r="V141" s="4">
        <f t="shared" si="162"/>
        <v>100.06420787576528</v>
      </c>
      <c r="W141" s="4">
        <f t="shared" si="162"/>
        <v>102.47228371302985</v>
      </c>
      <c r="X141" s="4">
        <f t="shared" si="162"/>
        <v>103.50474929749441</v>
      </c>
      <c r="Y141" s="4">
        <f t="shared" si="162"/>
        <v>102.23683040929166</v>
      </c>
      <c r="Z141" s="4">
        <f t="shared" si="162"/>
        <v>101.96326476881394</v>
      </c>
      <c r="AA141" s="4">
        <f t="shared" si="162"/>
        <v>102.70331937362728</v>
      </c>
      <c r="AB141" s="4">
        <f t="shared" si="162"/>
        <v>99.891921140158829</v>
      </c>
      <c r="AC141" s="4">
        <f t="shared" si="162"/>
        <v>106.58917004056269</v>
      </c>
      <c r="AD141" s="4">
        <f t="shared" si="162"/>
        <v>111.99250416313814</v>
      </c>
      <c r="AE141" s="4">
        <f t="shared" si="162"/>
        <v>113.80217840180998</v>
      </c>
      <c r="AF141" s="4">
        <f t="shared" si="162"/>
        <v>137.01262169263413</v>
      </c>
      <c r="AG141" s="4">
        <f t="shared" si="162"/>
        <v>176.70505212794941</v>
      </c>
      <c r="AI141" s="4">
        <f t="shared" si="163"/>
        <v>-0.71972033600228258</v>
      </c>
      <c r="AJ141" s="4">
        <f t="shared" si="163"/>
        <v>-0.97170618707880863</v>
      </c>
      <c r="AK141" s="4">
        <f t="shared" si="163"/>
        <v>0.15928781802412573</v>
      </c>
      <c r="AL141" s="4">
        <f t="shared" si="163"/>
        <v>1.6792124234726202E-2</v>
      </c>
      <c r="AM141" s="4">
        <f t="shared" si="163"/>
        <v>-1.2262837130298578</v>
      </c>
      <c r="AN141" s="4">
        <f t="shared" si="163"/>
        <v>0.88825070250558724</v>
      </c>
      <c r="AO141" s="4">
        <f t="shared" si="163"/>
        <v>2.0741695907083511</v>
      </c>
      <c r="AP141" s="4">
        <f t="shared" si="163"/>
        <v>-0.88226476881393978</v>
      </c>
      <c r="AQ141" s="4">
        <f t="shared" si="163"/>
        <v>1.5796806263727206</v>
      </c>
      <c r="AR141" s="4">
        <f t="shared" si="163"/>
        <v>-0.31792114015883044</v>
      </c>
      <c r="AS141" s="4">
        <f t="shared" si="163"/>
        <v>0.78782995943730327</v>
      </c>
      <c r="AT141" s="4">
        <f t="shared" si="163"/>
        <v>-0.6095041631381406</v>
      </c>
      <c r="AU141" s="4">
        <f t="shared" si="163"/>
        <v>-1.7001784018099784</v>
      </c>
      <c r="AV141" s="4">
        <f t="shared" si="163"/>
        <v>-2.0796216926341344</v>
      </c>
      <c r="AW141" s="4">
        <f t="shared" si="163"/>
        <v>-1.5880521279494246</v>
      </c>
      <c r="AY141" s="2">
        <f t="shared" si="154"/>
        <v>93.39172033600228</v>
      </c>
      <c r="AZ141" s="2">
        <f t="shared" si="154"/>
        <v>93.617339405229586</v>
      </c>
      <c r="BA141" s="2">
        <f t="shared" si="154"/>
        <v>91.90909763741314</v>
      </c>
      <c r="BB141" s="2">
        <f t="shared" si="154"/>
        <v>91.678169646980891</v>
      </c>
      <c r="BC141" s="2">
        <f t="shared" si="154"/>
        <v>92.465259088530274</v>
      </c>
      <c r="BD141" s="2">
        <f t="shared" si="154"/>
        <v>91.223223484099023</v>
      </c>
      <c r="BE141" s="2">
        <f t="shared" si="154"/>
        <v>90.037952917270673</v>
      </c>
      <c r="BF141" s="2">
        <f t="shared" si="154"/>
        <v>90.253649850714766</v>
      </c>
      <c r="BG141" s="2">
        <f t="shared" si="154"/>
        <v>90.429262548672753</v>
      </c>
      <c r="BH141" s="2">
        <f t="shared" si="154"/>
        <v>89.267406883392056</v>
      </c>
      <c r="BI141" s="2">
        <f t="shared" si="154"/>
        <v>90.124048407751715</v>
      </c>
      <c r="BJ141" s="2">
        <f t="shared" si="154"/>
        <v>89.193507940908944</v>
      </c>
      <c r="BK141" s="2">
        <f t="shared" si="154"/>
        <v>89.43736051618275</v>
      </c>
      <c r="BL141" s="2">
        <f t="shared" si="154"/>
        <v>89.516532743656882</v>
      </c>
      <c r="BM141" s="2">
        <f t="shared" si="154"/>
        <v>94.986175423776899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124.86726510318951</v>
      </c>
      <c r="DL141" s="2">
        <f t="shared" si="164"/>
        <v>115.40378883677297</v>
      </c>
      <c r="DM141" s="2">
        <f t="shared" si="164"/>
        <v>113.71414765478426</v>
      </c>
      <c r="DN141" s="2">
        <f t="shared" si="164"/>
        <v>109.76124090056284</v>
      </c>
      <c r="DO141" s="2">
        <f t="shared" si="164"/>
        <v>109.2443470985155</v>
      </c>
      <c r="DP141" s="2">
        <f t="shared" si="164"/>
        <v>106.29033036437247</v>
      </c>
      <c r="DQ141" s="2">
        <f t="shared" si="164"/>
        <v>107.32448936078933</v>
      </c>
      <c r="DR141" s="2">
        <f t="shared" si="164"/>
        <v>108.97334957983196</v>
      </c>
      <c r="DS141" s="2">
        <f t="shared" si="164"/>
        <v>112.44135098039214</v>
      </c>
      <c r="DT141" s="2">
        <f t="shared" si="164"/>
        <v>101.21742625482625</v>
      </c>
      <c r="DU141" s="2">
        <f t="shared" si="164"/>
        <v>108.21727503217504</v>
      </c>
      <c r="DV141" s="2">
        <f t="shared" si="164"/>
        <v>106.0607196911197</v>
      </c>
      <c r="DW141" s="2">
        <f t="shared" si="164"/>
        <v>109.3628170868347</v>
      </c>
      <c r="DX141" s="2">
        <f t="shared" si="164"/>
        <v>122.32640157624633</v>
      </c>
      <c r="DY141" s="2">
        <f t="shared" si="164"/>
        <v>126.2792318007663</v>
      </c>
      <c r="EA141" s="2">
        <f t="shared" si="152"/>
        <v>93.350571573899131</v>
      </c>
      <c r="EB141" s="2">
        <f t="shared" si="152"/>
        <v>93.579662985529311</v>
      </c>
      <c r="EC141" s="2">
        <f t="shared" si="152"/>
        <v>91.878233695627273</v>
      </c>
      <c r="ED141" s="2">
        <f t="shared" si="152"/>
        <v>91.654175130653371</v>
      </c>
      <c r="EE141" s="2">
        <f t="shared" si="151"/>
        <v>92.454917564220295</v>
      </c>
      <c r="EF141" s="2">
        <f t="shared" si="151"/>
        <v>91.181575464083934</v>
      </c>
      <c r="EG141" s="2">
        <f t="shared" si="151"/>
        <v>90.012196720559999</v>
      </c>
      <c r="EH141" s="2">
        <f t="shared" si="151"/>
        <v>90.238031807021343</v>
      </c>
      <c r="EI141" s="2">
        <f t="shared" si="151"/>
        <v>90.368246477131152</v>
      </c>
      <c r="EJ141" s="2">
        <f t="shared" si="151"/>
        <v>89.281429756081891</v>
      </c>
      <c r="EK141" s="2">
        <f t="shared" si="151"/>
        <v>90.110965706610671</v>
      </c>
      <c r="EL141" s="2">
        <f t="shared" si="151"/>
        <v>89.149455179305704</v>
      </c>
      <c r="EM141" s="2">
        <f t="shared" si="135"/>
        <v>89.401380465587437</v>
      </c>
      <c r="EN141" s="2">
        <f t="shared" si="135"/>
        <v>89.440826550750302</v>
      </c>
      <c r="EO141" s="2">
        <f t="shared" si="135"/>
        <v>94.954900941513102</v>
      </c>
      <c r="EQ141" s="2">
        <f t="shared" si="165"/>
        <v>93.497077544901842</v>
      </c>
      <c r="ER141" s="2">
        <f t="shared" si="165"/>
        <v>93.730431470274141</v>
      </c>
      <c r="ES141" s="2">
        <f t="shared" si="165"/>
        <v>91.938552286343338</v>
      </c>
      <c r="ET141" s="2">
        <f t="shared" si="165"/>
        <v>91.718264762446879</v>
      </c>
      <c r="EU141" s="2">
        <f t="shared" si="165"/>
        <v>92.285071514170852</v>
      </c>
      <c r="EV141" s="2">
        <f t="shared" si="165"/>
        <v>91.498614012303179</v>
      </c>
      <c r="EW141" s="2">
        <f t="shared" si="165"/>
        <v>90.040287475635196</v>
      </c>
      <c r="EX141" s="2">
        <f t="shared" si="165"/>
        <v>90.090390340880745</v>
      </c>
      <c r="EY141" s="2">
        <f t="shared" si="165"/>
        <v>90.703009593758594</v>
      </c>
      <c r="EZ141" s="2">
        <f t="shared" si="165"/>
        <v>88.943178414472754</v>
      </c>
      <c r="FA141" s="2">
        <f t="shared" si="165"/>
        <v>89.937499586285284</v>
      </c>
      <c r="FB141" s="2">
        <f t="shared" si="165"/>
        <v>89.447158271581969</v>
      </c>
      <c r="FC141" s="2">
        <f t="shared" si="165"/>
        <v>89.529777619342838</v>
      </c>
      <c r="FD141" s="2">
        <f t="shared" si="165"/>
        <v>89.898997329459391</v>
      </c>
      <c r="FE141" s="2">
        <f t="shared" si="165"/>
        <v>94.396431358677148</v>
      </c>
      <c r="FG141" s="2">
        <f t="shared" si="166"/>
        <v>0.99893374558650916</v>
      </c>
      <c r="FH141" s="2">
        <f t="shared" si="166"/>
        <v>0.99867954970143014</v>
      </c>
      <c r="FI141" s="2">
        <f t="shared" si="166"/>
        <v>0.99877031689424189</v>
      </c>
      <c r="FJ141" s="2">
        <f t="shared" si="166"/>
        <v>0.9989024166027235</v>
      </c>
      <c r="FK141" s="2">
        <f t="shared" si="166"/>
        <v>0.99867507500436914</v>
      </c>
      <c r="FL141" s="2">
        <f t="shared" si="166"/>
        <v>0.99870956795886545</v>
      </c>
      <c r="FM141" s="2">
        <f t="shared" si="166"/>
        <v>0.99863871086026423</v>
      </c>
      <c r="FN141" s="2">
        <f t="shared" si="166"/>
        <v>0.99852187949959892</v>
      </c>
      <c r="FO141" s="2">
        <f t="shared" si="166"/>
        <v>0.99855212771899338</v>
      </c>
      <c r="FP141" s="2">
        <f t="shared" si="166"/>
        <v>0.9986352718423922</v>
      </c>
      <c r="FQ141" s="2">
        <f t="shared" si="166"/>
        <v>0.99855286020477474</v>
      </c>
      <c r="FR141" s="2">
        <f t="shared" si="166"/>
        <v>0.99858986588288801</v>
      </c>
      <c r="FS141" s="2">
        <f t="shared" si="166"/>
        <v>0.99861239064795349</v>
      </c>
      <c r="FT141" s="2">
        <f t="shared" si="166"/>
        <v>0.99849546180224036</v>
      </c>
      <c r="FU141" s="2">
        <f t="shared" si="166"/>
        <v>0.99820248118657118</v>
      </c>
      <c r="FW141" s="2">
        <f t="shared" si="156"/>
        <v>5.1492430494676729E-2</v>
      </c>
      <c r="FX141" s="2">
        <f t="shared" si="156"/>
        <v>5.8757280866537337E-2</v>
      </c>
      <c r="FY141" s="2">
        <f t="shared" si="156"/>
        <v>6.6524884681140484E-2</v>
      </c>
      <c r="FZ141" s="2">
        <f t="shared" si="156"/>
        <v>6.429279510224517E-2</v>
      </c>
      <c r="GA141" s="2">
        <f t="shared" si="156"/>
        <v>7.0082351275930946E-2</v>
      </c>
      <c r="GB141" s="2">
        <f t="shared" si="156"/>
        <v>6.9869101768636824E-2</v>
      </c>
      <c r="GC141" s="2">
        <f t="shared" si="156"/>
        <v>7.7931716315125132E-2</v>
      </c>
      <c r="GD141" s="2">
        <f t="shared" si="156"/>
        <v>8.1786058508777112E-2</v>
      </c>
      <c r="GE141" s="2">
        <f t="shared" si="156"/>
        <v>8.6798795722491925E-2</v>
      </c>
      <c r="GF141" s="2">
        <f t="shared" si="156"/>
        <v>8.9614613371770013E-2</v>
      </c>
      <c r="GG141" s="2">
        <f t="shared" si="156"/>
        <v>7.5632403630365164E-2</v>
      </c>
      <c r="GH141" s="2">
        <f t="shared" si="156"/>
        <v>6.7871685165047366E-2</v>
      </c>
      <c r="GI141" s="2">
        <f t="shared" si="156"/>
        <v>6.4498115551369778E-2</v>
      </c>
      <c r="GJ141" s="2">
        <f t="shared" si="156"/>
        <v>5.7246315881000293E-2</v>
      </c>
      <c r="GK141" s="2">
        <f t="shared" si="156"/>
        <v>4.482176387594082E-2</v>
      </c>
      <c r="GM141" s="86">
        <f t="shared" si="157"/>
        <v>1.1599047048634839E-102</v>
      </c>
      <c r="GN141" s="86">
        <f t="shared" si="157"/>
        <v>2.2476560663827698E-74</v>
      </c>
      <c r="GO141" s="86">
        <f t="shared" si="157"/>
        <v>1.3722033133887678E-91</v>
      </c>
      <c r="GP141" s="86">
        <f t="shared" si="157"/>
        <v>7.457620999475252E-92</v>
      </c>
      <c r="GQ141" s="86">
        <f t="shared" si="157"/>
        <v>7.1065854357774184E-100</v>
      </c>
      <c r="GR141" s="86">
        <f t="shared" si="157"/>
        <v>4.448510163344392E-85</v>
      </c>
      <c r="GS141" s="86">
        <f t="shared" si="157"/>
        <v>3.2956951009814091E-109</v>
      </c>
      <c r="GT141" s="86">
        <f t="shared" si="157"/>
        <v>1.1691529459525128E-115</v>
      </c>
      <c r="GU141" s="86">
        <f t="shared" si="157"/>
        <v>5.5559803205092839E-121</v>
      </c>
      <c r="GV141" s="86">
        <f t="shared" si="157"/>
        <v>1.9675485314227441E-113</v>
      </c>
      <c r="GW141" s="86">
        <f t="shared" si="157"/>
        <v>1.8792662235643202E-120</v>
      </c>
      <c r="GX141" s="86">
        <f t="shared" si="157"/>
        <v>6.2009134561347011E-94</v>
      </c>
      <c r="GY141" s="86">
        <f t="shared" si="157"/>
        <v>8.3176730968118133E-96</v>
      </c>
      <c r="GZ141" s="86">
        <f t="shared" si="157"/>
        <v>4.2328375928281394E-143</v>
      </c>
      <c r="HA141" s="86">
        <f t="shared" si="157"/>
        <v>8.7814668320274598E-157</v>
      </c>
      <c r="HC141" s="86">
        <f t="shared" si="153"/>
        <v>7.1128170376240271E-53</v>
      </c>
      <c r="HD141" s="86">
        <f t="shared" si="153"/>
        <v>2.7023676373240116E-43</v>
      </c>
      <c r="HE141" s="86">
        <f t="shared" si="153"/>
        <v>5.0952754614052163E-38</v>
      </c>
      <c r="HF141" s="86">
        <f t="shared" si="153"/>
        <v>4.7916285108416514E-49</v>
      </c>
      <c r="HG141" s="86">
        <f t="shared" si="153"/>
        <v>1.1082612453651758E-69</v>
      </c>
      <c r="HH141" s="86">
        <f t="shared" si="153"/>
        <v>3.2246293382427585E-66</v>
      </c>
      <c r="HI141" s="86">
        <f t="shared" si="153"/>
        <v>6.1825874635452615E-53</v>
      </c>
      <c r="HJ141" s="86">
        <f t="shared" si="153"/>
        <v>4.6399699874942483E-107</v>
      </c>
      <c r="HK141" s="86">
        <f t="shared" si="153"/>
        <v>3.8296508167836061E-78</v>
      </c>
      <c r="HL141" s="86">
        <f t="shared" si="161"/>
        <v>3.736731850123244E-74</v>
      </c>
      <c r="HM141" s="86">
        <f t="shared" si="161"/>
        <v>6.8206927457689555E-63</v>
      </c>
      <c r="HN141" s="86">
        <f t="shared" si="161"/>
        <v>4.108976581988759E-45</v>
      </c>
      <c r="HO141" s="86">
        <f t="shared" si="161"/>
        <v>1.6455993620673884E-53</v>
      </c>
      <c r="HP141" s="86">
        <f t="shared" si="161"/>
        <v>8.0842355496275693E-68</v>
      </c>
      <c r="HQ141" s="86">
        <f t="shared" si="161"/>
        <v>3.1847393794509344E-72</v>
      </c>
      <c r="HS141" s="86">
        <f t="shared" si="158"/>
        <v>0.50843558629186525</v>
      </c>
      <c r="HT141" s="86">
        <f t="shared" si="158"/>
        <v>0.50351167292898313</v>
      </c>
      <c r="HU141" s="86">
        <f t="shared" si="158"/>
        <v>0.51192545376293042</v>
      </c>
      <c r="HV141" s="86">
        <f t="shared" si="158"/>
        <v>0.51635575062334316</v>
      </c>
      <c r="HW141" s="86">
        <f t="shared" si="158"/>
        <v>0.51948679673806786</v>
      </c>
      <c r="HX141" s="86">
        <f t="shared" si="158"/>
        <v>0.51947216394505746</v>
      </c>
      <c r="HY141" s="86">
        <f t="shared" si="158"/>
        <v>0.49636678316361627</v>
      </c>
      <c r="HZ141" s="86">
        <f t="shared" si="158"/>
        <v>0.47930826839648399</v>
      </c>
      <c r="IA141" s="86">
        <f t="shared" si="158"/>
        <v>0.45951823232727512</v>
      </c>
      <c r="IB141" s="86">
        <f t="shared" si="158"/>
        <v>0.42489229175454851</v>
      </c>
      <c r="IC141" s="86">
        <f t="shared" si="158"/>
        <v>0.50164673391206871</v>
      </c>
      <c r="ID141" s="86">
        <f t="shared" si="158"/>
        <v>0.51853770016653389</v>
      </c>
      <c r="IE141" s="86">
        <f t="shared" si="158"/>
        <v>0.51749634301685088</v>
      </c>
      <c r="IF141" s="86">
        <f t="shared" si="158"/>
        <v>0.48496433361554103</v>
      </c>
      <c r="IG141" s="86">
        <f t="shared" si="158"/>
        <v>0.45186768300745506</v>
      </c>
      <c r="II141" s="86">
        <f t="shared" si="159"/>
        <v>7.1715278885894378E-16</v>
      </c>
      <c r="IJ141" s="86">
        <f t="shared" si="159"/>
        <v>1.8068162583406955E-17</v>
      </c>
      <c r="IK141" s="86">
        <f t="shared" si="159"/>
        <v>1.39743979242982E-18</v>
      </c>
      <c r="IL141" s="86">
        <f t="shared" si="159"/>
        <v>3.3733621322349937E-15</v>
      </c>
      <c r="IM141" s="86">
        <f t="shared" si="159"/>
        <v>8.0027499628556005E-16</v>
      </c>
      <c r="IN141" s="86">
        <f t="shared" si="159"/>
        <v>1.389815135670477E-15</v>
      </c>
      <c r="IO141" s="86">
        <f t="shared" si="159"/>
        <v>1.5263667931516612E-17</v>
      </c>
      <c r="IP141" s="86">
        <f t="shared" si="159"/>
        <v>2.6700058564251561E-16</v>
      </c>
      <c r="IQ141" s="86">
        <f t="shared" si="159"/>
        <v>9.5666313157209179E-16</v>
      </c>
      <c r="IR141" s="86">
        <f t="shared" si="159"/>
        <v>2.1730192089426492E-15</v>
      </c>
      <c r="IS141" s="86">
        <f t="shared" si="159"/>
        <v>1.29563707344637E-17</v>
      </c>
      <c r="IT141" s="86">
        <f t="shared" si="159"/>
        <v>1.0420594178024329E-17</v>
      </c>
      <c r="IU141" s="86">
        <f t="shared" si="159"/>
        <v>4.2817938087019096E-18</v>
      </c>
      <c r="IV141" s="86">
        <f t="shared" si="159"/>
        <v>5.8096132615792852E-14</v>
      </c>
      <c r="IW141" s="86">
        <f t="shared" si="159"/>
        <v>1.868138146702266E-10</v>
      </c>
      <c r="IY141" s="86">
        <f t="shared" si="160"/>
        <v>0.50843558629186592</v>
      </c>
      <c r="IZ141" s="86">
        <f t="shared" si="160"/>
        <v>0.50351167292898313</v>
      </c>
      <c r="JA141" s="86">
        <f t="shared" si="160"/>
        <v>0.51192545376293042</v>
      </c>
      <c r="JB141" s="86">
        <f t="shared" si="160"/>
        <v>0.51635575062334649</v>
      </c>
      <c r="JC141" s="86">
        <f t="shared" si="160"/>
        <v>0.51948679673806863</v>
      </c>
      <c r="JD141" s="86">
        <f t="shared" si="160"/>
        <v>0.51947216394505891</v>
      </c>
      <c r="JE141" s="86">
        <f t="shared" si="160"/>
        <v>0.49636678316361627</v>
      </c>
      <c r="JF141" s="86">
        <f t="shared" si="160"/>
        <v>0.47930826839648427</v>
      </c>
      <c r="JG141" s="86">
        <f t="shared" si="160"/>
        <v>0.45951823232727607</v>
      </c>
      <c r="JH141" s="86">
        <f t="shared" si="160"/>
        <v>0.42489229175455068</v>
      </c>
      <c r="JI141" s="86">
        <f t="shared" si="160"/>
        <v>0.50164673391206871</v>
      </c>
      <c r="JJ141" s="86">
        <f t="shared" si="160"/>
        <v>0.51853770016653389</v>
      </c>
      <c r="JK141" s="86">
        <f t="shared" si="160"/>
        <v>0.51749634301685088</v>
      </c>
      <c r="JL141" s="86">
        <f t="shared" si="160"/>
        <v>0.48496433361559915</v>
      </c>
      <c r="JM141" s="86">
        <f t="shared" si="160"/>
        <v>0.4518676831942689</v>
      </c>
    </row>
    <row r="142" spans="2:273" x14ac:dyDescent="0.25">
      <c r="B142" s="2">
        <v>115</v>
      </c>
      <c r="C142" s="37">
        <v>90.828000000000003</v>
      </c>
      <c r="D142" s="37">
        <v>98.444000000000003</v>
      </c>
      <c r="E142" s="37">
        <v>97.644999999999996</v>
      </c>
      <c r="F142" s="37">
        <v>98.838999999999999</v>
      </c>
      <c r="G142" s="37">
        <v>101.672</v>
      </c>
      <c r="H142" s="37">
        <v>101.131</v>
      </c>
      <c r="I142" s="37">
        <v>99.474999999999994</v>
      </c>
      <c r="J142" s="37">
        <v>98.468000000000004</v>
      </c>
      <c r="K142" s="37">
        <v>99.367000000000004</v>
      </c>
      <c r="L142" s="37">
        <v>96.376999999999995</v>
      </c>
      <c r="M142" s="37">
        <v>102.68899999999999</v>
      </c>
      <c r="N142" s="37">
        <v>108.917</v>
      </c>
      <c r="O142" s="37">
        <v>109.932</v>
      </c>
      <c r="P142" s="37">
        <v>132.833</v>
      </c>
      <c r="Q142" s="37">
        <v>176.86699999999999</v>
      </c>
      <c r="S142" s="4">
        <f t="shared" si="162"/>
        <v>93.264111919313578</v>
      </c>
      <c r="T142" s="4">
        <f t="shared" si="162"/>
        <v>96.489954363873395</v>
      </c>
      <c r="U142" s="4">
        <f t="shared" si="162"/>
        <v>97.467155003648813</v>
      </c>
      <c r="V142" s="4">
        <f t="shared" si="162"/>
        <v>98.728014238938414</v>
      </c>
      <c r="W142" s="4">
        <f t="shared" si="162"/>
        <v>100.44203385081836</v>
      </c>
      <c r="X142" s="4">
        <f t="shared" si="162"/>
        <v>101.17118236525752</v>
      </c>
      <c r="Y142" s="4">
        <f t="shared" si="162"/>
        <v>98.468252100883376</v>
      </c>
      <c r="Z142" s="4">
        <f t="shared" si="162"/>
        <v>98.084188341260628</v>
      </c>
      <c r="AA142" s="4">
        <f t="shared" si="162"/>
        <v>98.266000749970502</v>
      </c>
      <c r="AB142" s="4">
        <f t="shared" si="162"/>
        <v>95.669197611263584</v>
      </c>
      <c r="AC142" s="4">
        <f t="shared" si="162"/>
        <v>101.78691166631928</v>
      </c>
      <c r="AD142" s="4">
        <f t="shared" si="162"/>
        <v>107.85070026783116</v>
      </c>
      <c r="AE142" s="4">
        <f t="shared" si="162"/>
        <v>109.58329746932338</v>
      </c>
      <c r="AF142" s="4">
        <f t="shared" si="162"/>
        <v>132.575099494537</v>
      </c>
      <c r="AG142" s="4">
        <f t="shared" si="162"/>
        <v>179.45209199833613</v>
      </c>
      <c r="AI142" s="4">
        <f t="shared" si="163"/>
        <v>-2.436111919313575</v>
      </c>
      <c r="AJ142" s="4">
        <f t="shared" si="163"/>
        <v>1.9540456361266081</v>
      </c>
      <c r="AK142" s="4">
        <f t="shared" si="163"/>
        <v>0.17784499635118323</v>
      </c>
      <c r="AL142" s="4">
        <f t="shared" si="163"/>
        <v>0.11098576106158475</v>
      </c>
      <c r="AM142" s="4">
        <f t="shared" si="163"/>
        <v>1.2299661491816352</v>
      </c>
      <c r="AN142" s="4">
        <f t="shared" si="163"/>
        <v>-4.0182365257521724E-2</v>
      </c>
      <c r="AO142" s="4">
        <f t="shared" si="163"/>
        <v>1.0067478991166183</v>
      </c>
      <c r="AP142" s="4">
        <f t="shared" si="163"/>
        <v>0.38381165873937562</v>
      </c>
      <c r="AQ142" s="4">
        <f t="shared" si="163"/>
        <v>1.1009992500295027</v>
      </c>
      <c r="AR142" s="4">
        <f t="shared" si="163"/>
        <v>0.7078023887364111</v>
      </c>
      <c r="AS142" s="4">
        <f t="shared" si="163"/>
        <v>0.90208833368070884</v>
      </c>
      <c r="AT142" s="4">
        <f t="shared" si="163"/>
        <v>1.0662997321688437</v>
      </c>
      <c r="AU142" s="4">
        <f t="shared" si="163"/>
        <v>0.34870253067661849</v>
      </c>
      <c r="AV142" s="4">
        <f t="shared" si="163"/>
        <v>0.25790050546299881</v>
      </c>
      <c r="AW142" s="4">
        <f t="shared" si="163"/>
        <v>-2.5850919983361393</v>
      </c>
      <c r="AY142" s="2">
        <f t="shared" si="154"/>
        <v>93.264111919313578</v>
      </c>
      <c r="AZ142" s="2">
        <f t="shared" si="154"/>
        <v>93.460655827300712</v>
      </c>
      <c r="BA142" s="2">
        <f t="shared" si="154"/>
        <v>91.761902120143489</v>
      </c>
      <c r="BB142" s="2">
        <f t="shared" si="154"/>
        <v>91.54210742385574</v>
      </c>
      <c r="BC142" s="2">
        <f t="shared" si="154"/>
        <v>92.347432540888931</v>
      </c>
      <c r="BD142" s="2">
        <f t="shared" si="154"/>
        <v>91.079444945661521</v>
      </c>
      <c r="BE142" s="2">
        <f t="shared" si="154"/>
        <v>89.925404987704908</v>
      </c>
      <c r="BF142" s="2">
        <f t="shared" si="154"/>
        <v>90.145475027241389</v>
      </c>
      <c r="BG142" s="2">
        <f t="shared" si="154"/>
        <v>90.292033917743865</v>
      </c>
      <c r="BH142" s="2">
        <f t="shared" si="154"/>
        <v>89.164996188303888</v>
      </c>
      <c r="BI142" s="2">
        <f t="shared" si="154"/>
        <v>90.026596533445684</v>
      </c>
      <c r="BJ142" s="2">
        <f t="shared" si="154"/>
        <v>89.09638354392942</v>
      </c>
      <c r="BK142" s="2">
        <f t="shared" si="154"/>
        <v>89.301796660051423</v>
      </c>
      <c r="BL142" s="2">
        <f t="shared" si="154"/>
        <v>89.345072357512549</v>
      </c>
      <c r="BM142" s="2">
        <f t="shared" si="154"/>
        <v>94.893160376358935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125.04875600375236</v>
      </c>
      <c r="DL142" s="2">
        <f t="shared" si="164"/>
        <v>115.52099033771107</v>
      </c>
      <c r="DM142" s="2">
        <f t="shared" si="164"/>
        <v>113.85971500938088</v>
      </c>
      <c r="DN142" s="2">
        <f t="shared" si="164"/>
        <v>109.84865694183863</v>
      </c>
      <c r="DO142" s="2">
        <f t="shared" si="164"/>
        <v>109.33931045883939</v>
      </c>
      <c r="DP142" s="2">
        <f t="shared" si="164"/>
        <v>106.35856639676113</v>
      </c>
      <c r="DQ142" s="2">
        <f t="shared" si="164"/>
        <v>107.40547880737877</v>
      </c>
      <c r="DR142" s="2">
        <f t="shared" si="164"/>
        <v>109.0807798319328</v>
      </c>
      <c r="DS142" s="2">
        <f t="shared" si="164"/>
        <v>112.57261848739495</v>
      </c>
      <c r="DT142" s="2">
        <f t="shared" si="164"/>
        <v>101.24261788931788</v>
      </c>
      <c r="DU142" s="2">
        <f t="shared" si="164"/>
        <v>108.333103989704</v>
      </c>
      <c r="DV142" s="2">
        <f t="shared" si="164"/>
        <v>106.15307503217504</v>
      </c>
      <c r="DW142" s="2">
        <f t="shared" si="164"/>
        <v>109.48502016806719</v>
      </c>
      <c r="DX142" s="2">
        <f t="shared" si="164"/>
        <v>122.55994116568914</v>
      </c>
      <c r="DY142" s="2">
        <f t="shared" si="164"/>
        <v>126.5603560481664</v>
      </c>
      <c r="EA142" s="2">
        <f t="shared" si="152"/>
        <v>93.223721812834995</v>
      </c>
      <c r="EB142" s="2">
        <f t="shared" si="152"/>
        <v>93.422898324447829</v>
      </c>
      <c r="EC142" s="2">
        <f t="shared" si="152"/>
        <v>91.732095706106449</v>
      </c>
      <c r="ED142" s="2">
        <f t="shared" si="152"/>
        <v>91.518855233853003</v>
      </c>
      <c r="EE142" s="2">
        <f t="shared" si="151"/>
        <v>92.340849739779003</v>
      </c>
      <c r="EF142" s="2">
        <f t="shared" si="151"/>
        <v>91.035224374495556</v>
      </c>
      <c r="EG142" s="2">
        <f t="shared" si="151"/>
        <v>89.901173919421311</v>
      </c>
      <c r="EH142" s="2">
        <f t="shared" si="151"/>
        <v>90.133958531122133</v>
      </c>
      <c r="EI142" s="2">
        <f t="shared" si="151"/>
        <v>90.228567776020626</v>
      </c>
      <c r="EJ142" s="2">
        <f t="shared" si="151"/>
        <v>89.185149903505419</v>
      </c>
      <c r="EK142" s="2">
        <f t="shared" si="151"/>
        <v>90.017656263895432</v>
      </c>
      <c r="EL142" s="2">
        <f t="shared" si="151"/>
        <v>89.050637102504282</v>
      </c>
      <c r="EM142" s="2">
        <f t="shared" si="135"/>
        <v>89.266298058624855</v>
      </c>
      <c r="EN142" s="2">
        <f t="shared" si="135"/>
        <v>89.268843989247699</v>
      </c>
      <c r="EO142" s="2">
        <f t="shared" si="135"/>
        <v>94.869869566484311</v>
      </c>
      <c r="EQ142" s="2">
        <f t="shared" si="165"/>
        <v>93.391738923400496</v>
      </c>
      <c r="ER142" s="2">
        <f t="shared" si="165"/>
        <v>93.596828150412918</v>
      </c>
      <c r="ES142" s="2">
        <f t="shared" si="165"/>
        <v>91.800915995529493</v>
      </c>
      <c r="ET142" s="2">
        <f t="shared" si="165"/>
        <v>91.588824769622022</v>
      </c>
      <c r="EU142" s="2">
        <f t="shared" si="165"/>
        <v>92.157959158277095</v>
      </c>
      <c r="EV142" s="2">
        <f t="shared" si="165"/>
        <v>91.379320327162702</v>
      </c>
      <c r="EW142" s="2">
        <f t="shared" si="165"/>
        <v>89.930611564767062</v>
      </c>
      <c r="EX142" s="2">
        <f t="shared" si="165"/>
        <v>89.976291969588587</v>
      </c>
      <c r="EY142" s="2">
        <f t="shared" si="165"/>
        <v>90.588354580524012</v>
      </c>
      <c r="EZ142" s="2">
        <f t="shared" si="165"/>
        <v>88.824202922009633</v>
      </c>
      <c r="FA142" s="2">
        <f t="shared" si="165"/>
        <v>89.832596888385766</v>
      </c>
      <c r="FB142" s="2">
        <f t="shared" si="165"/>
        <v>89.371848609285394</v>
      </c>
      <c r="FC142" s="2">
        <f t="shared" si="165"/>
        <v>89.407275610663362</v>
      </c>
      <c r="FD142" s="2">
        <f t="shared" si="165"/>
        <v>89.758102823297094</v>
      </c>
      <c r="FE142" s="2">
        <f t="shared" si="165"/>
        <v>94.283995991251743</v>
      </c>
      <c r="FG142" s="2">
        <f t="shared" si="166"/>
        <v>0.99902747317605567</v>
      </c>
      <c r="FH142" s="2">
        <f t="shared" si="166"/>
        <v>0.99879559508071047</v>
      </c>
      <c r="FI142" s="2">
        <f t="shared" si="166"/>
        <v>0.99887839432220493</v>
      </c>
      <c r="FJ142" s="2">
        <f t="shared" si="166"/>
        <v>0.998998895362464</v>
      </c>
      <c r="FK142" s="2">
        <f t="shared" si="166"/>
        <v>0.9987915131584173</v>
      </c>
      <c r="FL142" s="2">
        <f t="shared" si="166"/>
        <v>0.99882297834724876</v>
      </c>
      <c r="FM142" s="2">
        <f t="shared" si="166"/>
        <v>0.99875834082475556</v>
      </c>
      <c r="FN142" s="2">
        <f t="shared" si="166"/>
        <v>0.99865176273193246</v>
      </c>
      <c r="FO142" s="2">
        <f t="shared" si="166"/>
        <v>0.99867935653961593</v>
      </c>
      <c r="FP142" s="2">
        <f t="shared" si="166"/>
        <v>0.99875520365074222</v>
      </c>
      <c r="FQ142" s="2">
        <f t="shared" si="166"/>
        <v>0.99868002474478901</v>
      </c>
      <c r="FR142" s="2">
        <f t="shared" si="166"/>
        <v>0.99871378281089895</v>
      </c>
      <c r="FS142" s="2">
        <f t="shared" si="166"/>
        <v>0.99873433069877748</v>
      </c>
      <c r="FT142" s="2">
        <f t="shared" si="166"/>
        <v>0.99862766318128016</v>
      </c>
      <c r="FU142" s="2">
        <f t="shared" si="166"/>
        <v>0.99836038403298477</v>
      </c>
      <c r="FW142" s="2">
        <f t="shared" si="156"/>
        <v>5.6181224776529731E-2</v>
      </c>
      <c r="FX142" s="2">
        <f t="shared" si="156"/>
        <v>6.4062917693251981E-2</v>
      </c>
      <c r="FY142" s="2">
        <f t="shared" si="156"/>
        <v>7.2477907782829282E-2</v>
      </c>
      <c r="FZ142" s="2">
        <f t="shared" si="156"/>
        <v>7.006106949089197E-2</v>
      </c>
      <c r="GA142" s="2">
        <f t="shared" si="156"/>
        <v>7.6327686650539961E-2</v>
      </c>
      <c r="GB142" s="2">
        <f t="shared" si="156"/>
        <v>7.609698867504007E-2</v>
      </c>
      <c r="GC142" s="2">
        <f t="shared" si="156"/>
        <v>8.4812745172503187E-2</v>
      </c>
      <c r="GD142" s="2">
        <f t="shared" si="156"/>
        <v>8.8974569708775111E-2</v>
      </c>
      <c r="GE142" s="2">
        <f t="shared" si="156"/>
        <v>9.4382608944291194E-2</v>
      </c>
      <c r="GF142" s="2">
        <f t="shared" si="156"/>
        <v>9.7418205814712819E-2</v>
      </c>
      <c r="GG142" s="2">
        <f t="shared" si="156"/>
        <v>8.2328540199362268E-2</v>
      </c>
      <c r="GH142" s="2">
        <f t="shared" si="156"/>
        <v>7.3935681889029756E-2</v>
      </c>
      <c r="GI142" s="2">
        <f t="shared" si="156"/>
        <v>7.0283427392567488E-2</v>
      </c>
      <c r="GJ142" s="2">
        <f t="shared" si="156"/>
        <v>6.2424564971557801E-2</v>
      </c>
      <c r="GK142" s="2">
        <f t="shared" si="156"/>
        <v>4.8934478316158388E-2</v>
      </c>
      <c r="GM142" s="86">
        <f t="shared" si="157"/>
        <v>2.1449293484807371E-106</v>
      </c>
      <c r="GN142" s="86">
        <f t="shared" si="157"/>
        <v>4.1079126419834603E-77</v>
      </c>
      <c r="GO142" s="86">
        <f t="shared" si="157"/>
        <v>6.0948913745531243E-95</v>
      </c>
      <c r="GP142" s="86">
        <f t="shared" si="157"/>
        <v>3.2487965406207364E-95</v>
      </c>
      <c r="GQ142" s="86">
        <f t="shared" si="157"/>
        <v>1.5549849186562936E-103</v>
      </c>
      <c r="GR142" s="86">
        <f t="shared" si="157"/>
        <v>3.7415212892354138E-88</v>
      </c>
      <c r="GS142" s="86">
        <f t="shared" si="157"/>
        <v>3.8242364565777132E-113</v>
      </c>
      <c r="GT142" s="86">
        <f t="shared" si="157"/>
        <v>7.3329495299846374E-120</v>
      </c>
      <c r="GU142" s="86">
        <f t="shared" si="157"/>
        <v>2.2121498731260775E-125</v>
      </c>
      <c r="GV142" s="86">
        <f t="shared" si="157"/>
        <v>1.5901621639584237E-117</v>
      </c>
      <c r="GW142" s="86">
        <f t="shared" si="157"/>
        <v>7.3778052328428195E-125</v>
      </c>
      <c r="GX142" s="86">
        <f t="shared" si="157"/>
        <v>2.4974568912087982E-97</v>
      </c>
      <c r="GY142" s="86">
        <f t="shared" si="157"/>
        <v>3.1355770437537077E-99</v>
      </c>
      <c r="GZ142" s="86">
        <f t="shared" si="157"/>
        <v>3.2523801061505403E-148</v>
      </c>
      <c r="HA142" s="86">
        <f t="shared" si="157"/>
        <v>1.9654439446010414E-162</v>
      </c>
      <c r="HC142" s="86">
        <f t="shared" si="153"/>
        <v>4.8732706165743953E-56</v>
      </c>
      <c r="HD142" s="86">
        <f t="shared" si="153"/>
        <v>5.9623328537711486E-46</v>
      </c>
      <c r="HE142" s="86">
        <f t="shared" si="153"/>
        <v>2.887899044863141E-40</v>
      </c>
      <c r="HF142" s="86">
        <f t="shared" si="153"/>
        <v>6.1220085974934352E-52</v>
      </c>
      <c r="HG142" s="86">
        <f t="shared" si="153"/>
        <v>7.2929411654849107E-74</v>
      </c>
      <c r="HH142" s="86">
        <f t="shared" si="153"/>
        <v>3.6809142086945178E-70</v>
      </c>
      <c r="HI142" s="86">
        <f t="shared" si="153"/>
        <v>5.7210351679346214E-56</v>
      </c>
      <c r="HJ142" s="86">
        <f t="shared" si="153"/>
        <v>2.4901215365640224E-113</v>
      </c>
      <c r="HK142" s="86">
        <f t="shared" si="153"/>
        <v>1.2040401544215793E-82</v>
      </c>
      <c r="HL142" s="86">
        <f t="shared" si="161"/>
        <v>2.0076103292490457E-78</v>
      </c>
      <c r="HM142" s="86">
        <f t="shared" si="161"/>
        <v>1.4909806874048332E-66</v>
      </c>
      <c r="HN142" s="86">
        <f t="shared" si="161"/>
        <v>9.7608087346010815E-48</v>
      </c>
      <c r="HO142" s="86">
        <f t="shared" si="161"/>
        <v>1.1949323782840628E-56</v>
      </c>
      <c r="HP142" s="86">
        <f t="shared" si="161"/>
        <v>9.3864260165105296E-72</v>
      </c>
      <c r="HQ142" s="86">
        <f t="shared" si="161"/>
        <v>1.9042771864282299E-76</v>
      </c>
      <c r="HS142" s="86">
        <f t="shared" si="158"/>
        <v>0.51888166101992106</v>
      </c>
      <c r="HT142" s="86">
        <f t="shared" si="158"/>
        <v>0.447166622093778</v>
      </c>
      <c r="HU142" s="86">
        <f t="shared" si="158"/>
        <v>0.51437813830770274</v>
      </c>
      <c r="HV142" s="86">
        <f t="shared" si="158"/>
        <v>0.51239749817696156</v>
      </c>
      <c r="HW142" s="86">
        <f t="shared" si="158"/>
        <v>0.49433818313050931</v>
      </c>
      <c r="HX142" s="86">
        <f t="shared" si="158"/>
        <v>0.50036164481459988</v>
      </c>
      <c r="HY142" s="86">
        <f t="shared" si="158"/>
        <v>0.42387345618536437</v>
      </c>
      <c r="HZ142" s="86">
        <f t="shared" si="158"/>
        <v>0.39723520099123732</v>
      </c>
      <c r="IA142" s="86">
        <f t="shared" si="158"/>
        <v>0.36788242704691831</v>
      </c>
      <c r="IB142" s="86">
        <f t="shared" si="158"/>
        <v>0.32384357553793969</v>
      </c>
      <c r="IC142" s="86">
        <f t="shared" si="158"/>
        <v>0.43490711021711598</v>
      </c>
      <c r="ID142" s="86">
        <f t="shared" si="158"/>
        <v>0.50386788070149546</v>
      </c>
      <c r="IE142" s="86">
        <f t="shared" si="158"/>
        <v>0.50736821654964415</v>
      </c>
      <c r="IF142" s="86">
        <f t="shared" si="158"/>
        <v>0.51070298219318666</v>
      </c>
      <c r="IG142" s="86">
        <f t="shared" si="158"/>
        <v>0.51449595257056224</v>
      </c>
      <c r="II142" s="86">
        <f t="shared" si="159"/>
        <v>5.6054842605723933E-15</v>
      </c>
      <c r="IJ142" s="86">
        <f t="shared" si="159"/>
        <v>1.9821361878852928E-16</v>
      </c>
      <c r="IK142" s="86">
        <f t="shared" si="159"/>
        <v>2.0513019780566113E-17</v>
      </c>
      <c r="IL142" s="86">
        <f t="shared" si="159"/>
        <v>2.8411952354731647E-14</v>
      </c>
      <c r="IM142" s="86">
        <f t="shared" si="159"/>
        <v>8.0217042074774336E-15</v>
      </c>
      <c r="IN142" s="86">
        <f t="shared" si="159"/>
        <v>1.3372942803108108E-14</v>
      </c>
      <c r="IO142" s="86">
        <f t="shared" si="159"/>
        <v>2.2614206750479902E-16</v>
      </c>
      <c r="IP142" s="86">
        <f t="shared" si="159"/>
        <v>3.3925545935202364E-15</v>
      </c>
      <c r="IQ142" s="86">
        <f t="shared" si="159"/>
        <v>1.1822917230221216E-14</v>
      </c>
      <c r="IR142" s="86">
        <f t="shared" si="159"/>
        <v>2.6172953912475679E-14</v>
      </c>
      <c r="IS142" s="86">
        <f t="shared" si="159"/>
        <v>1.8766646870612777E-16</v>
      </c>
      <c r="IT142" s="86">
        <f t="shared" si="159"/>
        <v>1.3629113062008812E-16</v>
      </c>
      <c r="IU142" s="86">
        <f t="shared" si="159"/>
        <v>5.6443393784187855E-17</v>
      </c>
      <c r="IV142" s="86">
        <f t="shared" si="159"/>
        <v>3.7215640257170386E-13</v>
      </c>
      <c r="IW142" s="86">
        <f t="shared" si="159"/>
        <v>6.4113304894545874E-10</v>
      </c>
      <c r="IY142" s="86">
        <f t="shared" si="160"/>
        <v>0.51888166101992661</v>
      </c>
      <c r="IZ142" s="86">
        <f t="shared" si="160"/>
        <v>0.44716662209377822</v>
      </c>
      <c r="JA142" s="86">
        <f t="shared" si="160"/>
        <v>0.51437813830770274</v>
      </c>
      <c r="JB142" s="86">
        <f t="shared" si="160"/>
        <v>0.51239749817698999</v>
      </c>
      <c r="JC142" s="86">
        <f t="shared" si="160"/>
        <v>0.49433818313051736</v>
      </c>
      <c r="JD142" s="86">
        <f t="shared" si="160"/>
        <v>0.5003616448146132</v>
      </c>
      <c r="JE142" s="86">
        <f t="shared" si="160"/>
        <v>0.42387345618536459</v>
      </c>
      <c r="JF142" s="86">
        <f t="shared" si="160"/>
        <v>0.39723520099124071</v>
      </c>
      <c r="JG142" s="86">
        <f t="shared" si="160"/>
        <v>0.36788242704693014</v>
      </c>
      <c r="JH142" s="86">
        <f t="shared" si="160"/>
        <v>0.32384357553796583</v>
      </c>
      <c r="JI142" s="86">
        <f t="shared" si="160"/>
        <v>0.43490711021711614</v>
      </c>
      <c r="JJ142" s="86">
        <f t="shared" si="160"/>
        <v>0.50386788070149557</v>
      </c>
      <c r="JK142" s="86">
        <f t="shared" si="160"/>
        <v>0.50736821654964426</v>
      </c>
      <c r="JL142" s="86">
        <f t="shared" si="160"/>
        <v>0.51070298219355881</v>
      </c>
      <c r="JM142" s="86">
        <f t="shared" si="160"/>
        <v>0.51449595321169528</v>
      </c>
    </row>
    <row r="143" spans="2:273" x14ac:dyDescent="0.25">
      <c r="B143" s="2">
        <v>116</v>
      </c>
      <c r="C143" s="37">
        <v>92.218999999999994</v>
      </c>
      <c r="D143" s="37">
        <v>97.364999999999995</v>
      </c>
      <c r="E143" s="37">
        <v>95.596999999999994</v>
      </c>
      <c r="F143" s="37">
        <v>97.661000000000001</v>
      </c>
      <c r="G143" s="37">
        <v>97.131</v>
      </c>
      <c r="H143" s="37">
        <v>96.704999999999998</v>
      </c>
      <c r="I143" s="37">
        <v>95.442999999999998</v>
      </c>
      <c r="J143" s="37">
        <v>96.677000000000007</v>
      </c>
      <c r="K143" s="37">
        <v>94.95</v>
      </c>
      <c r="L143" s="37">
        <v>92.738</v>
      </c>
      <c r="M143" s="37">
        <v>97.933999999999997</v>
      </c>
      <c r="N143" s="37">
        <v>103.417</v>
      </c>
      <c r="O143" s="37">
        <v>104.373</v>
      </c>
      <c r="P143" s="37">
        <v>125.267</v>
      </c>
      <c r="Q143" s="37">
        <v>175.36699999999999</v>
      </c>
      <c r="S143" s="4">
        <f t="shared" si="162"/>
        <v>93.136987629111275</v>
      </c>
      <c r="T143" s="4">
        <f t="shared" si="162"/>
        <v>95.33371984723432</v>
      </c>
      <c r="U143" s="4">
        <f t="shared" si="162"/>
        <v>95.933654780509031</v>
      </c>
      <c r="V143" s="4">
        <f t="shared" si="162"/>
        <v>97.013737473084277</v>
      </c>
      <c r="W143" s="4">
        <f t="shared" si="162"/>
        <v>98.104376490852687</v>
      </c>
      <c r="X143" s="4">
        <f t="shared" si="162"/>
        <v>98.398950387704829</v>
      </c>
      <c r="Y143" s="4">
        <f t="shared" si="162"/>
        <v>95.009266893733624</v>
      </c>
      <c r="Z143" s="4">
        <f t="shared" si="162"/>
        <v>94.727403640049943</v>
      </c>
      <c r="AA143" s="4">
        <f t="shared" si="162"/>
        <v>94.651121654890247</v>
      </c>
      <c r="AB143" s="4">
        <f t="shared" si="162"/>
        <v>92.506400165313508</v>
      </c>
      <c r="AC143" s="4">
        <f t="shared" si="162"/>
        <v>97.253603480308598</v>
      </c>
      <c r="AD143" s="4">
        <f t="shared" si="162"/>
        <v>102.71242957632384</v>
      </c>
      <c r="AE143" s="4">
        <f t="shared" si="162"/>
        <v>104.21494451277331</v>
      </c>
      <c r="AF143" s="4">
        <f t="shared" si="162"/>
        <v>125.14173962166176</v>
      </c>
      <c r="AG143" s="4">
        <f t="shared" si="162"/>
        <v>177.15444483829344</v>
      </c>
      <c r="AI143" s="4">
        <f t="shared" si="163"/>
        <v>-0.91798762911128051</v>
      </c>
      <c r="AJ143" s="4">
        <f t="shared" si="163"/>
        <v>2.0312801527656745</v>
      </c>
      <c r="AK143" s="4">
        <f t="shared" si="163"/>
        <v>-0.3366547805090363</v>
      </c>
      <c r="AL143" s="4">
        <f t="shared" si="163"/>
        <v>0.64726252691572483</v>
      </c>
      <c r="AM143" s="4">
        <f t="shared" si="163"/>
        <v>-0.97337649085268652</v>
      </c>
      <c r="AN143" s="4">
        <f t="shared" si="163"/>
        <v>-1.693950387704831</v>
      </c>
      <c r="AO143" s="4">
        <f t="shared" si="163"/>
        <v>0.43373310626637362</v>
      </c>
      <c r="AP143" s="4">
        <f t="shared" si="163"/>
        <v>1.9495963599500641</v>
      </c>
      <c r="AQ143" s="4">
        <f t="shared" si="163"/>
        <v>0.29887834510975608</v>
      </c>
      <c r="AR143" s="4">
        <f t="shared" si="163"/>
        <v>0.23159983468649159</v>
      </c>
      <c r="AS143" s="4">
        <f t="shared" si="163"/>
        <v>0.68039651969139925</v>
      </c>
      <c r="AT143" s="4">
        <f t="shared" si="163"/>
        <v>0.70457042367615941</v>
      </c>
      <c r="AU143" s="4">
        <f t="shared" si="163"/>
        <v>0.15805548722669016</v>
      </c>
      <c r="AV143" s="4">
        <f t="shared" si="163"/>
        <v>0.12526037833823978</v>
      </c>
      <c r="AW143" s="4">
        <f t="shared" si="163"/>
        <v>-1.7874448382934531</v>
      </c>
      <c r="AY143" s="2">
        <f t="shared" si="154"/>
        <v>93.136987629111275</v>
      </c>
      <c r="AZ143" s="2">
        <f t="shared" si="154"/>
        <v>93.304469764931255</v>
      </c>
      <c r="BA143" s="2">
        <f t="shared" si="154"/>
        <v>91.61499522133829</v>
      </c>
      <c r="BB143" s="2">
        <f t="shared" si="154"/>
        <v>91.406263301299504</v>
      </c>
      <c r="BC143" s="2">
        <f t="shared" si="154"/>
        <v>92.229470963381615</v>
      </c>
      <c r="BD143" s="2">
        <f t="shared" si="154"/>
        <v>90.93629714834033</v>
      </c>
      <c r="BE143" s="2">
        <f t="shared" si="154"/>
        <v>89.813032317476328</v>
      </c>
      <c r="BF143" s="2">
        <f t="shared" si="154"/>
        <v>90.037224723353361</v>
      </c>
      <c r="BG143" s="2">
        <f t="shared" si="154"/>
        <v>90.155594768855565</v>
      </c>
      <c r="BH143" s="2">
        <f t="shared" si="154"/>
        <v>89.062099961910832</v>
      </c>
      <c r="BI143" s="2">
        <f t="shared" si="154"/>
        <v>89.929037670629953</v>
      </c>
      <c r="BJ143" s="2">
        <f t="shared" si="154"/>
        <v>88.999855608900162</v>
      </c>
      <c r="BK143" s="2">
        <f t="shared" si="154"/>
        <v>89.166607949123275</v>
      </c>
      <c r="BL143" s="2">
        <f t="shared" si="154"/>
        <v>89.174443795251932</v>
      </c>
      <c r="BM143" s="2">
        <f t="shared" si="154"/>
        <v>94.800029781768515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125.23024690431521</v>
      </c>
      <c r="DL143" s="2">
        <f t="shared" si="164"/>
        <v>115.63819183864915</v>
      </c>
      <c r="DM143" s="2">
        <f t="shared" si="164"/>
        <v>114.0052823639775</v>
      </c>
      <c r="DN143" s="2">
        <f t="shared" si="164"/>
        <v>109.93607298311443</v>
      </c>
      <c r="DO143" s="2">
        <f t="shared" si="164"/>
        <v>109.43427381916328</v>
      </c>
      <c r="DP143" s="2">
        <f t="shared" si="164"/>
        <v>106.42680242914979</v>
      </c>
      <c r="DQ143" s="2">
        <f t="shared" si="164"/>
        <v>107.48646825396821</v>
      </c>
      <c r="DR143" s="2">
        <f t="shared" si="164"/>
        <v>109.18821008403364</v>
      </c>
      <c r="DS143" s="2">
        <f t="shared" si="164"/>
        <v>112.70388599439775</v>
      </c>
      <c r="DT143" s="2">
        <f t="shared" si="164"/>
        <v>101.26780952380952</v>
      </c>
      <c r="DU143" s="2">
        <f t="shared" si="164"/>
        <v>108.44893294723296</v>
      </c>
      <c r="DV143" s="2">
        <f t="shared" si="164"/>
        <v>106.24543037323038</v>
      </c>
      <c r="DW143" s="2">
        <f t="shared" si="164"/>
        <v>109.60722324929968</v>
      </c>
      <c r="DX143" s="2">
        <f t="shared" si="164"/>
        <v>122.79348075513197</v>
      </c>
      <c r="DY143" s="2">
        <f t="shared" si="164"/>
        <v>126.84148029556651</v>
      </c>
      <c r="EA143" s="2">
        <f t="shared" si="152"/>
        <v>93.096872051770859</v>
      </c>
      <c r="EB143" s="2">
        <f t="shared" si="152"/>
        <v>93.266133663366332</v>
      </c>
      <c r="EC143" s="2">
        <f t="shared" si="152"/>
        <v>91.585957716585625</v>
      </c>
      <c r="ED143" s="2">
        <f t="shared" si="152"/>
        <v>91.383535337052635</v>
      </c>
      <c r="EE143" s="2">
        <f t="shared" si="151"/>
        <v>92.226781915337725</v>
      </c>
      <c r="EF143" s="2">
        <f t="shared" si="151"/>
        <v>90.888873284907177</v>
      </c>
      <c r="EG143" s="2">
        <f t="shared" si="151"/>
        <v>89.790151118282637</v>
      </c>
      <c r="EH143" s="2">
        <f t="shared" si="151"/>
        <v>90.029885255222936</v>
      </c>
      <c r="EI143" s="2">
        <f t="shared" si="151"/>
        <v>90.088889074910099</v>
      </c>
      <c r="EJ143" s="2">
        <f t="shared" si="151"/>
        <v>89.088870050928946</v>
      </c>
      <c r="EK143" s="2">
        <f t="shared" si="151"/>
        <v>89.924346821180208</v>
      </c>
      <c r="EL143" s="2">
        <f t="shared" si="151"/>
        <v>88.951819025702861</v>
      </c>
      <c r="EM143" s="2">
        <f t="shared" si="135"/>
        <v>89.131215651662274</v>
      </c>
      <c r="EN143" s="2">
        <f t="shared" si="135"/>
        <v>89.096861427745097</v>
      </c>
      <c r="EO143" s="2">
        <f t="shared" si="135"/>
        <v>94.784838191455549</v>
      </c>
      <c r="EQ143" s="2">
        <f t="shared" si="165"/>
        <v>93.28640030189915</v>
      </c>
      <c r="ER143" s="2">
        <f t="shared" si="165"/>
        <v>93.463224830551681</v>
      </c>
      <c r="ES143" s="2">
        <f t="shared" si="165"/>
        <v>91.663279704715634</v>
      </c>
      <c r="ET143" s="2">
        <f t="shared" si="165"/>
        <v>91.459384776797179</v>
      </c>
      <c r="EU143" s="2">
        <f t="shared" si="165"/>
        <v>92.030846802383337</v>
      </c>
      <c r="EV143" s="2">
        <f t="shared" si="165"/>
        <v>91.260026642022225</v>
      </c>
      <c r="EW143" s="2">
        <f t="shared" si="165"/>
        <v>89.820935653898914</v>
      </c>
      <c r="EX143" s="2">
        <f t="shared" si="165"/>
        <v>89.862193598296443</v>
      </c>
      <c r="EY143" s="2">
        <f t="shared" si="165"/>
        <v>90.47369956728943</v>
      </c>
      <c r="EZ143" s="2">
        <f t="shared" si="165"/>
        <v>88.705227429546525</v>
      </c>
      <c r="FA143" s="2">
        <f t="shared" si="165"/>
        <v>89.727694190486233</v>
      </c>
      <c r="FB143" s="2">
        <f t="shared" si="165"/>
        <v>89.296538946988832</v>
      </c>
      <c r="FC143" s="2">
        <f t="shared" si="165"/>
        <v>89.284773601983886</v>
      </c>
      <c r="FD143" s="2">
        <f t="shared" si="165"/>
        <v>89.617208317134811</v>
      </c>
      <c r="FE143" s="2">
        <f t="shared" si="165"/>
        <v>94.171560623826309</v>
      </c>
      <c r="FG143" s="2">
        <f t="shared" si="166"/>
        <v>0.99911296909015002</v>
      </c>
      <c r="FH143" s="2">
        <f t="shared" si="166"/>
        <v>0.9989014532406052</v>
      </c>
      <c r="FI143" s="2">
        <f t="shared" si="166"/>
        <v>0.99897698250364864</v>
      </c>
      <c r="FJ143" s="2">
        <f t="shared" si="166"/>
        <v>0.99908690128769884</v>
      </c>
      <c r="FK143" s="2">
        <f t="shared" si="166"/>
        <v>0.99889772969273016</v>
      </c>
      <c r="FL143" s="2">
        <f t="shared" si="166"/>
        <v>0.9989264323103384</v>
      </c>
      <c r="FM143" s="2">
        <f t="shared" si="166"/>
        <v>0.99886746964156337</v>
      </c>
      <c r="FN143" s="2">
        <f t="shared" si="166"/>
        <v>0.99877024711158713</v>
      </c>
      <c r="FO143" s="2">
        <f t="shared" si="166"/>
        <v>0.99879541887409629</v>
      </c>
      <c r="FP143" s="2">
        <f t="shared" si="166"/>
        <v>0.99886460787879272</v>
      </c>
      <c r="FQ143" s="2">
        <f t="shared" si="166"/>
        <v>0.99879602842607573</v>
      </c>
      <c r="FR143" s="2">
        <f t="shared" si="166"/>
        <v>0.99882682320963656</v>
      </c>
      <c r="FS143" s="2">
        <f t="shared" si="166"/>
        <v>0.9988455673146418</v>
      </c>
      <c r="FT143" s="2">
        <f t="shared" si="166"/>
        <v>0.99874826279785578</v>
      </c>
      <c r="FU143" s="2">
        <f t="shared" si="166"/>
        <v>0.99850443670312816</v>
      </c>
      <c r="FW143" s="2">
        <f t="shared" si="156"/>
        <v>6.1269391769148314E-2</v>
      </c>
      <c r="FX143" s="2">
        <f t="shared" si="156"/>
        <v>6.9812106508810826E-2</v>
      </c>
      <c r="FY143" s="2">
        <f t="shared" si="156"/>
        <v>7.8918604262275358E-2</v>
      </c>
      <c r="FZ143" s="2">
        <f t="shared" si="156"/>
        <v>7.630466397411792E-2</v>
      </c>
      <c r="GA143" s="2">
        <f t="shared" si="156"/>
        <v>8.3079847704782356E-2</v>
      </c>
      <c r="GB143" s="2">
        <f t="shared" si="156"/>
        <v>8.2830571649946103E-2</v>
      </c>
      <c r="GC143" s="2">
        <f t="shared" si="156"/>
        <v>9.2240560013873901E-2</v>
      </c>
      <c r="GD143" s="2">
        <f t="shared" si="156"/>
        <v>9.6728349294494059E-2</v>
      </c>
      <c r="GE143" s="2">
        <f t="shared" si="156"/>
        <v>0.10255462435511419</v>
      </c>
      <c r="GF143" s="2">
        <f t="shared" si="156"/>
        <v>0.10582234266358918</v>
      </c>
      <c r="GG143" s="2">
        <f t="shared" si="156"/>
        <v>8.9560081665758295E-2</v>
      </c>
      <c r="GH143" s="2">
        <f t="shared" si="156"/>
        <v>8.0494679968894436E-2</v>
      </c>
      <c r="GI143" s="2">
        <f t="shared" si="156"/>
        <v>7.6545206549306299E-2</v>
      </c>
      <c r="GJ143" s="2">
        <f t="shared" si="156"/>
        <v>6.8037411638553244E-2</v>
      </c>
      <c r="GK143" s="2">
        <f t="shared" si="156"/>
        <v>5.340346487074471E-2</v>
      </c>
      <c r="GM143" s="86">
        <f t="shared" si="157"/>
        <v>3.3943623631653737E-110</v>
      </c>
      <c r="GN143" s="86">
        <f t="shared" si="157"/>
        <v>6.684262428917828E-80</v>
      </c>
      <c r="GO143" s="86">
        <f t="shared" si="157"/>
        <v>2.3511265697599799E-98</v>
      </c>
      <c r="GP143" s="86">
        <f t="shared" si="157"/>
        <v>1.2287924809643509E-98</v>
      </c>
      <c r="GQ143" s="86">
        <f t="shared" si="157"/>
        <v>2.9170209204806597E-107</v>
      </c>
      <c r="GR143" s="86">
        <f t="shared" si="157"/>
        <v>2.7691161292095982E-91</v>
      </c>
      <c r="GS143" s="86">
        <f t="shared" si="157"/>
        <v>3.771481774545261E-117</v>
      </c>
      <c r="GT143" s="86">
        <f t="shared" si="157"/>
        <v>3.8609436221589797E-124</v>
      </c>
      <c r="GU143" s="86">
        <f t="shared" si="157"/>
        <v>7.3329274355321225E-130</v>
      </c>
      <c r="GV143" s="86">
        <f t="shared" si="157"/>
        <v>1.085062412765756E-121</v>
      </c>
      <c r="GW143" s="86">
        <f t="shared" si="157"/>
        <v>2.4082825001861433E-129</v>
      </c>
      <c r="GX143" s="86">
        <f t="shared" si="157"/>
        <v>8.7360537203508085E-101</v>
      </c>
      <c r="GY143" s="86">
        <f t="shared" si="157"/>
        <v>1.027042763340433E-102</v>
      </c>
      <c r="GZ143" s="86">
        <f t="shared" si="157"/>
        <v>2.0275997529697577E-153</v>
      </c>
      <c r="HA143" s="86">
        <f t="shared" si="157"/>
        <v>3.4859485387941321E-168</v>
      </c>
      <c r="HC143" s="86">
        <f t="shared" si="153"/>
        <v>2.6869717642320704E-59</v>
      </c>
      <c r="HD143" s="86">
        <f t="shared" si="153"/>
        <v>1.0903554136493655E-48</v>
      </c>
      <c r="HE143" s="86">
        <f t="shared" si="153"/>
        <v>1.4037361698825098E-42</v>
      </c>
      <c r="HF143" s="86">
        <f t="shared" si="153"/>
        <v>6.4280302357880811E-55</v>
      </c>
      <c r="HG143" s="86">
        <f t="shared" si="153"/>
        <v>3.6043256382108444E-78</v>
      </c>
      <c r="HH143" s="86">
        <f t="shared" si="153"/>
        <v>3.2136442155145411E-74</v>
      </c>
      <c r="HI143" s="86">
        <f t="shared" si="153"/>
        <v>4.3357075501396651E-59</v>
      </c>
      <c r="HJ143" s="86">
        <f t="shared" si="153"/>
        <v>8.8100770444631821E-120</v>
      </c>
      <c r="HK143" s="86">
        <f t="shared" si="153"/>
        <v>2.8162992024184804E-87</v>
      </c>
      <c r="HL143" s="86">
        <f t="shared" si="161"/>
        <v>8.1477427612626706E-83</v>
      </c>
      <c r="HM143" s="86">
        <f t="shared" si="161"/>
        <v>2.5543209840790244E-70</v>
      </c>
      <c r="HN143" s="86">
        <f t="shared" si="161"/>
        <v>1.9446548593180272E-50</v>
      </c>
      <c r="HO143" s="86">
        <f t="shared" si="161"/>
        <v>7.0242409045028219E-60</v>
      </c>
      <c r="HP143" s="86">
        <f t="shared" si="161"/>
        <v>8.3958924301720952E-76</v>
      </c>
      <c r="HQ143" s="86">
        <f t="shared" si="161"/>
        <v>8.5902841428901223E-81</v>
      </c>
      <c r="HS143" s="86">
        <f t="shared" si="158"/>
        <v>0.49420838423242747</v>
      </c>
      <c r="HT143" s="86">
        <f t="shared" si="158"/>
        <v>0.36216419356272045</v>
      </c>
      <c r="HU143" s="86">
        <f t="shared" si="158"/>
        <v>0.46681340166467772</v>
      </c>
      <c r="HV143" s="86">
        <f t="shared" si="158"/>
        <v>0.46946394236658834</v>
      </c>
      <c r="HW143" s="86">
        <f t="shared" si="158"/>
        <v>0.42907132045178131</v>
      </c>
      <c r="HX143" s="86">
        <f t="shared" si="158"/>
        <v>0.44065906094710389</v>
      </c>
      <c r="HY143" s="86">
        <f t="shared" si="158"/>
        <v>0.32171911207311504</v>
      </c>
      <c r="HZ143" s="86">
        <f t="shared" si="158"/>
        <v>0.29357175210607811</v>
      </c>
      <c r="IA143" s="86">
        <f t="shared" si="158"/>
        <v>0.26187905437838432</v>
      </c>
      <c r="IB143" s="86">
        <f t="shared" si="158"/>
        <v>0.21908986408824446</v>
      </c>
      <c r="IC143" s="86">
        <f t="shared" si="158"/>
        <v>0.3361478549287642</v>
      </c>
      <c r="ID143" s="86">
        <f t="shared" si="158"/>
        <v>0.44293166394050321</v>
      </c>
      <c r="IE143" s="86">
        <f t="shared" si="158"/>
        <v>0.45103926159227836</v>
      </c>
      <c r="IF143" s="86">
        <f t="shared" si="158"/>
        <v>0.49859643153944527</v>
      </c>
      <c r="IG143" s="86">
        <f t="shared" si="158"/>
        <v>0.5549286167121279</v>
      </c>
      <c r="II143" s="86">
        <f t="shared" si="159"/>
        <v>4.109494318715437E-14</v>
      </c>
      <c r="IJ143" s="86">
        <f t="shared" si="159"/>
        <v>2.0099410268009977E-15</v>
      </c>
      <c r="IK143" s="86">
        <f t="shared" si="159"/>
        <v>2.7439715193773126E-16</v>
      </c>
      <c r="IL143" s="86">
        <f t="shared" si="159"/>
        <v>2.2262242531766278E-13</v>
      </c>
      <c r="IM143" s="86">
        <f t="shared" si="159"/>
        <v>7.4145027617872903E-14</v>
      </c>
      <c r="IN143" s="86">
        <f t="shared" si="159"/>
        <v>1.1884230360070697E-13</v>
      </c>
      <c r="IO143" s="86">
        <f t="shared" si="159"/>
        <v>3.0327992368062758E-15</v>
      </c>
      <c r="IP143" s="86">
        <f t="shared" si="159"/>
        <v>3.9168499866263834E-14</v>
      </c>
      <c r="IQ143" s="86">
        <f t="shared" si="159"/>
        <v>1.3256521089427504E-13</v>
      </c>
      <c r="IR143" s="86">
        <f t="shared" si="159"/>
        <v>2.8589211638319102E-13</v>
      </c>
      <c r="IS143" s="86">
        <f t="shared" si="159"/>
        <v>2.4657739755665705E-15</v>
      </c>
      <c r="IT143" s="86">
        <f t="shared" si="159"/>
        <v>1.6298935088058812E-15</v>
      </c>
      <c r="IU143" s="86">
        <f t="shared" si="159"/>
        <v>6.8137181685908191E-16</v>
      </c>
      <c r="IV143" s="86">
        <f t="shared" si="159"/>
        <v>2.2452470863219671E-12</v>
      </c>
      <c r="IW143" s="86">
        <f t="shared" si="159"/>
        <v>2.1226046129911667E-9</v>
      </c>
      <c r="IY143" s="86">
        <f t="shared" si="160"/>
        <v>0.49420838423246854</v>
      </c>
      <c r="IZ143" s="86">
        <f t="shared" si="160"/>
        <v>0.36216419356272245</v>
      </c>
      <c r="JA143" s="86">
        <f t="shared" si="160"/>
        <v>0.466813401664678</v>
      </c>
      <c r="JB143" s="86">
        <f t="shared" si="160"/>
        <v>0.46946394236681094</v>
      </c>
      <c r="JC143" s="86">
        <f t="shared" si="160"/>
        <v>0.42907132045185548</v>
      </c>
      <c r="JD143" s="86">
        <f t="shared" si="160"/>
        <v>0.44065906094722274</v>
      </c>
      <c r="JE143" s="86">
        <f t="shared" si="160"/>
        <v>0.3217191120731181</v>
      </c>
      <c r="JF143" s="86">
        <f t="shared" si="160"/>
        <v>0.2935717521061173</v>
      </c>
      <c r="JG143" s="86">
        <f t="shared" si="160"/>
        <v>0.26187905437851688</v>
      </c>
      <c r="JH143" s="86">
        <f t="shared" si="160"/>
        <v>0.21908986408853034</v>
      </c>
      <c r="JI143" s="86">
        <f t="shared" si="160"/>
        <v>0.33614785492876664</v>
      </c>
      <c r="JJ143" s="86">
        <f t="shared" si="160"/>
        <v>0.44293166394050482</v>
      </c>
      <c r="JK143" s="86">
        <f t="shared" si="160"/>
        <v>0.45103926159227903</v>
      </c>
      <c r="JL143" s="86">
        <f t="shared" si="160"/>
        <v>0.49859643154169053</v>
      </c>
      <c r="JM143" s="86">
        <f t="shared" si="160"/>
        <v>0.55492861883473255</v>
      </c>
    </row>
    <row r="144" spans="2:273" x14ac:dyDescent="0.25">
      <c r="B144" s="2">
        <v>117</v>
      </c>
      <c r="C144" s="37">
        <v>90.875</v>
      </c>
      <c r="D144" s="37">
        <v>94.016000000000005</v>
      </c>
      <c r="E144" s="37">
        <v>94.774000000000001</v>
      </c>
      <c r="F144" s="37">
        <v>95.242000000000004</v>
      </c>
      <c r="G144" s="37">
        <v>95.902000000000001</v>
      </c>
      <c r="H144" s="37">
        <v>96.885000000000005</v>
      </c>
      <c r="I144" s="37">
        <v>92.18</v>
      </c>
      <c r="J144" s="37">
        <v>91.161000000000001</v>
      </c>
      <c r="K144" s="37">
        <v>90.917000000000002</v>
      </c>
      <c r="L144" s="37">
        <v>87.459000000000003</v>
      </c>
      <c r="M144" s="37">
        <v>92.77</v>
      </c>
      <c r="N144" s="37">
        <v>98.2</v>
      </c>
      <c r="O144" s="37">
        <v>98.965999999999994</v>
      </c>
      <c r="P144" s="37">
        <v>118.333</v>
      </c>
      <c r="Q144" s="37">
        <v>168.46700000000001</v>
      </c>
      <c r="S144" s="4">
        <f t="shared" si="162"/>
        <v>93.01036352511008</v>
      </c>
      <c r="T144" s="4">
        <f t="shared" si="162"/>
        <v>94.360779924228268</v>
      </c>
      <c r="U144" s="4">
        <f t="shared" si="162"/>
        <v>94.346142157234922</v>
      </c>
      <c r="V144" s="4">
        <f t="shared" si="162"/>
        <v>95.233102875177821</v>
      </c>
      <c r="W144" s="4">
        <f t="shared" si="162"/>
        <v>95.913801484858013</v>
      </c>
      <c r="X144" s="4">
        <f t="shared" si="162"/>
        <v>95.729978143924484</v>
      </c>
      <c r="Y144" s="4">
        <f t="shared" si="162"/>
        <v>92.427670333395454</v>
      </c>
      <c r="Z144" s="4">
        <f t="shared" si="162"/>
        <v>92.329162698322875</v>
      </c>
      <c r="AA144" s="4">
        <f t="shared" si="162"/>
        <v>92.206835157382827</v>
      </c>
      <c r="AB144" s="4">
        <f t="shared" si="162"/>
        <v>90.52812723447795</v>
      </c>
      <c r="AC144" s="4">
        <f t="shared" si="162"/>
        <v>93.782708274003596</v>
      </c>
      <c r="AD144" s="4">
        <f t="shared" si="162"/>
        <v>97.75068241304578</v>
      </c>
      <c r="AE144" s="4">
        <f t="shared" si="162"/>
        <v>98.9120692446851</v>
      </c>
      <c r="AF144" s="4">
        <f t="shared" si="162"/>
        <v>116.21425876271753</v>
      </c>
      <c r="AG144" s="4">
        <f t="shared" si="162"/>
        <v>169.40276270807905</v>
      </c>
      <c r="AI144" s="4">
        <f t="shared" si="163"/>
        <v>-2.1353635251100798</v>
      </c>
      <c r="AJ144" s="4">
        <f t="shared" si="163"/>
        <v>-0.34477992422826276</v>
      </c>
      <c r="AK144" s="4">
        <f t="shared" si="163"/>
        <v>0.42785784276507854</v>
      </c>
      <c r="AL144" s="4">
        <f t="shared" si="163"/>
        <v>8.897124822183855E-3</v>
      </c>
      <c r="AM144" s="4">
        <f t="shared" si="163"/>
        <v>-1.180148485801169E-2</v>
      </c>
      <c r="AN144" s="4">
        <f t="shared" si="163"/>
        <v>1.1550218560755212</v>
      </c>
      <c r="AO144" s="4">
        <f t="shared" si="163"/>
        <v>-0.24767033339544753</v>
      </c>
      <c r="AP144" s="4">
        <f t="shared" si="163"/>
        <v>-1.1681626983228739</v>
      </c>
      <c r="AQ144" s="4">
        <f t="shared" si="163"/>
        <v>-1.2898351573828251</v>
      </c>
      <c r="AR144" s="4">
        <f t="shared" si="163"/>
        <v>-3.0691272344779463</v>
      </c>
      <c r="AS144" s="4">
        <f t="shared" si="163"/>
        <v>-1.0127082740036002</v>
      </c>
      <c r="AT144" s="4">
        <f t="shared" si="163"/>
        <v>0.44931758695422275</v>
      </c>
      <c r="AU144" s="4">
        <f t="shared" si="163"/>
        <v>5.3930755314894441E-2</v>
      </c>
      <c r="AV144" s="4">
        <f t="shared" si="163"/>
        <v>2.1187412372824639</v>
      </c>
      <c r="AW144" s="4">
        <f t="shared" si="163"/>
        <v>-0.93576270807903938</v>
      </c>
      <c r="AY144" s="2">
        <f t="shared" ref="AY144:BM160" si="167">IF(OR($B144 &lt; C$230, $B144 &gt; C$233), #N/A, ((1-FG144)*DK144) + (FG144 - FW144)*EA144 + (FW144*EQ144))</f>
        <v>93.01036352511008</v>
      </c>
      <c r="AZ144" s="2">
        <f t="shared" si="167"/>
        <v>93.148806914637063</v>
      </c>
      <c r="BA144" s="2">
        <f t="shared" si="167"/>
        <v>91.468381517556409</v>
      </c>
      <c r="BB144" s="2">
        <f t="shared" si="167"/>
        <v>91.270639945128124</v>
      </c>
      <c r="BC144" s="2">
        <f t="shared" si="167"/>
        <v>92.111338639429846</v>
      </c>
      <c r="BD144" s="2">
        <f t="shared" si="167"/>
        <v>90.793826564160327</v>
      </c>
      <c r="BE144" s="2">
        <f t="shared" si="167"/>
        <v>89.700827755081562</v>
      </c>
      <c r="BF144" s="2">
        <f t="shared" si="167"/>
        <v>89.928864062926436</v>
      </c>
      <c r="BG144" s="2">
        <f t="shared" si="167"/>
        <v>90.019989222976037</v>
      </c>
      <c r="BH144" s="2">
        <f t="shared" si="167"/>
        <v>88.95865672250217</v>
      </c>
      <c r="BI144" s="2">
        <f t="shared" si="167"/>
        <v>89.831335143958256</v>
      </c>
      <c r="BJ144" s="2">
        <f t="shared" si="167"/>
        <v>88.903960351318943</v>
      </c>
      <c r="BK144" s="2">
        <f t="shared" si="167"/>
        <v>89.031806411747041</v>
      </c>
      <c r="BL144" s="2">
        <f t="shared" si="167"/>
        <v>89.004683709332227</v>
      </c>
      <c r="BM144" s="2">
        <f t="shared" si="167"/>
        <v>94.706713078210583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125.41173780487806</v>
      </c>
      <c r="DL144" s="2">
        <f t="shared" si="164"/>
        <v>115.75539333958724</v>
      </c>
      <c r="DM144" s="2">
        <f t="shared" si="164"/>
        <v>114.15084971857412</v>
      </c>
      <c r="DN144" s="2">
        <f t="shared" si="164"/>
        <v>110.02348902439023</v>
      </c>
      <c r="DO144" s="2">
        <f t="shared" si="164"/>
        <v>109.52923717948717</v>
      </c>
      <c r="DP144" s="2">
        <f t="shared" si="164"/>
        <v>106.49503846153846</v>
      </c>
      <c r="DQ144" s="2">
        <f t="shared" si="164"/>
        <v>107.56745770055767</v>
      </c>
      <c r="DR144" s="2">
        <f t="shared" si="164"/>
        <v>109.29564033613448</v>
      </c>
      <c r="DS144" s="2">
        <f t="shared" si="164"/>
        <v>112.83515350140054</v>
      </c>
      <c r="DT144" s="2">
        <f t="shared" si="164"/>
        <v>101.29300115830115</v>
      </c>
      <c r="DU144" s="2">
        <f t="shared" si="164"/>
        <v>108.56476190476192</v>
      </c>
      <c r="DV144" s="2">
        <f t="shared" si="164"/>
        <v>106.33778571428573</v>
      </c>
      <c r="DW144" s="2">
        <f t="shared" si="164"/>
        <v>109.72942633053218</v>
      </c>
      <c r="DX144" s="2">
        <f t="shared" si="164"/>
        <v>123.02702034457478</v>
      </c>
      <c r="DY144" s="2">
        <f t="shared" si="164"/>
        <v>127.12260454296663</v>
      </c>
      <c r="EA144" s="2">
        <f t="shared" si="152"/>
        <v>92.970022290706709</v>
      </c>
      <c r="EB144" s="2">
        <f t="shared" si="152"/>
        <v>93.109369002284836</v>
      </c>
      <c r="EC144" s="2">
        <f t="shared" si="152"/>
        <v>91.439819727064787</v>
      </c>
      <c r="ED144" s="2">
        <f t="shared" si="152"/>
        <v>91.248215440252267</v>
      </c>
      <c r="EE144" s="2">
        <f t="shared" si="151"/>
        <v>92.112714090896432</v>
      </c>
      <c r="EF144" s="2">
        <f t="shared" si="151"/>
        <v>90.742522195318799</v>
      </c>
      <c r="EG144" s="2">
        <f t="shared" si="151"/>
        <v>89.679128317143949</v>
      </c>
      <c r="EH144" s="2">
        <f t="shared" si="151"/>
        <v>89.925811979323726</v>
      </c>
      <c r="EI144" s="2">
        <f t="shared" si="151"/>
        <v>89.949210373799559</v>
      </c>
      <c r="EJ144" s="2">
        <f t="shared" si="151"/>
        <v>88.992590198352474</v>
      </c>
      <c r="EK144" s="2">
        <f t="shared" si="151"/>
        <v>89.83103737846497</v>
      </c>
      <c r="EL144" s="2">
        <f t="shared" si="151"/>
        <v>88.853000948901439</v>
      </c>
      <c r="EM144" s="2">
        <f t="shared" si="135"/>
        <v>88.996133244699692</v>
      </c>
      <c r="EN144" s="2">
        <f t="shared" si="135"/>
        <v>88.924878866242494</v>
      </c>
      <c r="EO144" s="2">
        <f t="shared" si="135"/>
        <v>94.699806816426772</v>
      </c>
      <c r="EQ144" s="2">
        <f t="shared" si="165"/>
        <v>93.181061680397804</v>
      </c>
      <c r="ER144" s="2">
        <f t="shared" si="165"/>
        <v>93.329621510690458</v>
      </c>
      <c r="ES144" s="2">
        <f t="shared" si="165"/>
        <v>91.525643413901776</v>
      </c>
      <c r="ET144" s="2">
        <f t="shared" si="165"/>
        <v>91.329944783972323</v>
      </c>
      <c r="EU144" s="2">
        <f t="shared" si="165"/>
        <v>91.90373444648958</v>
      </c>
      <c r="EV144" s="2">
        <f t="shared" si="165"/>
        <v>91.140732956881749</v>
      </c>
      <c r="EW144" s="2">
        <f t="shared" si="165"/>
        <v>89.71125974303078</v>
      </c>
      <c r="EX144" s="2">
        <f t="shared" si="165"/>
        <v>89.748095227004285</v>
      </c>
      <c r="EY144" s="2">
        <f t="shared" si="165"/>
        <v>90.359044554054847</v>
      </c>
      <c r="EZ144" s="2">
        <f t="shared" si="165"/>
        <v>88.586251937083404</v>
      </c>
      <c r="FA144" s="2">
        <f t="shared" si="165"/>
        <v>89.6227914925867</v>
      </c>
      <c r="FB144" s="2">
        <f t="shared" si="165"/>
        <v>89.221229284692257</v>
      </c>
      <c r="FC144" s="2">
        <f t="shared" si="165"/>
        <v>89.162271593304396</v>
      </c>
      <c r="FD144" s="2">
        <f t="shared" si="165"/>
        <v>89.476313810972513</v>
      </c>
      <c r="FE144" s="2">
        <f t="shared" si="165"/>
        <v>94.05912525640089</v>
      </c>
      <c r="FG144" s="2">
        <f t="shared" si="166"/>
        <v>0.99919095505013866</v>
      </c>
      <c r="FH144" s="2">
        <f t="shared" si="166"/>
        <v>0.9989980165959691</v>
      </c>
      <c r="FI144" s="2">
        <f t="shared" si="166"/>
        <v>0.99906691296315964</v>
      </c>
      <c r="FJ144" s="2">
        <f t="shared" si="166"/>
        <v>0.99916717716566994</v>
      </c>
      <c r="FK144" s="2">
        <f t="shared" si="166"/>
        <v>0.99899462002223827</v>
      </c>
      <c r="FL144" s="2">
        <f t="shared" si="166"/>
        <v>0.99902080213294409</v>
      </c>
      <c r="FM144" s="2">
        <f t="shared" si="166"/>
        <v>0.99896701710005142</v>
      </c>
      <c r="FN144" s="2">
        <f t="shared" si="166"/>
        <v>0.9988783306658926</v>
      </c>
      <c r="FO144" s="2">
        <f t="shared" si="166"/>
        <v>0.99890129250419446</v>
      </c>
      <c r="FP144" s="2">
        <f t="shared" si="166"/>
        <v>0.99896440662048291</v>
      </c>
      <c r="FQ144" s="2">
        <f t="shared" si="166"/>
        <v>0.99890184854003938</v>
      </c>
      <c r="FR144" s="2">
        <f t="shared" si="166"/>
        <v>0.99892993959175203</v>
      </c>
      <c r="FS144" s="2">
        <f t="shared" si="166"/>
        <v>0.99894703792032458</v>
      </c>
      <c r="FT144" s="2">
        <f t="shared" si="166"/>
        <v>0.99885827635496982</v>
      </c>
      <c r="FU144" s="2">
        <f t="shared" si="166"/>
        <v>0.99863585054930137</v>
      </c>
      <c r="FW144" s="2">
        <f t="shared" ref="FW144:GK160" si="169">POWER(10,($B144-C$232)/C$229)/(1+POWER(10,($B144-C$232)/C$229))</f>
        <v>6.6785770762632146E-2</v>
      </c>
      <c r="FX144" s="2">
        <f t="shared" si="169"/>
        <v>7.6035328361023655E-2</v>
      </c>
      <c r="FY144" s="2">
        <f t="shared" si="169"/>
        <v>8.5878655239495297E-2</v>
      </c>
      <c r="FZ144" s="2">
        <f t="shared" si="169"/>
        <v>8.3054971509875536E-2</v>
      </c>
      <c r="GA144" s="2">
        <f t="shared" si="169"/>
        <v>9.0370883325450527E-2</v>
      </c>
      <c r="GB144" s="2">
        <f t="shared" si="169"/>
        <v>9.010188065244043E-2</v>
      </c>
      <c r="GC144" s="2">
        <f t="shared" si="169"/>
        <v>0.10024763878334765</v>
      </c>
      <c r="GD144" s="2">
        <f t="shared" si="169"/>
        <v>0.10507990174427879</v>
      </c>
      <c r="GE144" s="2">
        <f t="shared" si="169"/>
        <v>0.11134720848606953</v>
      </c>
      <c r="GF144" s="2">
        <f t="shared" si="169"/>
        <v>0.11485923048448653</v>
      </c>
      <c r="GG144" s="2">
        <f t="shared" si="169"/>
        <v>9.7359433346110413E-2</v>
      </c>
      <c r="GH144" s="2">
        <f t="shared" si="169"/>
        <v>8.7580512846914219E-2</v>
      </c>
      <c r="GI144" s="2">
        <f t="shared" si="169"/>
        <v>8.3314874364756292E-2</v>
      </c>
      <c r="GJ144" s="2">
        <f t="shared" si="169"/>
        <v>7.4115037881318457E-2</v>
      </c>
      <c r="GK144" s="2">
        <f t="shared" si="169"/>
        <v>5.8255586321947259E-2</v>
      </c>
      <c r="GM144" s="86">
        <f t="shared" ref="GM144:HA160" si="170" xml:space="preserve"> _xlfn.NORM.DIST($B144, C$7, ABS(C$11), TRUE) * _xlfn.NORM.DIST(($B144 - C$7)*C$15, 0, ABS(C$11), TRUE) * 2</f>
        <v>4.5967734878411534E-114</v>
      </c>
      <c r="GN144" s="86">
        <f t="shared" si="170"/>
        <v>9.6832617351592573E-83</v>
      </c>
      <c r="GO144" s="86">
        <f t="shared" si="170"/>
        <v>7.8766878079053783E-102</v>
      </c>
      <c r="GP144" s="86">
        <f t="shared" si="170"/>
        <v>4.0351850707963017E-102</v>
      </c>
      <c r="GQ144" s="86">
        <f t="shared" si="170"/>
        <v>4.6913314150137746E-111</v>
      </c>
      <c r="GR144" s="86">
        <f t="shared" si="170"/>
        <v>1.8033858191326261E-94</v>
      </c>
      <c r="GS144" s="86">
        <f t="shared" si="170"/>
        <v>3.1611430201736837E-121</v>
      </c>
      <c r="GT144" s="86">
        <f t="shared" si="170"/>
        <v>1.7065177239695191E-128</v>
      </c>
      <c r="GU144" s="86">
        <f t="shared" si="170"/>
        <v>2.0236919055295617E-134</v>
      </c>
      <c r="GV144" s="86">
        <f t="shared" si="170"/>
        <v>6.2511604105203398E-126</v>
      </c>
      <c r="GW144" s="86">
        <f t="shared" si="170"/>
        <v>6.5361819407302765E-134</v>
      </c>
      <c r="GX144" s="86">
        <f t="shared" si="170"/>
        <v>2.654011426098428E-104</v>
      </c>
      <c r="GY144" s="86">
        <f t="shared" si="170"/>
        <v>2.9228759755768525E-106</v>
      </c>
      <c r="GZ144" s="86">
        <f t="shared" si="170"/>
        <v>1.0255806898841038E-158</v>
      </c>
      <c r="HA144" s="86">
        <f t="shared" si="170"/>
        <v>4.8994047540421978E-174</v>
      </c>
      <c r="HC144" s="86">
        <f t="shared" si="153"/>
        <v>1.1921992145387065E-62</v>
      </c>
      <c r="HD144" s="86">
        <f t="shared" si="153"/>
        <v>1.6526379384520888E-51</v>
      </c>
      <c r="HE144" s="86">
        <f t="shared" si="153"/>
        <v>5.8513745886527551E-45</v>
      </c>
      <c r="HF144" s="86">
        <f t="shared" si="153"/>
        <v>5.5464513896267922E-58</v>
      </c>
      <c r="HG144" s="86">
        <f t="shared" si="153"/>
        <v>1.3377824753723087E-82</v>
      </c>
      <c r="HH144" s="86">
        <f t="shared" si="153"/>
        <v>2.1457836974143246E-78</v>
      </c>
      <c r="HI144" s="86">
        <f t="shared" si="153"/>
        <v>2.6909653645149228E-62</v>
      </c>
      <c r="HJ144" s="86">
        <f t="shared" si="153"/>
        <v>2.0548195074904235E-126</v>
      </c>
      <c r="HK144" s="86">
        <f t="shared" si="153"/>
        <v>4.9006576784160557E-92</v>
      </c>
      <c r="HL144" s="86">
        <f t="shared" si="161"/>
        <v>2.4977405621075927E-87</v>
      </c>
      <c r="HM144" s="86">
        <f t="shared" si="161"/>
        <v>3.4294139139011766E-74</v>
      </c>
      <c r="HN144" s="86">
        <f t="shared" si="161"/>
        <v>3.2492616450902879E-53</v>
      </c>
      <c r="HO144" s="86">
        <f t="shared" si="161"/>
        <v>3.3425108668543402E-63</v>
      </c>
      <c r="HP144" s="86">
        <f t="shared" si="161"/>
        <v>5.7852221938723575E-80</v>
      </c>
      <c r="HQ144" s="86">
        <f t="shared" si="161"/>
        <v>2.9233908805611819E-85</v>
      </c>
      <c r="HS144" s="86">
        <f t="shared" ref="HS144:IG160" si="171" xml:space="preserve"> _xlfn.NORM.DIST($B144, C$9, ABS(C$13), TRUE) * _xlfn.NORM.DIST(($B144 - C$9)*C$17, 0, ABS(C$13), TRUE) * 2</f>
        <v>0.43770221412750876</v>
      </c>
      <c r="HT144" s="86">
        <f t="shared" si="171"/>
        <v>0.26674370946356163</v>
      </c>
      <c r="HU144" s="86">
        <f t="shared" si="171"/>
        <v>0.38046553115332532</v>
      </c>
      <c r="HV144" s="86">
        <f t="shared" si="171"/>
        <v>0.39558673128529476</v>
      </c>
      <c r="HW144" s="86">
        <f t="shared" si="171"/>
        <v>0.33836313420195752</v>
      </c>
      <c r="HX144" s="86">
        <f t="shared" si="171"/>
        <v>0.35341164967673494</v>
      </c>
      <c r="HY144" s="86">
        <f t="shared" si="171"/>
        <v>0.21628875497816241</v>
      </c>
      <c r="HZ144" s="86">
        <f t="shared" si="171"/>
        <v>0.19292996294985232</v>
      </c>
      <c r="IA144" s="86">
        <f t="shared" si="171"/>
        <v>0.16536236393359008</v>
      </c>
      <c r="IB144" s="86">
        <f t="shared" si="171"/>
        <v>0.13132948965438657</v>
      </c>
      <c r="IC144" s="86">
        <f t="shared" si="171"/>
        <v>0.23081266363150441</v>
      </c>
      <c r="ID144" s="86">
        <f t="shared" si="171"/>
        <v>0.35053363556623907</v>
      </c>
      <c r="IE144" s="86">
        <f t="shared" si="171"/>
        <v>0.36179036630544426</v>
      </c>
      <c r="IF144" s="86">
        <f t="shared" si="171"/>
        <v>0.44975107130527964</v>
      </c>
      <c r="IG144" s="86">
        <f t="shared" si="171"/>
        <v>0.56136839882154654</v>
      </c>
      <c r="II144" s="86">
        <f t="shared" ref="II144:IW160" si="172" xml:space="preserve"> _xlfn.NORM.DIST($B144, C$10, ABS(C$14), TRUE) * _xlfn.NORM.DIST(($B144 - C$10)*C$18, 0, ABS(C$14), TRUE) * 2</f>
        <v>2.8259460958714082E-13</v>
      </c>
      <c r="IJ144" s="86">
        <f t="shared" si="172"/>
        <v>1.8840605018514913E-14</v>
      </c>
      <c r="IK144" s="86">
        <f t="shared" si="172"/>
        <v>3.3451846035121267E-15</v>
      </c>
      <c r="IL144" s="86">
        <f t="shared" si="172"/>
        <v>1.6229331743929642E-12</v>
      </c>
      <c r="IM144" s="86">
        <f t="shared" si="172"/>
        <v>6.3200990211362851E-13</v>
      </c>
      <c r="IN144" s="86">
        <f t="shared" si="172"/>
        <v>9.7550043560037597E-13</v>
      </c>
      <c r="IO144" s="86">
        <f t="shared" si="172"/>
        <v>3.6820615822689127E-14</v>
      </c>
      <c r="IP144" s="86">
        <f t="shared" si="172"/>
        <v>4.1095121860333031E-13</v>
      </c>
      <c r="IQ144" s="86">
        <f t="shared" si="172"/>
        <v>1.3487316077233268E-12</v>
      </c>
      <c r="IR144" s="86">
        <f t="shared" si="172"/>
        <v>2.8324738312702711E-12</v>
      </c>
      <c r="IS144" s="86">
        <f t="shared" si="172"/>
        <v>2.9391824391176062E-14</v>
      </c>
      <c r="IT144" s="86">
        <f t="shared" si="172"/>
        <v>1.7823994470903289E-14</v>
      </c>
      <c r="IU144" s="86">
        <f t="shared" si="172"/>
        <v>7.5331097977549373E-15</v>
      </c>
      <c r="IV144" s="86">
        <f t="shared" si="172"/>
        <v>1.2758285344405039E-11</v>
      </c>
      <c r="IW144" s="86">
        <f t="shared" si="172"/>
        <v>6.7794180672017378E-9</v>
      </c>
      <c r="IY144" s="86">
        <f t="shared" ref="IY144:JM160" si="173">GM144+HC144+HS144+II144</f>
        <v>0.43770221412779137</v>
      </c>
      <c r="IZ144" s="86">
        <f t="shared" si="173"/>
        <v>0.26674370946358045</v>
      </c>
      <c r="JA144" s="86">
        <f t="shared" si="173"/>
        <v>0.38046553115332865</v>
      </c>
      <c r="JB144" s="86">
        <f t="shared" si="173"/>
        <v>0.39558673128691768</v>
      </c>
      <c r="JC144" s="86">
        <f t="shared" si="173"/>
        <v>0.33836313420258951</v>
      </c>
      <c r="JD144" s="86">
        <f t="shared" si="173"/>
        <v>0.35341164967771044</v>
      </c>
      <c r="JE144" s="86">
        <f t="shared" si="173"/>
        <v>0.21628875497819924</v>
      </c>
      <c r="JF144" s="86">
        <f t="shared" si="173"/>
        <v>0.19292996295026327</v>
      </c>
      <c r="JG144" s="86">
        <f t="shared" si="173"/>
        <v>0.16536236393493881</v>
      </c>
      <c r="JH144" s="86">
        <f t="shared" si="173"/>
        <v>0.13132948965721905</v>
      </c>
      <c r="JI144" s="86">
        <f t="shared" si="173"/>
        <v>0.2308126636315338</v>
      </c>
      <c r="JJ144" s="86">
        <f t="shared" si="173"/>
        <v>0.35053363556625688</v>
      </c>
      <c r="JK144" s="86">
        <f t="shared" si="173"/>
        <v>0.3617903663054518</v>
      </c>
      <c r="JL144" s="86">
        <f t="shared" si="173"/>
        <v>0.44975107131803793</v>
      </c>
      <c r="JM144" s="86">
        <f t="shared" si="173"/>
        <v>0.56136840560096457</v>
      </c>
    </row>
    <row r="145" spans="2:273" x14ac:dyDescent="0.25">
      <c r="B145" s="2">
        <v>118</v>
      </c>
      <c r="C145" s="37">
        <v>91.203000000000003</v>
      </c>
      <c r="D145" s="37">
        <v>93.031999999999996</v>
      </c>
      <c r="E145" s="37">
        <v>91.677000000000007</v>
      </c>
      <c r="F145" s="37">
        <v>92.322999999999993</v>
      </c>
      <c r="G145" s="37">
        <v>94.376999999999995</v>
      </c>
      <c r="H145" s="37">
        <v>93.212999999999994</v>
      </c>
      <c r="I145" s="37">
        <v>89.638999999999996</v>
      </c>
      <c r="J145" s="37">
        <v>89.29</v>
      </c>
      <c r="K145" s="37">
        <v>89.9</v>
      </c>
      <c r="L145" s="37">
        <v>89.343999999999994</v>
      </c>
      <c r="M145" s="37">
        <v>91.097999999999999</v>
      </c>
      <c r="N145" s="37">
        <v>93.917000000000002</v>
      </c>
      <c r="O145" s="37">
        <v>94.948999999999998</v>
      </c>
      <c r="P145" s="37">
        <v>107.483</v>
      </c>
      <c r="Q145" s="37">
        <v>158.88300000000001</v>
      </c>
      <c r="S145" s="4">
        <f t="shared" si="162"/>
        <v>92.884259584073988</v>
      </c>
      <c r="T145" s="4">
        <f t="shared" si="162"/>
        <v>93.636404066270018</v>
      </c>
      <c r="U145" s="4">
        <f t="shared" si="162"/>
        <v>92.998724309505249</v>
      </c>
      <c r="V145" s="4">
        <f t="shared" si="162"/>
        <v>93.658759319952807</v>
      </c>
      <c r="W145" s="4">
        <f t="shared" si="162"/>
        <v>94.176688395178545</v>
      </c>
      <c r="X145" s="4">
        <f t="shared" si="162"/>
        <v>93.557801339990675</v>
      </c>
      <c r="Y145" s="4">
        <f t="shared" si="162"/>
        <v>90.816770462912729</v>
      </c>
      <c r="Z145" s="4">
        <f t="shared" si="162"/>
        <v>90.879388264338075</v>
      </c>
      <c r="AA145" s="4">
        <f t="shared" si="162"/>
        <v>90.798982090731585</v>
      </c>
      <c r="AB145" s="4">
        <f t="shared" si="162"/>
        <v>89.467444477053064</v>
      </c>
      <c r="AC145" s="4">
        <f t="shared" si="162"/>
        <v>91.569966811247411</v>
      </c>
      <c r="AD145" s="4">
        <f t="shared" si="162"/>
        <v>93.814507570183082</v>
      </c>
      <c r="AE145" s="4">
        <f t="shared" si="162"/>
        <v>94.603396192835802</v>
      </c>
      <c r="AF145" s="4">
        <f t="shared" si="162"/>
        <v>107.46706387689021</v>
      </c>
      <c r="AG145" s="4">
        <f t="shared" si="162"/>
        <v>157.0695189864328</v>
      </c>
      <c r="AI145" s="4">
        <f t="shared" si="163"/>
        <v>-1.6812595840739846</v>
      </c>
      <c r="AJ145" s="4">
        <f t="shared" si="163"/>
        <v>-0.60440406627002119</v>
      </c>
      <c r="AK145" s="4">
        <f t="shared" si="163"/>
        <v>-1.3217243095052424</v>
      </c>
      <c r="AL145" s="4">
        <f t="shared" si="163"/>
        <v>-1.3357593199528139</v>
      </c>
      <c r="AM145" s="4">
        <f t="shared" si="163"/>
        <v>0.20031160482145083</v>
      </c>
      <c r="AN145" s="4">
        <f t="shared" si="163"/>
        <v>-0.3448013399906813</v>
      </c>
      <c r="AO145" s="4">
        <f t="shared" si="163"/>
        <v>-1.1777704629127328</v>
      </c>
      <c r="AP145" s="4">
        <f t="shared" si="163"/>
        <v>-1.5893882643380692</v>
      </c>
      <c r="AQ145" s="4">
        <f t="shared" si="163"/>
        <v>-0.89898209073157886</v>
      </c>
      <c r="AR145" s="4">
        <f t="shared" si="163"/>
        <v>-0.12344447705307005</v>
      </c>
      <c r="AS145" s="4">
        <f t="shared" si="163"/>
        <v>-0.47196681124741247</v>
      </c>
      <c r="AT145" s="4">
        <f t="shared" si="163"/>
        <v>0.10249242981691964</v>
      </c>
      <c r="AU145" s="4">
        <f t="shared" si="163"/>
        <v>0.34560380716419559</v>
      </c>
      <c r="AV145" s="4">
        <f t="shared" si="163"/>
        <v>1.5936123109796085E-2</v>
      </c>
      <c r="AW145" s="4">
        <f t="shared" si="163"/>
        <v>1.8134810135672126</v>
      </c>
      <c r="AY145" s="2">
        <f t="shared" si="167"/>
        <v>92.884259584073988</v>
      </c>
      <c r="AZ145" s="2">
        <f t="shared" si="167"/>
        <v>92.993696817566772</v>
      </c>
      <c r="BA145" s="2">
        <f t="shared" si="167"/>
        <v>91.322067414469501</v>
      </c>
      <c r="BB145" s="2">
        <f t="shared" si="167"/>
        <v>91.135241387974673</v>
      </c>
      <c r="BC145" s="2">
        <f t="shared" si="167"/>
        <v>91.992998723398898</v>
      </c>
      <c r="BD145" s="2">
        <f t="shared" si="167"/>
        <v>90.65208376574958</v>
      </c>
      <c r="BE145" s="2">
        <f t="shared" si="167"/>
        <v>89.588785066945078</v>
      </c>
      <c r="BF145" s="2">
        <f t="shared" si="167"/>
        <v>89.820357773484133</v>
      </c>
      <c r="BG145" s="2">
        <f t="shared" si="167"/>
        <v>89.885265311045828</v>
      </c>
      <c r="BH145" s="2">
        <f t="shared" si="167"/>
        <v>88.854602932353558</v>
      </c>
      <c r="BI145" s="2">
        <f t="shared" si="167"/>
        <v>89.733451551075419</v>
      </c>
      <c r="BJ145" s="2">
        <f t="shared" si="167"/>
        <v>88.808737911905936</v>
      </c>
      <c r="BK145" s="2">
        <f t="shared" si="167"/>
        <v>88.897406523984372</v>
      </c>
      <c r="BL145" s="2">
        <f t="shared" si="167"/>
        <v>88.835834456796519</v>
      </c>
      <c r="BM145" s="2">
        <f t="shared" si="167"/>
        <v>94.613137589225659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125.59322870544091</v>
      </c>
      <c r="DL145" s="2">
        <f t="shared" si="164"/>
        <v>115.87259484052532</v>
      </c>
      <c r="DM145" s="2">
        <f t="shared" si="164"/>
        <v>114.29641707317074</v>
      </c>
      <c r="DN145" s="2">
        <f t="shared" si="164"/>
        <v>110.11090506566602</v>
      </c>
      <c r="DO145" s="2">
        <f t="shared" si="164"/>
        <v>109.62420053981106</v>
      </c>
      <c r="DP145" s="2">
        <f t="shared" si="164"/>
        <v>106.56327449392712</v>
      </c>
      <c r="DQ145" s="2">
        <f t="shared" si="164"/>
        <v>107.64844714714711</v>
      </c>
      <c r="DR145" s="2">
        <f t="shared" si="164"/>
        <v>109.40307058823532</v>
      </c>
      <c r="DS145" s="2">
        <f t="shared" si="164"/>
        <v>112.96642100840334</v>
      </c>
      <c r="DT145" s="2">
        <f t="shared" si="164"/>
        <v>101.31819279279279</v>
      </c>
      <c r="DU145" s="2">
        <f t="shared" si="164"/>
        <v>108.68059086229087</v>
      </c>
      <c r="DV145" s="2">
        <f t="shared" si="164"/>
        <v>106.43014105534107</v>
      </c>
      <c r="DW145" s="2">
        <f t="shared" si="164"/>
        <v>109.85162941176466</v>
      </c>
      <c r="DX145" s="2">
        <f t="shared" si="164"/>
        <v>123.26055993401759</v>
      </c>
      <c r="DY145" s="2">
        <f t="shared" si="164"/>
        <v>127.40372879036673</v>
      </c>
      <c r="EA145" s="2">
        <f t="shared" si="152"/>
        <v>92.843172529642572</v>
      </c>
      <c r="EB145" s="2">
        <f t="shared" si="152"/>
        <v>92.95260434120334</v>
      </c>
      <c r="EC145" s="2">
        <f t="shared" si="152"/>
        <v>91.293681737543963</v>
      </c>
      <c r="ED145" s="2">
        <f t="shared" si="152"/>
        <v>91.112895543451899</v>
      </c>
      <c r="EE145" s="2">
        <f t="shared" si="151"/>
        <v>91.99864626645514</v>
      </c>
      <c r="EF145" s="2">
        <f t="shared" si="151"/>
        <v>90.59617110573042</v>
      </c>
      <c r="EG145" s="2">
        <f t="shared" si="151"/>
        <v>89.568105516005275</v>
      </c>
      <c r="EH145" s="2">
        <f t="shared" si="151"/>
        <v>89.821738703424529</v>
      </c>
      <c r="EI145" s="2">
        <f t="shared" si="151"/>
        <v>89.809531672689033</v>
      </c>
      <c r="EJ145" s="2">
        <f t="shared" si="151"/>
        <v>88.896310345776001</v>
      </c>
      <c r="EK145" s="2">
        <f t="shared" si="151"/>
        <v>89.737727935749732</v>
      </c>
      <c r="EL145" s="2">
        <f t="shared" si="151"/>
        <v>88.754182872100017</v>
      </c>
      <c r="EM145" s="2">
        <f t="shared" si="135"/>
        <v>88.86105083773711</v>
      </c>
      <c r="EN145" s="2">
        <f t="shared" si="135"/>
        <v>88.752896304739892</v>
      </c>
      <c r="EO145" s="2">
        <f t="shared" si="135"/>
        <v>94.614775441397995</v>
      </c>
      <c r="EQ145" s="2">
        <f t="shared" si="165"/>
        <v>93.075723058896457</v>
      </c>
      <c r="ER145" s="2">
        <f t="shared" si="165"/>
        <v>93.196018190829221</v>
      </c>
      <c r="ES145" s="2">
        <f t="shared" si="165"/>
        <v>91.388007123087917</v>
      </c>
      <c r="ET145" s="2">
        <f t="shared" si="165"/>
        <v>91.200504791147466</v>
      </c>
      <c r="EU145" s="2">
        <f t="shared" si="165"/>
        <v>91.776622090595836</v>
      </c>
      <c r="EV145" s="2">
        <f t="shared" si="165"/>
        <v>91.021439271741272</v>
      </c>
      <c r="EW145" s="2">
        <f t="shared" si="165"/>
        <v>89.601583832162646</v>
      </c>
      <c r="EX145" s="2">
        <f t="shared" si="165"/>
        <v>89.633996855712127</v>
      </c>
      <c r="EY145" s="2">
        <f t="shared" si="165"/>
        <v>90.244389540820265</v>
      </c>
      <c r="EZ145" s="2">
        <f t="shared" si="165"/>
        <v>88.467276444620282</v>
      </c>
      <c r="FA145" s="2">
        <f t="shared" si="165"/>
        <v>89.517888794687181</v>
      </c>
      <c r="FB145" s="2">
        <f t="shared" si="165"/>
        <v>89.145919622395695</v>
      </c>
      <c r="FC145" s="2">
        <f t="shared" si="165"/>
        <v>89.039769584624921</v>
      </c>
      <c r="FD145" s="2">
        <f t="shared" si="165"/>
        <v>89.335419304810216</v>
      </c>
      <c r="FE145" s="2">
        <f t="shared" si="165"/>
        <v>93.94668988897547</v>
      </c>
      <c r="FG145" s="2">
        <f t="shared" si="166"/>
        <v>0.99926208970644292</v>
      </c>
      <c r="FH145" s="2">
        <f t="shared" si="166"/>
        <v>0.9990860997018568</v>
      </c>
      <c r="FI145" s="2">
        <f t="shared" si="166"/>
        <v>0.99914894463537862</v>
      </c>
      <c r="FJ145" s="2">
        <f t="shared" si="166"/>
        <v>0.99924040088487398</v>
      </c>
      <c r="FK145" s="2">
        <f t="shared" si="166"/>
        <v>0.99908300144258799</v>
      </c>
      <c r="FL145" s="2">
        <f t="shared" si="166"/>
        <v>0.99910688398156788</v>
      </c>
      <c r="FM145" s="2">
        <f t="shared" si="166"/>
        <v>0.9990578227626653</v>
      </c>
      <c r="FN145" s="2">
        <f t="shared" si="166"/>
        <v>0.99897692443694097</v>
      </c>
      <c r="FO145" s="2">
        <f t="shared" si="166"/>
        <v>0.99899786997427453</v>
      </c>
      <c r="FP145" s="2">
        <f t="shared" si="166"/>
        <v>0.99905544154361148</v>
      </c>
      <c r="FQ145" s="2">
        <f t="shared" si="166"/>
        <v>0.99899837718303075</v>
      </c>
      <c r="FR145" s="2">
        <f t="shared" si="166"/>
        <v>0.99902400141501757</v>
      </c>
      <c r="FS145" s="2">
        <f t="shared" si="166"/>
        <v>0.99903959818939825</v>
      </c>
      <c r="FT145" s="2">
        <f t="shared" si="166"/>
        <v>0.99895863104498184</v>
      </c>
      <c r="FU145" s="2">
        <f t="shared" si="166"/>
        <v>0.99875573156446684</v>
      </c>
      <c r="FW145" s="2">
        <f t="shared" si="169"/>
        <v>7.2760319742133581E-2</v>
      </c>
      <c r="FX145" s="2">
        <f t="shared" si="169"/>
        <v>8.2763943972918627E-2</v>
      </c>
      <c r="FY145" s="2">
        <f t="shared" si="169"/>
        <v>9.3390295373731128E-2</v>
      </c>
      <c r="FZ145" s="2">
        <f t="shared" si="169"/>
        <v>9.0344039113696276E-2</v>
      </c>
      <c r="GA145" s="2">
        <f t="shared" si="169"/>
        <v>9.8233225341730873E-2</v>
      </c>
      <c r="GB145" s="2">
        <f t="shared" si="169"/>
        <v>9.7943339154469219E-2</v>
      </c>
      <c r="GC145" s="2">
        <f t="shared" si="169"/>
        <v>0.10886642549685777</v>
      </c>
      <c r="GD145" s="2">
        <f t="shared" si="169"/>
        <v>0.11406147507777234</v>
      </c>
      <c r="GE145" s="2">
        <f t="shared" si="169"/>
        <v>0.12079216705174678</v>
      </c>
      <c r="GF145" s="2">
        <f t="shared" si="169"/>
        <v>0.12456033751197459</v>
      </c>
      <c r="GG145" s="2">
        <f t="shared" si="169"/>
        <v>0.10575909407159349</v>
      </c>
      <c r="GH145" s="2">
        <f t="shared" si="169"/>
        <v>9.5225504379450487E-2</v>
      </c>
      <c r="GI145" s="2">
        <f t="shared" si="169"/>
        <v>9.0624497212654503E-2</v>
      </c>
      <c r="GJ145" s="2">
        <f t="shared" si="169"/>
        <v>8.0688560687264696E-2</v>
      </c>
      <c r="GK145" s="2">
        <f t="shared" si="169"/>
        <v>6.3518978527145539E-2</v>
      </c>
      <c r="GM145" s="86">
        <f t="shared" si="170"/>
        <v>5.327127589071486E-118</v>
      </c>
      <c r="GN145" s="86">
        <f t="shared" si="170"/>
        <v>1.248880635802268E-85</v>
      </c>
      <c r="GO145" s="86">
        <f t="shared" si="170"/>
        <v>2.2917336597538794E-105</v>
      </c>
      <c r="GP145" s="86">
        <f t="shared" si="170"/>
        <v>1.1504627519121836E-105</v>
      </c>
      <c r="GQ145" s="86">
        <f t="shared" si="170"/>
        <v>6.4683154642203655E-115</v>
      </c>
      <c r="GR145" s="86">
        <f t="shared" si="170"/>
        <v>1.0334420382477362E-97</v>
      </c>
      <c r="GS145" s="86">
        <f t="shared" si="170"/>
        <v>2.251835499539573E-125</v>
      </c>
      <c r="GT145" s="86">
        <f t="shared" si="170"/>
        <v>6.3317849075693094E-133</v>
      </c>
      <c r="GU145" s="86">
        <f t="shared" si="170"/>
        <v>4.6495507198657855E-139</v>
      </c>
      <c r="GV145" s="86">
        <f t="shared" si="170"/>
        <v>3.0405678916010477E-130</v>
      </c>
      <c r="GW145" s="86">
        <f t="shared" si="170"/>
        <v>1.4749341768748901E-138</v>
      </c>
      <c r="GX145" s="86">
        <f t="shared" si="170"/>
        <v>7.0025456899733051E-108</v>
      </c>
      <c r="GY145" s="86">
        <f t="shared" si="170"/>
        <v>7.2273431959808956E-110</v>
      </c>
      <c r="GZ145" s="86">
        <f t="shared" si="170"/>
        <v>4.2088143567757167E-164</v>
      </c>
      <c r="HA145" s="86">
        <f t="shared" si="170"/>
        <v>5.4566144253173809E-180</v>
      </c>
      <c r="HC145" s="86">
        <f t="shared" si="153"/>
        <v>4.2565603653262558E-66</v>
      </c>
      <c r="HD145" s="86">
        <f t="shared" si="153"/>
        <v>2.0759869925654607E-54</v>
      </c>
      <c r="HE145" s="86">
        <f t="shared" si="153"/>
        <v>2.0916096126268393E-47</v>
      </c>
      <c r="HF145" s="86">
        <f t="shared" si="153"/>
        <v>3.9326703580941205E-61</v>
      </c>
      <c r="HG145" s="86">
        <f t="shared" si="153"/>
        <v>3.7287926347390367E-87</v>
      </c>
      <c r="HH145" s="86">
        <f t="shared" si="153"/>
        <v>1.095725052753101E-82</v>
      </c>
      <c r="HI145" s="86">
        <f t="shared" si="153"/>
        <v>1.3677356291777928E-65</v>
      </c>
      <c r="HJ145" s="86">
        <f t="shared" si="153"/>
        <v>3.1592572081532181E-133</v>
      </c>
      <c r="HK145" s="86">
        <f t="shared" si="153"/>
        <v>6.3438198557345787E-97</v>
      </c>
      <c r="HL145" s="86">
        <f t="shared" si="161"/>
        <v>5.7835250841693995E-92</v>
      </c>
      <c r="HM145" s="86">
        <f t="shared" si="161"/>
        <v>3.608177275580424E-78</v>
      </c>
      <c r="HN145" s="86">
        <f t="shared" si="161"/>
        <v>4.5529678601387111E-56</v>
      </c>
      <c r="HO145" s="86">
        <f t="shared" si="161"/>
        <v>1.2874953505351963E-66</v>
      </c>
      <c r="HP145" s="86">
        <f t="shared" si="161"/>
        <v>3.0707363654307186E-84</v>
      </c>
      <c r="HQ145" s="86">
        <f t="shared" si="161"/>
        <v>7.504999032417793E-90</v>
      </c>
      <c r="HS145" s="86">
        <f t="shared" si="171"/>
        <v>0.35946303454580103</v>
      </c>
      <c r="HT145" s="86">
        <f t="shared" si="171"/>
        <v>0.1783547966159037</v>
      </c>
      <c r="HU145" s="86">
        <f t="shared" si="171"/>
        <v>0.27737693745356351</v>
      </c>
      <c r="HV145" s="86">
        <f t="shared" si="171"/>
        <v>0.3056950915751333</v>
      </c>
      <c r="HW145" s="86">
        <f t="shared" si="171"/>
        <v>0.24178473895967761</v>
      </c>
      <c r="HX145" s="86">
        <f t="shared" si="171"/>
        <v>0.2574058175274308</v>
      </c>
      <c r="HY145" s="86">
        <f t="shared" si="171"/>
        <v>0.12856555056363422</v>
      </c>
      <c r="HZ145" s="86">
        <f t="shared" si="171"/>
        <v>0.11259304063262134</v>
      </c>
      <c r="IA145" s="86">
        <f t="shared" si="171"/>
        <v>9.2528741687421007E-2</v>
      </c>
      <c r="IB145" s="86">
        <f t="shared" si="171"/>
        <v>6.9714431702071825E-2</v>
      </c>
      <c r="IC145" s="86">
        <f t="shared" si="171"/>
        <v>0.14052050246758724</v>
      </c>
      <c r="ID145" s="86">
        <f t="shared" si="171"/>
        <v>0.24892258452839686</v>
      </c>
      <c r="IE145" s="86">
        <f t="shared" si="171"/>
        <v>0.26096904837038848</v>
      </c>
      <c r="IF145" s="86">
        <f t="shared" si="171"/>
        <v>0.37391165293799095</v>
      </c>
      <c r="IG145" s="86">
        <f t="shared" si="171"/>
        <v>0.52760117591337852</v>
      </c>
      <c r="II145" s="86">
        <f t="shared" si="172"/>
        <v>1.8229238475743921E-12</v>
      </c>
      <c r="IJ145" s="86">
        <f t="shared" si="172"/>
        <v>1.6326857630036875E-13</v>
      </c>
      <c r="IK145" s="86">
        <f t="shared" si="172"/>
        <v>3.7169951142003574E-14</v>
      </c>
      <c r="IL145" s="86">
        <f t="shared" si="172"/>
        <v>1.1008646793196354E-11</v>
      </c>
      <c r="IM145" s="86">
        <f t="shared" si="172"/>
        <v>4.9686086245957225E-12</v>
      </c>
      <c r="IN145" s="86">
        <f t="shared" si="172"/>
        <v>7.3967082674056295E-12</v>
      </c>
      <c r="IO145" s="86">
        <f t="shared" si="172"/>
        <v>4.0473792609577209E-13</v>
      </c>
      <c r="IP145" s="86">
        <f t="shared" si="172"/>
        <v>3.9186832389173028E-12</v>
      </c>
      <c r="IQ145" s="86">
        <f t="shared" si="172"/>
        <v>1.2452898598207208E-11</v>
      </c>
      <c r="IR145" s="86">
        <f t="shared" si="172"/>
        <v>2.5456837905726454E-11</v>
      </c>
      <c r="IS145" s="86">
        <f t="shared" si="172"/>
        <v>3.1787387416818165E-13</v>
      </c>
      <c r="IT145" s="86">
        <f t="shared" si="172"/>
        <v>1.7825704154020391E-13</v>
      </c>
      <c r="IU145" s="86">
        <f t="shared" si="172"/>
        <v>7.6282097684762832E-14</v>
      </c>
      <c r="IV145" s="86">
        <f t="shared" si="172"/>
        <v>6.8287617260177272E-11</v>
      </c>
      <c r="IW145" s="86">
        <f t="shared" si="172"/>
        <v>2.089009580340158E-8</v>
      </c>
      <c r="IY145" s="86">
        <f t="shared" si="173"/>
        <v>0.35946303454762396</v>
      </c>
      <c r="IZ145" s="86">
        <f t="shared" si="173"/>
        <v>0.17835479661606696</v>
      </c>
      <c r="JA145" s="86">
        <f t="shared" si="173"/>
        <v>0.2773769374536007</v>
      </c>
      <c r="JB145" s="86">
        <f t="shared" si="173"/>
        <v>0.30569509158614194</v>
      </c>
      <c r="JC145" s="86">
        <f t="shared" si="173"/>
        <v>0.24178473896464622</v>
      </c>
      <c r="JD145" s="86">
        <f t="shared" si="173"/>
        <v>0.2574058175348275</v>
      </c>
      <c r="JE145" s="86">
        <f t="shared" si="173"/>
        <v>0.12856555056403896</v>
      </c>
      <c r="JF145" s="86">
        <f t="shared" si="173"/>
        <v>0.11259304063654002</v>
      </c>
      <c r="JG145" s="86">
        <f t="shared" si="173"/>
        <v>9.2528741699873907E-2</v>
      </c>
      <c r="JH145" s="86">
        <f t="shared" si="173"/>
        <v>6.9714431727528656E-2</v>
      </c>
      <c r="JI145" s="86">
        <f t="shared" si="173"/>
        <v>0.14052050246790512</v>
      </c>
      <c r="JJ145" s="86">
        <f t="shared" si="173"/>
        <v>0.2489225845285751</v>
      </c>
      <c r="JK145" s="86">
        <f t="shared" si="173"/>
        <v>0.26096904837046475</v>
      </c>
      <c r="JL145" s="86">
        <f t="shared" si="173"/>
        <v>0.37391165300627854</v>
      </c>
      <c r="JM145" s="86">
        <f t="shared" si="173"/>
        <v>0.52760119680347428</v>
      </c>
    </row>
    <row r="146" spans="2:273" x14ac:dyDescent="0.25">
      <c r="B146" s="2">
        <v>119</v>
      </c>
      <c r="C146" s="37">
        <v>92.843999999999994</v>
      </c>
      <c r="D146" s="37">
        <v>94.238</v>
      </c>
      <c r="E146" s="37">
        <v>91.581000000000003</v>
      </c>
      <c r="F146" s="37">
        <v>91.838999999999999</v>
      </c>
      <c r="G146" s="37">
        <v>91.59</v>
      </c>
      <c r="H146" s="37">
        <v>89.885000000000005</v>
      </c>
      <c r="I146" s="37">
        <v>88.097999999999999</v>
      </c>
      <c r="J146" s="37">
        <v>90.064999999999998</v>
      </c>
      <c r="K146" s="37">
        <v>87.867000000000004</v>
      </c>
      <c r="L146" s="37">
        <v>89.114999999999995</v>
      </c>
      <c r="M146" s="37">
        <v>90.164000000000001</v>
      </c>
      <c r="N146" s="37">
        <v>90.582999999999998</v>
      </c>
      <c r="O146" s="37">
        <v>92.186000000000007</v>
      </c>
      <c r="P146" s="37">
        <v>101.25</v>
      </c>
      <c r="Q146" s="37">
        <v>145.15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92.758699699114203</v>
      </c>
      <c r="T146" s="4">
        <f t="shared" si="174"/>
        <v>93.140773693531514</v>
      </c>
      <c r="U146" s="4">
        <f t="shared" si="174"/>
        <v>92.025503369993061</v>
      </c>
      <c r="V146" s="4">
        <f t="shared" si="174"/>
        <v>92.442761594200434</v>
      </c>
      <c r="W146" s="4">
        <f t="shared" si="174"/>
        <v>92.982536348697693</v>
      </c>
      <c r="X146" s="4">
        <f t="shared" si="174"/>
        <v>92.027089575167025</v>
      </c>
      <c r="Y146" s="4">
        <f t="shared" si="174"/>
        <v>89.949454589927583</v>
      </c>
      <c r="Z146" s="4">
        <f t="shared" si="174"/>
        <v>90.112979155125828</v>
      </c>
      <c r="AA146" s="4">
        <f t="shared" si="174"/>
        <v>90.078212060156332</v>
      </c>
      <c r="AB146" s="4">
        <f t="shared" si="174"/>
        <v>88.954264492299586</v>
      </c>
      <c r="AC146" s="4">
        <f t="shared" si="174"/>
        <v>90.367634807238758</v>
      </c>
      <c r="AD146" s="4">
        <f t="shared" si="174"/>
        <v>91.186334670811888</v>
      </c>
      <c r="AE146" s="4">
        <f t="shared" si="174"/>
        <v>91.647856836445982</v>
      </c>
      <c r="AF146" s="4">
        <f t="shared" si="174"/>
        <v>100.17034478180038</v>
      </c>
      <c r="AG146" s="4">
        <f t="shared" si="174"/>
        <v>142.2234769359888</v>
      </c>
      <c r="AI146" s="4">
        <f t="shared" ref="AI146:AW162" si="175">IF(OR($B146 &lt; C$230, $B146 &gt; C$233), 0, C146-S146)</f>
        <v>8.5300300885791103E-2</v>
      </c>
      <c r="AJ146" s="4">
        <f t="shared" si="175"/>
        <v>1.0972263064684853</v>
      </c>
      <c r="AK146" s="4">
        <f t="shared" si="175"/>
        <v>-0.44450336999305762</v>
      </c>
      <c r="AL146" s="4">
        <f t="shared" si="175"/>
        <v>-0.60376159420043507</v>
      </c>
      <c r="AM146" s="4">
        <f t="shared" si="175"/>
        <v>-1.3925363486976892</v>
      </c>
      <c r="AN146" s="4">
        <f t="shared" si="175"/>
        <v>-2.1420895751670201</v>
      </c>
      <c r="AO146" s="4">
        <f t="shared" si="175"/>
        <v>-1.8514545899275845</v>
      </c>
      <c r="AP146" s="4">
        <f t="shared" si="175"/>
        <v>-4.7979155125830175E-2</v>
      </c>
      <c r="AQ146" s="4">
        <f t="shared" si="175"/>
        <v>-2.2112120601563277</v>
      </c>
      <c r="AR146" s="4">
        <f t="shared" si="175"/>
        <v>0.16073550770040868</v>
      </c>
      <c r="AS146" s="4">
        <f t="shared" si="175"/>
        <v>-0.20363480723875682</v>
      </c>
      <c r="AT146" s="4">
        <f t="shared" si="175"/>
        <v>-0.60333467081188985</v>
      </c>
      <c r="AU146" s="4">
        <f t="shared" si="175"/>
        <v>0.53814316355402525</v>
      </c>
      <c r="AV146" s="4">
        <f t="shared" si="175"/>
        <v>1.0796552181996191</v>
      </c>
      <c r="AW146" s="4">
        <f t="shared" si="175"/>
        <v>2.9265230640112065</v>
      </c>
      <c r="AY146" s="2">
        <f t="shared" si="167"/>
        <v>92.758699699114203</v>
      </c>
      <c r="AZ146" s="2">
        <f t="shared" si="167"/>
        <v>92.839172854246129</v>
      </c>
      <c r="BA146" s="2">
        <f t="shared" si="167"/>
        <v>91.176061099681831</v>
      </c>
      <c r="BB146" s="2">
        <f t="shared" si="167"/>
        <v>91.00007298726787</v>
      </c>
      <c r="BC146" s="2">
        <f t="shared" si="167"/>
        <v>91.874413253666631</v>
      </c>
      <c r="BD146" s="2">
        <f t="shared" si="167"/>
        <v>90.511123307395167</v>
      </c>
      <c r="BE146" s="2">
        <f t="shared" si="167"/>
        <v>89.476898873301735</v>
      </c>
      <c r="BF146" s="2">
        <f t="shared" si="167"/>
        <v>89.711670229549725</v>
      </c>
      <c r="BG146" s="2">
        <f t="shared" si="167"/>
        <v>89.751474622571607</v>
      </c>
      <c r="BH146" s="2">
        <f t="shared" si="167"/>
        <v>88.749873274560173</v>
      </c>
      <c r="BI146" s="2">
        <f t="shared" si="167"/>
        <v>89.635348793709667</v>
      </c>
      <c r="BJ146" s="2">
        <f t="shared" si="167"/>
        <v>88.714232238434903</v>
      </c>
      <c r="BK146" s="2">
        <f t="shared" si="167"/>
        <v>88.763425153066535</v>
      </c>
      <c r="BL146" s="2">
        <f t="shared" si="167"/>
        <v>88.667944033931192</v>
      </c>
      <c r="BM146" s="2">
        <f t="shared" si="167"/>
        <v>94.51922830233454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125.77471960600377</v>
      </c>
      <c r="DL146" s="2">
        <f t="shared" si="176"/>
        <v>115.98979634146342</v>
      </c>
      <c r="DM146" s="2">
        <f t="shared" si="176"/>
        <v>114.44198442776737</v>
      </c>
      <c r="DN146" s="2">
        <f t="shared" si="176"/>
        <v>110.19832110694182</v>
      </c>
      <c r="DO146" s="2">
        <f t="shared" si="176"/>
        <v>109.71916390013493</v>
      </c>
      <c r="DP146" s="2">
        <f t="shared" si="176"/>
        <v>106.63151052631579</v>
      </c>
      <c r="DQ146" s="2">
        <f t="shared" si="176"/>
        <v>107.72943659373655</v>
      </c>
      <c r="DR146" s="2">
        <f t="shared" si="176"/>
        <v>109.51050084033616</v>
      </c>
      <c r="DS146" s="2">
        <f t="shared" si="176"/>
        <v>113.09768851540615</v>
      </c>
      <c r="DT146" s="2">
        <f t="shared" si="176"/>
        <v>101.34338442728442</v>
      </c>
      <c r="DU146" s="2">
        <f t="shared" si="176"/>
        <v>108.79641981981983</v>
      </c>
      <c r="DV146" s="2">
        <f t="shared" si="176"/>
        <v>106.52249639639641</v>
      </c>
      <c r="DW146" s="2">
        <f t="shared" si="176"/>
        <v>109.97383249299716</v>
      </c>
      <c r="DX146" s="2">
        <f t="shared" si="176"/>
        <v>123.49409952346041</v>
      </c>
      <c r="DY146" s="2">
        <f t="shared" si="176"/>
        <v>127.68485303776684</v>
      </c>
      <c r="EA146" s="2">
        <f t="shared" si="152"/>
        <v>92.716322768578436</v>
      </c>
      <c r="EB146" s="2">
        <f t="shared" si="152"/>
        <v>92.795839680121844</v>
      </c>
      <c r="EC146" s="2">
        <f t="shared" si="152"/>
        <v>91.147543748023139</v>
      </c>
      <c r="ED146" s="2">
        <f t="shared" si="152"/>
        <v>90.97757564665153</v>
      </c>
      <c r="EE146" s="2">
        <f t="shared" si="151"/>
        <v>91.884578442013847</v>
      </c>
      <c r="EF146" s="2">
        <f t="shared" si="151"/>
        <v>90.449820016142041</v>
      </c>
      <c r="EG146" s="2">
        <f t="shared" si="151"/>
        <v>89.457082714866587</v>
      </c>
      <c r="EH146" s="2">
        <f t="shared" si="151"/>
        <v>89.717665427525333</v>
      </c>
      <c r="EI146" s="2">
        <f t="shared" si="151"/>
        <v>89.669852971578493</v>
      </c>
      <c r="EJ146" s="2">
        <f t="shared" si="151"/>
        <v>88.800030493199529</v>
      </c>
      <c r="EK146" s="2">
        <f t="shared" si="151"/>
        <v>89.644418493034507</v>
      </c>
      <c r="EL146" s="2">
        <f t="shared" si="151"/>
        <v>88.655364795298595</v>
      </c>
      <c r="EM146" s="2">
        <f t="shared" si="135"/>
        <v>88.725968430774529</v>
      </c>
      <c r="EN146" s="2">
        <f t="shared" si="135"/>
        <v>88.580913743237289</v>
      </c>
      <c r="EO146" s="2">
        <f t="shared" si="135"/>
        <v>94.529744066369219</v>
      </c>
      <c r="EQ146" s="2">
        <f t="shared" ref="EQ146:FE162" si="177">CU$228*$B146+CU$229</f>
        <v>92.970384437395111</v>
      </c>
      <c r="ER146" s="2">
        <f t="shared" si="177"/>
        <v>93.062414870967984</v>
      </c>
      <c r="ES146" s="2">
        <f t="shared" si="177"/>
        <v>91.250370832274072</v>
      </c>
      <c r="ET146" s="2">
        <f t="shared" si="177"/>
        <v>91.071064798322624</v>
      </c>
      <c r="EU146" s="2">
        <f t="shared" si="177"/>
        <v>91.649509734702079</v>
      </c>
      <c r="EV146" s="2">
        <f t="shared" si="177"/>
        <v>90.902145586600795</v>
      </c>
      <c r="EW146" s="2">
        <f t="shared" si="177"/>
        <v>89.491907921294512</v>
      </c>
      <c r="EX146" s="2">
        <f t="shared" si="177"/>
        <v>89.519898484419983</v>
      </c>
      <c r="EY146" s="2">
        <f t="shared" si="177"/>
        <v>90.129734527585697</v>
      </c>
      <c r="EZ146" s="2">
        <f t="shared" si="177"/>
        <v>88.34830095215716</v>
      </c>
      <c r="FA146" s="2">
        <f t="shared" si="177"/>
        <v>89.412986096787648</v>
      </c>
      <c r="FB146" s="2">
        <f t="shared" si="177"/>
        <v>89.070609960099119</v>
      </c>
      <c r="FC146" s="2">
        <f t="shared" si="177"/>
        <v>88.917267575945445</v>
      </c>
      <c r="FD146" s="2">
        <f t="shared" si="177"/>
        <v>89.194524798647933</v>
      </c>
      <c r="FE146" s="2">
        <f t="shared" si="177"/>
        <v>93.834254521550051</v>
      </c>
      <c r="FG146" s="2">
        <f t="shared" ref="FG146:FU162" si="178">POWER(10,($B146-C$231)/C$229)/(1+POWER(10,($B146-C$231)/C$229))</f>
        <v>0.99932697411550675</v>
      </c>
      <c r="FH146" s="2">
        <f t="shared" si="178"/>
        <v>0.99916644599315763</v>
      </c>
      <c r="FI146" s="2">
        <f t="shared" si="178"/>
        <v>0.99922377015565156</v>
      </c>
      <c r="FJ146" s="2">
        <f t="shared" si="178"/>
        <v>0.99930719106852373</v>
      </c>
      <c r="FK146" s="2">
        <f t="shared" si="178"/>
        <v>0.99916361989185676</v>
      </c>
      <c r="FL146" s="2">
        <f t="shared" si="178"/>
        <v>0.99918540449578364</v>
      </c>
      <c r="FM146" s="2">
        <f t="shared" si="178"/>
        <v>0.9991406529058926</v>
      </c>
      <c r="FN146" s="2">
        <f t="shared" si="178"/>
        <v>0.99906685999615741</v>
      </c>
      <c r="FO146" s="2">
        <f t="shared" si="178"/>
        <v>0.99908596595769872</v>
      </c>
      <c r="FP146" s="2">
        <f t="shared" si="178"/>
        <v>0.99913848084773127</v>
      </c>
      <c r="FQ146" s="2">
        <f t="shared" si="178"/>
        <v>0.99908642861914976</v>
      </c>
      <c r="FR146" s="2">
        <f t="shared" si="178"/>
        <v>0.99910980226352519</v>
      </c>
      <c r="FS146" s="2">
        <f t="shared" si="178"/>
        <v>0.99912402911471898</v>
      </c>
      <c r="FT146" s="2">
        <f t="shared" si="178"/>
        <v>0.99905017319340306</v>
      </c>
      <c r="FU146" s="2">
        <f t="shared" si="178"/>
        <v>0.99886508944729469</v>
      </c>
      <c r="FW146" s="2">
        <f t="shared" si="169"/>
        <v>7.9223968960280389E-2</v>
      </c>
      <c r="FX146" s="2">
        <f t="shared" si="169"/>
        <v>9.0029978178068876E-2</v>
      </c>
      <c r="FY146" s="2">
        <f t="shared" si="169"/>
        <v>0.10148602065004361</v>
      </c>
      <c r="FZ146" s="2">
        <f t="shared" si="169"/>
        <v>9.820429780032805E-2</v>
      </c>
      <c r="GA146" s="2">
        <f t="shared" si="169"/>
        <v>0.10669936100046833</v>
      </c>
      <c r="GB146" s="2">
        <f t="shared" si="169"/>
        <v>0.10638743872938561</v>
      </c>
      <c r="GC146" s="2">
        <f t="shared" si="169"/>
        <v>0.11812892582138292</v>
      </c>
      <c r="GD146" s="2">
        <f t="shared" si="169"/>
        <v>0.12370461971367752</v>
      </c>
      <c r="GE146" s="2">
        <f t="shared" si="169"/>
        <v>0.13092025757968698</v>
      </c>
      <c r="GF146" s="2">
        <f t="shared" si="169"/>
        <v>0.13495588122614849</v>
      </c>
      <c r="GG146" s="2">
        <f t="shared" si="169"/>
        <v>0.11479127405588462</v>
      </c>
      <c r="GH146" s="2">
        <f t="shared" si="169"/>
        <v>0.10346216324601114</v>
      </c>
      <c r="GI146" s="2">
        <f t="shared" si="169"/>
        <v>9.850651440309223E-2</v>
      </c>
      <c r="GJ146" s="2">
        <f t="shared" si="169"/>
        <v>8.778983113352351E-2</v>
      </c>
      <c r="GK146" s="2">
        <f t="shared" si="169"/>
        <v>6.9222963078380745E-2</v>
      </c>
      <c r="GM146" s="86">
        <f t="shared" si="170"/>
        <v>5.2829174371108768E-122</v>
      </c>
      <c r="GN146" s="86">
        <f t="shared" si="170"/>
        <v>1.4339919572261681E-88</v>
      </c>
      <c r="GO146" s="86">
        <f t="shared" si="170"/>
        <v>5.7907268972726725E-109</v>
      </c>
      <c r="GP146" s="86">
        <f t="shared" si="170"/>
        <v>2.8477470047138075E-109</v>
      </c>
      <c r="GQ146" s="86">
        <f t="shared" si="170"/>
        <v>7.645753909559455E-119</v>
      </c>
      <c r="GR146" s="86">
        <f t="shared" si="170"/>
        <v>5.2110984250995968E-101</v>
      </c>
      <c r="GS146" s="86">
        <f t="shared" si="170"/>
        <v>1.3632807835416867E-129</v>
      </c>
      <c r="GT146" s="86">
        <f t="shared" si="170"/>
        <v>1.9721283094268819E-137</v>
      </c>
      <c r="GU146" s="86">
        <f t="shared" si="170"/>
        <v>8.8935023250236287E-144</v>
      </c>
      <c r="GV146" s="86">
        <f t="shared" si="170"/>
        <v>1.2486267791782136E-134</v>
      </c>
      <c r="GW146" s="86">
        <f t="shared" si="170"/>
        <v>2.7672508433333896E-143</v>
      </c>
      <c r="GX146" s="86">
        <f t="shared" si="170"/>
        <v>1.6046136565831102E-111</v>
      </c>
      <c r="GY146" s="86">
        <f t="shared" si="170"/>
        <v>1.5527060087161227E-113</v>
      </c>
      <c r="GZ146" s="86">
        <f t="shared" si="170"/>
        <v>1.4013541591527497E-169</v>
      </c>
      <c r="HA146" s="86">
        <f t="shared" si="170"/>
        <v>4.8156686444384756E-186</v>
      </c>
      <c r="HC146" s="86">
        <f t="shared" si="153"/>
        <v>1.2228566263867508E-69</v>
      </c>
      <c r="HD146" s="86">
        <f t="shared" si="153"/>
        <v>2.161175108211967E-57</v>
      </c>
      <c r="HE146" s="86">
        <f t="shared" si="153"/>
        <v>6.4111583744104826E-50</v>
      </c>
      <c r="HF146" s="86">
        <f t="shared" si="153"/>
        <v>2.2912792989696113E-64</v>
      </c>
      <c r="HG146" s="86">
        <f t="shared" si="153"/>
        <v>7.8046740911744166E-92</v>
      </c>
      <c r="HH146" s="86">
        <f t="shared" si="153"/>
        <v>4.2788557295249922E-87</v>
      </c>
      <c r="HI146" s="86">
        <f t="shared" si="153"/>
        <v>5.692808432407033E-69</v>
      </c>
      <c r="HJ146" s="86">
        <f t="shared" si="153"/>
        <v>3.2018242137616978E-140</v>
      </c>
      <c r="HK146" s="86">
        <f t="shared" si="153"/>
        <v>6.1087540551243046E-102</v>
      </c>
      <c r="HL146" s="86">
        <f t="shared" si="161"/>
        <v>1.0114807595559864E-96</v>
      </c>
      <c r="HM146" s="86">
        <f t="shared" si="161"/>
        <v>2.9748374239080258E-82</v>
      </c>
      <c r="HN146" s="86">
        <f t="shared" si="161"/>
        <v>5.3500262713909526E-59</v>
      </c>
      <c r="HO146" s="86">
        <f t="shared" si="161"/>
        <v>4.0142217023340253E-70</v>
      </c>
      <c r="HP146" s="86">
        <f t="shared" si="161"/>
        <v>1.2555048227765884E-88</v>
      </c>
      <c r="HQ146" s="86">
        <f t="shared" si="161"/>
        <v>1.4533912449546886E-94</v>
      </c>
      <c r="HS146" s="86">
        <f t="shared" si="171"/>
        <v>0.27319019594633986</v>
      </c>
      <c r="HT146" s="86">
        <f t="shared" si="171"/>
        <v>0.10817403128561799</v>
      </c>
      <c r="HU146" s="86">
        <f t="shared" si="171"/>
        <v>0.18044968625317967</v>
      </c>
      <c r="HV146" s="86">
        <f t="shared" si="171"/>
        <v>0.21623513996182386</v>
      </c>
      <c r="HW146" s="86">
        <f t="shared" si="171"/>
        <v>0.15631330079766415</v>
      </c>
      <c r="HX146" s="86">
        <f t="shared" si="171"/>
        <v>0.16997817371374291</v>
      </c>
      <c r="HY146" s="86">
        <f t="shared" si="171"/>
        <v>6.7534496453539219E-2</v>
      </c>
      <c r="HZ146" s="86">
        <f t="shared" si="171"/>
        <v>5.833658488033383E-2</v>
      </c>
      <c r="IA146" s="86">
        <f t="shared" si="171"/>
        <v>4.5881095518368754E-2</v>
      </c>
      <c r="IB146" s="86">
        <f t="shared" si="171"/>
        <v>3.2784156960886442E-2</v>
      </c>
      <c r="IC146" s="86">
        <f t="shared" si="171"/>
        <v>7.5802467498486778E-2</v>
      </c>
      <c r="ID146" s="86">
        <f t="shared" si="171"/>
        <v>0.15831061109729844</v>
      </c>
      <c r="IE146" s="86">
        <f t="shared" si="171"/>
        <v>0.16894237343713742</v>
      </c>
      <c r="IF146" s="86">
        <f t="shared" si="171"/>
        <v>0.2860673267073075</v>
      </c>
      <c r="IG146" s="86">
        <f t="shared" si="171"/>
        <v>0.45685508751250559</v>
      </c>
      <c r="II146" s="86">
        <f t="shared" si="172"/>
        <v>1.1031486923603415E-11</v>
      </c>
      <c r="IJ146" s="86">
        <f t="shared" si="172"/>
        <v>1.3081112730550283E-12</v>
      </c>
      <c r="IK146" s="86">
        <f t="shared" si="172"/>
        <v>3.7647897494424249E-13</v>
      </c>
      <c r="IL146" s="86">
        <f t="shared" si="172"/>
        <v>6.9488104271160573E-11</v>
      </c>
      <c r="IM146" s="86">
        <f t="shared" si="172"/>
        <v>3.6029816336955694E-11</v>
      </c>
      <c r="IN146" s="86">
        <f t="shared" si="172"/>
        <v>5.181447119860674E-11</v>
      </c>
      <c r="IO146" s="86">
        <f t="shared" si="172"/>
        <v>4.0285481679193234E-12</v>
      </c>
      <c r="IP146" s="86">
        <f t="shared" si="172"/>
        <v>3.3966148481039117E-11</v>
      </c>
      <c r="IQ146" s="86">
        <f t="shared" si="172"/>
        <v>1.0435886489213972E-10</v>
      </c>
      <c r="IR146" s="86">
        <f t="shared" si="172"/>
        <v>2.0758020453864746E-10</v>
      </c>
      <c r="IS146" s="86">
        <f t="shared" si="172"/>
        <v>3.1195508774661244E-12</v>
      </c>
      <c r="IT146" s="86">
        <f t="shared" si="172"/>
        <v>1.6305363095569909E-12</v>
      </c>
      <c r="IU146" s="86">
        <f t="shared" si="172"/>
        <v>7.0757503192878526E-13</v>
      </c>
      <c r="IV146" s="86">
        <f t="shared" si="172"/>
        <v>3.4430886612053074E-10</v>
      </c>
      <c r="IW146" s="86">
        <f t="shared" si="172"/>
        <v>6.2106547284819023E-8</v>
      </c>
      <c r="IY146" s="86">
        <f t="shared" si="173"/>
        <v>0.27319019595737137</v>
      </c>
      <c r="IZ146" s="86">
        <f t="shared" si="173"/>
        <v>0.1081740312869261</v>
      </c>
      <c r="JA146" s="86">
        <f t="shared" si="173"/>
        <v>0.18044968625355615</v>
      </c>
      <c r="JB146" s="86">
        <f t="shared" si="173"/>
        <v>0.21623514003131197</v>
      </c>
      <c r="JC146" s="86">
        <f t="shared" si="173"/>
        <v>0.15631330083369396</v>
      </c>
      <c r="JD146" s="86">
        <f t="shared" si="173"/>
        <v>0.16997817376555738</v>
      </c>
      <c r="JE146" s="86">
        <f t="shared" si="173"/>
        <v>6.7534496457567761E-2</v>
      </c>
      <c r="JF146" s="86">
        <f t="shared" si="173"/>
        <v>5.833658491429998E-2</v>
      </c>
      <c r="JG146" s="86">
        <f t="shared" si="173"/>
        <v>4.5881095622727616E-2</v>
      </c>
      <c r="JH146" s="86">
        <f t="shared" si="173"/>
        <v>3.2784157168466645E-2</v>
      </c>
      <c r="JI146" s="86">
        <f t="shared" si="173"/>
        <v>7.5802467501606324E-2</v>
      </c>
      <c r="JJ146" s="86">
        <f t="shared" si="173"/>
        <v>0.15831061109892897</v>
      </c>
      <c r="JK146" s="86">
        <f t="shared" si="173"/>
        <v>0.16894237343784499</v>
      </c>
      <c r="JL146" s="86">
        <f t="shared" si="173"/>
        <v>0.28606732705161636</v>
      </c>
      <c r="JM146" s="86">
        <f t="shared" si="173"/>
        <v>0.45685514961905288</v>
      </c>
    </row>
    <row r="147" spans="2:273" x14ac:dyDescent="0.25">
      <c r="B147" s="2">
        <v>120</v>
      </c>
      <c r="C147" s="37">
        <v>93.25</v>
      </c>
      <c r="D147" s="37">
        <v>91.983999999999995</v>
      </c>
      <c r="E147" s="37">
        <v>91.822999999999993</v>
      </c>
      <c r="F147" s="37">
        <v>90.016000000000005</v>
      </c>
      <c r="G147" s="37">
        <v>90.23</v>
      </c>
      <c r="H147" s="37">
        <v>87.77</v>
      </c>
      <c r="I147" s="37">
        <v>89.933999999999997</v>
      </c>
      <c r="J147" s="37">
        <v>90.887</v>
      </c>
      <c r="K147" s="37">
        <v>90.433000000000007</v>
      </c>
      <c r="L147" s="37">
        <v>86.540999999999997</v>
      </c>
      <c r="M147" s="37">
        <v>89.606999999999999</v>
      </c>
      <c r="N147" s="37">
        <v>88.266999999999996</v>
      </c>
      <c r="O147" s="37">
        <v>89.271000000000001</v>
      </c>
      <c r="P147" s="37">
        <v>90.417000000000002</v>
      </c>
      <c r="Q147" s="37">
        <v>130.25</v>
      </c>
      <c r="S147" s="4">
        <f t="shared" si="174"/>
        <v>92.633711653446582</v>
      </c>
      <c r="T147" s="4">
        <f t="shared" si="174"/>
        <v>92.810173126050231</v>
      </c>
      <c r="U147" s="4">
        <f t="shared" si="174"/>
        <v>91.402951765179409</v>
      </c>
      <c r="V147" s="4">
        <f t="shared" si="174"/>
        <v>91.603133449471002</v>
      </c>
      <c r="W147" s="4">
        <f t="shared" si="174"/>
        <v>92.250774071169644</v>
      </c>
      <c r="X147" s="4">
        <f t="shared" si="174"/>
        <v>91.069618474140839</v>
      </c>
      <c r="Y147" s="4">
        <f t="shared" si="174"/>
        <v>89.520043570927726</v>
      </c>
      <c r="Z147" s="4">
        <f t="shared" si="174"/>
        <v>89.732985357063939</v>
      </c>
      <c r="AA147" s="4">
        <f t="shared" si="174"/>
        <v>89.718383207710403</v>
      </c>
      <c r="AB147" s="4">
        <f t="shared" si="174"/>
        <v>88.702473365529642</v>
      </c>
      <c r="AC147" s="4">
        <f t="shared" si="174"/>
        <v>89.786649703215815</v>
      </c>
      <c r="AD147" s="4">
        <f t="shared" si="174"/>
        <v>89.681876221742783</v>
      </c>
      <c r="AE147" s="4">
        <f t="shared" si="174"/>
        <v>89.901209167003259</v>
      </c>
      <c r="AF147" s="4">
        <f t="shared" si="174"/>
        <v>94.883150187260057</v>
      </c>
      <c r="AG147" s="4">
        <f t="shared" si="174"/>
        <v>127.44958477072052</v>
      </c>
      <c r="AI147" s="4">
        <f t="shared" si="175"/>
        <v>0.61628834655341791</v>
      </c>
      <c r="AJ147" s="4">
        <f t="shared" si="175"/>
        <v>-0.82617312605023585</v>
      </c>
      <c r="AK147" s="4">
        <f t="shared" si="175"/>
        <v>0.42004823482058384</v>
      </c>
      <c r="AL147" s="4">
        <f t="shared" si="175"/>
        <v>-1.587133449470997</v>
      </c>
      <c r="AM147" s="4">
        <f t="shared" si="175"/>
        <v>-2.0207740711696403</v>
      </c>
      <c r="AN147" s="4">
        <f t="shared" si="175"/>
        <v>-3.2996184741408427</v>
      </c>
      <c r="AO147" s="4">
        <f t="shared" si="175"/>
        <v>0.4139564290722717</v>
      </c>
      <c r="AP147" s="4">
        <f t="shared" si="175"/>
        <v>1.1540146429360618</v>
      </c>
      <c r="AQ147" s="4">
        <f t="shared" si="175"/>
        <v>0.71461679228960406</v>
      </c>
      <c r="AR147" s="4">
        <f t="shared" si="175"/>
        <v>-2.1614733655296448</v>
      </c>
      <c r="AS147" s="4">
        <f t="shared" si="175"/>
        <v>-0.17964970321581575</v>
      </c>
      <c r="AT147" s="4">
        <f t="shared" si="175"/>
        <v>-1.4148762217427873</v>
      </c>
      <c r="AU147" s="4">
        <f t="shared" si="175"/>
        <v>-0.63020916700325813</v>
      </c>
      <c r="AV147" s="4">
        <f t="shared" si="175"/>
        <v>-4.4661501872600553</v>
      </c>
      <c r="AW147" s="4">
        <f t="shared" si="175"/>
        <v>2.8004152292794799</v>
      </c>
      <c r="AY147" s="2">
        <f t="shared" si="167"/>
        <v>92.633711653446582</v>
      </c>
      <c r="AZ147" s="2">
        <f t="shared" si="167"/>
        <v>92.685272196637897</v>
      </c>
      <c r="BA147" s="2">
        <f t="shared" si="167"/>
        <v>91.030372475740904</v>
      </c>
      <c r="BB147" s="2">
        <f t="shared" si="167"/>
        <v>90.865141369852253</v>
      </c>
      <c r="BC147" s="2">
        <f t="shared" si="167"/>
        <v>91.755543208470613</v>
      </c>
      <c r="BD147" s="2">
        <f t="shared" si="167"/>
        <v>90.371003524641793</v>
      </c>
      <c r="BE147" s="2">
        <f t="shared" si="167"/>
        <v>89.365164581379716</v>
      </c>
      <c r="BF147" s="2">
        <f t="shared" si="167"/>
        <v>89.602765539399826</v>
      </c>
      <c r="BG147" s="2">
        <f t="shared" si="167"/>
        <v>89.618671852032449</v>
      </c>
      <c r="BH147" s="2">
        <f t="shared" si="167"/>
        <v>88.644401033052816</v>
      </c>
      <c r="BI147" s="2">
        <f t="shared" si="167"/>
        <v>89.536988153796315</v>
      </c>
      <c r="BJ147" s="2">
        <f t="shared" si="167"/>
        <v>88.620490900948141</v>
      </c>
      <c r="BK147" s="2">
        <f t="shared" si="167"/>
        <v>88.629881470627481</v>
      </c>
      <c r="BL147" s="2">
        <f t="shared" si="167"/>
        <v>88.501065945086836</v>
      </c>
      <c r="BM147" s="2">
        <f t="shared" si="167"/>
        <v>94.42490769360063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125.95621050656662</v>
      </c>
      <c r="DL147" s="2">
        <f t="shared" si="176"/>
        <v>116.1069978424015</v>
      </c>
      <c r="DM147" s="2">
        <f t="shared" si="176"/>
        <v>114.58755178236399</v>
      </c>
      <c r="DN147" s="2">
        <f t="shared" si="176"/>
        <v>110.28573714821762</v>
      </c>
      <c r="DO147" s="2">
        <f t="shared" si="176"/>
        <v>109.81412726045882</v>
      </c>
      <c r="DP147" s="2">
        <f t="shared" si="176"/>
        <v>106.69974655870445</v>
      </c>
      <c r="DQ147" s="2">
        <f t="shared" si="176"/>
        <v>107.81042604032601</v>
      </c>
      <c r="DR147" s="2">
        <f t="shared" si="176"/>
        <v>109.617931092437</v>
      </c>
      <c r="DS147" s="2">
        <f t="shared" si="176"/>
        <v>113.22895602240895</v>
      </c>
      <c r="DT147" s="2">
        <f t="shared" si="176"/>
        <v>101.36857606177605</v>
      </c>
      <c r="DU147" s="2">
        <f t="shared" si="176"/>
        <v>108.91224877734879</v>
      </c>
      <c r="DV147" s="2">
        <f t="shared" si="176"/>
        <v>106.61485173745174</v>
      </c>
      <c r="DW147" s="2">
        <f t="shared" si="176"/>
        <v>110.09603557422966</v>
      </c>
      <c r="DX147" s="2">
        <f t="shared" si="176"/>
        <v>123.72763911290322</v>
      </c>
      <c r="DY147" s="2">
        <f t="shared" si="176"/>
        <v>127.96597728516696</v>
      </c>
      <c r="EA147" s="2">
        <f t="shared" si="152"/>
        <v>92.589473007514286</v>
      </c>
      <c r="EB147" s="2">
        <f t="shared" si="152"/>
        <v>92.639075019040348</v>
      </c>
      <c r="EC147" s="2">
        <f t="shared" si="152"/>
        <v>91.001405758502301</v>
      </c>
      <c r="ED147" s="2">
        <f t="shared" si="152"/>
        <v>90.842255749851148</v>
      </c>
      <c r="EE147" s="2">
        <f t="shared" si="151"/>
        <v>91.770510617572555</v>
      </c>
      <c r="EF147" s="2">
        <f t="shared" si="151"/>
        <v>90.303468926553663</v>
      </c>
      <c r="EG147" s="2">
        <f t="shared" si="151"/>
        <v>89.346059913727913</v>
      </c>
      <c r="EH147" s="2">
        <f t="shared" si="151"/>
        <v>89.613592151626122</v>
      </c>
      <c r="EI147" s="2">
        <f t="shared" si="151"/>
        <v>89.530174270467967</v>
      </c>
      <c r="EJ147" s="2">
        <f t="shared" si="151"/>
        <v>88.703750640623042</v>
      </c>
      <c r="EK147" s="2">
        <f t="shared" si="151"/>
        <v>89.551109050319269</v>
      </c>
      <c r="EL147" s="2">
        <f t="shared" ref="EL147:EO210" si="179">CP$228*$B147+CP$229</f>
        <v>88.556546718497174</v>
      </c>
      <c r="EM147" s="2">
        <f t="shared" si="135"/>
        <v>88.590886023811947</v>
      </c>
      <c r="EN147" s="2">
        <f t="shared" si="135"/>
        <v>88.408931181734687</v>
      </c>
      <c r="EO147" s="2">
        <f t="shared" si="135"/>
        <v>94.444712691340442</v>
      </c>
      <c r="EQ147" s="2">
        <f t="shared" si="177"/>
        <v>92.865045815893751</v>
      </c>
      <c r="ER147" s="2">
        <f t="shared" si="177"/>
        <v>92.928811551106762</v>
      </c>
      <c r="ES147" s="2">
        <f t="shared" si="177"/>
        <v>91.112734541460213</v>
      </c>
      <c r="ET147" s="2">
        <f t="shared" si="177"/>
        <v>90.941624805497767</v>
      </c>
      <c r="EU147" s="2">
        <f t="shared" si="177"/>
        <v>91.522397378808321</v>
      </c>
      <c r="EV147" s="2">
        <f t="shared" si="177"/>
        <v>90.782851901460319</v>
      </c>
      <c r="EW147" s="2">
        <f t="shared" si="177"/>
        <v>89.382232010426378</v>
      </c>
      <c r="EX147" s="2">
        <f t="shared" si="177"/>
        <v>89.405800113127825</v>
      </c>
      <c r="EY147" s="2">
        <f t="shared" si="177"/>
        <v>90.0150795143511</v>
      </c>
      <c r="EZ147" s="2">
        <f t="shared" si="177"/>
        <v>88.229325459694039</v>
      </c>
      <c r="FA147" s="2">
        <f t="shared" si="177"/>
        <v>89.308083398888115</v>
      </c>
      <c r="FB147" s="2">
        <f t="shared" si="177"/>
        <v>88.995300297802558</v>
      </c>
      <c r="FC147" s="2">
        <f t="shared" si="177"/>
        <v>88.794765567265955</v>
      </c>
      <c r="FD147" s="2">
        <f t="shared" si="177"/>
        <v>89.05363029248565</v>
      </c>
      <c r="FE147" s="2">
        <f t="shared" si="177"/>
        <v>93.721819154124631</v>
      </c>
      <c r="FG147" s="2">
        <f t="shared" si="178"/>
        <v>0.99938615674700215</v>
      </c>
      <c r="FH147" s="2">
        <f t="shared" si="178"/>
        <v>0.9992397339498329</v>
      </c>
      <c r="FI147" s="2">
        <f t="shared" si="178"/>
        <v>0.99929202161333164</v>
      </c>
      <c r="FJ147" s="2">
        <f t="shared" si="178"/>
        <v>0.99936811222521682</v>
      </c>
      <c r="FK147" s="2">
        <f t="shared" si="178"/>
        <v>0.99923715613605335</v>
      </c>
      <c r="FL147" s="2">
        <f t="shared" si="178"/>
        <v>0.99925702681743422</v>
      </c>
      <c r="FM147" s="2">
        <f t="shared" si="178"/>
        <v>0.99921620687027524</v>
      </c>
      <c r="FN147" s="2">
        <f t="shared" si="178"/>
        <v>0.99914889632096515</v>
      </c>
      <c r="FO147" s="2">
        <f t="shared" si="178"/>
        <v>0.9991663239974149</v>
      </c>
      <c r="FP147" s="2">
        <f t="shared" si="178"/>
        <v>0.99921422562970519</v>
      </c>
      <c r="FQ147" s="2">
        <f t="shared" si="178"/>
        <v>0.9991667460175353</v>
      </c>
      <c r="FR147" s="2">
        <f t="shared" si="178"/>
        <v>0.99918806641823299</v>
      </c>
      <c r="FS147" s="2">
        <f t="shared" si="178"/>
        <v>0.99920104347733618</v>
      </c>
      <c r="FT147" s="2">
        <f t="shared" si="178"/>
        <v>0.9991336752542469</v>
      </c>
      <c r="FU147" s="2">
        <f t="shared" si="178"/>
        <v>0.99896484590392443</v>
      </c>
      <c r="FW147" s="2">
        <f t="shared" si="169"/>
        <v>8.6208430300682745E-2</v>
      </c>
      <c r="FX147" s="2">
        <f t="shared" si="169"/>
        <v>9.7865852140843104E-2</v>
      </c>
      <c r="FY147" s="2">
        <f t="shared" si="169"/>
        <v>0.11019823717594346</v>
      </c>
      <c r="FZ147" s="2">
        <f t="shared" si="169"/>
        <v>0.10666823526986856</v>
      </c>
      <c r="GA147" s="2">
        <f t="shared" si="169"/>
        <v>0.11580144406836741</v>
      </c>
      <c r="GB147" s="2">
        <f t="shared" si="169"/>
        <v>0.1154663523966904</v>
      </c>
      <c r="GC147" s="2">
        <f t="shared" si="169"/>
        <v>0.12806623778732315</v>
      </c>
      <c r="GD147" s="2">
        <f t="shared" si="169"/>
        <v>0.1340396816777509</v>
      </c>
      <c r="GE147" s="2">
        <f t="shared" si="169"/>
        <v>0.14176063631916583</v>
      </c>
      <c r="GF147" s="2">
        <f t="shared" si="169"/>
        <v>0.14607425064309107</v>
      </c>
      <c r="GG147" s="2">
        <f t="shared" si="169"/>
        <v>0.12448744865983814</v>
      </c>
      <c r="GH147" s="2">
        <f t="shared" si="169"/>
        <v>0.11232281740994016</v>
      </c>
      <c r="GI147" s="2">
        <f t="shared" si="169"/>
        <v>0.10699340866579916</v>
      </c>
      <c r="GJ147" s="2">
        <f t="shared" si="169"/>
        <v>9.5451182818700797E-2</v>
      </c>
      <c r="GK147" s="2">
        <f t="shared" si="169"/>
        <v>7.5397924153071227E-2</v>
      </c>
      <c r="GM147" s="86">
        <f t="shared" si="170"/>
        <v>4.483231132652285E-126</v>
      </c>
      <c r="GN147" s="86">
        <f t="shared" si="170"/>
        <v>1.4658674111365526E-91</v>
      </c>
      <c r="GO147" s="86">
        <f t="shared" si="170"/>
        <v>1.2707093163906502E-112</v>
      </c>
      <c r="GP147" s="86">
        <f t="shared" si="170"/>
        <v>6.1199200645924072E-113</v>
      </c>
      <c r="GQ147" s="86">
        <f t="shared" si="170"/>
        <v>7.7478149910029241E-123</v>
      </c>
      <c r="GR147" s="86">
        <f t="shared" si="170"/>
        <v>2.3121393508620597E-104</v>
      </c>
      <c r="GS147" s="86">
        <f t="shared" si="170"/>
        <v>7.0143278190121698E-134</v>
      </c>
      <c r="GT147" s="86">
        <f t="shared" si="170"/>
        <v>5.1562470359066088E-142</v>
      </c>
      <c r="GU147" s="86">
        <f t="shared" si="170"/>
        <v>1.4162038139430893E-148</v>
      </c>
      <c r="GV147" s="86">
        <f t="shared" si="170"/>
        <v>4.3290281759094425E-139</v>
      </c>
      <c r="GW147" s="86">
        <f t="shared" si="170"/>
        <v>4.3166575771598711E-148</v>
      </c>
      <c r="GX147" s="86">
        <f t="shared" si="170"/>
        <v>3.1933189438917921E-115</v>
      </c>
      <c r="GY147" s="86">
        <f t="shared" si="170"/>
        <v>2.8982650010773141E-117</v>
      </c>
      <c r="GZ147" s="86">
        <f t="shared" si="170"/>
        <v>3.7855615979269701E-175</v>
      </c>
      <c r="HA147" s="86">
        <f t="shared" si="170"/>
        <v>3.3677457496928083E-192</v>
      </c>
      <c r="HC147" s="86">
        <f t="shared" si="153"/>
        <v>2.8267208929892716E-73</v>
      </c>
      <c r="HD147" s="86">
        <f t="shared" si="153"/>
        <v>1.8644739399004285E-60</v>
      </c>
      <c r="HE147" s="86">
        <f t="shared" si="153"/>
        <v>1.6850378474869431E-52</v>
      </c>
      <c r="HF147" s="86">
        <f t="shared" si="153"/>
        <v>1.0969101686583047E-67</v>
      </c>
      <c r="HG147" s="86">
        <f t="shared" si="153"/>
        <v>1.2266736066931967E-96</v>
      </c>
      <c r="HH147" s="86">
        <f t="shared" si="153"/>
        <v>1.277757083445795E-91</v>
      </c>
      <c r="HI147" s="86">
        <f t="shared" si="153"/>
        <v>1.9402912039761359E-72</v>
      </c>
      <c r="HJ147" s="86">
        <f t="shared" si="153"/>
        <v>2.1389284256311068E-147</v>
      </c>
      <c r="HK147" s="86">
        <f t="shared" si="153"/>
        <v>4.3756778311091056E-107</v>
      </c>
      <c r="HL147" s="86">
        <f t="shared" si="161"/>
        <v>1.3360659985445015E-101</v>
      </c>
      <c r="HM147" s="86">
        <f t="shared" si="161"/>
        <v>1.9219013750274128E-86</v>
      </c>
      <c r="HN147" s="86">
        <f t="shared" si="161"/>
        <v>5.2717350107952436E-62</v>
      </c>
      <c r="HO147" s="86">
        <f t="shared" si="161"/>
        <v>1.0130352571990761E-73</v>
      </c>
      <c r="HP147" s="86">
        <f t="shared" si="161"/>
        <v>3.9539652111603137E-93</v>
      </c>
      <c r="HQ147" s="86">
        <f t="shared" si="161"/>
        <v>2.1230858451301984E-99</v>
      </c>
      <c r="HS147" s="86">
        <f t="shared" si="171"/>
        <v>0.19189056265895726</v>
      </c>
      <c r="HT147" s="86">
        <f t="shared" si="171"/>
        <v>5.9506500050211734E-2</v>
      </c>
      <c r="HU147" s="86">
        <f t="shared" si="171"/>
        <v>0.10463681454226899</v>
      </c>
      <c r="HV147" s="86">
        <f t="shared" si="171"/>
        <v>0.13986288740127617</v>
      </c>
      <c r="HW147" s="86">
        <f t="shared" si="171"/>
        <v>9.1371581173611244E-2</v>
      </c>
      <c r="HX147" s="86">
        <f t="shared" si="171"/>
        <v>0.10169058219511649</v>
      </c>
      <c r="HY147" s="86">
        <f t="shared" si="171"/>
        <v>3.1362787753021738E-2</v>
      </c>
      <c r="HZ147" s="86">
        <f t="shared" si="171"/>
        <v>2.6848367861808255E-2</v>
      </c>
      <c r="IA147" s="86">
        <f t="shared" si="171"/>
        <v>2.0175489125336517E-2</v>
      </c>
      <c r="IB147" s="86">
        <f t="shared" si="171"/>
        <v>1.3670683169878137E-2</v>
      </c>
      <c r="IC147" s="86">
        <f t="shared" si="171"/>
        <v>3.6241894896728577E-2</v>
      </c>
      <c r="ID147" s="86">
        <f t="shared" si="171"/>
        <v>9.0100761576990374E-2</v>
      </c>
      <c r="IE147" s="86">
        <f t="shared" si="171"/>
        <v>9.8066949194220418E-2</v>
      </c>
      <c r="IF147" s="86">
        <f t="shared" si="171"/>
        <v>0.20125881174292448</v>
      </c>
      <c r="IG147" s="86">
        <f t="shared" si="171"/>
        <v>0.36193540775103766</v>
      </c>
      <c r="II147" s="86">
        <f t="shared" si="172"/>
        <v>6.2631861133763754E-11</v>
      </c>
      <c r="IJ147" s="86">
        <f t="shared" si="172"/>
        <v>9.6908805608248089E-12</v>
      </c>
      <c r="IK147" s="86">
        <f t="shared" si="172"/>
        <v>3.4762971560837898E-12</v>
      </c>
      <c r="IL147" s="86">
        <f t="shared" si="172"/>
        <v>4.0820320032341137E-10</v>
      </c>
      <c r="IM147" s="86">
        <f t="shared" si="172"/>
        <v>2.4102292970416339E-10</v>
      </c>
      <c r="IN147" s="86">
        <f t="shared" si="172"/>
        <v>3.3536481050577306E-10</v>
      </c>
      <c r="IO147" s="86">
        <f t="shared" si="172"/>
        <v>3.631434798402798E-11</v>
      </c>
      <c r="IP147" s="86">
        <f t="shared" si="172"/>
        <v>2.6765528880504625E-10</v>
      </c>
      <c r="IQ147" s="86">
        <f t="shared" si="172"/>
        <v>7.9391783601892869E-10</v>
      </c>
      <c r="IR147" s="86">
        <f t="shared" si="172"/>
        <v>1.5359860567635851E-9</v>
      </c>
      <c r="IS147" s="86">
        <f t="shared" si="172"/>
        <v>2.7784250911595736E-11</v>
      </c>
      <c r="IT147" s="86">
        <f t="shared" si="172"/>
        <v>1.364293905762301E-11</v>
      </c>
      <c r="IU147" s="86">
        <f t="shared" si="172"/>
        <v>6.0127355196336645E-12</v>
      </c>
      <c r="IV147" s="86">
        <f t="shared" si="172"/>
        <v>1.6354969947277835E-9</v>
      </c>
      <c r="IW147" s="86">
        <f t="shared" si="172"/>
        <v>1.7815976681164672E-7</v>
      </c>
      <c r="IY147" s="86">
        <f t="shared" si="173"/>
        <v>0.19189056272158914</v>
      </c>
      <c r="IZ147" s="86">
        <f t="shared" si="173"/>
        <v>5.9506500059902614E-2</v>
      </c>
      <c r="JA147" s="86">
        <f t="shared" si="173"/>
        <v>0.10463681454574529</v>
      </c>
      <c r="JB147" s="86">
        <f t="shared" si="173"/>
        <v>0.13986288780947936</v>
      </c>
      <c r="JC147" s="86">
        <f t="shared" si="173"/>
        <v>9.1371581414634168E-2</v>
      </c>
      <c r="JD147" s="86">
        <f t="shared" si="173"/>
        <v>0.1016905825304813</v>
      </c>
      <c r="JE147" s="86">
        <f t="shared" si="173"/>
        <v>3.1362787789336086E-2</v>
      </c>
      <c r="JF147" s="86">
        <f t="shared" si="173"/>
        <v>2.6848368129463545E-2</v>
      </c>
      <c r="JG147" s="86">
        <f t="shared" si="173"/>
        <v>2.0175489919254355E-2</v>
      </c>
      <c r="JH147" s="86">
        <f t="shared" si="173"/>
        <v>1.3670684705864194E-2</v>
      </c>
      <c r="JI147" s="86">
        <f t="shared" si="173"/>
        <v>3.6241894924512831E-2</v>
      </c>
      <c r="JJ147" s="86">
        <f t="shared" si="173"/>
        <v>9.0100761590633308E-2</v>
      </c>
      <c r="JK147" s="86">
        <f t="shared" si="173"/>
        <v>9.806694920023315E-2</v>
      </c>
      <c r="JL147" s="86">
        <f t="shared" si="173"/>
        <v>0.20125881337842147</v>
      </c>
      <c r="JM147" s="86">
        <f t="shared" si="173"/>
        <v>0.36193558591080449</v>
      </c>
    </row>
    <row r="148" spans="2:273" x14ac:dyDescent="0.25">
      <c r="B148" s="2">
        <v>121</v>
      </c>
      <c r="C148" s="37">
        <v>91.938000000000002</v>
      </c>
      <c r="D148" s="37">
        <v>91.73</v>
      </c>
      <c r="E148" s="37">
        <v>91.79</v>
      </c>
      <c r="F148" s="37">
        <v>91.516000000000005</v>
      </c>
      <c r="G148" s="37">
        <v>89.950999999999993</v>
      </c>
      <c r="H148" s="37">
        <v>90.164000000000001</v>
      </c>
      <c r="I148" s="37">
        <v>89.918000000000006</v>
      </c>
      <c r="J148" s="37">
        <v>88.048000000000002</v>
      </c>
      <c r="K148" s="37">
        <v>89.933000000000007</v>
      </c>
      <c r="L148" s="37">
        <v>87.902000000000001</v>
      </c>
      <c r="M148" s="37">
        <v>88.033000000000001</v>
      </c>
      <c r="N148" s="37">
        <v>88.233000000000004</v>
      </c>
      <c r="O148" s="37">
        <v>88.203000000000003</v>
      </c>
      <c r="P148" s="37">
        <v>91.85</v>
      </c>
      <c r="Q148" s="37">
        <v>113.65</v>
      </c>
      <c r="S148" s="4">
        <f t="shared" si="174"/>
        <v>92.509327060058212</v>
      </c>
      <c r="T148" s="4">
        <f t="shared" si="174"/>
        <v>92.577581961697732</v>
      </c>
      <c r="U148" s="4">
        <f t="shared" si="174"/>
        <v>91.0260015618056</v>
      </c>
      <c r="V148" s="4">
        <f t="shared" si="174"/>
        <v>91.067345279148199</v>
      </c>
      <c r="W148" s="4">
        <f t="shared" si="174"/>
        <v>91.830742015049481</v>
      </c>
      <c r="X148" s="4">
        <f t="shared" si="174"/>
        <v>90.515394505988183</v>
      </c>
      <c r="Y148" s="4">
        <f t="shared" si="174"/>
        <v>89.296697255641234</v>
      </c>
      <c r="Z148" s="4">
        <f t="shared" si="174"/>
        <v>89.529704892427063</v>
      </c>
      <c r="AA148" s="4">
        <f t="shared" si="174"/>
        <v>89.512824933027588</v>
      </c>
      <c r="AB148" s="4">
        <f t="shared" si="174"/>
        <v>88.552147315838582</v>
      </c>
      <c r="AC148" s="4">
        <f t="shared" si="174"/>
        <v>89.510916796382389</v>
      </c>
      <c r="AD148" s="4">
        <f t="shared" si="174"/>
        <v>88.922509950365566</v>
      </c>
      <c r="AE148" s="4">
        <f t="shared" si="174"/>
        <v>88.983835841050123</v>
      </c>
      <c r="AF148" s="4">
        <f t="shared" si="174"/>
        <v>91.509244480689972</v>
      </c>
      <c r="AG148" s="4">
        <f t="shared" si="174"/>
        <v>114.91759948774224</v>
      </c>
      <c r="AI148" s="4">
        <f t="shared" si="175"/>
        <v>-0.57132706005820921</v>
      </c>
      <c r="AJ148" s="4">
        <f t="shared" si="175"/>
        <v>-0.84758196169772759</v>
      </c>
      <c r="AK148" s="4">
        <f t="shared" si="175"/>
        <v>0.76399843819440605</v>
      </c>
      <c r="AL148" s="4">
        <f t="shared" si="175"/>
        <v>0.44865472085180613</v>
      </c>
      <c r="AM148" s="4">
        <f t="shared" si="175"/>
        <v>-1.8797420150494872</v>
      </c>
      <c r="AN148" s="4">
        <f t="shared" si="175"/>
        <v>-0.351394505988182</v>
      </c>
      <c r="AO148" s="4">
        <f t="shared" si="175"/>
        <v>0.62130274435877197</v>
      </c>
      <c r="AP148" s="4">
        <f t="shared" si="175"/>
        <v>-1.4817048924270608</v>
      </c>
      <c r="AQ148" s="4">
        <f t="shared" si="175"/>
        <v>0.42017506697241913</v>
      </c>
      <c r="AR148" s="4">
        <f t="shared" si="175"/>
        <v>-0.65014731583858065</v>
      </c>
      <c r="AS148" s="4">
        <f t="shared" si="175"/>
        <v>-1.477916796382388</v>
      </c>
      <c r="AT148" s="4">
        <f t="shared" si="175"/>
        <v>-0.68950995036556151</v>
      </c>
      <c r="AU148" s="4">
        <f t="shared" si="175"/>
        <v>-0.78083584105011994</v>
      </c>
      <c r="AV148" s="4">
        <f t="shared" si="175"/>
        <v>0.34075551931002224</v>
      </c>
      <c r="AW148" s="4">
        <f t="shared" si="175"/>
        <v>-1.2675994877422312</v>
      </c>
      <c r="AY148" s="2">
        <f t="shared" si="167"/>
        <v>92.509327060058212</v>
      </c>
      <c r="AZ148" s="2">
        <f t="shared" si="167"/>
        <v>92.532035707510104</v>
      </c>
      <c r="BA148" s="2">
        <f t="shared" si="167"/>
        <v>90.88501306941609</v>
      </c>
      <c r="BB148" s="2">
        <f t="shared" si="167"/>
        <v>90.730454360421049</v>
      </c>
      <c r="BC148" s="2">
        <f t="shared" si="167"/>
        <v>91.636348610892085</v>
      </c>
      <c r="BD148" s="2">
        <f t="shared" si="167"/>
        <v>90.231786239371246</v>
      </c>
      <c r="BE148" s="2">
        <f t="shared" si="167"/>
        <v>89.253578315122212</v>
      </c>
      <c r="BF148" s="2">
        <f t="shared" si="167"/>
        <v>89.493607679663327</v>
      </c>
      <c r="BG148" s="2">
        <f t="shared" si="167"/>
        <v>89.486914232535298</v>
      </c>
      <c r="BH148" s="2">
        <f t="shared" si="167"/>
        <v>88.538118584567272</v>
      </c>
      <c r="BI148" s="2">
        <f t="shared" si="167"/>
        <v>89.43833042015531</v>
      </c>
      <c r="BJ148" s="2">
        <f t="shared" si="167"/>
        <v>88.527564828796187</v>
      </c>
      <c r="BK148" s="2">
        <f t="shared" si="167"/>
        <v>88.496796829782056</v>
      </c>
      <c r="BL148" s="2">
        <f t="shared" si="167"/>
        <v>88.335258991204711</v>
      </c>
      <c r="BM148" s="2">
        <f t="shared" si="167"/>
        <v>94.330095608811689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89.933000000000007</v>
      </c>
      <c r="CN148" s="2">
        <f t="shared" si="168"/>
        <v>87.902000000000001</v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89.933000000000007</v>
      </c>
      <c r="DD148" s="2">
        <f t="shared" si="119"/>
        <v>87.902000000000001</v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126.13770140712947</v>
      </c>
      <c r="DL148" s="2">
        <f t="shared" si="176"/>
        <v>116.22419934333959</v>
      </c>
      <c r="DM148" s="2">
        <f t="shared" si="176"/>
        <v>114.73311913696061</v>
      </c>
      <c r="DN148" s="2">
        <f t="shared" si="176"/>
        <v>110.37315318949342</v>
      </c>
      <c r="DO148" s="2">
        <f t="shared" si="176"/>
        <v>109.90909062078271</v>
      </c>
      <c r="DP148" s="2">
        <f t="shared" si="176"/>
        <v>106.76798259109312</v>
      </c>
      <c r="DQ148" s="2">
        <f t="shared" si="176"/>
        <v>107.89141548691545</v>
      </c>
      <c r="DR148" s="2">
        <f t="shared" si="176"/>
        <v>109.72536134453784</v>
      </c>
      <c r="DS148" s="2">
        <f t="shared" si="176"/>
        <v>113.36022352941175</v>
      </c>
      <c r="DT148" s="2">
        <f t="shared" si="176"/>
        <v>101.39376769626769</v>
      </c>
      <c r="DU148" s="2">
        <f t="shared" si="176"/>
        <v>109.02807773487774</v>
      </c>
      <c r="DV148" s="2">
        <f t="shared" si="176"/>
        <v>106.70720707850708</v>
      </c>
      <c r="DW148" s="2">
        <f t="shared" si="176"/>
        <v>110.21823865546214</v>
      </c>
      <c r="DX148" s="2">
        <f t="shared" si="176"/>
        <v>123.96117870234605</v>
      </c>
      <c r="DY148" s="2">
        <f t="shared" si="176"/>
        <v>128.24710153256706</v>
      </c>
      <c r="EA148" s="2">
        <f t="shared" si="152"/>
        <v>92.46262324645015</v>
      </c>
      <c r="EB148" s="2">
        <f t="shared" si="152"/>
        <v>92.482310357958866</v>
      </c>
      <c r="EC148" s="2">
        <f t="shared" si="152"/>
        <v>90.855267768981477</v>
      </c>
      <c r="ED148" s="2">
        <f t="shared" si="152"/>
        <v>90.70693585305078</v>
      </c>
      <c r="EE148" s="2">
        <f t="shared" si="152"/>
        <v>91.656442793131276</v>
      </c>
      <c r="EF148" s="2">
        <f t="shared" si="152"/>
        <v>90.157117836965284</v>
      </c>
      <c r="EG148" s="2">
        <f t="shared" si="152"/>
        <v>89.235037112589225</v>
      </c>
      <c r="EH148" s="2">
        <f t="shared" si="152"/>
        <v>89.509518875726926</v>
      </c>
      <c r="EI148" s="2">
        <f t="shared" si="152"/>
        <v>89.390495569357427</v>
      </c>
      <c r="EJ148" s="2">
        <f t="shared" si="152"/>
        <v>88.60747078804657</v>
      </c>
      <c r="EK148" s="2">
        <f t="shared" si="152"/>
        <v>89.457799607604031</v>
      </c>
      <c r="EL148" s="2">
        <f t="shared" si="179"/>
        <v>88.457728641695752</v>
      </c>
      <c r="EM148" s="2">
        <f t="shared" si="135"/>
        <v>88.455803616849352</v>
      </c>
      <c r="EN148" s="2">
        <f t="shared" si="135"/>
        <v>88.236948620232084</v>
      </c>
      <c r="EO148" s="2">
        <f t="shared" si="135"/>
        <v>94.359681316311665</v>
      </c>
      <c r="EQ148" s="2">
        <f t="shared" si="177"/>
        <v>92.759707194392405</v>
      </c>
      <c r="ER148" s="2">
        <f t="shared" si="177"/>
        <v>92.795208231245539</v>
      </c>
      <c r="ES148" s="2">
        <f t="shared" si="177"/>
        <v>90.975098250646354</v>
      </c>
      <c r="ET148" s="2">
        <f t="shared" si="177"/>
        <v>90.812184812672911</v>
      </c>
      <c r="EU148" s="2">
        <f t="shared" si="177"/>
        <v>91.395285022914564</v>
      </c>
      <c r="EV148" s="2">
        <f t="shared" si="177"/>
        <v>90.663558216319842</v>
      </c>
      <c r="EW148" s="2">
        <f t="shared" si="177"/>
        <v>89.272556099558244</v>
      </c>
      <c r="EX148" s="2">
        <f t="shared" si="177"/>
        <v>89.291701741835681</v>
      </c>
      <c r="EY148" s="2">
        <f t="shared" si="177"/>
        <v>89.900424501116532</v>
      </c>
      <c r="EZ148" s="2">
        <f t="shared" si="177"/>
        <v>88.110349967230917</v>
      </c>
      <c r="FA148" s="2">
        <f t="shared" si="177"/>
        <v>89.203180700988597</v>
      </c>
      <c r="FB148" s="2">
        <f t="shared" si="177"/>
        <v>88.919990635505982</v>
      </c>
      <c r="FC148" s="2">
        <f t="shared" si="177"/>
        <v>88.672263558586479</v>
      </c>
      <c r="FD148" s="2">
        <f t="shared" si="177"/>
        <v>88.912735786323353</v>
      </c>
      <c r="FE148" s="2">
        <f t="shared" si="177"/>
        <v>93.609383786699212</v>
      </c>
      <c r="FG148" s="2">
        <f t="shared" si="178"/>
        <v>0.99944013806058785</v>
      </c>
      <c r="FH148" s="2">
        <f t="shared" si="178"/>
        <v>0.99930658273518636</v>
      </c>
      <c r="FI148" s="2">
        <f t="shared" si="178"/>
        <v>0.9993542758123124</v>
      </c>
      <c r="FJ148" s="2">
        <f t="shared" si="178"/>
        <v>0.99942367945713695</v>
      </c>
      <c r="FK148" s="2">
        <f t="shared" si="178"/>
        <v>0.99930423142597236</v>
      </c>
      <c r="FL148" s="2">
        <f t="shared" si="178"/>
        <v>0.99932235610413722</v>
      </c>
      <c r="FM148" s="2">
        <f t="shared" si="178"/>
        <v>0.99928512286816273</v>
      </c>
      <c r="FN148" s="2">
        <f t="shared" si="178"/>
        <v>0.99922372608578258</v>
      </c>
      <c r="FO148" s="2">
        <f t="shared" si="178"/>
        <v>0.99923962267206945</v>
      </c>
      <c r="FP148" s="2">
        <f t="shared" si="178"/>
        <v>0.99928331570571804</v>
      </c>
      <c r="FQ148" s="2">
        <f t="shared" si="178"/>
        <v>0.99924000761545195</v>
      </c>
      <c r="FR148" s="2">
        <f t="shared" si="178"/>
        <v>0.99925945486704415</v>
      </c>
      <c r="FS148" s="2">
        <f t="shared" si="178"/>
        <v>0.99927129176332175</v>
      </c>
      <c r="FT148" s="2">
        <f t="shared" si="178"/>
        <v>0.99920984220996512</v>
      </c>
      <c r="FU148" s="2">
        <f t="shared" si="178"/>
        <v>0.99905584224787802</v>
      </c>
      <c r="FW148" s="2">
        <f t="shared" si="169"/>
        <v>9.3745957100938873E-2</v>
      </c>
      <c r="FX148" s="2">
        <f t="shared" si="169"/>
        <v>0.10630405850988671</v>
      </c>
      <c r="FY148" s="2">
        <f t="shared" si="169"/>
        <v>0.11955884727532627</v>
      </c>
      <c r="FZ148" s="2">
        <f t="shared" si="169"/>
        <v>0.11576800723365499</v>
      </c>
      <c r="GA148" s="2">
        <f t="shared" si="169"/>
        <v>0.12557084157695791</v>
      </c>
      <c r="GB148" s="2">
        <f t="shared" si="169"/>
        <v>0.12521148369161242</v>
      </c>
      <c r="GC148" s="2">
        <f t="shared" si="169"/>
        <v>0.13870801667930069</v>
      </c>
      <c r="GD148" s="2">
        <f t="shared" si="169"/>
        <v>0.14509523039555469</v>
      </c>
      <c r="GE148" s="2">
        <f t="shared" si="169"/>
        <v>0.15334024137568164</v>
      </c>
      <c r="GF148" s="2">
        <f t="shared" si="169"/>
        <v>0.15794136629929528</v>
      </c>
      <c r="GG148" s="2">
        <f t="shared" si="169"/>
        <v>0.13487784644678064</v>
      </c>
      <c r="GH148" s="2">
        <f t="shared" si="169"/>
        <v>0.12183918517904298</v>
      </c>
      <c r="GI148" s="2">
        <f t="shared" si="169"/>
        <v>0.11611731514010239</v>
      </c>
      <c r="GJ148" s="2">
        <f t="shared" si="169"/>
        <v>0.10370512462613682</v>
      </c>
      <c r="GK148" s="2">
        <f t="shared" si="169"/>
        <v>8.2075144280936346E-2</v>
      </c>
      <c r="GM148" s="86">
        <f t="shared" si="170"/>
        <v>3.2556751832547009E-130</v>
      </c>
      <c r="GN148" s="86">
        <f t="shared" si="170"/>
        <v>1.3340150682939338E-94</v>
      </c>
      <c r="GO148" s="86">
        <f t="shared" si="170"/>
        <v>2.4215838149184979E-116</v>
      </c>
      <c r="GP148" s="86">
        <f t="shared" si="170"/>
        <v>1.141830326929569E-116</v>
      </c>
      <c r="GQ148" s="86">
        <f t="shared" si="170"/>
        <v>6.7307573998779309E-127</v>
      </c>
      <c r="GR148" s="86">
        <f t="shared" si="170"/>
        <v>9.0268537708012122E-108</v>
      </c>
      <c r="GS148" s="86">
        <f t="shared" si="170"/>
        <v>3.0671502613265051E-138</v>
      </c>
      <c r="GT148" s="86">
        <f t="shared" si="170"/>
        <v>1.1316649662939247E-146</v>
      </c>
      <c r="GU148" s="86">
        <f t="shared" si="170"/>
        <v>1.8774391307049323E-153</v>
      </c>
      <c r="GV148" s="86">
        <f t="shared" si="170"/>
        <v>1.2671386913250597E-143</v>
      </c>
      <c r="GW148" s="86">
        <f t="shared" si="170"/>
        <v>5.5984248750007158E-153</v>
      </c>
      <c r="GX148" s="86">
        <f t="shared" si="170"/>
        <v>5.5190902890497503E-119</v>
      </c>
      <c r="GY148" s="86">
        <f t="shared" si="170"/>
        <v>4.700255664663739E-121</v>
      </c>
      <c r="GZ148" s="86">
        <f t="shared" si="170"/>
        <v>8.296659405231391E-181</v>
      </c>
      <c r="HA148" s="86">
        <f t="shared" si="170"/>
        <v>1.8662402388839328E-198</v>
      </c>
      <c r="HC148" s="86">
        <f t="shared" si="153"/>
        <v>5.2573394738459442E-77</v>
      </c>
      <c r="HD148" s="86">
        <f t="shared" si="153"/>
        <v>1.332930930613161E-63</v>
      </c>
      <c r="HE148" s="86">
        <f t="shared" si="153"/>
        <v>3.7973916788580178E-55</v>
      </c>
      <c r="HF148" s="86">
        <f t="shared" si="153"/>
        <v>4.3147156401684822E-71</v>
      </c>
      <c r="HG148" s="86">
        <f t="shared" si="153"/>
        <v>1.4476916792558518E-101</v>
      </c>
      <c r="HH148" s="86">
        <f t="shared" si="153"/>
        <v>2.9177556896925269E-96</v>
      </c>
      <c r="HI148" s="86">
        <f t="shared" si="153"/>
        <v>5.4151415347878559E-76</v>
      </c>
      <c r="HJ148" s="86">
        <f t="shared" si="153"/>
        <v>9.4181901209625057E-155</v>
      </c>
      <c r="HK148" s="86">
        <f t="shared" si="153"/>
        <v>2.3313933573574822E-112</v>
      </c>
      <c r="HL148" s="86">
        <f t="shared" si="161"/>
        <v>1.3328770796669015E-106</v>
      </c>
      <c r="HM148" s="86">
        <f t="shared" si="161"/>
        <v>9.7292109762842195E-91</v>
      </c>
      <c r="HN148" s="86">
        <f t="shared" si="161"/>
        <v>4.3558564039758457E-65</v>
      </c>
      <c r="HO148" s="86">
        <f t="shared" si="161"/>
        <v>2.0691934197826603E-77</v>
      </c>
      <c r="HP148" s="86">
        <f t="shared" si="161"/>
        <v>9.5911839679653972E-98</v>
      </c>
      <c r="HQ148" s="86">
        <f t="shared" si="161"/>
        <v>2.339331423859986E-104</v>
      </c>
      <c r="HS148" s="86">
        <f t="shared" si="171"/>
        <v>0.12448857334334318</v>
      </c>
      <c r="HT148" s="86">
        <f t="shared" si="171"/>
        <v>2.9702015760131002E-2</v>
      </c>
      <c r="HU148" s="86">
        <f t="shared" si="171"/>
        <v>5.4075654690572843E-2</v>
      </c>
      <c r="HV148" s="86">
        <f t="shared" si="171"/>
        <v>8.2691366586497617E-2</v>
      </c>
      <c r="HW148" s="86">
        <f t="shared" si="171"/>
        <v>4.8295287180942177E-2</v>
      </c>
      <c r="HX148" s="86">
        <f t="shared" si="171"/>
        <v>5.5114323032580098E-2</v>
      </c>
      <c r="HY148" s="86">
        <f t="shared" si="171"/>
        <v>1.2888857508963765E-2</v>
      </c>
      <c r="HZ148" s="86">
        <f t="shared" si="171"/>
        <v>1.0986801455772559E-2</v>
      </c>
      <c r="IA148" s="86">
        <f t="shared" si="171"/>
        <v>7.8763559851751704E-3</v>
      </c>
      <c r="IB148" s="86">
        <f t="shared" si="171"/>
        <v>5.0607294727682984E-3</v>
      </c>
      <c r="IC148" s="86">
        <f t="shared" si="171"/>
        <v>1.5370979535313044E-2</v>
      </c>
      <c r="ID148" s="86">
        <f t="shared" si="171"/>
        <v>4.5893676998133105E-2</v>
      </c>
      <c r="IE148" s="86">
        <f t="shared" si="171"/>
        <v>5.1042534433312178E-2</v>
      </c>
      <c r="IF148" s="86">
        <f t="shared" si="171"/>
        <v>0.13020031397562606</v>
      </c>
      <c r="IG148" s="86">
        <f t="shared" si="171"/>
        <v>0.26087847154463456</v>
      </c>
      <c r="II148" s="86">
        <f t="shared" si="172"/>
        <v>3.3364969820447775E-10</v>
      </c>
      <c r="IJ148" s="86">
        <f t="shared" si="172"/>
        <v>6.6390363348730763E-11</v>
      </c>
      <c r="IK148" s="86">
        <f t="shared" si="172"/>
        <v>2.9266920964527309E-11</v>
      </c>
      <c r="IL148" s="86">
        <f t="shared" si="172"/>
        <v>2.2319432334513724E-9</v>
      </c>
      <c r="IM148" s="86">
        <f t="shared" si="172"/>
        <v>1.4875879461521628E-9</v>
      </c>
      <c r="IN148" s="86">
        <f t="shared" si="172"/>
        <v>2.0058395169537346E-9</v>
      </c>
      <c r="IO148" s="86">
        <f t="shared" si="172"/>
        <v>2.9650650058867943E-10</v>
      </c>
      <c r="IP148" s="86">
        <f t="shared" si="172"/>
        <v>1.9178052773365232E-9</v>
      </c>
      <c r="IQ148" s="86">
        <f t="shared" si="172"/>
        <v>5.483933151199497E-9</v>
      </c>
      <c r="IR148" s="86">
        <f t="shared" si="172"/>
        <v>1.0315630069043053E-8</v>
      </c>
      <c r="IS148" s="86">
        <f t="shared" si="172"/>
        <v>2.2461702624710454E-10</v>
      </c>
      <c r="IT148" s="86">
        <f t="shared" si="172"/>
        <v>1.0443275611530442E-10</v>
      </c>
      <c r="IU148" s="86">
        <f t="shared" si="172"/>
        <v>4.6813938840925229E-11</v>
      </c>
      <c r="IV148" s="86">
        <f t="shared" si="172"/>
        <v>7.3196336931169402E-9</v>
      </c>
      <c r="IW148" s="86">
        <f t="shared" si="172"/>
        <v>4.9315779007056608E-7</v>
      </c>
      <c r="IY148" s="86">
        <f t="shared" si="173"/>
        <v>0.12448857367699288</v>
      </c>
      <c r="IZ148" s="86">
        <f t="shared" si="173"/>
        <v>2.9702015826521364E-2</v>
      </c>
      <c r="JA148" s="86">
        <f t="shared" si="173"/>
        <v>5.4075654719839765E-2</v>
      </c>
      <c r="JB148" s="86">
        <f t="shared" si="173"/>
        <v>8.2691368818440844E-2</v>
      </c>
      <c r="JC148" s="86">
        <f t="shared" si="173"/>
        <v>4.8295288668530126E-2</v>
      </c>
      <c r="JD148" s="86">
        <f t="shared" si="173"/>
        <v>5.5114325038419613E-2</v>
      </c>
      <c r="JE148" s="86">
        <f t="shared" si="173"/>
        <v>1.2888857805470265E-2</v>
      </c>
      <c r="JF148" s="86">
        <f t="shared" si="173"/>
        <v>1.0986803373577837E-2</v>
      </c>
      <c r="JG148" s="86">
        <f t="shared" si="173"/>
        <v>7.8763614691083218E-3</v>
      </c>
      <c r="JH148" s="86">
        <f t="shared" si="173"/>
        <v>5.0607397883983673E-3</v>
      </c>
      <c r="JI148" s="86">
        <f t="shared" si="173"/>
        <v>1.537097975993007E-2</v>
      </c>
      <c r="JJ148" s="86">
        <f t="shared" si="173"/>
        <v>4.5893677102565859E-2</v>
      </c>
      <c r="JK148" s="86">
        <f t="shared" si="173"/>
        <v>5.104253448012612E-2</v>
      </c>
      <c r="JL148" s="86">
        <f t="shared" si="173"/>
        <v>0.13020032129525977</v>
      </c>
      <c r="JM148" s="86">
        <f t="shared" si="173"/>
        <v>0.26087896470242461</v>
      </c>
    </row>
    <row r="149" spans="2:273" x14ac:dyDescent="0.25">
      <c r="B149" s="2">
        <v>122</v>
      </c>
      <c r="C149" s="37">
        <v>91.703000000000003</v>
      </c>
      <c r="D149" s="37">
        <v>91.016000000000005</v>
      </c>
      <c r="E149" s="37">
        <v>90.951999999999998</v>
      </c>
      <c r="F149" s="37">
        <v>91.71</v>
      </c>
      <c r="G149" s="37">
        <v>88.950999999999993</v>
      </c>
      <c r="H149" s="37">
        <v>90.442999999999998</v>
      </c>
      <c r="I149" s="37">
        <v>88.492000000000004</v>
      </c>
      <c r="J149" s="37">
        <v>89.225999999999999</v>
      </c>
      <c r="K149" s="37">
        <v>88.816999999999993</v>
      </c>
      <c r="L149" s="37">
        <v>87.59</v>
      </c>
      <c r="M149" s="37">
        <v>87.933999999999997</v>
      </c>
      <c r="N149" s="37">
        <v>88.117000000000004</v>
      </c>
      <c r="O149" s="37">
        <v>85.153000000000006</v>
      </c>
      <c r="P149" s="37">
        <v>88.5</v>
      </c>
      <c r="Q149" s="37">
        <v>102.65</v>
      </c>
      <c r="S149" s="4">
        <f t="shared" si="174"/>
        <v>92.385581257902402</v>
      </c>
      <c r="T149" s="4">
        <f t="shared" si="174"/>
        <v>92.394106481289427</v>
      </c>
      <c r="U149" s="4">
        <f t="shared" si="174"/>
        <v>90.785897088588428</v>
      </c>
      <c r="V149" s="4">
        <f t="shared" si="174"/>
        <v>90.732965432690335</v>
      </c>
      <c r="W149" s="4">
        <f t="shared" si="174"/>
        <v>91.583664564332466</v>
      </c>
      <c r="X149" s="4">
        <f t="shared" si="174"/>
        <v>90.194736803089029</v>
      </c>
      <c r="Y149" s="4">
        <f t="shared" si="174"/>
        <v>89.152312950819834</v>
      </c>
      <c r="Z149" s="4">
        <f t="shared" si="174"/>
        <v>89.392694141551431</v>
      </c>
      <c r="AA149" s="4">
        <f t="shared" si="174"/>
        <v>89.36198820374932</v>
      </c>
      <c r="AB149" s="4">
        <f t="shared" si="174"/>
        <v>88.433843491094521</v>
      </c>
      <c r="AC149" s="4">
        <f t="shared" si="174"/>
        <v>89.357294971476094</v>
      </c>
      <c r="AD149" s="4">
        <f t="shared" si="174"/>
        <v>88.562558350195118</v>
      </c>
      <c r="AE149" s="4">
        <f t="shared" si="174"/>
        <v>88.525962152391898</v>
      </c>
      <c r="AF149" s="4">
        <f t="shared" si="174"/>
        <v>89.582351888567146</v>
      </c>
      <c r="AG149" s="4">
        <f t="shared" si="174"/>
        <v>105.73143358673983</v>
      </c>
      <c r="AI149" s="4">
        <f t="shared" si="175"/>
        <v>-0.68258125790239887</v>
      </c>
      <c r="AJ149" s="4">
        <f t="shared" si="175"/>
        <v>-1.3781064812894215</v>
      </c>
      <c r="AK149" s="4">
        <f t="shared" si="175"/>
        <v>0.16610291141157063</v>
      </c>
      <c r="AL149" s="4">
        <f t="shared" si="175"/>
        <v>0.97703456730965854</v>
      </c>
      <c r="AM149" s="4">
        <f t="shared" si="175"/>
        <v>-2.6326645643324724</v>
      </c>
      <c r="AN149" s="4">
        <f t="shared" si="175"/>
        <v>0.24826319691096899</v>
      </c>
      <c r="AO149" s="4">
        <f t="shared" si="175"/>
        <v>-0.66031295081982933</v>
      </c>
      <c r="AP149" s="4">
        <f t="shared" si="175"/>
        <v>-0.16669414155143158</v>
      </c>
      <c r="AQ149" s="4">
        <f t="shared" si="175"/>
        <v>-0.54498820374932677</v>
      </c>
      <c r="AR149" s="4">
        <f t="shared" si="175"/>
        <v>-0.84384349109451762</v>
      </c>
      <c r="AS149" s="4">
        <f t="shared" si="175"/>
        <v>-1.4232949714760963</v>
      </c>
      <c r="AT149" s="4">
        <f t="shared" si="175"/>
        <v>-0.44555835019511392</v>
      </c>
      <c r="AU149" s="4">
        <f t="shared" si="175"/>
        <v>-3.3729621523918922</v>
      </c>
      <c r="AV149" s="4">
        <f t="shared" si="175"/>
        <v>-1.0823518885671461</v>
      </c>
      <c r="AW149" s="4">
        <f t="shared" si="175"/>
        <v>-3.0814335867398199</v>
      </c>
      <c r="AY149" s="2">
        <f t="shared" si="167"/>
        <v>92.385581257902402</v>
      </c>
      <c r="AZ149" s="2">
        <f t="shared" si="167"/>
        <v>92.379507776426905</v>
      </c>
      <c r="BA149" s="2">
        <f t="shared" si="167"/>
        <v>90.739995913215196</v>
      </c>
      <c r="BB149" s="2">
        <f t="shared" si="167"/>
        <v>90.596020890855129</v>
      </c>
      <c r="BC149" s="2">
        <f t="shared" si="167"/>
        <v>91.516788689203807</v>
      </c>
      <c r="BD149" s="2">
        <f t="shared" si="167"/>
        <v>90.093536357452479</v>
      </c>
      <c r="BE149" s="2">
        <f t="shared" si="167"/>
        <v>89.142136840757516</v>
      </c>
      <c r="BF149" s="2">
        <f t="shared" si="167"/>
        <v>89.384160681612457</v>
      </c>
      <c r="BG149" s="2">
        <f t="shared" si="167"/>
        <v>89.356260848074101</v>
      </c>
      <c r="BH149" s="2">
        <f t="shared" si="167"/>
        <v>88.430958009190547</v>
      </c>
      <c r="BI149" s="2">
        <f t="shared" si="167"/>
        <v>89.339336070848773</v>
      </c>
      <c r="BJ149" s="2">
        <f t="shared" si="167"/>
        <v>88.435507957964745</v>
      </c>
      <c r="BK149" s="2">
        <f t="shared" si="167"/>
        <v>88.364194599948064</v>
      </c>
      <c r="BL149" s="2">
        <f t="shared" si="167"/>
        <v>88.170586962747763</v>
      </c>
      <c r="BM149" s="2">
        <f t="shared" si="167"/>
        <v>94.234709213181034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>
        <f t="shared" si="168"/>
        <v>88.492000000000004</v>
      </c>
      <c r="CL149" s="2">
        <f t="shared" si="168"/>
        <v>89.225999999999999</v>
      </c>
      <c r="CM149" s="2">
        <f t="shared" si="168"/>
        <v>88.816999999999993</v>
      </c>
      <c r="CN149" s="2">
        <f t="shared" si="168"/>
        <v>87.59</v>
      </c>
      <c r="CO149" s="2">
        <f t="shared" si="168"/>
        <v>87.933999999999997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>
        <f t="shared" si="116"/>
        <v>88.492000000000004</v>
      </c>
      <c r="DB149" s="2">
        <f t="shared" si="117"/>
        <v>89.225999999999999</v>
      </c>
      <c r="DC149" s="2">
        <f t="shared" si="118"/>
        <v>88.816999999999993</v>
      </c>
      <c r="DD149" s="2">
        <f t="shared" si="119"/>
        <v>87.59</v>
      </c>
      <c r="DE149" s="2">
        <f t="shared" si="120"/>
        <v>87.933999999999997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126.31919230769232</v>
      </c>
      <c r="DL149" s="2">
        <f t="shared" si="176"/>
        <v>116.34140084427767</v>
      </c>
      <c r="DM149" s="2">
        <f t="shared" si="176"/>
        <v>114.87868649155723</v>
      </c>
      <c r="DN149" s="2">
        <f t="shared" si="176"/>
        <v>110.46056923076921</v>
      </c>
      <c r="DO149" s="2">
        <f t="shared" si="176"/>
        <v>110.00405398110659</v>
      </c>
      <c r="DP149" s="2">
        <f t="shared" si="176"/>
        <v>106.83621862348178</v>
      </c>
      <c r="DQ149" s="2">
        <f t="shared" si="176"/>
        <v>107.97240493350489</v>
      </c>
      <c r="DR149" s="2">
        <f t="shared" si="176"/>
        <v>109.83279159663869</v>
      </c>
      <c r="DS149" s="2">
        <f t="shared" si="176"/>
        <v>113.49149103641454</v>
      </c>
      <c r="DT149" s="2">
        <f t="shared" si="176"/>
        <v>101.41895933075932</v>
      </c>
      <c r="DU149" s="2">
        <f t="shared" si="176"/>
        <v>109.1439066924067</v>
      </c>
      <c r="DV149" s="2">
        <f t="shared" si="176"/>
        <v>106.79956241956243</v>
      </c>
      <c r="DW149" s="2">
        <f t="shared" si="176"/>
        <v>110.34044173669464</v>
      </c>
      <c r="DX149" s="2">
        <f t="shared" si="176"/>
        <v>124.19471829178886</v>
      </c>
      <c r="DY149" s="2">
        <f t="shared" si="176"/>
        <v>128.52822577996716</v>
      </c>
      <c r="EA149" s="2">
        <f t="shared" si="152"/>
        <v>92.335773485386014</v>
      </c>
      <c r="EB149" s="2">
        <f t="shared" si="152"/>
        <v>92.32554569687737</v>
      </c>
      <c r="EC149" s="2">
        <f t="shared" si="152"/>
        <v>90.709129779460653</v>
      </c>
      <c r="ED149" s="2">
        <f t="shared" si="152"/>
        <v>90.571615956250412</v>
      </c>
      <c r="EE149" s="2">
        <f t="shared" si="152"/>
        <v>91.542374968689984</v>
      </c>
      <c r="EF149" s="2">
        <f t="shared" si="152"/>
        <v>90.010766747376906</v>
      </c>
      <c r="EG149" s="2">
        <f t="shared" si="152"/>
        <v>89.124014311450537</v>
      </c>
      <c r="EH149" s="2">
        <f t="shared" si="152"/>
        <v>89.405445599827715</v>
      </c>
      <c r="EI149" s="2">
        <f t="shared" si="152"/>
        <v>89.250816868246901</v>
      </c>
      <c r="EJ149" s="2">
        <f t="shared" si="152"/>
        <v>88.511190935470097</v>
      </c>
      <c r="EK149" s="2">
        <f t="shared" si="152"/>
        <v>89.364490164888807</v>
      </c>
      <c r="EL149" s="2">
        <f t="shared" si="179"/>
        <v>88.35891056489433</v>
      </c>
      <c r="EM149" s="2">
        <f t="shared" si="135"/>
        <v>88.32072120988677</v>
      </c>
      <c r="EN149" s="2">
        <f t="shared" si="135"/>
        <v>88.064966058729482</v>
      </c>
      <c r="EO149" s="2">
        <f t="shared" si="135"/>
        <v>94.274649941282888</v>
      </c>
      <c r="EQ149" s="2">
        <f t="shared" si="177"/>
        <v>92.654368572891059</v>
      </c>
      <c r="ER149" s="2">
        <f t="shared" si="177"/>
        <v>92.661604911384302</v>
      </c>
      <c r="ES149" s="2">
        <f t="shared" si="177"/>
        <v>90.837461959832495</v>
      </c>
      <c r="ET149" s="2">
        <f t="shared" si="177"/>
        <v>90.682744819848068</v>
      </c>
      <c r="EU149" s="2">
        <f t="shared" si="177"/>
        <v>91.268172667020806</v>
      </c>
      <c r="EV149" s="2">
        <f t="shared" si="177"/>
        <v>90.544264531179365</v>
      </c>
      <c r="EW149" s="2">
        <f t="shared" si="177"/>
        <v>89.16288018869011</v>
      </c>
      <c r="EX149" s="2">
        <f t="shared" si="177"/>
        <v>89.177603370543522</v>
      </c>
      <c r="EY149" s="2">
        <f t="shared" si="177"/>
        <v>89.78576948788195</v>
      </c>
      <c r="EZ149" s="2">
        <f t="shared" si="177"/>
        <v>87.991374474767809</v>
      </c>
      <c r="FA149" s="2">
        <f t="shared" si="177"/>
        <v>89.098278003089064</v>
      </c>
      <c r="FB149" s="2">
        <f t="shared" si="177"/>
        <v>88.844680973209421</v>
      </c>
      <c r="FC149" s="2">
        <f t="shared" si="177"/>
        <v>88.549761549907004</v>
      </c>
      <c r="FD149" s="2">
        <f t="shared" si="177"/>
        <v>88.771841280161055</v>
      </c>
      <c r="FE149" s="2">
        <f t="shared" si="177"/>
        <v>93.496948419273792</v>
      </c>
      <c r="FG149" s="2">
        <f t="shared" si="178"/>
        <v>0.99948937468840049</v>
      </c>
      <c r="FH149" s="2">
        <f t="shared" si="178"/>
        <v>0.99936755735094163</v>
      </c>
      <c r="FI149" s="2">
        <f t="shared" si="178"/>
        <v>0.9994110590798978</v>
      </c>
      <c r="FJ149" s="2">
        <f t="shared" si="178"/>
        <v>0.99947436276292168</v>
      </c>
      <c r="FK149" s="2">
        <f t="shared" si="178"/>
        <v>0.99936541266930834</v>
      </c>
      <c r="FL149" s="2">
        <f t="shared" si="178"/>
        <v>0.99938194456999851</v>
      </c>
      <c r="FM149" s="2">
        <f t="shared" si="178"/>
        <v>0.99934798329416785</v>
      </c>
      <c r="FN149" s="2">
        <f t="shared" si="178"/>
        <v>0.99929198141564246</v>
      </c>
      <c r="FO149" s="2">
        <f t="shared" si="178"/>
        <v>0.9993064812350797</v>
      </c>
      <c r="FP149" s="2">
        <f t="shared" si="178"/>
        <v>0.99934633493480585</v>
      </c>
      <c r="FQ149" s="2">
        <f t="shared" si="178"/>
        <v>0.99930683235458684</v>
      </c>
      <c r="FR149" s="2">
        <f t="shared" si="178"/>
        <v>0.99932457080078274</v>
      </c>
      <c r="FS149" s="2">
        <f t="shared" si="178"/>
        <v>0.99933536757423647</v>
      </c>
      <c r="FT149" s="2">
        <f t="shared" si="178"/>
        <v>0.99927931742499954</v>
      </c>
      <c r="FU149" s="2">
        <f t="shared" si="178"/>
        <v>0.99913884635510564</v>
      </c>
      <c r="FW149" s="2">
        <f t="shared" si="169"/>
        <v>0.10186904934782487</v>
      </c>
      <c r="FX149" s="2">
        <f t="shared" si="169"/>
        <v>0.11537677536264136</v>
      </c>
      <c r="FY149" s="2">
        <f t="shared" si="169"/>
        <v>0.12959877045540286</v>
      </c>
      <c r="FZ149" s="2">
        <f t="shared" si="169"/>
        <v>0.1255349843910108</v>
      </c>
      <c r="GA149" s="2">
        <f t="shared" si="169"/>
        <v>0.13603761479637352</v>
      </c>
      <c r="GB149" s="2">
        <f t="shared" si="169"/>
        <v>0.13565294998133506</v>
      </c>
      <c r="GC149" s="2">
        <f t="shared" si="169"/>
        <v>0.15008187535267592</v>
      </c>
      <c r="GD149" s="2">
        <f t="shared" si="169"/>
        <v>0.15689742381123872</v>
      </c>
      <c r="GE149" s="2">
        <f t="shared" si="169"/>
        <v>0.16568311690432155</v>
      </c>
      <c r="GF149" s="2">
        <f t="shared" si="169"/>
        <v>0.17057998399927016</v>
      </c>
      <c r="GG149" s="2">
        <f t="shared" si="169"/>
        <v>0.14599087193957644</v>
      </c>
      <c r="GH149" s="2">
        <f t="shared" si="169"/>
        <v>0.13204188080875975</v>
      </c>
      <c r="GI149" s="2">
        <f t="shared" si="169"/>
        <v>0.12590956593227884</v>
      </c>
      <c r="GJ149" s="2">
        <f t="shared" si="169"/>
        <v>0.11258397342554627</v>
      </c>
      <c r="GK149" s="2">
        <f t="shared" si="169"/>
        <v>8.9286593662078792E-2</v>
      </c>
      <c r="GM149" s="86">
        <f t="shared" si="170"/>
        <v>2.0231118011031052E-134</v>
      </c>
      <c r="GN149" s="86">
        <f t="shared" si="170"/>
        <v>1.0807890379770587E-97</v>
      </c>
      <c r="GO149" s="86">
        <f t="shared" si="170"/>
        <v>4.0076438508521979E-120</v>
      </c>
      <c r="GP149" s="86">
        <f t="shared" si="170"/>
        <v>1.8495455988743062E-120</v>
      </c>
      <c r="GQ149" s="86">
        <f t="shared" si="170"/>
        <v>5.0126867111971636E-131</v>
      </c>
      <c r="GR149" s="86">
        <f t="shared" si="170"/>
        <v>3.1009357221119721E-111</v>
      </c>
      <c r="GS149" s="86">
        <f t="shared" si="170"/>
        <v>1.1397999410002455E-142</v>
      </c>
      <c r="GT149" s="86">
        <f t="shared" si="170"/>
        <v>2.0848935776002052E-151</v>
      </c>
      <c r="GU149" s="86">
        <f t="shared" si="170"/>
        <v>2.0719982967246392E-158</v>
      </c>
      <c r="GV149" s="86">
        <f t="shared" si="170"/>
        <v>3.13133975015106E-148</v>
      </c>
      <c r="GW149" s="86">
        <f t="shared" si="170"/>
        <v>6.0366985673398497E-158</v>
      </c>
      <c r="GX149" s="86">
        <f t="shared" si="170"/>
        <v>8.2840437063114303E-123</v>
      </c>
      <c r="GY149" s="86">
        <f t="shared" si="170"/>
        <v>6.6227110290207094E-125</v>
      </c>
      <c r="GZ149" s="86">
        <f t="shared" si="170"/>
        <v>1.4752416872647469E-186</v>
      </c>
      <c r="HA149" s="86">
        <f t="shared" si="170"/>
        <v>8.1947878808927165E-205</v>
      </c>
      <c r="HC149" s="86">
        <f t="shared" si="153"/>
        <v>7.8670328370369711E-81</v>
      </c>
      <c r="HD149" s="86">
        <f t="shared" si="153"/>
        <v>7.8963987473593292E-67</v>
      </c>
      <c r="HE149" s="86">
        <f t="shared" si="153"/>
        <v>7.3375330447062362E-58</v>
      </c>
      <c r="HF149" s="86">
        <f t="shared" si="153"/>
        <v>1.3944661031918288E-74</v>
      </c>
      <c r="HG149" s="86">
        <f t="shared" si="153"/>
        <v>1.2828684697917801E-106</v>
      </c>
      <c r="HH149" s="86">
        <f t="shared" si="153"/>
        <v>5.0946688236896789E-101</v>
      </c>
      <c r="HI149" s="86">
        <f t="shared" si="153"/>
        <v>1.2374931935631212E-79</v>
      </c>
      <c r="HJ149" s="86">
        <f t="shared" si="153"/>
        <v>2.7333688554971281E-162</v>
      </c>
      <c r="HK149" s="86">
        <f t="shared" si="153"/>
        <v>9.2395506562913143E-118</v>
      </c>
      <c r="HL149" s="86">
        <f t="shared" si="161"/>
        <v>1.0042266738629301E-111</v>
      </c>
      <c r="HM149" s="86">
        <f t="shared" si="161"/>
        <v>3.8591349171836205E-95</v>
      </c>
      <c r="HN149" s="86">
        <f t="shared" si="161"/>
        <v>3.0178861816140791E-68</v>
      </c>
      <c r="HO149" s="86">
        <f t="shared" si="161"/>
        <v>3.4207218136393107E-81</v>
      </c>
      <c r="HP149" s="86">
        <f t="shared" si="161"/>
        <v>1.7919413960791067E-102</v>
      </c>
      <c r="HQ149" s="86">
        <f t="shared" si="161"/>
        <v>1.9442056591846568E-109</v>
      </c>
      <c r="HS149" s="86">
        <f t="shared" si="171"/>
        <v>7.4579294774144947E-2</v>
      </c>
      <c r="HT149" s="86">
        <f t="shared" si="171"/>
        <v>1.3461726995199876E-2</v>
      </c>
      <c r="HU149" s="86">
        <f t="shared" si="171"/>
        <v>2.4920414108569322E-2</v>
      </c>
      <c r="HV149" s="86">
        <f t="shared" si="171"/>
        <v>4.4695758868196767E-2</v>
      </c>
      <c r="HW149" s="86">
        <f t="shared" si="171"/>
        <v>2.3094847211794851E-2</v>
      </c>
      <c r="HX149" s="86">
        <f t="shared" si="171"/>
        <v>2.7073514552881452E-2</v>
      </c>
      <c r="HY149" s="86">
        <f t="shared" si="171"/>
        <v>4.6930209443334031E-3</v>
      </c>
      <c r="HZ149" s="86">
        <f t="shared" si="171"/>
        <v>4.0022606482561585E-3</v>
      </c>
      <c r="IA149" s="86">
        <f t="shared" si="171"/>
        <v>2.7331002015459566E-3</v>
      </c>
      <c r="IB149" s="86">
        <f t="shared" si="171"/>
        <v>1.665102907672606E-3</v>
      </c>
      <c r="IC149" s="86">
        <f t="shared" si="171"/>
        <v>5.789711744583005E-3</v>
      </c>
      <c r="ID149" s="86">
        <f t="shared" si="171"/>
        <v>2.09346999819039E-2</v>
      </c>
      <c r="IE149" s="86">
        <f t="shared" si="171"/>
        <v>2.3835040062207009E-2</v>
      </c>
      <c r="IF149" s="86">
        <f t="shared" si="171"/>
        <v>7.74912519069825E-2</v>
      </c>
      <c r="IG149" s="86">
        <f t="shared" si="171"/>
        <v>0.17034618817188579</v>
      </c>
      <c r="II149" s="86">
        <f t="shared" si="172"/>
        <v>1.6678722371400307E-9</v>
      </c>
      <c r="IJ149" s="86">
        <f t="shared" si="172"/>
        <v>4.2065126221021323E-10</v>
      </c>
      <c r="IK149" s="86">
        <f t="shared" si="172"/>
        <v>2.2469043826786932E-10</v>
      </c>
      <c r="IL149" s="86">
        <f t="shared" si="172"/>
        <v>1.1360253694703348E-8</v>
      </c>
      <c r="IM149" s="86">
        <f t="shared" si="172"/>
        <v>8.4722944285521911E-9</v>
      </c>
      <c r="IN149" s="86">
        <f t="shared" si="172"/>
        <v>1.1087986537353813E-8</v>
      </c>
      <c r="IO149" s="86">
        <f t="shared" si="172"/>
        <v>2.1932952188435081E-9</v>
      </c>
      <c r="IP149" s="86">
        <f t="shared" si="172"/>
        <v>1.2497359210418885E-8</v>
      </c>
      <c r="IQ149" s="86">
        <f t="shared" si="172"/>
        <v>3.4401203232959743E-8</v>
      </c>
      <c r="IR149" s="86">
        <f t="shared" si="172"/>
        <v>6.289424301333017E-8</v>
      </c>
      <c r="IS149" s="86">
        <f t="shared" si="172"/>
        <v>1.6485449822352213E-9</v>
      </c>
      <c r="IT149" s="86">
        <f t="shared" si="172"/>
        <v>7.3144483458445955E-10</v>
      </c>
      <c r="IU149" s="86">
        <f t="shared" si="172"/>
        <v>3.3399650510825176E-10</v>
      </c>
      <c r="IV149" s="86">
        <f t="shared" si="172"/>
        <v>3.0868417058365241E-8</v>
      </c>
      <c r="IW149" s="86">
        <f t="shared" si="172"/>
        <v>1.3173389279076283E-6</v>
      </c>
      <c r="IY149" s="86">
        <f t="shared" si="173"/>
        <v>7.457929644201719E-2</v>
      </c>
      <c r="IZ149" s="86">
        <f t="shared" si="173"/>
        <v>1.3461727415851138E-2</v>
      </c>
      <c r="JA149" s="86">
        <f t="shared" si="173"/>
        <v>2.4920414333259762E-2</v>
      </c>
      <c r="JB149" s="86">
        <f t="shared" si="173"/>
        <v>4.4695770228450463E-2</v>
      </c>
      <c r="JC149" s="86">
        <f t="shared" si="173"/>
        <v>2.3094855684089279E-2</v>
      </c>
      <c r="JD149" s="86">
        <f t="shared" si="173"/>
        <v>2.7073525640867988E-2</v>
      </c>
      <c r="JE149" s="86">
        <f t="shared" si="173"/>
        <v>4.6930231376286222E-3</v>
      </c>
      <c r="JF149" s="86">
        <f t="shared" si="173"/>
        <v>4.0022731456153685E-3</v>
      </c>
      <c r="JG149" s="86">
        <f t="shared" si="173"/>
        <v>2.7331346027491894E-3</v>
      </c>
      <c r="JH149" s="86">
        <f t="shared" si="173"/>
        <v>1.6651658019156193E-3</v>
      </c>
      <c r="JI149" s="86">
        <f t="shared" si="173"/>
        <v>5.7897133931279869E-3</v>
      </c>
      <c r="JJ149" s="86">
        <f t="shared" si="173"/>
        <v>2.0934700713348735E-2</v>
      </c>
      <c r="JK149" s="86">
        <f t="shared" si="173"/>
        <v>2.3835040396203513E-2</v>
      </c>
      <c r="JL149" s="86">
        <f t="shared" si="173"/>
        <v>7.7491282775399559E-2</v>
      </c>
      <c r="JM149" s="86">
        <f t="shared" si="173"/>
        <v>0.17034750551081371</v>
      </c>
    </row>
    <row r="150" spans="2:273" x14ac:dyDescent="0.25">
      <c r="B150" s="2">
        <v>123</v>
      </c>
      <c r="C150" s="37">
        <v>89.561999999999998</v>
      </c>
      <c r="D150" s="37">
        <v>92.619</v>
      </c>
      <c r="E150" s="37">
        <v>91.596999999999994</v>
      </c>
      <c r="F150" s="37">
        <v>90.757999999999996</v>
      </c>
      <c r="G150" s="37">
        <v>89.704999999999998</v>
      </c>
      <c r="H150" s="37">
        <v>90.557000000000002</v>
      </c>
      <c r="I150" s="37">
        <v>89.343999999999994</v>
      </c>
      <c r="J150" s="37">
        <v>90.096999999999994</v>
      </c>
      <c r="K150" s="37">
        <v>88.283000000000001</v>
      </c>
      <c r="L150" s="37">
        <v>88.59</v>
      </c>
      <c r="M150" s="37">
        <v>87.638999999999996</v>
      </c>
      <c r="N150" s="37">
        <v>86.05</v>
      </c>
      <c r="O150" s="37">
        <v>89.593000000000004</v>
      </c>
      <c r="P150" s="37">
        <v>85.466999999999999</v>
      </c>
      <c r="Q150" s="37">
        <v>97.716999999999999</v>
      </c>
      <c r="S150" s="4">
        <f t="shared" si="174"/>
        <v>92.262513154557439</v>
      </c>
      <c r="T150" s="4">
        <f t="shared" si="174"/>
        <v>92.231843043053658</v>
      </c>
      <c r="U150" s="4">
        <f t="shared" si="174"/>
        <v>90.608164030003906</v>
      </c>
      <c r="V150" s="4">
        <f t="shared" si="174"/>
        <v>90.511335732493734</v>
      </c>
      <c r="W150" s="4">
        <f t="shared" si="174"/>
        <v>91.416953397327518</v>
      </c>
      <c r="X150" s="4">
        <f t="shared" si="174"/>
        <v>89.988011275466874</v>
      </c>
      <c r="Y150" s="4">
        <f t="shared" si="174"/>
        <v>89.032871561108252</v>
      </c>
      <c r="Z150" s="4">
        <f t="shared" si="174"/>
        <v>89.276115758758834</v>
      </c>
      <c r="AA150" s="4">
        <f t="shared" si="174"/>
        <v>89.227871250737252</v>
      </c>
      <c r="AB150" s="4">
        <f t="shared" si="174"/>
        <v>88.323402898758289</v>
      </c>
      <c r="AC150" s="4">
        <f t="shared" si="174"/>
        <v>89.243741825444246</v>
      </c>
      <c r="AD150" s="4">
        <f t="shared" si="174"/>
        <v>88.379640947721569</v>
      </c>
      <c r="AE150" s="4">
        <f t="shared" si="174"/>
        <v>88.278591153610932</v>
      </c>
      <c r="AF150" s="4">
        <f t="shared" si="174"/>
        <v>88.567741673054968</v>
      </c>
      <c r="AG150" s="4">
        <f t="shared" si="174"/>
        <v>99.866308353479482</v>
      </c>
      <c r="AI150" s="4">
        <f t="shared" si="175"/>
        <v>-2.7005131545574415</v>
      </c>
      <c r="AJ150" s="4">
        <f t="shared" si="175"/>
        <v>0.38715695694634178</v>
      </c>
      <c r="AK150" s="4">
        <f t="shared" si="175"/>
        <v>0.98883596999608869</v>
      </c>
      <c r="AL150" s="4">
        <f t="shared" si="175"/>
        <v>0.24666426750626158</v>
      </c>
      <c r="AM150" s="4">
        <f t="shared" si="175"/>
        <v>-1.7119533973275196</v>
      </c>
      <c r="AN150" s="4">
        <f t="shared" si="175"/>
        <v>0.56898872453312777</v>
      </c>
      <c r="AO150" s="4">
        <f t="shared" si="175"/>
        <v>0.31112843889174258</v>
      </c>
      <c r="AP150" s="4">
        <f t="shared" si="175"/>
        <v>0.82088424124115988</v>
      </c>
      <c r="AQ150" s="4">
        <f t="shared" si="175"/>
        <v>-0.94487125073725053</v>
      </c>
      <c r="AR150" s="4">
        <f t="shared" si="175"/>
        <v>0.26659710124171454</v>
      </c>
      <c r="AS150" s="4">
        <f t="shared" si="175"/>
        <v>-1.6047418254442505</v>
      </c>
      <c r="AT150" s="4">
        <f t="shared" si="175"/>
        <v>-2.3296409477215718</v>
      </c>
      <c r="AU150" s="4">
        <f t="shared" si="175"/>
        <v>1.3144088463890711</v>
      </c>
      <c r="AV150" s="4">
        <f t="shared" si="175"/>
        <v>-3.1007416730549693</v>
      </c>
      <c r="AW150" s="4">
        <f t="shared" si="175"/>
        <v>-2.1493083534794835</v>
      </c>
      <c r="AY150" s="2">
        <f t="shared" si="167"/>
        <v>92.262513154557439</v>
      </c>
      <c r="AZ150" s="2">
        <f t="shared" si="167"/>
        <v>92.227736081292022</v>
      </c>
      <c r="BA150" s="2">
        <f t="shared" si="167"/>
        <v>90.595335395168775</v>
      </c>
      <c r="BB150" s="2">
        <f t="shared" si="167"/>
        <v>90.461850887598558</v>
      </c>
      <c r="BC150" s="2">
        <f t="shared" si="167"/>
        <v>91.396822098351933</v>
      </c>
      <c r="BD150" s="2">
        <f t="shared" si="167"/>
        <v>89.956321346868535</v>
      </c>
      <c r="BE150" s="2">
        <f t="shared" si="167"/>
        <v>89.030837487647389</v>
      </c>
      <c r="BF150" s="2">
        <f t="shared" si="167"/>
        <v>89.274388872043659</v>
      </c>
      <c r="BG150" s="2">
        <f t="shared" si="167"/>
        <v>89.226771818607858</v>
      </c>
      <c r="BH150" s="2">
        <f t="shared" si="167"/>
        <v>88.322851823062123</v>
      </c>
      <c r="BI150" s="2">
        <f t="shared" si="167"/>
        <v>89.23996551559118</v>
      </c>
      <c r="BJ150" s="2">
        <f t="shared" si="167"/>
        <v>88.344376777717855</v>
      </c>
      <c r="BK150" s="2">
        <f t="shared" si="167"/>
        <v>88.232099953383965</v>
      </c>
      <c r="BL150" s="2">
        <f t="shared" si="167"/>
        <v>88.007118221339582</v>
      </c>
      <c r="BM150" s="2">
        <f t="shared" si="167"/>
        <v>94.138663022540527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92.619</v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>
        <f t="shared" si="168"/>
        <v>89.343999999999994</v>
      </c>
      <c r="CL150" s="2">
        <f t="shared" si="168"/>
        <v>90.096999999999994</v>
      </c>
      <c r="CM150" s="2">
        <f t="shared" si="168"/>
        <v>88.283000000000001</v>
      </c>
      <c r="CN150" s="2">
        <f t="shared" si="168"/>
        <v>88.59</v>
      </c>
      <c r="CO150" s="2">
        <f t="shared" si="168"/>
        <v>87.638999999999996</v>
      </c>
      <c r="CP150" s="2">
        <f t="shared" si="168"/>
        <v>86.05</v>
      </c>
      <c r="CQ150" s="2">
        <f t="shared" si="168"/>
        <v>89.593000000000004</v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92.619</v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>
        <f t="shared" si="116"/>
        <v>89.343999999999994</v>
      </c>
      <c r="DB150" s="2">
        <f t="shared" si="117"/>
        <v>90.096999999999994</v>
      </c>
      <c r="DC150" s="2">
        <f t="shared" si="118"/>
        <v>88.283000000000001</v>
      </c>
      <c r="DD150" s="2">
        <f t="shared" si="119"/>
        <v>88.59</v>
      </c>
      <c r="DE150" s="2">
        <f t="shared" si="120"/>
        <v>87.638999999999996</v>
      </c>
      <c r="DF150" s="2">
        <f t="shared" si="121"/>
        <v>86.05</v>
      </c>
      <c r="DG150" s="2">
        <f t="shared" si="122"/>
        <v>89.593000000000004</v>
      </c>
      <c r="DH150" s="2" t="str">
        <f t="shared" si="123"/>
        <v/>
      </c>
      <c r="DI150" s="2" t="str">
        <f t="shared" si="124"/>
        <v/>
      </c>
      <c r="DK150" s="2">
        <f t="shared" si="176"/>
        <v>126.50068320825517</v>
      </c>
      <c r="DL150" s="2">
        <f t="shared" si="176"/>
        <v>116.45860234521575</v>
      </c>
      <c r="DM150" s="2">
        <f t="shared" si="176"/>
        <v>115.02425384615385</v>
      </c>
      <c r="DN150" s="2">
        <f t="shared" si="176"/>
        <v>110.54798527204501</v>
      </c>
      <c r="DO150" s="2">
        <f t="shared" si="176"/>
        <v>110.09901734143048</v>
      </c>
      <c r="DP150" s="2">
        <f t="shared" si="176"/>
        <v>106.90445465587044</v>
      </c>
      <c r="DQ150" s="2">
        <f t="shared" si="176"/>
        <v>108.05339438009435</v>
      </c>
      <c r="DR150" s="2">
        <f t="shared" si="176"/>
        <v>109.94022184873953</v>
      </c>
      <c r="DS150" s="2">
        <f t="shared" si="176"/>
        <v>113.62275854341735</v>
      </c>
      <c r="DT150" s="2">
        <f t="shared" si="176"/>
        <v>101.44415096525096</v>
      </c>
      <c r="DU150" s="2">
        <f t="shared" si="176"/>
        <v>109.25973564993566</v>
      </c>
      <c r="DV150" s="2">
        <f t="shared" si="176"/>
        <v>106.89191776061777</v>
      </c>
      <c r="DW150" s="2">
        <f t="shared" si="176"/>
        <v>110.46264481792713</v>
      </c>
      <c r="DX150" s="2">
        <f t="shared" si="176"/>
        <v>124.42825788123167</v>
      </c>
      <c r="DY150" s="2">
        <f t="shared" si="176"/>
        <v>128.80935002736729</v>
      </c>
      <c r="EA150" s="2">
        <f t="shared" si="152"/>
        <v>92.208923724321863</v>
      </c>
      <c r="EB150" s="2">
        <f t="shared" si="152"/>
        <v>92.168781035795874</v>
      </c>
      <c r="EC150" s="2">
        <f t="shared" si="152"/>
        <v>90.562991789939829</v>
      </c>
      <c r="ED150" s="2">
        <f t="shared" si="152"/>
        <v>90.436296059450044</v>
      </c>
      <c r="EE150" s="2">
        <f t="shared" si="152"/>
        <v>91.428307144248691</v>
      </c>
      <c r="EF150" s="2">
        <f t="shared" si="152"/>
        <v>89.864415657788527</v>
      </c>
      <c r="EG150" s="2">
        <f t="shared" si="152"/>
        <v>89.012991510311863</v>
      </c>
      <c r="EH150" s="2">
        <f t="shared" si="152"/>
        <v>89.301372323928518</v>
      </c>
      <c r="EI150" s="2">
        <f t="shared" si="152"/>
        <v>89.111138167136374</v>
      </c>
      <c r="EJ150" s="2">
        <f t="shared" si="152"/>
        <v>88.414911082893624</v>
      </c>
      <c r="EK150" s="2">
        <f t="shared" si="152"/>
        <v>89.271180722173568</v>
      </c>
      <c r="EL150" s="2">
        <f t="shared" si="179"/>
        <v>88.260092488092909</v>
      </c>
      <c r="EM150" s="2">
        <f t="shared" si="135"/>
        <v>88.185638802924188</v>
      </c>
      <c r="EN150" s="2">
        <f t="shared" si="135"/>
        <v>87.892983497226879</v>
      </c>
      <c r="EO150" s="2">
        <f t="shared" si="135"/>
        <v>94.189618566254111</v>
      </c>
      <c r="EQ150" s="2">
        <f t="shared" si="177"/>
        <v>92.549029951389713</v>
      </c>
      <c r="ER150" s="2">
        <f t="shared" si="177"/>
        <v>92.528001591523065</v>
      </c>
      <c r="ES150" s="2">
        <f t="shared" si="177"/>
        <v>90.699825669018651</v>
      </c>
      <c r="ET150" s="2">
        <f t="shared" si="177"/>
        <v>90.553304827023211</v>
      </c>
      <c r="EU150" s="2">
        <f t="shared" si="177"/>
        <v>91.141060311127063</v>
      </c>
      <c r="EV150" s="2">
        <f t="shared" si="177"/>
        <v>90.424970846038889</v>
      </c>
      <c r="EW150" s="2">
        <f t="shared" si="177"/>
        <v>89.053204277821976</v>
      </c>
      <c r="EX150" s="2">
        <f t="shared" si="177"/>
        <v>89.063504999251364</v>
      </c>
      <c r="EY150" s="2">
        <f t="shared" si="177"/>
        <v>89.671114474647368</v>
      </c>
      <c r="EZ150" s="2">
        <f t="shared" si="177"/>
        <v>87.872398982304688</v>
      </c>
      <c r="FA150" s="2">
        <f t="shared" si="177"/>
        <v>88.993375305189531</v>
      </c>
      <c r="FB150" s="2">
        <f t="shared" si="177"/>
        <v>88.769371310912845</v>
      </c>
      <c r="FC150" s="2">
        <f t="shared" si="177"/>
        <v>88.427259541227528</v>
      </c>
      <c r="FD150" s="2">
        <f t="shared" si="177"/>
        <v>88.630946773998772</v>
      </c>
      <c r="FE150" s="2">
        <f t="shared" si="177"/>
        <v>93.384513051848373</v>
      </c>
      <c r="FG150" s="2">
        <f t="shared" si="178"/>
        <v>0.9995342832565548</v>
      </c>
      <c r="FH150" s="2">
        <f t="shared" si="178"/>
        <v>0.99942317334948183</v>
      </c>
      <c r="FI150" s="2">
        <f t="shared" si="178"/>
        <v>0.99946285166187554</v>
      </c>
      <c r="FJ150" s="2">
        <f t="shared" si="178"/>
        <v>0.99952059096936596</v>
      </c>
      <c r="FK150" s="2">
        <f t="shared" si="178"/>
        <v>0.99942121715850563</v>
      </c>
      <c r="FL150" s="2">
        <f t="shared" si="178"/>
        <v>0.99943629609306939</v>
      </c>
      <c r="FM150" s="2">
        <f t="shared" si="178"/>
        <v>0.99940531957978485</v>
      </c>
      <c r="FN150" s="2">
        <f t="shared" si="178"/>
        <v>0.99935423914701604</v>
      </c>
      <c r="FO150" s="2">
        <f t="shared" si="178"/>
        <v>0.99936746477044636</v>
      </c>
      <c r="FP150" s="2">
        <f t="shared" si="178"/>
        <v>0.99940381608545426</v>
      </c>
      <c r="FQ150" s="2">
        <f t="shared" si="178"/>
        <v>0.99936778503431811</v>
      </c>
      <c r="FR150" s="2">
        <f t="shared" si="178"/>
        <v>0.99938396463783863</v>
      </c>
      <c r="FS150" s="2">
        <f t="shared" si="178"/>
        <v>0.99939381257340321</v>
      </c>
      <c r="FT150" s="2">
        <f t="shared" si="178"/>
        <v>0.99934268799822845</v>
      </c>
      <c r="FU150" s="2">
        <f t="shared" si="178"/>
        <v>0.99921455902692569</v>
      </c>
      <c r="FW150" s="2">
        <f t="shared" si="169"/>
        <v>0.11061009969161625</v>
      </c>
      <c r="FX150" s="2">
        <f t="shared" si="169"/>
        <v>0.12511541589701464</v>
      </c>
      <c r="FY150" s="2">
        <f t="shared" si="169"/>
        <v>0.14034739858510423</v>
      </c>
      <c r="FZ150" s="2">
        <f t="shared" si="169"/>
        <v>0.13599923363646574</v>
      </c>
      <c r="GA150" s="2">
        <f t="shared" si="169"/>
        <v>0.14722993509730128</v>
      </c>
      <c r="GB150" s="2">
        <f t="shared" si="169"/>
        <v>0.14681900060441441</v>
      </c>
      <c r="GC150" s="2">
        <f t="shared" si="169"/>
        <v>0.16221272396205622</v>
      </c>
      <c r="GD150" s="2">
        <f t="shared" si="169"/>
        <v>0.16946931661727518</v>
      </c>
      <c r="GE150" s="2">
        <f t="shared" si="169"/>
        <v>0.17880968660101576</v>
      </c>
      <c r="GF150" s="2">
        <f t="shared" si="169"/>
        <v>0.18400895198421202</v>
      </c>
      <c r="GG150" s="2">
        <f t="shared" si="169"/>
        <v>0.15785246603952538</v>
      </c>
      <c r="GH150" s="2">
        <f t="shared" si="169"/>
        <v>0.14295985447092296</v>
      </c>
      <c r="GI150" s="2">
        <f t="shared" si="169"/>
        <v>0.13640016888734233</v>
      </c>
      <c r="GJ150" s="2">
        <f t="shared" si="169"/>
        <v>0.12211942329472016</v>
      </c>
      <c r="GK150" s="2">
        <f t="shared" si="169"/>
        <v>9.706466777546037E-2</v>
      </c>
      <c r="GM150" s="86">
        <f t="shared" si="170"/>
        <v>1.0757812987593844E-138</v>
      </c>
      <c r="GN150" s="86">
        <f t="shared" si="170"/>
        <v>7.7952768506589287E-101</v>
      </c>
      <c r="GO150" s="86">
        <f t="shared" si="170"/>
        <v>5.7598530371148275E-124</v>
      </c>
      <c r="GP150" s="86">
        <f t="shared" si="170"/>
        <v>2.6009530086652941E-124</v>
      </c>
      <c r="GQ150" s="86">
        <f t="shared" si="170"/>
        <v>3.2003351303465623E-135</v>
      </c>
      <c r="GR150" s="86">
        <f t="shared" si="170"/>
        <v>9.3730197331400395E-115</v>
      </c>
      <c r="GS150" s="86">
        <f t="shared" si="170"/>
        <v>3.5996750495747429E-147</v>
      </c>
      <c r="GT150" s="86">
        <f t="shared" si="170"/>
        <v>3.2242463096017155E-156</v>
      </c>
      <c r="GU150" s="86">
        <f t="shared" si="170"/>
        <v>1.9036748633016937E-163</v>
      </c>
      <c r="GV150" s="86">
        <f t="shared" si="170"/>
        <v>6.5328852308189862E-153</v>
      </c>
      <c r="GW150" s="86">
        <f t="shared" si="170"/>
        <v>5.4118391717927433E-163</v>
      </c>
      <c r="GX150" s="86">
        <f t="shared" si="170"/>
        <v>1.0798499477437969E-126</v>
      </c>
      <c r="GY150" s="86">
        <f t="shared" si="170"/>
        <v>8.1073259994356368E-129</v>
      </c>
      <c r="GZ150" s="86">
        <f t="shared" si="170"/>
        <v>2.1281716888656346E-192</v>
      </c>
      <c r="HA150" s="86">
        <f t="shared" si="170"/>
        <v>2.851322431515016E-211</v>
      </c>
      <c r="HC150" s="86">
        <f t="shared" si="153"/>
        <v>9.4711973090188789E-85</v>
      </c>
      <c r="HD150" s="86">
        <f t="shared" si="153"/>
        <v>3.8762055666171528E-70</v>
      </c>
      <c r="HE150" s="86">
        <f t="shared" si="153"/>
        <v>1.2156008909561011E-60</v>
      </c>
      <c r="HF150" s="86">
        <f t="shared" si="153"/>
        <v>3.7027631761257938E-78</v>
      </c>
      <c r="HG150" s="86">
        <f t="shared" si="153"/>
        <v>8.5356058218832955E-112</v>
      </c>
      <c r="HH150" s="86">
        <f t="shared" si="153"/>
        <v>6.802002556558138E-106</v>
      </c>
      <c r="HI150" s="86">
        <f t="shared" si="153"/>
        <v>2.3155509819772321E-83</v>
      </c>
      <c r="HJ150" s="86">
        <f t="shared" si="153"/>
        <v>5.2284946594016937E-170</v>
      </c>
      <c r="HK150" s="86">
        <f t="shared" si="153"/>
        <v>2.7235769298320418E-123</v>
      </c>
      <c r="HL150" s="86">
        <f t="shared" si="161"/>
        <v>5.7140138732113322E-117</v>
      </c>
      <c r="HM150" s="86">
        <f t="shared" si="161"/>
        <v>1.1993782483982122E-99</v>
      </c>
      <c r="HN150" s="86">
        <f t="shared" si="161"/>
        <v>1.7531915872828785E-71</v>
      </c>
      <c r="HO150" s="86">
        <f t="shared" si="161"/>
        <v>4.5768039259542887E-85</v>
      </c>
      <c r="HP150" s="86">
        <f t="shared" si="161"/>
        <v>2.5785511689698176E-107</v>
      </c>
      <c r="HQ150" s="86">
        <f t="shared" si="161"/>
        <v>1.218728216356743E-114</v>
      </c>
      <c r="HS150" s="86">
        <f t="shared" si="171"/>
        <v>4.1267487219328547E-2</v>
      </c>
      <c r="HT150" s="86">
        <f t="shared" si="171"/>
        <v>5.5447462349853104E-3</v>
      </c>
      <c r="HU150" s="86">
        <f t="shared" si="171"/>
        <v>1.0250987905608759E-2</v>
      </c>
      <c r="HV150" s="86">
        <f t="shared" si="171"/>
        <v>2.2097381129905513E-2</v>
      </c>
      <c r="HW150" s="86">
        <f t="shared" si="171"/>
        <v>9.9999693664134196E-3</v>
      </c>
      <c r="HX150" s="86">
        <f t="shared" si="171"/>
        <v>1.2062888023312044E-2</v>
      </c>
      <c r="HY150" s="86">
        <f t="shared" si="171"/>
        <v>1.5158168466816368E-3</v>
      </c>
      <c r="HZ150" s="86">
        <f t="shared" si="171"/>
        <v>1.2992734315895684E-3</v>
      </c>
      <c r="IA150" s="86">
        <f t="shared" si="171"/>
        <v>8.4387989420929988E-4</v>
      </c>
      <c r="IB150" s="86">
        <f t="shared" si="171"/>
        <v>4.8741695846307438E-4</v>
      </c>
      <c r="IC150" s="86">
        <f t="shared" si="171"/>
        <v>1.9390435005651331E-3</v>
      </c>
      <c r="ID150" s="86">
        <f t="shared" si="171"/>
        <v>8.5603183540324222E-3</v>
      </c>
      <c r="IE150" s="86">
        <f t="shared" si="171"/>
        <v>9.9946872603512895E-3</v>
      </c>
      <c r="IF150" s="86">
        <f t="shared" si="171"/>
        <v>4.2466529183295604E-2</v>
      </c>
      <c r="IG150" s="86">
        <f t="shared" si="171"/>
        <v>0.10044386430089487</v>
      </c>
      <c r="II150" s="86">
        <f t="shared" si="172"/>
        <v>7.824534745318613E-9</v>
      </c>
      <c r="IJ150" s="86">
        <f t="shared" si="172"/>
        <v>2.4653177523806085E-9</v>
      </c>
      <c r="IK150" s="86">
        <f t="shared" si="172"/>
        <v>1.5732980903082744E-9</v>
      </c>
      <c r="IL150" s="86">
        <f t="shared" si="172"/>
        <v>5.3833831513471657E-8</v>
      </c>
      <c r="IM150" s="86">
        <f t="shared" si="172"/>
        <v>4.4533621959712372E-8</v>
      </c>
      <c r="IN150" s="86">
        <f t="shared" si="172"/>
        <v>5.6657943826887078E-8</v>
      </c>
      <c r="IO150" s="86">
        <f t="shared" si="172"/>
        <v>1.470139416767963E-8</v>
      </c>
      <c r="IP150" s="86">
        <f t="shared" si="172"/>
        <v>7.4082376757074397E-8</v>
      </c>
      <c r="IQ150" s="86">
        <f t="shared" si="172"/>
        <v>1.9603248300675453E-7</v>
      </c>
      <c r="IR150" s="86">
        <f t="shared" si="172"/>
        <v>3.482143391996168E-7</v>
      </c>
      <c r="IS150" s="86">
        <f t="shared" si="172"/>
        <v>1.0986521025258096E-8</v>
      </c>
      <c r="IT150" s="86">
        <f t="shared" si="172"/>
        <v>4.6882995527362579E-9</v>
      </c>
      <c r="IU150" s="86">
        <f t="shared" si="172"/>
        <v>2.1839361718857471E-9</v>
      </c>
      <c r="IV150" s="86">
        <f t="shared" si="172"/>
        <v>1.2268101904546815E-7</v>
      </c>
      <c r="IW150" s="86">
        <f t="shared" si="172"/>
        <v>3.3960871089409035E-6</v>
      </c>
      <c r="IY150" s="86">
        <f t="shared" si="173"/>
        <v>4.1267495043863289E-2</v>
      </c>
      <c r="IZ150" s="86">
        <f t="shared" si="173"/>
        <v>5.5447487003030625E-3</v>
      </c>
      <c r="JA150" s="86">
        <f t="shared" si="173"/>
        <v>1.025098947890685E-2</v>
      </c>
      <c r="JB150" s="86">
        <f t="shared" si="173"/>
        <v>2.2097434963737027E-2</v>
      </c>
      <c r="JC150" s="86">
        <f t="shared" si="173"/>
        <v>1.000001390003538E-2</v>
      </c>
      <c r="JD150" s="86">
        <f t="shared" si="173"/>
        <v>1.206294468125587E-2</v>
      </c>
      <c r="JE150" s="86">
        <f t="shared" si="173"/>
        <v>1.5158315480758044E-3</v>
      </c>
      <c r="JF150" s="86">
        <f t="shared" si="173"/>
        <v>1.2993475139663254E-3</v>
      </c>
      <c r="JG150" s="86">
        <f t="shared" si="173"/>
        <v>8.4407592669230667E-4</v>
      </c>
      <c r="JH150" s="86">
        <f t="shared" si="173"/>
        <v>4.8776517280227398E-4</v>
      </c>
      <c r="JI150" s="86">
        <f t="shared" si="173"/>
        <v>1.9390544870861583E-3</v>
      </c>
      <c r="JJ150" s="86">
        <f t="shared" si="173"/>
        <v>8.5603230423319746E-3</v>
      </c>
      <c r="JK150" s="86">
        <f t="shared" si="173"/>
        <v>9.994689444287462E-3</v>
      </c>
      <c r="JL150" s="86">
        <f t="shared" si="173"/>
        <v>4.2466651864314649E-2</v>
      </c>
      <c r="JM150" s="86">
        <f t="shared" si="173"/>
        <v>0.10044726038800382</v>
      </c>
    </row>
    <row r="151" spans="2:273" x14ac:dyDescent="0.25">
      <c r="B151" s="2">
        <v>124</v>
      </c>
      <c r="C151" s="37">
        <v>91.891000000000005</v>
      </c>
      <c r="D151" s="37">
        <v>91.762</v>
      </c>
      <c r="E151" s="37">
        <v>88</v>
      </c>
      <c r="F151" s="37">
        <v>89.694000000000003</v>
      </c>
      <c r="G151" s="37">
        <v>92.311000000000007</v>
      </c>
      <c r="H151" s="37">
        <v>91.328000000000003</v>
      </c>
      <c r="I151" s="37">
        <v>88.295000000000002</v>
      </c>
      <c r="J151" s="37">
        <v>87.403000000000006</v>
      </c>
      <c r="K151" s="37">
        <v>88.433000000000007</v>
      </c>
      <c r="L151" s="37">
        <v>86.393000000000001</v>
      </c>
      <c r="M151" s="37">
        <v>88.966999999999999</v>
      </c>
      <c r="N151" s="37">
        <v>87.966999999999999</v>
      </c>
      <c r="O151" s="37">
        <v>88.492000000000004</v>
      </c>
      <c r="P151" s="37">
        <v>89.6</v>
      </c>
      <c r="Q151" s="37">
        <v>94.382999999999996</v>
      </c>
      <c r="S151" s="4">
        <f t="shared" si="174"/>
        <v>92.140165004834188</v>
      </c>
      <c r="T151" s="4">
        <f t="shared" si="174"/>
        <v>92.077784413239456</v>
      </c>
      <c r="U151" s="4">
        <f t="shared" si="174"/>
        <v>90.45412005554391</v>
      </c>
      <c r="V151" s="4">
        <f t="shared" si="174"/>
        <v>90.343839528181931</v>
      </c>
      <c r="W151" s="4">
        <f t="shared" si="174"/>
        <v>91.281716265514035</v>
      </c>
      <c r="X151" s="4">
        <f t="shared" si="174"/>
        <v>89.828928515285398</v>
      </c>
      <c r="Y151" s="4">
        <f t="shared" si="174"/>
        <v>88.920031743163307</v>
      </c>
      <c r="Z151" s="4">
        <f t="shared" si="174"/>
        <v>89.164602698055873</v>
      </c>
      <c r="AA151" s="4">
        <f t="shared" si="174"/>
        <v>89.098808759419114</v>
      </c>
      <c r="AB151" s="4">
        <f t="shared" si="174"/>
        <v>88.214050849756219</v>
      </c>
      <c r="AC151" s="4">
        <f t="shared" si="174"/>
        <v>89.140862230780755</v>
      </c>
      <c r="AD151" s="4">
        <f t="shared" si="174"/>
        <v>88.26266627656814</v>
      </c>
      <c r="AE151" s="4">
        <f t="shared" si="174"/>
        <v>88.112084413487423</v>
      </c>
      <c r="AF151" s="4">
        <f t="shared" si="174"/>
        <v>88.043502710014423</v>
      </c>
      <c r="AG151" s="4">
        <f t="shared" si="174"/>
        <v>96.581153427056435</v>
      </c>
      <c r="AI151" s="4">
        <f t="shared" si="175"/>
        <v>-0.24916500483418247</v>
      </c>
      <c r="AJ151" s="4">
        <f t="shared" si="175"/>
        <v>-0.31578441323945583</v>
      </c>
      <c r="AK151" s="4">
        <f t="shared" si="175"/>
        <v>-2.4541200555439104</v>
      </c>
      <c r="AL151" s="4">
        <f t="shared" si="175"/>
        <v>-0.64983952818192847</v>
      </c>
      <c r="AM151" s="4">
        <f t="shared" si="175"/>
        <v>1.029283734485972</v>
      </c>
      <c r="AN151" s="4">
        <f t="shared" si="175"/>
        <v>1.4990714847146052</v>
      </c>
      <c r="AO151" s="4">
        <f t="shared" si="175"/>
        <v>-0.62503174316330501</v>
      </c>
      <c r="AP151" s="4">
        <f t="shared" si="175"/>
        <v>-1.7616026980558672</v>
      </c>
      <c r="AQ151" s="4">
        <f t="shared" si="175"/>
        <v>-0.66580875941910733</v>
      </c>
      <c r="AR151" s="4">
        <f t="shared" si="175"/>
        <v>-1.8210508497562188</v>
      </c>
      <c r="AS151" s="4">
        <f t="shared" si="175"/>
        <v>-0.17386223078075602</v>
      </c>
      <c r="AT151" s="4">
        <f t="shared" si="175"/>
        <v>-0.29566627656814148</v>
      </c>
      <c r="AU151" s="4">
        <f t="shared" si="175"/>
        <v>0.37991558651258117</v>
      </c>
      <c r="AV151" s="4">
        <f t="shared" si="175"/>
        <v>1.5564972899855718</v>
      </c>
      <c r="AW151" s="4">
        <f t="shared" si="175"/>
        <v>-2.1981534270564396</v>
      </c>
      <c r="AY151" s="2">
        <f t="shared" si="167"/>
        <v>92.140165004834188</v>
      </c>
      <c r="AZ151" s="2">
        <f t="shared" si="167"/>
        <v>92.076771264391496</v>
      </c>
      <c r="BA151" s="2">
        <f t="shared" si="167"/>
        <v>90.451047073184668</v>
      </c>
      <c r="BB151" s="2">
        <f t="shared" si="167"/>
        <v>90.327955134383259</v>
      </c>
      <c r="BC151" s="2">
        <f t="shared" si="167"/>
        <v>91.276407207482265</v>
      </c>
      <c r="BD151" s="2">
        <f t="shared" si="167"/>
        <v>89.820210585857737</v>
      </c>
      <c r="BE151" s="2">
        <f t="shared" si="167"/>
        <v>88.919678064022776</v>
      </c>
      <c r="BF151" s="2">
        <f t="shared" si="167"/>
        <v>89.164257170299251</v>
      </c>
      <c r="BG151" s="2">
        <f t="shared" si="167"/>
        <v>89.098507356070002</v>
      </c>
      <c r="BH151" s="2">
        <f t="shared" si="167"/>
        <v>88.213733832793778</v>
      </c>
      <c r="BI151" s="2">
        <f t="shared" si="167"/>
        <v>89.140179401415011</v>
      </c>
      <c r="BJ151" s="2">
        <f t="shared" si="167"/>
        <v>88.254229766833348</v>
      </c>
      <c r="BK151" s="2">
        <f t="shared" si="167"/>
        <v>88.100539597796882</v>
      </c>
      <c r="BL151" s="2">
        <f t="shared" si="167"/>
        <v>87.844925154630573</v>
      </c>
      <c r="BM151" s="2">
        <f t="shared" si="167"/>
        <v>94.0418690298374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91.762</v>
      </c>
      <c r="CG151" s="2">
        <f t="shared" si="168"/>
        <v>88</v>
      </c>
      <c r="CH151" s="2" t="str">
        <f t="shared" si="168"/>
        <v/>
      </c>
      <c r="CI151" s="2">
        <f t="shared" si="168"/>
        <v>92.311000000000007</v>
      </c>
      <c r="CJ151" s="2">
        <f t="shared" si="168"/>
        <v>91.328000000000003</v>
      </c>
      <c r="CK151" s="2">
        <f t="shared" si="168"/>
        <v>88.295000000000002</v>
      </c>
      <c r="CL151" s="2">
        <f t="shared" si="168"/>
        <v>87.403000000000006</v>
      </c>
      <c r="CM151" s="2">
        <f t="shared" si="168"/>
        <v>88.433000000000007</v>
      </c>
      <c r="CN151" s="2">
        <f t="shared" si="168"/>
        <v>86.393000000000001</v>
      </c>
      <c r="CO151" s="2">
        <f t="shared" si="168"/>
        <v>88.966999999999999</v>
      </c>
      <c r="CP151" s="2">
        <f t="shared" si="168"/>
        <v>87.966999999999999</v>
      </c>
      <c r="CQ151" s="2">
        <f t="shared" si="168"/>
        <v>88.492000000000004</v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>
        <f t="shared" si="111"/>
        <v>91.762</v>
      </c>
      <c r="CW151" s="2">
        <f t="shared" si="112"/>
        <v>88</v>
      </c>
      <c r="CX151" s="2" t="str">
        <f t="shared" si="113"/>
        <v/>
      </c>
      <c r="CY151" s="2">
        <f t="shared" si="114"/>
        <v>92.311000000000007</v>
      </c>
      <c r="CZ151" s="2">
        <f t="shared" si="115"/>
        <v>91.328000000000003</v>
      </c>
      <c r="DA151" s="2">
        <f t="shared" si="116"/>
        <v>88.295000000000002</v>
      </c>
      <c r="DB151" s="2">
        <f t="shared" si="117"/>
        <v>87.403000000000006</v>
      </c>
      <c r="DC151" s="2">
        <f t="shared" si="118"/>
        <v>88.433000000000007</v>
      </c>
      <c r="DD151" s="2">
        <f t="shared" si="119"/>
        <v>86.393000000000001</v>
      </c>
      <c r="DE151" s="2">
        <f t="shared" si="120"/>
        <v>88.966999999999999</v>
      </c>
      <c r="DF151" s="2">
        <f t="shared" si="121"/>
        <v>87.966999999999999</v>
      </c>
      <c r="DG151" s="2">
        <f t="shared" si="122"/>
        <v>88.492000000000004</v>
      </c>
      <c r="DH151" s="2" t="str">
        <f t="shared" si="123"/>
        <v/>
      </c>
      <c r="DI151" s="2" t="str">
        <f t="shared" si="124"/>
        <v/>
      </c>
      <c r="DK151" s="2">
        <f t="shared" si="176"/>
        <v>126.68217410881803</v>
      </c>
      <c r="DL151" s="2">
        <f t="shared" si="176"/>
        <v>116.57580384615385</v>
      </c>
      <c r="DM151" s="2">
        <f t="shared" si="176"/>
        <v>115.16982120075048</v>
      </c>
      <c r="DN151" s="2">
        <f t="shared" si="176"/>
        <v>110.63540131332081</v>
      </c>
      <c r="DO151" s="2">
        <f t="shared" si="176"/>
        <v>110.19398070175437</v>
      </c>
      <c r="DP151" s="2">
        <f t="shared" si="176"/>
        <v>106.97269068825911</v>
      </c>
      <c r="DQ151" s="2">
        <f t="shared" si="176"/>
        <v>108.13438382668379</v>
      </c>
      <c r="DR151" s="2">
        <f t="shared" si="176"/>
        <v>110.04765210084037</v>
      </c>
      <c r="DS151" s="2">
        <f t="shared" si="176"/>
        <v>113.75402605042015</v>
      </c>
      <c r="DT151" s="2">
        <f t="shared" si="176"/>
        <v>101.46934259974259</v>
      </c>
      <c r="DU151" s="2">
        <f t="shared" si="176"/>
        <v>109.37556460746463</v>
      </c>
      <c r="DV151" s="2">
        <f t="shared" si="176"/>
        <v>106.98427310167311</v>
      </c>
      <c r="DW151" s="2">
        <f t="shared" si="176"/>
        <v>110.58484789915963</v>
      </c>
      <c r="DX151" s="2">
        <f t="shared" si="176"/>
        <v>124.66179747067449</v>
      </c>
      <c r="DY151" s="2">
        <f t="shared" si="176"/>
        <v>129.09047427476739</v>
      </c>
      <c r="EA151" s="2">
        <f t="shared" si="152"/>
        <v>92.082073963257727</v>
      </c>
      <c r="EB151" s="2">
        <f t="shared" si="152"/>
        <v>92.012016374714392</v>
      </c>
      <c r="EC151" s="2">
        <f t="shared" si="152"/>
        <v>90.416853800419005</v>
      </c>
      <c r="ED151" s="2">
        <f t="shared" si="152"/>
        <v>90.300976162649675</v>
      </c>
      <c r="EE151" s="2">
        <f t="shared" si="152"/>
        <v>91.314239319807399</v>
      </c>
      <c r="EF151" s="2">
        <f t="shared" si="152"/>
        <v>89.718064568200163</v>
      </c>
      <c r="EG151" s="2">
        <f t="shared" si="152"/>
        <v>88.901968709173175</v>
      </c>
      <c r="EH151" s="2">
        <f t="shared" si="152"/>
        <v>89.197299048029308</v>
      </c>
      <c r="EI151" s="2">
        <f t="shared" si="152"/>
        <v>88.971459466025834</v>
      </c>
      <c r="EJ151" s="2">
        <f t="shared" si="152"/>
        <v>88.318631230317152</v>
      </c>
      <c r="EK151" s="2">
        <f t="shared" si="152"/>
        <v>89.177871279458344</v>
      </c>
      <c r="EL151" s="2">
        <f t="shared" si="179"/>
        <v>88.161274411291487</v>
      </c>
      <c r="EM151" s="2">
        <f t="shared" si="135"/>
        <v>88.050556395961607</v>
      </c>
      <c r="EN151" s="2">
        <f t="shared" si="135"/>
        <v>87.721000935724277</v>
      </c>
      <c r="EO151" s="2">
        <f t="shared" si="135"/>
        <v>94.104587191225335</v>
      </c>
      <c r="EQ151" s="2">
        <f t="shared" si="177"/>
        <v>92.443691329888367</v>
      </c>
      <c r="ER151" s="2">
        <f t="shared" si="177"/>
        <v>92.394398271661842</v>
      </c>
      <c r="ES151" s="2">
        <f t="shared" si="177"/>
        <v>90.562189378204792</v>
      </c>
      <c r="ET151" s="2">
        <f t="shared" si="177"/>
        <v>90.423864834198355</v>
      </c>
      <c r="EU151" s="2">
        <f t="shared" si="177"/>
        <v>91.013947955233306</v>
      </c>
      <c r="EV151" s="2">
        <f t="shared" si="177"/>
        <v>90.305677160898412</v>
      </c>
      <c r="EW151" s="2">
        <f t="shared" si="177"/>
        <v>88.943528366953828</v>
      </c>
      <c r="EX151" s="2">
        <f t="shared" si="177"/>
        <v>88.94940662795922</v>
      </c>
      <c r="EY151" s="2">
        <f t="shared" si="177"/>
        <v>89.556459461412786</v>
      </c>
      <c r="EZ151" s="2">
        <f t="shared" si="177"/>
        <v>87.753423489841566</v>
      </c>
      <c r="FA151" s="2">
        <f t="shared" si="177"/>
        <v>88.888472607289998</v>
      </c>
      <c r="FB151" s="2">
        <f t="shared" si="177"/>
        <v>88.69406164861627</v>
      </c>
      <c r="FC151" s="2">
        <f t="shared" si="177"/>
        <v>88.304757532548052</v>
      </c>
      <c r="FD151" s="2">
        <f t="shared" si="177"/>
        <v>88.490052267836475</v>
      </c>
      <c r="FE151" s="2">
        <f t="shared" si="177"/>
        <v>93.272077684422953</v>
      </c>
      <c r="FG151" s="2">
        <f t="shared" si="178"/>
        <v>0.99957524387624119</v>
      </c>
      <c r="FH151" s="2">
        <f t="shared" si="178"/>
        <v>0.99947390114041734</v>
      </c>
      <c r="FI151" s="2">
        <f t="shared" si="178"/>
        <v>0.99951009173864092</v>
      </c>
      <c r="FJ151" s="2">
        <f t="shared" si="178"/>
        <v>0.99956275532337269</v>
      </c>
      <c r="FK151" s="2">
        <f t="shared" si="178"/>
        <v>0.99947211689162341</v>
      </c>
      <c r="FL151" s="2">
        <f t="shared" si="178"/>
        <v>0.99948587042595061</v>
      </c>
      <c r="FM151" s="2">
        <f t="shared" si="178"/>
        <v>0.99945761663036736</v>
      </c>
      <c r="FN151" s="2">
        <f t="shared" si="178"/>
        <v>0.99941102563694995</v>
      </c>
      <c r="FO151" s="2">
        <f t="shared" si="178"/>
        <v>0.999423088905668</v>
      </c>
      <c r="FP151" s="2">
        <f t="shared" si="178"/>
        <v>0.9994562452835507</v>
      </c>
      <c r="FQ151" s="2">
        <f t="shared" si="178"/>
        <v>0.99942338102229766</v>
      </c>
      <c r="FR151" s="2">
        <f t="shared" si="178"/>
        <v>0.99943813861690378</v>
      </c>
      <c r="FS151" s="2">
        <f t="shared" si="178"/>
        <v>0.9994471210068453</v>
      </c>
      <c r="FT151" s="2">
        <f t="shared" si="178"/>
        <v>0.99940048965606676</v>
      </c>
      <c r="FU151" s="2">
        <f t="shared" si="178"/>
        <v>0.99928361980963787</v>
      </c>
      <c r="FW151" s="2">
        <f t="shared" si="169"/>
        <v>0.12000097661594464</v>
      </c>
      <c r="FX151" s="2">
        <f t="shared" si="169"/>
        <v>0.13555011237491058</v>
      </c>
      <c r="FY151" s="2">
        <f t="shared" si="169"/>
        <v>0.15183198690420377</v>
      </c>
      <c r="FZ151" s="2">
        <f t="shared" si="169"/>
        <v>0.14718893414852172</v>
      </c>
      <c r="GA151" s="2">
        <f t="shared" si="169"/>
        <v>0.15917343796740024</v>
      </c>
      <c r="GB151" s="2">
        <f t="shared" si="169"/>
        <v>0.15873537299767393</v>
      </c>
      <c r="GC151" s="2">
        <f t="shared" si="169"/>
        <v>0.17512205635563763</v>
      </c>
      <c r="GD151" s="2">
        <f t="shared" si="169"/>
        <v>0.18283012092860865</v>
      </c>
      <c r="GE151" s="2">
        <f t="shared" si="169"/>
        <v>0.19273598858924249</v>
      </c>
      <c r="GF151" s="2">
        <f t="shared" si="169"/>
        <v>0.19824243518120929</v>
      </c>
      <c r="GG151" s="2">
        <f t="shared" si="169"/>
        <v>0.17048541015202098</v>
      </c>
      <c r="GH151" s="2">
        <f t="shared" si="169"/>
        <v>0.15461976881670375</v>
      </c>
      <c r="GI151" s="2">
        <f t="shared" si="169"/>
        <v>0.14761722131311272</v>
      </c>
      <c r="GJ151" s="2">
        <f t="shared" si="169"/>
        <v>0.13234204925038248</v>
      </c>
      <c r="GK151" s="2">
        <f t="shared" si="169"/>
        <v>0.10544186837456175</v>
      </c>
      <c r="GM151" s="86">
        <f t="shared" si="170"/>
        <v>4.8949693139208929E-143</v>
      </c>
      <c r="GN151" s="86">
        <f t="shared" si="170"/>
        <v>5.0052873395166015E-104</v>
      </c>
      <c r="GO151" s="86">
        <f t="shared" si="170"/>
        <v>7.1889070426264874E-128</v>
      </c>
      <c r="GP151" s="86">
        <f t="shared" si="170"/>
        <v>3.1754149201770829E-128</v>
      </c>
      <c r="GQ151" s="86">
        <f t="shared" si="170"/>
        <v>1.7516008169607444E-139</v>
      </c>
      <c r="GR151" s="86">
        <f t="shared" si="170"/>
        <v>2.4928338217377929E-118</v>
      </c>
      <c r="GS151" s="86">
        <f t="shared" si="170"/>
        <v>9.6613034548103729E-152</v>
      </c>
      <c r="GT151" s="86">
        <f t="shared" si="170"/>
        <v>4.1855008143830069E-161</v>
      </c>
      <c r="GU151" s="86">
        <f t="shared" si="170"/>
        <v>1.4560376487451967E-168</v>
      </c>
      <c r="GV151" s="86">
        <f t="shared" si="170"/>
        <v>1.1506555184045551E-157</v>
      </c>
      <c r="GW151" s="86">
        <f t="shared" si="170"/>
        <v>4.0336533489914287E-168</v>
      </c>
      <c r="GX151" s="86">
        <f t="shared" si="170"/>
        <v>1.2224390601285059E-130</v>
      </c>
      <c r="GY151" s="86">
        <f t="shared" si="170"/>
        <v>8.6227084465755947E-133</v>
      </c>
      <c r="GZ151" s="86">
        <f t="shared" si="170"/>
        <v>2.4907519205300048E-198</v>
      </c>
      <c r="HA151" s="86">
        <f t="shared" si="170"/>
        <v>7.861222406813009E-218</v>
      </c>
      <c r="HC151" s="86">
        <f t="shared" si="153"/>
        <v>9.173515684564994E-89</v>
      </c>
      <c r="HD151" s="86">
        <f t="shared" si="153"/>
        <v>1.5766235950583133E-73</v>
      </c>
      <c r="HE151" s="86">
        <f t="shared" si="153"/>
        <v>1.7266185773632335E-63</v>
      </c>
      <c r="HF151" s="86">
        <f t="shared" si="153"/>
        <v>8.0778258152994343E-82</v>
      </c>
      <c r="HG151" s="86">
        <f t="shared" si="153"/>
        <v>4.2640354005086781E-117</v>
      </c>
      <c r="HH151" s="86">
        <f t="shared" si="153"/>
        <v>6.9438397224711041E-111</v>
      </c>
      <c r="HI151" s="86">
        <f t="shared" si="153"/>
        <v>3.5475913634463214E-87</v>
      </c>
      <c r="HJ151" s="86">
        <f t="shared" si="153"/>
        <v>6.5916114676368095E-178</v>
      </c>
      <c r="HK151" s="86">
        <f t="shared" si="153"/>
        <v>5.9713309714108671E-129</v>
      </c>
      <c r="HL151" s="86">
        <f t="shared" si="161"/>
        <v>2.4553189380519702E-122</v>
      </c>
      <c r="HM151" s="86">
        <f t="shared" si="161"/>
        <v>2.9205530616094112E-104</v>
      </c>
      <c r="HN151" s="86">
        <f t="shared" si="161"/>
        <v>8.5396848083050774E-75</v>
      </c>
      <c r="HO151" s="86">
        <f t="shared" si="161"/>
        <v>4.9559089576712429E-89</v>
      </c>
      <c r="HP151" s="86">
        <f t="shared" si="161"/>
        <v>2.8577027041910866E-112</v>
      </c>
      <c r="HQ151" s="86">
        <f t="shared" si="161"/>
        <v>5.7620169544851948E-120</v>
      </c>
      <c r="HS151" s="86">
        <f t="shared" si="171"/>
        <v>2.1100713857605279E-2</v>
      </c>
      <c r="HT151" s="86">
        <f t="shared" si="171"/>
        <v>2.0772909615944688E-3</v>
      </c>
      <c r="HU151" s="86">
        <f t="shared" si="171"/>
        <v>3.7680352455438356E-3</v>
      </c>
      <c r="HV151" s="86">
        <f t="shared" si="171"/>
        <v>9.9997639622016084E-3</v>
      </c>
      <c r="HW151" s="86">
        <f t="shared" si="171"/>
        <v>3.9242008073365284E-3</v>
      </c>
      <c r="HX151" s="86">
        <f t="shared" si="171"/>
        <v>4.8794024304552874E-3</v>
      </c>
      <c r="HY151" s="86">
        <f t="shared" si="171"/>
        <v>4.347365208745796E-4</v>
      </c>
      <c r="HZ151" s="86">
        <f t="shared" si="171"/>
        <v>3.7622430104583315E-4</v>
      </c>
      <c r="IA151" s="86">
        <f t="shared" si="171"/>
        <v>2.3203721386581345E-4</v>
      </c>
      <c r="IB151" s="86">
        <f t="shared" si="171"/>
        <v>1.2702668372723227E-4</v>
      </c>
      <c r="IC151" s="86">
        <f t="shared" si="171"/>
        <v>5.7800382317656381E-4</v>
      </c>
      <c r="ID151" s="86">
        <f t="shared" si="171"/>
        <v>3.1410842918191146E-3</v>
      </c>
      <c r="IE151" s="86">
        <f t="shared" si="171"/>
        <v>3.7673629533631157E-3</v>
      </c>
      <c r="IF151" s="86">
        <f t="shared" si="171"/>
        <v>2.1451044454088516E-2</v>
      </c>
      <c r="IG151" s="86">
        <f t="shared" si="171"/>
        <v>5.3359565999219483E-2</v>
      </c>
      <c r="II151" s="86">
        <f t="shared" si="172"/>
        <v>3.4453259352124888E-8</v>
      </c>
      <c r="IJ151" s="86">
        <f t="shared" si="172"/>
        <v>1.3366645877534894E-8</v>
      </c>
      <c r="IK151" s="86">
        <f t="shared" si="172"/>
        <v>1.0049330331670771E-8</v>
      </c>
      <c r="IL151" s="86">
        <f t="shared" si="172"/>
        <v>2.3755114298612761E-7</v>
      </c>
      <c r="IM151" s="86">
        <f t="shared" si="172"/>
        <v>2.1608660041931117E-7</v>
      </c>
      <c r="IN151" s="86">
        <f t="shared" si="172"/>
        <v>2.6767263003148641E-7</v>
      </c>
      <c r="IO151" s="86">
        <f t="shared" si="172"/>
        <v>8.9314751586469452E-8</v>
      </c>
      <c r="IP151" s="86">
        <f t="shared" si="172"/>
        <v>3.9958249121890833E-7</v>
      </c>
      <c r="IQ151" s="86">
        <f t="shared" si="172"/>
        <v>1.0150314369390899E-6</v>
      </c>
      <c r="IR151" s="86">
        <f t="shared" si="172"/>
        <v>1.7511938365797076E-6</v>
      </c>
      <c r="IS151" s="86">
        <f t="shared" si="172"/>
        <v>6.6499767824846066E-8</v>
      </c>
      <c r="IT151" s="86">
        <f t="shared" si="172"/>
        <v>2.7505563554764703E-8</v>
      </c>
      <c r="IU151" s="86">
        <f t="shared" si="172"/>
        <v>1.3090177566147945E-8</v>
      </c>
      <c r="IV151" s="86">
        <f t="shared" si="172"/>
        <v>4.5955435316514614E-7</v>
      </c>
      <c r="IW151" s="86">
        <f t="shared" si="172"/>
        <v>8.4502079071221997E-6</v>
      </c>
      <c r="IY151" s="86">
        <f t="shared" si="173"/>
        <v>2.1100748310864632E-2</v>
      </c>
      <c r="IZ151" s="86">
        <f t="shared" si="173"/>
        <v>2.0773043282403462E-3</v>
      </c>
      <c r="JA151" s="86">
        <f t="shared" si="173"/>
        <v>3.7680452948741674E-3</v>
      </c>
      <c r="JB151" s="86">
        <f t="shared" si="173"/>
        <v>1.0000001513344594E-2</v>
      </c>
      <c r="JC151" s="86">
        <f t="shared" si="173"/>
        <v>3.9244168939369479E-3</v>
      </c>
      <c r="JD151" s="86">
        <f t="shared" si="173"/>
        <v>4.8796701030853189E-3</v>
      </c>
      <c r="JE151" s="86">
        <f t="shared" si="173"/>
        <v>4.3482583562616609E-4</v>
      </c>
      <c r="JF151" s="86">
        <f t="shared" si="173"/>
        <v>3.7662388353705204E-4</v>
      </c>
      <c r="JG151" s="86">
        <f t="shared" si="173"/>
        <v>2.3305224530275253E-4</v>
      </c>
      <c r="JH151" s="86">
        <f t="shared" si="173"/>
        <v>1.2877787756381199E-4</v>
      </c>
      <c r="JI151" s="86">
        <f t="shared" si="173"/>
        <v>5.7807032294438865E-4</v>
      </c>
      <c r="JJ151" s="86">
        <f t="shared" si="173"/>
        <v>3.1411117973826693E-3</v>
      </c>
      <c r="JK151" s="86">
        <f t="shared" si="173"/>
        <v>3.7673760435406817E-3</v>
      </c>
      <c r="JL151" s="86">
        <f t="shared" si="173"/>
        <v>2.1451504008441681E-2</v>
      </c>
      <c r="JM151" s="86">
        <f t="shared" si="173"/>
        <v>5.3368016207126605E-2</v>
      </c>
    </row>
    <row r="152" spans="2:273" x14ac:dyDescent="0.25">
      <c r="B152" s="2">
        <v>125</v>
      </c>
      <c r="C152" s="37">
        <v>89.561999999999998</v>
      </c>
      <c r="D152" s="37">
        <v>91.19</v>
      </c>
      <c r="E152" s="37">
        <v>88.822999999999993</v>
      </c>
      <c r="F152" s="37">
        <v>90.903000000000006</v>
      </c>
      <c r="G152" s="37">
        <v>90.671999999999997</v>
      </c>
      <c r="H152" s="37">
        <v>90.262</v>
      </c>
      <c r="I152" s="37">
        <v>88.114999999999995</v>
      </c>
      <c r="J152" s="37">
        <v>90.177000000000007</v>
      </c>
      <c r="K152" s="37">
        <v>88.632999999999996</v>
      </c>
      <c r="L152" s="37">
        <v>86.295000000000002</v>
      </c>
      <c r="M152" s="37">
        <v>91.361000000000004</v>
      </c>
      <c r="N152" s="37">
        <v>89.132999999999996</v>
      </c>
      <c r="O152" s="37">
        <v>88.102000000000004</v>
      </c>
      <c r="P152" s="37">
        <v>86.25</v>
      </c>
      <c r="Q152" s="37">
        <v>90.167000000000002</v>
      </c>
      <c r="S152" s="4">
        <f t="shared" si="174"/>
        <v>92.018582114699257</v>
      </c>
      <c r="T152" s="4">
        <f t="shared" si="174"/>
        <v>91.92688684455068</v>
      </c>
      <c r="U152" s="4">
        <f t="shared" si="174"/>
        <v>90.307780537180207</v>
      </c>
      <c r="V152" s="4">
        <f t="shared" si="174"/>
        <v>90.198916916908885</v>
      </c>
      <c r="W152" s="4">
        <f t="shared" si="174"/>
        <v>91.156787912455158</v>
      </c>
      <c r="X152" s="4">
        <f t="shared" si="174"/>
        <v>89.687472052913819</v>
      </c>
      <c r="Y152" s="4">
        <f t="shared" si="174"/>
        <v>88.808761225669585</v>
      </c>
      <c r="Z152" s="4">
        <f t="shared" si="174"/>
        <v>89.05401386569072</v>
      </c>
      <c r="AA152" s="4">
        <f t="shared" si="174"/>
        <v>88.972129231675808</v>
      </c>
      <c r="AB152" s="4">
        <f t="shared" si="174"/>
        <v>88.104594123814891</v>
      </c>
      <c r="AC152" s="4">
        <f t="shared" si="174"/>
        <v>89.040091441995429</v>
      </c>
      <c r="AD152" s="4">
        <f t="shared" si="174"/>
        <v>88.166889357968074</v>
      </c>
      <c r="AE152" s="4">
        <f t="shared" si="174"/>
        <v>87.972027952423858</v>
      </c>
      <c r="AF152" s="4">
        <f t="shared" si="174"/>
        <v>87.747135199037672</v>
      </c>
      <c r="AG152" s="4">
        <f t="shared" si="174"/>
        <v>94.948585155014911</v>
      </c>
      <c r="AI152" s="4">
        <f t="shared" si="175"/>
        <v>-2.456582114699259</v>
      </c>
      <c r="AJ152" s="4">
        <f t="shared" si="175"/>
        <v>-0.73688684455068199</v>
      </c>
      <c r="AK152" s="4">
        <f t="shared" si="175"/>
        <v>-1.4847805371802139</v>
      </c>
      <c r="AL152" s="4">
        <f t="shared" si="175"/>
        <v>0.70408308309112044</v>
      </c>
      <c r="AM152" s="4">
        <f t="shared" si="175"/>
        <v>-0.48478791245516106</v>
      </c>
      <c r="AN152" s="4">
        <f t="shared" si="175"/>
        <v>0.57452794708618171</v>
      </c>
      <c r="AO152" s="4">
        <f t="shared" si="175"/>
        <v>-0.69376122566958998</v>
      </c>
      <c r="AP152" s="4">
        <f t="shared" si="175"/>
        <v>1.1229861343092864</v>
      </c>
      <c r="AQ152" s="4">
        <f t="shared" si="175"/>
        <v>-0.33912923167581255</v>
      </c>
      <c r="AR152" s="4">
        <f t="shared" si="175"/>
        <v>-1.8095941238148896</v>
      </c>
      <c r="AS152" s="4">
        <f t="shared" si="175"/>
        <v>2.3209085580045752</v>
      </c>
      <c r="AT152" s="4">
        <f t="shared" si="175"/>
        <v>0.96611064203192143</v>
      </c>
      <c r="AU152" s="4">
        <f t="shared" si="175"/>
        <v>0.12997204757614611</v>
      </c>
      <c r="AV152" s="4">
        <f t="shared" si="175"/>
        <v>-1.4971351990376718</v>
      </c>
      <c r="AW152" s="4">
        <f t="shared" si="175"/>
        <v>-4.7815851550149091</v>
      </c>
      <c r="AY152" s="2">
        <f t="shared" si="167"/>
        <v>92.018582114699257</v>
      </c>
      <c r="AZ152" s="2">
        <f t="shared" si="167"/>
        <v>91.926666512429719</v>
      </c>
      <c r="BA152" s="2">
        <f t="shared" si="167"/>
        <v>90.307147450807847</v>
      </c>
      <c r="BB152" s="2">
        <f t="shared" si="167"/>
        <v>90.194345107978464</v>
      </c>
      <c r="BC152" s="2">
        <f t="shared" si="167"/>
        <v>91.155502457091771</v>
      </c>
      <c r="BD152" s="2">
        <f t="shared" si="167"/>
        <v>89.685274573199052</v>
      </c>
      <c r="BE152" s="2">
        <f t="shared" si="167"/>
        <v>88.808656767453527</v>
      </c>
      <c r="BF152" s="2">
        <f t="shared" si="167"/>
        <v>89.053731441206963</v>
      </c>
      <c r="BG152" s="2">
        <f t="shared" si="167"/>
        <v>88.971526694390064</v>
      </c>
      <c r="BH152" s="2">
        <f t="shared" si="167"/>
        <v>88.103540106188518</v>
      </c>
      <c r="BI152" s="2">
        <f t="shared" si="167"/>
        <v>89.039938983150421</v>
      </c>
      <c r="BJ152" s="2">
        <f t="shared" si="167"/>
        <v>88.165126711760934</v>
      </c>
      <c r="BK152" s="2">
        <f t="shared" si="167"/>
        <v>87.969541450140383</v>
      </c>
      <c r="BL152" s="2">
        <f t="shared" si="167"/>
        <v>87.684083489913988</v>
      </c>
      <c r="BM152" s="2">
        <f t="shared" si="167"/>
        <v>93.944236941231651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89.561999999999998</v>
      </c>
      <c r="CF152" s="2">
        <f t="shared" si="168"/>
        <v>91.19</v>
      </c>
      <c r="CG152" s="2">
        <f t="shared" si="168"/>
        <v>88.822999999999993</v>
      </c>
      <c r="CH152" s="2">
        <f t="shared" si="168"/>
        <v>90.903000000000006</v>
      </c>
      <c r="CI152" s="2">
        <f t="shared" si="168"/>
        <v>90.671999999999997</v>
      </c>
      <c r="CJ152" s="2">
        <f t="shared" si="168"/>
        <v>90.262</v>
      </c>
      <c r="CK152" s="2">
        <f t="shared" si="168"/>
        <v>88.114999999999995</v>
      </c>
      <c r="CL152" s="2">
        <f t="shared" si="168"/>
        <v>90.177000000000007</v>
      </c>
      <c r="CM152" s="2">
        <f t="shared" si="168"/>
        <v>88.632999999999996</v>
      </c>
      <c r="CN152" s="2">
        <f t="shared" si="168"/>
        <v>86.295000000000002</v>
      </c>
      <c r="CO152" s="2">
        <f t="shared" si="168"/>
        <v>91.361000000000004</v>
      </c>
      <c r="CP152" s="2">
        <f t="shared" si="168"/>
        <v>89.132999999999996</v>
      </c>
      <c r="CQ152" s="2">
        <f t="shared" si="168"/>
        <v>88.102000000000004</v>
      </c>
      <c r="CR152" s="2" t="str">
        <f t="shared" si="168"/>
        <v/>
      </c>
      <c r="CS152" s="2" t="str">
        <f t="shared" si="168"/>
        <v/>
      </c>
      <c r="CU152" s="2">
        <f t="shared" si="110"/>
        <v>89.561999999999998</v>
      </c>
      <c r="CV152" s="2">
        <f t="shared" si="111"/>
        <v>91.19</v>
      </c>
      <c r="CW152" s="2">
        <f t="shared" si="112"/>
        <v>88.822999999999993</v>
      </c>
      <c r="CX152" s="2">
        <f t="shared" si="113"/>
        <v>90.903000000000006</v>
      </c>
      <c r="CY152" s="2">
        <f t="shared" si="114"/>
        <v>90.671999999999997</v>
      </c>
      <c r="CZ152" s="2">
        <f t="shared" si="115"/>
        <v>90.262</v>
      </c>
      <c r="DA152" s="2">
        <f t="shared" si="116"/>
        <v>88.114999999999995</v>
      </c>
      <c r="DB152" s="2">
        <f t="shared" si="117"/>
        <v>90.177000000000007</v>
      </c>
      <c r="DC152" s="2">
        <f t="shared" si="118"/>
        <v>88.632999999999996</v>
      </c>
      <c r="DD152" s="2">
        <f t="shared" si="119"/>
        <v>86.295000000000002</v>
      </c>
      <c r="DE152" s="2">
        <f t="shared" si="120"/>
        <v>91.361000000000004</v>
      </c>
      <c r="DF152" s="2">
        <f t="shared" si="121"/>
        <v>89.132999999999996</v>
      </c>
      <c r="DG152" s="2">
        <f t="shared" si="122"/>
        <v>88.102000000000004</v>
      </c>
      <c r="DH152" s="2" t="str">
        <f t="shared" si="123"/>
        <v/>
      </c>
      <c r="DI152" s="2" t="str">
        <f t="shared" si="124"/>
        <v/>
      </c>
      <c r="DK152" s="2">
        <f t="shared" si="176"/>
        <v>126.86366500938088</v>
      </c>
      <c r="DL152" s="2">
        <f t="shared" si="176"/>
        <v>116.69300534709193</v>
      </c>
      <c r="DM152" s="2">
        <f t="shared" si="176"/>
        <v>115.3153885553471</v>
      </c>
      <c r="DN152" s="2">
        <f t="shared" si="176"/>
        <v>110.7228173545966</v>
      </c>
      <c r="DO152" s="2">
        <f t="shared" si="176"/>
        <v>110.28894406207826</v>
      </c>
      <c r="DP152" s="2">
        <f t="shared" si="176"/>
        <v>107.04092672064778</v>
      </c>
      <c r="DQ152" s="2">
        <f t="shared" si="176"/>
        <v>108.21537327327323</v>
      </c>
      <c r="DR152" s="2">
        <f t="shared" si="176"/>
        <v>110.15508235294121</v>
      </c>
      <c r="DS152" s="2">
        <f t="shared" si="176"/>
        <v>113.88529355742295</v>
      </c>
      <c r="DT152" s="2">
        <f t="shared" si="176"/>
        <v>101.49453423423424</v>
      </c>
      <c r="DU152" s="2">
        <f t="shared" si="176"/>
        <v>109.49139356499357</v>
      </c>
      <c r="DV152" s="2">
        <f t="shared" si="176"/>
        <v>107.07662844272845</v>
      </c>
      <c r="DW152" s="2">
        <f t="shared" si="176"/>
        <v>110.70705098039213</v>
      </c>
      <c r="DX152" s="2">
        <f t="shared" si="176"/>
        <v>124.8953370601173</v>
      </c>
      <c r="DY152" s="2">
        <f t="shared" si="176"/>
        <v>129.37159852216749</v>
      </c>
      <c r="EA152" s="2">
        <f t="shared" si="152"/>
        <v>91.955224202193591</v>
      </c>
      <c r="EB152" s="2">
        <f t="shared" si="152"/>
        <v>91.855251713632896</v>
      </c>
      <c r="EC152" s="2">
        <f t="shared" si="152"/>
        <v>90.270715810898167</v>
      </c>
      <c r="ED152" s="2">
        <f t="shared" si="152"/>
        <v>90.165656265849293</v>
      </c>
      <c r="EE152" s="2">
        <f t="shared" si="152"/>
        <v>91.200171495366106</v>
      </c>
      <c r="EF152" s="2">
        <f t="shared" si="152"/>
        <v>89.57171347861177</v>
      </c>
      <c r="EG152" s="2">
        <f t="shared" si="152"/>
        <v>88.790945908034502</v>
      </c>
      <c r="EH152" s="2">
        <f t="shared" si="152"/>
        <v>89.093225772130111</v>
      </c>
      <c r="EI152" s="2">
        <f t="shared" si="152"/>
        <v>88.831780764915308</v>
      </c>
      <c r="EJ152" s="2">
        <f t="shared" si="152"/>
        <v>88.222351377740679</v>
      </c>
      <c r="EK152" s="2">
        <f t="shared" si="152"/>
        <v>89.084561836743106</v>
      </c>
      <c r="EL152" s="2">
        <f t="shared" si="179"/>
        <v>88.062456334490051</v>
      </c>
      <c r="EM152" s="2">
        <f t="shared" si="135"/>
        <v>87.915473988999025</v>
      </c>
      <c r="EN152" s="2">
        <f t="shared" si="135"/>
        <v>87.549018374221674</v>
      </c>
      <c r="EO152" s="2">
        <f t="shared" si="135"/>
        <v>94.019555816196558</v>
      </c>
      <c r="EQ152" s="2">
        <f t="shared" si="177"/>
        <v>92.338352708387021</v>
      </c>
      <c r="ER152" s="2">
        <f t="shared" si="177"/>
        <v>92.260794951800605</v>
      </c>
      <c r="ES152" s="2">
        <f t="shared" si="177"/>
        <v>90.424553087390933</v>
      </c>
      <c r="ET152" s="2">
        <f t="shared" si="177"/>
        <v>90.294424841373512</v>
      </c>
      <c r="EU152" s="2">
        <f t="shared" si="177"/>
        <v>90.886835599339548</v>
      </c>
      <c r="EV152" s="2">
        <f t="shared" si="177"/>
        <v>90.186383475757935</v>
      </c>
      <c r="EW152" s="2">
        <f t="shared" si="177"/>
        <v>88.833852456085694</v>
      </c>
      <c r="EX152" s="2">
        <f t="shared" si="177"/>
        <v>88.835308256667062</v>
      </c>
      <c r="EY152" s="2">
        <f t="shared" si="177"/>
        <v>89.441804448178203</v>
      </c>
      <c r="EZ152" s="2">
        <f t="shared" si="177"/>
        <v>87.634447997378444</v>
      </c>
      <c r="FA152" s="2">
        <f t="shared" si="177"/>
        <v>88.783569909390479</v>
      </c>
      <c r="FB152" s="2">
        <f t="shared" si="177"/>
        <v>88.618751986319708</v>
      </c>
      <c r="FC152" s="2">
        <f t="shared" si="177"/>
        <v>88.182255523868562</v>
      </c>
      <c r="FD152" s="2">
        <f t="shared" si="177"/>
        <v>88.349157761674192</v>
      </c>
      <c r="FE152" s="2">
        <f t="shared" si="177"/>
        <v>93.159642316997534</v>
      </c>
      <c r="FG152" s="2">
        <f t="shared" si="178"/>
        <v>0.99961260333251134</v>
      </c>
      <c r="FH152" s="2">
        <f t="shared" si="178"/>
        <v>0.99952016992567527</v>
      </c>
      <c r="FI152" s="2">
        <f t="shared" si="178"/>
        <v>0.99955317909441299</v>
      </c>
      <c r="FJ152" s="2">
        <f t="shared" si="178"/>
        <v>0.99960121277300718</v>
      </c>
      <c r="FK152" s="2">
        <f t="shared" si="178"/>
        <v>0.99951854252051464</v>
      </c>
      <c r="FL152" s="2">
        <f t="shared" si="178"/>
        <v>0.99953108704302907</v>
      </c>
      <c r="FM152" s="2">
        <f t="shared" si="178"/>
        <v>0.99950531687962196</v>
      </c>
      <c r="FN152" s="2">
        <f t="shared" si="178"/>
        <v>0.99946282115838314</v>
      </c>
      <c r="FO152" s="2">
        <f t="shared" si="178"/>
        <v>0.99947382411892505</v>
      </c>
      <c r="FP152" s="2">
        <f t="shared" si="178"/>
        <v>0.99950406607692632</v>
      </c>
      <c r="FQ152" s="2">
        <f t="shared" si="178"/>
        <v>0.99947409055950009</v>
      </c>
      <c r="FR152" s="2">
        <f t="shared" si="178"/>
        <v>0.99948755099409459</v>
      </c>
      <c r="FS152" s="2">
        <f t="shared" si="178"/>
        <v>0.99949574383466033</v>
      </c>
      <c r="FT152" s="2">
        <f t="shared" si="178"/>
        <v>0.99945321122469377</v>
      </c>
      <c r="FU152" s="2">
        <f t="shared" si="178"/>
        <v>0.99934661231585209</v>
      </c>
      <c r="FW152" s="2">
        <f t="shared" si="169"/>
        <v>0.13007254240843874</v>
      </c>
      <c r="FX152" s="2">
        <f t="shared" si="169"/>
        <v>0.14670913487211226</v>
      </c>
      <c r="FY152" s="2">
        <f t="shared" si="169"/>
        <v>0.16407698530121351</v>
      </c>
      <c r="FZ152" s="2">
        <f t="shared" si="169"/>
        <v>0.15912973161606656</v>
      </c>
      <c r="GA152" s="2">
        <f t="shared" si="169"/>
        <v>0.17189052158968327</v>
      </c>
      <c r="GB152" s="2">
        <f t="shared" si="169"/>
        <v>0.17142459309746408</v>
      </c>
      <c r="GC152" s="2">
        <f t="shared" si="169"/>
        <v>0.18882719413305257</v>
      </c>
      <c r="GD152" s="2">
        <f t="shared" si="169"/>
        <v>0.19699443270584924</v>
      </c>
      <c r="GE152" s="2">
        <f t="shared" si="169"/>
        <v>0.20747288798719296</v>
      </c>
      <c r="GF152" s="2">
        <f t="shared" si="169"/>
        <v>0.21328912445899506</v>
      </c>
      <c r="GG152" s="2">
        <f t="shared" si="169"/>
        <v>0.1839085836491734</v>
      </c>
      <c r="GH152" s="2">
        <f t="shared" si="169"/>
        <v>0.16704531730613778</v>
      </c>
      <c r="GI152" s="2">
        <f t="shared" si="169"/>
        <v>0.15958626201941636</v>
      </c>
      <c r="GJ152" s="2">
        <f t="shared" si="169"/>
        <v>0.14328074537220026</v>
      </c>
      <c r="GK152" s="2">
        <f t="shared" si="169"/>
        <v>0.11445042364160445</v>
      </c>
      <c r="GM152" s="86">
        <f t="shared" si="170"/>
        <v>1.9058757007899739E-147</v>
      </c>
      <c r="GN152" s="86">
        <f t="shared" si="170"/>
        <v>2.8610796424487269E-107</v>
      </c>
      <c r="GO152" s="86">
        <f t="shared" si="170"/>
        <v>7.7918429586240851E-132</v>
      </c>
      <c r="GP152" s="86">
        <f t="shared" si="170"/>
        <v>3.3656243930165264E-132</v>
      </c>
      <c r="GQ152" s="86">
        <f t="shared" si="170"/>
        <v>8.2183810894762077E-144</v>
      </c>
      <c r="GR152" s="86">
        <f t="shared" si="170"/>
        <v>5.833523178330015E-122</v>
      </c>
      <c r="GS152" s="86">
        <f t="shared" si="170"/>
        <v>2.2036505415450833E-156</v>
      </c>
      <c r="GT152" s="86">
        <f t="shared" si="170"/>
        <v>4.5607713963942941E-166</v>
      </c>
      <c r="GU152" s="86">
        <f t="shared" si="170"/>
        <v>9.270979750071535E-174</v>
      </c>
      <c r="GV152" s="86">
        <f t="shared" si="170"/>
        <v>1.7109916519016961E-162</v>
      </c>
      <c r="GW152" s="86">
        <f t="shared" si="170"/>
        <v>2.4995237315636372E-173</v>
      </c>
      <c r="GX152" s="86">
        <f t="shared" si="170"/>
        <v>1.2017955287384998E-134</v>
      </c>
      <c r="GY152" s="86">
        <f t="shared" si="170"/>
        <v>7.9676615295229648E-137</v>
      </c>
      <c r="GZ152" s="86">
        <f t="shared" si="170"/>
        <v>2.3650020158557801E-204</v>
      </c>
      <c r="HA152" s="86">
        <f t="shared" si="170"/>
        <v>1.7173776852973227E-224</v>
      </c>
      <c r="HC152" s="86">
        <f t="shared" si="153"/>
        <v>7.1481321170478662E-93</v>
      </c>
      <c r="HD152" s="86">
        <f t="shared" si="153"/>
        <v>5.3135014999473622E-77</v>
      </c>
      <c r="HE152" s="86">
        <f t="shared" si="153"/>
        <v>2.1025932250785045E-66</v>
      </c>
      <c r="HF152" s="86">
        <f t="shared" si="153"/>
        <v>1.4477806573687436E-85</v>
      </c>
      <c r="HG152" s="86">
        <f t="shared" si="153"/>
        <v>1.5993015551984365E-122</v>
      </c>
      <c r="HH152" s="86">
        <f t="shared" si="153"/>
        <v>5.4199303896461445E-116</v>
      </c>
      <c r="HI152" s="86">
        <f t="shared" si="153"/>
        <v>4.4501069223991289E-91</v>
      </c>
      <c r="HJ152" s="86">
        <f t="shared" si="153"/>
        <v>5.4768727000083607E-186</v>
      </c>
      <c r="HK152" s="86">
        <f t="shared" si="153"/>
        <v>9.7372260821318169E-135</v>
      </c>
      <c r="HL152" s="86">
        <f t="shared" si="161"/>
        <v>7.9674901414222797E-128</v>
      </c>
      <c r="HM152" s="86">
        <f t="shared" si="161"/>
        <v>5.5719391130884687E-109</v>
      </c>
      <c r="HN152" s="86">
        <f t="shared" si="161"/>
        <v>3.4876245062317937E-78</v>
      </c>
      <c r="HO152" s="86">
        <f t="shared" si="161"/>
        <v>4.3430030961046377E-93</v>
      </c>
      <c r="HP152" s="86">
        <f t="shared" si="161"/>
        <v>2.4391436546210242E-117</v>
      </c>
      <c r="HQ152" s="86">
        <f t="shared" si="161"/>
        <v>2.0546352544684123E-125</v>
      </c>
      <c r="HS152" s="86">
        <f t="shared" si="171"/>
        <v>9.9757543365608051E-3</v>
      </c>
      <c r="HT152" s="86">
        <f t="shared" si="171"/>
        <v>7.0838007734529032E-4</v>
      </c>
      <c r="HU152" s="86">
        <f t="shared" si="171"/>
        <v>1.2389582019842562E-3</v>
      </c>
      <c r="HV152" s="86">
        <f t="shared" si="171"/>
        <v>4.1452146771913051E-3</v>
      </c>
      <c r="HW152" s="86">
        <f t="shared" si="171"/>
        <v>1.3968347485080218E-3</v>
      </c>
      <c r="HX152" s="86">
        <f t="shared" si="171"/>
        <v>1.7933357117526905E-3</v>
      </c>
      <c r="HY152" s="86">
        <f t="shared" si="171"/>
        <v>1.1078737012416352E-4</v>
      </c>
      <c r="HZ152" s="86">
        <f t="shared" si="171"/>
        <v>9.7232558914595399E-5</v>
      </c>
      <c r="IA152" s="86">
        <f t="shared" si="171"/>
        <v>5.6847743641424406E-5</v>
      </c>
      <c r="IB152" s="86">
        <f t="shared" si="171"/>
        <v>2.9484637369939478E-5</v>
      </c>
      <c r="IC152" s="86">
        <f t="shared" si="171"/>
        <v>1.5346340718437528E-4</v>
      </c>
      <c r="ID152" s="86">
        <f t="shared" si="171"/>
        <v>1.0352710206428691E-3</v>
      </c>
      <c r="IE152" s="86">
        <f t="shared" si="171"/>
        <v>1.2777287705688322E-3</v>
      </c>
      <c r="IF152" s="86">
        <f t="shared" si="171"/>
        <v>9.9983772360904295E-3</v>
      </c>
      <c r="IG152" s="86">
        <f t="shared" si="171"/>
        <v>2.5498293635291169E-2</v>
      </c>
      <c r="II152" s="86">
        <f t="shared" si="172"/>
        <v>1.4240870578606617E-7</v>
      </c>
      <c r="IJ152" s="86">
        <f t="shared" si="172"/>
        <v>6.7057027065357375E-8</v>
      </c>
      <c r="IK152" s="86">
        <f t="shared" si="172"/>
        <v>5.8567234687101764E-8</v>
      </c>
      <c r="IL152" s="86">
        <f t="shared" si="172"/>
        <v>9.7628131892428857E-7</v>
      </c>
      <c r="IM152" s="86">
        <f t="shared" si="172"/>
        <v>9.680909959131203E-7</v>
      </c>
      <c r="IN152" s="86">
        <f t="shared" si="172"/>
        <v>1.1694370366437608E-6</v>
      </c>
      <c r="IO152" s="86">
        <f t="shared" si="172"/>
        <v>4.9193902639064123E-7</v>
      </c>
      <c r="IP152" s="86">
        <f t="shared" si="172"/>
        <v>1.9616505501023789E-6</v>
      </c>
      <c r="IQ152" s="86">
        <f t="shared" si="172"/>
        <v>4.7771758918501599E-6</v>
      </c>
      <c r="IR152" s="86">
        <f t="shared" si="172"/>
        <v>8.0024920639172297E-6</v>
      </c>
      <c r="IS152" s="86">
        <f t="shared" si="172"/>
        <v>3.6567420707435232E-7</v>
      </c>
      <c r="IT152" s="86">
        <f t="shared" si="172"/>
        <v>1.4773755024411535E-7</v>
      </c>
      <c r="IU152" s="86">
        <f t="shared" si="172"/>
        <v>7.1935813378372595E-8</v>
      </c>
      <c r="IV152" s="86">
        <f t="shared" si="172"/>
        <v>1.6227736256303364E-6</v>
      </c>
      <c r="IW152" s="86">
        <f t="shared" si="172"/>
        <v>2.0295725120096781E-5</v>
      </c>
      <c r="IY152" s="86">
        <f t="shared" si="173"/>
        <v>9.9758967452665912E-3</v>
      </c>
      <c r="IZ152" s="86">
        <f t="shared" si="173"/>
        <v>7.0844713437235565E-4</v>
      </c>
      <c r="JA152" s="86">
        <f t="shared" si="173"/>
        <v>1.2390167692189432E-3</v>
      </c>
      <c r="JB152" s="86">
        <f t="shared" si="173"/>
        <v>4.1461909585102296E-3</v>
      </c>
      <c r="JC152" s="86">
        <f t="shared" si="173"/>
        <v>1.397802839503935E-3</v>
      </c>
      <c r="JD152" s="86">
        <f t="shared" si="173"/>
        <v>1.7945051487893342E-3</v>
      </c>
      <c r="JE152" s="86">
        <f t="shared" si="173"/>
        <v>1.1127930915055416E-4</v>
      </c>
      <c r="JF152" s="86">
        <f t="shared" si="173"/>
        <v>9.9194209464697783E-5</v>
      </c>
      <c r="JG152" s="86">
        <f t="shared" si="173"/>
        <v>6.1624919533274561E-5</v>
      </c>
      <c r="JH152" s="86">
        <f t="shared" si="173"/>
        <v>3.7487129433856708E-5</v>
      </c>
      <c r="JI152" s="86">
        <f t="shared" si="173"/>
        <v>1.5382908139144962E-4</v>
      </c>
      <c r="JJ152" s="86">
        <f t="shared" si="173"/>
        <v>1.0354187581931133E-3</v>
      </c>
      <c r="JK152" s="86">
        <f t="shared" si="173"/>
        <v>1.2778007063822105E-3</v>
      </c>
      <c r="JL152" s="86">
        <f t="shared" si="173"/>
        <v>1.000000000971606E-2</v>
      </c>
      <c r="JM152" s="86">
        <f t="shared" si="173"/>
        <v>2.5518589360411265E-2</v>
      </c>
    </row>
    <row r="153" spans="2:273" x14ac:dyDescent="0.25">
      <c r="B153" s="2">
        <v>126</v>
      </c>
      <c r="C153" s="37">
        <v>91.906000000000006</v>
      </c>
      <c r="D153" s="37">
        <v>92.492000000000004</v>
      </c>
      <c r="E153" s="37">
        <v>90.242000000000004</v>
      </c>
      <c r="F153" s="37">
        <v>87.79</v>
      </c>
      <c r="G153" s="37">
        <v>91.376999999999995</v>
      </c>
      <c r="H153" s="37">
        <v>86.966999999999999</v>
      </c>
      <c r="I153" s="37">
        <v>90.41</v>
      </c>
      <c r="J153" s="37">
        <v>87.516000000000005</v>
      </c>
      <c r="K153" s="37">
        <v>87.066999999999993</v>
      </c>
      <c r="L153" s="37">
        <v>87.983999999999995</v>
      </c>
      <c r="M153" s="37">
        <v>88.114999999999995</v>
      </c>
      <c r="N153" s="37">
        <v>87.617000000000004</v>
      </c>
      <c r="O153" s="37">
        <v>86.102000000000004</v>
      </c>
      <c r="P153" s="37">
        <v>85.283000000000001</v>
      </c>
      <c r="Q153" s="37">
        <v>93.1</v>
      </c>
      <c r="S153" s="4">
        <f t="shared" si="174"/>
        <v>91.897812460210929</v>
      </c>
      <c r="T153" s="4">
        <f t="shared" si="174"/>
        <v>91.77752538618887</v>
      </c>
      <c r="U153" s="4">
        <f t="shared" si="174"/>
        <v>90.16378140912785</v>
      </c>
      <c r="V153" s="4">
        <f t="shared" si="174"/>
        <v>90.062386695622862</v>
      </c>
      <c r="W153" s="4">
        <f t="shared" si="174"/>
        <v>91.034588261684632</v>
      </c>
      <c r="X153" s="4">
        <f t="shared" si="174"/>
        <v>89.552446992265018</v>
      </c>
      <c r="Y153" s="4">
        <f t="shared" si="174"/>
        <v>88.698039299992203</v>
      </c>
      <c r="Z153" s="4">
        <f t="shared" si="174"/>
        <v>88.943790796658661</v>
      </c>
      <c r="AA153" s="4">
        <f t="shared" si="174"/>
        <v>88.848213211239909</v>
      </c>
      <c r="AB153" s="4">
        <f t="shared" si="174"/>
        <v>87.996270820554429</v>
      </c>
      <c r="AC153" s="4">
        <f t="shared" si="174"/>
        <v>88.939458564493123</v>
      </c>
      <c r="AD153" s="4">
        <f t="shared" si="174"/>
        <v>88.077567442423828</v>
      </c>
      <c r="AE153" s="4">
        <f t="shared" si="174"/>
        <v>87.839659268109727</v>
      </c>
      <c r="AF153" s="4">
        <f t="shared" si="174"/>
        <v>87.543854813473928</v>
      </c>
      <c r="AG153" s="4">
        <f t="shared" si="174"/>
        <v>94.211525982905428</v>
      </c>
      <c r="AI153" s="4">
        <f t="shared" si="175"/>
        <v>8.1875397890769364E-3</v>
      </c>
      <c r="AJ153" s="4">
        <f t="shared" si="175"/>
        <v>0.71447461381113442</v>
      </c>
      <c r="AK153" s="4">
        <f t="shared" si="175"/>
        <v>7.8218590872154437E-2</v>
      </c>
      <c r="AL153" s="4">
        <f t="shared" si="175"/>
        <v>-2.2723866956228562</v>
      </c>
      <c r="AM153" s="4">
        <f t="shared" si="175"/>
        <v>0.34241173831536287</v>
      </c>
      <c r="AN153" s="4">
        <f t="shared" si="175"/>
        <v>-2.5854469922650196</v>
      </c>
      <c r="AO153" s="4">
        <f t="shared" si="175"/>
        <v>1.7119607000077934</v>
      </c>
      <c r="AP153" s="4">
        <f t="shared" si="175"/>
        <v>-1.4277907966586554</v>
      </c>
      <c r="AQ153" s="4">
        <f t="shared" si="175"/>
        <v>-1.7812132112399155</v>
      </c>
      <c r="AR153" s="4">
        <f t="shared" si="175"/>
        <v>-1.2270820554434181E-2</v>
      </c>
      <c r="AS153" s="4">
        <f t="shared" si="175"/>
        <v>-0.82445856449312771</v>
      </c>
      <c r="AT153" s="4">
        <f t="shared" si="175"/>
        <v>-0.46056744242382308</v>
      </c>
      <c r="AU153" s="4">
        <f t="shared" si="175"/>
        <v>-1.7376592681097236</v>
      </c>
      <c r="AV153" s="4">
        <f t="shared" si="175"/>
        <v>-2.2608548134739266</v>
      </c>
      <c r="AW153" s="4">
        <f t="shared" si="175"/>
        <v>-1.1115259829054338</v>
      </c>
      <c r="AY153" s="2">
        <f t="shared" si="167"/>
        <v>91.897812460210929</v>
      </c>
      <c r="AZ153" s="2">
        <f t="shared" si="167"/>
        <v>91.777477031257021</v>
      </c>
      <c r="BA153" s="2">
        <f t="shared" si="167"/>
        <v>90.163653712056686</v>
      </c>
      <c r="BB153" s="2">
        <f t="shared" si="167"/>
        <v>90.061032785214351</v>
      </c>
      <c r="BC153" s="2">
        <f t="shared" si="167"/>
        <v>91.034066787526115</v>
      </c>
      <c r="BD153" s="2">
        <f t="shared" si="167"/>
        <v>89.551583996445785</v>
      </c>
      <c r="BE153" s="2">
        <f t="shared" si="167"/>
        <v>88.69777209020242</v>
      </c>
      <c r="BF153" s="2">
        <f t="shared" si="167"/>
        <v>88.942778901507609</v>
      </c>
      <c r="BG153" s="2">
        <f t="shared" si="167"/>
        <v>88.845886902610573</v>
      </c>
      <c r="BH153" s="2">
        <f t="shared" si="167"/>
        <v>87.992210047950437</v>
      </c>
      <c r="BI153" s="2">
        <f t="shared" si="167"/>
        <v>88.939206558135339</v>
      </c>
      <c r="BJ153" s="2">
        <f t="shared" si="167"/>
        <v>88.077127902013402</v>
      </c>
      <c r="BK153" s="2">
        <f t="shared" si="167"/>
        <v>87.839134247935277</v>
      </c>
      <c r="BL153" s="2">
        <f t="shared" si="167"/>
        <v>87.524671453987594</v>
      </c>
      <c r="BM153" s="2">
        <f t="shared" si="167"/>
        <v>93.84567453607238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91.906000000000006</v>
      </c>
      <c r="CF153" s="2">
        <f t="shared" si="168"/>
        <v>92.492000000000004</v>
      </c>
      <c r="CG153" s="2">
        <f t="shared" si="168"/>
        <v>90.242000000000004</v>
      </c>
      <c r="CH153" s="2">
        <f t="shared" si="168"/>
        <v>87.79</v>
      </c>
      <c r="CI153" s="2">
        <f t="shared" si="168"/>
        <v>91.376999999999995</v>
      </c>
      <c r="CJ153" s="2">
        <f t="shared" si="168"/>
        <v>86.966999999999999</v>
      </c>
      <c r="CK153" s="2">
        <f t="shared" si="168"/>
        <v>90.41</v>
      </c>
      <c r="CL153" s="2">
        <f t="shared" si="168"/>
        <v>87.516000000000005</v>
      </c>
      <c r="CM153" s="2">
        <f t="shared" si="168"/>
        <v>87.066999999999993</v>
      </c>
      <c r="CN153" s="2">
        <f t="shared" si="168"/>
        <v>87.983999999999995</v>
      </c>
      <c r="CO153" s="2">
        <f t="shared" si="168"/>
        <v>88.114999999999995</v>
      </c>
      <c r="CP153" s="2">
        <f t="shared" si="168"/>
        <v>87.617000000000004</v>
      </c>
      <c r="CQ153" s="2">
        <f t="shared" si="168"/>
        <v>86.102000000000004</v>
      </c>
      <c r="CR153" s="2">
        <f t="shared" si="168"/>
        <v>85.283000000000001</v>
      </c>
      <c r="CS153" s="2" t="str">
        <f t="shared" si="168"/>
        <v/>
      </c>
      <c r="CU153" s="2">
        <f t="shared" si="110"/>
        <v>91.906000000000006</v>
      </c>
      <c r="CV153" s="2">
        <f t="shared" si="111"/>
        <v>92.492000000000004</v>
      </c>
      <c r="CW153" s="2">
        <f t="shared" si="112"/>
        <v>90.242000000000004</v>
      </c>
      <c r="CX153" s="2">
        <f t="shared" si="113"/>
        <v>87.79</v>
      </c>
      <c r="CY153" s="2">
        <f t="shared" si="114"/>
        <v>91.376999999999995</v>
      </c>
      <c r="CZ153" s="2">
        <f t="shared" si="115"/>
        <v>86.966999999999999</v>
      </c>
      <c r="DA153" s="2">
        <f t="shared" si="116"/>
        <v>90.41</v>
      </c>
      <c r="DB153" s="2">
        <f t="shared" si="117"/>
        <v>87.516000000000005</v>
      </c>
      <c r="DC153" s="2">
        <f t="shared" si="118"/>
        <v>87.066999999999993</v>
      </c>
      <c r="DD153" s="2">
        <f t="shared" si="119"/>
        <v>87.983999999999995</v>
      </c>
      <c r="DE153" s="2">
        <f t="shared" si="120"/>
        <v>88.114999999999995</v>
      </c>
      <c r="DF153" s="2">
        <f t="shared" si="121"/>
        <v>87.617000000000004</v>
      </c>
      <c r="DG153" s="2">
        <f t="shared" si="122"/>
        <v>86.102000000000004</v>
      </c>
      <c r="DH153" s="2">
        <f t="shared" si="123"/>
        <v>85.283000000000001</v>
      </c>
      <c r="DI153" s="2" t="str">
        <f t="shared" si="124"/>
        <v/>
      </c>
      <c r="DK153" s="2">
        <f t="shared" si="176"/>
        <v>127.04515590994373</v>
      </c>
      <c r="DL153" s="2">
        <f t="shared" si="176"/>
        <v>116.81020684803002</v>
      </c>
      <c r="DM153" s="2">
        <f t="shared" si="176"/>
        <v>115.46095590994372</v>
      </c>
      <c r="DN153" s="2">
        <f t="shared" si="176"/>
        <v>110.8102333958724</v>
      </c>
      <c r="DO153" s="2">
        <f t="shared" si="176"/>
        <v>110.38390742240215</v>
      </c>
      <c r="DP153" s="2">
        <f t="shared" si="176"/>
        <v>107.10916275303643</v>
      </c>
      <c r="DQ153" s="2">
        <f t="shared" si="176"/>
        <v>108.29636271986269</v>
      </c>
      <c r="DR153" s="2">
        <f t="shared" si="176"/>
        <v>110.26251260504205</v>
      </c>
      <c r="DS153" s="2">
        <f t="shared" si="176"/>
        <v>114.01656106442576</v>
      </c>
      <c r="DT153" s="2">
        <f t="shared" si="176"/>
        <v>101.51972586872587</v>
      </c>
      <c r="DU153" s="2">
        <f t="shared" si="176"/>
        <v>109.60722252252253</v>
      </c>
      <c r="DV153" s="2">
        <f t="shared" si="176"/>
        <v>107.1689837837838</v>
      </c>
      <c r="DW153" s="2">
        <f t="shared" si="176"/>
        <v>110.82925406162461</v>
      </c>
      <c r="DX153" s="2">
        <f t="shared" si="176"/>
        <v>125.12887664956011</v>
      </c>
      <c r="DY153" s="2">
        <f t="shared" si="176"/>
        <v>129.65272276956762</v>
      </c>
      <c r="EA153" s="2">
        <f t="shared" si="152"/>
        <v>91.828374441129441</v>
      </c>
      <c r="EB153" s="2">
        <f t="shared" si="152"/>
        <v>91.6984870525514</v>
      </c>
      <c r="EC153" s="2">
        <f t="shared" si="152"/>
        <v>90.124577821377343</v>
      </c>
      <c r="ED153" s="2">
        <f t="shared" si="152"/>
        <v>90.030336369048925</v>
      </c>
      <c r="EE153" s="2">
        <f t="shared" si="152"/>
        <v>91.086103670924814</v>
      </c>
      <c r="EF153" s="2">
        <f t="shared" si="152"/>
        <v>89.425362389023405</v>
      </c>
      <c r="EG153" s="2">
        <f t="shared" si="152"/>
        <v>88.679923106895814</v>
      </c>
      <c r="EH153" s="2">
        <f t="shared" si="152"/>
        <v>88.989152496230901</v>
      </c>
      <c r="EI153" s="2">
        <f t="shared" si="152"/>
        <v>88.692102063804768</v>
      </c>
      <c r="EJ153" s="2">
        <f t="shared" si="152"/>
        <v>88.126071525164207</v>
      </c>
      <c r="EK153" s="2">
        <f t="shared" si="152"/>
        <v>88.991252394027867</v>
      </c>
      <c r="EL153" s="2">
        <f t="shared" si="179"/>
        <v>87.963638257688629</v>
      </c>
      <c r="EM153" s="2">
        <f t="shared" si="135"/>
        <v>87.78039158203643</v>
      </c>
      <c r="EN153" s="2">
        <f t="shared" si="135"/>
        <v>87.377035812719072</v>
      </c>
      <c r="EO153" s="2">
        <f t="shared" si="135"/>
        <v>93.934524441167781</v>
      </c>
      <c r="EQ153" s="2">
        <f t="shared" si="177"/>
        <v>92.233014086885674</v>
      </c>
      <c r="ER153" s="2">
        <f t="shared" si="177"/>
        <v>92.127191631939382</v>
      </c>
      <c r="ES153" s="2">
        <f t="shared" si="177"/>
        <v>90.286916796577088</v>
      </c>
      <c r="ET153" s="2">
        <f t="shared" si="177"/>
        <v>90.164984848548656</v>
      </c>
      <c r="EU153" s="2">
        <f t="shared" si="177"/>
        <v>90.759723243445791</v>
      </c>
      <c r="EV153" s="2">
        <f t="shared" si="177"/>
        <v>90.067089790617459</v>
      </c>
      <c r="EW153" s="2">
        <f t="shared" si="177"/>
        <v>88.72417654521756</v>
      </c>
      <c r="EX153" s="2">
        <f t="shared" si="177"/>
        <v>88.721209885374918</v>
      </c>
      <c r="EY153" s="2">
        <f t="shared" si="177"/>
        <v>89.327149434943621</v>
      </c>
      <c r="EZ153" s="2">
        <f t="shared" si="177"/>
        <v>87.515472504915323</v>
      </c>
      <c r="FA153" s="2">
        <f t="shared" si="177"/>
        <v>88.678667211490946</v>
      </c>
      <c r="FB153" s="2">
        <f t="shared" si="177"/>
        <v>88.543442324023133</v>
      </c>
      <c r="FC153" s="2">
        <f t="shared" si="177"/>
        <v>88.059753515189087</v>
      </c>
      <c r="FD153" s="2">
        <f t="shared" si="177"/>
        <v>88.208263255511895</v>
      </c>
      <c r="FE153" s="2">
        <f t="shared" si="177"/>
        <v>93.047206949572114</v>
      </c>
      <c r="FG153" s="2">
        <f t="shared" si="178"/>
        <v>0.99964667799653617</v>
      </c>
      <c r="FH153" s="2">
        <f t="shared" si="178"/>
        <v>0.9995623712945505</v>
      </c>
      <c r="FI153" s="2">
        <f t="shared" si="178"/>
        <v>0.99959247846898325</v>
      </c>
      <c r="FJ153" s="2">
        <f t="shared" si="178"/>
        <v>0.99963628896414625</v>
      </c>
      <c r="FK153" s="2">
        <f t="shared" si="178"/>
        <v>0.99956088695785728</v>
      </c>
      <c r="FL153" s="2">
        <f t="shared" si="178"/>
        <v>0.99957232865512591</v>
      </c>
      <c r="FM153" s="2">
        <f t="shared" si="178"/>
        <v>0.99954882399394251</v>
      </c>
      <c r="FN153" s="2">
        <f t="shared" si="178"/>
        <v>0.99951006391649533</v>
      </c>
      <c r="FO153" s="2">
        <f t="shared" si="178"/>
        <v>0.9995200996747351</v>
      </c>
      <c r="FP153" s="2">
        <f t="shared" si="178"/>
        <v>0.9995476831488882</v>
      </c>
      <c r="FQ153" s="2">
        <f t="shared" si="178"/>
        <v>0.99952034269392398</v>
      </c>
      <c r="FR153" s="2">
        <f t="shared" si="178"/>
        <v>0.99953261987784714</v>
      </c>
      <c r="FS153" s="2">
        <f t="shared" si="178"/>
        <v>0.99954009250572717</v>
      </c>
      <c r="FT153" s="2">
        <f t="shared" si="178"/>
        <v>0.99950129871682303</v>
      </c>
      <c r="FU153" s="2">
        <f t="shared" si="178"/>
        <v>0.9994040690890712</v>
      </c>
      <c r="FW153" s="2">
        <f t="shared" si="169"/>
        <v>0.14085410536296286</v>
      </c>
      <c r="FX153" s="2">
        <f t="shared" si="169"/>
        <v>0.15861824797160082</v>
      </c>
      <c r="FY153" s="2">
        <f t="shared" si="169"/>
        <v>0.17710331764079437</v>
      </c>
      <c r="FZ153" s="2">
        <f t="shared" si="169"/>
        <v>0.17184403699787815</v>
      </c>
      <c r="GA153" s="2">
        <f t="shared" si="169"/>
        <v>0.18539960002527955</v>
      </c>
      <c r="GB153" s="2">
        <f t="shared" si="169"/>
        <v>0.18490522992078673</v>
      </c>
      <c r="GC153" s="2">
        <f t="shared" si="169"/>
        <v>0.20334050347741434</v>
      </c>
      <c r="GD153" s="2">
        <f t="shared" si="169"/>
        <v>0.21197144148347491</v>
      </c>
      <c r="GE153" s="2">
        <f t="shared" si="169"/>
        <v>0.22302528776753283</v>
      </c>
      <c r="GF153" s="2">
        <f t="shared" si="169"/>
        <v>0.22915145313255139</v>
      </c>
      <c r="GG153" s="2">
        <f t="shared" si="169"/>
        <v>0.19813618829864335</v>
      </c>
      <c r="GH153" s="2">
        <f t="shared" si="169"/>
        <v>0.18025649293482596</v>
      </c>
      <c r="GI153" s="2">
        <f t="shared" si="169"/>
        <v>0.17232956819389447</v>
      </c>
      <c r="GJ153" s="2">
        <f t="shared" si="169"/>
        <v>0.15496209962476795</v>
      </c>
      <c r="GK153" s="2">
        <f t="shared" si="169"/>
        <v>0.12412184432872124</v>
      </c>
      <c r="GM153" s="86">
        <f t="shared" si="170"/>
        <v>6.3497214598829372E-152</v>
      </c>
      <c r="GN153" s="86">
        <f t="shared" si="170"/>
        <v>1.4558985127502113E-110</v>
      </c>
      <c r="GO153" s="86">
        <f t="shared" si="170"/>
        <v>7.3339880273076974E-136</v>
      </c>
      <c r="GP153" s="86">
        <f t="shared" si="170"/>
        <v>3.0968832351631033E-136</v>
      </c>
      <c r="GQ153" s="86">
        <f t="shared" si="170"/>
        <v>3.3055649291275152E-148</v>
      </c>
      <c r="GR153" s="86">
        <f t="shared" si="170"/>
        <v>1.2011278773994791E-125</v>
      </c>
      <c r="GS153" s="86">
        <f t="shared" si="170"/>
        <v>4.2715083725753223E-161</v>
      </c>
      <c r="GT153" s="86">
        <f t="shared" si="170"/>
        <v>4.1715526797384493E-171</v>
      </c>
      <c r="GU153" s="86">
        <f t="shared" si="170"/>
        <v>4.9141539222323735E-179</v>
      </c>
      <c r="GV153" s="86">
        <f t="shared" si="170"/>
        <v>2.1478783489642199E-167</v>
      </c>
      <c r="GW153" s="86">
        <f t="shared" si="170"/>
        <v>1.2877092326185151E-178</v>
      </c>
      <c r="GX153" s="86">
        <f t="shared" si="170"/>
        <v>1.0260545122419646E-138</v>
      </c>
      <c r="GY153" s="86">
        <f t="shared" si="170"/>
        <v>6.3964082505374002E-141</v>
      </c>
      <c r="GZ153" s="86">
        <f t="shared" si="170"/>
        <v>1.8218257021369179E-210</v>
      </c>
      <c r="HA153" s="86">
        <f t="shared" si="170"/>
        <v>2.9728329744596673E-231</v>
      </c>
      <c r="HC153" s="86">
        <f t="shared" si="153"/>
        <v>4.480894844781012E-97</v>
      </c>
      <c r="HD153" s="86">
        <f t="shared" si="153"/>
        <v>1.483727139572304E-80</v>
      </c>
      <c r="HE153" s="86">
        <f t="shared" si="153"/>
        <v>2.1951150210644907E-69</v>
      </c>
      <c r="HF153" s="86">
        <f t="shared" ref="HF153:HN187" si="180" xml:space="preserve"> _xlfn.NORM.DIST($B153, F$8, ABS(F$12), TRUE) * _xlfn.NORM.DIST(($B153 - F$8)*F$16, 0, ABS(F$12), TRUE) * 2</f>
        <v>2.1317715949955362E-89</v>
      </c>
      <c r="HG153" s="86">
        <f t="shared" si="180"/>
        <v>4.5035256624368374E-128</v>
      </c>
      <c r="HH153" s="86">
        <f t="shared" si="180"/>
        <v>3.234511033325631E-121</v>
      </c>
      <c r="HI153" s="86">
        <f t="shared" si="180"/>
        <v>4.5704132560842384E-95</v>
      </c>
      <c r="HJ153" s="86">
        <f t="shared" si="180"/>
        <v>2.9990941154190004E-194</v>
      </c>
      <c r="HK153" s="86">
        <f t="shared" si="180"/>
        <v>1.1809256136354217E-140</v>
      </c>
      <c r="HL153" s="86">
        <f t="shared" si="161"/>
        <v>1.9524176178058762E-133</v>
      </c>
      <c r="HM153" s="86">
        <f t="shared" si="161"/>
        <v>8.3285659704580698E-114</v>
      </c>
      <c r="HN153" s="86">
        <f t="shared" si="161"/>
        <v>1.1942167943239923E-81</v>
      </c>
      <c r="HO153" s="86">
        <f t="shared" si="161"/>
        <v>3.0800148365851722E-97</v>
      </c>
      <c r="HP153" s="86">
        <f t="shared" si="161"/>
        <v>1.6033455250355282E-122</v>
      </c>
      <c r="HQ153" s="86">
        <f t="shared" si="161"/>
        <v>5.5255777820309744E-131</v>
      </c>
      <c r="HS153" s="86">
        <f t="shared" si="171"/>
        <v>4.3634803131522631E-3</v>
      </c>
      <c r="HT153" s="86">
        <f t="shared" si="171"/>
        <v>2.2000381743155972E-4</v>
      </c>
      <c r="HU153" s="86">
        <f t="shared" si="171"/>
        <v>3.6471793195233385E-4</v>
      </c>
      <c r="HV153" s="86">
        <f t="shared" si="171"/>
        <v>1.5751705570144815E-3</v>
      </c>
      <c r="HW153" s="86">
        <f t="shared" si="171"/>
        <v>4.5132176951937056E-4</v>
      </c>
      <c r="HX153" s="86">
        <f t="shared" si="171"/>
        <v>5.9930910039894406E-4</v>
      </c>
      <c r="HY153" s="86">
        <f t="shared" si="171"/>
        <v>2.5095935948368517E-5</v>
      </c>
      <c r="HZ153" s="86">
        <f t="shared" si="171"/>
        <v>2.2435622170735899E-5</v>
      </c>
      <c r="IA153" s="86">
        <f t="shared" si="171"/>
        <v>1.2412255052568823E-5</v>
      </c>
      <c r="IB153" s="86">
        <f t="shared" si="171"/>
        <v>6.0962074346084803E-6</v>
      </c>
      <c r="IC153" s="86">
        <f t="shared" si="171"/>
        <v>3.6307597291086141E-5</v>
      </c>
      <c r="ID153" s="86">
        <f t="shared" si="171"/>
        <v>3.0672112027682163E-4</v>
      </c>
      <c r="IE153" s="86">
        <f t="shared" si="171"/>
        <v>3.9022235862532699E-4</v>
      </c>
      <c r="IF153" s="86">
        <f t="shared" si="171"/>
        <v>4.3045214997321632E-3</v>
      </c>
      <c r="IG153" s="86">
        <f t="shared" si="171"/>
        <v>1.0948959656304675E-2</v>
      </c>
      <c r="II153" s="86">
        <f t="shared" si="172"/>
        <v>5.5264029253115981E-7</v>
      </c>
      <c r="IJ153" s="86">
        <f t="shared" si="172"/>
        <v>3.1133038057183186E-7</v>
      </c>
      <c r="IK153" s="86">
        <f t="shared" si="172"/>
        <v>3.1150755382577071E-7</v>
      </c>
      <c r="IL153" s="86">
        <f t="shared" si="172"/>
        <v>3.7376708147806358E-6</v>
      </c>
      <c r="IM153" s="86">
        <f t="shared" si="172"/>
        <v>4.0055497493263423E-6</v>
      </c>
      <c r="IN153" s="86">
        <f t="shared" si="172"/>
        <v>4.7259301256332247E-6</v>
      </c>
      <c r="IO153" s="86">
        <f t="shared" si="172"/>
        <v>2.4573181533224522E-6</v>
      </c>
      <c r="IP153" s="86">
        <f t="shared" si="172"/>
        <v>8.7681738423161338E-6</v>
      </c>
      <c r="IQ153" s="86">
        <f t="shared" si="172"/>
        <v>2.0444148773495963E-5</v>
      </c>
      <c r="IR153" s="86">
        <f t="shared" si="172"/>
        <v>3.3242624158084684E-5</v>
      </c>
      <c r="IS153" s="86">
        <f t="shared" si="172"/>
        <v>1.8273160062243484E-6</v>
      </c>
      <c r="IT153" s="86">
        <f t="shared" si="172"/>
        <v>7.2666356514950008E-7</v>
      </c>
      <c r="IU153" s="86">
        <f t="shared" si="172"/>
        <v>3.6252434964094813E-7</v>
      </c>
      <c r="IV153" s="86">
        <f t="shared" si="172"/>
        <v>5.4027223170294203E-6</v>
      </c>
      <c r="IW153" s="86">
        <f t="shared" si="172"/>
        <v>4.7058260731927431E-5</v>
      </c>
      <c r="IY153" s="86">
        <f t="shared" si="173"/>
        <v>4.3640329534447939E-3</v>
      </c>
      <c r="IZ153" s="86">
        <f t="shared" si="173"/>
        <v>2.2031514781213155E-4</v>
      </c>
      <c r="JA153" s="86">
        <f t="shared" si="173"/>
        <v>3.6502943950615961E-4</v>
      </c>
      <c r="JB153" s="86">
        <f t="shared" si="173"/>
        <v>1.5789082278292621E-3</v>
      </c>
      <c r="JC153" s="86">
        <f t="shared" si="173"/>
        <v>4.5532731926869687E-4</v>
      </c>
      <c r="JD153" s="86">
        <f t="shared" si="173"/>
        <v>6.0403503052457728E-4</v>
      </c>
      <c r="JE153" s="86">
        <f t="shared" si="173"/>
        <v>2.7553254101690968E-5</v>
      </c>
      <c r="JF153" s="86">
        <f t="shared" si="173"/>
        <v>3.1203796013052029E-5</v>
      </c>
      <c r="JG153" s="86">
        <f t="shared" si="173"/>
        <v>3.285640382606479E-5</v>
      </c>
      <c r="JH153" s="86">
        <f t="shared" si="173"/>
        <v>3.9338831592693166E-5</v>
      </c>
      <c r="JI153" s="86">
        <f t="shared" si="173"/>
        <v>3.8134913297310491E-5</v>
      </c>
      <c r="JJ153" s="86">
        <f t="shared" si="173"/>
        <v>3.0744778384197112E-4</v>
      </c>
      <c r="JK153" s="86">
        <f t="shared" si="173"/>
        <v>3.9058488297496796E-4</v>
      </c>
      <c r="JL153" s="86">
        <f t="shared" si="173"/>
        <v>4.309924222049193E-3</v>
      </c>
      <c r="JM153" s="86">
        <f t="shared" si="173"/>
        <v>1.0996017917036603E-2</v>
      </c>
    </row>
    <row r="154" spans="2:273" x14ac:dyDescent="0.25">
      <c r="B154" s="2">
        <v>127</v>
      </c>
      <c r="C154" s="37">
        <v>90.141000000000005</v>
      </c>
      <c r="D154" s="37">
        <v>93.412999999999997</v>
      </c>
      <c r="E154" s="37">
        <v>89.387</v>
      </c>
      <c r="F154" s="37">
        <v>89.887</v>
      </c>
      <c r="G154" s="37">
        <v>91.606999999999999</v>
      </c>
      <c r="H154" s="37">
        <v>88</v>
      </c>
      <c r="I154" s="37">
        <v>87.950999999999993</v>
      </c>
      <c r="J154" s="37">
        <v>89.338999999999999</v>
      </c>
      <c r="K154" s="37">
        <v>90.832999999999998</v>
      </c>
      <c r="L154" s="37">
        <v>87.066000000000003</v>
      </c>
      <c r="M154" s="37">
        <v>90.361000000000004</v>
      </c>
      <c r="N154" s="37">
        <v>88.016999999999996</v>
      </c>
      <c r="O154" s="37">
        <v>86.271000000000001</v>
      </c>
      <c r="P154" s="37">
        <v>84</v>
      </c>
      <c r="Q154" s="37">
        <v>91.9</v>
      </c>
      <c r="S154" s="4">
        <f t="shared" si="174"/>
        <v>91.777906212060699</v>
      </c>
      <c r="T154" s="4">
        <f t="shared" si="174"/>
        <v>91.629294834948624</v>
      </c>
      <c r="U154" s="4">
        <f t="shared" si="174"/>
        <v>90.020679730603078</v>
      </c>
      <c r="V154" s="4">
        <f t="shared" si="174"/>
        <v>89.929018650475427</v>
      </c>
      <c r="W154" s="4">
        <f t="shared" si="174"/>
        <v>90.913106383130767</v>
      </c>
      <c r="X154" s="4">
        <f t="shared" si="174"/>
        <v>89.420787973917243</v>
      </c>
      <c r="Y154" s="4">
        <f t="shared" si="174"/>
        <v>88.5881338878402</v>
      </c>
      <c r="Z154" s="4">
        <f t="shared" si="174"/>
        <v>88.835204208936631</v>
      </c>
      <c r="AA154" s="4">
        <f t="shared" si="174"/>
        <v>88.730081151942187</v>
      </c>
      <c r="AB154" s="4">
        <f t="shared" si="174"/>
        <v>87.893970876219726</v>
      </c>
      <c r="AC154" s="4">
        <f t="shared" si="174"/>
        <v>88.838966888117383</v>
      </c>
      <c r="AD154" s="4">
        <f t="shared" si="174"/>
        <v>87.990905237961982</v>
      </c>
      <c r="AE154" s="4">
        <f t="shared" si="174"/>
        <v>87.709719876704369</v>
      </c>
      <c r="AF154" s="4">
        <f t="shared" si="174"/>
        <v>87.376080453380624</v>
      </c>
      <c r="AG154" s="4">
        <f t="shared" si="174"/>
        <v>93.895441804177239</v>
      </c>
      <c r="AI154" s="4">
        <f t="shared" si="175"/>
        <v>-1.6369062120606941</v>
      </c>
      <c r="AJ154" s="4">
        <f t="shared" si="175"/>
        <v>1.7837051650513729</v>
      </c>
      <c r="AK154" s="4">
        <f t="shared" si="175"/>
        <v>-0.63367973060307747</v>
      </c>
      <c r="AL154" s="4">
        <f t="shared" si="175"/>
        <v>-4.2018650475426966E-2</v>
      </c>
      <c r="AM154" s="4">
        <f t="shared" si="175"/>
        <v>0.69389361686923223</v>
      </c>
      <c r="AN154" s="4">
        <f t="shared" si="175"/>
        <v>-1.4207879739172427</v>
      </c>
      <c r="AO154" s="4">
        <f t="shared" si="175"/>
        <v>-0.63713388784020708</v>
      </c>
      <c r="AP154" s="4">
        <f t="shared" si="175"/>
        <v>0.50379579106336791</v>
      </c>
      <c r="AQ154" s="4">
        <f t="shared" si="175"/>
        <v>2.1029188480578114</v>
      </c>
      <c r="AR154" s="4">
        <f t="shared" si="175"/>
        <v>-0.8279708762197231</v>
      </c>
      <c r="AS154" s="4">
        <f t="shared" si="175"/>
        <v>1.5220331118826209</v>
      </c>
      <c r="AT154" s="4">
        <f t="shared" si="175"/>
        <v>2.6094762038013641E-2</v>
      </c>
      <c r="AU154" s="4">
        <f t="shared" si="175"/>
        <v>-1.4387198767043685</v>
      </c>
      <c r="AV154" s="4">
        <f t="shared" si="175"/>
        <v>-3.3760804533806237</v>
      </c>
      <c r="AW154" s="4">
        <f t="shared" si="175"/>
        <v>-1.9954418041772328</v>
      </c>
      <c r="AY154" s="2">
        <f t="shared" si="167"/>
        <v>91.777906212060699</v>
      </c>
      <c r="AZ154" s="2">
        <f t="shared" si="167"/>
        <v>91.629259407972626</v>
      </c>
      <c r="BA154" s="2">
        <f t="shared" si="167"/>
        <v>90.020583414178731</v>
      </c>
      <c r="BB154" s="2">
        <f t="shared" si="167"/>
        <v>89.928030420338686</v>
      </c>
      <c r="BC154" s="2">
        <f t="shared" si="167"/>
        <v>90.912060138124204</v>
      </c>
      <c r="BD154" s="2">
        <f t="shared" si="167"/>
        <v>89.419208658737915</v>
      </c>
      <c r="BE154" s="2">
        <f t="shared" si="167"/>
        <v>88.587022719973916</v>
      </c>
      <c r="BF154" s="2">
        <f t="shared" si="167"/>
        <v>88.83136857473481</v>
      </c>
      <c r="BG154" s="2">
        <f t="shared" si="167"/>
        <v>88.721641597084357</v>
      </c>
      <c r="BH154" s="2">
        <f t="shared" si="167"/>
        <v>87.879687562459395</v>
      </c>
      <c r="BI154" s="2">
        <f t="shared" si="167"/>
        <v>88.837945961924305</v>
      </c>
      <c r="BJ154" s="2">
        <f t="shared" si="167"/>
        <v>87.990293202076984</v>
      </c>
      <c r="BK154" s="2">
        <f t="shared" si="167"/>
        <v>87.709347096162546</v>
      </c>
      <c r="BL154" s="2">
        <f t="shared" si="167"/>
        <v>87.366768769876757</v>
      </c>
      <c r="BM154" s="2">
        <f t="shared" si="167"/>
        <v>93.746088164350397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90.141000000000005</v>
      </c>
      <c r="CF154" s="2">
        <f t="shared" si="168"/>
        <v>93.412999999999997</v>
      </c>
      <c r="CG154" s="2">
        <f t="shared" si="168"/>
        <v>89.387</v>
      </c>
      <c r="CH154" s="2">
        <f t="shared" si="168"/>
        <v>89.887</v>
      </c>
      <c r="CI154" s="2">
        <f t="shared" si="168"/>
        <v>91.606999999999999</v>
      </c>
      <c r="CJ154" s="2">
        <f t="shared" si="168"/>
        <v>88</v>
      </c>
      <c r="CK154" s="2">
        <f t="shared" si="168"/>
        <v>87.950999999999993</v>
      </c>
      <c r="CL154" s="2">
        <f t="shared" si="168"/>
        <v>89.338999999999999</v>
      </c>
      <c r="CM154" s="2">
        <f t="shared" si="168"/>
        <v>90.832999999999998</v>
      </c>
      <c r="CN154" s="2">
        <f t="shared" si="168"/>
        <v>87.066000000000003</v>
      </c>
      <c r="CO154" s="2">
        <f t="shared" si="168"/>
        <v>90.361000000000004</v>
      </c>
      <c r="CP154" s="2">
        <f t="shared" si="168"/>
        <v>88.016999999999996</v>
      </c>
      <c r="CQ154" s="2">
        <f t="shared" si="168"/>
        <v>86.271000000000001</v>
      </c>
      <c r="CR154" s="2">
        <f t="shared" si="168"/>
        <v>84</v>
      </c>
      <c r="CS154" s="2">
        <f t="shared" si="168"/>
        <v>91.9</v>
      </c>
      <c r="CU154" s="2">
        <f t="shared" si="110"/>
        <v>90.141000000000005</v>
      </c>
      <c r="CV154" s="2">
        <f t="shared" si="111"/>
        <v>93.412999999999997</v>
      </c>
      <c r="CW154" s="2">
        <f t="shared" si="112"/>
        <v>89.387</v>
      </c>
      <c r="CX154" s="2">
        <f t="shared" si="113"/>
        <v>89.887</v>
      </c>
      <c r="CY154" s="2">
        <f t="shared" si="114"/>
        <v>91.606999999999999</v>
      </c>
      <c r="CZ154" s="2">
        <f t="shared" si="115"/>
        <v>88</v>
      </c>
      <c r="DA154" s="2">
        <f t="shared" si="116"/>
        <v>87.950999999999993</v>
      </c>
      <c r="DB154" s="2">
        <f t="shared" si="117"/>
        <v>89.338999999999999</v>
      </c>
      <c r="DC154" s="2">
        <f t="shared" si="118"/>
        <v>90.832999999999998</v>
      </c>
      <c r="DD154" s="2">
        <f t="shared" si="119"/>
        <v>87.066000000000003</v>
      </c>
      <c r="DE154" s="2">
        <f t="shared" si="120"/>
        <v>90.361000000000004</v>
      </c>
      <c r="DF154" s="2">
        <f t="shared" si="121"/>
        <v>88.016999999999996</v>
      </c>
      <c r="DG154" s="2">
        <f t="shared" si="122"/>
        <v>86.271000000000001</v>
      </c>
      <c r="DH154" s="2">
        <f t="shared" si="123"/>
        <v>84</v>
      </c>
      <c r="DI154" s="2">
        <f t="shared" si="124"/>
        <v>91.9</v>
      </c>
      <c r="DK154" s="2">
        <f t="shared" si="176"/>
        <v>127.22664681050658</v>
      </c>
      <c r="DL154" s="2">
        <f t="shared" si="176"/>
        <v>116.9274083489681</v>
      </c>
      <c r="DM154" s="2">
        <f t="shared" si="176"/>
        <v>115.60652326454036</v>
      </c>
      <c r="DN154" s="2">
        <f t="shared" si="176"/>
        <v>110.8976494371482</v>
      </c>
      <c r="DO154" s="2">
        <f t="shared" si="176"/>
        <v>110.47887078272603</v>
      </c>
      <c r="DP154" s="2">
        <f t="shared" si="176"/>
        <v>107.1773987854251</v>
      </c>
      <c r="DQ154" s="2">
        <f t="shared" si="176"/>
        <v>108.37735216645213</v>
      </c>
      <c r="DR154" s="2">
        <f t="shared" si="176"/>
        <v>110.36994285714289</v>
      </c>
      <c r="DS154" s="2">
        <f t="shared" si="176"/>
        <v>114.14782857142856</v>
      </c>
      <c r="DT154" s="2">
        <f t="shared" si="176"/>
        <v>101.5449175032175</v>
      </c>
      <c r="DU154" s="2">
        <f t="shared" si="176"/>
        <v>109.7230514800515</v>
      </c>
      <c r="DV154" s="2">
        <f t="shared" si="176"/>
        <v>107.26133912483914</v>
      </c>
      <c r="DW154" s="2">
        <f t="shared" si="176"/>
        <v>110.95145714285711</v>
      </c>
      <c r="DX154" s="2">
        <f t="shared" si="176"/>
        <v>125.36241623900293</v>
      </c>
      <c r="DY154" s="2">
        <f t="shared" si="176"/>
        <v>129.93384701696772</v>
      </c>
      <c r="EA154" s="2">
        <f t="shared" si="152"/>
        <v>91.701524680065305</v>
      </c>
      <c r="EB154" s="2">
        <f t="shared" si="152"/>
        <v>91.541722391469904</v>
      </c>
      <c r="EC154" s="2">
        <f t="shared" si="152"/>
        <v>89.97843983185652</v>
      </c>
      <c r="ED154" s="2">
        <f t="shared" si="152"/>
        <v>89.895016472248557</v>
      </c>
      <c r="EE154" s="2">
        <f t="shared" si="152"/>
        <v>90.972035846483521</v>
      </c>
      <c r="EF154" s="2">
        <f t="shared" si="152"/>
        <v>89.279011299435027</v>
      </c>
      <c r="EG154" s="2">
        <f t="shared" si="152"/>
        <v>88.568900305757126</v>
      </c>
      <c r="EH154" s="2">
        <f t="shared" si="152"/>
        <v>88.885079220331704</v>
      </c>
      <c r="EI154" s="2">
        <f t="shared" si="152"/>
        <v>88.552423362694242</v>
      </c>
      <c r="EJ154" s="2">
        <f t="shared" si="152"/>
        <v>88.029791672587734</v>
      </c>
      <c r="EK154" s="2">
        <f t="shared" si="152"/>
        <v>88.897942951312643</v>
      </c>
      <c r="EL154" s="2">
        <f t="shared" si="179"/>
        <v>87.864820180887207</v>
      </c>
      <c r="EM154" s="2">
        <f t="shared" si="135"/>
        <v>87.645309175073862</v>
      </c>
      <c r="EN154" s="2">
        <f t="shared" si="135"/>
        <v>87.205053251216469</v>
      </c>
      <c r="EO154" s="2">
        <f t="shared" si="135"/>
        <v>93.849493066139004</v>
      </c>
      <c r="EQ154" s="2">
        <f t="shared" si="177"/>
        <v>92.127675465384328</v>
      </c>
      <c r="ER154" s="2">
        <f t="shared" si="177"/>
        <v>91.993588312078145</v>
      </c>
      <c r="ES154" s="2">
        <f t="shared" si="177"/>
        <v>90.14928050576323</v>
      </c>
      <c r="ET154" s="2">
        <f t="shared" si="177"/>
        <v>90.035544855723813</v>
      </c>
      <c r="EU154" s="2">
        <f t="shared" si="177"/>
        <v>90.632610887552033</v>
      </c>
      <c r="EV154" s="2">
        <f t="shared" si="177"/>
        <v>89.947796105476982</v>
      </c>
      <c r="EW154" s="2">
        <f t="shared" si="177"/>
        <v>88.614500634349426</v>
      </c>
      <c r="EX154" s="2">
        <f t="shared" si="177"/>
        <v>88.60711151408276</v>
      </c>
      <c r="EY154" s="2">
        <f t="shared" si="177"/>
        <v>89.212494421709039</v>
      </c>
      <c r="EZ154" s="2">
        <f t="shared" si="177"/>
        <v>87.396497012452201</v>
      </c>
      <c r="FA154" s="2">
        <f t="shared" si="177"/>
        <v>88.573764513591414</v>
      </c>
      <c r="FB154" s="2">
        <f t="shared" si="177"/>
        <v>88.468132661726571</v>
      </c>
      <c r="FC154" s="2">
        <f t="shared" si="177"/>
        <v>87.937251506509611</v>
      </c>
      <c r="FD154" s="2">
        <f t="shared" si="177"/>
        <v>88.067368749349612</v>
      </c>
      <c r="FE154" s="2">
        <f t="shared" si="177"/>
        <v>92.934771582146695</v>
      </c>
      <c r="FG154" s="2">
        <f t="shared" si="178"/>
        <v>0.99967775648498847</v>
      </c>
      <c r="FH154" s="2">
        <f t="shared" si="178"/>
        <v>0.99960086250759606</v>
      </c>
      <c r="FI154" s="2">
        <f t="shared" si="178"/>
        <v>0.99962832261902856</v>
      </c>
      <c r="FJ154" s="2">
        <f t="shared" si="178"/>
        <v>0.99966828097702731</v>
      </c>
      <c r="FK154" s="2">
        <f t="shared" si="178"/>
        <v>0.99959950867200453</v>
      </c>
      <c r="FL154" s="2">
        <f t="shared" si="178"/>
        <v>0.99960994441982876</v>
      </c>
      <c r="FM154" s="2">
        <f t="shared" si="178"/>
        <v>0.99958850625629347</v>
      </c>
      <c r="FN154" s="2">
        <f t="shared" si="178"/>
        <v>0.99955315371812681</v>
      </c>
      <c r="FO154" s="2">
        <f t="shared" si="178"/>
        <v>0.99956230721952088</v>
      </c>
      <c r="FP154" s="2">
        <f t="shared" si="178"/>
        <v>0.99958746571051871</v>
      </c>
      <c r="FQ154" s="2">
        <f t="shared" si="178"/>
        <v>0.99956252887436936</v>
      </c>
      <c r="FR154" s="2">
        <f t="shared" si="178"/>
        <v>0.99957372673227118</v>
      </c>
      <c r="FS154" s="2">
        <f t="shared" si="178"/>
        <v>0.99958054240598448</v>
      </c>
      <c r="FT154" s="2">
        <f t="shared" si="178"/>
        <v>0.99954515906558195</v>
      </c>
      <c r="FU154" s="2">
        <f t="shared" si="178"/>
        <v>0.99945647604979704</v>
      </c>
      <c r="FW154" s="2">
        <f t="shared" si="169"/>
        <v>0.15237280794930927</v>
      </c>
      <c r="FX154" s="2">
        <f t="shared" si="169"/>
        <v>0.17130001165501491</v>
      </c>
      <c r="FY154" s="2">
        <f t="shared" si="169"/>
        <v>0.19092762072820205</v>
      </c>
      <c r="FZ154" s="2">
        <f t="shared" si="169"/>
        <v>0.18535027984396782</v>
      </c>
      <c r="GA154" s="2">
        <f t="shared" si="169"/>
        <v>0.19971432507889986</v>
      </c>
      <c r="GB154" s="2">
        <f t="shared" si="169"/>
        <v>0.19919111825568361</v>
      </c>
      <c r="GC154" s="2">
        <f t="shared" si="169"/>
        <v>0.21866860418376521</v>
      </c>
      <c r="GD154" s="2">
        <f t="shared" si="169"/>
        <v>0.22776414528117678</v>
      </c>
      <c r="GE154" s="2">
        <f t="shared" si="169"/>
        <v>0.23939136273097048</v>
      </c>
      <c r="GF154" s="2">
        <f t="shared" si="169"/>
        <v>0.24582484704169993</v>
      </c>
      <c r="GG154" s="2">
        <f t="shared" si="169"/>
        <v>0.21317695755324825</v>
      </c>
      <c r="GH154" s="2">
        <f t="shared" si="169"/>
        <v>0.19426881988902672</v>
      </c>
      <c r="GI154" s="2">
        <f t="shared" si="169"/>
        <v>0.18586540728605727</v>
      </c>
      <c r="GJ154" s="2">
        <f t="shared" si="169"/>
        <v>0.16740971064132332</v>
      </c>
      <c r="GK154" s="2">
        <f t="shared" si="169"/>
        <v>0.1344864142160295</v>
      </c>
      <c r="GM154" s="86">
        <f t="shared" si="170"/>
        <v>1.8102030944110116E-156</v>
      </c>
      <c r="GN154" s="86">
        <f t="shared" si="170"/>
        <v>6.595221474158205E-114</v>
      </c>
      <c r="GO154" s="86">
        <f t="shared" si="170"/>
        <v>5.9945950617499482E-140</v>
      </c>
      <c r="GP154" s="86">
        <f t="shared" si="170"/>
        <v>2.473859346366783E-140</v>
      </c>
      <c r="GQ154" s="86">
        <f t="shared" si="170"/>
        <v>1.1397519737115109E-152</v>
      </c>
      <c r="GR154" s="86">
        <f t="shared" si="170"/>
        <v>2.1760323044932023E-129</v>
      </c>
      <c r="GS154" s="86">
        <f t="shared" si="170"/>
        <v>7.0363661288778929E-166</v>
      </c>
      <c r="GT154" s="86">
        <f t="shared" si="170"/>
        <v>3.2027478826222091E-176</v>
      </c>
      <c r="GU154" s="86">
        <f t="shared" si="170"/>
        <v>2.1683980474787082E-184</v>
      </c>
      <c r="GV154" s="86">
        <f t="shared" si="170"/>
        <v>2.2762910011313008E-172</v>
      </c>
      <c r="GW154" s="86">
        <f t="shared" si="170"/>
        <v>5.5154023362079935E-184</v>
      </c>
      <c r="GX154" s="86">
        <f t="shared" si="170"/>
        <v>7.6075327756745256E-143</v>
      </c>
      <c r="GY154" s="86">
        <f t="shared" si="170"/>
        <v>4.461251839271494E-145</v>
      </c>
      <c r="GZ154" s="86">
        <f t="shared" si="170"/>
        <v>1.1385538357467703E-216</v>
      </c>
      <c r="HA154" s="86">
        <f t="shared" si="170"/>
        <v>4.0775686322352652E-238</v>
      </c>
      <c r="HC154" s="86">
        <f t="shared" ref="HC154:HH213" si="181" xml:space="preserve"> _xlfn.NORM.DIST($B154, C$8, ABS(C$12), TRUE) * _xlfn.NORM.DIST(($B154 - C$8)*C$16, 0, ABS(C$12), TRUE) * 2</f>
        <v>2.2596574570758101E-101</v>
      </c>
      <c r="HD154" s="86">
        <f t="shared" si="181"/>
        <v>3.4327117836592536E-84</v>
      </c>
      <c r="HE154" s="86">
        <f t="shared" si="181"/>
        <v>1.9646846583266061E-72</v>
      </c>
      <c r="HF154" s="86">
        <f t="shared" si="180"/>
        <v>2.5786875094556527E-93</v>
      </c>
      <c r="HG154" s="86">
        <f t="shared" si="180"/>
        <v>9.520898642388424E-134</v>
      </c>
      <c r="HH154" s="86">
        <f t="shared" si="180"/>
        <v>1.4758251867167837E-126</v>
      </c>
      <c r="HI154" s="86">
        <f t="shared" si="180"/>
        <v>3.843083421358431E-99</v>
      </c>
      <c r="HJ154" s="86">
        <f t="shared" si="180"/>
        <v>1.0823179305679134E-202</v>
      </c>
      <c r="HK154" s="86">
        <f t="shared" si="180"/>
        <v>1.0651828617386394E-146</v>
      </c>
      <c r="HL154" s="86">
        <f t="shared" si="161"/>
        <v>3.6128723989603086E-139</v>
      </c>
      <c r="HM154" s="86">
        <f t="shared" si="161"/>
        <v>9.7532106381698361E-119</v>
      </c>
      <c r="HN154" s="86">
        <f t="shared" si="161"/>
        <v>3.4284118690472749E-85</v>
      </c>
      <c r="HO154" s="86">
        <f t="shared" si="161"/>
        <v>1.76767333216198E-101</v>
      </c>
      <c r="HP154" s="86">
        <f t="shared" si="161"/>
        <v>8.1166582978557088E-128</v>
      </c>
      <c r="HQ154" s="86">
        <f t="shared" si="161"/>
        <v>1.1207126119103505E-136</v>
      </c>
      <c r="HS154" s="86">
        <f t="shared" si="171"/>
        <v>1.7669448390258593E-3</v>
      </c>
      <c r="HT154" s="86">
        <f t="shared" si="171"/>
        <v>6.2250755977803085E-5</v>
      </c>
      <c r="HU154" s="86">
        <f t="shared" si="171"/>
        <v>9.6176096544936429E-5</v>
      </c>
      <c r="HV154" s="86">
        <f t="shared" si="171"/>
        <v>5.4902862375495569E-4</v>
      </c>
      <c r="HW154" s="86">
        <f t="shared" si="171"/>
        <v>1.3243217549622964E-4</v>
      </c>
      <c r="HX154" s="86">
        <f t="shared" si="171"/>
        <v>1.8220818958395953E-4</v>
      </c>
      <c r="HY154" s="86">
        <f t="shared" si="171"/>
        <v>5.0537443845039665E-6</v>
      </c>
      <c r="HZ154" s="86">
        <f t="shared" si="171"/>
        <v>4.6223538850242348E-6</v>
      </c>
      <c r="IA154" s="86">
        <f t="shared" si="171"/>
        <v>2.4153189145125119E-6</v>
      </c>
      <c r="IB154" s="86">
        <f t="shared" si="171"/>
        <v>1.1226831939137887E-6</v>
      </c>
      <c r="IC154" s="86">
        <f t="shared" si="171"/>
        <v>7.6555964644124329E-6</v>
      </c>
      <c r="ID154" s="86">
        <f t="shared" si="171"/>
        <v>8.1727771734363614E-5</v>
      </c>
      <c r="IE154" s="86">
        <f t="shared" si="171"/>
        <v>1.073726359797705E-4</v>
      </c>
      <c r="IF154" s="86">
        <f t="shared" si="171"/>
        <v>1.7131461476552791E-3</v>
      </c>
      <c r="IG154" s="86">
        <f t="shared" si="171"/>
        <v>4.222133464894395E-3</v>
      </c>
      <c r="II154" s="86">
        <f t="shared" si="172"/>
        <v>2.0138248045854712E-6</v>
      </c>
      <c r="IJ154" s="86">
        <f t="shared" si="172"/>
        <v>1.3379758646974523E-6</v>
      </c>
      <c r="IK154" s="86">
        <f t="shared" si="172"/>
        <v>1.5125120677069015E-6</v>
      </c>
      <c r="IL154" s="86">
        <f t="shared" si="172"/>
        <v>1.3333369518391518E-5</v>
      </c>
      <c r="IM154" s="86">
        <f t="shared" si="172"/>
        <v>1.5310533966599937E-5</v>
      </c>
      <c r="IN154" s="86">
        <f t="shared" si="172"/>
        <v>1.7670890131701876E-5</v>
      </c>
      <c r="IO154" s="86">
        <f t="shared" si="172"/>
        <v>1.1136124339004246E-5</v>
      </c>
      <c r="IP154" s="86">
        <f t="shared" si="172"/>
        <v>3.5697745385993766E-5</v>
      </c>
      <c r="IQ154" s="86">
        <f t="shared" si="172"/>
        <v>7.9591033778301612E-5</v>
      </c>
      <c r="IR154" s="86">
        <f t="shared" si="172"/>
        <v>1.2558741818833455E-4</v>
      </c>
      <c r="IS154" s="86">
        <f t="shared" si="172"/>
        <v>8.3009799334696202E-6</v>
      </c>
      <c r="IT154" s="86">
        <f t="shared" si="172"/>
        <v>3.2739397884913901E-6</v>
      </c>
      <c r="IU154" s="86">
        <f t="shared" si="172"/>
        <v>1.6758458053550999E-6</v>
      </c>
      <c r="IV154" s="86">
        <f t="shared" si="172"/>
        <v>1.6962120085760327E-5</v>
      </c>
      <c r="IW154" s="86">
        <f t="shared" si="172"/>
        <v>1.0534442099469166E-4</v>
      </c>
      <c r="IY154" s="86">
        <f t="shared" si="173"/>
        <v>1.7689586638304448E-3</v>
      </c>
      <c r="IZ154" s="86">
        <f t="shared" si="173"/>
        <v>6.3588731842500543E-5</v>
      </c>
      <c r="JA154" s="86">
        <f t="shared" si="173"/>
        <v>9.7688608612643332E-5</v>
      </c>
      <c r="JB154" s="86">
        <f t="shared" si="173"/>
        <v>5.6236199327334719E-4</v>
      </c>
      <c r="JC154" s="86">
        <f t="shared" si="173"/>
        <v>1.4774270946282957E-4</v>
      </c>
      <c r="JD154" s="86">
        <f t="shared" si="173"/>
        <v>1.998790797156614E-4</v>
      </c>
      <c r="JE154" s="86">
        <f t="shared" si="173"/>
        <v>1.6189868723508213E-5</v>
      </c>
      <c r="JF154" s="86">
        <f t="shared" si="173"/>
        <v>4.0320099271018001E-5</v>
      </c>
      <c r="JG154" s="86">
        <f t="shared" si="173"/>
        <v>8.2006352692814123E-5</v>
      </c>
      <c r="JH154" s="86">
        <f t="shared" si="173"/>
        <v>1.2671010138224834E-4</v>
      </c>
      <c r="JI154" s="86">
        <f t="shared" si="173"/>
        <v>1.5956576397882055E-5</v>
      </c>
      <c r="JJ154" s="86">
        <f t="shared" si="173"/>
        <v>8.5001711522855007E-5</v>
      </c>
      <c r="JK154" s="86">
        <f t="shared" si="173"/>
        <v>1.0904848178512561E-4</v>
      </c>
      <c r="JL154" s="86">
        <f t="shared" si="173"/>
        <v>1.7301082677410394E-3</v>
      </c>
      <c r="JM154" s="86">
        <f t="shared" si="173"/>
        <v>4.3274778858890866E-3</v>
      </c>
    </row>
    <row r="155" spans="2:273" x14ac:dyDescent="0.25">
      <c r="B155" s="2">
        <v>128</v>
      </c>
      <c r="C155" s="37">
        <v>89.233999999999995</v>
      </c>
      <c r="D155" s="37">
        <v>91.063000000000002</v>
      </c>
      <c r="E155" s="37">
        <v>88.838999999999999</v>
      </c>
      <c r="F155" s="37">
        <v>91.338999999999999</v>
      </c>
      <c r="G155" s="37">
        <v>89.885000000000005</v>
      </c>
      <c r="H155" s="37">
        <v>86.656000000000006</v>
      </c>
      <c r="I155" s="37">
        <v>86.835999999999999</v>
      </c>
      <c r="J155" s="37">
        <v>86.79</v>
      </c>
      <c r="K155" s="37">
        <v>86.466999999999999</v>
      </c>
      <c r="L155" s="37">
        <v>86.623000000000005</v>
      </c>
      <c r="M155" s="37">
        <v>88.82</v>
      </c>
      <c r="N155" s="37">
        <v>87.35</v>
      </c>
      <c r="O155" s="37">
        <v>85.575999999999993</v>
      </c>
      <c r="P155" s="37">
        <v>86.683000000000007</v>
      </c>
      <c r="Q155" s="37">
        <v>94.332999999999998</v>
      </c>
      <c r="S155" s="4">
        <f t="shared" si="174"/>
        <v>91.658915157896871</v>
      </c>
      <c r="T155" s="4">
        <f t="shared" si="174"/>
        <v>91.482179464168169</v>
      </c>
      <c r="U155" s="4">
        <f t="shared" si="174"/>
        <v>89.87828926179948</v>
      </c>
      <c r="V155" s="4">
        <f t="shared" si="174"/>
        <v>89.797705387619644</v>
      </c>
      <c r="W155" s="4">
        <f t="shared" si="174"/>
        <v>90.792782039351948</v>
      </c>
      <c r="X155" s="4">
        <f t="shared" si="174"/>
        <v>89.293104235452731</v>
      </c>
      <c r="Y155" s="4">
        <f t="shared" si="174"/>
        <v>88.48067358001208</v>
      </c>
      <c r="Z155" s="4">
        <f t="shared" si="174"/>
        <v>88.732728810214468</v>
      </c>
      <c r="AA155" s="4">
        <f t="shared" si="174"/>
        <v>88.626604655521504</v>
      </c>
      <c r="AB155" s="4">
        <f t="shared" si="174"/>
        <v>87.811421510556897</v>
      </c>
      <c r="AC155" s="4">
        <f t="shared" si="174"/>
        <v>88.740063094760757</v>
      </c>
      <c r="AD155" s="4">
        <f t="shared" si="174"/>
        <v>87.906882366385133</v>
      </c>
      <c r="AE155" s="4">
        <f t="shared" si="174"/>
        <v>87.581418953817376</v>
      </c>
      <c r="AF155" s="4">
        <f t="shared" si="174"/>
        <v>87.225303432086207</v>
      </c>
      <c r="AG155" s="4">
        <f t="shared" si="174"/>
        <v>93.763621281069248</v>
      </c>
      <c r="AI155" s="4">
        <f t="shared" si="175"/>
        <v>-2.4249151578968764</v>
      </c>
      <c r="AJ155" s="4">
        <f t="shared" si="175"/>
        <v>-0.41917946416816676</v>
      </c>
      <c r="AK155" s="4">
        <f t="shared" si="175"/>
        <v>-1.0392892617994818</v>
      </c>
      <c r="AL155" s="4">
        <f t="shared" si="175"/>
        <v>1.541294612380355</v>
      </c>
      <c r="AM155" s="4">
        <f t="shared" si="175"/>
        <v>-0.90778203935194313</v>
      </c>
      <c r="AN155" s="4">
        <f t="shared" si="175"/>
        <v>-2.6371042354527248</v>
      </c>
      <c r="AO155" s="4">
        <f t="shared" si="175"/>
        <v>-1.644673580012082</v>
      </c>
      <c r="AP155" s="4">
        <f t="shared" si="175"/>
        <v>-1.9427288102144615</v>
      </c>
      <c r="AQ155" s="4">
        <f t="shared" si="175"/>
        <v>-2.1596046555215054</v>
      </c>
      <c r="AR155" s="4">
        <f t="shared" si="175"/>
        <v>-1.1884215105568927</v>
      </c>
      <c r="AS155" s="4">
        <f t="shared" si="175"/>
        <v>7.9936905239236467E-2</v>
      </c>
      <c r="AT155" s="4">
        <f t="shared" si="175"/>
        <v>-0.55688236638513899</v>
      </c>
      <c r="AU155" s="4">
        <f t="shared" si="175"/>
        <v>-2.005418953817383</v>
      </c>
      <c r="AV155" s="4">
        <f t="shared" si="175"/>
        <v>-0.54230343208620013</v>
      </c>
      <c r="AW155" s="4">
        <f t="shared" si="175"/>
        <v>0.56937871893074998</v>
      </c>
      <c r="AY155" s="2">
        <f t="shared" si="167"/>
        <v>91.658915157896871</v>
      </c>
      <c r="AZ155" s="2">
        <f t="shared" si="167"/>
        <v>91.482070855960274</v>
      </c>
      <c r="BA155" s="2">
        <f t="shared" si="167"/>
        <v>89.877954138697532</v>
      </c>
      <c r="BB155" s="2">
        <f t="shared" si="167"/>
        <v>89.795350292828431</v>
      </c>
      <c r="BC155" s="2">
        <f t="shared" si="167"/>
        <v>90.789444013330012</v>
      </c>
      <c r="BD155" s="2">
        <f t="shared" si="167"/>
        <v>89.288216270809343</v>
      </c>
      <c r="BE155" s="2">
        <f t="shared" si="167"/>
        <v>88.476407436982299</v>
      </c>
      <c r="BF155" s="2">
        <f t="shared" si="167"/>
        <v>88.719471786570622</v>
      </c>
      <c r="BG155" s="2">
        <f t="shared" si="167"/>
        <v>88.5988395762853</v>
      </c>
      <c r="BH155" s="2">
        <f t="shared" si="167"/>
        <v>87.765922278607547</v>
      </c>
      <c r="BI155" s="2">
        <f t="shared" si="167"/>
        <v>88.736123118657346</v>
      </c>
      <c r="BJ155" s="2">
        <f t="shared" si="167"/>
        <v>87.904681004128321</v>
      </c>
      <c r="BK155" s="2">
        <f t="shared" si="167"/>
        <v>87.580208950030098</v>
      </c>
      <c r="BL155" s="2">
        <f t="shared" si="167"/>
        <v>87.210455485440349</v>
      </c>
      <c r="BM155" s="2">
        <f t="shared" si="167"/>
        <v>93.645383393706084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89.233999999999995</v>
      </c>
      <c r="CF155" s="2">
        <f t="shared" si="168"/>
        <v>91.063000000000002</v>
      </c>
      <c r="CG155" s="2">
        <f t="shared" si="168"/>
        <v>88.838999999999999</v>
      </c>
      <c r="CH155" s="2">
        <f t="shared" si="168"/>
        <v>91.338999999999999</v>
      </c>
      <c r="CI155" s="2">
        <f t="shared" si="168"/>
        <v>89.885000000000005</v>
      </c>
      <c r="CJ155" s="2">
        <f t="shared" si="168"/>
        <v>86.656000000000006</v>
      </c>
      <c r="CK155" s="2">
        <f t="shared" si="168"/>
        <v>86.835999999999999</v>
      </c>
      <c r="CL155" s="2">
        <f t="shared" si="168"/>
        <v>86.79</v>
      </c>
      <c r="CM155" s="2">
        <f t="shared" si="168"/>
        <v>86.466999999999999</v>
      </c>
      <c r="CN155" s="2">
        <f t="shared" si="168"/>
        <v>86.623000000000005</v>
      </c>
      <c r="CO155" s="2">
        <f t="shared" si="168"/>
        <v>88.82</v>
      </c>
      <c r="CP155" s="2">
        <f t="shared" si="168"/>
        <v>87.35</v>
      </c>
      <c r="CQ155" s="2">
        <f t="shared" si="168"/>
        <v>85.575999999999993</v>
      </c>
      <c r="CR155" s="2">
        <f t="shared" si="168"/>
        <v>86.683000000000007</v>
      </c>
      <c r="CS155" s="2">
        <f t="shared" si="168"/>
        <v>94.332999999999998</v>
      </c>
      <c r="CU155" s="2">
        <f t="shared" ref="CU155:CU218" si="197">IF(AND(IY155 &lt; $DI$22, $B155 &gt; C$7, $B155 &lt; C$233), C155, "")</f>
        <v>89.233999999999995</v>
      </c>
      <c r="CV155" s="2">
        <f t="shared" ref="CV155:CV218" si="198">IF(AND(IZ155 &lt; $DI$22, $B155 &gt; D$7, $B155 &lt; D$233), D155, "")</f>
        <v>91.063000000000002</v>
      </c>
      <c r="CW155" s="2">
        <f t="shared" ref="CW155:CW218" si="199">IF(AND(JA155 &lt; $DI$22, $B155 &gt; E$7, $B155 &lt; E$233), E155, "")</f>
        <v>88.838999999999999</v>
      </c>
      <c r="CX155" s="2">
        <f t="shared" ref="CX155:CX218" si="200">IF(AND(JB155 &lt; $DI$22, $B155 &gt; F$7, $B155 &lt; F$233), F155, "")</f>
        <v>91.338999999999999</v>
      </c>
      <c r="CY155" s="2">
        <f t="shared" ref="CY155:CY218" si="201">IF(AND(JC155 &lt; $DI$22, $B155 &gt; G$7, $B155 &lt; G$233), G155, "")</f>
        <v>89.885000000000005</v>
      </c>
      <c r="CZ155" s="2">
        <f t="shared" ref="CZ155:CZ218" si="202">IF(AND(JD155 &lt; $DI$22, $B155 &gt; H$7, $B155 &lt; H$233), H155, "")</f>
        <v>86.656000000000006</v>
      </c>
      <c r="DA155" s="2">
        <f t="shared" ref="DA155:DA218" si="203">IF(AND(JE155 &lt; $DI$22, $B155 &gt; I$7, $B155 &lt; I$233), I155, "")</f>
        <v>86.835999999999999</v>
      </c>
      <c r="DB155" s="2">
        <f t="shared" ref="DB155:DB218" si="204">IF(AND(JF155 &lt; $DI$22, $B155 &gt; J$7, $B155 &lt; J$233), J155, "")</f>
        <v>86.79</v>
      </c>
      <c r="DC155" s="2">
        <f t="shared" ref="DC155:DC218" si="205">IF(AND(JG155 &lt; $DI$22, $B155 &gt; K$7, $B155 &lt; K$233), K155, "")</f>
        <v>86.466999999999999</v>
      </c>
      <c r="DD155" s="2">
        <f t="shared" ref="DD155:DD218" si="206">IF(AND(JH155 &lt; $DI$22, $B155 &gt; L$7, $B155 &lt; L$233), L155, "")</f>
        <v>86.623000000000005</v>
      </c>
      <c r="DE155" s="2">
        <f t="shared" ref="DE155:DE218" si="207">IF(AND(JI155 &lt; $DI$22, $B155 &gt; M$7, $B155 &lt; M$233), M155, "")</f>
        <v>88.82</v>
      </c>
      <c r="DF155" s="2">
        <f t="shared" ref="DF155:DF218" si="208">IF(AND(JJ155 &lt; $DI$22, $B155 &gt; N$7, $B155 &lt; N$233), N155, "")</f>
        <v>87.35</v>
      </c>
      <c r="DG155" s="2">
        <f t="shared" ref="DG155:DG218" si="209">IF(AND(JK155 &lt; $DI$22, $B155 &gt; O$7, $B155 &lt; O$233), O155, "")</f>
        <v>85.575999999999993</v>
      </c>
      <c r="DH155" s="2">
        <f t="shared" ref="DH155:DH218" si="210">IF(AND(JL155 &lt; $DI$22, $B155 &gt; P$7, $B155 &lt; P$233), P155, "")</f>
        <v>86.683000000000007</v>
      </c>
      <c r="DI155" s="2">
        <f t="shared" ref="DI155:DI218" si="211">IF(AND(JM155 &lt; $DI$22, $B155 &gt; Q$7, $B155 &lt; Q$233), Q155, "")</f>
        <v>94.332999999999998</v>
      </c>
      <c r="DK155" s="2">
        <f t="shared" si="176"/>
        <v>127.40813771106943</v>
      </c>
      <c r="DL155" s="2">
        <f t="shared" si="176"/>
        <v>117.04460984990619</v>
      </c>
      <c r="DM155" s="2">
        <f t="shared" si="176"/>
        <v>115.75209061913696</v>
      </c>
      <c r="DN155" s="2">
        <f t="shared" si="176"/>
        <v>110.98506547842399</v>
      </c>
      <c r="DO155" s="2">
        <f t="shared" si="176"/>
        <v>110.57383414304992</v>
      </c>
      <c r="DP155" s="2">
        <f t="shared" si="176"/>
        <v>107.24563481781377</v>
      </c>
      <c r="DQ155" s="2">
        <f t="shared" si="176"/>
        <v>108.45834161304157</v>
      </c>
      <c r="DR155" s="2">
        <f t="shared" si="176"/>
        <v>110.47737310924373</v>
      </c>
      <c r="DS155" s="2">
        <f t="shared" si="176"/>
        <v>114.27909607843137</v>
      </c>
      <c r="DT155" s="2">
        <f t="shared" si="176"/>
        <v>101.57010913770914</v>
      </c>
      <c r="DU155" s="2">
        <f t="shared" si="176"/>
        <v>109.83888043758046</v>
      </c>
      <c r="DV155" s="2">
        <f t="shared" si="176"/>
        <v>107.35369446589448</v>
      </c>
      <c r="DW155" s="2">
        <f t="shared" si="176"/>
        <v>111.07366022408959</v>
      </c>
      <c r="DX155" s="2">
        <f t="shared" si="176"/>
        <v>125.59595582844574</v>
      </c>
      <c r="DY155" s="2">
        <f t="shared" si="176"/>
        <v>130.21497126436782</v>
      </c>
      <c r="EA155" s="2">
        <f t="shared" si="152"/>
        <v>91.574674919001168</v>
      </c>
      <c r="EB155" s="2">
        <f t="shared" si="152"/>
        <v>91.384957730388408</v>
      </c>
      <c r="EC155" s="2">
        <f t="shared" si="152"/>
        <v>89.832301842335681</v>
      </c>
      <c r="ED155" s="2">
        <f t="shared" si="152"/>
        <v>89.759696575448189</v>
      </c>
      <c r="EE155" s="2">
        <f t="shared" si="152"/>
        <v>90.857968022042243</v>
      </c>
      <c r="EF155" s="2">
        <f t="shared" si="152"/>
        <v>89.132660209846648</v>
      </c>
      <c r="EG155" s="2">
        <f t="shared" si="152"/>
        <v>88.457877504618452</v>
      </c>
      <c r="EH155" s="2">
        <f t="shared" si="152"/>
        <v>88.781005944432493</v>
      </c>
      <c r="EI155" s="2">
        <f t="shared" si="152"/>
        <v>88.412744661583702</v>
      </c>
      <c r="EJ155" s="2">
        <f t="shared" si="152"/>
        <v>87.933511820011262</v>
      </c>
      <c r="EK155" s="2">
        <f t="shared" si="152"/>
        <v>88.804633508597405</v>
      </c>
      <c r="EL155" s="2">
        <f t="shared" si="179"/>
        <v>87.766002104085786</v>
      </c>
      <c r="EM155" s="2">
        <f t="shared" si="135"/>
        <v>87.510226768111266</v>
      </c>
      <c r="EN155" s="2">
        <f t="shared" si="135"/>
        <v>87.033070689713867</v>
      </c>
      <c r="EO155" s="2">
        <f t="shared" si="135"/>
        <v>93.764461691110228</v>
      </c>
      <c r="EQ155" s="2">
        <f t="shared" si="177"/>
        <v>92.022336843882982</v>
      </c>
      <c r="ER155" s="2">
        <f t="shared" si="177"/>
        <v>91.859984992216923</v>
      </c>
      <c r="ES155" s="2">
        <f t="shared" si="177"/>
        <v>90.011644214949371</v>
      </c>
      <c r="ET155" s="2">
        <f t="shared" si="177"/>
        <v>89.906104862898957</v>
      </c>
      <c r="EU155" s="2">
        <f t="shared" si="177"/>
        <v>90.505498531658276</v>
      </c>
      <c r="EV155" s="2">
        <f t="shared" si="177"/>
        <v>89.828502420336505</v>
      </c>
      <c r="EW155" s="2">
        <f t="shared" si="177"/>
        <v>88.504824723481292</v>
      </c>
      <c r="EX155" s="2">
        <f t="shared" si="177"/>
        <v>88.493013142790602</v>
      </c>
      <c r="EY155" s="2">
        <f t="shared" si="177"/>
        <v>89.097839408474456</v>
      </c>
      <c r="EZ155" s="2">
        <f t="shared" si="177"/>
        <v>87.277521519989079</v>
      </c>
      <c r="FA155" s="2">
        <f t="shared" si="177"/>
        <v>88.468861815691895</v>
      </c>
      <c r="FB155" s="2">
        <f t="shared" si="177"/>
        <v>88.392822999429995</v>
      </c>
      <c r="FC155" s="2">
        <f t="shared" si="177"/>
        <v>87.814749497830121</v>
      </c>
      <c r="FD155" s="2">
        <f t="shared" si="177"/>
        <v>87.926474243187315</v>
      </c>
      <c r="FE155" s="2">
        <f t="shared" si="177"/>
        <v>92.822336214721275</v>
      </c>
      <c r="FG155" s="2">
        <f t="shared" si="178"/>
        <v>0.99970610208823463</v>
      </c>
      <c r="FH155" s="2">
        <f t="shared" si="178"/>
        <v>0.99963596949586564</v>
      </c>
      <c r="FI155" s="2">
        <f t="shared" si="178"/>
        <v>0.99966101511379102</v>
      </c>
      <c r="FJ155" s="2">
        <f t="shared" si="178"/>
        <v>0.99969745982498304</v>
      </c>
      <c r="FK155" s="2">
        <f t="shared" si="178"/>
        <v>0.99963473469625408</v>
      </c>
      <c r="FL155" s="2">
        <f t="shared" si="178"/>
        <v>0.99964425287345537</v>
      </c>
      <c r="FM155" s="2">
        <f t="shared" si="178"/>
        <v>0.99962469965691703</v>
      </c>
      <c r="FN155" s="2">
        <f t="shared" si="178"/>
        <v>0.99959245532371532</v>
      </c>
      <c r="FO155" s="2">
        <f t="shared" si="178"/>
        <v>0.99960080406597351</v>
      </c>
      <c r="FP155" s="2">
        <f t="shared" si="178"/>
        <v>0.99962375059908093</v>
      </c>
      <c r="FQ155" s="2">
        <f t="shared" si="178"/>
        <v>0.99960100623316539</v>
      </c>
      <c r="FR155" s="2">
        <f t="shared" si="178"/>
        <v>0.99961121957715038</v>
      </c>
      <c r="FS155" s="2">
        <f t="shared" si="178"/>
        <v>0.99961743600804231</v>
      </c>
      <c r="FT155" s="2">
        <f t="shared" si="178"/>
        <v>0.99958516353542792</v>
      </c>
      <c r="FU155" s="2">
        <f t="shared" si="178"/>
        <v>0.99950427655838026</v>
      </c>
      <c r="FW155" s="2">
        <f t="shared" si="169"/>
        <v>0.16465295552947709</v>
      </c>
      <c r="FX155" s="2">
        <f t="shared" si="169"/>
        <v>0.18477303626117941</v>
      </c>
      <c r="FY155" s="2">
        <f t="shared" si="169"/>
        <v>0.20556145865313469</v>
      </c>
      <c r="FZ155" s="2">
        <f t="shared" si="169"/>
        <v>0.19966213024222781</v>
      </c>
      <c r="GA155" s="2">
        <f t="shared" si="169"/>
        <v>0.21484279520771174</v>
      </c>
      <c r="GB155" s="2">
        <f t="shared" si="169"/>
        <v>0.21429056766730814</v>
      </c>
      <c r="GC155" s="2">
        <f t="shared" si="169"/>
        <v>0.23481159457720696</v>
      </c>
      <c r="GD155" s="2">
        <f t="shared" si="169"/>
        <v>0.24436859669192965</v>
      </c>
      <c r="GE155" s="2">
        <f t="shared" si="169"/>
        <v>0.2565618451836042</v>
      </c>
      <c r="GF155" s="2">
        <f t="shared" si="169"/>
        <v>0.26329703803431187</v>
      </c>
      <c r="GG155" s="2">
        <f t="shared" si="169"/>
        <v>0.22903337291277023</v>
      </c>
      <c r="GH155" s="2">
        <f t="shared" si="169"/>
        <v>0.20909256487291078</v>
      </c>
      <c r="GI155" s="2">
        <f t="shared" si="169"/>
        <v>0.20020725811823478</v>
      </c>
      <c r="GJ155" s="2">
        <f t="shared" si="169"/>
        <v>0.18064345520496788</v>
      </c>
      <c r="GK155" s="2">
        <f t="shared" si="169"/>
        <v>0.1455726152149828</v>
      </c>
      <c r="GM155" s="86">
        <f t="shared" si="170"/>
        <v>4.4158022025333708E-161</v>
      </c>
      <c r="GN155" s="86">
        <f t="shared" si="170"/>
        <v>2.6596337393102293E-117</v>
      </c>
      <c r="GO155" s="86">
        <f t="shared" si="170"/>
        <v>4.254967580810304E-144</v>
      </c>
      <c r="GP155" s="86">
        <f t="shared" si="170"/>
        <v>1.7155890571385263E-144</v>
      </c>
      <c r="GQ155" s="86">
        <f t="shared" si="170"/>
        <v>3.3688165059067606E-157</v>
      </c>
      <c r="GR155" s="86">
        <f t="shared" si="170"/>
        <v>3.4686172848558194E-133</v>
      </c>
      <c r="GS155" s="86">
        <f t="shared" si="170"/>
        <v>9.8501183026886623E-171</v>
      </c>
      <c r="GT155" s="86">
        <f t="shared" si="170"/>
        <v>2.0640039888233265E-181</v>
      </c>
      <c r="GU155" s="86">
        <f t="shared" si="170"/>
        <v>7.9651425443781409E-190</v>
      </c>
      <c r="GV155" s="86">
        <f t="shared" si="170"/>
        <v>2.0365703115036856E-177</v>
      </c>
      <c r="GW155" s="86">
        <f t="shared" si="170"/>
        <v>1.9639596254565268E-189</v>
      </c>
      <c r="GX155" s="86">
        <f t="shared" si="170"/>
        <v>4.8983291620478993E-147</v>
      </c>
      <c r="GY155" s="86">
        <f t="shared" si="170"/>
        <v>2.7032725810122449E-149</v>
      </c>
      <c r="GZ155" s="86">
        <f t="shared" si="170"/>
        <v>5.7725678123382403E-223</v>
      </c>
      <c r="HA155" s="86">
        <f t="shared" si="170"/>
        <v>4.4315470610052942E-245</v>
      </c>
      <c r="HC155" s="86">
        <f t="shared" si="181"/>
        <v>9.1667844545808234E-106</v>
      </c>
      <c r="HD155" s="86">
        <f t="shared" si="181"/>
        <v>6.5799258818321423E-88</v>
      </c>
      <c r="HE155" s="86">
        <f t="shared" si="181"/>
        <v>1.5074848895226494E-75</v>
      </c>
      <c r="HF155" s="86">
        <f t="shared" si="180"/>
        <v>2.5625245437699258E-97</v>
      </c>
      <c r="HG155" s="86">
        <f t="shared" si="180"/>
        <v>1.5111138004957265E-139</v>
      </c>
      <c r="HH155" s="86">
        <f t="shared" si="180"/>
        <v>5.1482971195708717E-132</v>
      </c>
      <c r="HI155" s="86">
        <f t="shared" si="180"/>
        <v>2.6456669027796984E-103</v>
      </c>
      <c r="HJ155" s="86">
        <f t="shared" si="180"/>
        <v>2.5740584272302502E-211</v>
      </c>
      <c r="HK155" s="86">
        <f t="shared" si="180"/>
        <v>7.1454872069577582E-153</v>
      </c>
      <c r="HL155" s="86">
        <f t="shared" si="161"/>
        <v>5.0483907045775104E-145</v>
      </c>
      <c r="HM155" s="86">
        <f t="shared" si="161"/>
        <v>8.9480818781923474E-124</v>
      </c>
      <c r="HN155" s="86">
        <f t="shared" si="161"/>
        <v>8.2518348994486465E-89</v>
      </c>
      <c r="HO155" s="86">
        <f t="shared" si="161"/>
        <v>8.2097325769438051E-106</v>
      </c>
      <c r="HP155" s="86">
        <f t="shared" si="161"/>
        <v>3.1643123062273011E-133</v>
      </c>
      <c r="HQ155" s="86">
        <f t="shared" si="161"/>
        <v>1.7142566421559254E-142</v>
      </c>
      <c r="HS155" s="86">
        <f t="shared" si="171"/>
        <v>6.627354331313162E-4</v>
      </c>
      <c r="HT155" s="86">
        <f t="shared" si="171"/>
        <v>1.6050366739380499E-5</v>
      </c>
      <c r="HU155" s="86">
        <f t="shared" si="171"/>
        <v>2.272589571194311E-5</v>
      </c>
      <c r="HV155" s="86">
        <f t="shared" si="171"/>
        <v>1.7560787292498429E-4</v>
      </c>
      <c r="HW155" s="86">
        <f t="shared" si="171"/>
        <v>3.53016244255403E-5</v>
      </c>
      <c r="HX155" s="86">
        <f t="shared" si="171"/>
        <v>5.0414816255104993E-5</v>
      </c>
      <c r="HY155" s="86">
        <f t="shared" si="171"/>
        <v>9.0465266453191882E-7</v>
      </c>
      <c r="HZ155" s="86">
        <f t="shared" si="171"/>
        <v>8.5025037699210716E-7</v>
      </c>
      <c r="IA155" s="86">
        <f t="shared" si="171"/>
        <v>4.1881395478823221E-7</v>
      </c>
      <c r="IB155" s="86">
        <f t="shared" si="171"/>
        <v>1.8412111970155805E-7</v>
      </c>
      <c r="IC155" s="86">
        <f t="shared" si="171"/>
        <v>1.4385667485205762E-6</v>
      </c>
      <c r="ID155" s="86">
        <f t="shared" si="171"/>
        <v>1.9590525840645926E-5</v>
      </c>
      <c r="IE155" s="86">
        <f t="shared" si="171"/>
        <v>2.6626468299983507E-5</v>
      </c>
      <c r="IF155" s="86">
        <f t="shared" si="171"/>
        <v>6.3067179419796246E-4</v>
      </c>
      <c r="IG155" s="86">
        <f t="shared" si="171"/>
        <v>1.4616885405551948E-3</v>
      </c>
      <c r="II155" s="86">
        <f t="shared" si="172"/>
        <v>6.8921784021590796E-6</v>
      </c>
      <c r="IJ155" s="86">
        <f t="shared" si="172"/>
        <v>5.3239245632430114E-6</v>
      </c>
      <c r="IK155" s="86">
        <f t="shared" si="172"/>
        <v>6.7063131481719319E-6</v>
      </c>
      <c r="IL155" s="86">
        <f t="shared" si="172"/>
        <v>4.4331257718356041E-5</v>
      </c>
      <c r="IM155" s="86">
        <f t="shared" si="172"/>
        <v>5.4080786596076927E-5</v>
      </c>
      <c r="IN155" s="86">
        <f t="shared" si="172"/>
        <v>6.1154777488349354E-5</v>
      </c>
      <c r="IO155" s="86">
        <f t="shared" si="172"/>
        <v>4.5805254400781826E-5</v>
      </c>
      <c r="IP155" s="86">
        <f t="shared" si="172"/>
        <v>1.3243829137102596E-4</v>
      </c>
      <c r="IQ155" s="86">
        <f t="shared" si="172"/>
        <v>2.820155206373789E-4</v>
      </c>
      <c r="IR155" s="86">
        <f t="shared" si="172"/>
        <v>4.3172076445738945E-4</v>
      </c>
      <c r="IS155" s="86">
        <f t="shared" si="172"/>
        <v>3.4293867295109731E-5</v>
      </c>
      <c r="IT155" s="86">
        <f t="shared" si="172"/>
        <v>1.3515865730132302E-5</v>
      </c>
      <c r="IU155" s="86">
        <f t="shared" si="172"/>
        <v>7.1082844813844955E-6</v>
      </c>
      <c r="IV155" s="86">
        <f t="shared" si="172"/>
        <v>5.0227943719592014E-5</v>
      </c>
      <c r="IW155" s="86">
        <f t="shared" si="172"/>
        <v>2.277126625550423E-4</v>
      </c>
      <c r="IY155" s="86">
        <f t="shared" si="173"/>
        <v>6.6962761153347523E-4</v>
      </c>
      <c r="IZ155" s="86">
        <f t="shared" si="173"/>
        <v>2.1374291302623512E-5</v>
      </c>
      <c r="JA155" s="86">
        <f t="shared" si="173"/>
        <v>2.943220886011504E-5</v>
      </c>
      <c r="JB155" s="86">
        <f t="shared" si="173"/>
        <v>2.1993913064334033E-4</v>
      </c>
      <c r="JC155" s="86">
        <f t="shared" si="173"/>
        <v>8.9382411021617233E-5</v>
      </c>
      <c r="JD155" s="86">
        <f t="shared" si="173"/>
        <v>1.1156959374345435E-4</v>
      </c>
      <c r="JE155" s="86">
        <f t="shared" si="173"/>
        <v>4.6709907065313746E-5</v>
      </c>
      <c r="JF155" s="86">
        <f t="shared" si="173"/>
        <v>1.3328854174801807E-4</v>
      </c>
      <c r="JG155" s="86">
        <f t="shared" si="173"/>
        <v>2.8243433459216715E-4</v>
      </c>
      <c r="JH155" s="86">
        <f t="shared" si="173"/>
        <v>4.3190488557709098E-4</v>
      </c>
      <c r="JI155" s="86">
        <f t="shared" si="173"/>
        <v>3.5732434043630305E-5</v>
      </c>
      <c r="JJ155" s="86">
        <f t="shared" si="173"/>
        <v>3.3106391570778228E-5</v>
      </c>
      <c r="JK155" s="86">
        <f t="shared" si="173"/>
        <v>3.3734752781368002E-5</v>
      </c>
      <c r="JL155" s="86">
        <f t="shared" si="173"/>
        <v>6.8089973791755443E-4</v>
      </c>
      <c r="JM155" s="86">
        <f t="shared" si="173"/>
        <v>1.6894012031102371E-3</v>
      </c>
    </row>
    <row r="156" spans="2:273" x14ac:dyDescent="0.25">
      <c r="B156" s="2">
        <v>129</v>
      </c>
      <c r="C156" s="37">
        <v>89.328000000000003</v>
      </c>
      <c r="D156" s="37">
        <v>90.54</v>
      </c>
      <c r="E156" s="37">
        <v>91.564999999999998</v>
      </c>
      <c r="F156" s="37">
        <v>89.274000000000001</v>
      </c>
      <c r="G156" s="37">
        <v>88.966999999999999</v>
      </c>
      <c r="H156" s="37">
        <v>88.787000000000006</v>
      </c>
      <c r="I156" s="37">
        <v>87.754000000000005</v>
      </c>
      <c r="J156" s="37">
        <v>87.418999999999997</v>
      </c>
      <c r="K156" s="37">
        <v>86.95</v>
      </c>
      <c r="L156" s="37">
        <v>89.802999999999997</v>
      </c>
      <c r="M156" s="37">
        <v>88.081999999999994</v>
      </c>
      <c r="N156" s="37">
        <v>86.35</v>
      </c>
      <c r="O156" s="37">
        <v>86.712000000000003</v>
      </c>
      <c r="P156" s="37">
        <v>86.983000000000004</v>
      </c>
      <c r="Q156" s="37">
        <v>93.2</v>
      </c>
      <c r="S156" s="4">
        <f t="shared" si="174"/>
        <v>91.54089201698676</v>
      </c>
      <c r="T156" s="4">
        <f t="shared" si="174"/>
        <v>91.336342457945705</v>
      </c>
      <c r="U156" s="4">
        <f t="shared" si="174"/>
        <v>89.737047888154834</v>
      </c>
      <c r="V156" s="4">
        <f t="shared" si="174"/>
        <v>89.669730633066408</v>
      </c>
      <c r="W156" s="4">
        <f t="shared" si="174"/>
        <v>90.676365123210928</v>
      </c>
      <c r="X156" s="4">
        <f t="shared" si="174"/>
        <v>89.173297259989809</v>
      </c>
      <c r="Y156" s="4">
        <f t="shared" si="174"/>
        <v>88.380738010901084</v>
      </c>
      <c r="Z156" s="4">
        <f t="shared" si="174"/>
        <v>88.648640236779826</v>
      </c>
      <c r="AA156" s="4">
        <f t="shared" si="174"/>
        <v>88.56026336146482</v>
      </c>
      <c r="AB156" s="4">
        <f t="shared" si="174"/>
        <v>87.782084576841271</v>
      </c>
      <c r="AC156" s="4">
        <f t="shared" si="174"/>
        <v>88.647498909654658</v>
      </c>
      <c r="AD156" s="4">
        <f t="shared" si="174"/>
        <v>87.828130308734487</v>
      </c>
      <c r="AE156" s="4">
        <f t="shared" si="174"/>
        <v>87.456136509045876</v>
      </c>
      <c r="AF156" s="4">
        <f t="shared" si="174"/>
        <v>87.092649812942227</v>
      </c>
      <c r="AG156" s="4">
        <f t="shared" si="174"/>
        <v>93.728647715893572</v>
      </c>
      <c r="AI156" s="4">
        <f t="shared" si="175"/>
        <v>-2.212892016986757</v>
      </c>
      <c r="AJ156" s="4">
        <f t="shared" si="175"/>
        <v>-0.79634245794569836</v>
      </c>
      <c r="AK156" s="4">
        <f t="shared" si="175"/>
        <v>1.827952111845164</v>
      </c>
      <c r="AL156" s="4">
        <f t="shared" si="175"/>
        <v>-0.39573063306640677</v>
      </c>
      <c r="AM156" s="4">
        <f t="shared" si="175"/>
        <v>-1.7093651232109295</v>
      </c>
      <c r="AN156" s="4">
        <f t="shared" si="175"/>
        <v>-0.38629725998980291</v>
      </c>
      <c r="AO156" s="4">
        <f t="shared" si="175"/>
        <v>-0.62673801090107872</v>
      </c>
      <c r="AP156" s="4">
        <f t="shared" si="175"/>
        <v>-1.2296402367798294</v>
      </c>
      <c r="AQ156" s="4">
        <f t="shared" si="175"/>
        <v>-1.610263361464817</v>
      </c>
      <c r="AR156" s="4">
        <f t="shared" si="175"/>
        <v>2.0209154231587263</v>
      </c>
      <c r="AS156" s="4">
        <f t="shared" si="175"/>
        <v>-0.56549890965466432</v>
      </c>
      <c r="AT156" s="4">
        <f t="shared" si="175"/>
        <v>-1.4781303087344924</v>
      </c>
      <c r="AU156" s="4">
        <f t="shared" si="175"/>
        <v>-0.74413650904587314</v>
      </c>
      <c r="AV156" s="4">
        <f t="shared" si="175"/>
        <v>-0.10964981294222298</v>
      </c>
      <c r="AW156" s="4">
        <f t="shared" si="175"/>
        <v>-0.52864771589356963</v>
      </c>
      <c r="AY156" s="2">
        <f t="shared" si="167"/>
        <v>91.54089201698676</v>
      </c>
      <c r="AZ156" s="2">
        <f t="shared" si="167"/>
        <v>91.335968342244342</v>
      </c>
      <c r="BA156" s="2">
        <f t="shared" si="167"/>
        <v>89.73578310300087</v>
      </c>
      <c r="BB156" s="2">
        <f t="shared" si="167"/>
        <v>89.663004427090783</v>
      </c>
      <c r="BC156" s="2">
        <f t="shared" si="167"/>
        <v>90.666182108601333</v>
      </c>
      <c r="BD156" s="2">
        <f t="shared" si="167"/>
        <v>89.158671121857253</v>
      </c>
      <c r="BE156" s="2">
        <f t="shared" si="167"/>
        <v>88.36592500871086</v>
      </c>
      <c r="BF156" s="2">
        <f t="shared" si="167"/>
        <v>88.607062689557878</v>
      </c>
      <c r="BG156" s="2">
        <f t="shared" si="167"/>
        <v>88.477523409587306</v>
      </c>
      <c r="BH156" s="2">
        <f t="shared" si="167"/>
        <v>87.650870804559787</v>
      </c>
      <c r="BI156" s="2">
        <f t="shared" si="167"/>
        <v>88.633706636272507</v>
      </c>
      <c r="BJ156" s="2">
        <f t="shared" si="167"/>
        <v>87.820347071810204</v>
      </c>
      <c r="BK156" s="2">
        <f t="shared" si="167"/>
        <v>87.45174803670244</v>
      </c>
      <c r="BL156" s="2">
        <f t="shared" si="167"/>
        <v>87.055810634669172</v>
      </c>
      <c r="BM156" s="2">
        <f t="shared" si="167"/>
        <v>93.543465815548615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89.328000000000003</v>
      </c>
      <c r="CF156" s="2">
        <f t="shared" si="168"/>
        <v>90.54</v>
      </c>
      <c r="CG156" s="2">
        <f t="shared" si="168"/>
        <v>91.564999999999998</v>
      </c>
      <c r="CH156" s="2">
        <f t="shared" si="168"/>
        <v>89.274000000000001</v>
      </c>
      <c r="CI156" s="2">
        <f t="shared" si="168"/>
        <v>88.966999999999999</v>
      </c>
      <c r="CJ156" s="2">
        <f t="shared" si="168"/>
        <v>88.787000000000006</v>
      </c>
      <c r="CK156" s="2">
        <f t="shared" si="168"/>
        <v>87.754000000000005</v>
      </c>
      <c r="CL156" s="2">
        <f t="shared" si="168"/>
        <v>87.418999999999997</v>
      </c>
      <c r="CM156" s="2">
        <f t="shared" si="168"/>
        <v>86.95</v>
      </c>
      <c r="CN156" s="2">
        <f t="shared" si="168"/>
        <v>89.802999999999997</v>
      </c>
      <c r="CO156" s="2">
        <f t="shared" si="168"/>
        <v>88.081999999999994</v>
      </c>
      <c r="CP156" s="2">
        <f t="shared" si="168"/>
        <v>86.35</v>
      </c>
      <c r="CQ156" s="2">
        <f t="shared" si="168"/>
        <v>86.712000000000003</v>
      </c>
      <c r="CR156" s="2">
        <f t="shared" si="168"/>
        <v>86.983000000000004</v>
      </c>
      <c r="CS156" s="2">
        <f t="shared" si="168"/>
        <v>93.2</v>
      </c>
      <c r="CU156" s="2">
        <f t="shared" si="197"/>
        <v>89.328000000000003</v>
      </c>
      <c r="CV156" s="2">
        <f t="shared" si="198"/>
        <v>90.54</v>
      </c>
      <c r="CW156" s="2">
        <f t="shared" si="199"/>
        <v>91.564999999999998</v>
      </c>
      <c r="CX156" s="2">
        <f t="shared" si="200"/>
        <v>89.274000000000001</v>
      </c>
      <c r="CY156" s="2">
        <f t="shared" si="201"/>
        <v>88.966999999999999</v>
      </c>
      <c r="CZ156" s="2">
        <f t="shared" si="202"/>
        <v>88.787000000000006</v>
      </c>
      <c r="DA156" s="2">
        <f t="shared" si="203"/>
        <v>87.754000000000005</v>
      </c>
      <c r="DB156" s="2">
        <f t="shared" si="204"/>
        <v>87.418999999999997</v>
      </c>
      <c r="DC156" s="2">
        <f t="shared" si="205"/>
        <v>86.95</v>
      </c>
      <c r="DD156" s="2">
        <f t="shared" si="206"/>
        <v>89.802999999999997</v>
      </c>
      <c r="DE156" s="2">
        <f t="shared" si="207"/>
        <v>88.081999999999994</v>
      </c>
      <c r="DF156" s="2">
        <f t="shared" si="208"/>
        <v>86.35</v>
      </c>
      <c r="DG156" s="2">
        <f t="shared" si="209"/>
        <v>86.712000000000003</v>
      </c>
      <c r="DH156" s="2">
        <f t="shared" si="210"/>
        <v>86.983000000000004</v>
      </c>
      <c r="DI156" s="2">
        <f t="shared" si="211"/>
        <v>93.2</v>
      </c>
      <c r="DK156" s="2">
        <f t="shared" si="176"/>
        <v>127.58962861163229</v>
      </c>
      <c r="DL156" s="2">
        <f t="shared" si="176"/>
        <v>117.16181135084427</v>
      </c>
      <c r="DM156" s="2">
        <f t="shared" si="176"/>
        <v>115.8976579737336</v>
      </c>
      <c r="DN156" s="2">
        <f t="shared" si="176"/>
        <v>111.07248151969979</v>
      </c>
      <c r="DO156" s="2">
        <f t="shared" si="176"/>
        <v>110.66879750337381</v>
      </c>
      <c r="DP156" s="2">
        <f t="shared" si="176"/>
        <v>107.31387085020242</v>
      </c>
      <c r="DQ156" s="2">
        <f t="shared" si="176"/>
        <v>108.53933105963102</v>
      </c>
      <c r="DR156" s="2">
        <f t="shared" si="176"/>
        <v>110.58480336134457</v>
      </c>
      <c r="DS156" s="2">
        <f t="shared" si="176"/>
        <v>114.41036358543415</v>
      </c>
      <c r="DT156" s="2">
        <f t="shared" si="176"/>
        <v>101.59530077220077</v>
      </c>
      <c r="DU156" s="2">
        <f t="shared" si="176"/>
        <v>109.9547093951094</v>
      </c>
      <c r="DV156" s="2">
        <f t="shared" si="176"/>
        <v>107.44604980694982</v>
      </c>
      <c r="DW156" s="2">
        <f t="shared" si="176"/>
        <v>111.19586330532209</v>
      </c>
      <c r="DX156" s="2">
        <f t="shared" si="176"/>
        <v>125.82949541788857</v>
      </c>
      <c r="DY156" s="2">
        <f t="shared" si="176"/>
        <v>130.49609551176792</v>
      </c>
      <c r="EA156" s="2">
        <f t="shared" si="152"/>
        <v>91.447825157937018</v>
      </c>
      <c r="EB156" s="2">
        <f t="shared" si="152"/>
        <v>91.228193069306926</v>
      </c>
      <c r="EC156" s="2">
        <f t="shared" si="152"/>
        <v>89.686163852814857</v>
      </c>
      <c r="ED156" s="2">
        <f t="shared" si="152"/>
        <v>89.62437667864782</v>
      </c>
      <c r="EE156" s="2">
        <f t="shared" si="152"/>
        <v>90.743900197600951</v>
      </c>
      <c r="EF156" s="2">
        <f t="shared" si="152"/>
        <v>88.986309120258269</v>
      </c>
      <c r="EG156" s="2">
        <f t="shared" si="152"/>
        <v>88.346854703479778</v>
      </c>
      <c r="EH156" s="2">
        <f t="shared" si="152"/>
        <v>88.676932668533297</v>
      </c>
      <c r="EI156" s="2">
        <f t="shared" si="152"/>
        <v>88.273065960473176</v>
      </c>
      <c r="EJ156" s="2">
        <f t="shared" si="152"/>
        <v>87.837231967434789</v>
      </c>
      <c r="EK156" s="2">
        <f t="shared" si="152"/>
        <v>88.711324065882167</v>
      </c>
      <c r="EL156" s="2">
        <f t="shared" si="179"/>
        <v>87.667184027284364</v>
      </c>
      <c r="EM156" s="2">
        <f t="shared" si="135"/>
        <v>87.375144361148685</v>
      </c>
      <c r="EN156" s="2">
        <f t="shared" si="135"/>
        <v>86.861088128211264</v>
      </c>
      <c r="EO156" s="2">
        <f t="shared" si="135"/>
        <v>93.679430316081465</v>
      </c>
      <c r="EQ156" s="2">
        <f t="shared" si="177"/>
        <v>91.916998222381636</v>
      </c>
      <c r="ER156" s="2">
        <f t="shared" si="177"/>
        <v>91.726381672355686</v>
      </c>
      <c r="ES156" s="2">
        <f t="shared" si="177"/>
        <v>89.874007924135526</v>
      </c>
      <c r="ET156" s="2">
        <f t="shared" si="177"/>
        <v>89.7766648700741</v>
      </c>
      <c r="EU156" s="2">
        <f t="shared" si="177"/>
        <v>90.378386175764518</v>
      </c>
      <c r="EV156" s="2">
        <f t="shared" si="177"/>
        <v>89.709208735196029</v>
      </c>
      <c r="EW156" s="2">
        <f t="shared" si="177"/>
        <v>88.395148812613158</v>
      </c>
      <c r="EX156" s="2">
        <f t="shared" si="177"/>
        <v>88.378914771498458</v>
      </c>
      <c r="EY156" s="2">
        <f t="shared" si="177"/>
        <v>88.983184395239874</v>
      </c>
      <c r="EZ156" s="2">
        <f t="shared" si="177"/>
        <v>87.158546027525972</v>
      </c>
      <c r="FA156" s="2">
        <f t="shared" si="177"/>
        <v>88.363959117792362</v>
      </c>
      <c r="FB156" s="2">
        <f t="shared" si="177"/>
        <v>88.317513337133434</v>
      </c>
      <c r="FC156" s="2">
        <f t="shared" si="177"/>
        <v>87.692247489150645</v>
      </c>
      <c r="FD156" s="2">
        <f t="shared" si="177"/>
        <v>87.785579737025017</v>
      </c>
      <c r="FE156" s="2">
        <f t="shared" si="177"/>
        <v>92.709900847295842</v>
      </c>
      <c r="FG156" s="2">
        <f t="shared" si="178"/>
        <v>0.99973195498720724</v>
      </c>
      <c r="FH156" s="2">
        <f t="shared" si="178"/>
        <v>0.99966798959983494</v>
      </c>
      <c r="FI156" s="2">
        <f t="shared" si="178"/>
        <v>0.99969083288787342</v>
      </c>
      <c r="FJ156" s="2">
        <f t="shared" si="178"/>
        <v>0.99972407273578945</v>
      </c>
      <c r="FK156" s="2">
        <f t="shared" si="178"/>
        <v>0.99966686337693611</v>
      </c>
      <c r="FL156" s="2">
        <f t="shared" si="178"/>
        <v>0.9996755446084542</v>
      </c>
      <c r="FM156" s="2">
        <f t="shared" si="178"/>
        <v>0.99965771071589371</v>
      </c>
      <c r="FN156" s="2">
        <f t="shared" si="178"/>
        <v>0.99962830150877935</v>
      </c>
      <c r="FO156" s="2">
        <f t="shared" si="178"/>
        <v>0.99963591619272818</v>
      </c>
      <c r="FP156" s="2">
        <f t="shared" si="178"/>
        <v>0.99965684510761976</v>
      </c>
      <c r="FQ156" s="2">
        <f t="shared" si="178"/>
        <v>0.99963610058434849</v>
      </c>
      <c r="FR156" s="2">
        <f t="shared" si="178"/>
        <v>0.99964541591045497</v>
      </c>
      <c r="FS156" s="2">
        <f t="shared" si="178"/>
        <v>0.99965108574761563</v>
      </c>
      <c r="FT156" s="2">
        <f t="shared" si="178"/>
        <v>0.99962165083758492</v>
      </c>
      <c r="FU156" s="2">
        <f t="shared" si="178"/>
        <v>0.99954787512700638</v>
      </c>
      <c r="FW156" s="2">
        <f t="shared" si="169"/>
        <v>0.17771529356517385</v>
      </c>
      <c r="FX156" s="2">
        <f t="shared" si="169"/>
        <v>0.19905120540128496</v>
      </c>
      <c r="FY156" s="2">
        <f t="shared" si="169"/>
        <v>0.22101053257761957</v>
      </c>
      <c r="FZ156" s="2">
        <f t="shared" si="169"/>
        <v>0.21478770773570846</v>
      </c>
      <c r="GA156" s="2">
        <f t="shared" si="169"/>
        <v>0.23078677414107582</v>
      </c>
      <c r="GB156" s="2">
        <f t="shared" si="169"/>
        <v>0.23020558033655764</v>
      </c>
      <c r="GC156" s="2">
        <f t="shared" si="169"/>
        <v>0.25176231993919995</v>
      </c>
      <c r="GD156" s="2">
        <f t="shared" si="169"/>
        <v>0.26177320970988188</v>
      </c>
      <c r="GE156" s="2">
        <f t="shared" si="169"/>
        <v>0.27451939386291724</v>
      </c>
      <c r="GF156" s="2">
        <f t="shared" si="169"/>
        <v>0.28154747322558576</v>
      </c>
      <c r="GG156" s="2">
        <f t="shared" si="169"/>
        <v>0.24570091365509686</v>
      </c>
      <c r="GH156" s="2">
        <f t="shared" si="169"/>
        <v>0.22473194917976022</v>
      </c>
      <c r="GI156" s="2">
        <f t="shared" si="169"/>
        <v>0.21536301972924993</v>
      </c>
      <c r="GJ156" s="2">
        <f t="shared" si="169"/>
        <v>0.19467871907475059</v>
      </c>
      <c r="GK156" s="2">
        <f t="shared" si="169"/>
        <v>0.15740648997461687</v>
      </c>
      <c r="GM156" s="86">
        <f t="shared" si="170"/>
        <v>9.2171971678331872E-166</v>
      </c>
      <c r="GN156" s="86">
        <f t="shared" si="170"/>
        <v>9.5478507279765247E-121</v>
      </c>
      <c r="GO156" s="86">
        <f t="shared" si="170"/>
        <v>2.6226880264436902E-148</v>
      </c>
      <c r="GP156" s="86">
        <f t="shared" si="170"/>
        <v>1.0328490394532693E-148</v>
      </c>
      <c r="GQ156" s="86">
        <f t="shared" si="170"/>
        <v>8.5357940112391546E-162</v>
      </c>
      <c r="GR156" s="86">
        <f t="shared" si="170"/>
        <v>4.8647405748331408E-137</v>
      </c>
      <c r="GS156" s="86">
        <f t="shared" si="170"/>
        <v>1.1718112199850684E-175</v>
      </c>
      <c r="GT156" s="86">
        <f t="shared" si="170"/>
        <v>1.1164990544352598E-186</v>
      </c>
      <c r="GU156" s="86">
        <f t="shared" si="170"/>
        <v>2.4356208063584991E-195</v>
      </c>
      <c r="GV156" s="86">
        <f t="shared" si="170"/>
        <v>1.5382321865547924E-182</v>
      </c>
      <c r="GW156" s="86">
        <f t="shared" si="170"/>
        <v>5.8140816596415575E-195</v>
      </c>
      <c r="GX156" s="86">
        <f t="shared" si="170"/>
        <v>2.7389250347388174E-151</v>
      </c>
      <c r="GY156" s="86">
        <f t="shared" si="170"/>
        <v>1.4230916030264724E-153</v>
      </c>
      <c r="GZ156" s="86">
        <f t="shared" si="170"/>
        <v>2.374382309840371E-229</v>
      </c>
      <c r="HA156" s="86">
        <f t="shared" si="170"/>
        <v>3.8161911930809951E-252</v>
      </c>
      <c r="HC156" s="86">
        <f t="shared" si="181"/>
        <v>2.9914340375260741E-110</v>
      </c>
      <c r="HD156" s="86">
        <f t="shared" si="181"/>
        <v>1.0449510182086107E-91</v>
      </c>
      <c r="HE156" s="86">
        <f t="shared" si="181"/>
        <v>9.9158322580209112E-79</v>
      </c>
      <c r="HF156" s="86">
        <f t="shared" si="180"/>
        <v>2.0918970046039554E-101</v>
      </c>
      <c r="HG156" s="86">
        <f t="shared" si="180"/>
        <v>1.800536013182016E-145</v>
      </c>
      <c r="HH156" s="86">
        <f t="shared" si="180"/>
        <v>1.3730498346994187E-137</v>
      </c>
      <c r="HI156" s="86">
        <f t="shared" si="180"/>
        <v>1.4911238847338216E-107</v>
      </c>
      <c r="HJ156" s="86">
        <f t="shared" si="180"/>
        <v>4.0343422319129293E-220</v>
      </c>
      <c r="HK156" s="86">
        <f t="shared" si="180"/>
        <v>3.5648214424098443E-159</v>
      </c>
      <c r="HL156" s="86">
        <f t="shared" si="161"/>
        <v>5.3267943972029778E-151</v>
      </c>
      <c r="HM156" s="86">
        <f t="shared" si="161"/>
        <v>6.4314553061662939E-129</v>
      </c>
      <c r="HN156" s="86">
        <f t="shared" si="161"/>
        <v>1.6651282417493719E-92</v>
      </c>
      <c r="HO156" s="86">
        <f t="shared" si="161"/>
        <v>3.0855004583762983E-110</v>
      </c>
      <c r="HP156" s="86">
        <f t="shared" si="161"/>
        <v>9.5000396026047003E-139</v>
      </c>
      <c r="HQ156" s="86">
        <f t="shared" si="161"/>
        <v>1.9774904079987499E-148</v>
      </c>
      <c r="HS156" s="86">
        <f t="shared" si="171"/>
        <v>2.3033284384027094E-4</v>
      </c>
      <c r="HT156" s="86">
        <f t="shared" si="171"/>
        <v>3.7710377742122614E-6</v>
      </c>
      <c r="HU156" s="86">
        <f t="shared" si="171"/>
        <v>4.812314355913709E-6</v>
      </c>
      <c r="HV156" s="86">
        <f t="shared" si="171"/>
        <v>5.1558069483910043E-5</v>
      </c>
      <c r="HW156" s="86">
        <f t="shared" si="171"/>
        <v>8.5494438657063433E-6</v>
      </c>
      <c r="HX156" s="86">
        <f t="shared" si="171"/>
        <v>1.2696584221393903E-5</v>
      </c>
      <c r="HY156" s="86">
        <f t="shared" si="171"/>
        <v>1.4391883650488521E-7</v>
      </c>
      <c r="HZ156" s="86">
        <f t="shared" si="171"/>
        <v>1.3960495876680129E-7</v>
      </c>
      <c r="IA156" s="86">
        <f t="shared" si="171"/>
        <v>6.4697584891794259E-8</v>
      </c>
      <c r="IB156" s="86">
        <f t="shared" si="171"/>
        <v>2.6883491537601757E-8</v>
      </c>
      <c r="IC156" s="86">
        <f t="shared" si="171"/>
        <v>2.4086425741261133E-7</v>
      </c>
      <c r="ID156" s="86">
        <f t="shared" si="171"/>
        <v>4.2247168680684972E-6</v>
      </c>
      <c r="IE156" s="86">
        <f t="shared" si="171"/>
        <v>5.9513007891988591E-6</v>
      </c>
      <c r="IF156" s="86">
        <f t="shared" si="171"/>
        <v>2.1484247365476209E-4</v>
      </c>
      <c r="IG156" s="86">
        <f t="shared" si="171"/>
        <v>4.542542314759214E-4</v>
      </c>
      <c r="II156" s="86">
        <f t="shared" si="172"/>
        <v>2.2158480640522669E-5</v>
      </c>
      <c r="IJ156" s="86">
        <f t="shared" si="172"/>
        <v>1.9619804956184885E-5</v>
      </c>
      <c r="IK156" s="86">
        <f t="shared" si="172"/>
        <v>2.7163332072331022E-5</v>
      </c>
      <c r="IL156" s="86">
        <f t="shared" si="172"/>
        <v>1.3741824336480223E-4</v>
      </c>
      <c r="IM156" s="86">
        <f t="shared" si="172"/>
        <v>1.7659578831011015E-4</v>
      </c>
      <c r="IN156" s="86">
        <f t="shared" si="172"/>
        <v>1.9595689678271195E-4</v>
      </c>
      <c r="IO156" s="86">
        <f t="shared" si="172"/>
        <v>1.7108747055432825E-4</v>
      </c>
      <c r="IP156" s="86">
        <f t="shared" si="172"/>
        <v>4.4796760739616973E-4</v>
      </c>
      <c r="IQ156" s="86">
        <f t="shared" si="172"/>
        <v>9.0996914175960953E-4</v>
      </c>
      <c r="IR156" s="86">
        <f t="shared" si="172"/>
        <v>1.3511293748421438E-3</v>
      </c>
      <c r="IS156" s="86">
        <f t="shared" si="172"/>
        <v>1.289068438032502E-4</v>
      </c>
      <c r="IT156" s="86">
        <f t="shared" si="172"/>
        <v>5.114639216362044E-5</v>
      </c>
      <c r="IU156" s="86">
        <f t="shared" si="172"/>
        <v>2.7674364155275249E-5</v>
      </c>
      <c r="IV156" s="86">
        <f t="shared" si="172"/>
        <v>1.4031237436793915E-4</v>
      </c>
      <c r="IW156" s="86">
        <f t="shared" si="172"/>
        <v>4.7536200282492352E-4</v>
      </c>
      <c r="IY156" s="86">
        <f t="shared" si="173"/>
        <v>2.5249132448079361E-4</v>
      </c>
      <c r="IZ156" s="86">
        <f t="shared" si="173"/>
        <v>2.3390842730397145E-5</v>
      </c>
      <c r="JA156" s="86">
        <f t="shared" si="173"/>
        <v>3.1975646428244732E-5</v>
      </c>
      <c r="JB156" s="86">
        <f t="shared" si="173"/>
        <v>1.8897631284871228E-4</v>
      </c>
      <c r="JC156" s="86">
        <f t="shared" si="173"/>
        <v>1.851452321758165E-4</v>
      </c>
      <c r="JD156" s="86">
        <f t="shared" si="173"/>
        <v>2.0865348100410585E-4</v>
      </c>
      <c r="JE156" s="86">
        <f t="shared" si="173"/>
        <v>1.7123138939083312E-4</v>
      </c>
      <c r="JF156" s="86">
        <f t="shared" si="173"/>
        <v>4.4810721235493653E-4</v>
      </c>
      <c r="JG156" s="86">
        <f t="shared" si="173"/>
        <v>9.1003383934450132E-4</v>
      </c>
      <c r="JH156" s="86">
        <f t="shared" si="173"/>
        <v>1.3511562583336813E-3</v>
      </c>
      <c r="JI156" s="86">
        <f t="shared" si="173"/>
        <v>1.2914770806066281E-4</v>
      </c>
      <c r="JJ156" s="86">
        <f t="shared" si="173"/>
        <v>5.537110903168894E-5</v>
      </c>
      <c r="JK156" s="86">
        <f t="shared" si="173"/>
        <v>3.3625664944474107E-5</v>
      </c>
      <c r="JL156" s="86">
        <f t="shared" si="173"/>
        <v>3.5515484802270121E-4</v>
      </c>
      <c r="JM156" s="86">
        <f t="shared" si="173"/>
        <v>9.2961623430084486E-4</v>
      </c>
    </row>
    <row r="157" spans="2:273" x14ac:dyDescent="0.25">
      <c r="B157" s="2">
        <v>130</v>
      </c>
      <c r="C157" s="37">
        <v>93.375</v>
      </c>
      <c r="D157" s="37">
        <v>89.492000000000004</v>
      </c>
      <c r="E157" s="37">
        <v>90.29</v>
      </c>
      <c r="F157" s="37">
        <v>88.838999999999999</v>
      </c>
      <c r="G157" s="37">
        <v>91.295000000000002</v>
      </c>
      <c r="H157" s="37">
        <v>88.966999999999999</v>
      </c>
      <c r="I157" s="37">
        <v>88.442999999999998</v>
      </c>
      <c r="J157" s="37">
        <v>89.548000000000002</v>
      </c>
      <c r="K157" s="37">
        <v>88.766999999999996</v>
      </c>
      <c r="L157" s="37">
        <v>88.426000000000002</v>
      </c>
      <c r="M157" s="37">
        <v>88.474999999999994</v>
      </c>
      <c r="N157" s="37">
        <v>85.016999999999996</v>
      </c>
      <c r="O157" s="37">
        <v>85.864000000000004</v>
      </c>
      <c r="P157" s="37">
        <v>86.632999999999996</v>
      </c>
      <c r="Q157" s="37">
        <v>92.082999999999998</v>
      </c>
      <c r="S157" s="4">
        <f t="shared" si="174"/>
        <v>91.42388964502878</v>
      </c>
      <c r="T157" s="4">
        <f t="shared" si="174"/>
        <v>91.192207607351577</v>
      </c>
      <c r="U157" s="4">
        <f t="shared" si="174"/>
        <v>89.598457255580826</v>
      </c>
      <c r="V157" s="4">
        <f t="shared" si="174"/>
        <v>89.549194849569602</v>
      </c>
      <c r="W157" s="4">
        <f t="shared" si="174"/>
        <v>90.570898900268134</v>
      </c>
      <c r="X157" s="4">
        <f t="shared" si="174"/>
        <v>89.071096971852185</v>
      </c>
      <c r="Y157" s="4">
        <f t="shared" si="174"/>
        <v>88.30206402450267</v>
      </c>
      <c r="Z157" s="4">
        <f t="shared" si="174"/>
        <v>88.612411669655657</v>
      </c>
      <c r="AA157" s="4">
        <f t="shared" si="174"/>
        <v>88.581004858429367</v>
      </c>
      <c r="AB157" s="4">
        <f t="shared" si="174"/>
        <v>87.876944936961507</v>
      </c>
      <c r="AC157" s="4">
        <f t="shared" si="174"/>
        <v>88.574404883227601</v>
      </c>
      <c r="AD157" s="4">
        <f t="shared" si="174"/>
        <v>87.762538946440301</v>
      </c>
      <c r="AE157" s="4">
        <f t="shared" si="174"/>
        <v>87.338662034698672</v>
      </c>
      <c r="AF157" s="4">
        <f t="shared" si="174"/>
        <v>86.993956393509961</v>
      </c>
      <c r="AG157" s="4">
        <f t="shared" si="174"/>
        <v>93.783974101792651</v>
      </c>
      <c r="AI157" s="4">
        <f t="shared" si="175"/>
        <v>1.9511103549712203</v>
      </c>
      <c r="AJ157" s="4">
        <f t="shared" si="175"/>
        <v>-1.7002076073515724</v>
      </c>
      <c r="AK157" s="4">
        <f t="shared" si="175"/>
        <v>0.69154274441918062</v>
      </c>
      <c r="AL157" s="4">
        <f t="shared" si="175"/>
        <v>-0.71019484956960355</v>
      </c>
      <c r="AM157" s="4">
        <f t="shared" si="175"/>
        <v>0.7241010997318682</v>
      </c>
      <c r="AN157" s="4">
        <f t="shared" si="175"/>
        <v>-0.10409697185218647</v>
      </c>
      <c r="AO157" s="4">
        <f t="shared" si="175"/>
        <v>0.14093597549732806</v>
      </c>
      <c r="AP157" s="4">
        <f t="shared" si="175"/>
        <v>0.93558833034434485</v>
      </c>
      <c r="AQ157" s="4">
        <f t="shared" si="175"/>
        <v>0.18599514157062913</v>
      </c>
      <c r="AR157" s="4">
        <f t="shared" si="175"/>
        <v>0.5490550630384945</v>
      </c>
      <c r="AS157" s="4">
        <f t="shared" si="175"/>
        <v>-9.9404883227606433E-2</v>
      </c>
      <c r="AT157" s="4">
        <f t="shared" si="175"/>
        <v>-2.7455389464403055</v>
      </c>
      <c r="AU157" s="4">
        <f t="shared" si="175"/>
        <v>-1.4746620346986674</v>
      </c>
      <c r="AV157" s="4">
        <f t="shared" si="175"/>
        <v>-0.36095639350996578</v>
      </c>
      <c r="AW157" s="4">
        <f t="shared" si="175"/>
        <v>-1.700974101792653</v>
      </c>
      <c r="AY157" s="2">
        <f t="shared" si="167"/>
        <v>91.42388964502878</v>
      </c>
      <c r="AZ157" s="2">
        <f t="shared" si="167"/>
        <v>91.191007601356119</v>
      </c>
      <c r="BA157" s="2">
        <f t="shared" si="167"/>
        <v>89.594086736913837</v>
      </c>
      <c r="BB157" s="2">
        <f t="shared" si="167"/>
        <v>89.531004287034079</v>
      </c>
      <c r="BC157" s="2">
        <f t="shared" si="167"/>
        <v>90.542240985049261</v>
      </c>
      <c r="BD157" s="2">
        <f t="shared" si="167"/>
        <v>89.030632650852908</v>
      </c>
      <c r="BE157" s="2">
        <f t="shared" si="167"/>
        <v>88.255574084195899</v>
      </c>
      <c r="BF157" s="2">
        <f t="shared" si="167"/>
        <v>88.494118802867547</v>
      </c>
      <c r="BG157" s="2">
        <f t="shared" si="167"/>
        <v>88.357728018960529</v>
      </c>
      <c r="BH157" s="2">
        <f t="shared" si="167"/>
        <v>87.534497973603294</v>
      </c>
      <c r="BI157" s="2">
        <f t="shared" si="167"/>
        <v>88.530668433049101</v>
      </c>
      <c r="BJ157" s="2">
        <f t="shared" si="167"/>
        <v>87.737343292100761</v>
      </c>
      <c r="BK157" s="2">
        <f t="shared" si="167"/>
        <v>87.323991222361542</v>
      </c>
      <c r="BL157" s="2">
        <f t="shared" si="167"/>
        <v>86.902910739662602</v>
      </c>
      <c r="BM157" s="2">
        <f t="shared" si="167"/>
        <v>93.440242016162912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93.375</v>
      </c>
      <c r="CF157" s="2">
        <f t="shared" si="168"/>
        <v>89.492000000000004</v>
      </c>
      <c r="CG157" s="2">
        <f t="shared" si="168"/>
        <v>90.29</v>
      </c>
      <c r="CH157" s="2">
        <f t="shared" si="168"/>
        <v>88.838999999999999</v>
      </c>
      <c r="CI157" s="2">
        <f t="shared" si="168"/>
        <v>91.295000000000002</v>
      </c>
      <c r="CJ157" s="2">
        <f t="shared" si="168"/>
        <v>88.966999999999999</v>
      </c>
      <c r="CK157" s="2">
        <f t="shared" si="168"/>
        <v>88.442999999999998</v>
      </c>
      <c r="CL157" s="2">
        <f t="shared" si="168"/>
        <v>89.548000000000002</v>
      </c>
      <c r="CM157" s="2">
        <f t="shared" si="168"/>
        <v>88.766999999999996</v>
      </c>
      <c r="CN157" s="2">
        <f t="shared" si="168"/>
        <v>88.426000000000002</v>
      </c>
      <c r="CO157" s="2">
        <f t="shared" si="168"/>
        <v>88.474999999999994</v>
      </c>
      <c r="CP157" s="2">
        <f t="shared" si="168"/>
        <v>85.016999999999996</v>
      </c>
      <c r="CQ157" s="2">
        <f t="shared" si="168"/>
        <v>85.864000000000004</v>
      </c>
      <c r="CR157" s="2">
        <f t="shared" si="168"/>
        <v>86.632999999999996</v>
      </c>
      <c r="CS157" s="2">
        <f t="shared" si="168"/>
        <v>92.082999999999998</v>
      </c>
      <c r="CU157" s="2">
        <f t="shared" si="197"/>
        <v>93.375</v>
      </c>
      <c r="CV157" s="2">
        <f t="shared" si="198"/>
        <v>89.492000000000004</v>
      </c>
      <c r="CW157" s="2">
        <f t="shared" si="199"/>
        <v>90.29</v>
      </c>
      <c r="CX157" s="2">
        <f t="shared" si="200"/>
        <v>88.838999999999999</v>
      </c>
      <c r="CY157" s="2">
        <f t="shared" si="201"/>
        <v>91.295000000000002</v>
      </c>
      <c r="CZ157" s="2">
        <f t="shared" si="202"/>
        <v>88.966999999999999</v>
      </c>
      <c r="DA157" s="2">
        <f t="shared" si="203"/>
        <v>88.442999999999998</v>
      </c>
      <c r="DB157" s="2">
        <f t="shared" si="204"/>
        <v>89.548000000000002</v>
      </c>
      <c r="DC157" s="2">
        <f t="shared" si="205"/>
        <v>88.766999999999996</v>
      </c>
      <c r="DD157" s="2">
        <f t="shared" si="206"/>
        <v>88.426000000000002</v>
      </c>
      <c r="DE157" s="2">
        <f t="shared" si="207"/>
        <v>88.474999999999994</v>
      </c>
      <c r="DF157" s="2">
        <f t="shared" si="208"/>
        <v>85.016999999999996</v>
      </c>
      <c r="DG157" s="2">
        <f t="shared" si="209"/>
        <v>85.864000000000004</v>
      </c>
      <c r="DH157" s="2">
        <f t="shared" si="210"/>
        <v>86.632999999999996</v>
      </c>
      <c r="DI157" s="2">
        <f t="shared" si="211"/>
        <v>92.082999999999998</v>
      </c>
      <c r="DK157" s="2">
        <f t="shared" si="176"/>
        <v>127.77111951219513</v>
      </c>
      <c r="DL157" s="2">
        <f t="shared" si="176"/>
        <v>117.27901285178237</v>
      </c>
      <c r="DM157" s="2">
        <f t="shared" si="176"/>
        <v>116.04322532833022</v>
      </c>
      <c r="DN157" s="2">
        <f t="shared" si="176"/>
        <v>111.15989756097559</v>
      </c>
      <c r="DO157" s="2">
        <f t="shared" si="176"/>
        <v>110.76376086369768</v>
      </c>
      <c r="DP157" s="2">
        <f t="shared" si="176"/>
        <v>107.38210688259109</v>
      </c>
      <c r="DQ157" s="2">
        <f t="shared" si="176"/>
        <v>108.62032050622047</v>
      </c>
      <c r="DR157" s="2">
        <f t="shared" si="176"/>
        <v>110.69223361344541</v>
      </c>
      <c r="DS157" s="2">
        <f t="shared" si="176"/>
        <v>114.54163109243696</v>
      </c>
      <c r="DT157" s="2">
        <f t="shared" si="176"/>
        <v>101.62049240669241</v>
      </c>
      <c r="DU157" s="2">
        <f t="shared" si="176"/>
        <v>110.07053835263837</v>
      </c>
      <c r="DV157" s="2">
        <f t="shared" si="176"/>
        <v>107.53840514800515</v>
      </c>
      <c r="DW157" s="2">
        <f t="shared" si="176"/>
        <v>111.31806638655458</v>
      </c>
      <c r="DX157" s="2">
        <f t="shared" si="176"/>
        <v>126.06303500733138</v>
      </c>
      <c r="DY157" s="2">
        <f t="shared" si="176"/>
        <v>130.77721975916805</v>
      </c>
      <c r="EA157" s="2">
        <f t="shared" si="152"/>
        <v>91.320975396872882</v>
      </c>
      <c r="EB157" s="2">
        <f t="shared" si="152"/>
        <v>91.07142840822543</v>
      </c>
      <c r="EC157" s="2">
        <f t="shared" si="152"/>
        <v>89.540025863294034</v>
      </c>
      <c r="ED157" s="2">
        <f t="shared" si="152"/>
        <v>89.489056781847452</v>
      </c>
      <c r="EE157" s="2">
        <f t="shared" si="152"/>
        <v>90.629832373159658</v>
      </c>
      <c r="EF157" s="2">
        <f t="shared" si="152"/>
        <v>88.839958030669891</v>
      </c>
      <c r="EG157" s="2">
        <f t="shared" si="152"/>
        <v>88.23583190234109</v>
      </c>
      <c r="EH157" s="2">
        <f t="shared" si="152"/>
        <v>88.572859392634086</v>
      </c>
      <c r="EI157" s="2">
        <f t="shared" si="152"/>
        <v>88.13338725936265</v>
      </c>
      <c r="EJ157" s="2">
        <f t="shared" si="152"/>
        <v>87.740952114858317</v>
      </c>
      <c r="EK157" s="2">
        <f t="shared" si="152"/>
        <v>88.618014623166943</v>
      </c>
      <c r="EL157" s="2">
        <f t="shared" si="179"/>
        <v>87.568365950482942</v>
      </c>
      <c r="EM157" s="2">
        <f t="shared" si="135"/>
        <v>87.240061954186103</v>
      </c>
      <c r="EN157" s="2">
        <f t="shared" si="135"/>
        <v>86.689105566708662</v>
      </c>
      <c r="EO157" s="2">
        <f t="shared" si="135"/>
        <v>93.594398941052688</v>
      </c>
      <c r="EQ157" s="2">
        <f t="shared" si="177"/>
        <v>91.811659600880276</v>
      </c>
      <c r="ER157" s="2">
        <f t="shared" si="177"/>
        <v>91.592778352494463</v>
      </c>
      <c r="ES157" s="2">
        <f t="shared" si="177"/>
        <v>89.736371633321667</v>
      </c>
      <c r="ET157" s="2">
        <f t="shared" si="177"/>
        <v>89.647224877249258</v>
      </c>
      <c r="EU157" s="2">
        <f t="shared" si="177"/>
        <v>90.251273819870761</v>
      </c>
      <c r="EV157" s="2">
        <f t="shared" si="177"/>
        <v>89.589915050055552</v>
      </c>
      <c r="EW157" s="2">
        <f t="shared" si="177"/>
        <v>88.28547290174501</v>
      </c>
      <c r="EX157" s="2">
        <f t="shared" si="177"/>
        <v>88.2648164002063</v>
      </c>
      <c r="EY157" s="2">
        <f t="shared" si="177"/>
        <v>88.868529382005292</v>
      </c>
      <c r="EZ157" s="2">
        <f t="shared" si="177"/>
        <v>87.03957053506285</v>
      </c>
      <c r="FA157" s="2">
        <f t="shared" si="177"/>
        <v>88.259056419892829</v>
      </c>
      <c r="FB157" s="2">
        <f t="shared" si="177"/>
        <v>88.242203674836858</v>
      </c>
      <c r="FC157" s="2">
        <f t="shared" si="177"/>
        <v>87.56974548047117</v>
      </c>
      <c r="FD157" s="2">
        <f t="shared" si="177"/>
        <v>87.644685230862734</v>
      </c>
      <c r="FE157" s="2">
        <f t="shared" si="177"/>
        <v>92.597465479870422</v>
      </c>
      <c r="FG157" s="2">
        <f t="shared" si="178"/>
        <v>0.99975553427716002</v>
      </c>
      <c r="FH157" s="2">
        <f t="shared" si="178"/>
        <v>0.99969719407030511</v>
      </c>
      <c r="FI157" s="2">
        <f t="shared" si="178"/>
        <v>0.99971802857199943</v>
      </c>
      <c r="FJ157" s="2">
        <f t="shared" si="178"/>
        <v>0.99974834523433864</v>
      </c>
      <c r="FK157" s="2">
        <f t="shared" si="178"/>
        <v>0.9996961668826978</v>
      </c>
      <c r="FL157" s="2">
        <f t="shared" si="178"/>
        <v>0.99970408471806826</v>
      </c>
      <c r="FM157" s="2">
        <f t="shared" si="178"/>
        <v>0.99968781906051318</v>
      </c>
      <c r="FN157" s="2">
        <f t="shared" si="178"/>
        <v>0.99966099585975554</v>
      </c>
      <c r="FO157" s="2">
        <f t="shared" si="178"/>
        <v>0.99966794098368117</v>
      </c>
      <c r="FP157" s="2">
        <f t="shared" si="178"/>
        <v>0.99968702956876987</v>
      </c>
      <c r="FQ157" s="2">
        <f t="shared" si="178"/>
        <v>0.99966810916161009</v>
      </c>
      <c r="FR157" s="2">
        <f t="shared" si="178"/>
        <v>0.99967660537710301</v>
      </c>
      <c r="FS157" s="2">
        <f t="shared" si="178"/>
        <v>0.9996817766501489</v>
      </c>
      <c r="FT157" s="2">
        <f t="shared" si="178"/>
        <v>0.99965492997521932</v>
      </c>
      <c r="FU157" s="2">
        <f t="shared" si="178"/>
        <v>0.99958764081057783</v>
      </c>
      <c r="FW157" s="2">
        <f t="shared" si="169"/>
        <v>0.1915762450867857</v>
      </c>
      <c r="FX157" s="2">
        <f t="shared" si="169"/>
        <v>0.21414288499583239</v>
      </c>
      <c r="FY157" s="2">
        <f t="shared" si="169"/>
        <v>0.23727391027317188</v>
      </c>
      <c r="FZ157" s="2">
        <f t="shared" si="169"/>
        <v>0.23072879986298392</v>
      </c>
      <c r="GA157" s="2">
        <f t="shared" si="169"/>
        <v>0.24754094591994219</v>
      </c>
      <c r="GB157" s="2">
        <f t="shared" si="169"/>
        <v>0.24693110430461471</v>
      </c>
      <c r="GC157" s="2">
        <f t="shared" si="169"/>
        <v>0.26950571527848671</v>
      </c>
      <c r="GD157" s="2">
        <f t="shared" si="169"/>
        <v>0.27995815950016056</v>
      </c>
      <c r="GE157" s="2">
        <f t="shared" si="169"/>
        <v>0.29323807939754593</v>
      </c>
      <c r="GF157" s="2">
        <f t="shared" si="169"/>
        <v>0.30054685357848199</v>
      </c>
      <c r="GG157" s="2">
        <f t="shared" si="169"/>
        <v>0.2631673697448686</v>
      </c>
      <c r="GH157" s="2">
        <f t="shared" si="169"/>
        <v>0.2411843867574113</v>
      </c>
      <c r="GI157" s="2">
        <f t="shared" si="169"/>
        <v>0.23133423075955503</v>
      </c>
      <c r="GJ157" s="2">
        <f t="shared" si="169"/>
        <v>0.20952560802284365</v>
      </c>
      <c r="GK157" s="2">
        <f t="shared" si="169"/>
        <v>0.17001094791397869</v>
      </c>
      <c r="GM157" s="86">
        <f t="shared" si="170"/>
        <v>1.6462375098381313E-170</v>
      </c>
      <c r="GN157" s="86">
        <f t="shared" si="170"/>
        <v>3.0512517124031542E-124</v>
      </c>
      <c r="GO157" s="86">
        <f t="shared" si="170"/>
        <v>1.4038099922055226E-152</v>
      </c>
      <c r="GP157" s="86">
        <f t="shared" si="170"/>
        <v>5.3981269957415176E-153</v>
      </c>
      <c r="GQ157" s="86">
        <f t="shared" si="170"/>
        <v>1.853990072780344E-166</v>
      </c>
      <c r="GR157" s="86">
        <f t="shared" si="170"/>
        <v>6.0030596470993492E-141</v>
      </c>
      <c r="GS157" s="86">
        <f t="shared" si="170"/>
        <v>1.184662105279336E-180</v>
      </c>
      <c r="GT157" s="86">
        <f t="shared" si="170"/>
        <v>5.0694826195028736E-192</v>
      </c>
      <c r="GU157" s="86">
        <f t="shared" si="170"/>
        <v>6.1999013222654955E-201</v>
      </c>
      <c r="GV157" s="86">
        <f t="shared" si="170"/>
        <v>9.8082761588338443E-188</v>
      </c>
      <c r="GW157" s="86">
        <f t="shared" si="170"/>
        <v>1.4309362273491934E-200</v>
      </c>
      <c r="GX157" s="86">
        <f t="shared" si="170"/>
        <v>1.3299575980231613E-155</v>
      </c>
      <c r="GY157" s="86">
        <f t="shared" si="170"/>
        <v>6.5085355697304769E-158</v>
      </c>
      <c r="GZ157" s="86">
        <f t="shared" si="170"/>
        <v>7.9231138772790001E-236</v>
      </c>
      <c r="HA157" s="86">
        <f t="shared" si="170"/>
        <v>2.6038923529011979E-259</v>
      </c>
      <c r="HC157" s="86">
        <f t="shared" si="181"/>
        <v>7.8527507621636552E-115</v>
      </c>
      <c r="HD157" s="86">
        <f t="shared" si="181"/>
        <v>1.3748446024524103E-95</v>
      </c>
      <c r="HE157" s="86">
        <f t="shared" si="181"/>
        <v>5.5913094268230422E-82</v>
      </c>
      <c r="HF157" s="86">
        <f t="shared" si="180"/>
        <v>1.4028385433626779E-105</v>
      </c>
      <c r="HG157" s="86">
        <f t="shared" si="180"/>
        <v>1.6105857961161328E-151</v>
      </c>
      <c r="HH157" s="86">
        <f t="shared" si="180"/>
        <v>2.7995944762301967E-143</v>
      </c>
      <c r="HI157" s="86">
        <f t="shared" si="180"/>
        <v>6.8803124448418879E-112</v>
      </c>
      <c r="HJ157" s="86">
        <f t="shared" si="180"/>
        <v>4.1668737544932559E-229</v>
      </c>
      <c r="HK157" s="86">
        <f t="shared" si="180"/>
        <v>1.3226186789469248E-165</v>
      </c>
      <c r="HL157" s="86">
        <f t="shared" si="161"/>
        <v>4.2440864829557043E-157</v>
      </c>
      <c r="HM157" s="86">
        <f t="shared" si="161"/>
        <v>3.6214124687408127E-134</v>
      </c>
      <c r="HN157" s="86">
        <f t="shared" si="161"/>
        <v>2.8169350830652614E-96</v>
      </c>
      <c r="HO157" s="86">
        <f t="shared" si="161"/>
        <v>9.3839162492051599E-115</v>
      </c>
      <c r="HP157" s="86">
        <f t="shared" si="161"/>
        <v>2.1963827524657692E-144</v>
      </c>
      <c r="HQ157" s="86">
        <f t="shared" si="161"/>
        <v>1.7202926027533104E-154</v>
      </c>
      <c r="HS157" s="86">
        <f t="shared" si="171"/>
        <v>7.4196578934534568E-5</v>
      </c>
      <c r="HT157" s="86">
        <f t="shared" si="171"/>
        <v>8.0729922249485573E-7</v>
      </c>
      <c r="HU157" s="86">
        <f t="shared" si="171"/>
        <v>9.1312191587433216E-7</v>
      </c>
      <c r="HV157" s="86">
        <f t="shared" si="171"/>
        <v>1.3896609514184527E-5</v>
      </c>
      <c r="HW157" s="86">
        <f t="shared" si="171"/>
        <v>1.8810883900947681E-6</v>
      </c>
      <c r="HX157" s="86">
        <f t="shared" si="171"/>
        <v>2.9104135912425817E-6</v>
      </c>
      <c r="HY157" s="86">
        <f t="shared" si="171"/>
        <v>2.0342405335709198E-8</v>
      </c>
      <c r="HZ157" s="86">
        <f t="shared" si="171"/>
        <v>2.0455637685127703E-8</v>
      </c>
      <c r="IA157" s="86">
        <f t="shared" si="171"/>
        <v>8.9013469835532948E-9</v>
      </c>
      <c r="IB157" s="86">
        <f t="shared" si="171"/>
        <v>3.4936601685333292E-9</v>
      </c>
      <c r="IC157" s="86">
        <f t="shared" si="171"/>
        <v>3.5924962323118109E-8</v>
      </c>
      <c r="ID157" s="86">
        <f t="shared" si="171"/>
        <v>8.1956586363509503E-7</v>
      </c>
      <c r="IE157" s="86">
        <f t="shared" si="171"/>
        <v>1.1988384921228242E-6</v>
      </c>
      <c r="IF157" s="86">
        <f t="shared" si="171"/>
        <v>6.7737083654271043E-5</v>
      </c>
      <c r="IG157" s="86">
        <f t="shared" si="171"/>
        <v>1.2673004982592147E-4</v>
      </c>
      <c r="II157" s="86">
        <f t="shared" si="172"/>
        <v>6.6938558441508668E-5</v>
      </c>
      <c r="IJ157" s="86">
        <f t="shared" si="172"/>
        <v>6.6984720786770067E-5</v>
      </c>
      <c r="IK157" s="86">
        <f t="shared" si="172"/>
        <v>1.0054940120561931E-4</v>
      </c>
      <c r="IL157" s="86">
        <f t="shared" si="172"/>
        <v>3.9727200570123143E-4</v>
      </c>
      <c r="IM157" s="86">
        <f t="shared" si="172"/>
        <v>5.3330595227423362E-4</v>
      </c>
      <c r="IN157" s="86">
        <f t="shared" si="172"/>
        <v>5.8159246384187704E-4</v>
      </c>
      <c r="IO157" s="86">
        <f t="shared" si="172"/>
        <v>5.8060097101779928E-4</v>
      </c>
      <c r="IP157" s="86">
        <f t="shared" si="172"/>
        <v>1.3821771566612676E-3</v>
      </c>
      <c r="IQ157" s="86">
        <f t="shared" si="172"/>
        <v>2.6750723701435939E-3</v>
      </c>
      <c r="IR157" s="86">
        <f t="shared" si="172"/>
        <v>3.8513762432440483E-3</v>
      </c>
      <c r="IS157" s="86">
        <f t="shared" si="172"/>
        <v>4.410948171731287E-4</v>
      </c>
      <c r="IT157" s="86">
        <f t="shared" si="172"/>
        <v>1.7748763492087877E-4</v>
      </c>
      <c r="IU157" s="86">
        <f t="shared" si="172"/>
        <v>9.8933185593701929E-5</v>
      </c>
      <c r="IV157" s="86">
        <f t="shared" si="172"/>
        <v>3.6984089157389102E-4</v>
      </c>
      <c r="IW157" s="86">
        <f t="shared" si="172"/>
        <v>9.5849956583083013E-4</v>
      </c>
      <c r="IY157" s="86">
        <f t="shared" si="173"/>
        <v>1.4113513737604324E-4</v>
      </c>
      <c r="IZ157" s="86">
        <f t="shared" si="173"/>
        <v>6.779202000926492E-5</v>
      </c>
      <c r="JA157" s="86">
        <f t="shared" si="173"/>
        <v>1.0146252312149364E-4</v>
      </c>
      <c r="JB157" s="86">
        <f t="shared" si="173"/>
        <v>4.1116861521541594E-4</v>
      </c>
      <c r="JC157" s="86">
        <f t="shared" si="173"/>
        <v>5.3518704066432836E-4</v>
      </c>
      <c r="JD157" s="86">
        <f t="shared" si="173"/>
        <v>5.8450287743311963E-4</v>
      </c>
      <c r="JE157" s="86">
        <f t="shared" si="173"/>
        <v>5.8062131342313502E-4</v>
      </c>
      <c r="JF157" s="86">
        <f t="shared" si="173"/>
        <v>1.3821976122989528E-3</v>
      </c>
      <c r="JG157" s="86">
        <f t="shared" si="173"/>
        <v>2.6750812714905776E-3</v>
      </c>
      <c r="JH157" s="86">
        <f t="shared" si="173"/>
        <v>3.8513797369042167E-3</v>
      </c>
      <c r="JI157" s="86">
        <f t="shared" si="173"/>
        <v>4.4113074213545181E-4</v>
      </c>
      <c r="JJ157" s="86">
        <f t="shared" si="173"/>
        <v>1.7830720078451388E-4</v>
      </c>
      <c r="JK157" s="86">
        <f t="shared" si="173"/>
        <v>1.0013202408582475E-4</v>
      </c>
      <c r="JL157" s="86">
        <f t="shared" si="173"/>
        <v>4.3757797522816209E-4</v>
      </c>
      <c r="JM157" s="86">
        <f t="shared" si="173"/>
        <v>1.0852296156567515E-3</v>
      </c>
    </row>
    <row r="158" spans="2:273" x14ac:dyDescent="0.25">
      <c r="B158" s="2">
        <v>131</v>
      </c>
      <c r="C158" s="37">
        <v>90.593999999999994</v>
      </c>
      <c r="D158" s="37">
        <v>89.54</v>
      </c>
      <c r="E158" s="37">
        <v>88.096999999999994</v>
      </c>
      <c r="F158" s="37">
        <v>88.805999999999997</v>
      </c>
      <c r="G158" s="37">
        <v>88.361000000000004</v>
      </c>
      <c r="H158" s="37">
        <v>87.787000000000006</v>
      </c>
      <c r="I158" s="37">
        <v>88.573999999999998</v>
      </c>
      <c r="J158" s="37">
        <v>90.096999999999994</v>
      </c>
      <c r="K158" s="37">
        <v>88.433000000000007</v>
      </c>
      <c r="L158" s="37">
        <v>89.343999999999994</v>
      </c>
      <c r="M158" s="37">
        <v>87.77</v>
      </c>
      <c r="N158" s="37">
        <v>86.367000000000004</v>
      </c>
      <c r="O158" s="37">
        <v>88.492000000000004</v>
      </c>
      <c r="P158" s="37">
        <v>86.066999999999993</v>
      </c>
      <c r="Q158" s="37">
        <v>93.283000000000001</v>
      </c>
      <c r="S158" s="4">
        <f t="shared" si="174"/>
        <v>91.307960131098426</v>
      </c>
      <c r="T158" s="4">
        <f t="shared" si="174"/>
        <v>91.050797068725728</v>
      </c>
      <c r="U158" s="4">
        <f t="shared" si="174"/>
        <v>89.466627987119992</v>
      </c>
      <c r="V158" s="4">
        <f t="shared" si="174"/>
        <v>89.445121113271043</v>
      </c>
      <c r="W158" s="4">
        <f t="shared" si="174"/>
        <v>90.49185975684469</v>
      </c>
      <c r="X158" s="4">
        <f t="shared" si="174"/>
        <v>89.00740820931</v>
      </c>
      <c r="Y158" s="4">
        <f t="shared" si="174"/>
        <v>88.277209002782911</v>
      </c>
      <c r="Z158" s="4">
        <f t="shared" si="174"/>
        <v>88.68582240996264</v>
      </c>
      <c r="AA158" s="4">
        <f t="shared" si="174"/>
        <v>88.784740008177423</v>
      </c>
      <c r="AB158" s="4">
        <f t="shared" si="174"/>
        <v>88.224883245235205</v>
      </c>
      <c r="AC158" s="4">
        <f t="shared" si="174"/>
        <v>88.552599920712126</v>
      </c>
      <c r="AD158" s="4">
        <f t="shared" si="174"/>
        <v>87.73020285325272</v>
      </c>
      <c r="AE158" s="4">
        <f t="shared" si="174"/>
        <v>87.241833504931023</v>
      </c>
      <c r="AF158" s="4">
        <f t="shared" si="174"/>
        <v>86.964399557514312</v>
      </c>
      <c r="AG158" s="4">
        <f t="shared" si="174"/>
        <v>93.969100977557332</v>
      </c>
      <c r="AI158" s="4">
        <f t="shared" si="175"/>
        <v>-0.71396013109843182</v>
      </c>
      <c r="AJ158" s="4">
        <f t="shared" si="175"/>
        <v>-1.5107970687257222</v>
      </c>
      <c r="AK158" s="4">
        <f t="shared" si="175"/>
        <v>-1.3696279871199977</v>
      </c>
      <c r="AL158" s="4">
        <f t="shared" si="175"/>
        <v>-0.63912111327104526</v>
      </c>
      <c r="AM158" s="4">
        <f t="shared" si="175"/>
        <v>-2.1308597568446856</v>
      </c>
      <c r="AN158" s="4">
        <f t="shared" si="175"/>
        <v>-1.2204082093099942</v>
      </c>
      <c r="AO158" s="4">
        <f t="shared" si="175"/>
        <v>0.29679099721708724</v>
      </c>
      <c r="AP158" s="4">
        <f t="shared" si="175"/>
        <v>1.4111775900373544</v>
      </c>
      <c r="AQ158" s="4">
        <f t="shared" si="175"/>
        <v>-0.35174000817741558</v>
      </c>
      <c r="AR158" s="4">
        <f t="shared" si="175"/>
        <v>1.1191167547647893</v>
      </c>
      <c r="AS158" s="4">
        <f t="shared" si="175"/>
        <v>-0.78259992071212992</v>
      </c>
      <c r="AT158" s="4">
        <f t="shared" si="175"/>
        <v>-1.3632028532527158</v>
      </c>
      <c r="AU158" s="4">
        <f t="shared" si="175"/>
        <v>1.2501664950689815</v>
      </c>
      <c r="AV158" s="4">
        <f t="shared" si="175"/>
        <v>-0.89739955751431921</v>
      </c>
      <c r="AW158" s="4">
        <f t="shared" si="175"/>
        <v>-0.68610097755733079</v>
      </c>
      <c r="AY158" s="2">
        <f t="shared" si="167"/>
        <v>91.307960131098426</v>
      </c>
      <c r="AZ158" s="2">
        <f t="shared" si="167"/>
        <v>91.047242045614084</v>
      </c>
      <c r="BA158" s="2">
        <f t="shared" si="167"/>
        <v>89.452880231140995</v>
      </c>
      <c r="BB158" s="2">
        <f t="shared" si="167"/>
        <v>89.399360450218438</v>
      </c>
      <c r="BC158" s="2">
        <f t="shared" si="167"/>
        <v>90.417590777614265</v>
      </c>
      <c r="BD158" s="2">
        <f t="shared" si="167"/>
        <v>88.904153948307311</v>
      </c>
      <c r="BE158" s="2">
        <f t="shared" si="167"/>
        <v>88.145353090113019</v>
      </c>
      <c r="BF158" s="2">
        <f t="shared" si="167"/>
        <v>88.380621549827197</v>
      </c>
      <c r="BG158" s="2">
        <f t="shared" si="167"/>
        <v>88.239479299299163</v>
      </c>
      <c r="BH158" s="2">
        <f t="shared" si="167"/>
        <v>87.4167780365798</v>
      </c>
      <c r="BI158" s="2">
        <f t="shared" si="167"/>
        <v>88.426984378262361</v>
      </c>
      <c r="BJ158" s="2">
        <f t="shared" si="167"/>
        <v>87.65571635964335</v>
      </c>
      <c r="BK158" s="2">
        <f t="shared" si="167"/>
        <v>87.196963334641026</v>
      </c>
      <c r="BL158" s="2">
        <f t="shared" si="167"/>
        <v>86.751828169735546</v>
      </c>
      <c r="BM158" s="2">
        <f t="shared" si="167"/>
        <v>93.335620713730989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90.593999999999994</v>
      </c>
      <c r="CF158" s="2">
        <f t="shared" si="168"/>
        <v>89.54</v>
      </c>
      <c r="CG158" s="2">
        <f t="shared" si="168"/>
        <v>88.096999999999994</v>
      </c>
      <c r="CH158" s="2">
        <f t="shared" si="168"/>
        <v>88.805999999999997</v>
      </c>
      <c r="CI158" s="2">
        <f t="shared" si="168"/>
        <v>88.361000000000004</v>
      </c>
      <c r="CJ158" s="2">
        <f t="shared" si="168"/>
        <v>87.787000000000006</v>
      </c>
      <c r="CK158" s="2">
        <f t="shared" si="168"/>
        <v>88.573999999999998</v>
      </c>
      <c r="CL158" s="2">
        <f t="shared" si="168"/>
        <v>90.096999999999994</v>
      </c>
      <c r="CM158" s="2">
        <f t="shared" si="168"/>
        <v>88.433000000000007</v>
      </c>
      <c r="CN158" s="2">
        <f t="shared" si="168"/>
        <v>89.343999999999994</v>
      </c>
      <c r="CO158" s="2">
        <f t="shared" si="168"/>
        <v>87.77</v>
      </c>
      <c r="CP158" s="2">
        <f t="shared" si="168"/>
        <v>86.367000000000004</v>
      </c>
      <c r="CQ158" s="2">
        <f t="shared" si="168"/>
        <v>88.492000000000004</v>
      </c>
      <c r="CR158" s="2">
        <f t="shared" si="168"/>
        <v>86.066999999999993</v>
      </c>
      <c r="CS158" s="2">
        <f t="shared" si="168"/>
        <v>93.283000000000001</v>
      </c>
      <c r="CU158" s="2">
        <f t="shared" si="197"/>
        <v>90.593999999999994</v>
      </c>
      <c r="CV158" s="2">
        <f t="shared" si="198"/>
        <v>89.54</v>
      </c>
      <c r="CW158" s="2">
        <f t="shared" si="199"/>
        <v>88.096999999999994</v>
      </c>
      <c r="CX158" s="2">
        <f t="shared" si="200"/>
        <v>88.805999999999997</v>
      </c>
      <c r="CY158" s="2">
        <f t="shared" si="201"/>
        <v>88.361000000000004</v>
      </c>
      <c r="CZ158" s="2">
        <f t="shared" si="202"/>
        <v>87.787000000000006</v>
      </c>
      <c r="DA158" s="2">
        <f t="shared" si="203"/>
        <v>88.573999999999998</v>
      </c>
      <c r="DB158" s="2">
        <f t="shared" si="204"/>
        <v>90.096999999999994</v>
      </c>
      <c r="DC158" s="2">
        <f t="shared" si="205"/>
        <v>88.433000000000007</v>
      </c>
      <c r="DD158" s="2">
        <f t="shared" si="206"/>
        <v>89.343999999999994</v>
      </c>
      <c r="DE158" s="2">
        <f t="shared" si="207"/>
        <v>87.77</v>
      </c>
      <c r="DF158" s="2">
        <f t="shared" si="208"/>
        <v>86.367000000000004</v>
      </c>
      <c r="DG158" s="2">
        <f t="shared" si="209"/>
        <v>88.492000000000004</v>
      </c>
      <c r="DH158" s="2">
        <f t="shared" si="210"/>
        <v>86.066999999999993</v>
      </c>
      <c r="DI158" s="2">
        <f t="shared" si="211"/>
        <v>93.283000000000001</v>
      </c>
      <c r="DK158" s="2">
        <f t="shared" si="176"/>
        <v>127.95261041275799</v>
      </c>
      <c r="DL158" s="2">
        <f t="shared" si="176"/>
        <v>117.39621435272045</v>
      </c>
      <c r="DM158" s="2">
        <f t="shared" si="176"/>
        <v>116.18879268292685</v>
      </c>
      <c r="DN158" s="2">
        <f t="shared" si="176"/>
        <v>111.24731360225138</v>
      </c>
      <c r="DO158" s="2">
        <f t="shared" si="176"/>
        <v>110.85872422402157</v>
      </c>
      <c r="DP158" s="2">
        <f t="shared" si="176"/>
        <v>107.45034291497976</v>
      </c>
      <c r="DQ158" s="2">
        <f t="shared" si="176"/>
        <v>108.70130995280991</v>
      </c>
      <c r="DR158" s="2">
        <f t="shared" si="176"/>
        <v>110.79966386554625</v>
      </c>
      <c r="DS158" s="2">
        <f t="shared" si="176"/>
        <v>114.67289859943976</v>
      </c>
      <c r="DT158" s="2">
        <f t="shared" si="176"/>
        <v>101.64568404118404</v>
      </c>
      <c r="DU158" s="2">
        <f t="shared" si="176"/>
        <v>110.18636731016733</v>
      </c>
      <c r="DV158" s="2">
        <f t="shared" si="176"/>
        <v>107.63076048906049</v>
      </c>
      <c r="DW158" s="2">
        <f t="shared" si="176"/>
        <v>111.44026946778708</v>
      </c>
      <c r="DX158" s="2">
        <f t="shared" si="176"/>
        <v>126.29657459677419</v>
      </c>
      <c r="DY158" s="2">
        <f t="shared" si="176"/>
        <v>131.05834400656815</v>
      </c>
      <c r="EA158" s="2">
        <f t="shared" si="152"/>
        <v>91.194125635808746</v>
      </c>
      <c r="EB158" s="2">
        <f t="shared" si="152"/>
        <v>90.914663747143933</v>
      </c>
      <c r="EC158" s="2">
        <f t="shared" si="152"/>
        <v>89.39388787377321</v>
      </c>
      <c r="ED158" s="2">
        <f t="shared" si="152"/>
        <v>89.353736885047084</v>
      </c>
      <c r="EE158" s="2">
        <f t="shared" si="152"/>
        <v>90.515764548718366</v>
      </c>
      <c r="EF158" s="2">
        <f t="shared" si="152"/>
        <v>88.693606941081512</v>
      </c>
      <c r="EG158" s="2">
        <f t="shared" si="152"/>
        <v>88.124809101202402</v>
      </c>
      <c r="EH158" s="2">
        <f t="shared" si="152"/>
        <v>88.46878611673489</v>
      </c>
      <c r="EI158" s="2">
        <f t="shared" si="152"/>
        <v>87.993708558252109</v>
      </c>
      <c r="EJ158" s="2">
        <f t="shared" si="152"/>
        <v>87.644672262281844</v>
      </c>
      <c r="EK158" s="2">
        <f t="shared" si="152"/>
        <v>88.524705180451704</v>
      </c>
      <c r="EL158" s="2">
        <f t="shared" si="179"/>
        <v>87.46954787368152</v>
      </c>
      <c r="EM158" s="2">
        <f t="shared" si="135"/>
        <v>87.104979547223522</v>
      </c>
      <c r="EN158" s="2">
        <f t="shared" si="135"/>
        <v>86.517123005206059</v>
      </c>
      <c r="EO158" s="2">
        <f t="shared" si="135"/>
        <v>93.509367566023911</v>
      </c>
      <c r="EQ158" s="2">
        <f t="shared" si="177"/>
        <v>91.70632097937893</v>
      </c>
      <c r="ER158" s="2">
        <f t="shared" si="177"/>
        <v>91.459175032633226</v>
      </c>
      <c r="ES158" s="2">
        <f t="shared" si="177"/>
        <v>89.598735342507808</v>
      </c>
      <c r="ET158" s="2">
        <f t="shared" si="177"/>
        <v>89.517784884424401</v>
      </c>
      <c r="EU158" s="2">
        <f t="shared" si="177"/>
        <v>90.124161463977018</v>
      </c>
      <c r="EV158" s="2">
        <f t="shared" si="177"/>
        <v>89.470621364915075</v>
      </c>
      <c r="EW158" s="2">
        <f t="shared" si="177"/>
        <v>88.175796990876876</v>
      </c>
      <c r="EX158" s="2">
        <f t="shared" si="177"/>
        <v>88.150718028914142</v>
      </c>
      <c r="EY158" s="2">
        <f t="shared" si="177"/>
        <v>88.75387436877071</v>
      </c>
      <c r="EZ158" s="2">
        <f t="shared" si="177"/>
        <v>86.920595042599729</v>
      </c>
      <c r="FA158" s="2">
        <f t="shared" si="177"/>
        <v>88.15415372199331</v>
      </c>
      <c r="FB158" s="2">
        <f t="shared" si="177"/>
        <v>88.166894012540297</v>
      </c>
      <c r="FC158" s="2">
        <f t="shared" si="177"/>
        <v>87.447243471791694</v>
      </c>
      <c r="FD158" s="2">
        <f t="shared" si="177"/>
        <v>87.503790724700437</v>
      </c>
      <c r="FE158" s="2">
        <f t="shared" si="177"/>
        <v>92.485030112445003</v>
      </c>
      <c r="FG158" s="2">
        <f t="shared" si="178"/>
        <v>0.99977703981497101</v>
      </c>
      <c r="FH158" s="2">
        <f t="shared" si="178"/>
        <v>0.9997238303517324</v>
      </c>
      <c r="FI158" s="2">
        <f t="shared" si="178"/>
        <v>0.99974283262084174</v>
      </c>
      <c r="FJ158" s="2">
        <f t="shared" si="178"/>
        <v>0.99977048304377214</v>
      </c>
      <c r="FK158" s="2">
        <f t="shared" si="178"/>
        <v>0.99972289349549404</v>
      </c>
      <c r="FL158" s="2">
        <f t="shared" si="178"/>
        <v>0.99973011502826126</v>
      </c>
      <c r="FM158" s="2">
        <f t="shared" si="178"/>
        <v>0.99971527977849928</v>
      </c>
      <c r="FN158" s="2">
        <f t="shared" si="178"/>
        <v>0.99969081532693682</v>
      </c>
      <c r="FO158" s="2">
        <f t="shared" si="178"/>
        <v>0.99969714972925505</v>
      </c>
      <c r="FP158" s="2">
        <f t="shared" si="178"/>
        <v>0.99971455971386403</v>
      </c>
      <c r="FQ158" s="2">
        <f t="shared" si="178"/>
        <v>0.99969730311831007</v>
      </c>
      <c r="FR158" s="2">
        <f t="shared" si="178"/>
        <v>0.99970505220572381</v>
      </c>
      <c r="FS158" s="2">
        <f t="shared" si="178"/>
        <v>0.99970976872906447</v>
      </c>
      <c r="FT158" s="2">
        <f t="shared" si="178"/>
        <v>0.99968528284148805</v>
      </c>
      <c r="FU158" s="2">
        <f t="shared" si="178"/>
        <v>0.99962391030382425</v>
      </c>
      <c r="FW158" s="2">
        <f t="shared" si="169"/>
        <v>0.20624712436097181</v>
      </c>
      <c r="FX158" s="2">
        <f t="shared" si="169"/>
        <v>0.23005014090985243</v>
      </c>
      <c r="FY158" s="2">
        <f t="shared" si="169"/>
        <v>0.25434330355676316</v>
      </c>
      <c r="FZ158" s="2">
        <f t="shared" si="169"/>
        <v>0.2474801170169397</v>
      </c>
      <c r="GA158" s="2">
        <f t="shared" si="169"/>
        <v>0.26509223649146058</v>
      </c>
      <c r="GB158" s="2">
        <f t="shared" si="169"/>
        <v>0.26445435215188984</v>
      </c>
      <c r="GC158" s="2">
        <f t="shared" si="169"/>
        <v>0.2880182553975002</v>
      </c>
      <c r="GD158" s="2">
        <f t="shared" si="169"/>
        <v>0.29889490861859613</v>
      </c>
      <c r="GE158" s="2">
        <f t="shared" si="169"/>
        <v>0.31268301971864931</v>
      </c>
      <c r="GF158" s="2">
        <f t="shared" si="169"/>
        <v>0.32025683477822614</v>
      </c>
      <c r="GG158" s="2">
        <f t="shared" si="169"/>
        <v>0.28141225027708106</v>
      </c>
      <c r="GH158" s="2">
        <f t="shared" si="169"/>
        <v>0.25843977721871836</v>
      </c>
      <c r="GI158" s="2">
        <f t="shared" si="169"/>
        <v>0.2481153262132966</v>
      </c>
      <c r="GJ158" s="2">
        <f t="shared" si="169"/>
        <v>0.22518816027677738</v>
      </c>
      <c r="GK158" s="2">
        <f t="shared" si="169"/>
        <v>0.18340502417223323</v>
      </c>
      <c r="GM158" s="86">
        <f t="shared" si="170"/>
        <v>2.515868622719572E-175</v>
      </c>
      <c r="GN158" s="86">
        <f t="shared" si="170"/>
        <v>8.6803349969714213E-128</v>
      </c>
      <c r="GO158" s="86">
        <f t="shared" si="170"/>
        <v>6.5249741930400011E-157</v>
      </c>
      <c r="GP158" s="86">
        <f t="shared" si="170"/>
        <v>2.4492294220147553E-157</v>
      </c>
      <c r="GQ158" s="86">
        <f t="shared" si="170"/>
        <v>3.4519559544320889E-171</v>
      </c>
      <c r="GR158" s="86">
        <f t="shared" si="170"/>
        <v>6.5176769002045633E-145</v>
      </c>
      <c r="GS158" s="86">
        <f t="shared" si="170"/>
        <v>1.0177697455323474E-185</v>
      </c>
      <c r="GT158" s="86">
        <f t="shared" si="170"/>
        <v>1.9320745549475256E-197</v>
      </c>
      <c r="GU158" s="86">
        <f t="shared" si="170"/>
        <v>1.3137610068863892E-206</v>
      </c>
      <c r="GV158" s="86">
        <f t="shared" si="170"/>
        <v>5.2797010538366597E-193</v>
      </c>
      <c r="GW158" s="86">
        <f t="shared" si="170"/>
        <v>2.9278409877080482E-206</v>
      </c>
      <c r="GX158" s="86">
        <f t="shared" si="170"/>
        <v>5.6081348068384251E-160</v>
      </c>
      <c r="GY158" s="86">
        <f t="shared" si="170"/>
        <v>2.5860607051473226E-162</v>
      </c>
      <c r="GZ158" s="86">
        <f t="shared" si="170"/>
        <v>2.1448770875686763E-242</v>
      </c>
      <c r="HA158" s="86">
        <f t="shared" si="170"/>
        <v>1.4077697961026114E-266</v>
      </c>
      <c r="HC158" s="86">
        <f t="shared" si="181"/>
        <v>1.6581988890122703E-119</v>
      </c>
      <c r="HD158" s="86">
        <f t="shared" si="181"/>
        <v>1.4986010649098337E-99</v>
      </c>
      <c r="HE158" s="86">
        <f t="shared" si="181"/>
        <v>2.70270452956206E-85</v>
      </c>
      <c r="HF158" s="86">
        <f t="shared" si="180"/>
        <v>7.7279241992343112E-110</v>
      </c>
      <c r="HG158" s="86">
        <f t="shared" si="180"/>
        <v>1.0815231269913881E-157</v>
      </c>
      <c r="HH158" s="86">
        <f t="shared" si="180"/>
        <v>4.3639792358538869E-149</v>
      </c>
      <c r="HI158" s="86">
        <f t="shared" si="180"/>
        <v>2.5990315708869214E-116</v>
      </c>
      <c r="HJ158" s="86">
        <f t="shared" si="180"/>
        <v>2.8361170023324883E-238</v>
      </c>
      <c r="HK158" s="86">
        <f t="shared" si="180"/>
        <v>3.6493503567910367E-172</v>
      </c>
      <c r="HL158" s="86">
        <f t="shared" si="161"/>
        <v>2.5532946336981341E-163</v>
      </c>
      <c r="HM158" s="86">
        <f t="shared" si="161"/>
        <v>1.5974566120538662E-139</v>
      </c>
      <c r="HN158" s="86">
        <f t="shared" si="161"/>
        <v>3.9951290579890656E-100</v>
      </c>
      <c r="HO158" s="86">
        <f t="shared" si="161"/>
        <v>2.309390043205332E-119</v>
      </c>
      <c r="HP158" s="86">
        <f t="shared" si="161"/>
        <v>3.9103905997791946E-150</v>
      </c>
      <c r="HQ158" s="86">
        <f t="shared" si="161"/>
        <v>1.1285804547203148E-160</v>
      </c>
      <c r="HS158" s="86">
        <f t="shared" si="171"/>
        <v>2.2155636451966793E-5</v>
      </c>
      <c r="HT158" s="86">
        <f t="shared" si="171"/>
        <v>1.574483258390534E-7</v>
      </c>
      <c r="HU158" s="86">
        <f t="shared" si="171"/>
        <v>1.5522524929526784E-7</v>
      </c>
      <c r="HV158" s="86">
        <f t="shared" si="171"/>
        <v>3.4386101498116802E-6</v>
      </c>
      <c r="HW158" s="86">
        <f t="shared" si="171"/>
        <v>3.7596963760340637E-7</v>
      </c>
      <c r="HX158" s="86">
        <f t="shared" si="171"/>
        <v>6.071789799154052E-7</v>
      </c>
      <c r="HY158" s="86">
        <f t="shared" si="171"/>
        <v>2.5539340868549298E-9</v>
      </c>
      <c r="HZ158" s="86">
        <f t="shared" si="171"/>
        <v>2.6740166979996109E-9</v>
      </c>
      <c r="IA158" s="86">
        <f t="shared" si="171"/>
        <v>1.0904415249106118E-9</v>
      </c>
      <c r="IB158" s="86">
        <f t="shared" si="171"/>
        <v>4.0398758921662463E-10</v>
      </c>
      <c r="IC158" s="86">
        <f t="shared" si="171"/>
        <v>4.7717806219370069E-9</v>
      </c>
      <c r="ID158" s="86">
        <f t="shared" si="171"/>
        <v>1.4299602211471787E-7</v>
      </c>
      <c r="IE158" s="86">
        <f t="shared" si="171"/>
        <v>2.1761456380492856E-7</v>
      </c>
      <c r="IF158" s="86">
        <f t="shared" si="171"/>
        <v>1.9766783441236151E-5</v>
      </c>
      <c r="IG158" s="86">
        <f t="shared" si="171"/>
        <v>3.1742656818323982E-5</v>
      </c>
      <c r="II158" s="86">
        <f t="shared" si="172"/>
        <v>1.9005572890155121E-4</v>
      </c>
      <c r="IJ158" s="86">
        <f t="shared" si="172"/>
        <v>2.1194874838473282E-4</v>
      </c>
      <c r="IK158" s="86">
        <f t="shared" si="172"/>
        <v>3.4031273923900329E-4</v>
      </c>
      <c r="IL158" s="86">
        <f t="shared" si="172"/>
        <v>1.071491370377566E-3</v>
      </c>
      <c r="IM158" s="86">
        <f t="shared" si="172"/>
        <v>1.4900604369732237E-3</v>
      </c>
      <c r="IN158" s="86">
        <f t="shared" si="172"/>
        <v>1.5994526035837716E-3</v>
      </c>
      <c r="IO158" s="86">
        <f t="shared" si="172"/>
        <v>1.7911276377087153E-3</v>
      </c>
      <c r="IP158" s="86">
        <f t="shared" si="172"/>
        <v>3.8917506736450315E-3</v>
      </c>
      <c r="IQ158" s="86">
        <f t="shared" si="172"/>
        <v>7.1665149499750089E-3</v>
      </c>
      <c r="IR158" s="86">
        <f t="shared" si="172"/>
        <v>9.9999995016711151E-3</v>
      </c>
      <c r="IS158" s="86">
        <f t="shared" si="172"/>
        <v>1.3747187389219245E-3</v>
      </c>
      <c r="IT158" s="86">
        <f t="shared" si="172"/>
        <v>5.6507257327755944E-4</v>
      </c>
      <c r="IU158" s="86">
        <f t="shared" si="172"/>
        <v>3.2489798377086771E-4</v>
      </c>
      <c r="IV158" s="86">
        <f t="shared" si="172"/>
        <v>9.1995891251352689E-4</v>
      </c>
      <c r="IW158" s="86">
        <f t="shared" si="172"/>
        <v>1.8670921592756854E-3</v>
      </c>
      <c r="IY158" s="86">
        <f t="shared" si="173"/>
        <v>2.1221136535351802E-4</v>
      </c>
      <c r="IZ158" s="86">
        <f t="shared" si="173"/>
        <v>2.1210619671057187E-4</v>
      </c>
      <c r="JA158" s="86">
        <f t="shared" si="173"/>
        <v>3.4046796448829859E-4</v>
      </c>
      <c r="JB158" s="86">
        <f t="shared" si="173"/>
        <v>1.0749299805273777E-3</v>
      </c>
      <c r="JC158" s="86">
        <f t="shared" si="173"/>
        <v>1.4904364066108272E-3</v>
      </c>
      <c r="JD158" s="86">
        <f t="shared" si="173"/>
        <v>1.6000597825636871E-3</v>
      </c>
      <c r="JE158" s="86">
        <f t="shared" si="173"/>
        <v>1.791130191642802E-3</v>
      </c>
      <c r="JF158" s="86">
        <f t="shared" si="173"/>
        <v>3.8917533476617297E-3</v>
      </c>
      <c r="JG158" s="86">
        <f t="shared" si="173"/>
        <v>7.1665160404165342E-3</v>
      </c>
      <c r="JH158" s="86">
        <f t="shared" si="173"/>
        <v>9.999999905658705E-3</v>
      </c>
      <c r="JI158" s="86">
        <f t="shared" si="173"/>
        <v>1.3747235107025464E-3</v>
      </c>
      <c r="JJ158" s="86">
        <f t="shared" si="173"/>
        <v>5.6521556929967412E-4</v>
      </c>
      <c r="JK158" s="86">
        <f t="shared" si="173"/>
        <v>3.2511559833467261E-4</v>
      </c>
      <c r="JL158" s="86">
        <f t="shared" si="173"/>
        <v>9.3972569595476309E-4</v>
      </c>
      <c r="JM158" s="86">
        <f t="shared" si="173"/>
        <v>1.8988348160940095E-3</v>
      </c>
    </row>
    <row r="159" spans="2:273" x14ac:dyDescent="0.25">
      <c r="B159" s="2">
        <v>132</v>
      </c>
      <c r="C159" s="37">
        <v>90</v>
      </c>
      <c r="D159" s="37">
        <v>90.349000000000004</v>
      </c>
      <c r="E159" s="37">
        <v>89.742000000000004</v>
      </c>
      <c r="F159" s="37">
        <v>87.370999999999995</v>
      </c>
      <c r="G159" s="37">
        <v>90.016000000000005</v>
      </c>
      <c r="H159" s="37">
        <v>89.638999999999996</v>
      </c>
      <c r="I159" s="37">
        <v>87.983999999999995</v>
      </c>
      <c r="J159" s="37">
        <v>88.21</v>
      </c>
      <c r="K159" s="37">
        <v>88.9</v>
      </c>
      <c r="L159" s="37">
        <v>88.328000000000003</v>
      </c>
      <c r="M159" s="37">
        <v>88</v>
      </c>
      <c r="N159" s="37">
        <v>88.216999999999999</v>
      </c>
      <c r="O159" s="37">
        <v>85.694999999999993</v>
      </c>
      <c r="P159" s="37">
        <v>88.05</v>
      </c>
      <c r="Q159" s="37">
        <v>93.516999999999996</v>
      </c>
      <c r="S159" s="4">
        <f t="shared" si="174"/>
        <v>91.193153793772936</v>
      </c>
      <c r="T159" s="4">
        <f t="shared" si="174"/>
        <v>90.914445245149551</v>
      </c>
      <c r="U159" s="4">
        <f t="shared" si="174"/>
        <v>89.351531736002514</v>
      </c>
      <c r="V159" s="4">
        <f t="shared" si="174"/>
        <v>89.375025055587614</v>
      </c>
      <c r="W159" s="4">
        <f t="shared" si="174"/>
        <v>90.469379518012389</v>
      </c>
      <c r="X159" s="4">
        <f t="shared" si="174"/>
        <v>89.022193787206433</v>
      </c>
      <c r="Y159" s="4">
        <f t="shared" si="174"/>
        <v>88.373058946898183</v>
      </c>
      <c r="Z159" s="4">
        <f t="shared" si="174"/>
        <v>88.980017603647283</v>
      </c>
      <c r="AA159" s="4">
        <f t="shared" si="174"/>
        <v>89.326130328135136</v>
      </c>
      <c r="AB159" s="4">
        <f t="shared" si="174"/>
        <v>89.018835943251531</v>
      </c>
      <c r="AC159" s="4">
        <f t="shared" si="174"/>
        <v>88.649278743600135</v>
      </c>
      <c r="AD159" s="4">
        <f t="shared" si="174"/>
        <v>87.776561490522411</v>
      </c>
      <c r="AE159" s="4">
        <f t="shared" si="174"/>
        <v>87.196196676700779</v>
      </c>
      <c r="AF159" s="4">
        <f t="shared" si="174"/>
        <v>87.069416834864185</v>
      </c>
      <c r="AG159" s="4">
        <f t="shared" si="174"/>
        <v>94.358606216953831</v>
      </c>
      <c r="AI159" s="4">
        <f t="shared" si="175"/>
        <v>-1.193153793772936</v>
      </c>
      <c r="AJ159" s="4">
        <f t="shared" si="175"/>
        <v>-0.5654452451495473</v>
      </c>
      <c r="AK159" s="4">
        <f t="shared" si="175"/>
        <v>0.39046826399749079</v>
      </c>
      <c r="AL159" s="4">
        <f t="shared" si="175"/>
        <v>-2.0040250555876185</v>
      </c>
      <c r="AM159" s="4">
        <f t="shared" si="175"/>
        <v>-0.45337951801238319</v>
      </c>
      <c r="AN159" s="4">
        <f t="shared" si="175"/>
        <v>0.61680621279356274</v>
      </c>
      <c r="AO159" s="4">
        <f t="shared" si="175"/>
        <v>-0.38905894689818865</v>
      </c>
      <c r="AP159" s="4">
        <f t="shared" si="175"/>
        <v>-0.77001760364728966</v>
      </c>
      <c r="AQ159" s="4">
        <f t="shared" si="175"/>
        <v>-0.4261303281351303</v>
      </c>
      <c r="AR159" s="4">
        <f t="shared" si="175"/>
        <v>-0.69083594325152831</v>
      </c>
      <c r="AS159" s="4">
        <f t="shared" si="175"/>
        <v>-0.64927874360013504</v>
      </c>
      <c r="AT159" s="4">
        <f t="shared" si="175"/>
        <v>0.44043850947758756</v>
      </c>
      <c r="AU159" s="4">
        <f t="shared" si="175"/>
        <v>-1.5011966767007863</v>
      </c>
      <c r="AV159" s="4">
        <f t="shared" si="175"/>
        <v>0.9805831651358119</v>
      </c>
      <c r="AW159" s="4">
        <f t="shared" si="175"/>
        <v>-0.84160621695383497</v>
      </c>
      <c r="AY159" s="2">
        <f t="shared" si="167"/>
        <v>91.193153793772936</v>
      </c>
      <c r="AZ159" s="2">
        <f t="shared" si="167"/>
        <v>90.904721588192771</v>
      </c>
      <c r="BA159" s="2">
        <f t="shared" si="167"/>
        <v>89.312177067030873</v>
      </c>
      <c r="BB159" s="2">
        <f t="shared" si="167"/>
        <v>89.268082268136197</v>
      </c>
      <c r="BC159" s="2">
        <f t="shared" si="167"/>
        <v>90.292205917460166</v>
      </c>
      <c r="BD159" s="2">
        <f t="shared" si="167"/>
        <v>88.779280226983232</v>
      </c>
      <c r="BE159" s="2">
        <f t="shared" si="167"/>
        <v>88.035260131334766</v>
      </c>
      <c r="BF159" s="2">
        <f t="shared" si="167"/>
        <v>88.266556773366219</v>
      </c>
      <c r="BG159" s="2">
        <f t="shared" si="167"/>
        <v>88.122792828361867</v>
      </c>
      <c r="BH159" s="2">
        <f t="shared" si="167"/>
        <v>87.297695752372462</v>
      </c>
      <c r="BI159" s="2">
        <f t="shared" si="167"/>
        <v>88.322634926280102</v>
      </c>
      <c r="BJ159" s="2">
        <f t="shared" si="167"/>
        <v>87.575506425402963</v>
      </c>
      <c r="BK159" s="2">
        <f t="shared" si="167"/>
        <v>87.070686454381686</v>
      </c>
      <c r="BL159" s="2">
        <f t="shared" si="167"/>
        <v>86.602629383625114</v>
      </c>
      <c r="BM159" s="2">
        <f t="shared" si="167"/>
        <v>93.229514055926387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90</v>
      </c>
      <c r="CF159" s="2">
        <f t="shared" si="168"/>
        <v>90.349000000000004</v>
      </c>
      <c r="CG159" s="2">
        <f t="shared" si="168"/>
        <v>89.742000000000004</v>
      </c>
      <c r="CH159" s="2">
        <f t="shared" si="168"/>
        <v>87.370999999999995</v>
      </c>
      <c r="CI159" s="2">
        <f t="shared" si="168"/>
        <v>90.016000000000005</v>
      </c>
      <c r="CJ159" s="2">
        <f t="shared" si="168"/>
        <v>89.638999999999996</v>
      </c>
      <c r="CK159" s="2">
        <f t="shared" si="168"/>
        <v>87.983999999999995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>
        <f t="shared" si="168"/>
        <v>88</v>
      </c>
      <c r="CP159" s="2">
        <f t="shared" si="168"/>
        <v>88.216999999999999</v>
      </c>
      <c r="CQ159" s="2">
        <f t="shared" si="168"/>
        <v>85.694999999999993</v>
      </c>
      <c r="CR159" s="2">
        <f t="shared" si="168"/>
        <v>88.05</v>
      </c>
      <c r="CS159" s="2">
        <f t="shared" si="168"/>
        <v>93.516999999999996</v>
      </c>
      <c r="CU159" s="2">
        <f t="shared" si="197"/>
        <v>90</v>
      </c>
      <c r="CV159" s="2">
        <f t="shared" si="198"/>
        <v>90.349000000000004</v>
      </c>
      <c r="CW159" s="2">
        <f t="shared" si="199"/>
        <v>89.742000000000004</v>
      </c>
      <c r="CX159" s="2">
        <f t="shared" si="200"/>
        <v>87.370999999999995</v>
      </c>
      <c r="CY159" s="2">
        <f t="shared" si="201"/>
        <v>90.016000000000005</v>
      </c>
      <c r="CZ159" s="2">
        <f t="shared" si="202"/>
        <v>89.638999999999996</v>
      </c>
      <c r="DA159" s="2">
        <f t="shared" si="203"/>
        <v>87.983999999999995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>
        <f t="shared" si="207"/>
        <v>88</v>
      </c>
      <c r="DF159" s="2">
        <f t="shared" si="208"/>
        <v>88.216999999999999</v>
      </c>
      <c r="DG159" s="2">
        <f t="shared" si="209"/>
        <v>85.694999999999993</v>
      </c>
      <c r="DH159" s="2">
        <f t="shared" si="210"/>
        <v>88.05</v>
      </c>
      <c r="DI159" s="2">
        <f t="shared" si="211"/>
        <v>93.516999999999996</v>
      </c>
      <c r="DK159" s="2">
        <f t="shared" si="176"/>
        <v>128.13410131332085</v>
      </c>
      <c r="DL159" s="2">
        <f t="shared" si="176"/>
        <v>117.51341585365853</v>
      </c>
      <c r="DM159" s="2">
        <f t="shared" si="176"/>
        <v>116.33436003752347</v>
      </c>
      <c r="DN159" s="2">
        <f t="shared" si="176"/>
        <v>111.33472964352718</v>
      </c>
      <c r="DO159" s="2">
        <f t="shared" si="176"/>
        <v>110.95368758434546</v>
      </c>
      <c r="DP159" s="2">
        <f t="shared" si="176"/>
        <v>107.51857894736841</v>
      </c>
      <c r="DQ159" s="2">
        <f t="shared" si="176"/>
        <v>108.78229939939936</v>
      </c>
      <c r="DR159" s="2">
        <f t="shared" si="176"/>
        <v>110.90709411764709</v>
      </c>
      <c r="DS159" s="2">
        <f t="shared" si="176"/>
        <v>114.80416610644257</v>
      </c>
      <c r="DT159" s="2">
        <f t="shared" si="176"/>
        <v>101.67087567567567</v>
      </c>
      <c r="DU159" s="2">
        <f t="shared" si="176"/>
        <v>110.30219626769627</v>
      </c>
      <c r="DV159" s="2">
        <f t="shared" si="176"/>
        <v>107.72311583011584</v>
      </c>
      <c r="DW159" s="2">
        <f t="shared" si="176"/>
        <v>111.56247254901956</v>
      </c>
      <c r="DX159" s="2">
        <f t="shared" si="176"/>
        <v>126.53011418621701</v>
      </c>
      <c r="DY159" s="2">
        <f t="shared" si="176"/>
        <v>131.33946825396828</v>
      </c>
      <c r="EA159" s="2">
        <f t="shared" si="152"/>
        <v>91.06727587474461</v>
      </c>
      <c r="EB159" s="2">
        <f t="shared" si="152"/>
        <v>90.757899086062451</v>
      </c>
      <c r="EC159" s="2">
        <f t="shared" si="152"/>
        <v>89.247749884252386</v>
      </c>
      <c r="ED159" s="2">
        <f t="shared" si="152"/>
        <v>89.218416988246702</v>
      </c>
      <c r="EE159" s="2">
        <f t="shared" si="152"/>
        <v>90.401696724277073</v>
      </c>
      <c r="EF159" s="2">
        <f t="shared" si="152"/>
        <v>88.547255851493134</v>
      </c>
      <c r="EG159" s="2">
        <f t="shared" si="152"/>
        <v>88.013786300063728</v>
      </c>
      <c r="EH159" s="2">
        <f t="shared" si="152"/>
        <v>88.364712840835693</v>
      </c>
      <c r="EI159" s="2">
        <f t="shared" si="152"/>
        <v>87.854029857141583</v>
      </c>
      <c r="EJ159" s="2">
        <f t="shared" si="152"/>
        <v>87.548392409705372</v>
      </c>
      <c r="EK159" s="2">
        <f t="shared" ref="EK159:EK190" si="212">CO$228*$B159+CO$229</f>
        <v>88.431395737736466</v>
      </c>
      <c r="EL159" s="2">
        <f t="shared" si="179"/>
        <v>87.370729796880099</v>
      </c>
      <c r="EM159" s="2">
        <f t="shared" si="179"/>
        <v>86.96989714026094</v>
      </c>
      <c r="EN159" s="2">
        <f t="shared" si="179"/>
        <v>86.345140443703443</v>
      </c>
      <c r="EO159" s="2">
        <f t="shared" si="179"/>
        <v>93.424336190995135</v>
      </c>
      <c r="EQ159" s="2">
        <f t="shared" si="177"/>
        <v>91.600982357877584</v>
      </c>
      <c r="ER159" s="2">
        <f t="shared" si="177"/>
        <v>91.325571712771989</v>
      </c>
      <c r="ES159" s="2">
        <f t="shared" si="177"/>
        <v>89.461099051693964</v>
      </c>
      <c r="ET159" s="2">
        <f t="shared" si="177"/>
        <v>89.388344891599559</v>
      </c>
      <c r="EU159" s="2">
        <f t="shared" si="177"/>
        <v>89.99704910808326</v>
      </c>
      <c r="EV159" s="2">
        <f t="shared" si="177"/>
        <v>89.351327679774599</v>
      </c>
      <c r="EW159" s="2">
        <f t="shared" si="177"/>
        <v>88.066121080008742</v>
      </c>
      <c r="EX159" s="2">
        <f t="shared" si="177"/>
        <v>88.036619657621998</v>
      </c>
      <c r="EY159" s="2">
        <f t="shared" si="177"/>
        <v>88.639219355536142</v>
      </c>
      <c r="EZ159" s="2">
        <f t="shared" si="177"/>
        <v>86.801619550136607</v>
      </c>
      <c r="FA159" s="2">
        <f t="shared" si="177"/>
        <v>88.049251024093778</v>
      </c>
      <c r="FB159" s="2">
        <f t="shared" si="177"/>
        <v>88.091584350243721</v>
      </c>
      <c r="FC159" s="2">
        <f t="shared" si="177"/>
        <v>87.324741463112218</v>
      </c>
      <c r="FD159" s="2">
        <f t="shared" si="177"/>
        <v>87.362896218538154</v>
      </c>
      <c r="FE159" s="2">
        <f t="shared" si="177"/>
        <v>92.372594745019583</v>
      </c>
      <c r="FG159" s="2">
        <f t="shared" si="178"/>
        <v>0.99979665390524886</v>
      </c>
      <c r="FH159" s="2">
        <f t="shared" si="178"/>
        <v>0.99974812416671233</v>
      </c>
      <c r="FI159" s="2">
        <f t="shared" si="178"/>
        <v>0.99976545525541416</v>
      </c>
      <c r="FJ159" s="2">
        <f t="shared" si="178"/>
        <v>0.99979067382076114</v>
      </c>
      <c r="FK159" s="2">
        <f t="shared" si="178"/>
        <v>0.99974726970207117</v>
      </c>
      <c r="FL159" s="2">
        <f t="shared" si="178"/>
        <v>0.99975385613522838</v>
      </c>
      <c r="FM159" s="2">
        <f t="shared" si="178"/>
        <v>0.99974032556636738</v>
      </c>
      <c r="FN159" s="2">
        <f t="shared" si="178"/>
        <v>0.99971801255536352</v>
      </c>
      <c r="FO159" s="2">
        <f t="shared" si="178"/>
        <v>0.99972378991005906</v>
      </c>
      <c r="FP159" s="2">
        <f t="shared" si="178"/>
        <v>0.9997396688266682</v>
      </c>
      <c r="FQ159" s="2">
        <f t="shared" si="178"/>
        <v>0.99972392980999381</v>
      </c>
      <c r="FR159" s="2">
        <f t="shared" si="178"/>
        <v>0.99973099743336513</v>
      </c>
      <c r="FS159" s="2">
        <f t="shared" si="178"/>
        <v>0.99973529917526727</v>
      </c>
      <c r="FT159" s="2">
        <f t="shared" si="178"/>
        <v>0.9997129665916632</v>
      </c>
      <c r="FU159" s="2">
        <f t="shared" si="178"/>
        <v>0.99965699076971903</v>
      </c>
      <c r="FW159" s="2">
        <f t="shared" si="169"/>
        <v>0.2217333470185191</v>
      </c>
      <c r="FX159" s="2">
        <f t="shared" si="169"/>
        <v>0.2467679917233519</v>
      </c>
      <c r="FY159" s="2">
        <f t="shared" si="169"/>
        <v>0.27220242485500112</v>
      </c>
      <c r="FZ159" s="2">
        <f t="shared" si="169"/>
        <v>0.26502861374692105</v>
      </c>
      <c r="GA159" s="2">
        <f t="shared" si="169"/>
        <v>0.28341923441619216</v>
      </c>
      <c r="GB159" s="2">
        <f t="shared" si="169"/>
        <v>0.28275421760437702</v>
      </c>
      <c r="GC159" s="2">
        <f t="shared" si="169"/>
        <v>0.30726754581678367</v>
      </c>
      <c r="GD159" s="2">
        <f t="shared" si="169"/>
        <v>0.31854589277974005</v>
      </c>
      <c r="GE159" s="2">
        <f t="shared" si="169"/>
        <v>0.33281019702537912</v>
      </c>
      <c r="GF159" s="2">
        <f t="shared" si="169"/>
        <v>0.34062992074831749</v>
      </c>
      <c r="GG159" s="2">
        <f t="shared" si="169"/>
        <v>0.30040632099807607</v>
      </c>
      <c r="GH159" s="2">
        <f t="shared" si="169"/>
        <v>0.27647988559246572</v>
      </c>
      <c r="GI159" s="2">
        <f t="shared" si="169"/>
        <v>0.26569296183237484</v>
      </c>
      <c r="GJ159" s="2">
        <f t="shared" si="169"/>
        <v>0.24166358573045163</v>
      </c>
      <c r="GK159" s="2">
        <f t="shared" si="169"/>
        <v>0.19760310495409353</v>
      </c>
      <c r="GM159" s="86">
        <f t="shared" si="170"/>
        <v>3.2899013803782348E-180</v>
      </c>
      <c r="GN159" s="86">
        <f t="shared" si="170"/>
        <v>2.1982570984797518E-131</v>
      </c>
      <c r="GO159" s="86">
        <f t="shared" si="170"/>
        <v>2.6336350986109944E-161</v>
      </c>
      <c r="GP159" s="86">
        <f t="shared" si="170"/>
        <v>9.6470276731262716E-162</v>
      </c>
      <c r="GQ159" s="86">
        <f t="shared" si="170"/>
        <v>5.509535804891672E-176</v>
      </c>
      <c r="GR159" s="86">
        <f t="shared" si="170"/>
        <v>6.2261247397564533E-149</v>
      </c>
      <c r="GS159" s="86">
        <f t="shared" si="170"/>
        <v>7.4305409085846931E-191</v>
      </c>
      <c r="GT159" s="86">
        <f t="shared" si="170"/>
        <v>6.1806863064493293E-203</v>
      </c>
      <c r="GU159" s="86">
        <f t="shared" si="170"/>
        <v>2.317405634493329E-212</v>
      </c>
      <c r="GV159" s="86">
        <f t="shared" si="170"/>
        <v>2.3992167751548634E-198</v>
      </c>
      <c r="GW159" s="86">
        <f t="shared" si="170"/>
        <v>4.9803553341400636E-212</v>
      </c>
      <c r="GX159" s="86">
        <f t="shared" si="170"/>
        <v>2.0536183050563583E-164</v>
      </c>
      <c r="GY159" s="86">
        <f t="shared" si="170"/>
        <v>8.9268214469080155E-167</v>
      </c>
      <c r="GZ159" s="86">
        <f t="shared" si="170"/>
        <v>4.7105096422363818E-249</v>
      </c>
      <c r="HA159" s="86">
        <f t="shared" si="170"/>
        <v>6.0305045427544391E-274</v>
      </c>
      <c r="HC159" s="86">
        <f t="shared" si="181"/>
        <v>2.8165453311395144E-124</v>
      </c>
      <c r="HD159" s="86">
        <f t="shared" si="181"/>
        <v>1.3532738217471901E-103</v>
      </c>
      <c r="HE159" s="86">
        <f t="shared" si="181"/>
        <v>1.1198949071100294E-88</v>
      </c>
      <c r="HF159" s="86">
        <f t="shared" si="180"/>
        <v>3.4970260148987971E-114</v>
      </c>
      <c r="HG159" s="86">
        <f t="shared" si="180"/>
        <v>5.4519338061772504E-164</v>
      </c>
      <c r="HH159" s="86">
        <f t="shared" si="180"/>
        <v>5.2004624628881677E-155</v>
      </c>
      <c r="HI159" s="86">
        <f t="shared" si="180"/>
        <v>8.037433523898813E-121</v>
      </c>
      <c r="HJ159" s="86">
        <f t="shared" si="180"/>
        <v>1.2720596366585934E-247</v>
      </c>
      <c r="HK159" s="86">
        <f t="shared" si="180"/>
        <v>7.4881408272873655E-179</v>
      </c>
      <c r="HL159" s="86">
        <f t="shared" si="161"/>
        <v>1.1598706344644972E-169</v>
      </c>
      <c r="HM159" s="86">
        <f t="shared" si="161"/>
        <v>5.5202127155948478E-145</v>
      </c>
      <c r="HN159" s="86">
        <f t="shared" si="161"/>
        <v>4.7501010922925219E-104</v>
      </c>
      <c r="HO159" s="86">
        <f t="shared" si="161"/>
        <v>4.5989457717650163E-124</v>
      </c>
      <c r="HP159" s="86">
        <f t="shared" si="161"/>
        <v>5.3611152069433225E-156</v>
      </c>
      <c r="HQ159" s="86">
        <f t="shared" si="161"/>
        <v>5.5833940709944926E-167</v>
      </c>
      <c r="HS159" s="86">
        <f t="shared" si="171"/>
        <v>6.1329810662212358E-6</v>
      </c>
      <c r="HT159" s="86">
        <f t="shared" si="171"/>
        <v>2.7969709505101772E-8</v>
      </c>
      <c r="HU159" s="86">
        <f t="shared" si="171"/>
        <v>2.3634616859553748E-8</v>
      </c>
      <c r="HV159" s="86">
        <f t="shared" si="171"/>
        <v>7.8105678808735364E-7</v>
      </c>
      <c r="HW159" s="86">
        <f t="shared" si="171"/>
        <v>6.8247729807960694E-8</v>
      </c>
      <c r="HX159" s="86">
        <f t="shared" si="171"/>
        <v>1.1526570863261394E-7</v>
      </c>
      <c r="HY159" s="86">
        <f t="shared" si="171"/>
        <v>2.8471941099817672E-10</v>
      </c>
      <c r="HZ159" s="86">
        <f t="shared" si="171"/>
        <v>3.1177270890841423E-10</v>
      </c>
      <c r="IA159" s="86">
        <f t="shared" si="171"/>
        <v>1.1890835230659117E-10</v>
      </c>
      <c r="IB159" s="86">
        <f t="shared" si="171"/>
        <v>4.1556172989695389E-11</v>
      </c>
      <c r="IC159" s="86">
        <f t="shared" si="171"/>
        <v>5.6429246868200181E-10</v>
      </c>
      <c r="ID159" s="86">
        <f t="shared" si="171"/>
        <v>2.2434507139055652E-8</v>
      </c>
      <c r="IE159" s="86">
        <f t="shared" si="171"/>
        <v>3.5587554152316996E-8</v>
      </c>
      <c r="IF159" s="86">
        <f t="shared" si="171"/>
        <v>5.3384368776141652E-6</v>
      </c>
      <c r="IG159" s="86">
        <f t="shared" si="171"/>
        <v>7.1391706601626101E-6</v>
      </c>
      <c r="II159" s="86">
        <f t="shared" si="172"/>
        <v>5.0731420042753072E-4</v>
      </c>
      <c r="IJ159" s="86">
        <f t="shared" si="172"/>
        <v>6.2176644625718479E-4</v>
      </c>
      <c r="IK159" s="86">
        <f t="shared" si="172"/>
        <v>1.0536444616316028E-3</v>
      </c>
      <c r="IL159" s="86">
        <f t="shared" si="172"/>
        <v>2.696961426944981E-3</v>
      </c>
      <c r="IM159" s="86">
        <f t="shared" si="172"/>
        <v>3.8529822492330995E-3</v>
      </c>
      <c r="IN159" s="86">
        <f t="shared" si="172"/>
        <v>4.077028858675575E-3</v>
      </c>
      <c r="IO159" s="86">
        <f t="shared" si="172"/>
        <v>5.0249421087636657E-3</v>
      </c>
      <c r="IP159" s="86">
        <f t="shared" si="172"/>
        <v>1.0000606252484364E-2</v>
      </c>
      <c r="IQ159" s="86">
        <f t="shared" si="172"/>
        <v>1.7490556599591464E-2</v>
      </c>
      <c r="IR159" s="86">
        <f t="shared" si="172"/>
        <v>2.3635699279116712E-2</v>
      </c>
      <c r="IS159" s="86">
        <f t="shared" si="172"/>
        <v>3.9039732207927615E-3</v>
      </c>
      <c r="IT159" s="86">
        <f t="shared" si="172"/>
        <v>1.6512852929247252E-3</v>
      </c>
      <c r="IU159" s="86">
        <f t="shared" si="172"/>
        <v>9.8059840202235362E-4</v>
      </c>
      <c r="IV159" s="86">
        <f t="shared" si="172"/>
        <v>2.1596646721955323E-3</v>
      </c>
      <c r="IW159" s="86">
        <f t="shared" si="172"/>
        <v>3.5142321201099723E-3</v>
      </c>
      <c r="IY159" s="86">
        <f t="shared" si="173"/>
        <v>5.1344718149375199E-4</v>
      </c>
      <c r="IZ159" s="86">
        <f t="shared" si="173"/>
        <v>6.2179441596668986E-4</v>
      </c>
      <c r="JA159" s="86">
        <f t="shared" si="173"/>
        <v>1.0536680962484623E-3</v>
      </c>
      <c r="JB159" s="86">
        <f t="shared" si="173"/>
        <v>2.6977424837330683E-3</v>
      </c>
      <c r="JC159" s="86">
        <f t="shared" si="173"/>
        <v>3.8530504969629072E-3</v>
      </c>
      <c r="JD159" s="86">
        <f t="shared" si="173"/>
        <v>4.0771441243842074E-3</v>
      </c>
      <c r="JE159" s="86">
        <f t="shared" si="173"/>
        <v>5.024942393483077E-3</v>
      </c>
      <c r="JF159" s="86">
        <f t="shared" si="173"/>
        <v>1.0000606564257072E-2</v>
      </c>
      <c r="JG159" s="86">
        <f t="shared" si="173"/>
        <v>1.7490556718499816E-2</v>
      </c>
      <c r="JH159" s="86">
        <f t="shared" si="173"/>
        <v>2.3635699320672884E-2</v>
      </c>
      <c r="JI159" s="86">
        <f t="shared" si="173"/>
        <v>3.9039737850852302E-3</v>
      </c>
      <c r="JJ159" s="86">
        <f t="shared" si="173"/>
        <v>1.6513077274318642E-3</v>
      </c>
      <c r="JK159" s="86">
        <f t="shared" si="173"/>
        <v>9.8063398957650588E-4</v>
      </c>
      <c r="JL159" s="86">
        <f t="shared" si="173"/>
        <v>2.1650031090731463E-3</v>
      </c>
      <c r="JM159" s="86">
        <f t="shared" si="173"/>
        <v>3.5213712907701347E-3</v>
      </c>
    </row>
    <row r="160" spans="2:273" x14ac:dyDescent="0.25">
      <c r="B160" s="2">
        <v>133</v>
      </c>
      <c r="C160" s="37">
        <v>93.25</v>
      </c>
      <c r="D160" s="37">
        <v>90.555999999999997</v>
      </c>
      <c r="E160" s="37">
        <v>90.79</v>
      </c>
      <c r="F160" s="37">
        <v>90.805999999999997</v>
      </c>
      <c r="G160" s="37">
        <v>92.131</v>
      </c>
      <c r="H160" s="37">
        <v>89.311000000000007</v>
      </c>
      <c r="I160" s="37">
        <v>89.245999999999995</v>
      </c>
      <c r="J160" s="37">
        <v>89.355000000000004</v>
      </c>
      <c r="K160" s="37">
        <v>92.332999999999998</v>
      </c>
      <c r="L160" s="37">
        <v>91.623000000000005</v>
      </c>
      <c r="M160" s="37">
        <v>88.902000000000001</v>
      </c>
      <c r="N160" s="37">
        <v>90.316999999999993</v>
      </c>
      <c r="O160" s="37">
        <v>86.897999999999996</v>
      </c>
      <c r="P160" s="37">
        <v>86.65</v>
      </c>
      <c r="Q160" s="37">
        <v>93.183000000000007</v>
      </c>
      <c r="S160" s="4">
        <f t="shared" si="174"/>
        <v>91.0795180893262</v>
      </c>
      <c r="T160" s="4">
        <f t="shared" si="174"/>
        <v>90.78804301000828</v>
      </c>
      <c r="U160" s="4">
        <f t="shared" si="174"/>
        <v>89.274483977723222</v>
      </c>
      <c r="V160" s="4">
        <f t="shared" si="174"/>
        <v>89.369242328553042</v>
      </c>
      <c r="W160" s="4">
        <f t="shared" si="174"/>
        <v>90.554865083031586</v>
      </c>
      <c r="X160" s="4">
        <f t="shared" si="174"/>
        <v>89.182553609908538</v>
      </c>
      <c r="Y160" s="4">
        <f t="shared" si="174"/>
        <v>88.706124277518072</v>
      </c>
      <c r="Z160" s="4">
        <f t="shared" si="174"/>
        <v>89.66042075918746</v>
      </c>
      <c r="AA160" s="4">
        <f t="shared" si="174"/>
        <v>90.401144636290482</v>
      </c>
      <c r="AB160" s="4">
        <f t="shared" si="174"/>
        <v>90.474877993895191</v>
      </c>
      <c r="AC160" s="4">
        <f t="shared" si="174"/>
        <v>88.985952309301993</v>
      </c>
      <c r="AD160" s="4">
        <f t="shared" si="174"/>
        <v>87.992047772904627</v>
      </c>
      <c r="AE160" s="4">
        <f t="shared" si="174"/>
        <v>87.266183166522282</v>
      </c>
      <c r="AF160" s="4">
        <f t="shared" si="174"/>
        <v>87.418661826659189</v>
      </c>
      <c r="AG160" s="4">
        <f t="shared" si="174"/>
        <v>95.062223916118398</v>
      </c>
      <c r="AI160" s="4">
        <f t="shared" si="175"/>
        <v>2.1704819106738</v>
      </c>
      <c r="AJ160" s="4">
        <f t="shared" si="175"/>
        <v>-0.23204301000828309</v>
      </c>
      <c r="AK160" s="4">
        <f t="shared" si="175"/>
        <v>1.5155160222767847</v>
      </c>
      <c r="AL160" s="4">
        <f t="shared" si="175"/>
        <v>1.436757671446955</v>
      </c>
      <c r="AM160" s="4">
        <f t="shared" si="175"/>
        <v>1.5761349169684138</v>
      </c>
      <c r="AN160" s="4">
        <f t="shared" si="175"/>
        <v>0.12844639009146874</v>
      </c>
      <c r="AO160" s="4">
        <f t="shared" si="175"/>
        <v>0.5398757224819235</v>
      </c>
      <c r="AP160" s="4">
        <f t="shared" si="175"/>
        <v>-0.30542075918745581</v>
      </c>
      <c r="AQ160" s="4">
        <f t="shared" si="175"/>
        <v>1.9318553637095164</v>
      </c>
      <c r="AR160" s="4">
        <f t="shared" si="175"/>
        <v>1.1481220061048134</v>
      </c>
      <c r="AS160" s="4">
        <f t="shared" si="175"/>
        <v>-8.3952309301992045E-2</v>
      </c>
      <c r="AT160" s="4">
        <f t="shared" si="175"/>
        <v>2.3249522270953662</v>
      </c>
      <c r="AU160" s="4">
        <f t="shared" si="175"/>
        <v>-0.36818316652228589</v>
      </c>
      <c r="AV160" s="4">
        <f t="shared" si="175"/>
        <v>-0.76866182665918359</v>
      </c>
      <c r="AW160" s="4">
        <f t="shared" si="175"/>
        <v>-1.8792239161183915</v>
      </c>
      <c r="AY160" s="2">
        <f t="shared" si="167"/>
        <v>91.0795180893262</v>
      </c>
      <c r="AZ160" s="2">
        <f t="shared" si="167"/>
        <v>90.763491402318962</v>
      </c>
      <c r="BA160" s="2">
        <f t="shared" si="167"/>
        <v>89.171988539665691</v>
      </c>
      <c r="BB160" s="2">
        <f t="shared" si="167"/>
        <v>89.137177521017549</v>
      </c>
      <c r="BC160" s="2">
        <f t="shared" si="167"/>
        <v>90.166065845448216</v>
      </c>
      <c r="BD160" s="2">
        <f t="shared" si="167"/>
        <v>88.656047307968493</v>
      </c>
      <c r="BE160" s="2">
        <f t="shared" si="167"/>
        <v>87.925292898927083</v>
      </c>
      <c r="BF160" s="2">
        <f t="shared" si="167"/>
        <v>88.151915207710232</v>
      </c>
      <c r="BG160" s="2">
        <f t="shared" si="167"/>
        <v>88.00767272039252</v>
      </c>
      <c r="BH160" s="2">
        <f t="shared" si="167"/>
        <v>87.177247326156277</v>
      </c>
      <c r="BI160" s="2">
        <f t="shared" si="167"/>
        <v>88.217605720544157</v>
      </c>
      <c r="BJ160" s="2">
        <f t="shared" si="167"/>
        <v>87.496745748680937</v>
      </c>
      <c r="BK160" s="2">
        <f t="shared" si="167"/>
        <v>86.945179194576141</v>
      </c>
      <c r="BL160" s="2">
        <f t="shared" si="167"/>
        <v>86.45537309093865</v>
      </c>
      <c r="BM160" s="2">
        <f t="shared" si="167"/>
        <v>93.121839065196014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93.25</v>
      </c>
      <c r="CF160" s="2">
        <f t="shared" si="168"/>
        <v>90.555999999999997</v>
      </c>
      <c r="CG160" s="2">
        <f t="shared" si="168"/>
        <v>90.79</v>
      </c>
      <c r="CH160" s="2">
        <f t="shared" si="168"/>
        <v>90.805999999999997</v>
      </c>
      <c r="CI160" s="2">
        <f t="shared" si="168"/>
        <v>92.131</v>
      </c>
      <c r="CJ160" s="2">
        <f t="shared" si="168"/>
        <v>89.311000000000007</v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90.316999999999993</v>
      </c>
      <c r="CQ160" s="2">
        <f t="shared" si="168"/>
        <v>86.897999999999996</v>
      </c>
      <c r="CR160" s="2">
        <f t="shared" si="168"/>
        <v>86.65</v>
      </c>
      <c r="CS160" s="2">
        <f t="shared" si="168"/>
        <v>93.183000000000007</v>
      </c>
      <c r="CU160" s="2">
        <f t="shared" si="197"/>
        <v>93.25</v>
      </c>
      <c r="CV160" s="2">
        <f t="shared" si="198"/>
        <v>90.555999999999997</v>
      </c>
      <c r="CW160" s="2">
        <f t="shared" si="199"/>
        <v>90.79</v>
      </c>
      <c r="CX160" s="2">
        <f t="shared" si="200"/>
        <v>90.805999999999997</v>
      </c>
      <c r="CY160" s="2">
        <f t="shared" si="201"/>
        <v>92.131</v>
      </c>
      <c r="CZ160" s="2">
        <f t="shared" si="202"/>
        <v>89.311000000000007</v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90.316999999999993</v>
      </c>
      <c r="DG160" s="2">
        <f t="shared" si="209"/>
        <v>86.897999999999996</v>
      </c>
      <c r="DH160" s="2">
        <f t="shared" si="210"/>
        <v>86.65</v>
      </c>
      <c r="DI160" s="2">
        <f t="shared" si="211"/>
        <v>93.183000000000007</v>
      </c>
      <c r="DK160" s="2">
        <f t="shared" si="176"/>
        <v>128.31559221388369</v>
      </c>
      <c r="DL160" s="2">
        <f t="shared" si="176"/>
        <v>117.63061735459662</v>
      </c>
      <c r="DM160" s="2">
        <f t="shared" si="176"/>
        <v>116.47992739212009</v>
      </c>
      <c r="DN160" s="2">
        <f t="shared" si="176"/>
        <v>111.42214568480298</v>
      </c>
      <c r="DO160" s="2">
        <f t="shared" si="176"/>
        <v>111.04865094466935</v>
      </c>
      <c r="DP160" s="2">
        <f t="shared" si="176"/>
        <v>107.58681497975708</v>
      </c>
      <c r="DQ160" s="2">
        <f t="shared" si="176"/>
        <v>108.86328884598881</v>
      </c>
      <c r="DR160" s="2">
        <f t="shared" si="176"/>
        <v>111.01452436974793</v>
      </c>
      <c r="DS160" s="2">
        <f t="shared" si="176"/>
        <v>114.93543361344535</v>
      </c>
      <c r="DT160" s="2">
        <f t="shared" si="176"/>
        <v>101.69606731016731</v>
      </c>
      <c r="DU160" s="2">
        <f t="shared" si="176"/>
        <v>110.41802522522524</v>
      </c>
      <c r="DV160" s="2">
        <f t="shared" si="176"/>
        <v>107.81547117117118</v>
      </c>
      <c r="DW160" s="2">
        <f t="shared" si="176"/>
        <v>111.68467563025206</v>
      </c>
      <c r="DX160" s="2">
        <f t="shared" si="176"/>
        <v>126.76365377565982</v>
      </c>
      <c r="DY160" s="2">
        <f t="shared" si="176"/>
        <v>131.62059250136838</v>
      </c>
      <c r="EA160" s="2">
        <f t="shared" ref="EA160:EJ185" si="213">CE$228*$B160+CE$229</f>
        <v>90.940426113680459</v>
      </c>
      <c r="EB160" s="2">
        <f t="shared" si="213"/>
        <v>90.601134424980955</v>
      </c>
      <c r="EC160" s="2">
        <f t="shared" si="213"/>
        <v>89.101611894731548</v>
      </c>
      <c r="ED160" s="2">
        <f t="shared" si="213"/>
        <v>89.083097091446334</v>
      </c>
      <c r="EE160" s="2">
        <f t="shared" si="213"/>
        <v>90.287628899835781</v>
      </c>
      <c r="EF160" s="2">
        <f t="shared" si="213"/>
        <v>88.400904761904755</v>
      </c>
      <c r="EG160" s="2">
        <f t="shared" si="213"/>
        <v>87.90276349892504</v>
      </c>
      <c r="EH160" s="2">
        <f t="shared" si="213"/>
        <v>88.260639564936483</v>
      </c>
      <c r="EI160" s="2">
        <f t="shared" si="213"/>
        <v>87.714351156031057</v>
      </c>
      <c r="EJ160" s="2">
        <f t="shared" si="213"/>
        <v>87.452112557128885</v>
      </c>
      <c r="EK160" s="2">
        <f t="shared" si="212"/>
        <v>88.338086295021242</v>
      </c>
      <c r="EL160" s="2">
        <f t="shared" si="179"/>
        <v>87.271911720078677</v>
      </c>
      <c r="EM160" s="2">
        <f t="shared" si="179"/>
        <v>86.834814733298344</v>
      </c>
      <c r="EN160" s="2">
        <f t="shared" si="179"/>
        <v>86.17315788220084</v>
      </c>
      <c r="EO160" s="2">
        <f t="shared" si="179"/>
        <v>93.339304815966358</v>
      </c>
      <c r="EQ160" s="2">
        <f t="shared" si="177"/>
        <v>91.495643736376238</v>
      </c>
      <c r="ER160" s="2">
        <f t="shared" si="177"/>
        <v>91.191968392910766</v>
      </c>
      <c r="ES160" s="2">
        <f t="shared" si="177"/>
        <v>89.323462760880105</v>
      </c>
      <c r="ET160" s="2">
        <f t="shared" si="177"/>
        <v>89.258904898774702</v>
      </c>
      <c r="EU160" s="2">
        <f t="shared" si="177"/>
        <v>89.869936752189503</v>
      </c>
      <c r="EV160" s="2">
        <f t="shared" si="177"/>
        <v>89.232033994634122</v>
      </c>
      <c r="EW160" s="2">
        <f t="shared" si="177"/>
        <v>87.956445169140608</v>
      </c>
      <c r="EX160" s="2">
        <f t="shared" si="177"/>
        <v>87.92252128632984</v>
      </c>
      <c r="EY160" s="2">
        <f t="shared" si="177"/>
        <v>88.524564342301559</v>
      </c>
      <c r="EZ160" s="2">
        <f t="shared" si="177"/>
        <v>86.682644057673485</v>
      </c>
      <c r="FA160" s="2">
        <f t="shared" si="177"/>
        <v>87.944348326194245</v>
      </c>
      <c r="FB160" s="2">
        <f t="shared" si="177"/>
        <v>88.016274687947146</v>
      </c>
      <c r="FC160" s="2">
        <f t="shared" si="177"/>
        <v>87.202239454432728</v>
      </c>
      <c r="FD160" s="2">
        <f t="shared" si="177"/>
        <v>87.222001712375857</v>
      </c>
      <c r="FE160" s="2">
        <f t="shared" si="177"/>
        <v>92.260159377594164</v>
      </c>
      <c r="FG160" s="2">
        <f t="shared" si="178"/>
        <v>0.99981454283920002</v>
      </c>
      <c r="FH160" s="2">
        <f t="shared" si="178"/>
        <v>0.99977028141876789</v>
      </c>
      <c r="FI160" s="2">
        <f t="shared" si="178"/>
        <v>0.99978608823604209</v>
      </c>
      <c r="FJ160" s="2">
        <f t="shared" si="178"/>
        <v>0.99980908873928664</v>
      </c>
      <c r="FK160" s="2">
        <f t="shared" si="178"/>
        <v>0.99976950210315219</v>
      </c>
      <c r="FL160" s="2">
        <f t="shared" si="178"/>
        <v>0.99977550926526881</v>
      </c>
      <c r="FM160" s="2">
        <f t="shared" si="178"/>
        <v>0.99976316869057491</v>
      </c>
      <c r="FN160" s="2">
        <f t="shared" si="178"/>
        <v>0.99974281801277121</v>
      </c>
      <c r="FO160" s="2">
        <f t="shared" si="178"/>
        <v>0.99974808728167519</v>
      </c>
      <c r="FP160" s="2">
        <f t="shared" si="178"/>
        <v>0.99976256970944466</v>
      </c>
      <c r="FQ160" s="2">
        <f t="shared" si="178"/>
        <v>0.99974821487813248</v>
      </c>
      <c r="FR160" s="2">
        <f t="shared" si="178"/>
        <v>0.99975466093640808</v>
      </c>
      <c r="FS160" s="2">
        <f t="shared" si="178"/>
        <v>0.99975858435589304</v>
      </c>
      <c r="FT160" s="2">
        <f t="shared" si="178"/>
        <v>0.99973821580876288</v>
      </c>
      <c r="FU160" s="2">
        <f t="shared" si="178"/>
        <v>0.99968716242220423</v>
      </c>
      <c r="FW160" s="2">
        <f t="shared" si="169"/>
        <v>0.23803366113394964</v>
      </c>
      <c r="FX160" s="2">
        <f t="shared" si="169"/>
        <v>0.26428372663659949</v>
      </c>
      <c r="FY160" s="2">
        <f t="shared" si="169"/>
        <v>0.29082645604230606</v>
      </c>
      <c r="FZ160" s="2">
        <f t="shared" si="169"/>
        <v>0.28335290905529215</v>
      </c>
      <c r="GA160" s="2">
        <f t="shared" si="169"/>
        <v>0.30249174426020375</v>
      </c>
      <c r="GB160" s="2">
        <f t="shared" si="169"/>
        <v>0.30180082363209321</v>
      </c>
      <c r="GC160" s="2">
        <f t="shared" si="169"/>
        <v>0.3272120868691199</v>
      </c>
      <c r="GD160" s="2">
        <f t="shared" si="169"/>
        <v>0.33886439683085096</v>
      </c>
      <c r="GE160" s="2">
        <f t="shared" si="169"/>
        <v>0.3535664839059246</v>
      </c>
      <c r="GF160" s="2">
        <f t="shared" si="169"/>
        <v>0.36160957529153581</v>
      </c>
      <c r="GG160" s="2">
        <f t="shared" si="169"/>
        <v>0.32011130388807135</v>
      </c>
      <c r="GH160" s="2">
        <f t="shared" si="169"/>
        <v>0.2952778421971709</v>
      </c>
      <c r="GI160" s="2">
        <f t="shared" si="169"/>
        <v>0.284045438698797</v>
      </c>
      <c r="GJ160" s="2">
        <f t="shared" si="169"/>
        <v>0.25894156096920073</v>
      </c>
      <c r="GK160" s="2">
        <f t="shared" si="169"/>
        <v>0.21261413700718002</v>
      </c>
      <c r="GM160" s="86">
        <f t="shared" si="170"/>
        <v>3.681077468456245E-185</v>
      </c>
      <c r="GN160" s="86">
        <f t="shared" si="170"/>
        <v>4.9556616475271227E-135</v>
      </c>
      <c r="GO160" s="86">
        <f t="shared" si="170"/>
        <v>9.2307374716020996E-166</v>
      </c>
      <c r="GP160" s="86">
        <f t="shared" si="170"/>
        <v>3.2986248764938143E-166</v>
      </c>
      <c r="GQ160" s="86">
        <f t="shared" si="170"/>
        <v>7.5379691652744845E-181</v>
      </c>
      <c r="GR160" s="86">
        <f t="shared" si="170"/>
        <v>5.2329351238321326E-153</v>
      </c>
      <c r="GS160" s="86">
        <f t="shared" si="170"/>
        <v>4.6100424697936839E-196</v>
      </c>
      <c r="GT160" s="86">
        <f t="shared" si="170"/>
        <v>1.6595861948355498E-208</v>
      </c>
      <c r="GU160" s="86">
        <f t="shared" si="170"/>
        <v>3.4028245667850875E-218</v>
      </c>
      <c r="GV160" s="86">
        <f t="shared" si="170"/>
        <v>9.2038790419642252E-204</v>
      </c>
      <c r="GW160" s="86">
        <f t="shared" si="170"/>
        <v>7.0429805305733699E-218</v>
      </c>
      <c r="GX160" s="86">
        <f t="shared" si="170"/>
        <v>6.530393782584298E-169</v>
      </c>
      <c r="GY160" s="86">
        <f t="shared" si="170"/>
        <v>2.6770437461416996E-171</v>
      </c>
      <c r="GZ160" s="86">
        <f t="shared" si="170"/>
        <v>8.3924770970965733E-256</v>
      </c>
      <c r="HA160" s="86">
        <f t="shared" si="170"/>
        <v>2.0468537401131131E-281</v>
      </c>
      <c r="HC160" s="86">
        <f t="shared" si="181"/>
        <v>3.8481810460954578E-129</v>
      </c>
      <c r="HD160" s="86">
        <f t="shared" si="181"/>
        <v>1.0123844404455828E-107</v>
      </c>
      <c r="HE160" s="86">
        <f t="shared" si="181"/>
        <v>3.9778005322454841E-92</v>
      </c>
      <c r="HF160" s="86">
        <f t="shared" si="180"/>
        <v>1.2998977379226222E-118</v>
      </c>
      <c r="HG160" s="86">
        <f t="shared" si="180"/>
        <v>2.0631057419761714E-170</v>
      </c>
      <c r="HH160" s="86">
        <f t="shared" si="180"/>
        <v>4.7376876319964304E-161</v>
      </c>
      <c r="HI160" s="86">
        <f t="shared" si="180"/>
        <v>2.0347896846289409E-125</v>
      </c>
      <c r="HJ160" s="86">
        <f t="shared" si="180"/>
        <v>3.7597073474935139E-257</v>
      </c>
      <c r="HK160" s="86">
        <f t="shared" si="180"/>
        <v>1.142625325313088E-185</v>
      </c>
      <c r="HL160" s="86">
        <f t="shared" si="161"/>
        <v>3.9783588035942557E-176</v>
      </c>
      <c r="HM160" s="86">
        <f t="shared" si="161"/>
        <v>1.4943485872673859E-150</v>
      </c>
      <c r="HN160" s="86">
        <f t="shared" si="161"/>
        <v>4.7346358406583135E-108</v>
      </c>
      <c r="HO160" s="86">
        <f t="shared" si="161"/>
        <v>7.41072480247136E-129</v>
      </c>
      <c r="HP160" s="86">
        <f t="shared" si="161"/>
        <v>5.6598741668840082E-162</v>
      </c>
      <c r="HQ160" s="86">
        <f t="shared" si="161"/>
        <v>2.0830191328849414E-173</v>
      </c>
      <c r="HS160" s="86">
        <f t="shared" si="171"/>
        <v>1.5737158171359362E-6</v>
      </c>
      <c r="HT160" s="86">
        <f t="shared" si="171"/>
        <v>4.5247605035503135E-9</v>
      </c>
      <c r="HU160" s="86">
        <f t="shared" si="171"/>
        <v>3.2223584638255414E-9</v>
      </c>
      <c r="HV160" s="86">
        <f t="shared" si="171"/>
        <v>1.6283473526225957E-7</v>
      </c>
      <c r="HW160" s="86">
        <f t="shared" si="171"/>
        <v>1.1249268924315677E-8</v>
      </c>
      <c r="HX160" s="86">
        <f t="shared" si="171"/>
        <v>1.9907571652069082E-8</v>
      </c>
      <c r="HY160" s="86">
        <f t="shared" si="171"/>
        <v>2.8178050043190071E-11</v>
      </c>
      <c r="HZ160" s="86">
        <f t="shared" si="171"/>
        <v>3.2413608668001824E-11</v>
      </c>
      <c r="IA160" s="86">
        <f t="shared" si="171"/>
        <v>1.1539311225622948E-11</v>
      </c>
      <c r="IB160" s="86">
        <f t="shared" si="171"/>
        <v>3.8017337880769976E-12</v>
      </c>
      <c r="IC160" s="86">
        <f t="shared" si="171"/>
        <v>5.9395665296359732E-11</v>
      </c>
      <c r="ID160" s="86">
        <f t="shared" si="171"/>
        <v>3.1641277005088894E-9</v>
      </c>
      <c r="IE160" s="86">
        <f t="shared" si="171"/>
        <v>5.2418781114674347E-9</v>
      </c>
      <c r="IF160" s="86">
        <f t="shared" si="171"/>
        <v>1.3341252419718132E-6</v>
      </c>
      <c r="IG160" s="86">
        <f t="shared" si="171"/>
        <v>1.4419418962556314E-6</v>
      </c>
      <c r="II160" s="86">
        <f t="shared" si="172"/>
        <v>1.2734629398249498E-3</v>
      </c>
      <c r="IJ160" s="86">
        <f t="shared" si="172"/>
        <v>1.6917149073430739E-3</v>
      </c>
      <c r="IK160" s="86">
        <f t="shared" si="172"/>
        <v>2.985489331734439E-3</v>
      </c>
      <c r="IL160" s="86">
        <f t="shared" si="172"/>
        <v>6.3359288116304584E-3</v>
      </c>
      <c r="IM160" s="86">
        <f t="shared" si="172"/>
        <v>9.221066493087262E-3</v>
      </c>
      <c r="IN160" s="86">
        <f t="shared" si="172"/>
        <v>9.6327518740542562E-3</v>
      </c>
      <c r="IO160" s="86">
        <f t="shared" si="172"/>
        <v>1.2819316335303602E-2</v>
      </c>
      <c r="IP160" s="86">
        <f t="shared" si="172"/>
        <v>2.3438732096562363E-2</v>
      </c>
      <c r="IQ160" s="86">
        <f t="shared" si="172"/>
        <v>3.883540330583142E-2</v>
      </c>
      <c r="IR160" s="86">
        <f t="shared" si="172"/>
        <v>5.0757804776243268E-2</v>
      </c>
      <c r="IS160" s="86">
        <f t="shared" si="172"/>
        <v>1.0102932414658509E-2</v>
      </c>
      <c r="IT160" s="86">
        <f t="shared" si="172"/>
        <v>4.4306731521849092E-3</v>
      </c>
      <c r="IU160" s="86">
        <f t="shared" si="172"/>
        <v>2.721143145379142E-3</v>
      </c>
      <c r="IV160" s="86">
        <f t="shared" si="172"/>
        <v>4.784486013199825E-3</v>
      </c>
      <c r="IW160" s="86">
        <f t="shared" si="172"/>
        <v>6.3926133124897295E-3</v>
      </c>
      <c r="IY160" s="86">
        <f t="shared" si="173"/>
        <v>1.2750366556420858E-3</v>
      </c>
      <c r="IZ160" s="86">
        <f t="shared" si="173"/>
        <v>1.6917194321035775E-3</v>
      </c>
      <c r="JA160" s="86">
        <f t="shared" si="173"/>
        <v>2.9854925540929028E-3</v>
      </c>
      <c r="JB160" s="86">
        <f t="shared" si="173"/>
        <v>6.3360916463657208E-3</v>
      </c>
      <c r="JC160" s="86">
        <f t="shared" si="173"/>
        <v>9.2210777423561863E-3</v>
      </c>
      <c r="JD160" s="86">
        <f t="shared" si="173"/>
        <v>9.6327717816259081E-3</v>
      </c>
      <c r="JE160" s="86">
        <f t="shared" si="173"/>
        <v>1.2819316363481652E-2</v>
      </c>
      <c r="JF160" s="86">
        <f t="shared" si="173"/>
        <v>2.3438732128975973E-2</v>
      </c>
      <c r="JG160" s="86">
        <f t="shared" si="173"/>
        <v>3.8835403317370731E-2</v>
      </c>
      <c r="JH160" s="86">
        <f t="shared" si="173"/>
        <v>5.0757804780045004E-2</v>
      </c>
      <c r="JI160" s="86">
        <f t="shared" si="173"/>
        <v>1.0102932474054175E-2</v>
      </c>
      <c r="JJ160" s="86">
        <f t="shared" si="173"/>
        <v>4.4306763163126095E-3</v>
      </c>
      <c r="JK160" s="86">
        <f t="shared" si="173"/>
        <v>2.7211483872572532E-3</v>
      </c>
      <c r="JL160" s="86">
        <f t="shared" si="173"/>
        <v>4.7858201384417967E-3</v>
      </c>
      <c r="JM160" s="86">
        <f t="shared" si="173"/>
        <v>6.3940552543859854E-3</v>
      </c>
    </row>
    <row r="161" spans="2:273" x14ac:dyDescent="0.25">
      <c r="B161" s="2">
        <v>134</v>
      </c>
      <c r="C161" s="37">
        <v>93.468999999999994</v>
      </c>
      <c r="D161" s="37">
        <v>90.555999999999997</v>
      </c>
      <c r="E161" s="37">
        <v>88.531999999999996</v>
      </c>
      <c r="F161" s="37">
        <v>87.016000000000005</v>
      </c>
      <c r="G161" s="37">
        <v>90.442999999999998</v>
      </c>
      <c r="H161" s="37">
        <v>88.721000000000004</v>
      </c>
      <c r="I161" s="37">
        <v>90.245999999999995</v>
      </c>
      <c r="J161" s="37">
        <v>91.581000000000003</v>
      </c>
      <c r="K161" s="37">
        <v>91.55</v>
      </c>
      <c r="L161" s="37">
        <v>92.918000000000006</v>
      </c>
      <c r="M161" s="37">
        <v>90.983999999999995</v>
      </c>
      <c r="N161" s="37">
        <v>87.617000000000004</v>
      </c>
      <c r="O161" s="37">
        <v>88.305000000000007</v>
      </c>
      <c r="P161" s="37">
        <v>88.233000000000004</v>
      </c>
      <c r="Q161" s="37">
        <v>94.15</v>
      </c>
      <c r="S161" s="4">
        <f t="shared" si="174"/>
        <v>90.967096451312443</v>
      </c>
      <c r="T161" s="4">
        <f t="shared" si="174"/>
        <v>90.680797798967475</v>
      </c>
      <c r="U161" s="4">
        <f t="shared" si="174"/>
        <v>89.275023677867608</v>
      </c>
      <c r="V161" s="4">
        <f t="shared" si="174"/>
        <v>89.473844406702298</v>
      </c>
      <c r="W161" s="4">
        <f t="shared" si="174"/>
        <v>90.822971021008414</v>
      </c>
      <c r="X161" s="4">
        <f t="shared" si="174"/>
        <v>89.584475582328281</v>
      </c>
      <c r="Y161" s="4">
        <f t="shared" si="174"/>
        <v>89.440368871193314</v>
      </c>
      <c r="Z161" s="4">
        <f t="shared" si="174"/>
        <v>90.912291707662717</v>
      </c>
      <c r="AA161" s="4">
        <f t="shared" si="174"/>
        <v>92.165555912921462</v>
      </c>
      <c r="AB161" s="4">
        <f t="shared" si="174"/>
        <v>92.709088095839661</v>
      </c>
      <c r="AC161" s="4">
        <f t="shared" si="174"/>
        <v>89.743825918371414</v>
      </c>
      <c r="AD161" s="4">
        <f t="shared" si="174"/>
        <v>88.5321346429062</v>
      </c>
      <c r="AE161" s="4">
        <f t="shared" si="174"/>
        <v>87.570704341846465</v>
      </c>
      <c r="AF161" s="4">
        <f t="shared" si="174"/>
        <v>88.176770131081781</v>
      </c>
      <c r="AG161" s="4">
        <f t="shared" si="174"/>
        <v>96.226644364026711</v>
      </c>
      <c r="AI161" s="4">
        <f t="shared" si="175"/>
        <v>2.5019035486875509</v>
      </c>
      <c r="AJ161" s="4">
        <f t="shared" si="175"/>
        <v>-0.124797798967478</v>
      </c>
      <c r="AK161" s="4">
        <f t="shared" si="175"/>
        <v>-0.74302367786761181</v>
      </c>
      <c r="AL161" s="4">
        <f t="shared" si="175"/>
        <v>-2.4578444067022929</v>
      </c>
      <c r="AM161" s="4">
        <f t="shared" si="175"/>
        <v>-0.37997102100841573</v>
      </c>
      <c r="AN161" s="4">
        <f t="shared" si="175"/>
        <v>-0.86347558232827737</v>
      </c>
      <c r="AO161" s="4">
        <f t="shared" si="175"/>
        <v>0.80563112880668086</v>
      </c>
      <c r="AP161" s="4">
        <f t="shared" si="175"/>
        <v>0.66870829233728557</v>
      </c>
      <c r="AQ161" s="4">
        <f t="shared" si="175"/>
        <v>-0.61555591292146516</v>
      </c>
      <c r="AR161" s="4">
        <f t="shared" si="175"/>
        <v>0.20891190416034533</v>
      </c>
      <c r="AS161" s="4">
        <f t="shared" si="175"/>
        <v>1.2401740816285809</v>
      </c>
      <c r="AT161" s="4">
        <f t="shared" si="175"/>
        <v>-0.91513464290619595</v>
      </c>
      <c r="AU161" s="4">
        <f t="shared" si="175"/>
        <v>0.73429565815354181</v>
      </c>
      <c r="AV161" s="4">
        <f t="shared" si="175"/>
        <v>5.6229868918222792E-2</v>
      </c>
      <c r="AW161" s="4">
        <f t="shared" si="175"/>
        <v>-2.0766443640267056</v>
      </c>
      <c r="AY161" s="2">
        <f t="shared" ref="AY161:BM177" si="214">IF(OR($B161 &lt; C$230, $B161 &gt; C$233), #N/A, ((1-FG161)*DK161) + (FG161 - FW161)*EA161 + (FW161*EQ161))</f>
        <v>90.967096451312443</v>
      </c>
      <c r="AZ161" s="2">
        <f t="shared" si="214"/>
        <v>90.623590647015462</v>
      </c>
      <c r="BA161" s="2">
        <f t="shared" si="214"/>
        <v>89.032323288615373</v>
      </c>
      <c r="BB161" s="2">
        <f t="shared" si="214"/>
        <v>89.006652077275419</v>
      </c>
      <c r="BC161" s="2">
        <f t="shared" si="214"/>
        <v>90.039155690380383</v>
      </c>
      <c r="BD161" s="2">
        <f t="shared" si="214"/>
        <v>88.534480175190765</v>
      </c>
      <c r="BE161" s="2">
        <f t="shared" si="214"/>
        <v>87.81544858871942</v>
      </c>
      <c r="BF161" s="2">
        <f t="shared" si="214"/>
        <v>88.036692883827598</v>
      </c>
      <c r="BG161" s="2">
        <f t="shared" si="214"/>
        <v>87.894110677779764</v>
      </c>
      <c r="BH161" s="2">
        <f t="shared" si="214"/>
        <v>87.055441146136275</v>
      </c>
      <c r="BI161" s="2">
        <f t="shared" si="214"/>
        <v>88.111888141882062</v>
      </c>
      <c r="BJ161" s="2">
        <f t="shared" si="214"/>
        <v>87.419457397754528</v>
      </c>
      <c r="BK161" s="2">
        <f t="shared" si="214"/>
        <v>86.820455988018153</v>
      </c>
      <c r="BL161" s="2">
        <f t="shared" si="214"/>
        <v>86.310108379252426</v>
      </c>
      <c r="BM161" s="2">
        <f t="shared" si="214"/>
        <v>93.012519210181821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93.468999999999994</v>
      </c>
      <c r="CF161" s="2">
        <f t="shared" si="215"/>
        <v>90.555999999999997</v>
      </c>
      <c r="CG161" s="2">
        <f t="shared" si="215"/>
        <v>88.531999999999996</v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>
        <f t="shared" si="215"/>
        <v>88.305000000000007</v>
      </c>
      <c r="CR161" s="2">
        <f t="shared" si="215"/>
        <v>88.233000000000004</v>
      </c>
      <c r="CS161" s="2" t="str">
        <f t="shared" si="215"/>
        <v/>
      </c>
      <c r="CU161" s="2">
        <f t="shared" si="197"/>
        <v>93.468999999999994</v>
      </c>
      <c r="CV161" s="2">
        <f t="shared" si="198"/>
        <v>90.555999999999997</v>
      </c>
      <c r="CW161" s="2">
        <f t="shared" si="199"/>
        <v>88.531999999999996</v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>
        <f t="shared" si="209"/>
        <v>88.305000000000007</v>
      </c>
      <c r="DH161" s="2">
        <f t="shared" si="210"/>
        <v>88.233000000000004</v>
      </c>
      <c r="DI161" s="2" t="str">
        <f t="shared" si="211"/>
        <v/>
      </c>
      <c r="DK161" s="2">
        <f t="shared" si="176"/>
        <v>128.49708311444655</v>
      </c>
      <c r="DL161" s="2">
        <f t="shared" si="176"/>
        <v>117.7478188555347</v>
      </c>
      <c r="DM161" s="2">
        <f t="shared" si="176"/>
        <v>116.62549474671671</v>
      </c>
      <c r="DN161" s="2">
        <f t="shared" si="176"/>
        <v>111.50956172607879</v>
      </c>
      <c r="DO161" s="2">
        <f t="shared" si="176"/>
        <v>111.14361430499324</v>
      </c>
      <c r="DP161" s="2">
        <f t="shared" si="176"/>
        <v>107.65505101214575</v>
      </c>
      <c r="DQ161" s="2">
        <f t="shared" si="176"/>
        <v>108.94427829257825</v>
      </c>
      <c r="DR161" s="2">
        <f t="shared" si="176"/>
        <v>111.12195462184877</v>
      </c>
      <c r="DS161" s="2">
        <f t="shared" si="176"/>
        <v>115.06670112044816</v>
      </c>
      <c r="DT161" s="2">
        <f t="shared" si="176"/>
        <v>101.72125894465894</v>
      </c>
      <c r="DU161" s="2">
        <f t="shared" si="176"/>
        <v>110.5338541827542</v>
      </c>
      <c r="DV161" s="2">
        <f t="shared" si="176"/>
        <v>107.90782651222652</v>
      </c>
      <c r="DW161" s="2">
        <f t="shared" si="176"/>
        <v>111.80687871148456</v>
      </c>
      <c r="DX161" s="2">
        <f t="shared" si="176"/>
        <v>126.99719336510263</v>
      </c>
      <c r="DY161" s="2">
        <f t="shared" si="176"/>
        <v>131.90171674876848</v>
      </c>
      <c r="EA161" s="2">
        <f t="shared" si="213"/>
        <v>90.813576352616323</v>
      </c>
      <c r="EB161" s="2">
        <f t="shared" si="213"/>
        <v>90.444369763899459</v>
      </c>
      <c r="EC161" s="2">
        <f t="shared" si="213"/>
        <v>88.955473905210724</v>
      </c>
      <c r="ED161" s="2">
        <f t="shared" si="213"/>
        <v>88.947777194645965</v>
      </c>
      <c r="EE161" s="2">
        <f t="shared" si="213"/>
        <v>90.173561075394502</v>
      </c>
      <c r="EF161" s="2">
        <f t="shared" si="213"/>
        <v>88.254553672316376</v>
      </c>
      <c r="EG161" s="2">
        <f t="shared" si="213"/>
        <v>87.791740697786366</v>
      </c>
      <c r="EH161" s="2">
        <f t="shared" si="213"/>
        <v>88.156566289037286</v>
      </c>
      <c r="EI161" s="2">
        <f t="shared" si="213"/>
        <v>87.574672454920517</v>
      </c>
      <c r="EJ161" s="2">
        <f t="shared" si="213"/>
        <v>87.355832704552412</v>
      </c>
      <c r="EK161" s="2">
        <f t="shared" si="212"/>
        <v>88.244776852306003</v>
      </c>
      <c r="EL161" s="2">
        <f t="shared" si="179"/>
        <v>87.173093643277255</v>
      </c>
      <c r="EM161" s="2">
        <f t="shared" si="179"/>
        <v>86.699732326335763</v>
      </c>
      <c r="EN161" s="2">
        <f t="shared" si="179"/>
        <v>86.001175320698238</v>
      </c>
      <c r="EO161" s="2">
        <f t="shared" si="179"/>
        <v>93.254273440937581</v>
      </c>
      <c r="EQ161" s="2">
        <f t="shared" si="177"/>
        <v>91.390305114874892</v>
      </c>
      <c r="ER161" s="2">
        <f t="shared" si="177"/>
        <v>91.058365073049544</v>
      </c>
      <c r="ES161" s="2">
        <f t="shared" si="177"/>
        <v>89.185826470066246</v>
      </c>
      <c r="ET161" s="2">
        <f t="shared" si="177"/>
        <v>89.129464905949845</v>
      </c>
      <c r="EU161" s="2">
        <f t="shared" si="177"/>
        <v>89.742824396295745</v>
      </c>
      <c r="EV161" s="2">
        <f t="shared" si="177"/>
        <v>89.112740309493645</v>
      </c>
      <c r="EW161" s="2">
        <f t="shared" si="177"/>
        <v>87.846769258272474</v>
      </c>
      <c r="EX161" s="2">
        <f t="shared" si="177"/>
        <v>87.808422915037696</v>
      </c>
      <c r="EY161" s="2">
        <f t="shared" si="177"/>
        <v>88.409909329066977</v>
      </c>
      <c r="EZ161" s="2">
        <f t="shared" si="177"/>
        <v>86.563668565210378</v>
      </c>
      <c r="FA161" s="2">
        <f t="shared" si="177"/>
        <v>87.839445628294726</v>
      </c>
      <c r="FB161" s="2">
        <f t="shared" si="177"/>
        <v>87.940965025650584</v>
      </c>
      <c r="FC161" s="2">
        <f t="shared" si="177"/>
        <v>87.079737445753253</v>
      </c>
      <c r="FD161" s="2">
        <f t="shared" si="177"/>
        <v>87.081107206213574</v>
      </c>
      <c r="FE161" s="2">
        <f t="shared" si="177"/>
        <v>92.147724010168744</v>
      </c>
      <c r="FG161" s="2">
        <f t="shared" si="178"/>
        <v>0.99983085829902274</v>
      </c>
      <c r="FH161" s="2">
        <f t="shared" si="178"/>
        <v>0.9997904899291411</v>
      </c>
      <c r="FI161" s="2">
        <f t="shared" si="178"/>
        <v>0.99980490648057074</v>
      </c>
      <c r="FJ161" s="2">
        <f t="shared" si="178"/>
        <v>0.99982588393605143</v>
      </c>
      <c r="FK161" s="2">
        <f t="shared" si="178"/>
        <v>0.99978977915607059</v>
      </c>
      <c r="FL161" s="2">
        <f t="shared" si="178"/>
        <v>0.99979525797237179</v>
      </c>
      <c r="FM161" s="2">
        <f t="shared" si="178"/>
        <v>0.99978400277762824</v>
      </c>
      <c r="FN161" s="2">
        <f t="shared" si="178"/>
        <v>0.99976544193209249</v>
      </c>
      <c r="FO161" s="2">
        <f t="shared" si="178"/>
        <v>0.99977024777772283</v>
      </c>
      <c r="FP161" s="2">
        <f t="shared" si="178"/>
        <v>0.99978345647754807</v>
      </c>
      <c r="FQ161" s="2">
        <f t="shared" si="178"/>
        <v>0.99977036415223275</v>
      </c>
      <c r="FR161" s="2">
        <f t="shared" si="178"/>
        <v>0.99977624328441062</v>
      </c>
      <c r="FS161" s="2">
        <f t="shared" si="178"/>
        <v>0.99977982163876444</v>
      </c>
      <c r="FT161" s="2">
        <f t="shared" si="178"/>
        <v>0.9997612444804842</v>
      </c>
      <c r="FU161" s="2">
        <f t="shared" si="178"/>
        <v>0.99971468088430826</v>
      </c>
      <c r="FW161" s="2">
        <f t="shared" ref="FW161:GK177" si="216">POWER(10,($B161-C$232)/C$229)/(1+POWER(10,($B161-C$232)/C$229))</f>
        <v>0.25513942756620384</v>
      </c>
      <c r="FX161" s="2">
        <f t="shared" si="216"/>
        <v>0.28257632098572649</v>
      </c>
      <c r="FY161" s="2">
        <f t="shared" si="216"/>
        <v>0.31018166305554906</v>
      </c>
      <c r="FZ161" s="2">
        <f t="shared" si="216"/>
        <v>0.30242283926003283</v>
      </c>
      <c r="GA161" s="2">
        <f t="shared" si="216"/>
        <v>0.32227050547851882</v>
      </c>
      <c r="GB161" s="2">
        <f t="shared" si="216"/>
        <v>0.3215552349075233</v>
      </c>
      <c r="GC161" s="2">
        <f t="shared" si="216"/>
        <v>0.34780123989069028</v>
      </c>
      <c r="GD161" s="2">
        <f t="shared" si="216"/>
        <v>0.35979464692014596</v>
      </c>
      <c r="GE161" s="2">
        <f t="shared" si="216"/>
        <v>0.37488989994415695</v>
      </c>
      <c r="GF161" s="2">
        <f t="shared" si="216"/>
        <v>0.38313057022219066</v>
      </c>
      <c r="GG161" s="2">
        <f t="shared" si="216"/>
        <v>0.340479769179661</v>
      </c>
      <c r="GH161" s="2">
        <f t="shared" si="216"/>
        <v>0.31479779596001956</v>
      </c>
      <c r="GI161" s="2">
        <f t="shared" si="216"/>
        <v>0.3031422616426972</v>
      </c>
      <c r="GJ161" s="2">
        <f t="shared" si="216"/>
        <v>0.27700361196869222</v>
      </c>
      <c r="GK161" s="2">
        <f t="shared" si="216"/>
        <v>0.22844084328746631</v>
      </c>
      <c r="GM161" s="86">
        <f t="shared" ref="GM161:HA177" si="217" xml:space="preserve"> _xlfn.NORM.DIST($B161, C$7, ABS(C$11), TRUE) * _xlfn.NORM.DIST(($B161 - C$7)*C$15, 0, ABS(C$11), TRUE) * 2</f>
        <v>3.5242116812936097E-190</v>
      </c>
      <c r="GN161" s="86">
        <f t="shared" si="217"/>
        <v>9.9449747981747029E-139</v>
      </c>
      <c r="GO161" s="86">
        <f t="shared" si="217"/>
        <v>2.8094347368438076E-170</v>
      </c>
      <c r="GP161" s="86">
        <f t="shared" si="217"/>
        <v>9.7914146338817935E-171</v>
      </c>
      <c r="GQ161" s="86">
        <f t="shared" si="217"/>
        <v>8.8405857427541453E-186</v>
      </c>
      <c r="GR161" s="86">
        <f t="shared" si="217"/>
        <v>3.8696638440811178E-157</v>
      </c>
      <c r="GS161" s="86">
        <f t="shared" si="217"/>
        <v>2.4305293429657831E-201</v>
      </c>
      <c r="GT161" s="86">
        <f t="shared" si="217"/>
        <v>3.7403394611920869E-214</v>
      </c>
      <c r="GU161" s="86">
        <f t="shared" si="217"/>
        <v>4.1593615427381918E-224</v>
      </c>
      <c r="GV161" s="86">
        <f t="shared" si="217"/>
        <v>2.9806529322882948E-209</v>
      </c>
      <c r="GW161" s="86">
        <f t="shared" si="217"/>
        <v>8.2800647705327175E-224</v>
      </c>
      <c r="GX161" s="86">
        <f t="shared" si="217"/>
        <v>1.8033299410602604E-173</v>
      </c>
      <c r="GY161" s="86">
        <f t="shared" si="217"/>
        <v>6.9744899037718887E-176</v>
      </c>
      <c r="GZ161" s="86">
        <f t="shared" si="217"/>
        <v>1.213017607880214E-262</v>
      </c>
      <c r="HA161" s="86">
        <f t="shared" si="217"/>
        <v>5.5046408031476994E-289</v>
      </c>
      <c r="HC161" s="86">
        <f t="shared" si="181"/>
        <v>4.2290863911603601E-134</v>
      </c>
      <c r="HD161" s="86">
        <f t="shared" si="181"/>
        <v>6.2742050068442946E-112</v>
      </c>
      <c r="HE161" s="86">
        <f t="shared" si="181"/>
        <v>1.2111265149906412E-95</v>
      </c>
      <c r="HF161" s="86">
        <f t="shared" si="180"/>
        <v>3.9690600034659171E-123</v>
      </c>
      <c r="HG161" s="86">
        <f t="shared" si="180"/>
        <v>5.8606024358875782E-177</v>
      </c>
      <c r="HH161" s="86">
        <f t="shared" si="180"/>
        <v>3.2995129838729577E-167</v>
      </c>
      <c r="HI161" s="86">
        <f t="shared" si="180"/>
        <v>4.2170829483856097E-130</v>
      </c>
      <c r="HJ161" s="86">
        <f t="shared" si="180"/>
        <v>7.3224752346234352E-267</v>
      </c>
      <c r="HK161" s="86">
        <f t="shared" si="180"/>
        <v>1.2965799100089485E-192</v>
      </c>
      <c r="HL161" s="86">
        <f t="shared" si="161"/>
        <v>1.0303346870335761E-182</v>
      </c>
      <c r="HM161" s="86">
        <f t="shared" si="161"/>
        <v>3.1689211516802208E-156</v>
      </c>
      <c r="HN161" s="86">
        <f t="shared" si="161"/>
        <v>3.9561794247090693E-112</v>
      </c>
      <c r="HO161" s="86">
        <f t="shared" si="161"/>
        <v>9.6626979769961936E-134</v>
      </c>
      <c r="HP161" s="86">
        <f t="shared" si="161"/>
        <v>4.6011791793189372E-168</v>
      </c>
      <c r="HQ161" s="86">
        <f t="shared" si="161"/>
        <v>5.860187064728719E-180</v>
      </c>
      <c r="HS161" s="86">
        <f t="shared" ref="HS161:IG177" si="218" xml:space="preserve"> _xlfn.NORM.DIST($B161, C$9, ABS(C$13), TRUE) * _xlfn.NORM.DIST(($B161 - C$9)*C$17, 0, ABS(C$13), TRUE) * 2</f>
        <v>3.7428720306205635E-7</v>
      </c>
      <c r="HT161" s="86">
        <f t="shared" si="218"/>
        <v>6.6645947724887892E-10</v>
      </c>
      <c r="HU161" s="86">
        <f t="shared" si="218"/>
        <v>3.9330297369307598E-10</v>
      </c>
      <c r="HV161" s="86">
        <f t="shared" si="218"/>
        <v>3.1153189231313023E-8</v>
      </c>
      <c r="HW161" s="86">
        <f t="shared" si="218"/>
        <v>1.6833258741970832E-9</v>
      </c>
      <c r="HX161" s="86">
        <f t="shared" si="218"/>
        <v>3.1273810321660521E-9</v>
      </c>
      <c r="HY161" s="86">
        <f t="shared" si="218"/>
        <v>2.4750782892862842E-12</v>
      </c>
      <c r="HZ161" s="86">
        <f t="shared" si="218"/>
        <v>3.004241053473505E-12</v>
      </c>
      <c r="IA161" s="86">
        <f t="shared" si="218"/>
        <v>9.9634582156486624E-13</v>
      </c>
      <c r="IB161" s="86">
        <f t="shared" si="218"/>
        <v>3.0925444257029526E-13</v>
      </c>
      <c r="IC161" s="86">
        <f t="shared" si="218"/>
        <v>5.5632612177200716E-12</v>
      </c>
      <c r="ID161" s="86">
        <f t="shared" si="218"/>
        <v>4.0108030072582883E-10</v>
      </c>
      <c r="IE161" s="86">
        <f t="shared" si="218"/>
        <v>6.9526571568663472E-10</v>
      </c>
      <c r="IF161" s="86">
        <f t="shared" si="218"/>
        <v>3.0846378691054E-7</v>
      </c>
      <c r="IG161" s="86">
        <f t="shared" si="218"/>
        <v>2.6156867478907328E-7</v>
      </c>
      <c r="II161" s="86">
        <f t="shared" ref="II161:IW177" si="219" xml:space="preserve"> _xlfn.NORM.DIST($B161, C$10, ABS(C$14), TRUE) * _xlfn.NORM.DIST(($B161 - C$10)*C$18, 0, ABS(C$14), TRUE) * 2</f>
        <v>3.0068305070213106E-3</v>
      </c>
      <c r="IJ161" s="86">
        <f t="shared" si="219"/>
        <v>4.2702127730198441E-3</v>
      </c>
      <c r="IK161" s="86">
        <f t="shared" si="219"/>
        <v>7.743280873222437E-3</v>
      </c>
      <c r="IL161" s="86">
        <f t="shared" si="219"/>
        <v>1.3890664001208881E-2</v>
      </c>
      <c r="IM161" s="86">
        <f t="shared" si="219"/>
        <v>2.0415601905795885E-2</v>
      </c>
      <c r="IN161" s="86">
        <f t="shared" si="219"/>
        <v>2.1085638416616554E-2</v>
      </c>
      <c r="IO161" s="86">
        <f t="shared" si="219"/>
        <v>2.9710587482795259E-2</v>
      </c>
      <c r="IP161" s="86">
        <f t="shared" si="219"/>
        <v>5.001251202963089E-2</v>
      </c>
      <c r="IQ161" s="86">
        <f t="shared" si="219"/>
        <v>7.8221663510408573E-2</v>
      </c>
      <c r="IR161" s="86">
        <f t="shared" si="219"/>
        <v>9.868812599209878E-2</v>
      </c>
      <c r="IS161" s="86">
        <f t="shared" si="219"/>
        <v>2.3809588045090247E-2</v>
      </c>
      <c r="IT161" s="86">
        <f t="shared" si="219"/>
        <v>1.0915658219752883E-2</v>
      </c>
      <c r="IU161" s="86">
        <f t="shared" si="219"/>
        <v>6.9441031909091549E-3</v>
      </c>
      <c r="IV161" s="86">
        <f t="shared" si="219"/>
        <v>9.9996915349798675E-3</v>
      </c>
      <c r="IW161" s="86">
        <f t="shared" si="219"/>
        <v>1.124106027023496E-2</v>
      </c>
      <c r="IY161" s="86">
        <f t="shared" ref="IY161:JM177" si="220">GM161+HC161+HS161+II161</f>
        <v>3.0072047942243728E-3</v>
      </c>
      <c r="IZ161" s="86">
        <f t="shared" si="220"/>
        <v>4.2702134394793211E-3</v>
      </c>
      <c r="JA161" s="86">
        <f t="shared" si="220"/>
        <v>7.7432812665254105E-3</v>
      </c>
      <c r="JB161" s="86">
        <f t="shared" si="220"/>
        <v>1.3890695154398112E-2</v>
      </c>
      <c r="JC161" s="86">
        <f t="shared" si="220"/>
        <v>2.0415603589121759E-2</v>
      </c>
      <c r="JD161" s="86">
        <f t="shared" si="220"/>
        <v>2.1085641543997585E-2</v>
      </c>
      <c r="JE161" s="86">
        <f t="shared" si="220"/>
        <v>2.9710587485270338E-2</v>
      </c>
      <c r="JF161" s="86">
        <f t="shared" si="220"/>
        <v>5.0012512032635133E-2</v>
      </c>
      <c r="JG161" s="86">
        <f t="shared" si="220"/>
        <v>7.8221663511404915E-2</v>
      </c>
      <c r="JH161" s="86">
        <f t="shared" si="220"/>
        <v>9.8688125992408032E-2</v>
      </c>
      <c r="JI161" s="86">
        <f t="shared" si="220"/>
        <v>2.3809588050653509E-2</v>
      </c>
      <c r="JJ161" s="86">
        <f t="shared" si="220"/>
        <v>1.0915658620833183E-2</v>
      </c>
      <c r="JK161" s="86">
        <f t="shared" si="220"/>
        <v>6.9441038861748705E-3</v>
      </c>
      <c r="JL161" s="86">
        <f t="shared" si="220"/>
        <v>9.9999999987667784E-3</v>
      </c>
      <c r="JM161" s="86">
        <f t="shared" si="220"/>
        <v>1.1241321838909749E-2</v>
      </c>
    </row>
    <row r="162" spans="2:273" x14ac:dyDescent="0.25">
      <c r="B162" s="2">
        <v>135</v>
      </c>
      <c r="C162" s="37">
        <v>91.453000000000003</v>
      </c>
      <c r="D162" s="37">
        <v>91.697999999999993</v>
      </c>
      <c r="E162" s="37">
        <v>90.161000000000001</v>
      </c>
      <c r="F162" s="37">
        <v>89.064999999999998</v>
      </c>
      <c r="G162" s="37">
        <v>91.393000000000001</v>
      </c>
      <c r="H162" s="37">
        <v>90.688999999999993</v>
      </c>
      <c r="I162" s="37">
        <v>89.393000000000001</v>
      </c>
      <c r="J162" s="37">
        <v>92.225999999999999</v>
      </c>
      <c r="K162" s="37">
        <v>94.483000000000004</v>
      </c>
      <c r="L162" s="37">
        <v>96.328000000000003</v>
      </c>
      <c r="M162" s="37">
        <v>92.278999999999996</v>
      </c>
      <c r="N162" s="37">
        <v>88.65</v>
      </c>
      <c r="O162" s="37">
        <v>87.575999999999993</v>
      </c>
      <c r="P162" s="37">
        <v>91.117000000000004</v>
      </c>
      <c r="Q162" s="37">
        <v>97.533000000000001</v>
      </c>
      <c r="S162" s="4">
        <f t="shared" si="174"/>
        <v>90.85592708755415</v>
      </c>
      <c r="T162" s="4">
        <f t="shared" si="174"/>
        <v>90.607975235141794</v>
      </c>
      <c r="U162" s="4">
        <f t="shared" si="174"/>
        <v>89.414969631212045</v>
      </c>
      <c r="V162" s="4">
        <f t="shared" si="174"/>
        <v>89.747781459562432</v>
      </c>
      <c r="W162" s="4">
        <f t="shared" si="174"/>
        <v>91.35976957389947</v>
      </c>
      <c r="X162" s="4">
        <f t="shared" si="174"/>
        <v>90.336815700667131</v>
      </c>
      <c r="Y162" s="4">
        <f t="shared" si="174"/>
        <v>90.738059744213402</v>
      </c>
      <c r="Z162" s="4">
        <f t="shared" si="174"/>
        <v>92.837917261146401</v>
      </c>
      <c r="AA162" s="4">
        <f t="shared" si="174"/>
        <v>94.576563592745458</v>
      </c>
      <c r="AB162" s="4">
        <f t="shared" si="174"/>
        <v>95.541636662807051</v>
      </c>
      <c r="AC162" s="4">
        <f t="shared" si="174"/>
        <v>91.124940406677666</v>
      </c>
      <c r="AD162" s="4">
        <f t="shared" si="174"/>
        <v>89.619121685427274</v>
      </c>
      <c r="AE162" s="4">
        <f t="shared" si="174"/>
        <v>88.296991724254866</v>
      </c>
      <c r="AF162" s="4">
        <f t="shared" si="174"/>
        <v>89.559534673049853</v>
      </c>
      <c r="AG162" s="4">
        <f t="shared" si="174"/>
        <v>98.032625327540885</v>
      </c>
      <c r="AI162" s="4">
        <f t="shared" si="175"/>
        <v>0.59707291244585292</v>
      </c>
      <c r="AJ162" s="4">
        <f t="shared" si="175"/>
        <v>1.0900247648581995</v>
      </c>
      <c r="AK162" s="4">
        <f t="shared" si="175"/>
        <v>0.74603036878795592</v>
      </c>
      <c r="AL162" s="4">
        <f t="shared" si="175"/>
        <v>-0.68278145956243463</v>
      </c>
      <c r="AM162" s="4">
        <f t="shared" si="175"/>
        <v>3.3230426100530508E-2</v>
      </c>
      <c r="AN162" s="4">
        <f t="shared" si="175"/>
        <v>0.35218429933286188</v>
      </c>
      <c r="AO162" s="4">
        <f t="shared" si="175"/>
        <v>-1.3450597442134011</v>
      </c>
      <c r="AP162" s="4">
        <f t="shared" si="175"/>
        <v>-0.61191726114640232</v>
      </c>
      <c r="AQ162" s="4">
        <f t="shared" si="175"/>
        <v>-9.3563592745454116E-2</v>
      </c>
      <c r="AR162" s="4">
        <f t="shared" si="175"/>
        <v>0.78636333719295237</v>
      </c>
      <c r="AS162" s="4">
        <f t="shared" si="175"/>
        <v>1.1540595933223301</v>
      </c>
      <c r="AT162" s="4">
        <f t="shared" si="175"/>
        <v>-0.96912168542726818</v>
      </c>
      <c r="AU162" s="4">
        <f t="shared" si="175"/>
        <v>-0.72099172425487268</v>
      </c>
      <c r="AV162" s="4">
        <f t="shared" si="175"/>
        <v>1.5574653269501511</v>
      </c>
      <c r="AW162" s="4">
        <f t="shared" si="175"/>
        <v>-0.49962532754088329</v>
      </c>
      <c r="AY162" s="2">
        <f t="shared" si="214"/>
        <v>90.85592708755415</v>
      </c>
      <c r="AZ162" s="2">
        <f t="shared" si="214"/>
        <v>90.485051196524154</v>
      </c>
      <c r="BA162" s="2">
        <f t="shared" si="214"/>
        <v>88.89318685260406</v>
      </c>
      <c r="BB162" s="2">
        <f t="shared" si="214"/>
        <v>88.876509569142712</v>
      </c>
      <c r="BC162" s="2">
        <f t="shared" si="214"/>
        <v>89.911466883543028</v>
      </c>
      <c r="BD162" s="2">
        <f t="shared" si="214"/>
        <v>88.414591656119683</v>
      </c>
      <c r="BE162" s="2">
        <f t="shared" si="214"/>
        <v>87.705723833579555</v>
      </c>
      <c r="BF162" s="2">
        <f t="shared" si="214"/>
        <v>87.920891446533147</v>
      </c>
      <c r="BG162" s="2">
        <f t="shared" si="214"/>
        <v>87.782085292133161</v>
      </c>
      <c r="BH162" s="2">
        <f t="shared" si="214"/>
        <v>86.932298273646182</v>
      </c>
      <c r="BI162" s="2">
        <f t="shared" si="214"/>
        <v>88.005479774802239</v>
      </c>
      <c r="BJ162" s="2">
        <f t="shared" si="214"/>
        <v>87.343654049065591</v>
      </c>
      <c r="BK162" s="2">
        <f t="shared" si="214"/>
        <v>86.696526408227626</v>
      </c>
      <c r="BL162" s="2">
        <f t="shared" si="214"/>
        <v>86.166872862915028</v>
      </c>
      <c r="BM162" s="2">
        <f t="shared" si="214"/>
        <v>92.901486072257342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91.453000000000003</v>
      </c>
      <c r="CF162" s="2">
        <f t="shared" si="215"/>
        <v>91.697999999999993</v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>
        <f t="shared" si="197"/>
        <v>91.453000000000003</v>
      </c>
      <c r="CV162" s="2">
        <f t="shared" si="198"/>
        <v>91.697999999999993</v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128.67857401500939</v>
      </c>
      <c r="DL162" s="2">
        <f t="shared" si="176"/>
        <v>117.8650203564728</v>
      </c>
      <c r="DM162" s="2">
        <f t="shared" si="176"/>
        <v>116.77106210131333</v>
      </c>
      <c r="DN162" s="2">
        <f t="shared" si="176"/>
        <v>111.59697776735457</v>
      </c>
      <c r="DO162" s="2">
        <f t="shared" si="176"/>
        <v>111.23857766531712</v>
      </c>
      <c r="DP162" s="2">
        <f t="shared" si="176"/>
        <v>107.72328704453442</v>
      </c>
      <c r="DQ162" s="2">
        <f t="shared" si="176"/>
        <v>109.0252677391677</v>
      </c>
      <c r="DR162" s="2">
        <f t="shared" si="176"/>
        <v>111.22938487394961</v>
      </c>
      <c r="DS162" s="2">
        <f t="shared" si="176"/>
        <v>115.19796862745096</v>
      </c>
      <c r="DT162" s="2">
        <f t="shared" si="176"/>
        <v>101.74645057915058</v>
      </c>
      <c r="DU162" s="2">
        <f t="shared" si="176"/>
        <v>110.64968314028314</v>
      </c>
      <c r="DV162" s="2">
        <f t="shared" si="176"/>
        <v>108.00018185328186</v>
      </c>
      <c r="DW162" s="2">
        <f t="shared" si="176"/>
        <v>111.92908179271704</v>
      </c>
      <c r="DX162" s="2">
        <f t="shared" si="176"/>
        <v>127.23073295454546</v>
      </c>
      <c r="DY162" s="2">
        <f t="shared" si="176"/>
        <v>132.18284099616858</v>
      </c>
      <c r="EA162" s="2">
        <f t="shared" si="213"/>
        <v>90.686726591552173</v>
      </c>
      <c r="EB162" s="2">
        <f t="shared" si="213"/>
        <v>90.287605102817963</v>
      </c>
      <c r="EC162" s="2">
        <f t="shared" si="213"/>
        <v>88.8093359156899</v>
      </c>
      <c r="ED162" s="2">
        <f t="shared" si="213"/>
        <v>88.812457297845597</v>
      </c>
      <c r="EE162" s="2">
        <f t="shared" si="213"/>
        <v>90.05949325095321</v>
      </c>
      <c r="EF162" s="2">
        <f t="shared" si="213"/>
        <v>88.108202582727998</v>
      </c>
      <c r="EG162" s="2">
        <f t="shared" si="213"/>
        <v>87.680717896647678</v>
      </c>
      <c r="EH162" s="2">
        <f t="shared" si="213"/>
        <v>88.052493013138076</v>
      </c>
      <c r="EI162" s="2">
        <f t="shared" si="213"/>
        <v>87.434993753809977</v>
      </c>
      <c r="EJ162" s="2">
        <f t="shared" si="213"/>
        <v>87.25955285197594</v>
      </c>
      <c r="EK162" s="2">
        <f t="shared" si="212"/>
        <v>88.151467409590765</v>
      </c>
      <c r="EL162" s="2">
        <f t="shared" si="179"/>
        <v>87.074275566475819</v>
      </c>
      <c r="EM162" s="2">
        <f t="shared" si="179"/>
        <v>86.564649919373181</v>
      </c>
      <c r="EN162" s="2">
        <f t="shared" si="179"/>
        <v>85.829192759195635</v>
      </c>
      <c r="EO162" s="2">
        <f t="shared" si="179"/>
        <v>93.169242065908804</v>
      </c>
      <c r="EQ162" s="2">
        <f t="shared" si="177"/>
        <v>91.284966493373545</v>
      </c>
      <c r="ER162" s="2">
        <f t="shared" si="177"/>
        <v>90.924761753188307</v>
      </c>
      <c r="ES162" s="2">
        <f t="shared" si="177"/>
        <v>89.048190179252387</v>
      </c>
      <c r="ET162" s="2">
        <f t="shared" si="177"/>
        <v>89.000024913125003</v>
      </c>
      <c r="EU162" s="2">
        <f t="shared" si="177"/>
        <v>89.615712040401988</v>
      </c>
      <c r="EV162" s="2">
        <f t="shared" si="177"/>
        <v>88.993446624353169</v>
      </c>
      <c r="EW162" s="2">
        <f t="shared" si="177"/>
        <v>87.73709334740434</v>
      </c>
      <c r="EX162" s="2">
        <f t="shared" si="177"/>
        <v>87.694324543745537</v>
      </c>
      <c r="EY162" s="2">
        <f t="shared" si="177"/>
        <v>88.295254315832395</v>
      </c>
      <c r="EZ162" s="2">
        <f t="shared" si="177"/>
        <v>86.444693072747242</v>
      </c>
      <c r="FA162" s="2">
        <f t="shared" si="177"/>
        <v>87.734542930395193</v>
      </c>
      <c r="FB162" s="2">
        <f t="shared" si="177"/>
        <v>87.865655363354009</v>
      </c>
      <c r="FC162" s="2">
        <f t="shared" si="177"/>
        <v>86.957235437073777</v>
      </c>
      <c r="FD162" s="2">
        <f t="shared" si="177"/>
        <v>86.940212700051276</v>
      </c>
      <c r="FE162" s="2">
        <f t="shared" si="177"/>
        <v>92.035288642743325</v>
      </c>
      <c r="FG162" s="2">
        <f t="shared" si="178"/>
        <v>0.99984573863950599</v>
      </c>
      <c r="FH162" s="2">
        <f t="shared" si="178"/>
        <v>0.99980892102195507</v>
      </c>
      <c r="FI162" s="2">
        <f t="shared" si="178"/>
        <v>0.99982206954121766</v>
      </c>
      <c r="FJ162" s="2">
        <f t="shared" si="178"/>
        <v>0.99984120182953318</v>
      </c>
      <c r="FK162" s="2">
        <f t="shared" si="178"/>
        <v>0.99980827276526929</v>
      </c>
      <c r="FL162" s="2">
        <f t="shared" si="178"/>
        <v>0.99981326968757001</v>
      </c>
      <c r="FM162" s="2">
        <f t="shared" si="178"/>
        <v>0.99980300444794412</v>
      </c>
      <c r="FN162" s="2">
        <f t="shared" si="178"/>
        <v>0.99978607608452674</v>
      </c>
      <c r="FO162" s="2">
        <f t="shared" si="178"/>
        <v>0.99979045924690302</v>
      </c>
      <c r="FP162" s="2">
        <f t="shared" si="178"/>
        <v>0.99980250619738675</v>
      </c>
      <c r="FQ162" s="2">
        <f t="shared" si="178"/>
        <v>0.99979056538600775</v>
      </c>
      <c r="FR162" s="2">
        <f t="shared" si="178"/>
        <v>0.99979592743218937</v>
      </c>
      <c r="FS162" s="2">
        <f t="shared" si="178"/>
        <v>0.99979919105762782</v>
      </c>
      <c r="FT162" s="2">
        <f t="shared" si="178"/>
        <v>0.99978224780372971</v>
      </c>
      <c r="FU162" s="2">
        <f t="shared" si="178"/>
        <v>0.9997397793409768</v>
      </c>
      <c r="FW162" s="2">
        <f t="shared" si="216"/>
        <v>0.27303398090540815</v>
      </c>
      <c r="FX162" s="2">
        <f t="shared" si="216"/>
        <v>0.30161598293089464</v>
      </c>
      <c r="FY162" s="2">
        <f t="shared" si="216"/>
        <v>0.33022518823478586</v>
      </c>
      <c r="FZ162" s="2">
        <f t="shared" si="216"/>
        <v>0.32219917623608574</v>
      </c>
      <c r="GA162" s="2">
        <f t="shared" si="216"/>
        <v>0.34270710675237703</v>
      </c>
      <c r="GB162" s="2">
        <f t="shared" si="216"/>
        <v>0.34196936472572526</v>
      </c>
      <c r="GC162" s="2">
        <f t="shared" si="216"/>
        <v>0.36897541878717544</v>
      </c>
      <c r="GD162" s="2">
        <f t="shared" si="216"/>
        <v>0.38127213791851294</v>
      </c>
      <c r="GE162" s="2">
        <f t="shared" si="216"/>
        <v>0.39671011171035858</v>
      </c>
      <c r="GF162" s="2">
        <f t="shared" si="216"/>
        <v>0.40511957917769958</v>
      </c>
      <c r="GG162" s="2">
        <f t="shared" si="216"/>
        <v>0.36145524533930745</v>
      </c>
      <c r="GH162" s="2">
        <f t="shared" si="216"/>
        <v>0.33499475246379823</v>
      </c>
      <c r="GI162" s="2">
        <f t="shared" si="216"/>
        <v>0.32294386420230276</v>
      </c>
      <c r="GJ162" s="2">
        <f t="shared" si="216"/>
        <v>0.29582261787287745</v>
      </c>
      <c r="GK162" s="2">
        <f t="shared" si="216"/>
        <v>0.24507897096880377</v>
      </c>
      <c r="GM162" s="86">
        <f t="shared" si="217"/>
        <v>2.8869671922746852E-195</v>
      </c>
      <c r="GN162" s="86">
        <f t="shared" si="217"/>
        <v>1.776570347105321E-142</v>
      </c>
      <c r="GO162" s="86">
        <f t="shared" si="217"/>
        <v>7.4250792159601963E-175</v>
      </c>
      <c r="GP162" s="86">
        <f t="shared" si="217"/>
        <v>2.5230677190124006E-175</v>
      </c>
      <c r="GQ162" s="86">
        <f t="shared" si="217"/>
        <v>8.8877720177493056E-191</v>
      </c>
      <c r="GR162" s="86">
        <f t="shared" si="217"/>
        <v>2.5176733592393478E-161</v>
      </c>
      <c r="GS162" s="86">
        <f t="shared" si="217"/>
        <v>1.08894559515875E-206</v>
      </c>
      <c r="GT162" s="86">
        <f t="shared" si="217"/>
        <v>7.075680426306908E-220</v>
      </c>
      <c r="GU162" s="86">
        <f t="shared" si="217"/>
        <v>4.2321522672522301E-230</v>
      </c>
      <c r="GV162" s="86">
        <f t="shared" si="217"/>
        <v>8.1487113363131637E-215</v>
      </c>
      <c r="GW162" s="86">
        <f t="shared" si="217"/>
        <v>8.0926345658394945E-230</v>
      </c>
      <c r="GX162" s="86">
        <f t="shared" si="217"/>
        <v>4.3243924696482775E-178</v>
      </c>
      <c r="GY162" s="86">
        <f t="shared" si="217"/>
        <v>1.578576929645542E-180</v>
      </c>
      <c r="GZ162" s="86">
        <f t="shared" si="217"/>
        <v>1.4223179555586799E-269</v>
      </c>
      <c r="HA162" s="86">
        <f t="shared" si="217"/>
        <v>1.1729462524960311E-296</v>
      </c>
      <c r="HC162" s="86">
        <f t="shared" si="181"/>
        <v>3.7383844673325608E-139</v>
      </c>
      <c r="HD162" s="86">
        <f t="shared" si="181"/>
        <v>3.2212105480235025E-116</v>
      </c>
      <c r="HE162" s="86">
        <f t="shared" si="181"/>
        <v>3.1609010016656378E-99</v>
      </c>
      <c r="HF162" s="86">
        <f t="shared" si="180"/>
        <v>9.9547067005414543E-128</v>
      </c>
      <c r="HG162" s="86">
        <f t="shared" si="180"/>
        <v>1.2497034089558048E-183</v>
      </c>
      <c r="HH162" s="86">
        <f t="shared" si="180"/>
        <v>1.7566545281980586E-173</v>
      </c>
      <c r="HI162" s="86">
        <f t="shared" si="180"/>
        <v>7.1546722781449573E-135</v>
      </c>
      <c r="HJ162" s="86">
        <f t="shared" si="180"/>
        <v>9.3975245748648167E-277</v>
      </c>
      <c r="HK162" s="86">
        <f t="shared" si="180"/>
        <v>1.094094530426817E-199</v>
      </c>
      <c r="HL162" s="86">
        <f t="shared" si="161"/>
        <v>2.0147779237410443E-189</v>
      </c>
      <c r="HM162" s="86">
        <f t="shared" si="161"/>
        <v>5.2641558116863427E-162</v>
      </c>
      <c r="HN162" s="86">
        <f t="shared" si="161"/>
        <v>2.7711839648027035E-116</v>
      </c>
      <c r="HO162" s="86">
        <f t="shared" si="161"/>
        <v>1.0194494682951808E-138</v>
      </c>
      <c r="HP162" s="86">
        <f t="shared" si="161"/>
        <v>2.8802930063500855E-174</v>
      </c>
      <c r="HQ162" s="86">
        <f t="shared" si="161"/>
        <v>1.2432180025258156E-186</v>
      </c>
      <c r="HS162" s="86">
        <f t="shared" si="218"/>
        <v>8.2499300312980189E-8</v>
      </c>
      <c r="HT162" s="86">
        <f t="shared" si="218"/>
        <v>8.9359413080924623E-11</v>
      </c>
      <c r="HU162" s="86">
        <f t="shared" si="218"/>
        <v>4.2964063640363441E-11</v>
      </c>
      <c r="HV162" s="86">
        <f t="shared" si="218"/>
        <v>5.4685318015012208E-9</v>
      </c>
      <c r="HW162" s="86">
        <f t="shared" si="218"/>
        <v>2.2862878208195051E-10</v>
      </c>
      <c r="HX162" s="86">
        <f t="shared" si="218"/>
        <v>4.4678607630555576E-10</v>
      </c>
      <c r="HY162" s="86">
        <f t="shared" si="218"/>
        <v>1.9291235562800729E-13</v>
      </c>
      <c r="HZ162" s="86">
        <f t="shared" si="218"/>
        <v>2.4818387207721832E-13</v>
      </c>
      <c r="IA162" s="86">
        <f t="shared" si="218"/>
        <v>7.6527708681233456E-14</v>
      </c>
      <c r="IB162" s="86">
        <f t="shared" si="218"/>
        <v>2.2364436884181015E-14</v>
      </c>
      <c r="IC162" s="86">
        <f t="shared" si="218"/>
        <v>4.635928924450312E-13</v>
      </c>
      <c r="ID162" s="86">
        <f t="shared" si="218"/>
        <v>4.5682580994746273E-11</v>
      </c>
      <c r="IE162" s="86">
        <f t="shared" si="218"/>
        <v>8.3021857802060424E-11</v>
      </c>
      <c r="IF162" s="86">
        <f t="shared" si="218"/>
        <v>6.597094757417724E-8</v>
      </c>
      <c r="IG162" s="86">
        <f t="shared" si="218"/>
        <v>4.26174256149463E-8</v>
      </c>
      <c r="II162" s="86">
        <f t="shared" si="219"/>
        <v>6.6786171294244802E-3</v>
      </c>
      <c r="IJ162" s="86">
        <f t="shared" si="219"/>
        <v>9.9999971538059212E-3</v>
      </c>
      <c r="IK162" s="86">
        <f t="shared" si="219"/>
        <v>1.837646418485062E-2</v>
      </c>
      <c r="IL162" s="86">
        <f t="shared" si="219"/>
        <v>2.8399212986695482E-2</v>
      </c>
      <c r="IM162" s="86">
        <f t="shared" si="219"/>
        <v>4.1762744109323915E-2</v>
      </c>
      <c r="IN162" s="86">
        <f t="shared" si="219"/>
        <v>4.270690747073775E-2</v>
      </c>
      <c r="IO162" s="86">
        <f t="shared" si="219"/>
        <v>6.2407415501064781E-2</v>
      </c>
      <c r="IP162" s="86">
        <f t="shared" si="219"/>
        <v>9.6823491850862517E-2</v>
      </c>
      <c r="IQ162" s="86">
        <f t="shared" si="219"/>
        <v>0.14226247169801748</v>
      </c>
      <c r="IR162" s="86">
        <f t="shared" si="219"/>
        <v>0.17280798040114836</v>
      </c>
      <c r="IS162" s="86">
        <f t="shared" si="219"/>
        <v>5.1003589381800558E-2</v>
      </c>
      <c r="IT162" s="86">
        <f t="shared" si="219"/>
        <v>2.4675951086572195E-2</v>
      </c>
      <c r="IU162" s="86">
        <f t="shared" si="219"/>
        <v>1.6291828258381453E-2</v>
      </c>
      <c r="IV162" s="86">
        <f t="shared" si="219"/>
        <v>1.970532617201046E-2</v>
      </c>
      <c r="IW162" s="86">
        <f t="shared" si="219"/>
        <v>1.9112196679837452E-2</v>
      </c>
      <c r="IY162" s="86">
        <f t="shared" si="220"/>
        <v>6.6786996287247933E-3</v>
      </c>
      <c r="IZ162" s="86">
        <f t="shared" si="220"/>
        <v>9.9999972431653334E-3</v>
      </c>
      <c r="JA162" s="86">
        <f t="shared" si="220"/>
        <v>1.8376464227814682E-2</v>
      </c>
      <c r="JB162" s="86">
        <f t="shared" si="220"/>
        <v>2.8399218455227283E-2</v>
      </c>
      <c r="JC162" s="86">
        <f t="shared" si="220"/>
        <v>4.1762744337952698E-2</v>
      </c>
      <c r="JD162" s="86">
        <f t="shared" si="220"/>
        <v>4.2706907917523823E-2</v>
      </c>
      <c r="JE162" s="86">
        <f t="shared" si="220"/>
        <v>6.2407415501257696E-2</v>
      </c>
      <c r="JF162" s="86">
        <f t="shared" si="220"/>
        <v>9.6823491851110707E-2</v>
      </c>
      <c r="JG162" s="86">
        <f t="shared" si="220"/>
        <v>0.142262471698094</v>
      </c>
      <c r="JH162" s="86">
        <f t="shared" si="220"/>
        <v>0.17280798040117074</v>
      </c>
      <c r="JI162" s="86">
        <f t="shared" si="220"/>
        <v>5.1003589382264153E-2</v>
      </c>
      <c r="JJ162" s="86">
        <f t="shared" si="220"/>
        <v>2.4675951132254778E-2</v>
      </c>
      <c r="JK162" s="86">
        <f t="shared" si="220"/>
        <v>1.629182834140331E-2</v>
      </c>
      <c r="JL162" s="86">
        <f t="shared" si="220"/>
        <v>1.9705392142958033E-2</v>
      </c>
      <c r="JM162" s="86">
        <f t="shared" si="220"/>
        <v>1.9112239297263068E-2</v>
      </c>
    </row>
    <row r="163" spans="2:273" x14ac:dyDescent="0.25">
      <c r="B163" s="2">
        <v>136</v>
      </c>
      <c r="C163" s="37">
        <v>91.516000000000005</v>
      </c>
      <c r="D163" s="37">
        <v>90.126999999999995</v>
      </c>
      <c r="E163" s="37">
        <v>88.531999999999996</v>
      </c>
      <c r="F163" s="37">
        <v>92.242000000000004</v>
      </c>
      <c r="G163" s="37">
        <v>91.459000000000003</v>
      </c>
      <c r="H163" s="37">
        <v>93.474999999999994</v>
      </c>
      <c r="I163" s="37">
        <v>92.525000000000006</v>
      </c>
      <c r="J163" s="37">
        <v>96.21</v>
      </c>
      <c r="K163" s="37">
        <v>98.35</v>
      </c>
      <c r="L163" s="37">
        <v>98.131</v>
      </c>
      <c r="M163" s="37">
        <v>94.442999999999998</v>
      </c>
      <c r="N163" s="37">
        <v>93.8</v>
      </c>
      <c r="O163" s="37">
        <v>89.084999999999994</v>
      </c>
      <c r="P163" s="37">
        <v>92.216999999999999</v>
      </c>
      <c r="Q163" s="37">
        <v>99.4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90.746041767103975</v>
      </c>
      <c r="T163" s="4">
        <f t="shared" si="221"/>
        <v>90.591148887556372</v>
      </c>
      <c r="U163" s="4">
        <f t="shared" si="221"/>
        <v>89.770445795273815</v>
      </c>
      <c r="V163" s="4">
        <f t="shared" si="221"/>
        <v>90.248240470194062</v>
      </c>
      <c r="W163" s="4">
        <f t="shared" si="221"/>
        <v>92.226903435387214</v>
      </c>
      <c r="X163" s="4">
        <f t="shared" si="221"/>
        <v>91.515211527889363</v>
      </c>
      <c r="Y163" s="4">
        <f t="shared" si="221"/>
        <v>92.639914098397867</v>
      </c>
      <c r="Z163" s="4">
        <f t="shared" si="221"/>
        <v>95.292492425563978</v>
      </c>
      <c r="AA163" s="4">
        <f t="shared" si="221"/>
        <v>97.222465156063095</v>
      </c>
      <c r="AB163" s="4">
        <f t="shared" si="221"/>
        <v>98.345366545675276</v>
      </c>
      <c r="AC163" s="4">
        <f t="shared" si="221"/>
        <v>93.236608247120074</v>
      </c>
      <c r="AD163" s="4">
        <f t="shared" si="221"/>
        <v>91.492813366676003</v>
      </c>
      <c r="AE163" s="4">
        <f t="shared" si="221"/>
        <v>89.682759149281907</v>
      </c>
      <c r="AF163" s="4">
        <f t="shared" si="221"/>
        <v>91.799750127633075</v>
      </c>
      <c r="AG163" s="4">
        <f t="shared" si="221"/>
        <v>100.68220849611015</v>
      </c>
      <c r="AI163" s="4">
        <f t="shared" ref="AI163:AW179" si="222">IF(OR($B163 &lt; C$230, $B163 &gt; C$233), 0, C163-S163)</f>
        <v>0.76995823289603038</v>
      </c>
      <c r="AJ163" s="4">
        <f t="shared" si="222"/>
        <v>-0.46414888755637662</v>
      </c>
      <c r="AK163" s="4">
        <f t="shared" si="222"/>
        <v>-1.2384457952738188</v>
      </c>
      <c r="AL163" s="4">
        <f t="shared" si="222"/>
        <v>1.9937595298059421</v>
      </c>
      <c r="AM163" s="4">
        <f t="shared" si="222"/>
        <v>-0.76790343538721118</v>
      </c>
      <c r="AN163" s="4">
        <f t="shared" si="222"/>
        <v>1.9597884721106311</v>
      </c>
      <c r="AO163" s="4">
        <f t="shared" si="222"/>
        <v>-0.11491409839786115</v>
      </c>
      <c r="AP163" s="4">
        <f t="shared" si="222"/>
        <v>0.91750757443601572</v>
      </c>
      <c r="AQ163" s="4">
        <f t="shared" si="222"/>
        <v>1.1275348439368997</v>
      </c>
      <c r="AR163" s="4">
        <f t="shared" si="222"/>
        <v>-0.21436654567527569</v>
      </c>
      <c r="AS163" s="4">
        <f t="shared" si="222"/>
        <v>1.2063917528799237</v>
      </c>
      <c r="AT163" s="4">
        <f t="shared" si="222"/>
        <v>2.3071866333239939</v>
      </c>
      <c r="AU163" s="4">
        <f t="shared" si="222"/>
        <v>-0.59775914928191298</v>
      </c>
      <c r="AV163" s="4">
        <f t="shared" si="222"/>
        <v>0.41724987236692357</v>
      </c>
      <c r="AW163" s="4">
        <f t="shared" si="222"/>
        <v>-1.2822084961101439</v>
      </c>
      <c r="AY163" s="2">
        <f t="shared" si="214"/>
        <v>90.746041767103975</v>
      </c>
      <c r="AZ163" s="2">
        <f t="shared" si="214"/>
        <v>90.347896416314228</v>
      </c>
      <c r="BA163" s="2">
        <f t="shared" si="214"/>
        <v>88.754581265591611</v>
      </c>
      <c r="BB163" s="2">
        <f t="shared" si="214"/>
        <v>88.746751097052055</v>
      </c>
      <c r="BC163" s="2">
        <f t="shared" si="214"/>
        <v>89.782997680282506</v>
      </c>
      <c r="BD163" s="2">
        <f t="shared" si="214"/>
        <v>88.296381288345145</v>
      </c>
      <c r="BE163" s="2">
        <f t="shared" si="214"/>
        <v>87.596114652326932</v>
      </c>
      <c r="BF163" s="2">
        <f t="shared" si="214"/>
        <v>87.804518362950347</v>
      </c>
      <c r="BG163" s="2">
        <f t="shared" si="214"/>
        <v>87.671561639655863</v>
      </c>
      <c r="BH163" s="2">
        <f t="shared" si="214"/>
        <v>86.807852648880299</v>
      </c>
      <c r="BI163" s="2">
        <f t="shared" si="214"/>
        <v>87.898384766105551</v>
      </c>
      <c r="BJ163" s="2">
        <f t="shared" si="214"/>
        <v>87.269336937312829</v>
      </c>
      <c r="BK163" s="2">
        <f t="shared" si="214"/>
        <v>86.573394550337241</v>
      </c>
      <c r="BL163" s="2">
        <f t="shared" si="214"/>
        <v>86.02569091779489</v>
      </c>
      <c r="BM163" s="2">
        <f t="shared" si="214"/>
        <v>92.788681066318588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128.86006491557225</v>
      </c>
      <c r="DL163" s="2">
        <f t="shared" si="223"/>
        <v>117.98222185741088</v>
      </c>
      <c r="DM163" s="2">
        <f t="shared" si="223"/>
        <v>116.91662945590996</v>
      </c>
      <c r="DN163" s="2">
        <f t="shared" si="223"/>
        <v>111.68439380863038</v>
      </c>
      <c r="DO163" s="2">
        <f t="shared" si="223"/>
        <v>111.33354102564101</v>
      </c>
      <c r="DP163" s="2">
        <f t="shared" si="223"/>
        <v>107.79152307692307</v>
      </c>
      <c r="DQ163" s="2">
        <f t="shared" si="223"/>
        <v>109.10625718575714</v>
      </c>
      <c r="DR163" s="2">
        <f t="shared" si="223"/>
        <v>111.33681512605045</v>
      </c>
      <c r="DS163" s="2">
        <f t="shared" si="223"/>
        <v>115.32923613445377</v>
      </c>
      <c r="DT163" s="2">
        <f t="shared" si="223"/>
        <v>101.77164221364221</v>
      </c>
      <c r="DU163" s="2">
        <f t="shared" si="223"/>
        <v>110.76551209781211</v>
      </c>
      <c r="DV163" s="2">
        <f t="shared" si="223"/>
        <v>108.09253719433721</v>
      </c>
      <c r="DW163" s="2">
        <f t="shared" si="223"/>
        <v>112.05128487394954</v>
      </c>
      <c r="DX163" s="2">
        <f t="shared" si="223"/>
        <v>127.46427254398827</v>
      </c>
      <c r="DY163" s="2">
        <f t="shared" si="223"/>
        <v>132.46396524356871</v>
      </c>
      <c r="EA163" s="2">
        <f t="shared" si="213"/>
        <v>90.559876830488037</v>
      </c>
      <c r="EB163" s="2">
        <f t="shared" si="213"/>
        <v>90.130840441736467</v>
      </c>
      <c r="EC163" s="2">
        <f t="shared" si="213"/>
        <v>88.663197926169062</v>
      </c>
      <c r="ED163" s="2">
        <f t="shared" si="213"/>
        <v>88.677137401045229</v>
      </c>
      <c r="EE163" s="2">
        <f t="shared" si="213"/>
        <v>89.945425426511918</v>
      </c>
      <c r="EF163" s="2">
        <f t="shared" si="213"/>
        <v>87.961851493139619</v>
      </c>
      <c r="EG163" s="2">
        <f t="shared" si="213"/>
        <v>87.56969509550899</v>
      </c>
      <c r="EH163" s="2">
        <f t="shared" si="213"/>
        <v>87.948419737238879</v>
      </c>
      <c r="EI163" s="2">
        <f t="shared" si="213"/>
        <v>87.295315052699451</v>
      </c>
      <c r="EJ163" s="2">
        <f t="shared" si="213"/>
        <v>87.163272999399467</v>
      </c>
      <c r="EK163" s="2">
        <f t="shared" si="212"/>
        <v>88.058157966875541</v>
      </c>
      <c r="EL163" s="2">
        <f t="shared" si="179"/>
        <v>86.975457489674397</v>
      </c>
      <c r="EM163" s="2">
        <f t="shared" si="179"/>
        <v>86.4295675124106</v>
      </c>
      <c r="EN163" s="2">
        <f t="shared" si="179"/>
        <v>85.657210197693033</v>
      </c>
      <c r="EO163" s="2">
        <f t="shared" si="179"/>
        <v>93.084210690880028</v>
      </c>
      <c r="EQ163" s="2">
        <f t="shared" ref="EQ163:FE179" si="224">CU$228*$B163+CU$229</f>
        <v>91.179627871872199</v>
      </c>
      <c r="ER163" s="2">
        <f t="shared" si="224"/>
        <v>90.79115843332707</v>
      </c>
      <c r="ES163" s="2">
        <f t="shared" si="224"/>
        <v>88.910553888438528</v>
      </c>
      <c r="ET163" s="2">
        <f t="shared" si="224"/>
        <v>88.870584920300146</v>
      </c>
      <c r="EU163" s="2">
        <f t="shared" si="224"/>
        <v>89.488599684508245</v>
      </c>
      <c r="EV163" s="2">
        <f t="shared" si="224"/>
        <v>88.874152939212678</v>
      </c>
      <c r="EW163" s="2">
        <f t="shared" si="224"/>
        <v>87.627417436536206</v>
      </c>
      <c r="EX163" s="2">
        <f t="shared" si="224"/>
        <v>87.580226172453379</v>
      </c>
      <c r="EY163" s="2">
        <f t="shared" si="224"/>
        <v>88.180599302597813</v>
      </c>
      <c r="EZ163" s="2">
        <f t="shared" si="224"/>
        <v>86.325717580284135</v>
      </c>
      <c r="FA163" s="2">
        <f t="shared" si="224"/>
        <v>87.62964023249566</v>
      </c>
      <c r="FB163" s="2">
        <f t="shared" si="224"/>
        <v>87.790345701057447</v>
      </c>
      <c r="FC163" s="2">
        <f t="shared" si="224"/>
        <v>86.834733428394287</v>
      </c>
      <c r="FD163" s="2">
        <f t="shared" si="224"/>
        <v>86.799318193888979</v>
      </c>
      <c r="FE163" s="2">
        <f t="shared" si="224"/>
        <v>91.922853275317905</v>
      </c>
      <c r="FG163" s="2">
        <f t="shared" ref="FG163:FU179" si="225">POWER(10,($B163-C$231)/C$229)/(1+POWER(10,($B163-C$231)/C$229))</f>
        <v>0.99985931005750495</v>
      </c>
      <c r="FH163" s="2">
        <f t="shared" si="225"/>
        <v>0.9998257309708859</v>
      </c>
      <c r="FI163" s="2">
        <f t="shared" si="225"/>
        <v>0.9998377229523373</v>
      </c>
      <c r="FJ163" s="2">
        <f t="shared" si="225"/>
        <v>0.99985517232365706</v>
      </c>
      <c r="FK163" s="2">
        <f t="shared" si="225"/>
        <v>0.99982513973384746</v>
      </c>
      <c r="FL163" s="2">
        <f t="shared" si="225"/>
        <v>0.99982969713290992</v>
      </c>
      <c r="FM163" s="2">
        <f t="shared" si="225"/>
        <v>0.99982033480699839</v>
      </c>
      <c r="FN163" s="2">
        <f t="shared" si="225"/>
        <v>0.99980489539783979</v>
      </c>
      <c r="FO163" s="2">
        <f t="shared" si="225"/>
        <v>0.9998088930383896</v>
      </c>
      <c r="FP163" s="2">
        <f t="shared" si="225"/>
        <v>0.99981988038131597</v>
      </c>
      <c r="FQ163" s="2">
        <f t="shared" si="225"/>
        <v>0.99980898984197208</v>
      </c>
      <c r="FR163" s="2">
        <f t="shared" si="225"/>
        <v>0.99981388026414308</v>
      </c>
      <c r="FS163" s="2">
        <f t="shared" si="225"/>
        <v>0.99981685683195842</v>
      </c>
      <c r="FT163" s="2">
        <f t="shared" si="225"/>
        <v>0.99980140383163851</v>
      </c>
      <c r="FU163" s="2">
        <f t="shared" si="225"/>
        <v>0.99976267050430867</v>
      </c>
      <c r="FW163" s="2">
        <f t="shared" si="216"/>
        <v>0.29169210422453146</v>
      </c>
      <c r="FX163" s="2">
        <f t="shared" si="216"/>
        <v>0.32136386420095575</v>
      </c>
      <c r="FY163" s="2">
        <f t="shared" si="216"/>
        <v>0.35090504862382577</v>
      </c>
      <c r="FZ163" s="2">
        <f t="shared" si="216"/>
        <v>0.34263354101191301</v>
      </c>
      <c r="GA163" s="2">
        <f t="shared" si="216"/>
        <v>0.36374412065035783</v>
      </c>
      <c r="GB163" s="2">
        <f t="shared" si="216"/>
        <v>0.36298610147642485</v>
      </c>
      <c r="GC163" s="2">
        <f t="shared" si="216"/>
        <v>0.39066652239158978</v>
      </c>
      <c r="GD163" s="2">
        <f t="shared" si="216"/>
        <v>0.40322420613873966</v>
      </c>
      <c r="GE163" s="2">
        <f t="shared" si="216"/>
        <v>0.41894917877398385</v>
      </c>
      <c r="GF163" s="2">
        <f t="shared" si="216"/>
        <v>0.42749601547538896</v>
      </c>
      <c r="GG163" s="2">
        <f t="shared" si="216"/>
        <v>0.38297256543752406</v>
      </c>
      <c r="GH163" s="2">
        <f t="shared" si="216"/>
        <v>0.35581462376245454</v>
      </c>
      <c r="GI163" s="2">
        <f t="shared" si="216"/>
        <v>0.34340152996478923</v>
      </c>
      <c r="GJ163" s="2">
        <f t="shared" si="216"/>
        <v>0.3153624691439722</v>
      </c>
      <c r="GK163" s="2">
        <f t="shared" si="216"/>
        <v>0.26251660149112516</v>
      </c>
      <c r="GM163" s="86">
        <f t="shared" si="217"/>
        <v>2.0235433311260783E-200</v>
      </c>
      <c r="GN163" s="86">
        <f t="shared" si="217"/>
        <v>2.8251122252711916E-146</v>
      </c>
      <c r="GO163" s="86">
        <f t="shared" si="217"/>
        <v>1.7040438238716951E-179</v>
      </c>
      <c r="GP163" s="86">
        <f t="shared" si="217"/>
        <v>5.6439252998515644E-180</v>
      </c>
      <c r="GQ163" s="86">
        <f t="shared" si="217"/>
        <v>7.6592788536715032E-196</v>
      </c>
      <c r="GR163" s="86">
        <f t="shared" si="217"/>
        <v>1.441191746014723E-165</v>
      </c>
      <c r="GS163" s="86">
        <f t="shared" si="217"/>
        <v>4.1459005021983865E-212</v>
      </c>
      <c r="GT163" s="86">
        <f t="shared" si="217"/>
        <v>1.1234903811089841E-225</v>
      </c>
      <c r="GU163" s="86">
        <f t="shared" si="217"/>
        <v>3.5846055150639696E-236</v>
      </c>
      <c r="GV163" s="86">
        <f t="shared" si="217"/>
        <v>1.8806218485729724E-220</v>
      </c>
      <c r="GW163" s="86">
        <f t="shared" si="217"/>
        <v>6.575412761704693E-236</v>
      </c>
      <c r="GX163" s="86">
        <f t="shared" si="217"/>
        <v>9.0050698107404909E-183</v>
      </c>
      <c r="GY163" s="86">
        <f t="shared" si="217"/>
        <v>3.1039406574484418E-185</v>
      </c>
      <c r="GZ163" s="86">
        <f t="shared" si="217"/>
        <v>1.3529351514290429E-276</v>
      </c>
      <c r="HA163" s="86">
        <f t="shared" si="217"/>
        <v>1.9803055860656058E-304</v>
      </c>
      <c r="HC163" s="86">
        <f t="shared" si="181"/>
        <v>2.6580434595978297E-144</v>
      </c>
      <c r="HD163" s="86">
        <f t="shared" si="181"/>
        <v>1.3700005329603845E-120</v>
      </c>
      <c r="HE163" s="86">
        <f t="shared" si="181"/>
        <v>7.071337416387507E-103</v>
      </c>
      <c r="HF163" s="86">
        <f t="shared" si="180"/>
        <v>2.0508131430715697E-132</v>
      </c>
      <c r="HG163" s="86">
        <f t="shared" si="180"/>
        <v>2.0003682445534694E-190</v>
      </c>
      <c r="HH163" s="86">
        <f t="shared" si="180"/>
        <v>7.1494137845308686E-180</v>
      </c>
      <c r="HI163" s="86">
        <f t="shared" si="180"/>
        <v>9.9368132700330774E-140</v>
      </c>
      <c r="HJ163" s="86">
        <f t="shared" si="180"/>
        <v>7.9472230951073681E-287</v>
      </c>
      <c r="HK163" s="86">
        <f t="shared" si="180"/>
        <v>6.8653918477061006E-207</v>
      </c>
      <c r="HL163" s="86">
        <f t="shared" si="161"/>
        <v>2.9747148656853738E-196</v>
      </c>
      <c r="HM163" s="86">
        <f t="shared" si="161"/>
        <v>6.850125042727892E-168</v>
      </c>
      <c r="HN163" s="86">
        <f t="shared" si="161"/>
        <v>1.6272314457537962E-120</v>
      </c>
      <c r="HO163" s="86">
        <f t="shared" si="161"/>
        <v>8.7027628423183434E-144</v>
      </c>
      <c r="HP163" s="86">
        <f t="shared" si="161"/>
        <v>1.3883663083532853E-180</v>
      </c>
      <c r="HQ163" s="86">
        <f t="shared" si="161"/>
        <v>1.988819380088265E-193</v>
      </c>
      <c r="HS163" s="86">
        <f t="shared" si="218"/>
        <v>1.6849931968122319E-8</v>
      </c>
      <c r="HT163" s="86">
        <f t="shared" si="218"/>
        <v>1.0904855954135692E-11</v>
      </c>
      <c r="HU163" s="86">
        <f t="shared" si="218"/>
        <v>4.1996636047036595E-12</v>
      </c>
      <c r="HV163" s="86">
        <f t="shared" si="218"/>
        <v>8.8059148114501363E-10</v>
      </c>
      <c r="HW163" s="86">
        <f t="shared" si="218"/>
        <v>2.8179285319625126E-11</v>
      </c>
      <c r="HX163" s="86">
        <f t="shared" si="218"/>
        <v>5.8035331435604988E-11</v>
      </c>
      <c r="HY163" s="86">
        <f t="shared" si="218"/>
        <v>1.3339624564641411E-14</v>
      </c>
      <c r="HZ163" s="86">
        <f t="shared" si="218"/>
        <v>1.8271185751836487E-14</v>
      </c>
      <c r="IA163" s="86">
        <f t="shared" si="218"/>
        <v>5.2279445630486866E-15</v>
      </c>
      <c r="IB163" s="86">
        <f t="shared" si="218"/>
        <v>1.4375950865674735E-15</v>
      </c>
      <c r="IC163" s="86">
        <f t="shared" si="218"/>
        <v>3.4363342992908831E-14</v>
      </c>
      <c r="ID163" s="86">
        <f t="shared" si="218"/>
        <v>4.6743689460421171E-12</v>
      </c>
      <c r="IE163" s="86">
        <f t="shared" si="218"/>
        <v>8.9232452236866893E-12</v>
      </c>
      <c r="IF163" s="86">
        <f t="shared" si="218"/>
        <v>1.3048468833152384E-8</v>
      </c>
      <c r="IG163" s="86">
        <f t="shared" si="218"/>
        <v>6.2367676331559601E-9</v>
      </c>
      <c r="II163" s="86">
        <f t="shared" si="219"/>
        <v>1.395228522410767E-2</v>
      </c>
      <c r="IJ163" s="86">
        <f t="shared" si="219"/>
        <v>2.1715212560823625E-2</v>
      </c>
      <c r="IK163" s="86">
        <f t="shared" si="219"/>
        <v>3.9850830618356606E-2</v>
      </c>
      <c r="IL163" s="86">
        <f t="shared" si="219"/>
        <v>5.4064939645863161E-2</v>
      </c>
      <c r="IM163" s="86">
        <f t="shared" si="219"/>
        <v>7.8746301740940924E-2</v>
      </c>
      <c r="IN163" s="86">
        <f t="shared" si="219"/>
        <v>7.9847885472176319E-2</v>
      </c>
      <c r="IO163" s="86">
        <f t="shared" si="219"/>
        <v>0.11831266850920689</v>
      </c>
      <c r="IP163" s="86">
        <f t="shared" si="219"/>
        <v>0.16921425440745716</v>
      </c>
      <c r="IQ163" s="86">
        <f t="shared" si="219"/>
        <v>0.23219509697691759</v>
      </c>
      <c r="IR163" s="86">
        <f t="shared" si="219"/>
        <v>0.27073528994839513</v>
      </c>
      <c r="IS163" s="86">
        <f t="shared" si="219"/>
        <v>9.8960129872499747E-2</v>
      </c>
      <c r="IT163" s="86">
        <f t="shared" si="219"/>
        <v>5.1095798308855328E-2</v>
      </c>
      <c r="IU163" s="86">
        <f t="shared" si="219"/>
        <v>3.5102094479998923E-2</v>
      </c>
      <c r="IV163" s="86">
        <f t="shared" si="219"/>
        <v>3.6577764609490714E-2</v>
      </c>
      <c r="IW163" s="86">
        <f t="shared" si="219"/>
        <v>3.1423651637495512E-2</v>
      </c>
      <c r="IY163" s="86">
        <f t="shared" si="220"/>
        <v>1.3952302074039639E-2</v>
      </c>
      <c r="IZ163" s="86">
        <f t="shared" si="220"/>
        <v>2.1715212571728482E-2</v>
      </c>
      <c r="JA163" s="86">
        <f t="shared" si="220"/>
        <v>3.9850830622556267E-2</v>
      </c>
      <c r="JB163" s="86">
        <f t="shared" si="220"/>
        <v>5.4064940526454643E-2</v>
      </c>
      <c r="JC163" s="86">
        <f t="shared" si="220"/>
        <v>7.8746301769120217E-2</v>
      </c>
      <c r="JD163" s="86">
        <f t="shared" si="220"/>
        <v>7.9847885530211646E-2</v>
      </c>
      <c r="JE163" s="86">
        <f t="shared" si="220"/>
        <v>0.11831266850922023</v>
      </c>
      <c r="JF163" s="86">
        <f t="shared" si="220"/>
        <v>0.16921425440747542</v>
      </c>
      <c r="JG163" s="86">
        <f t="shared" si="220"/>
        <v>0.23219509697692281</v>
      </c>
      <c r="JH163" s="86">
        <f t="shared" si="220"/>
        <v>0.27073528994839657</v>
      </c>
      <c r="JI163" s="86">
        <f t="shared" si="220"/>
        <v>9.8960129872534108E-2</v>
      </c>
      <c r="JJ163" s="86">
        <f t="shared" si="220"/>
        <v>5.10957983135297E-2</v>
      </c>
      <c r="JK163" s="86">
        <f t="shared" si="220"/>
        <v>3.5102094488922167E-2</v>
      </c>
      <c r="JL163" s="86">
        <f t="shared" si="220"/>
        <v>3.6577777657959547E-2</v>
      </c>
      <c r="JM163" s="86">
        <f t="shared" si="220"/>
        <v>3.1423657874263142E-2</v>
      </c>
    </row>
    <row r="164" spans="2:273" x14ac:dyDescent="0.25">
      <c r="B164" s="2">
        <v>137</v>
      </c>
      <c r="C164" s="37">
        <v>90.218999999999994</v>
      </c>
      <c r="D164" s="37">
        <v>89.793999999999997</v>
      </c>
      <c r="E164" s="37">
        <v>90.403000000000006</v>
      </c>
      <c r="F164" s="37">
        <v>89.5</v>
      </c>
      <c r="G164" s="37">
        <v>92.983999999999995</v>
      </c>
      <c r="H164" s="37">
        <v>94</v>
      </c>
      <c r="I164" s="37">
        <v>95.966999999999999</v>
      </c>
      <c r="J164" s="37">
        <v>96.613</v>
      </c>
      <c r="K164" s="37">
        <v>98.283000000000001</v>
      </c>
      <c r="L164" s="37">
        <v>99.474999999999994</v>
      </c>
      <c r="M164" s="37">
        <v>95.754000000000005</v>
      </c>
      <c r="N164" s="37">
        <v>96.016999999999996</v>
      </c>
      <c r="O164" s="37">
        <v>93.542000000000002</v>
      </c>
      <c r="P164" s="37">
        <v>96.233000000000004</v>
      </c>
      <c r="Q164" s="37">
        <v>103.767</v>
      </c>
      <c r="S164" s="4">
        <f t="shared" si="221"/>
        <v>90.637464635647902</v>
      </c>
      <c r="T164" s="4">
        <f t="shared" si="221"/>
        <v>90.654432730735849</v>
      </c>
      <c r="U164" s="4">
        <f t="shared" si="221"/>
        <v>90.399939040888881</v>
      </c>
      <c r="V164" s="4">
        <f t="shared" si="221"/>
        <v>90.999961238101221</v>
      </c>
      <c r="W164" s="4">
        <f t="shared" si="221"/>
        <v>93.400611662772008</v>
      </c>
      <c r="X164" s="4">
        <f t="shared" si="221"/>
        <v>93.085453476205387</v>
      </c>
      <c r="Y164" s="4">
        <f t="shared" si="221"/>
        <v>94.903076201578031</v>
      </c>
      <c r="Z164" s="4">
        <f t="shared" si="221"/>
        <v>97.753338541955827</v>
      </c>
      <c r="AA164" s="4">
        <f t="shared" si="221"/>
        <v>99.309359702265311</v>
      </c>
      <c r="AB164" s="4">
        <f t="shared" si="221"/>
        <v>100.14955236949218</v>
      </c>
      <c r="AC164" s="4">
        <f t="shared" si="221"/>
        <v>95.908550886864418</v>
      </c>
      <c r="AD164" s="4">
        <f t="shared" si="221"/>
        <v>94.278162083878613</v>
      </c>
      <c r="AE164" s="4">
        <f t="shared" si="221"/>
        <v>91.932449813029152</v>
      </c>
      <c r="AF164" s="4">
        <f t="shared" si="221"/>
        <v>95.069412496470932</v>
      </c>
      <c r="AG164" s="4">
        <f t="shared" si="221"/>
        <v>104.37119116168044</v>
      </c>
      <c r="AI164" s="4">
        <f t="shared" si="222"/>
        <v>-0.41846463564790781</v>
      </c>
      <c r="AJ164" s="4">
        <f t="shared" si="222"/>
        <v>-0.86043273073585169</v>
      </c>
      <c r="AK164" s="4">
        <f t="shared" si="222"/>
        <v>3.0609591111243617E-3</v>
      </c>
      <c r="AL164" s="4">
        <f t="shared" si="222"/>
        <v>-1.4999612381012213</v>
      </c>
      <c r="AM164" s="4">
        <f t="shared" si="222"/>
        <v>-0.41661166277201289</v>
      </c>
      <c r="AN164" s="4">
        <f t="shared" si="222"/>
        <v>0.91454652379461265</v>
      </c>
      <c r="AO164" s="4">
        <f t="shared" si="222"/>
        <v>1.0639237984219676</v>
      </c>
      <c r="AP164" s="4">
        <f t="shared" si="222"/>
        <v>-1.1403385419558276</v>
      </c>
      <c r="AQ164" s="4">
        <f t="shared" si="222"/>
        <v>-1.0263597022653101</v>
      </c>
      <c r="AR164" s="4">
        <f t="shared" si="222"/>
        <v>-0.67455236949219</v>
      </c>
      <c r="AS164" s="4">
        <f t="shared" si="222"/>
        <v>-0.15455088686441343</v>
      </c>
      <c r="AT164" s="4">
        <f t="shared" si="222"/>
        <v>1.7388379161213834</v>
      </c>
      <c r="AU164" s="4">
        <f t="shared" si="222"/>
        <v>1.6095501869708499</v>
      </c>
      <c r="AV164" s="4">
        <f t="shared" si="222"/>
        <v>1.1635875035290724</v>
      </c>
      <c r="AW164" s="4">
        <f t="shared" si="222"/>
        <v>-0.60419116168044695</v>
      </c>
      <c r="AY164" s="2">
        <f t="shared" si="214"/>
        <v>90.637464635647902</v>
      </c>
      <c r="AZ164" s="2">
        <f t="shared" si="214"/>
        <v>90.212140032800207</v>
      </c>
      <c r="BA164" s="2">
        <f t="shared" si="214"/>
        <v>88.616504712163064</v>
      </c>
      <c r="BB164" s="2">
        <f t="shared" si="214"/>
        <v>88.617374975706923</v>
      </c>
      <c r="BC164" s="2">
        <f t="shared" si="214"/>
        <v>89.653753560198908</v>
      </c>
      <c r="BD164" s="2">
        <f t="shared" si="214"/>
        <v>88.179834430333699</v>
      </c>
      <c r="BE164" s="2">
        <f t="shared" si="214"/>
        <v>87.486616417809046</v>
      </c>
      <c r="BF164" s="2">
        <f t="shared" si="214"/>
        <v>87.687587005279852</v>
      </c>
      <c r="BG164" s="2">
        <f t="shared" si="214"/>
        <v>87.562491205724172</v>
      </c>
      <c r="BH164" s="2">
        <f t="shared" si="214"/>
        <v>86.682150985012314</v>
      </c>
      <c r="BI164" s="2">
        <f t="shared" si="214"/>
        <v>87.790614052474268</v>
      </c>
      <c r="BJ164" s="2">
        <f t="shared" si="214"/>
        <v>87.196495008432663</v>
      </c>
      <c r="BK164" s="2">
        <f t="shared" si="214"/>
        <v>86.451058499472026</v>
      </c>
      <c r="BL164" s="2">
        <f t="shared" si="214"/>
        <v>85.886572072032379</v>
      </c>
      <c r="BM164" s="2">
        <f t="shared" si="214"/>
        <v>92.674057165384269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129.04155581613509</v>
      </c>
      <c r="DL164" s="2">
        <f t="shared" si="223"/>
        <v>118.09942335834897</v>
      </c>
      <c r="DM164" s="2">
        <f t="shared" si="223"/>
        <v>117.06219681050658</v>
      </c>
      <c r="DN164" s="2">
        <f t="shared" si="223"/>
        <v>111.77180984990618</v>
      </c>
      <c r="DO164" s="2">
        <f t="shared" si="223"/>
        <v>111.4285043859649</v>
      </c>
      <c r="DP164" s="2">
        <f t="shared" si="223"/>
        <v>107.85975910931174</v>
      </c>
      <c r="DQ164" s="2">
        <f t="shared" si="223"/>
        <v>109.18724663234659</v>
      </c>
      <c r="DR164" s="2">
        <f t="shared" si="223"/>
        <v>111.44424537815129</v>
      </c>
      <c r="DS164" s="2">
        <f t="shared" si="223"/>
        <v>115.46050364145657</v>
      </c>
      <c r="DT164" s="2">
        <f t="shared" si="223"/>
        <v>101.79683384813384</v>
      </c>
      <c r="DU164" s="2">
        <f t="shared" si="223"/>
        <v>110.88134105534107</v>
      </c>
      <c r="DV164" s="2">
        <f t="shared" si="223"/>
        <v>108.18489253539255</v>
      </c>
      <c r="DW164" s="2">
        <f t="shared" si="223"/>
        <v>112.17348795518203</v>
      </c>
      <c r="DX164" s="2">
        <f t="shared" si="223"/>
        <v>127.69781213343109</v>
      </c>
      <c r="DY164" s="2">
        <f t="shared" si="223"/>
        <v>132.74508949096881</v>
      </c>
      <c r="EA164" s="2">
        <f t="shared" si="213"/>
        <v>90.4330270694239</v>
      </c>
      <c r="EB164" s="2">
        <f t="shared" si="213"/>
        <v>89.974075780654985</v>
      </c>
      <c r="EC164" s="2">
        <f t="shared" si="213"/>
        <v>88.517059936648238</v>
      </c>
      <c r="ED164" s="2">
        <f t="shared" si="213"/>
        <v>88.541817504244847</v>
      </c>
      <c r="EE164" s="2">
        <f t="shared" si="213"/>
        <v>89.831357602070625</v>
      </c>
      <c r="EF164" s="2">
        <f t="shared" si="213"/>
        <v>87.815500403551241</v>
      </c>
      <c r="EG164" s="2">
        <f t="shared" si="213"/>
        <v>87.458672294370317</v>
      </c>
      <c r="EH164" s="2">
        <f t="shared" si="213"/>
        <v>87.844346461339669</v>
      </c>
      <c r="EI164" s="2">
        <f t="shared" si="213"/>
        <v>87.155636351588925</v>
      </c>
      <c r="EJ164" s="2">
        <f t="shared" si="213"/>
        <v>87.066993146822995</v>
      </c>
      <c r="EK164" s="2">
        <f t="shared" si="212"/>
        <v>87.964848524160303</v>
      </c>
      <c r="EL164" s="2">
        <f t="shared" si="179"/>
        <v>86.876639412872976</v>
      </c>
      <c r="EM164" s="2">
        <f t="shared" si="179"/>
        <v>86.294485105448018</v>
      </c>
      <c r="EN164" s="2">
        <f t="shared" si="179"/>
        <v>85.48522763619043</v>
      </c>
      <c r="EO164" s="2">
        <f t="shared" si="179"/>
        <v>92.999179315851251</v>
      </c>
      <c r="EQ164" s="2">
        <f t="shared" si="224"/>
        <v>91.074289250370853</v>
      </c>
      <c r="ER164" s="2">
        <f t="shared" si="224"/>
        <v>90.657555113465847</v>
      </c>
      <c r="ES164" s="2">
        <f t="shared" si="224"/>
        <v>88.772917597624684</v>
      </c>
      <c r="ET164" s="2">
        <f t="shared" si="224"/>
        <v>88.74114492747529</v>
      </c>
      <c r="EU164" s="2">
        <f t="shared" si="224"/>
        <v>89.361487328614487</v>
      </c>
      <c r="EV164" s="2">
        <f t="shared" si="224"/>
        <v>88.754859254072215</v>
      </c>
      <c r="EW164" s="2">
        <f t="shared" si="224"/>
        <v>87.517741525668072</v>
      </c>
      <c r="EX164" s="2">
        <f t="shared" si="224"/>
        <v>87.466127801161235</v>
      </c>
      <c r="EY164" s="2">
        <f t="shared" si="224"/>
        <v>88.06594428936323</v>
      </c>
      <c r="EZ164" s="2">
        <f t="shared" si="224"/>
        <v>86.206742087821013</v>
      </c>
      <c r="FA164" s="2">
        <f t="shared" si="224"/>
        <v>87.524737534596142</v>
      </c>
      <c r="FB164" s="2">
        <f t="shared" si="224"/>
        <v>87.715036038760871</v>
      </c>
      <c r="FC164" s="2">
        <f t="shared" si="224"/>
        <v>86.712231419714811</v>
      </c>
      <c r="FD164" s="2">
        <f t="shared" si="224"/>
        <v>86.658423687726696</v>
      </c>
      <c r="FE164" s="2">
        <f t="shared" si="224"/>
        <v>91.810417907892486</v>
      </c>
      <c r="FG164" s="2">
        <f t="shared" si="225"/>
        <v>0.99987168765905332</v>
      </c>
      <c r="FH164" s="2">
        <f t="shared" si="225"/>
        <v>0.99984106231936754</v>
      </c>
      <c r="FI164" s="2">
        <f t="shared" si="225"/>
        <v>0.99985199946030934</v>
      </c>
      <c r="FJ164" s="2">
        <f t="shared" si="225"/>
        <v>0.99986791390612839</v>
      </c>
      <c r="FK164" s="2">
        <f t="shared" si="225"/>
        <v>0.99984052308821503</v>
      </c>
      <c r="FL164" s="2">
        <f t="shared" si="225"/>
        <v>0.99984467961179457</v>
      </c>
      <c r="FM164" s="2">
        <f t="shared" si="225"/>
        <v>0.9998361408061448</v>
      </c>
      <c r="FN164" s="2">
        <f t="shared" si="225"/>
        <v>0.99982205943329994</v>
      </c>
      <c r="FO164" s="2">
        <f t="shared" si="225"/>
        <v>0.99982570544871252</v>
      </c>
      <c r="FP164" s="2">
        <f t="shared" si="225"/>
        <v>0.99983572635187645</v>
      </c>
      <c r="FQ164" s="2">
        <f t="shared" si="225"/>
        <v>0.99982579373759761</v>
      </c>
      <c r="FR164" s="2">
        <f t="shared" si="225"/>
        <v>0.9998302540036319</v>
      </c>
      <c r="FS164" s="2">
        <f t="shared" si="225"/>
        <v>0.99983296875394811</v>
      </c>
      <c r="FT164" s="2">
        <f t="shared" si="225"/>
        <v>0.99981887497676492</v>
      </c>
      <c r="FU164" s="2">
        <f t="shared" si="225"/>
        <v>0.9997835484073968</v>
      </c>
      <c r="FW164" s="2">
        <f t="shared" si="216"/>
        <v>0.31107965111154384</v>
      </c>
      <c r="FX164" s="2">
        <f t="shared" si="216"/>
        <v>0.34177196503304524</v>
      </c>
      <c r="FY164" s="2">
        <f t="shared" si="216"/>
        <v>0.37216036247874756</v>
      </c>
      <c r="FZ164" s="2">
        <f t="shared" si="216"/>
        <v>0.36366853761339835</v>
      </c>
      <c r="GA164" s="2">
        <f t="shared" si="216"/>
        <v>0.38531547614720191</v>
      </c>
      <c r="GB164" s="2">
        <f t="shared" si="216"/>
        <v>0.3845396724996703</v>
      </c>
      <c r="GC164" s="2">
        <f t="shared" si="216"/>
        <v>0.41279861322691613</v>
      </c>
      <c r="GD164" s="2">
        <f t="shared" si="216"/>
        <v>0.42557084669277934</v>
      </c>
      <c r="GE164" s="2">
        <f t="shared" si="216"/>
        <v>0.44152253684000969</v>
      </c>
      <c r="GF164" s="2">
        <f t="shared" si="216"/>
        <v>0.45017310054608084</v>
      </c>
      <c r="GG164" s="2">
        <f t="shared" si="216"/>
        <v>0.40495845916902756</v>
      </c>
      <c r="GH164" s="2">
        <f t="shared" si="216"/>
        <v>0.37719451049510999</v>
      </c>
      <c r="GI164" s="2">
        <f t="shared" si="216"/>
        <v>0.36445753494833433</v>
      </c>
      <c r="GJ164" s="2">
        <f t="shared" si="216"/>
        <v>0.33557791127793957</v>
      </c>
      <c r="GK164" s="2">
        <f t="shared" si="216"/>
        <v>0.280733554933351</v>
      </c>
      <c r="GM164" s="86">
        <f t="shared" si="217"/>
        <v>1.2135900577191984E-205</v>
      </c>
      <c r="GN164" s="86">
        <f t="shared" si="217"/>
        <v>3.9990933980928101E-150</v>
      </c>
      <c r="GO164" s="86">
        <f t="shared" si="217"/>
        <v>3.3959083632080095E-184</v>
      </c>
      <c r="GP164" s="86">
        <f t="shared" si="217"/>
        <v>1.0959746358039259E-184</v>
      </c>
      <c r="GQ164" s="86">
        <f t="shared" si="217"/>
        <v>5.6580134598105454E-201</v>
      </c>
      <c r="GR164" s="86">
        <f t="shared" si="217"/>
        <v>7.2583589889466114E-170</v>
      </c>
      <c r="GS164" s="86">
        <f t="shared" si="217"/>
        <v>1.341334299622754E-217</v>
      </c>
      <c r="GT164" s="86">
        <f t="shared" si="217"/>
        <v>1.4973127302865098E-231</v>
      </c>
      <c r="GU164" s="86">
        <f t="shared" si="217"/>
        <v>2.5273475806122257E-242</v>
      </c>
      <c r="GV164" s="86">
        <f t="shared" si="217"/>
        <v>3.6639296096550681E-226</v>
      </c>
      <c r="GW164" s="86">
        <f t="shared" si="217"/>
        <v>4.4415139541203079E-242</v>
      </c>
      <c r="GX164" s="86">
        <f t="shared" si="217"/>
        <v>1.6283929095043541E-187</v>
      </c>
      <c r="GY164" s="86">
        <f t="shared" si="217"/>
        <v>5.3021686349498395E-190</v>
      </c>
      <c r="GZ164" s="86">
        <f t="shared" si="217"/>
        <v>1.0440134554654468E-283</v>
      </c>
      <c r="HA164" s="86">
        <f t="shared" si="217"/>
        <v>0</v>
      </c>
      <c r="HC164" s="86">
        <f t="shared" si="181"/>
        <v>1.5201119127060094E-149</v>
      </c>
      <c r="HD164" s="86">
        <f t="shared" si="181"/>
        <v>4.826784966467867E-125</v>
      </c>
      <c r="HE164" s="86">
        <f t="shared" si="181"/>
        <v>1.3559891758006648E-106</v>
      </c>
      <c r="HF164" s="86">
        <f t="shared" si="180"/>
        <v>3.4703663115124732E-137</v>
      </c>
      <c r="HG164" s="86">
        <f t="shared" si="180"/>
        <v>2.4035100246974756E-197</v>
      </c>
      <c r="HH164" s="86">
        <f t="shared" si="180"/>
        <v>2.2243176894160052E-186</v>
      </c>
      <c r="HI164" s="86">
        <f t="shared" si="180"/>
        <v>1.1297422226851465E-144</v>
      </c>
      <c r="HJ164" s="86">
        <f t="shared" si="180"/>
        <v>4.4285207479812673E-297</v>
      </c>
      <c r="HK164" s="86">
        <f t="shared" si="180"/>
        <v>3.2035080290771714E-214</v>
      </c>
      <c r="HL164" s="86">
        <f t="shared" si="161"/>
        <v>3.3161019958438685E-203</v>
      </c>
      <c r="HM164" s="86">
        <f t="shared" si="161"/>
        <v>6.9825761620068345E-174</v>
      </c>
      <c r="HN164" s="86">
        <f t="shared" si="161"/>
        <v>8.0098206477737305E-125</v>
      </c>
      <c r="HO164" s="86">
        <f t="shared" si="161"/>
        <v>6.0112888320801979E-149</v>
      </c>
      <c r="HP164" s="86">
        <f t="shared" si="161"/>
        <v>5.1530734202364296E-187</v>
      </c>
      <c r="HQ164" s="86">
        <f t="shared" si="161"/>
        <v>2.3991122731822848E-200</v>
      </c>
      <c r="HS164" s="86">
        <f t="shared" si="218"/>
        <v>3.1884762488320547E-9</v>
      </c>
      <c r="HT164" s="86">
        <f t="shared" si="218"/>
        <v>1.2110008145425501E-12</v>
      </c>
      <c r="HU164" s="86">
        <f t="shared" si="218"/>
        <v>3.6725765237981442E-13</v>
      </c>
      <c r="HV164" s="86">
        <f t="shared" si="218"/>
        <v>1.3005905666033026E-10</v>
      </c>
      <c r="HW164" s="86">
        <f t="shared" si="218"/>
        <v>3.1513055779833288E-12</v>
      </c>
      <c r="HX164" s="86">
        <f t="shared" si="218"/>
        <v>6.8530529002135554E-12</v>
      </c>
      <c r="HY164" s="86">
        <f t="shared" si="218"/>
        <v>8.1821646170331789E-16</v>
      </c>
      <c r="HZ164" s="86">
        <f t="shared" si="218"/>
        <v>1.198521906896726E-15</v>
      </c>
      <c r="IA164" s="86">
        <f t="shared" si="218"/>
        <v>3.1760006630303104E-16</v>
      </c>
      <c r="IB164" s="86">
        <f t="shared" si="218"/>
        <v>8.2127494287497167E-17</v>
      </c>
      <c r="IC164" s="86">
        <f t="shared" si="218"/>
        <v>2.2653395100083248E-15</v>
      </c>
      <c r="ID164" s="86">
        <f t="shared" si="218"/>
        <v>4.2960435440648674E-13</v>
      </c>
      <c r="IE164" s="86">
        <f t="shared" si="218"/>
        <v>8.6310153543315132E-13</v>
      </c>
      <c r="IF164" s="86">
        <f t="shared" si="218"/>
        <v>2.3864202808525318E-9</v>
      </c>
      <c r="IG164" s="86">
        <f t="shared" si="218"/>
        <v>8.1977227797130592E-10</v>
      </c>
      <c r="II164" s="86">
        <f t="shared" si="219"/>
        <v>2.7398216292195684E-2</v>
      </c>
      <c r="IJ164" s="86">
        <f t="shared" si="219"/>
        <v>4.3669682343461344E-2</v>
      </c>
      <c r="IK164" s="86">
        <f t="shared" si="219"/>
        <v>7.8750796104348819E-2</v>
      </c>
      <c r="IL164" s="86">
        <f t="shared" si="219"/>
        <v>9.5608361051907328E-2</v>
      </c>
      <c r="IM164" s="86">
        <f t="shared" si="219"/>
        <v>0.13637173250738116</v>
      </c>
      <c r="IN164" s="86">
        <f t="shared" si="219"/>
        <v>0.13732573181639382</v>
      </c>
      <c r="IO164" s="86">
        <f t="shared" si="219"/>
        <v>0.20125310085649517</v>
      </c>
      <c r="IP164" s="86">
        <f t="shared" si="219"/>
        <v>0.26527335437615396</v>
      </c>
      <c r="IQ164" s="86">
        <f t="shared" si="219"/>
        <v>0.33776470195107033</v>
      </c>
      <c r="IR164" s="86">
        <f t="shared" si="219"/>
        <v>0.37685279262574978</v>
      </c>
      <c r="IS164" s="86">
        <f t="shared" si="219"/>
        <v>0.17300199589465728</v>
      </c>
      <c r="IT164" s="86">
        <f t="shared" si="219"/>
        <v>9.6609233424382615E-2</v>
      </c>
      <c r="IU164" s="86">
        <f t="shared" si="219"/>
        <v>6.9294789536999024E-2</v>
      </c>
      <c r="IV164" s="86">
        <f t="shared" si="219"/>
        <v>6.3873073511338849E-2</v>
      </c>
      <c r="IW164" s="86">
        <f t="shared" si="219"/>
        <v>4.996262197291227E-2</v>
      </c>
      <c r="IY164" s="86">
        <f t="shared" si="220"/>
        <v>2.7398219480671934E-2</v>
      </c>
      <c r="IZ164" s="86">
        <f t="shared" si="220"/>
        <v>4.3669682344672348E-2</v>
      </c>
      <c r="JA164" s="86">
        <f t="shared" si="220"/>
        <v>7.8750796104716081E-2</v>
      </c>
      <c r="JB164" s="86">
        <f t="shared" si="220"/>
        <v>9.5608361181966389E-2</v>
      </c>
      <c r="JC164" s="86">
        <f t="shared" si="220"/>
        <v>0.13637173251053247</v>
      </c>
      <c r="JD164" s="86">
        <f t="shared" si="220"/>
        <v>0.13732573182324687</v>
      </c>
      <c r="JE164" s="86">
        <f t="shared" si="220"/>
        <v>0.20125310085649598</v>
      </c>
      <c r="JF164" s="86">
        <f t="shared" si="220"/>
        <v>0.26527335437615518</v>
      </c>
      <c r="JG164" s="86">
        <f t="shared" si="220"/>
        <v>0.33776470195107067</v>
      </c>
      <c r="JH164" s="86">
        <f t="shared" si="220"/>
        <v>0.37685279262574983</v>
      </c>
      <c r="JI164" s="86">
        <f t="shared" si="220"/>
        <v>0.17300199589465956</v>
      </c>
      <c r="JJ164" s="86">
        <f t="shared" si="220"/>
        <v>9.6609233424812216E-2</v>
      </c>
      <c r="JK164" s="86">
        <f t="shared" si="220"/>
        <v>6.9294789537862125E-2</v>
      </c>
      <c r="JL164" s="86">
        <f t="shared" si="220"/>
        <v>6.3873075897759132E-2</v>
      </c>
      <c r="JM164" s="86">
        <f t="shared" si="220"/>
        <v>4.9962622792684548E-2</v>
      </c>
    </row>
    <row r="165" spans="2:273" x14ac:dyDescent="0.25">
      <c r="B165" s="2">
        <v>138</v>
      </c>
      <c r="C165" s="37">
        <v>90.046999999999997</v>
      </c>
      <c r="D165" s="37">
        <v>91.983999999999995</v>
      </c>
      <c r="E165" s="37">
        <v>91.144999999999996</v>
      </c>
      <c r="F165" s="37">
        <v>91.338999999999999</v>
      </c>
      <c r="G165" s="37">
        <v>93.097999999999999</v>
      </c>
      <c r="H165" s="37">
        <v>94.393000000000001</v>
      </c>
      <c r="I165" s="37">
        <v>97.787000000000006</v>
      </c>
      <c r="J165" s="37">
        <v>99.757999999999996</v>
      </c>
      <c r="K165" s="37">
        <v>100.533</v>
      </c>
      <c r="L165" s="37">
        <v>100.52500000000001</v>
      </c>
      <c r="M165" s="37">
        <v>98.950999999999993</v>
      </c>
      <c r="N165" s="37">
        <v>100.31699999999999</v>
      </c>
      <c r="O165" s="37">
        <v>96.305000000000007</v>
      </c>
      <c r="P165" s="37">
        <v>102.45</v>
      </c>
      <c r="Q165" s="37">
        <v>110.85</v>
      </c>
      <c r="S165" s="4">
        <f t="shared" si="221"/>
        <v>90.530211102497191</v>
      </c>
      <c r="T165" s="4">
        <f t="shared" si="221"/>
        <v>90.814069289469899</v>
      </c>
      <c r="U165" s="4">
        <f t="shared" si="221"/>
        <v>91.284811871624186</v>
      </c>
      <c r="V165" s="4">
        <f t="shared" si="221"/>
        <v>91.953099496045908</v>
      </c>
      <c r="W165" s="4">
        <f t="shared" si="221"/>
        <v>94.70921908045591</v>
      </c>
      <c r="X165" s="4">
        <f t="shared" si="221"/>
        <v>94.826417918160843</v>
      </c>
      <c r="Y165" s="4">
        <f t="shared" si="221"/>
        <v>96.92254354234629</v>
      </c>
      <c r="Z165" s="4">
        <f t="shared" si="221"/>
        <v>99.395754605806047</v>
      </c>
      <c r="AA165" s="4">
        <f t="shared" si="221"/>
        <v>99.964979478116888</v>
      </c>
      <c r="AB165" s="4">
        <f t="shared" si="221"/>
        <v>100.10553635288223</v>
      </c>
      <c r="AC165" s="4">
        <f t="shared" si="221"/>
        <v>98.552399842470024</v>
      </c>
      <c r="AD165" s="4">
        <f t="shared" si="221"/>
        <v>97.782606183682404</v>
      </c>
      <c r="AE165" s="4">
        <f t="shared" si="221"/>
        <v>95.050565536306635</v>
      </c>
      <c r="AF165" s="4">
        <f t="shared" si="221"/>
        <v>99.361237754131935</v>
      </c>
      <c r="AG165" s="4">
        <f t="shared" si="221"/>
        <v>109.24238569366179</v>
      </c>
      <c r="AI165" s="4">
        <f t="shared" si="222"/>
        <v>-0.48321110249719368</v>
      </c>
      <c r="AJ165" s="4">
        <f t="shared" si="222"/>
        <v>1.169930710530096</v>
      </c>
      <c r="AK165" s="4">
        <f t="shared" si="222"/>
        <v>-0.13981187162418962</v>
      </c>
      <c r="AL165" s="4">
        <f t="shared" si="222"/>
        <v>-0.61409949604590963</v>
      </c>
      <c r="AM165" s="4">
        <f t="shared" si="222"/>
        <v>-1.6112190804559106</v>
      </c>
      <c r="AN165" s="4">
        <f t="shared" si="222"/>
        <v>-0.43341791816084196</v>
      </c>
      <c r="AO165" s="4">
        <f t="shared" si="222"/>
        <v>0.86445645765371637</v>
      </c>
      <c r="AP165" s="4">
        <f t="shared" si="222"/>
        <v>0.3622453941939483</v>
      </c>
      <c r="AQ165" s="4">
        <f t="shared" si="222"/>
        <v>0.56802052188311336</v>
      </c>
      <c r="AR165" s="4">
        <f t="shared" si="222"/>
        <v>0.41946364711778017</v>
      </c>
      <c r="AS165" s="4">
        <f t="shared" si="222"/>
        <v>0.39860015752996958</v>
      </c>
      <c r="AT165" s="4">
        <f t="shared" si="222"/>
        <v>2.5343938163175892</v>
      </c>
      <c r="AU165" s="4">
        <f t="shared" si="222"/>
        <v>1.2544344636933715</v>
      </c>
      <c r="AV165" s="4">
        <f t="shared" si="222"/>
        <v>3.0887622458680681</v>
      </c>
      <c r="AW165" s="4">
        <f t="shared" si="222"/>
        <v>1.6076143063382062</v>
      </c>
      <c r="AY165" s="2">
        <f t="shared" si="214"/>
        <v>90.530211102497191</v>
      </c>
      <c r="AZ165" s="2">
        <f t="shared" si="214"/>
        <v>90.077785145956199</v>
      </c>
      <c r="BA165" s="2">
        <f t="shared" si="214"/>
        <v>88.478951259473376</v>
      </c>
      <c r="BB165" s="2">
        <f t="shared" si="214"/>
        <v>88.488376534463043</v>
      </c>
      <c r="BC165" s="2">
        <f t="shared" si="214"/>
        <v>89.523747480239564</v>
      </c>
      <c r="BD165" s="2">
        <f t="shared" si="214"/>
        <v>88.064921669537057</v>
      </c>
      <c r="BE165" s="2">
        <f t="shared" si="214"/>
        <v>87.377223846050043</v>
      </c>
      <c r="BF165" s="2">
        <f t="shared" si="214"/>
        <v>87.570116595452447</v>
      </c>
      <c r="BG165" s="2">
        <f t="shared" si="214"/>
        <v>87.454812160520419</v>
      </c>
      <c r="BH165" s="2">
        <f t="shared" si="214"/>
        <v>86.555252336533897</v>
      </c>
      <c r="BI165" s="2">
        <f t="shared" si="214"/>
        <v>87.68218543772899</v>
      </c>
      <c r="BJ165" s="2">
        <f t="shared" si="214"/>
        <v>87.12510432386712</v>
      </c>
      <c r="BK165" s="2">
        <f t="shared" si="214"/>
        <v>86.329509913448618</v>
      </c>
      <c r="BL165" s="2">
        <f t="shared" si="214"/>
        <v>85.749509625435167</v>
      </c>
      <c r="BM165" s="2">
        <f t="shared" si="214"/>
        <v>92.55758056998161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129.22304671669795</v>
      </c>
      <c r="DL165" s="2">
        <f t="shared" si="223"/>
        <v>118.21662485928705</v>
      </c>
      <c r="DM165" s="2">
        <f t="shared" si="223"/>
        <v>117.2077641651032</v>
      </c>
      <c r="DN165" s="2">
        <f t="shared" si="223"/>
        <v>111.85922589118196</v>
      </c>
      <c r="DO165" s="2">
        <f t="shared" si="223"/>
        <v>111.52346774628879</v>
      </c>
      <c r="DP165" s="2">
        <f t="shared" si="223"/>
        <v>107.92799514170041</v>
      </c>
      <c r="DQ165" s="2">
        <f t="shared" si="223"/>
        <v>109.26823607893604</v>
      </c>
      <c r="DR165" s="2">
        <f t="shared" si="223"/>
        <v>111.55167563025213</v>
      </c>
      <c r="DS165" s="2">
        <f t="shared" si="223"/>
        <v>115.59177114845937</v>
      </c>
      <c r="DT165" s="2">
        <f t="shared" si="223"/>
        <v>101.82202548262548</v>
      </c>
      <c r="DU165" s="2">
        <f t="shared" si="223"/>
        <v>110.99717001287003</v>
      </c>
      <c r="DV165" s="2">
        <f t="shared" si="223"/>
        <v>108.27724787644789</v>
      </c>
      <c r="DW165" s="2">
        <f t="shared" si="223"/>
        <v>112.29569103641452</v>
      </c>
      <c r="DX165" s="2">
        <f t="shared" si="223"/>
        <v>127.9313517228739</v>
      </c>
      <c r="DY165" s="2">
        <f t="shared" si="223"/>
        <v>133.02621373836894</v>
      </c>
      <c r="EA165" s="2">
        <f t="shared" si="213"/>
        <v>90.306177308359764</v>
      </c>
      <c r="EB165" s="2">
        <f t="shared" si="213"/>
        <v>89.817311119573489</v>
      </c>
      <c r="EC165" s="2">
        <f t="shared" si="213"/>
        <v>88.370921947127414</v>
      </c>
      <c r="ED165" s="2">
        <f t="shared" si="213"/>
        <v>88.406497607444479</v>
      </c>
      <c r="EE165" s="2">
        <f t="shared" si="213"/>
        <v>89.717289777629333</v>
      </c>
      <c r="EF165" s="2">
        <f t="shared" si="213"/>
        <v>87.669149313962862</v>
      </c>
      <c r="EG165" s="2">
        <f t="shared" si="213"/>
        <v>87.347649493231629</v>
      </c>
      <c r="EH165" s="2">
        <f t="shared" si="213"/>
        <v>87.740273185440472</v>
      </c>
      <c r="EI165" s="2">
        <f t="shared" si="213"/>
        <v>87.015957650478384</v>
      </c>
      <c r="EJ165" s="2">
        <f t="shared" si="213"/>
        <v>86.970713294246522</v>
      </c>
      <c r="EK165" s="2">
        <f t="shared" si="212"/>
        <v>87.871539081445064</v>
      </c>
      <c r="EL165" s="2">
        <f t="shared" si="179"/>
        <v>86.777821336071554</v>
      </c>
      <c r="EM165" s="2">
        <f t="shared" si="179"/>
        <v>86.159402698485437</v>
      </c>
      <c r="EN165" s="2">
        <f t="shared" si="179"/>
        <v>85.313245074687828</v>
      </c>
      <c r="EO165" s="2">
        <f t="shared" si="179"/>
        <v>92.914147940822474</v>
      </c>
      <c r="EQ165" s="2">
        <f t="shared" si="224"/>
        <v>90.968950628869507</v>
      </c>
      <c r="ER165" s="2">
        <f t="shared" si="224"/>
        <v>90.523951793604624</v>
      </c>
      <c r="ES165" s="2">
        <f t="shared" si="224"/>
        <v>88.635281306810825</v>
      </c>
      <c r="ET165" s="2">
        <f t="shared" si="224"/>
        <v>88.611704934650447</v>
      </c>
      <c r="EU165" s="2">
        <f t="shared" si="224"/>
        <v>89.23437497272073</v>
      </c>
      <c r="EV165" s="2">
        <f t="shared" si="224"/>
        <v>88.635565568931725</v>
      </c>
      <c r="EW165" s="2">
        <f t="shared" si="224"/>
        <v>87.408065614799924</v>
      </c>
      <c r="EX165" s="2">
        <f t="shared" si="224"/>
        <v>87.352029429869077</v>
      </c>
      <c r="EY165" s="2">
        <f t="shared" si="224"/>
        <v>87.951289276128648</v>
      </c>
      <c r="EZ165" s="2">
        <f t="shared" si="224"/>
        <v>86.087766595357891</v>
      </c>
      <c r="FA165" s="2">
        <f t="shared" si="224"/>
        <v>87.419834836696609</v>
      </c>
      <c r="FB165" s="2">
        <f t="shared" si="224"/>
        <v>87.639726376464296</v>
      </c>
      <c r="FC165" s="2">
        <f t="shared" si="224"/>
        <v>86.589729411035336</v>
      </c>
      <c r="FD165" s="2">
        <f t="shared" si="224"/>
        <v>86.517529181564413</v>
      </c>
      <c r="FE165" s="2">
        <f t="shared" si="224"/>
        <v>91.697982540467066</v>
      </c>
      <c r="FG165" s="2">
        <f t="shared" si="225"/>
        <v>0.99988297643302626</v>
      </c>
      <c r="FH165" s="2">
        <f t="shared" si="225"/>
        <v>0.99985504508531664</v>
      </c>
      <c r="FI165" s="2">
        <f t="shared" si="225"/>
        <v>0.99986502014580403</v>
      </c>
      <c r="FJ165" s="2">
        <f t="shared" si="225"/>
        <v>0.9998795346505952</v>
      </c>
      <c r="FK165" s="2">
        <f t="shared" si="225"/>
        <v>0.999854553286882</v>
      </c>
      <c r="FL165" s="2">
        <f t="shared" si="225"/>
        <v>0.99985834418644304</v>
      </c>
      <c r="FM165" s="2">
        <f t="shared" si="225"/>
        <v>0.99985055648442434</v>
      </c>
      <c r="FN165" s="2">
        <f t="shared" si="225"/>
        <v>0.99983771373351815</v>
      </c>
      <c r="FO165" s="2">
        <f t="shared" si="225"/>
        <v>0.99984103904215493</v>
      </c>
      <c r="FP165" s="2">
        <f t="shared" si="225"/>
        <v>0.99985017848672564</v>
      </c>
      <c r="FQ165" s="2">
        <f t="shared" si="225"/>
        <v>0.99984111956504429</v>
      </c>
      <c r="FR165" s="2">
        <f t="shared" si="225"/>
        <v>0.99984518749912521</v>
      </c>
      <c r="FS165" s="2">
        <f t="shared" si="225"/>
        <v>0.99984766345420861</v>
      </c>
      <c r="FT165" s="2">
        <f t="shared" si="225"/>
        <v>0.99983480938288172</v>
      </c>
      <c r="FU165" s="2">
        <f t="shared" si="225"/>
        <v>0.99980259004159966</v>
      </c>
      <c r="FW165" s="2">
        <f t="shared" si="216"/>
        <v>0.33115334681094977</v>
      </c>
      <c r="FX165" s="2">
        <f t="shared" si="216"/>
        <v>0.36278325845593068</v>
      </c>
      <c r="FY165" s="2">
        <f t="shared" si="216"/>
        <v>0.39392181806090498</v>
      </c>
      <c r="FZ165" s="2">
        <f t="shared" si="216"/>
        <v>0.38523812471872193</v>
      </c>
      <c r="GA165" s="2">
        <f t="shared" si="216"/>
        <v>0.40734707716863733</v>
      </c>
      <c r="GB165" s="2">
        <f t="shared" si="216"/>
        <v>0.40655625385708105</v>
      </c>
      <c r="GC165" s="2">
        <f t="shared" si="216"/>
        <v>0.43528883703388022</v>
      </c>
      <c r="GD165" s="2">
        <f t="shared" si="216"/>
        <v>0.44822576305027784</v>
      </c>
      <c r="GE165" s="2">
        <f t="shared" si="216"/>
        <v>0.46434019704535573</v>
      </c>
      <c r="GF165" s="2">
        <f t="shared" si="216"/>
        <v>0.47305913743665712</v>
      </c>
      <c r="GG165" s="2">
        <f t="shared" si="216"/>
        <v>0.42733238897184517</v>
      </c>
      <c r="GH165" s="2">
        <f t="shared" si="216"/>
        <v>0.39906322818200773</v>
      </c>
      <c r="GI165" s="2">
        <f t="shared" si="216"/>
        <v>0.38604552827686595</v>
      </c>
      <c r="GJ165" s="2">
        <f t="shared" si="216"/>
        <v>0.35641460097231142</v>
      </c>
      <c r="GK165" s="2">
        <f t="shared" si="216"/>
        <v>0.29970092223869949</v>
      </c>
      <c r="GM165" s="86">
        <f t="shared" si="217"/>
        <v>6.2275678856254559E-211</v>
      </c>
      <c r="GN165" s="86">
        <f t="shared" si="217"/>
        <v>5.039158151108767E-154</v>
      </c>
      <c r="GO165" s="86">
        <f t="shared" si="217"/>
        <v>5.876581810861548E-189</v>
      </c>
      <c r="GP165" s="86">
        <f t="shared" si="217"/>
        <v>1.84750122132439E-189</v>
      </c>
      <c r="GQ165" s="86">
        <f t="shared" si="217"/>
        <v>3.5827728668981224E-206</v>
      </c>
      <c r="GR165" s="86">
        <f t="shared" si="217"/>
        <v>3.2162333502363403E-174</v>
      </c>
      <c r="GS165" s="86">
        <f t="shared" si="217"/>
        <v>3.6877273444312338E-223</v>
      </c>
      <c r="GT165" s="86">
        <f t="shared" si="217"/>
        <v>1.6749267206056365E-237</v>
      </c>
      <c r="GU165" s="86">
        <f t="shared" si="217"/>
        <v>1.4833041901790515E-248</v>
      </c>
      <c r="GV165" s="86">
        <f t="shared" si="217"/>
        <v>6.0259291219278679E-232</v>
      </c>
      <c r="GW165" s="86">
        <f t="shared" si="217"/>
        <v>2.4940896640442148E-248</v>
      </c>
      <c r="GX165" s="86">
        <f t="shared" si="217"/>
        <v>2.5570522157538443E-192</v>
      </c>
      <c r="GY165" s="86">
        <f t="shared" si="217"/>
        <v>7.868361678513209E-195</v>
      </c>
      <c r="GZ165" s="86">
        <f t="shared" si="217"/>
        <v>6.5355514295504748E-291</v>
      </c>
      <c r="HA165" s="86">
        <f t="shared" si="217"/>
        <v>0</v>
      </c>
      <c r="HC165" s="86">
        <f t="shared" si="181"/>
        <v>6.9922888970341522E-155</v>
      </c>
      <c r="HD165" s="86">
        <f t="shared" si="181"/>
        <v>1.4087224483866939E-129</v>
      </c>
      <c r="HE165" s="86">
        <f t="shared" si="181"/>
        <v>2.2287936884254598E-110</v>
      </c>
      <c r="HF165" s="86">
        <f t="shared" si="180"/>
        <v>4.8235991067967743E-142</v>
      </c>
      <c r="HG165" s="86">
        <f t="shared" si="180"/>
        <v>2.1677534129253341E-204</v>
      </c>
      <c r="HH165" s="86">
        <f t="shared" si="180"/>
        <v>5.290059229275117E-193</v>
      </c>
      <c r="HI165" s="86">
        <f t="shared" si="180"/>
        <v>1.0514333804897315E-149</v>
      </c>
      <c r="HJ165" s="86">
        <f t="shared" si="180"/>
        <v>1.6260673745118868E-307</v>
      </c>
      <c r="HK165" s="86">
        <f t="shared" si="180"/>
        <v>1.1115567492618715E-221</v>
      </c>
      <c r="HL165" s="86">
        <f t="shared" si="161"/>
        <v>2.7910661120688287E-210</v>
      </c>
      <c r="HM165" s="86">
        <f t="shared" si="161"/>
        <v>5.5753931813435685E-180</v>
      </c>
      <c r="HN165" s="86">
        <f t="shared" si="161"/>
        <v>3.3050718950753349E-129</v>
      </c>
      <c r="HO165" s="86">
        <f t="shared" si="161"/>
        <v>3.3596355420675879E-154</v>
      </c>
      <c r="HP165" s="86">
        <f t="shared" si="161"/>
        <v>1.4727150230582704E-193</v>
      </c>
      <c r="HQ165" s="86">
        <f t="shared" si="161"/>
        <v>2.1822684544792256E-207</v>
      </c>
      <c r="HS165" s="86">
        <f t="shared" si="218"/>
        <v>5.5890989264725373E-10</v>
      </c>
      <c r="HT165" s="86">
        <f t="shared" si="218"/>
        <v>1.2236367129764719E-13</v>
      </c>
      <c r="HU165" s="86">
        <f t="shared" si="218"/>
        <v>2.8727630057348154E-14</v>
      </c>
      <c r="HV165" s="86">
        <f t="shared" si="218"/>
        <v>1.7615768423154326E-11</v>
      </c>
      <c r="HW165" s="86">
        <f t="shared" si="218"/>
        <v>3.1970185026248121E-13</v>
      </c>
      <c r="HX165" s="86">
        <f t="shared" si="218"/>
        <v>7.3554043976256219E-13</v>
      </c>
      <c r="HY165" s="86">
        <f t="shared" si="218"/>
        <v>4.4511320289703575E-17</v>
      </c>
      <c r="HZ165" s="86">
        <f t="shared" si="218"/>
        <v>7.004070732429358E-17</v>
      </c>
      <c r="IA165" s="86">
        <f t="shared" si="218"/>
        <v>1.7155704350342228E-17</v>
      </c>
      <c r="IB165" s="86">
        <f t="shared" si="218"/>
        <v>4.169247186442623E-18</v>
      </c>
      <c r="IC165" s="86">
        <f t="shared" si="218"/>
        <v>1.3279644846922358E-16</v>
      </c>
      <c r="ID165" s="86">
        <f t="shared" si="218"/>
        <v>3.5458192875840694E-14</v>
      </c>
      <c r="IE165" s="86">
        <f t="shared" si="218"/>
        <v>7.5116975182838528E-14</v>
      </c>
      <c r="IF165" s="86">
        <f t="shared" si="218"/>
        <v>4.0349996229034993E-10</v>
      </c>
      <c r="IG165" s="86">
        <f t="shared" si="218"/>
        <v>9.6775290975921706E-11</v>
      </c>
      <c r="II165" s="86">
        <f t="shared" si="219"/>
        <v>5.0511235575239545E-2</v>
      </c>
      <c r="IJ165" s="86">
        <f t="shared" si="219"/>
        <v>8.1138504496441097E-2</v>
      </c>
      <c r="IK165" s="86">
        <f t="shared" si="219"/>
        <v>0.1411983845278976</v>
      </c>
      <c r="IL165" s="86">
        <f t="shared" si="219"/>
        <v>0.1565231174187221</v>
      </c>
      <c r="IM165" s="86">
        <f t="shared" si="219"/>
        <v>0.21590061306388861</v>
      </c>
      <c r="IN165" s="86">
        <f t="shared" si="219"/>
        <v>0.21627018187787692</v>
      </c>
      <c r="IO165" s="86">
        <f t="shared" si="219"/>
        <v>0.30502590520604517</v>
      </c>
      <c r="IP165" s="86">
        <f t="shared" si="219"/>
        <v>0.37051433119094729</v>
      </c>
      <c r="IQ165" s="86">
        <f t="shared" si="219"/>
        <v>0.43498861089640867</v>
      </c>
      <c r="IR165" s="86">
        <f t="shared" si="219"/>
        <v>0.46310960765823739</v>
      </c>
      <c r="IS165" s="86">
        <f t="shared" si="219"/>
        <v>0.27073008015997602</v>
      </c>
      <c r="IT165" s="86">
        <f t="shared" si="219"/>
        <v>0.16602666812705083</v>
      </c>
      <c r="IU165" s="86">
        <f t="shared" si="219"/>
        <v>0.1248677468368673</v>
      </c>
      <c r="IV165" s="86">
        <f t="shared" si="219"/>
        <v>0.10475445420983751</v>
      </c>
      <c r="IW165" s="86">
        <f t="shared" si="219"/>
        <v>7.6795264295668422E-2</v>
      </c>
      <c r="IY165" s="86">
        <f t="shared" si="220"/>
        <v>5.0511236134149436E-2</v>
      </c>
      <c r="IZ165" s="86">
        <f t="shared" si="220"/>
        <v>8.1138504496563457E-2</v>
      </c>
      <c r="JA165" s="86">
        <f t="shared" si="220"/>
        <v>0.14119838452792632</v>
      </c>
      <c r="JB165" s="86">
        <f t="shared" si="220"/>
        <v>0.15652311743633787</v>
      </c>
      <c r="JC165" s="86">
        <f t="shared" si="220"/>
        <v>0.2159006130642083</v>
      </c>
      <c r="JD165" s="86">
        <f t="shared" si="220"/>
        <v>0.21627018187861247</v>
      </c>
      <c r="JE165" s="86">
        <f t="shared" si="220"/>
        <v>0.30502590520604522</v>
      </c>
      <c r="JF165" s="86">
        <f t="shared" si="220"/>
        <v>0.37051433119094734</v>
      </c>
      <c r="JG165" s="86">
        <f t="shared" si="220"/>
        <v>0.43498861089640867</v>
      </c>
      <c r="JH165" s="86">
        <f t="shared" si="220"/>
        <v>0.46310960765823739</v>
      </c>
      <c r="JI165" s="86">
        <f t="shared" si="220"/>
        <v>0.27073008015997613</v>
      </c>
      <c r="JJ165" s="86">
        <f t="shared" si="220"/>
        <v>0.1660266681270863</v>
      </c>
      <c r="JK165" s="86">
        <f t="shared" si="220"/>
        <v>0.12486774683694242</v>
      </c>
      <c r="JL165" s="86">
        <f t="shared" si="220"/>
        <v>0.10475445461333746</v>
      </c>
      <c r="JM165" s="86">
        <f t="shared" si="220"/>
        <v>7.6795264392443718E-2</v>
      </c>
    </row>
    <row r="166" spans="2:273" x14ac:dyDescent="0.25">
      <c r="B166" s="2">
        <v>139</v>
      </c>
      <c r="C166" s="37">
        <v>89.671999999999997</v>
      </c>
      <c r="D166" s="37">
        <v>93.444000000000003</v>
      </c>
      <c r="E166" s="37">
        <v>91.21</v>
      </c>
      <c r="F166" s="37">
        <v>94.242000000000004</v>
      </c>
      <c r="G166" s="37">
        <v>94.802999999999997</v>
      </c>
      <c r="H166" s="37">
        <v>97.131</v>
      </c>
      <c r="I166" s="37">
        <v>96.902000000000001</v>
      </c>
      <c r="J166" s="37">
        <v>99.081000000000003</v>
      </c>
      <c r="K166" s="37">
        <v>96.867000000000004</v>
      </c>
      <c r="L166" s="37">
        <v>96.966999999999999</v>
      </c>
      <c r="M166" s="37">
        <v>98.426000000000002</v>
      </c>
      <c r="N166" s="37">
        <v>99.85</v>
      </c>
      <c r="O166" s="37">
        <v>97.796999999999997</v>
      </c>
      <c r="P166" s="37">
        <v>103.517</v>
      </c>
      <c r="Q166" s="37">
        <v>115.533</v>
      </c>
      <c r="S166" s="4">
        <f t="shared" si="221"/>
        <v>90.424286845187567</v>
      </c>
      <c r="T166" s="4">
        <f t="shared" si="221"/>
        <v>91.061453273935896</v>
      </c>
      <c r="U166" s="4">
        <f t="shared" si="221"/>
        <v>92.266534871809185</v>
      </c>
      <c r="V166" s="4">
        <f t="shared" si="221"/>
        <v>92.950419073221411</v>
      </c>
      <c r="W166" s="4">
        <f t="shared" si="221"/>
        <v>95.822805283668856</v>
      </c>
      <c r="X166" s="4">
        <f t="shared" si="221"/>
        <v>96.318900472574143</v>
      </c>
      <c r="Y166" s="4">
        <f t="shared" si="221"/>
        <v>97.906609973335307</v>
      </c>
      <c r="Z166" s="4">
        <f t="shared" si="221"/>
        <v>99.471890855740895</v>
      </c>
      <c r="AA166" s="4">
        <f t="shared" si="221"/>
        <v>98.769357787689799</v>
      </c>
      <c r="AB166" s="4">
        <f t="shared" si="221"/>
        <v>98.064316262515959</v>
      </c>
      <c r="AC166" s="4">
        <f t="shared" si="221"/>
        <v>100.25932704801482</v>
      </c>
      <c r="AD166" s="4">
        <f t="shared" si="221"/>
        <v>101.33589227301275</v>
      </c>
      <c r="AE166" s="4">
        <f t="shared" si="221"/>
        <v>98.64380683321906</v>
      </c>
      <c r="AF166" s="4">
        <f t="shared" si="221"/>
        <v>104.36449486797707</v>
      </c>
      <c r="AG166" s="4">
        <f t="shared" si="221"/>
        <v>115.31669600952711</v>
      </c>
      <c r="AI166" s="4">
        <f t="shared" si="222"/>
        <v>-0.7522868451875695</v>
      </c>
      <c r="AJ166" s="4">
        <f t="shared" si="222"/>
        <v>2.3825467260641062</v>
      </c>
      <c r="AK166" s="4">
        <f t="shared" si="222"/>
        <v>-1.0565348718091911</v>
      </c>
      <c r="AL166" s="4">
        <f t="shared" si="222"/>
        <v>1.2915809267785932</v>
      </c>
      <c r="AM166" s="4">
        <f t="shared" si="222"/>
        <v>-1.0198052836688589</v>
      </c>
      <c r="AN166" s="4">
        <f t="shared" si="222"/>
        <v>0.81209952742585756</v>
      </c>
      <c r="AO166" s="4">
        <f t="shared" si="222"/>
        <v>-1.004609973335306</v>
      </c>
      <c r="AP166" s="4">
        <f t="shared" si="222"/>
        <v>-0.39089085574089211</v>
      </c>
      <c r="AQ166" s="4">
        <f t="shared" si="222"/>
        <v>-1.9023577876897946</v>
      </c>
      <c r="AR166" s="4">
        <f t="shared" si="222"/>
        <v>-1.0973162625159603</v>
      </c>
      <c r="AS166" s="4">
        <f t="shared" si="222"/>
        <v>-1.8333270480148229</v>
      </c>
      <c r="AT166" s="4">
        <f t="shared" si="222"/>
        <v>-1.4858922730127517</v>
      </c>
      <c r="AU166" s="4">
        <f t="shared" si="222"/>
        <v>-0.84680683321906258</v>
      </c>
      <c r="AV166" s="4">
        <f t="shared" si="222"/>
        <v>-0.84749486797707618</v>
      </c>
      <c r="AW166" s="4">
        <f t="shared" si="222"/>
        <v>0.21630399047289472</v>
      </c>
      <c r="AY166" s="2">
        <f t="shared" si="214"/>
        <v>90.424286845187567</v>
      </c>
      <c r="AZ166" s="2">
        <f t="shared" si="214"/>
        <v>89.944823433393424</v>
      </c>
      <c r="BA166" s="2">
        <f t="shared" si="214"/>
        <v>88.341910681210436</v>
      </c>
      <c r="BB166" s="2">
        <f t="shared" si="214"/>
        <v>88.359747983491218</v>
      </c>
      <c r="BC166" s="2">
        <f t="shared" si="214"/>
        <v>89.392999959556903</v>
      </c>
      <c r="BD166" s="2">
        <f t="shared" si="214"/>
        <v>87.951598572036914</v>
      </c>
      <c r="BE166" s="2">
        <f t="shared" si="214"/>
        <v>87.267931007583272</v>
      </c>
      <c r="BF166" s="2">
        <f t="shared" si="214"/>
        <v>87.452132005048469</v>
      </c>
      <c r="BG166" s="2">
        <f t="shared" si="214"/>
        <v>87.348449992127598</v>
      </c>
      <c r="BH166" s="2">
        <f t="shared" si="214"/>
        <v>86.427227342543389</v>
      </c>
      <c r="BI166" s="2">
        <f t="shared" si="214"/>
        <v>87.573123506071852</v>
      </c>
      <c r="BJ166" s="2">
        <f t="shared" si="214"/>
        <v>87.05512775752284</v>
      </c>
      <c r="BK166" s="2">
        <f t="shared" si="214"/>
        <v>86.208733744184883</v>
      </c>
      <c r="BL166" s="2">
        <f t="shared" si="214"/>
        <v>85.614479568725159</v>
      </c>
      <c r="BM166" s="2">
        <f t="shared" si="214"/>
        <v>92.439232256557148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129.40453761726081</v>
      </c>
      <c r="DL166" s="2">
        <f t="shared" si="223"/>
        <v>118.33382636022515</v>
      </c>
      <c r="DM166" s="2">
        <f t="shared" si="223"/>
        <v>117.35333151969982</v>
      </c>
      <c r="DN166" s="2">
        <f t="shared" si="223"/>
        <v>111.94664193245777</v>
      </c>
      <c r="DO166" s="2">
        <f t="shared" si="223"/>
        <v>111.61843110661266</v>
      </c>
      <c r="DP166" s="2">
        <f t="shared" si="223"/>
        <v>107.99623117408906</v>
      </c>
      <c r="DQ166" s="2">
        <f t="shared" si="223"/>
        <v>109.34922552552548</v>
      </c>
      <c r="DR166" s="2">
        <f t="shared" si="223"/>
        <v>111.65910588235297</v>
      </c>
      <c r="DS166" s="2">
        <f t="shared" si="223"/>
        <v>115.72303865546218</v>
      </c>
      <c r="DT166" s="2">
        <f t="shared" si="223"/>
        <v>101.84721711711711</v>
      </c>
      <c r="DU166" s="2">
        <f t="shared" si="223"/>
        <v>111.11299897039899</v>
      </c>
      <c r="DV166" s="2">
        <f t="shared" si="223"/>
        <v>108.36960321750323</v>
      </c>
      <c r="DW166" s="2">
        <f t="shared" si="223"/>
        <v>112.41789411764702</v>
      </c>
      <c r="DX166" s="2">
        <f t="shared" si="223"/>
        <v>128.16489131231671</v>
      </c>
      <c r="DY166" s="2">
        <f t="shared" si="223"/>
        <v>133.30733798576904</v>
      </c>
      <c r="EA166" s="2">
        <f t="shared" si="213"/>
        <v>90.179327547295614</v>
      </c>
      <c r="EB166" s="2">
        <f t="shared" si="213"/>
        <v>89.660546458491993</v>
      </c>
      <c r="EC166" s="2">
        <f t="shared" si="213"/>
        <v>88.224783957606576</v>
      </c>
      <c r="ED166" s="2">
        <f t="shared" si="213"/>
        <v>88.27117771064411</v>
      </c>
      <c r="EE166" s="2">
        <f t="shared" si="213"/>
        <v>89.60322195318804</v>
      </c>
      <c r="EF166" s="2">
        <f t="shared" si="213"/>
        <v>87.522798224374498</v>
      </c>
      <c r="EG166" s="2">
        <f t="shared" si="213"/>
        <v>87.236626692092955</v>
      </c>
      <c r="EH166" s="2">
        <f t="shared" si="213"/>
        <v>87.636199909541261</v>
      </c>
      <c r="EI166" s="2">
        <f t="shared" si="213"/>
        <v>86.876278949367858</v>
      </c>
      <c r="EJ166" s="2">
        <f t="shared" si="213"/>
        <v>86.87443344167005</v>
      </c>
      <c r="EK166" s="2">
        <f t="shared" si="212"/>
        <v>87.77822963872984</v>
      </c>
      <c r="EL166" s="2">
        <f t="shared" si="179"/>
        <v>86.679003259270132</v>
      </c>
      <c r="EM166" s="2">
        <f t="shared" si="179"/>
        <v>86.024320291522855</v>
      </c>
      <c r="EN166" s="2">
        <f t="shared" si="179"/>
        <v>85.141262513185225</v>
      </c>
      <c r="EO166" s="2">
        <f t="shared" si="179"/>
        <v>92.829116565793697</v>
      </c>
      <c r="EQ166" s="2">
        <f t="shared" si="224"/>
        <v>90.863612007368147</v>
      </c>
      <c r="ER166" s="2">
        <f t="shared" si="224"/>
        <v>90.390348473743387</v>
      </c>
      <c r="ES166" s="2">
        <f t="shared" si="224"/>
        <v>88.497645015996966</v>
      </c>
      <c r="ET166" s="2">
        <f t="shared" si="224"/>
        <v>88.482264941825591</v>
      </c>
      <c r="EU166" s="2">
        <f t="shared" si="224"/>
        <v>89.107262616826972</v>
      </c>
      <c r="EV166" s="2">
        <f t="shared" si="224"/>
        <v>88.516271883791262</v>
      </c>
      <c r="EW166" s="2">
        <f t="shared" si="224"/>
        <v>87.29838970393179</v>
      </c>
      <c r="EX166" s="2">
        <f t="shared" si="224"/>
        <v>87.237931058576933</v>
      </c>
      <c r="EY166" s="2">
        <f t="shared" si="224"/>
        <v>87.836634262894066</v>
      </c>
      <c r="EZ166" s="2">
        <f t="shared" si="224"/>
        <v>85.96879110289477</v>
      </c>
      <c r="FA166" s="2">
        <f t="shared" si="224"/>
        <v>87.314932138797076</v>
      </c>
      <c r="FB166" s="2">
        <f t="shared" si="224"/>
        <v>87.564416714167734</v>
      </c>
      <c r="FC166" s="2">
        <f t="shared" si="224"/>
        <v>86.46722740235586</v>
      </c>
      <c r="FD166" s="2">
        <f t="shared" si="224"/>
        <v>86.376634675402116</v>
      </c>
      <c r="FE166" s="2">
        <f t="shared" si="224"/>
        <v>91.585547173041647</v>
      </c>
      <c r="FG166" s="2">
        <f t="shared" si="225"/>
        <v>0.99989327213950385</v>
      </c>
      <c r="FH166" s="2">
        <f t="shared" si="225"/>
        <v>0.99986779786042379</v>
      </c>
      <c r="FI166" s="2">
        <f t="shared" si="225"/>
        <v>0.9998768954477949</v>
      </c>
      <c r="FJ166" s="2">
        <f t="shared" si="225"/>
        <v>0.99989013313102615</v>
      </c>
      <c r="FK166" s="2">
        <f t="shared" si="225"/>
        <v>0.99986734932345955</v>
      </c>
      <c r="FL166" s="2">
        <f t="shared" si="225"/>
        <v>0.9998708067522909</v>
      </c>
      <c r="FM166" s="2">
        <f t="shared" si="225"/>
        <v>0.99986370410171288</v>
      </c>
      <c r="FN166" s="2">
        <f t="shared" si="225"/>
        <v>0.99985199105240619</v>
      </c>
      <c r="FO166" s="2">
        <f t="shared" si="225"/>
        <v>0.99985502385565261</v>
      </c>
      <c r="FP166" s="2">
        <f t="shared" si="225"/>
        <v>0.99986335935463666</v>
      </c>
      <c r="FQ166" s="2">
        <f t="shared" si="225"/>
        <v>0.9998550972954543</v>
      </c>
      <c r="FR166" s="2">
        <f t="shared" si="225"/>
        <v>0.99985880739783395</v>
      </c>
      <c r="FS166" s="2">
        <f t="shared" si="225"/>
        <v>0.99986106555673582</v>
      </c>
      <c r="FT166" s="2">
        <f t="shared" si="225"/>
        <v>0.9998493421768192</v>
      </c>
      <c r="FU166" s="2">
        <f t="shared" si="225"/>
        <v>0.99981995685080405</v>
      </c>
      <c r="FW166" s="2">
        <f t="shared" si="216"/>
        <v>0.35186079648535412</v>
      </c>
      <c r="FX166" s="2">
        <f t="shared" si="216"/>
        <v>0.38433205182796082</v>
      </c>
      <c r="FY166" s="2">
        <f t="shared" si="216"/>
        <v>0.41611238873593631</v>
      </c>
      <c r="FZ166" s="2">
        <f t="shared" si="216"/>
        <v>0.40726823332885997</v>
      </c>
      <c r="GA166" s="2">
        <f t="shared" si="216"/>
        <v>0.42975766437502338</v>
      </c>
      <c r="GB166" s="2">
        <f t="shared" si="216"/>
        <v>0.42895482364178716</v>
      </c>
      <c r="GC166" s="2">
        <f t="shared" si="216"/>
        <v>0.45804856542088057</v>
      </c>
      <c r="GD166" s="2">
        <f t="shared" si="216"/>
        <v>0.47109762430498814</v>
      </c>
      <c r="GE166" s="2">
        <f t="shared" si="216"/>
        <v>0.48730812874067481</v>
      </c>
      <c r="GF166" s="2">
        <f t="shared" si="216"/>
        <v>0.49605895254243809</v>
      </c>
      <c r="GG166" s="2">
        <f t="shared" si="216"/>
        <v>0.45000761686464308</v>
      </c>
      <c r="GH166" s="2">
        <f t="shared" si="216"/>
        <v>0.42134207915917299</v>
      </c>
      <c r="GI166" s="2">
        <f t="shared" si="216"/>
        <v>0.40809115897192499</v>
      </c>
      <c r="GJ166" s="2">
        <f t="shared" si="216"/>
        <v>0.37780939505886041</v>
      </c>
      <c r="GK166" s="2">
        <f t="shared" si="216"/>
        <v>0.31938075833137725</v>
      </c>
      <c r="GM166" s="86">
        <f t="shared" si="217"/>
        <v>2.7343246596993287E-216</v>
      </c>
      <c r="GN166" s="86">
        <f t="shared" si="217"/>
        <v>5.6522733289224266E-158</v>
      </c>
      <c r="GO166" s="86">
        <f t="shared" si="217"/>
        <v>8.8305019447184287E-194</v>
      </c>
      <c r="GP166" s="86">
        <f t="shared" si="217"/>
        <v>2.703535706432052E-194</v>
      </c>
      <c r="GQ166" s="86">
        <f t="shared" si="217"/>
        <v>1.9446969831589728E-211</v>
      </c>
      <c r="GR166" s="86">
        <f t="shared" si="217"/>
        <v>1.2538549247072318E-178</v>
      </c>
      <c r="GS166" s="86">
        <f t="shared" si="217"/>
        <v>8.6155383642286265E-229</v>
      </c>
      <c r="GT166" s="86">
        <f t="shared" si="217"/>
        <v>1.5725969789104848E-243</v>
      </c>
      <c r="GU166" s="86">
        <f t="shared" si="217"/>
        <v>7.2466170785710602E-255</v>
      </c>
      <c r="GV166" s="86">
        <f t="shared" si="217"/>
        <v>8.3662414138835503E-238</v>
      </c>
      <c r="GW166" s="86">
        <f t="shared" si="217"/>
        <v>1.1642983659075704E-254</v>
      </c>
      <c r="GX166" s="86">
        <f t="shared" si="217"/>
        <v>3.4867954738947341E-197</v>
      </c>
      <c r="GY166" s="86">
        <f t="shared" si="217"/>
        <v>1.014387748117446E-199</v>
      </c>
      <c r="GZ166" s="86">
        <f t="shared" si="217"/>
        <v>3.3189726000504078E-298</v>
      </c>
      <c r="HA166" s="86">
        <f t="shared" si="217"/>
        <v>0</v>
      </c>
      <c r="HC166" s="86">
        <f t="shared" si="181"/>
        <v>2.5869538873980517E-160</v>
      </c>
      <c r="HD166" s="86">
        <f t="shared" si="181"/>
        <v>3.4057921842901034E-134</v>
      </c>
      <c r="HE166" s="86">
        <f t="shared" si="181"/>
        <v>3.14005855411998E-114</v>
      </c>
      <c r="HF166" s="86">
        <f t="shared" si="180"/>
        <v>5.5069237730438237E-147</v>
      </c>
      <c r="HG166" s="86">
        <f t="shared" si="180"/>
        <v>1.4675638323564003E-211</v>
      </c>
      <c r="HH166" s="86">
        <f t="shared" si="180"/>
        <v>9.617382174717657E-200</v>
      </c>
      <c r="HI166" s="86">
        <f t="shared" si="180"/>
        <v>8.0103203915211489E-155</v>
      </c>
      <c r="HJ166" s="86">
        <f t="shared" si="180"/>
        <v>0</v>
      </c>
      <c r="HK166" s="86">
        <f t="shared" si="180"/>
        <v>2.8679948567044678E-229</v>
      </c>
      <c r="HL166" s="86">
        <f t="shared" si="161"/>
        <v>1.7736488538045503E-217</v>
      </c>
      <c r="HM166" s="86">
        <f t="shared" si="161"/>
        <v>3.4871723690009007E-186</v>
      </c>
      <c r="HN166" s="86">
        <f t="shared" si="161"/>
        <v>1.1431917900155538E-133</v>
      </c>
      <c r="HO166" s="86">
        <f t="shared" si="161"/>
        <v>1.5192394739938345E-159</v>
      </c>
      <c r="HP166" s="86">
        <f t="shared" si="161"/>
        <v>3.2408335191438058E-200</v>
      </c>
      <c r="HQ166" s="86">
        <f t="shared" si="161"/>
        <v>1.4967993723966903E-214</v>
      </c>
      <c r="HS166" s="86">
        <f t="shared" si="218"/>
        <v>9.0743210853635755E-11</v>
      </c>
      <c r="HT166" s="86">
        <f t="shared" si="218"/>
        <v>1.1248357289585755E-14</v>
      </c>
      <c r="HU166" s="86">
        <f t="shared" si="218"/>
        <v>2.009717503639018E-15</v>
      </c>
      <c r="HV166" s="86">
        <f t="shared" si="218"/>
        <v>2.1877414982274119E-12</v>
      </c>
      <c r="HW166" s="86">
        <f t="shared" si="218"/>
        <v>2.9419377286679053E-14</v>
      </c>
      <c r="HX166" s="86">
        <f t="shared" si="218"/>
        <v>7.1746198126835291E-14</v>
      </c>
      <c r="HY166" s="86">
        <f t="shared" si="218"/>
        <v>2.1473061015610308E-18</v>
      </c>
      <c r="HZ166" s="86">
        <f t="shared" si="218"/>
        <v>3.6460798376852111E-18</v>
      </c>
      <c r="IA166" s="86">
        <f t="shared" si="218"/>
        <v>8.2387671652378605E-19</v>
      </c>
      <c r="IB166" s="86">
        <f t="shared" si="218"/>
        <v>1.8805871885997078E-19</v>
      </c>
      <c r="IC166" s="86">
        <f t="shared" si="218"/>
        <v>6.9214631676148502E-18</v>
      </c>
      <c r="ID166" s="86">
        <f t="shared" si="218"/>
        <v>2.6278672177563545E-15</v>
      </c>
      <c r="IE166" s="86">
        <f t="shared" si="218"/>
        <v>5.881493708565601E-15</v>
      </c>
      <c r="IF166" s="86">
        <f t="shared" si="218"/>
        <v>6.3064448174139544E-11</v>
      </c>
      <c r="IG166" s="86">
        <f t="shared" si="218"/>
        <v>1.0259800376963752E-11</v>
      </c>
      <c r="II166" s="86">
        <f t="shared" si="219"/>
        <v>8.725514817554933E-2</v>
      </c>
      <c r="IJ166" s="86">
        <f t="shared" si="219"/>
        <v>0.13879920937669391</v>
      </c>
      <c r="IK166" s="86">
        <f t="shared" si="219"/>
        <v>0.22839381167632006</v>
      </c>
      <c r="IL166" s="86">
        <f t="shared" si="219"/>
        <v>0.23625118443739324</v>
      </c>
      <c r="IM166" s="86">
        <f t="shared" si="219"/>
        <v>0.31084498058203586</v>
      </c>
      <c r="IN166" s="86">
        <f t="shared" si="219"/>
        <v>0.31030327185971601</v>
      </c>
      <c r="IO166" s="86">
        <f t="shared" si="219"/>
        <v>0.40901429305338999</v>
      </c>
      <c r="IP166" s="86">
        <f t="shared" si="219"/>
        <v>0.45821328536898004</v>
      </c>
      <c r="IQ166" s="86">
        <f t="shared" si="219"/>
        <v>0.4932686214144712</v>
      </c>
      <c r="IR166" s="86">
        <f t="shared" si="219"/>
        <v>0.50003290554406632</v>
      </c>
      <c r="IS166" s="86">
        <f t="shared" si="219"/>
        <v>0.3766174731619169</v>
      </c>
      <c r="IT166" s="86">
        <f t="shared" si="219"/>
        <v>0.25786017861365701</v>
      </c>
      <c r="IU166" s="86">
        <f t="shared" si="219"/>
        <v>0.2043595951901723</v>
      </c>
      <c r="IV166" s="86">
        <f t="shared" si="219"/>
        <v>0.16105232832018723</v>
      </c>
      <c r="IW166" s="86">
        <f t="shared" si="219"/>
        <v>0.1140081268795746</v>
      </c>
      <c r="IY166" s="86">
        <f t="shared" si="220"/>
        <v>8.7255148266292534E-2</v>
      </c>
      <c r="IZ166" s="86">
        <f t="shared" si="220"/>
        <v>0.13879920937670515</v>
      </c>
      <c r="JA166" s="86">
        <f t="shared" si="220"/>
        <v>0.22839381167632206</v>
      </c>
      <c r="JB166" s="86">
        <f t="shared" si="220"/>
        <v>0.23625118443958099</v>
      </c>
      <c r="JC166" s="86">
        <f t="shared" si="220"/>
        <v>0.31084498058206528</v>
      </c>
      <c r="JD166" s="86">
        <f t="shared" si="220"/>
        <v>0.31030327185978773</v>
      </c>
      <c r="JE166" s="86">
        <f t="shared" si="220"/>
        <v>0.40901429305338999</v>
      </c>
      <c r="JF166" s="86">
        <f t="shared" si="220"/>
        <v>0.45821328536898004</v>
      </c>
      <c r="JG166" s="86">
        <f t="shared" si="220"/>
        <v>0.4932686214144712</v>
      </c>
      <c r="JH166" s="86">
        <f t="shared" si="220"/>
        <v>0.50003290554406632</v>
      </c>
      <c r="JI166" s="86">
        <f t="shared" si="220"/>
        <v>0.3766174731619169</v>
      </c>
      <c r="JJ166" s="86">
        <f t="shared" si="220"/>
        <v>0.25786017861365962</v>
      </c>
      <c r="JK166" s="86">
        <f t="shared" si="220"/>
        <v>0.20435959519017818</v>
      </c>
      <c r="JL166" s="86">
        <f t="shared" si="220"/>
        <v>0.16105232838325167</v>
      </c>
      <c r="JM166" s="86">
        <f t="shared" si="220"/>
        <v>0.1140081268898344</v>
      </c>
    </row>
    <row r="167" spans="2:273" x14ac:dyDescent="0.25">
      <c r="B167" s="2">
        <v>140</v>
      </c>
      <c r="C167" s="37">
        <v>90.983999999999995</v>
      </c>
      <c r="D167" s="37">
        <v>90.048000000000002</v>
      </c>
      <c r="E167" s="37">
        <v>95.661000000000001</v>
      </c>
      <c r="F167" s="37">
        <v>94.031999999999996</v>
      </c>
      <c r="G167" s="37">
        <v>96.950999999999993</v>
      </c>
      <c r="H167" s="37">
        <v>96.492000000000004</v>
      </c>
      <c r="I167" s="37">
        <v>96.147999999999996</v>
      </c>
      <c r="J167" s="37">
        <v>98.451999999999998</v>
      </c>
      <c r="K167" s="37">
        <v>96.216999999999999</v>
      </c>
      <c r="L167" s="37">
        <v>95.097999999999999</v>
      </c>
      <c r="M167" s="37">
        <v>99.23</v>
      </c>
      <c r="N167" s="37">
        <v>102.3</v>
      </c>
      <c r="O167" s="37">
        <v>100.458</v>
      </c>
      <c r="P167" s="37">
        <v>109.883</v>
      </c>
      <c r="Q167" s="37">
        <v>124.5</v>
      </c>
      <c r="S167" s="4">
        <f t="shared" si="221"/>
        <v>90.319686978236405</v>
      </c>
      <c r="T167" s="4">
        <f t="shared" si="221"/>
        <v>91.346402987583417</v>
      </c>
      <c r="U167" s="4">
        <f t="shared" si="221"/>
        <v>93.040943513054287</v>
      </c>
      <c r="V167" s="4">
        <f t="shared" si="221"/>
        <v>93.737947382181957</v>
      </c>
      <c r="W167" s="4">
        <f t="shared" si="221"/>
        <v>96.348443795053981</v>
      </c>
      <c r="X167" s="4">
        <f t="shared" si="221"/>
        <v>97.065109405518371</v>
      </c>
      <c r="Y167" s="4">
        <f t="shared" si="221"/>
        <v>97.318738109122521</v>
      </c>
      <c r="Z167" s="4">
        <f t="shared" si="221"/>
        <v>97.802603672027786</v>
      </c>
      <c r="AA167" s="4">
        <f t="shared" si="221"/>
        <v>96.100325384398815</v>
      </c>
      <c r="AB167" s="4">
        <f t="shared" si="221"/>
        <v>94.754779034714474</v>
      </c>
      <c r="AC167" s="4">
        <f t="shared" si="221"/>
        <v>100.23433695593486</v>
      </c>
      <c r="AD167" s="4">
        <f t="shared" si="221"/>
        <v>103.872855477211</v>
      </c>
      <c r="AE167" s="4">
        <f t="shared" si="221"/>
        <v>101.84758474668058</v>
      </c>
      <c r="AF167" s="4">
        <f t="shared" si="221"/>
        <v>109.40526380400095</v>
      </c>
      <c r="AG167" s="4">
        <f t="shared" si="221"/>
        <v>122.40440013829189</v>
      </c>
      <c r="AI167" s="4">
        <f t="shared" si="222"/>
        <v>0.66431302176358997</v>
      </c>
      <c r="AJ167" s="4">
        <f t="shared" si="222"/>
        <v>-1.2984029875834153</v>
      </c>
      <c r="AK167" s="4">
        <f t="shared" si="222"/>
        <v>2.6200564869457139</v>
      </c>
      <c r="AL167" s="4">
        <f t="shared" si="222"/>
        <v>0.29405261781803915</v>
      </c>
      <c r="AM167" s="4">
        <f t="shared" si="222"/>
        <v>0.60255620494601203</v>
      </c>
      <c r="AN167" s="4">
        <f t="shared" si="222"/>
        <v>-0.57310940551836609</v>
      </c>
      <c r="AO167" s="4">
        <f t="shared" si="222"/>
        <v>-1.1707381091225244</v>
      </c>
      <c r="AP167" s="4">
        <f t="shared" si="222"/>
        <v>0.64939632797221236</v>
      </c>
      <c r="AQ167" s="4">
        <f t="shared" si="222"/>
        <v>0.11667461560118397</v>
      </c>
      <c r="AR167" s="4">
        <f t="shared" si="222"/>
        <v>0.34322096528552493</v>
      </c>
      <c r="AS167" s="4">
        <f t="shared" si="222"/>
        <v>-1.0043369559348605</v>
      </c>
      <c r="AT167" s="4">
        <f t="shared" si="222"/>
        <v>-1.5728554772110073</v>
      </c>
      <c r="AU167" s="4">
        <f t="shared" si="222"/>
        <v>-1.3895847466805833</v>
      </c>
      <c r="AV167" s="4">
        <f t="shared" si="222"/>
        <v>0.47773619599904293</v>
      </c>
      <c r="AW167" s="4">
        <f t="shared" si="222"/>
        <v>2.0955998617081093</v>
      </c>
      <c r="AY167" s="2">
        <f t="shared" si="214"/>
        <v>90.319686978236405</v>
      </c>
      <c r="AZ167" s="2">
        <f t="shared" si="214"/>
        <v>89.813234590800306</v>
      </c>
      <c r="BA167" s="2">
        <f t="shared" si="214"/>
        <v>88.205368386103828</v>
      </c>
      <c r="BB167" s="2">
        <f t="shared" si="214"/>
        <v>88.231478355205724</v>
      </c>
      <c r="BC167" s="2">
        <f t="shared" si="214"/>
        <v>89.26153898134325</v>
      </c>
      <c r="BD167" s="2">
        <f t="shared" si="214"/>
        <v>87.839805805278701</v>
      </c>
      <c r="BE167" s="2">
        <f t="shared" si="214"/>
        <v>87.158731361141832</v>
      </c>
      <c r="BF167" s="2">
        <f t="shared" si="214"/>
        <v>87.333663410500122</v>
      </c>
      <c r="BG167" s="2">
        <f t="shared" si="214"/>
        <v>87.243318486683222</v>
      </c>
      <c r="BH167" s="2">
        <f t="shared" si="214"/>
        <v>86.298157161408056</v>
      </c>
      <c r="BI167" s="2">
        <f t="shared" si="214"/>
        <v>87.463459364598009</v>
      </c>
      <c r="BJ167" s="2">
        <f t="shared" si="214"/>
        <v>86.986515016532195</v>
      </c>
      <c r="BK167" s="2">
        <f t="shared" si="214"/>
        <v>86.088708117990137</v>
      </c>
      <c r="BL167" s="2">
        <f t="shared" si="214"/>
        <v>85.481439867881065</v>
      </c>
      <c r="BM167" s="2">
        <f t="shared" si="214"/>
        <v>92.319009335134652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129.58602851782365</v>
      </c>
      <c r="DL167" s="2">
        <f t="shared" si="223"/>
        <v>118.45102786116323</v>
      </c>
      <c r="DM167" s="2">
        <f t="shared" si="223"/>
        <v>117.49889887429644</v>
      </c>
      <c r="DN167" s="2">
        <f t="shared" si="223"/>
        <v>112.03405797373357</v>
      </c>
      <c r="DO167" s="2">
        <f t="shared" si="223"/>
        <v>111.71339446693656</v>
      </c>
      <c r="DP167" s="2">
        <f t="shared" si="223"/>
        <v>108.06446720647773</v>
      </c>
      <c r="DQ167" s="2">
        <f t="shared" si="223"/>
        <v>109.43021497211492</v>
      </c>
      <c r="DR167" s="2">
        <f t="shared" si="223"/>
        <v>111.76653613445382</v>
      </c>
      <c r="DS167" s="2">
        <f t="shared" si="223"/>
        <v>115.85430616246498</v>
      </c>
      <c r="DT167" s="2">
        <f t="shared" si="223"/>
        <v>101.87240875160875</v>
      </c>
      <c r="DU167" s="2">
        <f t="shared" si="223"/>
        <v>111.22882792792794</v>
      </c>
      <c r="DV167" s="2">
        <f t="shared" si="223"/>
        <v>108.46195855855856</v>
      </c>
      <c r="DW167" s="2">
        <f t="shared" si="223"/>
        <v>112.54009719887951</v>
      </c>
      <c r="DX167" s="2">
        <f t="shared" si="223"/>
        <v>128.39843090175953</v>
      </c>
      <c r="DY167" s="2">
        <f t="shared" si="223"/>
        <v>133.58846223316914</v>
      </c>
      <c r="EA167" s="2">
        <f t="shared" si="213"/>
        <v>90.052477786231478</v>
      </c>
      <c r="EB167" s="2">
        <f t="shared" si="213"/>
        <v>89.503781797410497</v>
      </c>
      <c r="EC167" s="2">
        <f t="shared" si="213"/>
        <v>88.078645968085752</v>
      </c>
      <c r="ED167" s="2">
        <f t="shared" si="213"/>
        <v>88.135857813843742</v>
      </c>
      <c r="EE167" s="2">
        <f t="shared" si="213"/>
        <v>89.489154128746748</v>
      </c>
      <c r="EF167" s="2">
        <f t="shared" si="213"/>
        <v>87.376447134786105</v>
      </c>
      <c r="EG167" s="2">
        <f t="shared" si="213"/>
        <v>87.125603890954267</v>
      </c>
      <c r="EH167" s="2">
        <f t="shared" si="213"/>
        <v>87.532126633642065</v>
      </c>
      <c r="EI167" s="2">
        <f t="shared" si="213"/>
        <v>86.736600248257332</v>
      </c>
      <c r="EJ167" s="2">
        <f t="shared" si="213"/>
        <v>86.778153589093577</v>
      </c>
      <c r="EK167" s="2">
        <f t="shared" si="212"/>
        <v>87.684920196014602</v>
      </c>
      <c r="EL167" s="2">
        <f t="shared" si="179"/>
        <v>86.580185182468711</v>
      </c>
      <c r="EM167" s="2">
        <f t="shared" si="179"/>
        <v>85.889237884560259</v>
      </c>
      <c r="EN167" s="2">
        <f t="shared" si="179"/>
        <v>84.969279951682623</v>
      </c>
      <c r="EO167" s="2">
        <f t="shared" si="179"/>
        <v>92.74408519076492</v>
      </c>
      <c r="EQ167" s="2">
        <f t="shared" si="224"/>
        <v>90.758273385866801</v>
      </c>
      <c r="ER167" s="2">
        <f t="shared" si="224"/>
        <v>90.25674515388215</v>
      </c>
      <c r="ES167" s="2">
        <f t="shared" si="224"/>
        <v>88.360008725183121</v>
      </c>
      <c r="ET167" s="2">
        <f t="shared" si="224"/>
        <v>88.352824949000734</v>
      </c>
      <c r="EU167" s="2">
        <f t="shared" si="224"/>
        <v>88.980150260933215</v>
      </c>
      <c r="EV167" s="2">
        <f t="shared" si="224"/>
        <v>88.396978198650771</v>
      </c>
      <c r="EW167" s="2">
        <f t="shared" si="224"/>
        <v>87.188713793063656</v>
      </c>
      <c r="EX167" s="2">
        <f t="shared" si="224"/>
        <v>87.123832687284775</v>
      </c>
      <c r="EY167" s="2">
        <f t="shared" si="224"/>
        <v>87.721979249659483</v>
      </c>
      <c r="EZ167" s="2">
        <f t="shared" si="224"/>
        <v>85.849815610431648</v>
      </c>
      <c r="FA167" s="2">
        <f t="shared" si="224"/>
        <v>87.210029440897557</v>
      </c>
      <c r="FB167" s="2">
        <f t="shared" si="224"/>
        <v>87.489107051871159</v>
      </c>
      <c r="FC167" s="2">
        <f t="shared" si="224"/>
        <v>86.344725393676384</v>
      </c>
      <c r="FD167" s="2">
        <f t="shared" si="224"/>
        <v>86.235740169239818</v>
      </c>
      <c r="FE167" s="2">
        <f t="shared" si="224"/>
        <v>91.473111805616227</v>
      </c>
      <c r="FG167" s="2">
        <f t="shared" si="225"/>
        <v>0.99990266212027645</v>
      </c>
      <c r="FH167" s="2">
        <f t="shared" si="225"/>
        <v>0.99987942881319358</v>
      </c>
      <c r="FI167" s="2">
        <f t="shared" si="225"/>
        <v>0.99988772609787901</v>
      </c>
      <c r="FJ167" s="2">
        <f t="shared" si="225"/>
        <v>0.99989979925595984</v>
      </c>
      <c r="FK167" s="2">
        <f t="shared" si="225"/>
        <v>0.99987901973308713</v>
      </c>
      <c r="FL167" s="2">
        <f t="shared" si="225"/>
        <v>0.99988217301830706</v>
      </c>
      <c r="FM167" s="2">
        <f t="shared" si="225"/>
        <v>0.99987569517266917</v>
      </c>
      <c r="FN167" s="2">
        <f t="shared" si="225"/>
        <v>0.99986501247750559</v>
      </c>
      <c r="FO167" s="2">
        <f t="shared" si="225"/>
        <v>0.99986777849824615</v>
      </c>
      <c r="FP167" s="2">
        <f t="shared" si="225"/>
        <v>0.99987538075204785</v>
      </c>
      <c r="FQ167" s="2">
        <f t="shared" si="225"/>
        <v>0.99986784547784968</v>
      </c>
      <c r="FR167" s="2">
        <f t="shared" si="225"/>
        <v>0.99987122921661431</v>
      </c>
      <c r="FS167" s="2">
        <f t="shared" si="225"/>
        <v>0.99987328873277281</v>
      </c>
      <c r="FT167" s="2">
        <f t="shared" si="225"/>
        <v>0.99986259661077093</v>
      </c>
      <c r="FU167" s="2">
        <f t="shared" si="225"/>
        <v>0.99983579609508855</v>
      </c>
      <c r="FW167" s="2">
        <f t="shared" si="216"/>
        <v>0.37314072251916447</v>
      </c>
      <c r="FX167" s="2">
        <f t="shared" si="216"/>
        <v>0.40634459425868935</v>
      </c>
      <c r="FY167" s="2">
        <f t="shared" si="216"/>
        <v>0.43864828698774716</v>
      </c>
      <c r="FZ167" s="2">
        <f t="shared" si="216"/>
        <v>0.42967762770746865</v>
      </c>
      <c r="GA167" s="2">
        <f t="shared" si="216"/>
        <v>0.45245990550294474</v>
      </c>
      <c r="GB167" s="2">
        <f t="shared" si="216"/>
        <v>0.45164824457658548</v>
      </c>
      <c r="GC167" s="2">
        <f t="shared" si="216"/>
        <v>0.48098473209198889</v>
      </c>
      <c r="GD167" s="2">
        <f t="shared" si="216"/>
        <v>0.49409149422712961</v>
      </c>
      <c r="GE167" s="2">
        <f t="shared" si="216"/>
        <v>0.510329782658971</v>
      </c>
      <c r="GF167" s="2">
        <f t="shared" si="216"/>
        <v>0.51907545903360652</v>
      </c>
      <c r="GG167" s="2">
        <f t="shared" si="216"/>
        <v>0.47289247658045386</v>
      </c>
      <c r="GH167" s="2">
        <f t="shared" si="216"/>
        <v>0.44394585997723829</v>
      </c>
      <c r="GI167" s="2">
        <f t="shared" si="216"/>
        <v>0.43051294568755211</v>
      </c>
      <c r="GJ167" s="2">
        <f t="shared" si="216"/>
        <v>0.39969088381073475</v>
      </c>
      <c r="GK167" s="2">
        <f t="shared" si="216"/>
        <v>0.33972596663288734</v>
      </c>
      <c r="GM167" s="86">
        <f t="shared" si="217"/>
        <v>1.0272238461011047E-221</v>
      </c>
      <c r="GN167" s="86">
        <f t="shared" si="217"/>
        <v>5.6435872357281471E-162</v>
      </c>
      <c r="GO167" s="86">
        <f t="shared" si="217"/>
        <v>1.1522215724828247E-198</v>
      </c>
      <c r="GP167" s="86">
        <f t="shared" si="217"/>
        <v>3.4343207945211278E-199</v>
      </c>
      <c r="GQ167" s="86">
        <f t="shared" si="217"/>
        <v>9.0481584076411719E-217</v>
      </c>
      <c r="GR167" s="86">
        <f t="shared" si="217"/>
        <v>4.300668133611581E-183</v>
      </c>
      <c r="GS167" s="86">
        <f t="shared" si="217"/>
        <v>1.7104334144642845E-234</v>
      </c>
      <c r="GT167" s="86">
        <f t="shared" si="217"/>
        <v>1.2392977417996981E-249</v>
      </c>
      <c r="GU167" s="86">
        <f t="shared" si="217"/>
        <v>2.9469889290365798E-261</v>
      </c>
      <c r="GV167" s="86">
        <f t="shared" si="217"/>
        <v>9.8053822590225554E-244</v>
      </c>
      <c r="GW167" s="86">
        <f t="shared" si="217"/>
        <v>4.5184132426695728E-261</v>
      </c>
      <c r="GX167" s="86">
        <f t="shared" si="217"/>
        <v>4.1287454508430811E-202</v>
      </c>
      <c r="GY167" s="86">
        <f t="shared" si="217"/>
        <v>1.136085175954053E-204</v>
      </c>
      <c r="GZ167" s="86">
        <f t="shared" si="217"/>
        <v>1.3673154341158816E-305</v>
      </c>
      <c r="HA167" s="86">
        <f t="shared" si="217"/>
        <v>0</v>
      </c>
      <c r="HC167" s="86">
        <f t="shared" si="181"/>
        <v>7.6980191149310937E-166</v>
      </c>
      <c r="HD167" s="86">
        <f t="shared" si="181"/>
        <v>6.8207368878816114E-139</v>
      </c>
      <c r="HE167" s="86">
        <f t="shared" si="181"/>
        <v>3.7918866153407939E-118</v>
      </c>
      <c r="HF167" s="86">
        <f t="shared" si="180"/>
        <v>5.1639787174474944E-152</v>
      </c>
      <c r="HG167" s="86">
        <f t="shared" si="180"/>
        <v>7.4576632967211031E-219</v>
      </c>
      <c r="HH167" s="86">
        <f t="shared" si="180"/>
        <v>1.3365381463941373E-206</v>
      </c>
      <c r="HI167" s="86">
        <f t="shared" si="180"/>
        <v>4.9955063692948142E-160</v>
      </c>
      <c r="HJ167" s="86">
        <f t="shared" si="180"/>
        <v>0</v>
      </c>
      <c r="HK167" s="86">
        <f t="shared" si="180"/>
        <v>5.5025220335140753E-237</v>
      </c>
      <c r="HL167" s="86">
        <f t="shared" si="161"/>
        <v>8.5097386921573942E-225</v>
      </c>
      <c r="HM167" s="86">
        <f t="shared" si="161"/>
        <v>1.7084611817494534E-192</v>
      </c>
      <c r="HN167" s="86">
        <f t="shared" si="161"/>
        <v>3.3146142215111171E-138</v>
      </c>
      <c r="HO167" s="86">
        <f t="shared" si="161"/>
        <v>5.5585998089023072E-165</v>
      </c>
      <c r="HP167" s="86">
        <f t="shared" si="161"/>
        <v>5.4913113183311176E-207</v>
      </c>
      <c r="HQ167" s="86">
        <f t="shared" si="161"/>
        <v>7.7412750070572119E-222</v>
      </c>
      <c r="HS167" s="86">
        <f t="shared" si="218"/>
        <v>1.3644101819631625E-11</v>
      </c>
      <c r="HT167" s="86">
        <f t="shared" si="218"/>
        <v>9.4059972559309698E-16</v>
      </c>
      <c r="HU167" s="86">
        <f t="shared" si="218"/>
        <v>1.2572378043928253E-16</v>
      </c>
      <c r="HV167" s="86">
        <f t="shared" si="218"/>
        <v>2.49096881272483E-13</v>
      </c>
      <c r="HW167" s="86">
        <f t="shared" si="218"/>
        <v>2.455282060574484E-15</v>
      </c>
      <c r="HX167" s="86">
        <f t="shared" si="218"/>
        <v>6.3592574411165841E-15</v>
      </c>
      <c r="HY167" s="86">
        <f t="shared" si="218"/>
        <v>9.1851916954118154E-20</v>
      </c>
      <c r="HZ167" s="86">
        <f t="shared" si="218"/>
        <v>1.6905359925817708E-19</v>
      </c>
      <c r="IA167" s="86">
        <f t="shared" si="218"/>
        <v>3.517178862392794E-20</v>
      </c>
      <c r="IB167" s="86">
        <f t="shared" si="218"/>
        <v>7.5361741190682681E-21</v>
      </c>
      <c r="IC167" s="86">
        <f t="shared" si="218"/>
        <v>3.2071313471002128E-19</v>
      </c>
      <c r="ID167" s="86">
        <f t="shared" si="218"/>
        <v>1.7485280970806068E-16</v>
      </c>
      <c r="IE167" s="86">
        <f t="shared" si="218"/>
        <v>4.1424147385847132E-16</v>
      </c>
      <c r="IF167" s="86">
        <f t="shared" si="218"/>
        <v>9.1098662236817997E-12</v>
      </c>
      <c r="IG167" s="86">
        <f t="shared" si="218"/>
        <v>9.7673077318304029E-13</v>
      </c>
      <c r="II167" s="86">
        <f t="shared" si="219"/>
        <v>0.14084808922689041</v>
      </c>
      <c r="IJ167" s="86">
        <f t="shared" si="219"/>
        <v>0.21763046578399473</v>
      </c>
      <c r="IK167" s="86">
        <f t="shared" si="219"/>
        <v>0.33115443756484458</v>
      </c>
      <c r="IL167" s="86">
        <f t="shared" si="219"/>
        <v>0.32729957007663624</v>
      </c>
      <c r="IM167" s="86">
        <f t="shared" si="219"/>
        <v>0.4048925477722769</v>
      </c>
      <c r="IN167" s="86">
        <f t="shared" si="219"/>
        <v>0.4035808300799999</v>
      </c>
      <c r="IO167" s="86">
        <f t="shared" si="219"/>
        <v>0.48228399767252289</v>
      </c>
      <c r="IP167" s="86">
        <f t="shared" si="219"/>
        <v>0.49935398459014491</v>
      </c>
      <c r="IQ167" s="86">
        <f t="shared" si="219"/>
        <v>0.49082386119126681</v>
      </c>
      <c r="IR167" s="86">
        <f t="shared" si="219"/>
        <v>0.47312789442134995</v>
      </c>
      <c r="IS167" s="86">
        <f t="shared" si="219"/>
        <v>0.46280740059110842</v>
      </c>
      <c r="IT167" s="86">
        <f t="shared" si="219"/>
        <v>0.35973073735130057</v>
      </c>
      <c r="IU167" s="86">
        <f t="shared" si="219"/>
        <v>0.30199426299734922</v>
      </c>
      <c r="IV167" s="86">
        <f t="shared" si="219"/>
        <v>0.23165971614758646</v>
      </c>
      <c r="IW167" s="86">
        <f t="shared" si="219"/>
        <v>0.16318967026513534</v>
      </c>
      <c r="IY167" s="86">
        <f t="shared" si="220"/>
        <v>0.14084808924053452</v>
      </c>
      <c r="IZ167" s="86">
        <f t="shared" si="220"/>
        <v>0.21763046578399567</v>
      </c>
      <c r="JA167" s="86">
        <f t="shared" si="220"/>
        <v>0.33115443756484469</v>
      </c>
      <c r="JB167" s="86">
        <f t="shared" si="220"/>
        <v>0.32729957007688532</v>
      </c>
      <c r="JC167" s="86">
        <f t="shared" si="220"/>
        <v>0.40489254777227934</v>
      </c>
      <c r="JD167" s="86">
        <f t="shared" si="220"/>
        <v>0.40358083008000628</v>
      </c>
      <c r="JE167" s="86">
        <f t="shared" si="220"/>
        <v>0.48228399767252289</v>
      </c>
      <c r="JF167" s="86">
        <f t="shared" si="220"/>
        <v>0.49935398459014491</v>
      </c>
      <c r="JG167" s="86">
        <f t="shared" si="220"/>
        <v>0.49082386119126681</v>
      </c>
      <c r="JH167" s="86">
        <f t="shared" si="220"/>
        <v>0.47312789442134995</v>
      </c>
      <c r="JI167" s="86">
        <f t="shared" si="220"/>
        <v>0.46280740059110842</v>
      </c>
      <c r="JJ167" s="86">
        <f t="shared" si="220"/>
        <v>0.35973073735130073</v>
      </c>
      <c r="JK167" s="86">
        <f t="shared" si="220"/>
        <v>0.30199426299734961</v>
      </c>
      <c r="JL167" s="86">
        <f t="shared" si="220"/>
        <v>0.23165971615669634</v>
      </c>
      <c r="JM167" s="86">
        <f t="shared" si="220"/>
        <v>0.16318967026611206</v>
      </c>
    </row>
    <row r="168" spans="2:273" x14ac:dyDescent="0.25">
      <c r="B168" s="2">
        <v>141</v>
      </c>
      <c r="C168" s="37">
        <v>90.108999999999995</v>
      </c>
      <c r="D168" s="37">
        <v>92.793999999999997</v>
      </c>
      <c r="E168" s="37">
        <v>93.274000000000001</v>
      </c>
      <c r="F168" s="37">
        <v>93.387</v>
      </c>
      <c r="G168" s="37">
        <v>97.606999999999999</v>
      </c>
      <c r="H168" s="37">
        <v>95.245999999999995</v>
      </c>
      <c r="I168" s="37">
        <v>95.164000000000001</v>
      </c>
      <c r="J168" s="37">
        <v>94.951999999999998</v>
      </c>
      <c r="K168" s="37">
        <v>95.417000000000002</v>
      </c>
      <c r="L168" s="37">
        <v>91.59</v>
      </c>
      <c r="M168" s="37">
        <v>98.295000000000002</v>
      </c>
      <c r="N168" s="37">
        <v>103.06699999999999</v>
      </c>
      <c r="O168" s="37">
        <v>104.441</v>
      </c>
      <c r="P168" s="37">
        <v>111.333</v>
      </c>
      <c r="Q168" s="37">
        <v>131.167</v>
      </c>
      <c r="S168" s="4">
        <f t="shared" si="221"/>
        <v>90.216395430375655</v>
      </c>
      <c r="T168" s="4">
        <f t="shared" si="221"/>
        <v>91.57523796320136</v>
      </c>
      <c r="U168" s="4">
        <f t="shared" si="221"/>
        <v>93.266979530898709</v>
      </c>
      <c r="V168" s="4">
        <f t="shared" si="221"/>
        <v>94.043132938745075</v>
      </c>
      <c r="W168" s="4">
        <f t="shared" si="221"/>
        <v>96.018757013523171</v>
      </c>
      <c r="X168" s="4">
        <f t="shared" si="221"/>
        <v>96.723158826017027</v>
      </c>
      <c r="Y168" s="4">
        <f t="shared" si="221"/>
        <v>95.283159203775824</v>
      </c>
      <c r="Z168" s="4">
        <f t="shared" si="221"/>
        <v>94.961960550698294</v>
      </c>
      <c r="AA168" s="4">
        <f t="shared" si="221"/>
        <v>92.928568527894654</v>
      </c>
      <c r="AB168" s="4">
        <f t="shared" si="221"/>
        <v>91.329948924211422</v>
      </c>
      <c r="AC168" s="4">
        <f t="shared" si="221"/>
        <v>98.334968224378528</v>
      </c>
      <c r="AD168" s="4">
        <f t="shared" si="221"/>
        <v>104.37851764171251</v>
      </c>
      <c r="AE168" s="4">
        <f t="shared" si="221"/>
        <v>103.5622091191097</v>
      </c>
      <c r="AF168" s="4">
        <f t="shared" si="221"/>
        <v>113.52939203531849</v>
      </c>
      <c r="AG168" s="4">
        <f t="shared" si="221"/>
        <v>130.01311191214268</v>
      </c>
      <c r="AI168" s="4">
        <f t="shared" si="222"/>
        <v>-0.10739543037566079</v>
      </c>
      <c r="AJ168" s="4">
        <f t="shared" si="222"/>
        <v>1.2187620367986369</v>
      </c>
      <c r="AK168" s="4">
        <f t="shared" si="222"/>
        <v>7.0204691012918374E-3</v>
      </c>
      <c r="AL168" s="4">
        <f t="shared" si="222"/>
        <v>-0.65613293874507406</v>
      </c>
      <c r="AM168" s="4">
        <f t="shared" si="222"/>
        <v>1.5882429864768284</v>
      </c>
      <c r="AN168" s="4">
        <f t="shared" si="222"/>
        <v>-1.4771588260170319</v>
      </c>
      <c r="AO168" s="4">
        <f t="shared" si="222"/>
        <v>-0.11915920377582268</v>
      </c>
      <c r="AP168" s="4">
        <f t="shared" si="222"/>
        <v>-9.9605506982953784E-3</v>
      </c>
      <c r="AQ168" s="4">
        <f t="shared" si="222"/>
        <v>2.4884314721053471</v>
      </c>
      <c r="AR168" s="4">
        <f t="shared" si="222"/>
        <v>0.26005107578858144</v>
      </c>
      <c r="AS168" s="4">
        <f t="shared" si="222"/>
        <v>-3.9968224378526429E-2</v>
      </c>
      <c r="AT168" s="4">
        <f t="shared" si="222"/>
        <v>-1.3115176417125127</v>
      </c>
      <c r="AU168" s="4">
        <f t="shared" si="222"/>
        <v>0.87879088089030688</v>
      </c>
      <c r="AV168" s="4">
        <f t="shared" si="222"/>
        <v>-2.196392035318496</v>
      </c>
      <c r="AW168" s="4">
        <f t="shared" si="222"/>
        <v>1.1538880878573252</v>
      </c>
      <c r="AY168" s="2">
        <f t="shared" si="214"/>
        <v>90.216395430375655</v>
      </c>
      <c r="AZ168" s="2">
        <f t="shared" si="214"/>
        <v>89.682986046790461</v>
      </c>
      <c r="BA168" s="2">
        <f t="shared" si="214"/>
        <v>88.069305459514197</v>
      </c>
      <c r="BB168" s="2">
        <f t="shared" si="214"/>
        <v>88.103553527665042</v>
      </c>
      <c r="BC168" s="2">
        <f t="shared" si="214"/>
        <v>89.129399704658766</v>
      </c>
      <c r="BD168" s="2">
        <f t="shared" si="214"/>
        <v>87.7294696497693</v>
      </c>
      <c r="BE168" s="2">
        <f t="shared" si="214"/>
        <v>87.049617808866145</v>
      </c>
      <c r="BF168" s="2">
        <f t="shared" si="214"/>
        <v>87.214745810608022</v>
      </c>
      <c r="BG168" s="2">
        <f t="shared" si="214"/>
        <v>87.13932102822838</v>
      </c>
      <c r="BH168" s="2">
        <f t="shared" si="214"/>
        <v>86.168132128547654</v>
      </c>
      <c r="BI168" s="2">
        <f t="shared" si="214"/>
        <v>87.35323021623509</v>
      </c>
      <c r="BJ168" s="2">
        <f t="shared" si="214"/>
        <v>86.919203003761538</v>
      </c>
      <c r="BK168" s="2">
        <f t="shared" si="214"/>
        <v>85.9694043890144</v>
      </c>
      <c r="BL168" s="2">
        <f t="shared" si="214"/>
        <v>85.350330168128551</v>
      </c>
      <c r="BM168" s="2">
        <f t="shared" si="214"/>
        <v>92.196926145945426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129.76751941838651</v>
      </c>
      <c r="DL168" s="2">
        <f t="shared" si="223"/>
        <v>118.56822936210131</v>
      </c>
      <c r="DM168" s="2">
        <f t="shared" si="223"/>
        <v>117.64446622889307</v>
      </c>
      <c r="DN168" s="2">
        <f t="shared" si="223"/>
        <v>112.12147401500937</v>
      </c>
      <c r="DO168" s="2">
        <f t="shared" si="223"/>
        <v>111.80835782726044</v>
      </c>
      <c r="DP168" s="2">
        <f t="shared" si="223"/>
        <v>108.1327032388664</v>
      </c>
      <c r="DQ168" s="2">
        <f t="shared" si="223"/>
        <v>109.51120441870438</v>
      </c>
      <c r="DR168" s="2">
        <f t="shared" si="223"/>
        <v>111.87396638655466</v>
      </c>
      <c r="DS168" s="2">
        <f t="shared" si="223"/>
        <v>115.98557366946777</v>
      </c>
      <c r="DT168" s="2">
        <f t="shared" si="223"/>
        <v>101.89760038610038</v>
      </c>
      <c r="DU168" s="2">
        <f t="shared" si="223"/>
        <v>111.3446568854569</v>
      </c>
      <c r="DV168" s="2">
        <f t="shared" si="223"/>
        <v>108.55431389961392</v>
      </c>
      <c r="DW168" s="2">
        <f t="shared" si="223"/>
        <v>112.66230028011201</v>
      </c>
      <c r="DX168" s="2">
        <f t="shared" si="223"/>
        <v>128.63197049120234</v>
      </c>
      <c r="DY168" s="2">
        <f t="shared" si="223"/>
        <v>133.86958648056924</v>
      </c>
      <c r="EA168" s="2">
        <f t="shared" si="213"/>
        <v>89.925628025167327</v>
      </c>
      <c r="EB168" s="2">
        <f t="shared" si="213"/>
        <v>89.347017136329015</v>
      </c>
      <c r="EC168" s="2">
        <f t="shared" si="213"/>
        <v>87.932507978564928</v>
      </c>
      <c r="ED168" s="2">
        <f t="shared" si="213"/>
        <v>88.000537917043374</v>
      </c>
      <c r="EE168" s="2">
        <f t="shared" si="213"/>
        <v>89.375086304305469</v>
      </c>
      <c r="EF168" s="2">
        <f t="shared" si="213"/>
        <v>87.23009604519774</v>
      </c>
      <c r="EG168" s="2">
        <f t="shared" si="213"/>
        <v>87.014581089815593</v>
      </c>
      <c r="EH168" s="2">
        <f t="shared" si="213"/>
        <v>87.428053357742854</v>
      </c>
      <c r="EI168" s="2">
        <f t="shared" si="213"/>
        <v>86.596921547146792</v>
      </c>
      <c r="EJ168" s="2">
        <f t="shared" si="213"/>
        <v>86.681873736517105</v>
      </c>
      <c r="EK168" s="2">
        <f t="shared" si="212"/>
        <v>87.591610753299364</v>
      </c>
      <c r="EL168" s="2">
        <f t="shared" si="179"/>
        <v>86.481367105667289</v>
      </c>
      <c r="EM168" s="2">
        <f t="shared" si="179"/>
        <v>85.754155477597678</v>
      </c>
      <c r="EN168" s="2">
        <f t="shared" si="179"/>
        <v>84.79729739018002</v>
      </c>
      <c r="EO168" s="2">
        <f t="shared" si="179"/>
        <v>92.659053815736144</v>
      </c>
      <c r="EQ168" s="2">
        <f t="shared" si="224"/>
        <v>90.652934764365455</v>
      </c>
      <c r="ER168" s="2">
        <f t="shared" si="224"/>
        <v>90.123141834020927</v>
      </c>
      <c r="ES168" s="2">
        <f t="shared" si="224"/>
        <v>88.222372434369262</v>
      </c>
      <c r="ET168" s="2">
        <f t="shared" si="224"/>
        <v>88.223384956175892</v>
      </c>
      <c r="EU168" s="2">
        <f t="shared" si="224"/>
        <v>88.853037905039457</v>
      </c>
      <c r="EV168" s="2">
        <f t="shared" si="224"/>
        <v>88.277684513510295</v>
      </c>
      <c r="EW168" s="2">
        <f t="shared" si="224"/>
        <v>87.079037882195522</v>
      </c>
      <c r="EX168" s="2">
        <f t="shared" si="224"/>
        <v>87.009734315992617</v>
      </c>
      <c r="EY168" s="2">
        <f t="shared" si="224"/>
        <v>87.607324236424915</v>
      </c>
      <c r="EZ168" s="2">
        <f t="shared" si="224"/>
        <v>85.73084011796854</v>
      </c>
      <c r="FA168" s="2">
        <f t="shared" si="224"/>
        <v>87.105126742998024</v>
      </c>
      <c r="FB168" s="2">
        <f t="shared" si="224"/>
        <v>87.413797389574597</v>
      </c>
      <c r="FC168" s="2">
        <f t="shared" si="224"/>
        <v>86.222223384996894</v>
      </c>
      <c r="FD168" s="2">
        <f t="shared" si="224"/>
        <v>86.094845663077535</v>
      </c>
      <c r="FE168" s="2">
        <f t="shared" si="224"/>
        <v>91.360676438190808</v>
      </c>
      <c r="FG168" s="2">
        <f t="shared" si="225"/>
        <v>0.99991122603829174</v>
      </c>
      <c r="FH168" s="2">
        <f t="shared" si="225"/>
        <v>0.99989003660412157</v>
      </c>
      <c r="FI168" s="2">
        <f t="shared" si="225"/>
        <v>0.9998976039727302</v>
      </c>
      <c r="FJ168" s="2">
        <f t="shared" si="225"/>
        <v>0.99990861502962103</v>
      </c>
      <c r="FK168" s="2">
        <f t="shared" si="225"/>
        <v>0.99988966351070063</v>
      </c>
      <c r="FL168" s="2">
        <f t="shared" si="225"/>
        <v>0.99989253940142997</v>
      </c>
      <c r="FM168" s="2">
        <f t="shared" si="225"/>
        <v>0.99988663141012357</v>
      </c>
      <c r="FN168" s="2">
        <f t="shared" si="225"/>
        <v>0.99987688845405742</v>
      </c>
      <c r="FO168" s="2">
        <f t="shared" si="225"/>
        <v>0.99987941115426682</v>
      </c>
      <c r="FP168" s="2">
        <f t="shared" si="225"/>
        <v>0.99988634464882808</v>
      </c>
      <c r="FQ168" s="2">
        <f t="shared" si="225"/>
        <v>0.99987947224181228</v>
      </c>
      <c r="FR168" s="2">
        <f t="shared" si="225"/>
        <v>0.99988255831909478</v>
      </c>
      <c r="FS168" s="2">
        <f t="shared" si="225"/>
        <v>0.99988443666237947</v>
      </c>
      <c r="FT168" s="2">
        <f t="shared" si="225"/>
        <v>0.99987468510460065</v>
      </c>
      <c r="FU168" s="2">
        <f t="shared" si="225"/>
        <v>0.99985024209512952</v>
      </c>
      <c r="FW168" s="2">
        <f t="shared" si="216"/>
        <v>0.39492344452091949</v>
      </c>
      <c r="FX168" s="2">
        <f t="shared" si="216"/>
        <v>0.42873992764691315</v>
      </c>
      <c r="FY168" s="2">
        <f t="shared" si="216"/>
        <v>0.46144013791158595</v>
      </c>
      <c r="FZ168" s="2">
        <f t="shared" si="216"/>
        <v>0.45237899495219286</v>
      </c>
      <c r="GA168" s="2">
        <f t="shared" si="216"/>
        <v>0.47536168757331188</v>
      </c>
      <c r="GB168" s="2">
        <f t="shared" si="216"/>
        <v>0.47454454962798848</v>
      </c>
      <c r="GC168" s="2">
        <f t="shared" si="216"/>
        <v>0.50400132223911731</v>
      </c>
      <c r="GD168" s="2">
        <f t="shared" si="216"/>
        <v>0.51711038630877082</v>
      </c>
      <c r="GE168" s="2">
        <f t="shared" si="216"/>
        <v>0.5333077031193233</v>
      </c>
      <c r="GF168" s="2">
        <f t="shared" si="216"/>
        <v>0.54201128821484723</v>
      </c>
      <c r="GG168" s="2">
        <f t="shared" si="216"/>
        <v>0.49589181423509648</v>
      </c>
      <c r="GH168" s="2">
        <f t="shared" si="216"/>
        <v>0.46678408201882743</v>
      </c>
      <c r="GI168" s="2">
        <f t="shared" si="216"/>
        <v>0.4532233743024629</v>
      </c>
      <c r="GJ168" s="2">
        <f t="shared" si="216"/>
        <v>0.42198016976379776</v>
      </c>
      <c r="GK168" s="2">
        <f t="shared" si="216"/>
        <v>0.36068040072182178</v>
      </c>
      <c r="GM168" s="86">
        <f t="shared" si="217"/>
        <v>3.30188414694276E-227</v>
      </c>
      <c r="GN168" s="86">
        <f t="shared" si="217"/>
        <v>5.0159420980068517E-166</v>
      </c>
      <c r="GO168" s="86">
        <f t="shared" si="217"/>
        <v>1.3054941027503074E-203</v>
      </c>
      <c r="GP168" s="86">
        <f t="shared" si="217"/>
        <v>3.7871218420292659E-204</v>
      </c>
      <c r="GQ168" s="86">
        <f t="shared" si="217"/>
        <v>3.6086298202916097E-222</v>
      </c>
      <c r="GR168" s="86">
        <f t="shared" si="217"/>
        <v>1.2978120639653508E-187</v>
      </c>
      <c r="GS168" s="86">
        <f t="shared" si="217"/>
        <v>2.8855487206932516E-240</v>
      </c>
      <c r="GT168" s="86">
        <f t="shared" si="217"/>
        <v>8.1972617375740403E-256</v>
      </c>
      <c r="GU168" s="86">
        <f t="shared" si="217"/>
        <v>9.9760386422757582E-268</v>
      </c>
      <c r="GV168" s="86">
        <f t="shared" si="217"/>
        <v>9.7011848582909033E-250</v>
      </c>
      <c r="GW168" s="86">
        <f t="shared" si="217"/>
        <v>1.4577241482801293E-267</v>
      </c>
      <c r="GX168" s="86">
        <f t="shared" si="217"/>
        <v>4.2453435223915509E-207</v>
      </c>
      <c r="GY168" s="86">
        <f t="shared" si="217"/>
        <v>1.1053590840103917E-209</v>
      </c>
      <c r="GZ168" s="86">
        <f t="shared" si="217"/>
        <v>0</v>
      </c>
      <c r="HA168" s="86">
        <f t="shared" si="217"/>
        <v>0</v>
      </c>
      <c r="HC168" s="86">
        <f t="shared" si="181"/>
        <v>1.8424085286891278E-171</v>
      </c>
      <c r="HD168" s="86">
        <f t="shared" si="181"/>
        <v>1.1315150972953138E-143</v>
      </c>
      <c r="HE168" s="86">
        <f t="shared" si="181"/>
        <v>3.924807581186521E-122</v>
      </c>
      <c r="HF168" s="86">
        <f t="shared" si="180"/>
        <v>3.9773436056166656E-157</v>
      </c>
      <c r="HG168" s="86">
        <f t="shared" si="180"/>
        <v>2.8446110277288947E-226</v>
      </c>
      <c r="HH168" s="86">
        <f t="shared" si="180"/>
        <v>1.4198083762285621E-213</v>
      </c>
      <c r="HI168" s="86">
        <f t="shared" si="180"/>
        <v>2.5501553339089415E-165</v>
      </c>
      <c r="HJ168" s="86">
        <f t="shared" si="180"/>
        <v>0</v>
      </c>
      <c r="HK168" s="86">
        <f t="shared" si="180"/>
        <v>7.8501490249365717E-245</v>
      </c>
      <c r="HL168" s="86">
        <f t="shared" si="161"/>
        <v>3.0825623052234729E-232</v>
      </c>
      <c r="HM168" s="86">
        <f t="shared" si="161"/>
        <v>6.5564160171490658E-199</v>
      </c>
      <c r="HN168" s="86">
        <f t="shared" si="161"/>
        <v>8.0559812059461303E-143</v>
      </c>
      <c r="HO168" s="86">
        <f t="shared" si="161"/>
        <v>1.6455288723240063E-170</v>
      </c>
      <c r="HP168" s="86">
        <f t="shared" si="161"/>
        <v>7.1642821217220491E-214</v>
      </c>
      <c r="HQ168" s="86">
        <f t="shared" si="161"/>
        <v>3.0189141978756496E-229</v>
      </c>
      <c r="HS168" s="86">
        <f t="shared" si="218"/>
        <v>1.89969431592692E-12</v>
      </c>
      <c r="HT168" s="86">
        <f t="shared" si="218"/>
        <v>7.1541047747647002E-17</v>
      </c>
      <c r="HU168" s="86">
        <f t="shared" si="218"/>
        <v>7.0322499085137336E-18</v>
      </c>
      <c r="HV168" s="86">
        <f t="shared" si="218"/>
        <v>2.5999702227947227E-14</v>
      </c>
      <c r="HW168" s="86">
        <f t="shared" si="218"/>
        <v>1.8582337679207685E-16</v>
      </c>
      <c r="HX168" s="86">
        <f t="shared" si="218"/>
        <v>5.1212975699461394E-16</v>
      </c>
      <c r="HY168" s="86">
        <f t="shared" si="218"/>
        <v>3.4834377013611856E-21</v>
      </c>
      <c r="HZ168" s="86">
        <f t="shared" si="218"/>
        <v>6.9807438434015734E-21</v>
      </c>
      <c r="IA168" s="86">
        <f t="shared" si="218"/>
        <v>1.3346360220337644E-21</v>
      </c>
      <c r="IB168" s="86">
        <f t="shared" si="218"/>
        <v>2.682806653406917E-22</v>
      </c>
      <c r="IC168" s="86">
        <f t="shared" si="218"/>
        <v>1.320983271543981E-20</v>
      </c>
      <c r="ID168" s="86">
        <f t="shared" si="218"/>
        <v>1.04441627652453E-17</v>
      </c>
      <c r="IE168" s="86">
        <f t="shared" si="218"/>
        <v>2.6241276928176667E-17</v>
      </c>
      <c r="IF168" s="86">
        <f t="shared" si="218"/>
        <v>1.2161113152261836E-12</v>
      </c>
      <c r="IG168" s="86">
        <f t="shared" si="218"/>
        <v>8.3488501320320976E-14</v>
      </c>
      <c r="II168" s="86">
        <f t="shared" si="219"/>
        <v>0.21174639492148437</v>
      </c>
      <c r="IJ168" s="86">
        <f t="shared" si="219"/>
        <v>0.31120836086257259</v>
      </c>
      <c r="IK168" s="86">
        <f t="shared" si="219"/>
        <v>0.42772006479039171</v>
      </c>
      <c r="IL168" s="86">
        <f t="shared" si="219"/>
        <v>0.41440428081261554</v>
      </c>
      <c r="IM168" s="86">
        <f t="shared" si="219"/>
        <v>0.4749969349334846</v>
      </c>
      <c r="IN168" s="86">
        <f t="shared" si="219"/>
        <v>0.47372851204748384</v>
      </c>
      <c r="IO168" s="86">
        <f t="shared" si="219"/>
        <v>0.49796024860206994</v>
      </c>
      <c r="IP168" s="86">
        <f t="shared" si="219"/>
        <v>0.47824215680309845</v>
      </c>
      <c r="IQ168" s="86">
        <f t="shared" si="219"/>
        <v>0.4280752759101456</v>
      </c>
      <c r="IR168" s="86">
        <f t="shared" si="219"/>
        <v>0.39222828247044811</v>
      </c>
      <c r="IS168" s="86">
        <f t="shared" si="219"/>
        <v>0.49999386517763073</v>
      </c>
      <c r="IT168" s="86">
        <f t="shared" si="219"/>
        <v>0.44821055726032577</v>
      </c>
      <c r="IU168" s="86">
        <f t="shared" si="219"/>
        <v>0.40059384508223228</v>
      </c>
      <c r="IV168" s="86">
        <f t="shared" si="219"/>
        <v>0.31118093845833206</v>
      </c>
      <c r="IW168" s="86">
        <f t="shared" si="219"/>
        <v>0.22458319769762972</v>
      </c>
      <c r="IY168" s="86">
        <f t="shared" si="220"/>
        <v>0.21174639492338407</v>
      </c>
      <c r="IZ168" s="86">
        <f t="shared" si="220"/>
        <v>0.31120836086257264</v>
      </c>
      <c r="JA168" s="86">
        <f t="shared" si="220"/>
        <v>0.42772006479039171</v>
      </c>
      <c r="JB168" s="86">
        <f t="shared" si="220"/>
        <v>0.41440428081264152</v>
      </c>
      <c r="JC168" s="86">
        <f t="shared" si="220"/>
        <v>0.47499693493348477</v>
      </c>
      <c r="JD168" s="86">
        <f t="shared" si="220"/>
        <v>0.47372851204748434</v>
      </c>
      <c r="JE168" s="86">
        <f t="shared" si="220"/>
        <v>0.49796024860206994</v>
      </c>
      <c r="JF168" s="86">
        <f t="shared" si="220"/>
        <v>0.47824215680309845</v>
      </c>
      <c r="JG168" s="86">
        <f t="shared" si="220"/>
        <v>0.4280752759101456</v>
      </c>
      <c r="JH168" s="86">
        <f t="shared" si="220"/>
        <v>0.39222828247044811</v>
      </c>
      <c r="JI168" s="86">
        <f t="shared" si="220"/>
        <v>0.49999386517763073</v>
      </c>
      <c r="JJ168" s="86">
        <f t="shared" si="220"/>
        <v>0.44821055726032577</v>
      </c>
      <c r="JK168" s="86">
        <f t="shared" si="220"/>
        <v>0.40059384508223228</v>
      </c>
      <c r="JL168" s="86">
        <f t="shared" si="220"/>
        <v>0.3111809384595482</v>
      </c>
      <c r="JM168" s="86">
        <f t="shared" si="220"/>
        <v>0.2245831976977132</v>
      </c>
    </row>
    <row r="169" spans="2:273" x14ac:dyDescent="0.25">
      <c r="B169" s="2">
        <v>142</v>
      </c>
      <c r="C169" s="37">
        <v>87.656000000000006</v>
      </c>
      <c r="D169" s="37">
        <v>90.713999999999999</v>
      </c>
      <c r="E169" s="37">
        <v>90.274000000000001</v>
      </c>
      <c r="F169" s="37">
        <v>93.531999999999996</v>
      </c>
      <c r="G169" s="37">
        <v>95.606999999999999</v>
      </c>
      <c r="H169" s="37">
        <v>95.442999999999998</v>
      </c>
      <c r="I169" s="37">
        <v>94.933999999999997</v>
      </c>
      <c r="J169" s="37">
        <v>92.548000000000002</v>
      </c>
      <c r="K169" s="37">
        <v>90.632999999999996</v>
      </c>
      <c r="L169" s="37">
        <v>89.918000000000006</v>
      </c>
      <c r="M169" s="37">
        <v>97.376999999999995</v>
      </c>
      <c r="N169" s="37">
        <v>103.25</v>
      </c>
      <c r="O169" s="37">
        <v>102</v>
      </c>
      <c r="P169" s="37">
        <v>116.283</v>
      </c>
      <c r="Q169" s="37">
        <v>137.31700000000001</v>
      </c>
      <c r="S169" s="4">
        <f t="shared" si="221"/>
        <v>90.114384569350932</v>
      </c>
      <c r="T169" s="4">
        <f t="shared" si="221"/>
        <v>91.637538663931991</v>
      </c>
      <c r="U169" s="4">
        <f t="shared" si="221"/>
        <v>92.762065641594106</v>
      </c>
      <c r="V169" s="4">
        <f t="shared" si="221"/>
        <v>93.699859879598776</v>
      </c>
      <c r="W169" s="4">
        <f t="shared" si="221"/>
        <v>94.860989337041573</v>
      </c>
      <c r="X169" s="4">
        <f t="shared" si="221"/>
        <v>95.318858030496159</v>
      </c>
      <c r="Y169" s="4">
        <f t="shared" si="221"/>
        <v>92.554803693214197</v>
      </c>
      <c r="Z169" s="4">
        <f t="shared" si="221"/>
        <v>91.931237259580428</v>
      </c>
      <c r="AA169" s="4">
        <f t="shared" si="221"/>
        <v>90.205006468070408</v>
      </c>
      <c r="AB169" s="4">
        <f t="shared" si="221"/>
        <v>88.66764256622055</v>
      </c>
      <c r="AC169" s="4">
        <f t="shared" si="221"/>
        <v>95.239539601776059</v>
      </c>
      <c r="AD169" s="4">
        <f t="shared" si="221"/>
        <v>102.50030409361791</v>
      </c>
      <c r="AE169" s="4">
        <f t="shared" si="221"/>
        <v>103.0002713383045</v>
      </c>
      <c r="AF169" s="4">
        <f t="shared" si="221"/>
        <v>115.75727371786793</v>
      </c>
      <c r="AG169" s="4">
        <f t="shared" si="221"/>
        <v>137.29410860656662</v>
      </c>
      <c r="AI169" s="4">
        <f t="shared" si="222"/>
        <v>-2.4583845693509261</v>
      </c>
      <c r="AJ169" s="4">
        <f t="shared" si="222"/>
        <v>-0.92353866393199269</v>
      </c>
      <c r="AK169" s="4">
        <f t="shared" si="222"/>
        <v>-2.4880656415941047</v>
      </c>
      <c r="AL169" s="4">
        <f t="shared" si="222"/>
        <v>-0.16785987959877957</v>
      </c>
      <c r="AM169" s="4">
        <f t="shared" si="222"/>
        <v>0.746010662958426</v>
      </c>
      <c r="AN169" s="4">
        <f t="shared" si="222"/>
        <v>0.12414196950383882</v>
      </c>
      <c r="AO169" s="4">
        <f t="shared" si="222"/>
        <v>2.3791963067858006</v>
      </c>
      <c r="AP169" s="4">
        <f t="shared" si="222"/>
        <v>0.61676274041957413</v>
      </c>
      <c r="AQ169" s="4">
        <f t="shared" si="222"/>
        <v>0.42799353192958733</v>
      </c>
      <c r="AR169" s="4">
        <f t="shared" si="222"/>
        <v>1.2503574337794561</v>
      </c>
      <c r="AS169" s="4">
        <f t="shared" si="222"/>
        <v>2.1374603982239364</v>
      </c>
      <c r="AT169" s="4">
        <f t="shared" si="222"/>
        <v>0.74969590638208672</v>
      </c>
      <c r="AU169" s="4">
        <f t="shared" si="222"/>
        <v>-1.0002713383045005</v>
      </c>
      <c r="AV169" s="4">
        <f t="shared" si="222"/>
        <v>0.5257262821320694</v>
      </c>
      <c r="AW169" s="4">
        <f t="shared" si="222"/>
        <v>2.28913934333832E-2</v>
      </c>
      <c r="AY169" s="2">
        <f t="shared" si="214"/>
        <v>90.114384569350932</v>
      </c>
      <c r="AZ169" s="2">
        <f t="shared" si="214"/>
        <v>89.55403298029951</v>
      </c>
      <c r="BA169" s="2">
        <f t="shared" si="214"/>
        <v>87.933698821795929</v>
      </c>
      <c r="BB169" s="2">
        <f t="shared" si="214"/>
        <v>87.975956333218363</v>
      </c>
      <c r="BC169" s="2">
        <f t="shared" si="214"/>
        <v>88.996623988054964</v>
      </c>
      <c r="BD169" s="2">
        <f t="shared" si="214"/>
        <v>87.620502897833887</v>
      </c>
      <c r="BE169" s="2">
        <f t="shared" si="214"/>
        <v>86.940582771168067</v>
      </c>
      <c r="BF169" s="2">
        <f t="shared" si="214"/>
        <v>87.095418420277269</v>
      </c>
      <c r="BG169" s="2">
        <f t="shared" si="214"/>
        <v>87.036352175067861</v>
      </c>
      <c r="BH169" s="2">
        <f t="shared" si="214"/>
        <v>86.037250182850201</v>
      </c>
      <c r="BI169" s="2">
        <f t="shared" si="214"/>
        <v>87.242478772521167</v>
      </c>
      <c r="BJ169" s="2">
        <f t="shared" si="214"/>
        <v>86.853116524724982</v>
      </c>
      <c r="BK169" s="2">
        <f t="shared" si="214"/>
        <v>85.850787372851698</v>
      </c>
      <c r="BL169" s="2">
        <f t="shared" si="214"/>
        <v>85.221071956932846</v>
      </c>
      <c r="BM169" s="2">
        <f t="shared" si="214"/>
        <v>92.073015028430035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129.94901031894935</v>
      </c>
      <c r="DL169" s="2">
        <f t="shared" si="223"/>
        <v>118.6854308630394</v>
      </c>
      <c r="DM169" s="2">
        <f t="shared" si="223"/>
        <v>117.7900335834897</v>
      </c>
      <c r="DN169" s="2">
        <f t="shared" si="223"/>
        <v>112.20889005628516</v>
      </c>
      <c r="DO169" s="2">
        <f t="shared" si="223"/>
        <v>111.90332118758433</v>
      </c>
      <c r="DP169" s="2">
        <f t="shared" si="223"/>
        <v>108.20093927125507</v>
      </c>
      <c r="DQ169" s="2">
        <f t="shared" si="223"/>
        <v>109.59219386529382</v>
      </c>
      <c r="DR169" s="2">
        <f t="shared" si="223"/>
        <v>111.9813966386555</v>
      </c>
      <c r="DS169" s="2">
        <f t="shared" si="223"/>
        <v>116.11684117647057</v>
      </c>
      <c r="DT169" s="2">
        <f t="shared" si="223"/>
        <v>101.92279202059201</v>
      </c>
      <c r="DU169" s="2">
        <f t="shared" si="223"/>
        <v>111.46048584298586</v>
      </c>
      <c r="DV169" s="2">
        <f t="shared" si="223"/>
        <v>108.64666924066925</v>
      </c>
      <c r="DW169" s="2">
        <f t="shared" si="223"/>
        <v>112.78450336134449</v>
      </c>
      <c r="DX169" s="2">
        <f t="shared" si="223"/>
        <v>128.86551008064515</v>
      </c>
      <c r="DY169" s="2">
        <f t="shared" si="223"/>
        <v>134.15071072796937</v>
      </c>
      <c r="EA169" s="2">
        <f t="shared" si="213"/>
        <v>89.798778264103191</v>
      </c>
      <c r="EB169" s="2">
        <f t="shared" si="213"/>
        <v>89.190252475247519</v>
      </c>
      <c r="EC169" s="2">
        <f t="shared" si="213"/>
        <v>87.786369989044104</v>
      </c>
      <c r="ED169" s="2">
        <f t="shared" si="213"/>
        <v>87.865218020243006</v>
      </c>
      <c r="EE169" s="2">
        <f t="shared" si="213"/>
        <v>89.261018479864177</v>
      </c>
      <c r="EF169" s="2">
        <f t="shared" si="213"/>
        <v>87.083744955609362</v>
      </c>
      <c r="EG169" s="2">
        <f t="shared" si="213"/>
        <v>86.903558288676905</v>
      </c>
      <c r="EH169" s="2">
        <f t="shared" si="213"/>
        <v>87.323980081843658</v>
      </c>
      <c r="EI169" s="2">
        <f t="shared" si="213"/>
        <v>86.457242846036266</v>
      </c>
      <c r="EJ169" s="2">
        <f t="shared" si="213"/>
        <v>86.585593883940632</v>
      </c>
      <c r="EK169" s="2">
        <f t="shared" si="212"/>
        <v>87.498301310584139</v>
      </c>
      <c r="EL169" s="2">
        <f t="shared" si="179"/>
        <v>86.382549028865867</v>
      </c>
      <c r="EM169" s="2">
        <f t="shared" si="179"/>
        <v>85.619073070635096</v>
      </c>
      <c r="EN169" s="2">
        <f t="shared" si="179"/>
        <v>84.625314828677418</v>
      </c>
      <c r="EO169" s="2">
        <f t="shared" si="179"/>
        <v>92.574022440707381</v>
      </c>
      <c r="EQ169" s="2">
        <f t="shared" si="224"/>
        <v>90.547596142864109</v>
      </c>
      <c r="ER169" s="2">
        <f t="shared" si="224"/>
        <v>89.98953851415969</v>
      </c>
      <c r="ES169" s="2">
        <f t="shared" si="224"/>
        <v>88.084736143555403</v>
      </c>
      <c r="ET169" s="2">
        <f t="shared" si="224"/>
        <v>88.093944963351035</v>
      </c>
      <c r="EU169" s="2">
        <f t="shared" si="224"/>
        <v>88.7259255491457</v>
      </c>
      <c r="EV169" s="2">
        <f t="shared" si="224"/>
        <v>88.158390828369818</v>
      </c>
      <c r="EW169" s="2">
        <f t="shared" si="224"/>
        <v>86.969361971327388</v>
      </c>
      <c r="EX169" s="2">
        <f t="shared" si="224"/>
        <v>86.895635944700473</v>
      </c>
      <c r="EY169" s="2">
        <f t="shared" si="224"/>
        <v>87.492669223190319</v>
      </c>
      <c r="EZ169" s="2">
        <f t="shared" si="224"/>
        <v>85.611864625505419</v>
      </c>
      <c r="FA169" s="2">
        <f t="shared" si="224"/>
        <v>87.000224045098491</v>
      </c>
      <c r="FB169" s="2">
        <f t="shared" si="224"/>
        <v>87.338487727278022</v>
      </c>
      <c r="FC169" s="2">
        <f t="shared" si="224"/>
        <v>86.099721376317419</v>
      </c>
      <c r="FD169" s="2">
        <f t="shared" si="224"/>
        <v>85.953951156915238</v>
      </c>
      <c r="FE169" s="2">
        <f t="shared" si="224"/>
        <v>91.248241070765374</v>
      </c>
      <c r="FG169" s="2">
        <f t="shared" si="225"/>
        <v>0.99991903655225223</v>
      </c>
      <c r="FH169" s="2">
        <f t="shared" si="225"/>
        <v>0.99989971122067367</v>
      </c>
      <c r="FI169" s="2">
        <f t="shared" si="225"/>
        <v>0.99990661287182914</v>
      </c>
      <c r="FJ169" s="2">
        <f t="shared" si="225"/>
        <v>0.99991665524629436</v>
      </c>
      <c r="FK169" s="2">
        <f t="shared" si="225"/>
        <v>0.99989937094883397</v>
      </c>
      <c r="FL169" s="2">
        <f t="shared" si="225"/>
        <v>0.99990199384261613</v>
      </c>
      <c r="FM169" s="2">
        <f t="shared" si="225"/>
        <v>0.99989660558580951</v>
      </c>
      <c r="FN169" s="2">
        <f t="shared" si="225"/>
        <v>0.9998877197193764</v>
      </c>
      <c r="FO169" s="2">
        <f t="shared" si="225"/>
        <v>0.99989002049864717</v>
      </c>
      <c r="FP169" s="2">
        <f t="shared" si="225"/>
        <v>0.99989634405117533</v>
      </c>
      <c r="FQ169" s="2">
        <f t="shared" si="225"/>
        <v>0.99989007621233283</v>
      </c>
      <c r="FR169" s="2">
        <f t="shared" si="225"/>
        <v>0.99989289080719934</v>
      </c>
      <c r="FS169" s="2">
        <f t="shared" si="225"/>
        <v>0.99989460391175666</v>
      </c>
      <c r="FT169" s="2">
        <f t="shared" si="225"/>
        <v>0.99988571019686345</v>
      </c>
      <c r="FU169" s="2">
        <f t="shared" si="225"/>
        <v>0.99986341736771966</v>
      </c>
      <c r="FW169" s="2">
        <f t="shared" si="216"/>
        <v>0.41713160555082612</v>
      </c>
      <c r="FX169" s="2">
        <f t="shared" si="216"/>
        <v>0.45143096719985637</v>
      </c>
      <c r="FY169" s="2">
        <f t="shared" si="216"/>
        <v>0.48439434094282796</v>
      </c>
      <c r="FZ169" s="2">
        <f t="shared" si="216"/>
        <v>0.47528023654768298</v>
      </c>
      <c r="GA169" s="2">
        <f t="shared" si="216"/>
        <v>0.49836757306593737</v>
      </c>
      <c r="GB169" s="2">
        <f t="shared" si="216"/>
        <v>0.49754839311061172</v>
      </c>
      <c r="GC169" s="2">
        <f t="shared" si="216"/>
        <v>0.52700096575349298</v>
      </c>
      <c r="GD169" s="2">
        <f t="shared" si="216"/>
        <v>0.54005689154446812</v>
      </c>
      <c r="GE169" s="2">
        <f t="shared" si="216"/>
        <v>0.55614517256132878</v>
      </c>
      <c r="GF169" s="2">
        <f t="shared" si="216"/>
        <v>0.56477043095053381</v>
      </c>
      <c r="GG169" s="2">
        <f t="shared" si="216"/>
        <v>0.51890855105692413</v>
      </c>
      <c r="GH169" s="2">
        <f t="shared" si="216"/>
        <v>0.48976237147054286</v>
      </c>
      <c r="GI169" s="2">
        <f t="shared" si="216"/>
        <v>0.47613019628488529</v>
      </c>
      <c r="GJ169" s="2">
        <f t="shared" si="216"/>
        <v>0.44459188153676732</v>
      </c>
      <c r="GK169" s="2">
        <f t="shared" si="216"/>
        <v>0.38217920185986842</v>
      </c>
      <c r="GM169" s="86">
        <f t="shared" si="217"/>
        <v>9.0811045612043551E-233</v>
      </c>
      <c r="GN169" s="86">
        <f t="shared" si="217"/>
        <v>3.9683804184416387E-170</v>
      </c>
      <c r="GO169" s="86">
        <f t="shared" si="217"/>
        <v>1.2844005499780812E-208</v>
      </c>
      <c r="GP169" s="86">
        <f t="shared" si="217"/>
        <v>3.6252313043278533E-209</v>
      </c>
      <c r="GQ169" s="86">
        <f t="shared" si="217"/>
        <v>1.2336634861810712E-227</v>
      </c>
      <c r="GR169" s="86">
        <f t="shared" si="217"/>
        <v>3.4456670608169405E-192</v>
      </c>
      <c r="GS169" s="86">
        <f t="shared" si="217"/>
        <v>4.1366383256465727E-246</v>
      </c>
      <c r="GT169" s="86">
        <f t="shared" si="217"/>
        <v>4.5508786673493241E-262</v>
      </c>
      <c r="GU169" s="86">
        <f t="shared" si="217"/>
        <v>2.8110757898790602E-274</v>
      </c>
      <c r="GV169" s="86">
        <f t="shared" si="217"/>
        <v>8.1023230644766959E-256</v>
      </c>
      <c r="GW169" s="86">
        <f t="shared" si="217"/>
        <v>3.9095867723044418E-274</v>
      </c>
      <c r="GX169" s="86">
        <f t="shared" si="217"/>
        <v>3.7906096233414936E-212</v>
      </c>
      <c r="GY169" s="86">
        <f t="shared" si="217"/>
        <v>9.342861367612512E-215</v>
      </c>
      <c r="GZ169" s="86">
        <f t="shared" si="217"/>
        <v>0</v>
      </c>
      <c r="HA169" s="86">
        <f t="shared" si="217"/>
        <v>0</v>
      </c>
      <c r="HC169" s="86">
        <f t="shared" si="181"/>
        <v>3.5465446323331035E-177</v>
      </c>
      <c r="HD169" s="86">
        <f t="shared" si="181"/>
        <v>1.5548947624555629E-148</v>
      </c>
      <c r="HE169" s="86">
        <f t="shared" si="181"/>
        <v>3.4819517670058597E-126</v>
      </c>
      <c r="HF169" s="86">
        <f t="shared" si="180"/>
        <v>2.5161182342807875E-162</v>
      </c>
      <c r="HG169" s="86">
        <f t="shared" si="180"/>
        <v>8.1442905977687456E-234</v>
      </c>
      <c r="HH169" s="86">
        <f t="shared" si="180"/>
        <v>1.1529167694482983E-220</v>
      </c>
      <c r="HI169" s="86">
        <f t="shared" si="180"/>
        <v>1.0656324027963053E-170</v>
      </c>
      <c r="HJ169" s="86">
        <f t="shared" si="180"/>
        <v>0</v>
      </c>
      <c r="HK169" s="86">
        <f t="shared" si="180"/>
        <v>8.3276581538585711E-253</v>
      </c>
      <c r="HL169" s="86">
        <f t="shared" si="161"/>
        <v>8.4304497926116285E-240</v>
      </c>
      <c r="HM169" s="86">
        <f t="shared" si="161"/>
        <v>1.9708504707865507E-205</v>
      </c>
      <c r="HN169" s="86">
        <f t="shared" si="161"/>
        <v>1.6412378297660974E-147</v>
      </c>
      <c r="HO169" s="86">
        <f t="shared" si="161"/>
        <v>3.9413278201618465E-176</v>
      </c>
      <c r="HP169" s="86">
        <f t="shared" si="161"/>
        <v>7.1968539787433829E-221</v>
      </c>
      <c r="HQ169" s="86">
        <f t="shared" si="161"/>
        <v>8.8771692173593993E-237</v>
      </c>
      <c r="HS169" s="86">
        <f t="shared" si="218"/>
        <v>2.448976203702127E-13</v>
      </c>
      <c r="HT169" s="86">
        <f t="shared" si="218"/>
        <v>4.9488053473927284E-18</v>
      </c>
      <c r="HU169" s="86">
        <f t="shared" si="218"/>
        <v>3.5165625180836753E-19</v>
      </c>
      <c r="HV169" s="86">
        <f t="shared" si="218"/>
        <v>2.4874314226384538E-15</v>
      </c>
      <c r="HW169" s="86">
        <f t="shared" si="218"/>
        <v>1.2752246019556304E-17</v>
      </c>
      <c r="HX169" s="86">
        <f t="shared" si="218"/>
        <v>3.7469297618796134E-17</v>
      </c>
      <c r="HY169" s="86">
        <f t="shared" si="218"/>
        <v>1.1711505562240707E-22</v>
      </c>
      <c r="HZ169" s="86">
        <f t="shared" si="218"/>
        <v>2.5669579826119861E-22</v>
      </c>
      <c r="IA169" s="86">
        <f t="shared" si="218"/>
        <v>4.5012089080290989E-23</v>
      </c>
      <c r="IB169" s="86">
        <f t="shared" si="218"/>
        <v>8.4834429747521197E-24</v>
      </c>
      <c r="IC169" s="86">
        <f t="shared" si="218"/>
        <v>4.8361365776678512E-22</v>
      </c>
      <c r="ID169" s="86">
        <f t="shared" si="218"/>
        <v>5.5996526822410971E-19</v>
      </c>
      <c r="IE169" s="86">
        <f t="shared" si="218"/>
        <v>1.4949823746971875E-18</v>
      </c>
      <c r="IF169" s="86">
        <f t="shared" si="218"/>
        <v>1.5001043311684767E-13</v>
      </c>
      <c r="IG169" s="86">
        <f t="shared" si="218"/>
        <v>6.4068871728827123E-15</v>
      </c>
      <c r="II169" s="86">
        <f t="shared" si="219"/>
        <v>0.29538097730883967</v>
      </c>
      <c r="IJ169" s="86">
        <f t="shared" si="219"/>
        <v>0.40386130434287959</v>
      </c>
      <c r="IK169" s="86">
        <f t="shared" si="219"/>
        <v>0.48958408798763076</v>
      </c>
      <c r="IL169" s="86">
        <f t="shared" si="219"/>
        <v>0.47776975591299997</v>
      </c>
      <c r="IM169" s="86">
        <f t="shared" si="219"/>
        <v>0.50024017016695366</v>
      </c>
      <c r="IN169" s="86">
        <f t="shared" si="219"/>
        <v>0.50025722009682494</v>
      </c>
      <c r="IO169" s="86">
        <f t="shared" si="219"/>
        <v>0.44937837904669642</v>
      </c>
      <c r="IP169" s="86">
        <f t="shared" si="219"/>
        <v>0.40235878046342333</v>
      </c>
      <c r="IQ169" s="86">
        <f t="shared" si="219"/>
        <v>0.32765402449023989</v>
      </c>
      <c r="IR169" s="86">
        <f t="shared" si="219"/>
        <v>0.28549782367762205</v>
      </c>
      <c r="IS169" s="86">
        <f t="shared" si="219"/>
        <v>0.47365037099175888</v>
      </c>
      <c r="IT169" s="86">
        <f t="shared" si="219"/>
        <v>0.49652539088434577</v>
      </c>
      <c r="IU169" s="86">
        <f t="shared" si="219"/>
        <v>0.4745500189813785</v>
      </c>
      <c r="IV169" s="86">
        <f t="shared" si="219"/>
        <v>0.38973074467879243</v>
      </c>
      <c r="IW169" s="86">
        <f t="shared" si="219"/>
        <v>0.29597282636764366</v>
      </c>
      <c r="IY169" s="86">
        <f t="shared" si="220"/>
        <v>0.29538097730908458</v>
      </c>
      <c r="IZ169" s="86">
        <f t="shared" si="220"/>
        <v>0.40386130434287959</v>
      </c>
      <c r="JA169" s="86">
        <f t="shared" si="220"/>
        <v>0.48958408798763076</v>
      </c>
      <c r="JB169" s="86">
        <f t="shared" si="220"/>
        <v>0.47776975591300247</v>
      </c>
      <c r="JC169" s="86">
        <f t="shared" si="220"/>
        <v>0.50024017016695366</v>
      </c>
      <c r="JD169" s="86">
        <f t="shared" si="220"/>
        <v>0.50025722009682494</v>
      </c>
      <c r="JE169" s="86">
        <f t="shared" si="220"/>
        <v>0.44937837904669642</v>
      </c>
      <c r="JF169" s="86">
        <f t="shared" si="220"/>
        <v>0.40235878046342333</v>
      </c>
      <c r="JG169" s="86">
        <f t="shared" si="220"/>
        <v>0.32765402449023989</v>
      </c>
      <c r="JH169" s="86">
        <f t="shared" si="220"/>
        <v>0.28549782367762205</v>
      </c>
      <c r="JI169" s="86">
        <f t="shared" si="220"/>
        <v>0.47365037099175888</v>
      </c>
      <c r="JJ169" s="86">
        <f t="shared" si="220"/>
        <v>0.49652539088434577</v>
      </c>
      <c r="JK169" s="86">
        <f t="shared" si="220"/>
        <v>0.4745500189813785</v>
      </c>
      <c r="JL169" s="86">
        <f t="shared" si="220"/>
        <v>0.38973074467894242</v>
      </c>
      <c r="JM169" s="86">
        <f t="shared" si="220"/>
        <v>0.29597282636765004</v>
      </c>
    </row>
    <row r="170" spans="2:273" x14ac:dyDescent="0.25">
      <c r="B170" s="2">
        <v>143</v>
      </c>
      <c r="C170" s="37">
        <v>89.141000000000005</v>
      </c>
      <c r="D170" s="37">
        <v>92.159000000000006</v>
      </c>
      <c r="E170" s="37">
        <v>92.161000000000001</v>
      </c>
      <c r="F170" s="37">
        <v>93.71</v>
      </c>
      <c r="G170" s="37">
        <v>92.016000000000005</v>
      </c>
      <c r="H170" s="37">
        <v>93.081999999999994</v>
      </c>
      <c r="I170" s="37">
        <v>89.950999999999993</v>
      </c>
      <c r="J170" s="37">
        <v>88.081000000000003</v>
      </c>
      <c r="K170" s="37">
        <v>88.132999999999996</v>
      </c>
      <c r="L170" s="37">
        <v>86.212999999999994</v>
      </c>
      <c r="M170" s="37">
        <v>92.18</v>
      </c>
      <c r="N170" s="37">
        <v>97.917000000000002</v>
      </c>
      <c r="O170" s="37">
        <v>101.102</v>
      </c>
      <c r="P170" s="37">
        <v>115.7</v>
      </c>
      <c r="Q170" s="37">
        <v>142.46700000000001</v>
      </c>
      <c r="S170" s="4">
        <f t="shared" si="221"/>
        <v>90.013615105162913</v>
      </c>
      <c r="T170" s="4">
        <f t="shared" si="221"/>
        <v>91.457770286091005</v>
      </c>
      <c r="U170" s="4">
        <f t="shared" si="221"/>
        <v>91.641844397763734</v>
      </c>
      <c r="V170" s="4">
        <f t="shared" si="221"/>
        <v>92.747119190252491</v>
      </c>
      <c r="W170" s="4">
        <f t="shared" si="221"/>
        <v>93.206315814667533</v>
      </c>
      <c r="X170" s="4">
        <f t="shared" si="221"/>
        <v>93.262459803929545</v>
      </c>
      <c r="Y170" s="4">
        <f t="shared" si="221"/>
        <v>90.029943779041204</v>
      </c>
      <c r="Z170" s="4">
        <f t="shared" si="221"/>
        <v>89.506565500107328</v>
      </c>
      <c r="AA170" s="4">
        <f t="shared" si="221"/>
        <v>88.378869787201694</v>
      </c>
      <c r="AB170" s="4">
        <f t="shared" si="221"/>
        <v>87.019172885849898</v>
      </c>
      <c r="AC170" s="4">
        <f t="shared" si="221"/>
        <v>92.02692528297932</v>
      </c>
      <c r="AD170" s="4">
        <f t="shared" si="221"/>
        <v>98.848339418129541</v>
      </c>
      <c r="AE170" s="4">
        <f t="shared" si="221"/>
        <v>100.21122925024748</v>
      </c>
      <c r="AF170" s="4">
        <f t="shared" si="221"/>
        <v>115.43763908454569</v>
      </c>
      <c r="AG170" s="4">
        <f t="shared" si="221"/>
        <v>143.09408660797649</v>
      </c>
      <c r="AI170" s="4">
        <f t="shared" si="222"/>
        <v>-0.87261510516290741</v>
      </c>
      <c r="AJ170" s="4">
        <f t="shared" si="222"/>
        <v>0.70122971390900091</v>
      </c>
      <c r="AK170" s="4">
        <f t="shared" si="222"/>
        <v>0.51915560223626755</v>
      </c>
      <c r="AL170" s="4">
        <f t="shared" si="222"/>
        <v>0.96288080974750301</v>
      </c>
      <c r="AM170" s="4">
        <f t="shared" si="222"/>
        <v>-1.1903158146675281</v>
      </c>
      <c r="AN170" s="4">
        <f t="shared" si="222"/>
        <v>-0.1804598039295513</v>
      </c>
      <c r="AO170" s="4">
        <f t="shared" si="222"/>
        <v>-7.894377904121086E-2</v>
      </c>
      <c r="AP170" s="4">
        <f t="shared" si="222"/>
        <v>-1.4255655001073251</v>
      </c>
      <c r="AQ170" s="4">
        <f t="shared" si="222"/>
        <v>-0.24586978720169839</v>
      </c>
      <c r="AR170" s="4">
        <f t="shared" si="222"/>
        <v>-0.80617288584990376</v>
      </c>
      <c r="AS170" s="4">
        <f t="shared" si="222"/>
        <v>0.15307471702068653</v>
      </c>
      <c r="AT170" s="4">
        <f t="shared" si="222"/>
        <v>-0.93133941812953935</v>
      </c>
      <c r="AU170" s="4">
        <f t="shared" si="222"/>
        <v>0.89077074975251946</v>
      </c>
      <c r="AV170" s="4">
        <f t="shared" si="222"/>
        <v>0.26236091545430895</v>
      </c>
      <c r="AW170" s="4">
        <f t="shared" si="222"/>
        <v>-0.62708660797648008</v>
      </c>
      <c r="AY170" s="2">
        <f t="shared" si="214"/>
        <v>90.013615105162913</v>
      </c>
      <c r="AZ170" s="2">
        <f t="shared" si="214"/>
        <v>89.426318656167467</v>
      </c>
      <c r="BA170" s="2">
        <f t="shared" si="214"/>
        <v>87.798521501738321</v>
      </c>
      <c r="BB170" s="2">
        <f t="shared" si="214"/>
        <v>87.848666751789068</v>
      </c>
      <c r="BC170" s="2">
        <f t="shared" si="214"/>
        <v>88.8632597359519</v>
      </c>
      <c r="BD170" s="2">
        <f t="shared" si="214"/>
        <v>87.512806118873755</v>
      </c>
      <c r="BE170" s="2">
        <f t="shared" si="214"/>
        <v>86.831618278445916</v>
      </c>
      <c r="BF170" s="2">
        <f t="shared" si="214"/>
        <v>86.975723960578904</v>
      </c>
      <c r="BG170" s="2">
        <f t="shared" si="214"/>
        <v>86.934299456025357</v>
      </c>
      <c r="BH170" s="2">
        <f t="shared" si="214"/>
        <v>85.905615118350553</v>
      </c>
      <c r="BI170" s="2">
        <f t="shared" si="214"/>
        <v>87.13125252363723</v>
      </c>
      <c r="BJ170" s="2">
        <f t="shared" si="214"/>
        <v>86.788169325175289</v>
      </c>
      <c r="BK170" s="2">
        <f t="shared" si="214"/>
        <v>85.732815759062163</v>
      </c>
      <c r="BL170" s="2">
        <f t="shared" si="214"/>
        <v>85.093569206326293</v>
      </c>
      <c r="BM170" s="2">
        <f t="shared" si="214"/>
        <v>91.947326704218398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130.13050121951221</v>
      </c>
      <c r="DL170" s="2">
        <f t="shared" si="223"/>
        <v>118.80263236397749</v>
      </c>
      <c r="DM170" s="2">
        <f t="shared" si="223"/>
        <v>117.93560093808631</v>
      </c>
      <c r="DN170" s="2">
        <f t="shared" si="223"/>
        <v>112.29630609756096</v>
      </c>
      <c r="DO170" s="2">
        <f t="shared" si="223"/>
        <v>111.99828454790821</v>
      </c>
      <c r="DP170" s="2">
        <f t="shared" si="223"/>
        <v>108.26917530364372</v>
      </c>
      <c r="DQ170" s="2">
        <f t="shared" si="223"/>
        <v>109.67318331188328</v>
      </c>
      <c r="DR170" s="2">
        <f t="shared" si="223"/>
        <v>112.08882689075634</v>
      </c>
      <c r="DS170" s="2">
        <f t="shared" si="223"/>
        <v>116.24810868347338</v>
      </c>
      <c r="DT170" s="2">
        <f t="shared" si="223"/>
        <v>101.94798365508365</v>
      </c>
      <c r="DU170" s="2">
        <f t="shared" si="223"/>
        <v>111.57631480051481</v>
      </c>
      <c r="DV170" s="2">
        <f t="shared" si="223"/>
        <v>108.73902458172459</v>
      </c>
      <c r="DW170" s="2">
        <f t="shared" si="223"/>
        <v>112.90670644257699</v>
      </c>
      <c r="DX170" s="2">
        <f t="shared" si="223"/>
        <v>129.09904967008796</v>
      </c>
      <c r="DY170" s="2">
        <f t="shared" si="223"/>
        <v>134.43183497536947</v>
      </c>
      <c r="EA170" s="2">
        <f t="shared" si="213"/>
        <v>89.671928503039055</v>
      </c>
      <c r="EB170" s="2">
        <f t="shared" si="213"/>
        <v>89.033487814166023</v>
      </c>
      <c r="EC170" s="2">
        <f t="shared" si="213"/>
        <v>87.64023199952328</v>
      </c>
      <c r="ED170" s="2">
        <f t="shared" si="213"/>
        <v>87.729898123442638</v>
      </c>
      <c r="EE170" s="2">
        <f t="shared" si="213"/>
        <v>89.146950655422884</v>
      </c>
      <c r="EF170" s="2">
        <f t="shared" si="213"/>
        <v>86.937393866020983</v>
      </c>
      <c r="EG170" s="2">
        <f t="shared" si="213"/>
        <v>86.792535487538231</v>
      </c>
      <c r="EH170" s="2">
        <f t="shared" si="213"/>
        <v>87.219906805944447</v>
      </c>
      <c r="EI170" s="2">
        <f t="shared" si="213"/>
        <v>86.317564144925726</v>
      </c>
      <c r="EJ170" s="2">
        <f t="shared" si="213"/>
        <v>86.48931403136416</v>
      </c>
      <c r="EK170" s="2">
        <f t="shared" si="212"/>
        <v>87.404991867868901</v>
      </c>
      <c r="EL170" s="2">
        <f t="shared" si="179"/>
        <v>86.283730952064445</v>
      </c>
      <c r="EM170" s="2">
        <f t="shared" si="179"/>
        <v>85.483990663672515</v>
      </c>
      <c r="EN170" s="2">
        <f t="shared" si="179"/>
        <v>84.453332267174815</v>
      </c>
      <c r="EO170" s="2">
        <f t="shared" si="179"/>
        <v>92.488991065678604</v>
      </c>
      <c r="EQ170" s="2">
        <f t="shared" si="224"/>
        <v>90.442257521362762</v>
      </c>
      <c r="ER170" s="2">
        <f t="shared" si="224"/>
        <v>89.855935194298468</v>
      </c>
      <c r="ES170" s="2">
        <f t="shared" si="224"/>
        <v>87.947099852741559</v>
      </c>
      <c r="ET170" s="2">
        <f t="shared" si="224"/>
        <v>87.964504970526178</v>
      </c>
      <c r="EU170" s="2">
        <f t="shared" si="224"/>
        <v>88.598813193251942</v>
      </c>
      <c r="EV170" s="2">
        <f t="shared" si="224"/>
        <v>88.039097143229341</v>
      </c>
      <c r="EW170" s="2">
        <f t="shared" si="224"/>
        <v>86.859686060459254</v>
      </c>
      <c r="EX170" s="2">
        <f t="shared" si="224"/>
        <v>86.781537573408315</v>
      </c>
      <c r="EY170" s="2">
        <f t="shared" si="224"/>
        <v>87.378014209955751</v>
      </c>
      <c r="EZ170" s="2">
        <f t="shared" si="224"/>
        <v>85.492889133042297</v>
      </c>
      <c r="FA170" s="2">
        <f t="shared" si="224"/>
        <v>86.895321347198959</v>
      </c>
      <c r="FB170" s="2">
        <f t="shared" si="224"/>
        <v>87.26317806498146</v>
      </c>
      <c r="FC170" s="2">
        <f t="shared" si="224"/>
        <v>85.977219367637943</v>
      </c>
      <c r="FD170" s="2">
        <f t="shared" si="224"/>
        <v>85.813056650752955</v>
      </c>
      <c r="FE170" s="2">
        <f t="shared" si="224"/>
        <v>91.135805703339969</v>
      </c>
      <c r="FG170" s="2">
        <f t="shared" si="225"/>
        <v>0.99992615993203271</v>
      </c>
      <c r="FH170" s="2">
        <f t="shared" si="225"/>
        <v>0.99990853473906938</v>
      </c>
      <c r="FI170" s="2">
        <f t="shared" si="225"/>
        <v>0.99991482922699892</v>
      </c>
      <c r="FJ170" s="2">
        <f t="shared" si="225"/>
        <v>0.99992398812378891</v>
      </c>
      <c r="FK170" s="2">
        <f t="shared" si="225"/>
        <v>0.99990822440197691</v>
      </c>
      <c r="FL170" s="2">
        <f t="shared" si="225"/>
        <v>0.99991061655134594</v>
      </c>
      <c r="FM170" s="2">
        <f t="shared" si="225"/>
        <v>0.99990570231564802</v>
      </c>
      <c r="FN170" s="2">
        <f t="shared" si="225"/>
        <v>0.99989759815535173</v>
      </c>
      <c r="FO170" s="2">
        <f t="shared" si="225"/>
        <v>0.99989969653202215</v>
      </c>
      <c r="FP170" s="2">
        <f t="shared" si="225"/>
        <v>0.99990546378888123</v>
      </c>
      <c r="FQ170" s="2">
        <f t="shared" si="225"/>
        <v>0.99989974734449061</v>
      </c>
      <c r="FR170" s="2">
        <f t="shared" si="225"/>
        <v>0.99990231433453758</v>
      </c>
      <c r="FS170" s="2">
        <f t="shared" si="225"/>
        <v>0.99990387673367676</v>
      </c>
      <c r="FT170" s="2">
        <f t="shared" si="225"/>
        <v>0.99989576541250103</v>
      </c>
      <c r="FU170" s="2">
        <f t="shared" si="225"/>
        <v>0.99987543366188025</v>
      </c>
      <c r="FW170" s="2">
        <f t="shared" si="216"/>
        <v>0.4396811366416532</v>
      </c>
      <c r="FX170" s="2">
        <f t="shared" si="216"/>
        <v>0.47432578527356134</v>
      </c>
      <c r="FY170" s="2">
        <f t="shared" si="216"/>
        <v>0.50741457794028677</v>
      </c>
      <c r="FZ170" s="2">
        <f t="shared" si="216"/>
        <v>0.49828592403751593</v>
      </c>
      <c r="GA170" s="2">
        <f t="shared" si="216"/>
        <v>0.52138037267641102</v>
      </c>
      <c r="GB170" s="2">
        <f t="shared" si="216"/>
        <v>0.52056262019585564</v>
      </c>
      <c r="GC170" s="2">
        <f t="shared" si="216"/>
        <v>0.5498865787013576</v>
      </c>
      <c r="GD170" s="2">
        <f t="shared" si="216"/>
        <v>0.56283482129714391</v>
      </c>
      <c r="GE170" s="2">
        <f t="shared" si="216"/>
        <v>0.57874782974017158</v>
      </c>
      <c r="GF170" s="2">
        <f t="shared" si="216"/>
        <v>0.58725983067491438</v>
      </c>
      <c r="GG170" s="2">
        <f t="shared" si="216"/>
        <v>0.54184531445891859</v>
      </c>
      <c r="GH170" s="2">
        <f t="shared" si="216"/>
        <v>0.51278400455302164</v>
      </c>
      <c r="GI170" s="2">
        <f t="shared" si="216"/>
        <v>0.49913788957988353</v>
      </c>
      <c r="GJ170" s="2">
        <f t="shared" si="216"/>
        <v>0.46743540006381912</v>
      </c>
      <c r="GK170" s="2">
        <f t="shared" si="216"/>
        <v>0.40414938201164441</v>
      </c>
      <c r="GM170" s="86">
        <f t="shared" si="217"/>
        <v>2.1369485573292364E-238</v>
      </c>
      <c r="GN170" s="86">
        <f t="shared" si="217"/>
        <v>2.7947050552178055E-174</v>
      </c>
      <c r="GO170" s="86">
        <f t="shared" si="217"/>
        <v>1.0972639789059247E-213</v>
      </c>
      <c r="GP170" s="86">
        <f t="shared" si="217"/>
        <v>3.0124413951628737E-214</v>
      </c>
      <c r="GQ170" s="86">
        <f t="shared" si="217"/>
        <v>3.6151118687073479E-233</v>
      </c>
      <c r="GR170" s="86">
        <f t="shared" si="217"/>
        <v>8.0485731403453241E-197</v>
      </c>
      <c r="GS170" s="86">
        <f t="shared" si="217"/>
        <v>5.0392054040729306E-252</v>
      </c>
      <c r="GT170" s="86">
        <f t="shared" si="217"/>
        <v>2.1205741724040222E-268</v>
      </c>
      <c r="GU170" s="86">
        <f t="shared" si="217"/>
        <v>6.5935642907133972E-281</v>
      </c>
      <c r="GV170" s="86">
        <f t="shared" si="217"/>
        <v>5.7123830641839717E-262</v>
      </c>
      <c r="GW170" s="86">
        <f t="shared" si="217"/>
        <v>8.7166759173772487E-281</v>
      </c>
      <c r="GX170" s="86">
        <f t="shared" si="217"/>
        <v>2.9390382061906718E-217</v>
      </c>
      <c r="GY170" s="86">
        <f t="shared" si="217"/>
        <v>6.8602342161588627E-220</v>
      </c>
      <c r="GZ170" s="86">
        <f t="shared" si="217"/>
        <v>0</v>
      </c>
      <c r="HA170" s="86">
        <f t="shared" si="217"/>
        <v>0</v>
      </c>
      <c r="HC170" s="86">
        <f t="shared" si="181"/>
        <v>5.4907738798293272E-183</v>
      </c>
      <c r="HD170" s="86">
        <f t="shared" si="181"/>
        <v>1.7699016739449493E-153</v>
      </c>
      <c r="HE170" s="86">
        <f t="shared" si="181"/>
        <v>2.6476745783005226E-130</v>
      </c>
      <c r="HF170" s="86">
        <f t="shared" si="180"/>
        <v>1.3073576548410965E-167</v>
      </c>
      <c r="HG170" s="86">
        <f t="shared" si="180"/>
        <v>1.7502093291353274E-241</v>
      </c>
      <c r="HH170" s="86">
        <f t="shared" si="180"/>
        <v>7.1561951584310575E-228</v>
      </c>
      <c r="HI170" s="86">
        <f t="shared" si="180"/>
        <v>3.645005802832742E-176</v>
      </c>
      <c r="HJ170" s="86">
        <f t="shared" si="180"/>
        <v>0</v>
      </c>
      <c r="HK170" s="86">
        <f t="shared" si="180"/>
        <v>6.5689071413064562E-261</v>
      </c>
      <c r="HL170" s="86">
        <f t="shared" si="161"/>
        <v>1.7407212891625644E-247</v>
      </c>
      <c r="HM170" s="86">
        <f t="shared" si="161"/>
        <v>4.6404801544694605E-212</v>
      </c>
      <c r="HN170" s="86">
        <f t="shared" si="161"/>
        <v>2.802776437198608E-152</v>
      </c>
      <c r="HO170" s="86">
        <f t="shared" ref="HO170:HQ227" si="226" xml:space="preserve"> _xlfn.NORM.DIST($B170, O$8, ABS(O$12), TRUE) * _xlfn.NORM.DIST(($B170 - O$8)*O$16, 0, ABS(O$12), TRUE) * 2</f>
        <v>7.6378791364321319E-182</v>
      </c>
      <c r="HP170" s="86">
        <f t="shared" si="226"/>
        <v>5.5665025546995219E-228</v>
      </c>
      <c r="HQ170" s="86">
        <f t="shared" si="226"/>
        <v>1.9682486093691451E-244</v>
      </c>
      <c r="HS170" s="86">
        <f t="shared" si="218"/>
        <v>2.9228454993514338E-14</v>
      </c>
      <c r="HT170" s="86">
        <f t="shared" si="218"/>
        <v>3.1131771183626626E-19</v>
      </c>
      <c r="HU170" s="86">
        <f t="shared" si="218"/>
        <v>1.5719802312337219E-20</v>
      </c>
      <c r="HV170" s="86">
        <f t="shared" si="218"/>
        <v>2.1811009406876276E-16</v>
      </c>
      <c r="HW170" s="86">
        <f t="shared" si="218"/>
        <v>7.9345264058524389E-19</v>
      </c>
      <c r="HX170" s="86">
        <f t="shared" si="218"/>
        <v>2.4903088329955695E-18</v>
      </c>
      <c r="HY170" s="86">
        <f t="shared" si="218"/>
        <v>3.4903222223655222E-24</v>
      </c>
      <c r="HZ170" s="86">
        <f t="shared" si="218"/>
        <v>8.4050462833367189E-24</v>
      </c>
      <c r="IA170" s="86">
        <f t="shared" si="218"/>
        <v>1.3491457112842989E-24</v>
      </c>
      <c r="IB170" s="86">
        <f t="shared" si="218"/>
        <v>2.382681596460278E-25</v>
      </c>
      <c r="IC170" s="86">
        <f t="shared" si="218"/>
        <v>1.573560311793145E-23</v>
      </c>
      <c r="ID170" s="86">
        <f t="shared" si="218"/>
        <v>2.694598987099955E-20</v>
      </c>
      <c r="IE170" s="86">
        <f t="shared" si="218"/>
        <v>7.6588884135017232E-20</v>
      </c>
      <c r="IF170" s="86">
        <f t="shared" si="218"/>
        <v>1.7096764044882806E-14</v>
      </c>
      <c r="IG170" s="86">
        <f t="shared" si="218"/>
        <v>4.4135624226689335E-16</v>
      </c>
      <c r="II170" s="86">
        <f t="shared" si="219"/>
        <v>0.38093484962413138</v>
      </c>
      <c r="IJ170" s="86">
        <f t="shared" si="219"/>
        <v>0.47358671273514952</v>
      </c>
      <c r="IK170" s="86">
        <f t="shared" si="219"/>
        <v>0.4949328614099448</v>
      </c>
      <c r="IL170" s="86">
        <f t="shared" si="219"/>
        <v>0.50023927898344223</v>
      </c>
      <c r="IM170" s="86">
        <f t="shared" si="219"/>
        <v>0.47212903624052976</v>
      </c>
      <c r="IN170" s="86">
        <f t="shared" si="219"/>
        <v>0.4744388517789685</v>
      </c>
      <c r="IO170" s="86">
        <f t="shared" si="219"/>
        <v>0.35468576007205749</v>
      </c>
      <c r="IP170" s="86">
        <f t="shared" si="219"/>
        <v>0.29792736554527316</v>
      </c>
      <c r="IQ170" s="86">
        <f t="shared" si="219"/>
        <v>0.22083166758985437</v>
      </c>
      <c r="IR170" s="86">
        <f t="shared" si="219"/>
        <v>0.18319586279950725</v>
      </c>
      <c r="IS170" s="86">
        <f t="shared" si="219"/>
        <v>0.39335742450304334</v>
      </c>
      <c r="IT170" s="86">
        <f t="shared" si="219"/>
        <v>0.4877024209546762</v>
      </c>
      <c r="IU170" s="86">
        <f t="shared" si="219"/>
        <v>0.50016615085607641</v>
      </c>
      <c r="IV170" s="86">
        <f t="shared" si="219"/>
        <v>0.45457791051676288</v>
      </c>
      <c r="IW170" s="86">
        <f t="shared" si="219"/>
        <v>0.37164247873075706</v>
      </c>
      <c r="IY170" s="86">
        <f t="shared" si="220"/>
        <v>0.38093484962416063</v>
      </c>
      <c r="IZ170" s="86">
        <f t="shared" si="220"/>
        <v>0.47358671273514952</v>
      </c>
      <c r="JA170" s="86">
        <f t="shared" si="220"/>
        <v>0.4949328614099448</v>
      </c>
      <c r="JB170" s="86">
        <f t="shared" si="220"/>
        <v>0.50023927898344245</v>
      </c>
      <c r="JC170" s="86">
        <f t="shared" si="220"/>
        <v>0.47212903624052976</v>
      </c>
      <c r="JD170" s="86">
        <f t="shared" si="220"/>
        <v>0.4744388517789685</v>
      </c>
      <c r="JE170" s="86">
        <f t="shared" si="220"/>
        <v>0.35468576007205749</v>
      </c>
      <c r="JF170" s="86">
        <f t="shared" si="220"/>
        <v>0.29792736554527316</v>
      </c>
      <c r="JG170" s="86">
        <f t="shared" si="220"/>
        <v>0.22083166758985437</v>
      </c>
      <c r="JH170" s="86">
        <f t="shared" si="220"/>
        <v>0.18319586279950725</v>
      </c>
      <c r="JI170" s="86">
        <f t="shared" si="220"/>
        <v>0.39335742450304334</v>
      </c>
      <c r="JJ170" s="86">
        <f t="shared" si="220"/>
        <v>0.4877024209546762</v>
      </c>
      <c r="JK170" s="86">
        <f t="shared" si="220"/>
        <v>0.50016615085607641</v>
      </c>
      <c r="JL170" s="86">
        <f t="shared" si="220"/>
        <v>0.45457791051677998</v>
      </c>
      <c r="JM170" s="86">
        <f t="shared" si="220"/>
        <v>0.37164247873075751</v>
      </c>
    </row>
    <row r="171" spans="2:273" x14ac:dyDescent="0.25">
      <c r="B171" s="2">
        <v>144</v>
      </c>
      <c r="C171" s="37">
        <v>90.233999999999995</v>
      </c>
      <c r="D171" s="37">
        <v>89.206000000000003</v>
      </c>
      <c r="E171" s="37">
        <v>91.483999999999995</v>
      </c>
      <c r="F171" s="37">
        <v>91.822999999999993</v>
      </c>
      <c r="G171" s="37">
        <v>92.328000000000003</v>
      </c>
      <c r="H171" s="37">
        <v>91.885000000000005</v>
      </c>
      <c r="I171" s="37">
        <v>86.918000000000006</v>
      </c>
      <c r="J171" s="37">
        <v>88.081000000000003</v>
      </c>
      <c r="K171" s="37">
        <v>85.582999999999998</v>
      </c>
      <c r="L171" s="37">
        <v>86.918000000000006</v>
      </c>
      <c r="M171" s="37">
        <v>91.557000000000002</v>
      </c>
      <c r="N171" s="37">
        <v>96.266999999999996</v>
      </c>
      <c r="O171" s="37">
        <v>97.457999999999998</v>
      </c>
      <c r="P171" s="37">
        <v>111.667</v>
      </c>
      <c r="Q171" s="37">
        <v>144.5</v>
      </c>
      <c r="S171" s="4">
        <f t="shared" si="221"/>
        <v>89.914036291724301</v>
      </c>
      <c r="T171" s="4">
        <f t="shared" si="221"/>
        <v>91.04162338537445</v>
      </c>
      <c r="U171" s="4">
        <f t="shared" si="221"/>
        <v>90.265723057236301</v>
      </c>
      <c r="V171" s="4">
        <f t="shared" si="221"/>
        <v>91.424355231388276</v>
      </c>
      <c r="W171" s="4">
        <f t="shared" si="221"/>
        <v>91.512341499667457</v>
      </c>
      <c r="X171" s="4">
        <f t="shared" si="221"/>
        <v>91.133025276732567</v>
      </c>
      <c r="Y171" s="4">
        <f t="shared" si="221"/>
        <v>88.2361747078766</v>
      </c>
      <c r="Z171" s="4">
        <f t="shared" si="221"/>
        <v>87.960826565542092</v>
      </c>
      <c r="AA171" s="4">
        <f t="shared" si="221"/>
        <v>87.379253248896106</v>
      </c>
      <c r="AB171" s="4">
        <f t="shared" si="221"/>
        <v>86.163424908075044</v>
      </c>
      <c r="AC171" s="4">
        <f t="shared" si="221"/>
        <v>89.523916219387871</v>
      </c>
      <c r="AD171" s="4">
        <f t="shared" si="221"/>
        <v>94.664599237192363</v>
      </c>
      <c r="AE171" s="4">
        <f t="shared" si="221"/>
        <v>96.125552412833486</v>
      </c>
      <c r="AF171" s="4">
        <f t="shared" si="221"/>
        <v>112.53362249699855</v>
      </c>
      <c r="AG171" s="4">
        <f t="shared" si="221"/>
        <v>146.17382638564524</v>
      </c>
      <c r="AI171" s="4">
        <f t="shared" si="222"/>
        <v>0.31996370827569365</v>
      </c>
      <c r="AJ171" s="4">
        <f t="shared" si="222"/>
        <v>-1.835623385374447</v>
      </c>
      <c r="AK171" s="4">
        <f t="shared" si="222"/>
        <v>1.2182769427636941</v>
      </c>
      <c r="AL171" s="4">
        <f t="shared" si="222"/>
        <v>0.39864476861171738</v>
      </c>
      <c r="AM171" s="4">
        <f t="shared" si="222"/>
        <v>0.81565850033254605</v>
      </c>
      <c r="AN171" s="4">
        <f t="shared" si="222"/>
        <v>0.75197472326743764</v>
      </c>
      <c r="AO171" s="4">
        <f t="shared" si="222"/>
        <v>-1.3181747078765937</v>
      </c>
      <c r="AP171" s="4">
        <f t="shared" si="222"/>
        <v>0.12017343445791084</v>
      </c>
      <c r="AQ171" s="4">
        <f t="shared" si="222"/>
        <v>-1.7962532488961074</v>
      </c>
      <c r="AR171" s="4">
        <f t="shared" si="222"/>
        <v>0.75457509192496275</v>
      </c>
      <c r="AS171" s="4">
        <f t="shared" si="222"/>
        <v>2.0330837806121309</v>
      </c>
      <c r="AT171" s="4">
        <f t="shared" si="222"/>
        <v>1.6024007628076333</v>
      </c>
      <c r="AU171" s="4">
        <f t="shared" si="222"/>
        <v>1.3324475871665129</v>
      </c>
      <c r="AV171" s="4">
        <f t="shared" si="222"/>
        <v>-0.86662249699854499</v>
      </c>
      <c r="AW171" s="4">
        <f t="shared" si="222"/>
        <v>-1.673826385645242</v>
      </c>
      <c r="AY171" s="2">
        <f t="shared" si="214"/>
        <v>89.914036291724301</v>
      </c>
      <c r="AZ171" s="2">
        <f t="shared" si="214"/>
        <v>89.299775080171571</v>
      </c>
      <c r="BA171" s="2">
        <f t="shared" si="214"/>
        <v>87.663743017839892</v>
      </c>
      <c r="BB171" s="2">
        <f t="shared" si="214"/>
        <v>87.721662184125066</v>
      </c>
      <c r="BC171" s="2">
        <f t="shared" si="214"/>
        <v>88.729360087567741</v>
      </c>
      <c r="BD171" s="2">
        <f t="shared" si="214"/>
        <v>87.406269252427535</v>
      </c>
      <c r="BE171" s="2">
        <f t="shared" si="214"/>
        <v>86.722716076048684</v>
      </c>
      <c r="BF171" s="2">
        <f t="shared" si="214"/>
        <v>86.855707870282231</v>
      </c>
      <c r="BG171" s="2">
        <f t="shared" si="214"/>
        <v>86.833045319974943</v>
      </c>
      <c r="BH171" s="2">
        <f t="shared" si="214"/>
        <v>85.77333472543026</v>
      </c>
      <c r="BI171" s="2">
        <f t="shared" si="214"/>
        <v>87.019602890250908</v>
      </c>
      <c r="BJ171" s="2">
        <f t="shared" si="214"/>
        <v>86.72426542935375</v>
      </c>
      <c r="BK171" s="2">
        <f t="shared" si="214"/>
        <v>85.615442692769875</v>
      </c>
      <c r="BL171" s="2">
        <f t="shared" si="214"/>
        <v>84.967709493168385</v>
      </c>
      <c r="BM171" s="2">
        <f t="shared" si="214"/>
        <v>91.819930228450787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130.31199212007505</v>
      </c>
      <c r="DL171" s="2">
        <f t="shared" si="223"/>
        <v>118.91983386491557</v>
      </c>
      <c r="DM171" s="2">
        <f t="shared" si="223"/>
        <v>118.08116829268295</v>
      </c>
      <c r="DN171" s="2">
        <f t="shared" si="223"/>
        <v>112.38372213883676</v>
      </c>
      <c r="DO171" s="2">
        <f t="shared" si="223"/>
        <v>112.0932479082321</v>
      </c>
      <c r="DP171" s="2">
        <f t="shared" si="223"/>
        <v>108.33741133603239</v>
      </c>
      <c r="DQ171" s="2">
        <f t="shared" si="223"/>
        <v>109.75417275847272</v>
      </c>
      <c r="DR171" s="2">
        <f t="shared" si="223"/>
        <v>112.19625714285718</v>
      </c>
      <c r="DS171" s="2">
        <f t="shared" si="223"/>
        <v>116.37937619047618</v>
      </c>
      <c r="DT171" s="2">
        <f t="shared" si="223"/>
        <v>101.97317528957528</v>
      </c>
      <c r="DU171" s="2">
        <f t="shared" si="223"/>
        <v>111.69214375804377</v>
      </c>
      <c r="DV171" s="2">
        <f t="shared" si="223"/>
        <v>108.83137992277993</v>
      </c>
      <c r="DW171" s="2">
        <f t="shared" si="223"/>
        <v>113.02890952380949</v>
      </c>
      <c r="DX171" s="2">
        <f t="shared" si="223"/>
        <v>129.33258925953078</v>
      </c>
      <c r="DY171" s="2">
        <f t="shared" si="223"/>
        <v>134.71295922276957</v>
      </c>
      <c r="EA171" s="2">
        <f t="shared" si="213"/>
        <v>89.545078741974919</v>
      </c>
      <c r="EB171" s="2">
        <f t="shared" si="213"/>
        <v>88.876723153084527</v>
      </c>
      <c r="EC171" s="2">
        <f t="shared" si="213"/>
        <v>87.494094010002442</v>
      </c>
      <c r="ED171" s="2">
        <f t="shared" si="213"/>
        <v>87.594578226642255</v>
      </c>
      <c r="EE171" s="2">
        <f t="shared" si="213"/>
        <v>89.032882830981592</v>
      </c>
      <c r="EF171" s="2">
        <f t="shared" si="213"/>
        <v>86.791042776432604</v>
      </c>
      <c r="EG171" s="2">
        <f t="shared" si="213"/>
        <v>86.681512686399543</v>
      </c>
      <c r="EH171" s="2">
        <f t="shared" si="213"/>
        <v>87.115833530045251</v>
      </c>
      <c r="EI171" s="2">
        <f t="shared" si="213"/>
        <v>86.1778854438152</v>
      </c>
      <c r="EJ171" s="2">
        <f t="shared" si="213"/>
        <v>86.393034178787687</v>
      </c>
      <c r="EK171" s="2">
        <f t="shared" si="212"/>
        <v>87.311682425153663</v>
      </c>
      <c r="EL171" s="2">
        <f t="shared" si="179"/>
        <v>86.184912875263024</v>
      </c>
      <c r="EM171" s="2">
        <f t="shared" si="179"/>
        <v>85.348908256709933</v>
      </c>
      <c r="EN171" s="2">
        <f t="shared" si="179"/>
        <v>84.281349705672213</v>
      </c>
      <c r="EO171" s="2">
        <f t="shared" si="179"/>
        <v>92.403959690649828</v>
      </c>
      <c r="EQ171" s="2">
        <f t="shared" si="224"/>
        <v>90.336918899861416</v>
      </c>
      <c r="ER171" s="2">
        <f t="shared" si="224"/>
        <v>89.722331874437231</v>
      </c>
      <c r="ES171" s="2">
        <f t="shared" si="224"/>
        <v>87.8094635619277</v>
      </c>
      <c r="ET171" s="2">
        <f t="shared" si="224"/>
        <v>87.835064977701336</v>
      </c>
      <c r="EU171" s="2">
        <f t="shared" si="224"/>
        <v>88.471700837358199</v>
      </c>
      <c r="EV171" s="2">
        <f t="shared" si="224"/>
        <v>87.919803458088865</v>
      </c>
      <c r="EW171" s="2">
        <f t="shared" si="224"/>
        <v>86.750010149591105</v>
      </c>
      <c r="EX171" s="2">
        <f t="shared" si="224"/>
        <v>86.667439202116157</v>
      </c>
      <c r="EY171" s="2">
        <f t="shared" si="224"/>
        <v>87.263359196721169</v>
      </c>
      <c r="EZ171" s="2">
        <f t="shared" si="224"/>
        <v>85.373913640579175</v>
      </c>
      <c r="FA171" s="2">
        <f t="shared" si="224"/>
        <v>86.79041864929944</v>
      </c>
      <c r="FB171" s="2">
        <f t="shared" si="224"/>
        <v>87.187868402684884</v>
      </c>
      <c r="FC171" s="2">
        <f t="shared" si="224"/>
        <v>85.854717358958453</v>
      </c>
      <c r="FD171" s="2">
        <f t="shared" si="224"/>
        <v>85.672162144590658</v>
      </c>
      <c r="FE171" s="2">
        <f t="shared" si="224"/>
        <v>91.023370335914535</v>
      </c>
      <c r="FG171" s="2">
        <f t="shared" si="225"/>
        <v>0.99993265662009667</v>
      </c>
      <c r="FH171" s="2">
        <f t="shared" si="225"/>
        <v>0.99991658201926292</v>
      </c>
      <c r="FI171" s="2">
        <f t="shared" si="225"/>
        <v>0.99992232274970527</v>
      </c>
      <c r="FJ171" s="2">
        <f t="shared" si="225"/>
        <v>0.99993067588132067</v>
      </c>
      <c r="FK171" s="2">
        <f t="shared" si="225"/>
        <v>0.99991629898390733</v>
      </c>
      <c r="FL171" s="2">
        <f t="shared" si="225"/>
        <v>0.99991848068483746</v>
      </c>
      <c r="FM171" s="2">
        <f t="shared" si="225"/>
        <v>0.9999139987761777</v>
      </c>
      <c r="FN171" s="2">
        <f t="shared" si="225"/>
        <v>0.99990660756622129</v>
      </c>
      <c r="FO171" s="2">
        <f t="shared" si="225"/>
        <v>0.99990852134262354</v>
      </c>
      <c r="FP171" s="2">
        <f t="shared" si="225"/>
        <v>0.99991378123356645</v>
      </c>
      <c r="FQ171" s="2">
        <f t="shared" si="225"/>
        <v>0.99990856768496328</v>
      </c>
      <c r="FR171" s="2">
        <f t="shared" si="225"/>
        <v>0.99991090884848521</v>
      </c>
      <c r="FS171" s="2">
        <f t="shared" si="225"/>
        <v>0.99991233379773514</v>
      </c>
      <c r="FT171" s="2">
        <f t="shared" si="225"/>
        <v>0.99990493605448494</v>
      </c>
      <c r="FU171" s="2">
        <f t="shared" si="225"/>
        <v>0.99988639290422676</v>
      </c>
      <c r="FW171" s="2">
        <f t="shared" si="216"/>
        <v>0.46248243962737717</v>
      </c>
      <c r="FX171" s="2">
        <f t="shared" si="216"/>
        <v>0.49732906110956576</v>
      </c>
      <c r="FY171" s="2">
        <f t="shared" si="216"/>
        <v>0.53040341717027251</v>
      </c>
      <c r="FZ171" s="2">
        <f t="shared" si="216"/>
        <v>0.52129887146041709</v>
      </c>
      <c r="GA171" s="2">
        <f t="shared" si="216"/>
        <v>0.54430278033345869</v>
      </c>
      <c r="GB171" s="2">
        <f t="shared" si="216"/>
        <v>0.5434899006984707</v>
      </c>
      <c r="GC171" s="2">
        <f t="shared" si="216"/>
        <v>0.57256299458026272</v>
      </c>
      <c r="GD171" s="2">
        <f t="shared" si="216"/>
        <v>0.58535080668084283</v>
      </c>
      <c r="GE171" s="2">
        <f t="shared" si="216"/>
        <v>0.60102520451453134</v>
      </c>
      <c r="GF171" s="2">
        <f t="shared" si="216"/>
        <v>0.60939087244437107</v>
      </c>
      <c r="GG171" s="2">
        <f t="shared" si="216"/>
        <v>0.5646060796029545</v>
      </c>
      <c r="GH171" s="2">
        <f t="shared" si="216"/>
        <v>0.53575152593750264</v>
      </c>
      <c r="GI171" s="2">
        <f t="shared" si="216"/>
        <v>0.52214923435761462</v>
      </c>
      <c r="GJ171" s="2">
        <f t="shared" si="216"/>
        <v>0.49041626306150599</v>
      </c>
      <c r="GK171" s="2">
        <f t="shared" si="216"/>
        <v>0.42651065122392096</v>
      </c>
      <c r="GM171" s="86">
        <f t="shared" si="217"/>
        <v>4.302555686577003E-244</v>
      </c>
      <c r="GN171" s="86">
        <f t="shared" si="217"/>
        <v>1.7519391082989337E-178</v>
      </c>
      <c r="GO171" s="86">
        <f t="shared" si="217"/>
        <v>8.1396420019943152E-219</v>
      </c>
      <c r="GP171" s="86">
        <f t="shared" si="217"/>
        <v>2.1729833871486093E-219</v>
      </c>
      <c r="GQ171" s="86">
        <f t="shared" si="217"/>
        <v>9.0806282246970397E-239</v>
      </c>
      <c r="GR171" s="86">
        <f t="shared" si="217"/>
        <v>1.6540440216247459E-201</v>
      </c>
      <c r="GS171" s="86">
        <f t="shared" si="217"/>
        <v>5.2163949290781827E-258</v>
      </c>
      <c r="GT171" s="86">
        <f t="shared" si="217"/>
        <v>8.2935780402830433E-275</v>
      </c>
      <c r="GU171" s="86">
        <f t="shared" si="217"/>
        <v>1.28735905816785E-287</v>
      </c>
      <c r="GV171" s="86">
        <f t="shared" si="217"/>
        <v>3.3997470255426013E-268</v>
      </c>
      <c r="GW171" s="86">
        <f t="shared" si="217"/>
        <v>1.6156004255657088E-287</v>
      </c>
      <c r="GX171" s="86">
        <f t="shared" si="217"/>
        <v>1.978790699405708E-222</v>
      </c>
      <c r="GY171" s="86">
        <f t="shared" si="217"/>
        <v>4.3760174343209901E-225</v>
      </c>
      <c r="GZ171" s="86">
        <f t="shared" si="217"/>
        <v>0</v>
      </c>
      <c r="HA171" s="86">
        <f t="shared" si="217"/>
        <v>0</v>
      </c>
      <c r="HC171" s="86">
        <f t="shared" si="181"/>
        <v>6.8370160705047376E-189</v>
      </c>
      <c r="HD171" s="86">
        <f t="shared" si="181"/>
        <v>1.6687868519608363E-158</v>
      </c>
      <c r="HE171" s="86">
        <f t="shared" si="181"/>
        <v>1.7256004204123215E-134</v>
      </c>
      <c r="HF171" s="86">
        <f t="shared" si="180"/>
        <v>5.5792981514932268E-173</v>
      </c>
      <c r="HG171" s="86">
        <f t="shared" si="180"/>
        <v>2.8231202732027192E-249</v>
      </c>
      <c r="HH171" s="86">
        <f t="shared" si="180"/>
        <v>3.3953044816351907E-235</v>
      </c>
      <c r="HI171" s="86">
        <f t="shared" si="180"/>
        <v>1.0205530433498972E-181</v>
      </c>
      <c r="HJ171" s="86">
        <f t="shared" si="180"/>
        <v>0</v>
      </c>
      <c r="HK171" s="86">
        <f t="shared" si="180"/>
        <v>3.8528769536072643E-269</v>
      </c>
      <c r="HL171" s="86">
        <f t="shared" si="180"/>
        <v>2.7135878371924106E-255</v>
      </c>
      <c r="HM171" s="86">
        <f t="shared" si="180"/>
        <v>8.5583628517371095E-219</v>
      </c>
      <c r="HN171" s="86">
        <f t="shared" si="180"/>
        <v>4.012043965797261E-157</v>
      </c>
      <c r="HO171" s="86">
        <f t="shared" si="226"/>
        <v>1.1975470119296499E-187</v>
      </c>
      <c r="HP171" s="86">
        <f t="shared" si="226"/>
        <v>3.3150366139464341E-235</v>
      </c>
      <c r="HQ171" s="86">
        <f t="shared" si="226"/>
        <v>3.2905127734520469E-252</v>
      </c>
      <c r="HS171" s="86">
        <f t="shared" si="218"/>
        <v>3.2293109149750367E-15</v>
      </c>
      <c r="HT171" s="86">
        <f t="shared" si="218"/>
        <v>1.7808723744508834E-20</v>
      </c>
      <c r="HU171" s="86">
        <f t="shared" si="218"/>
        <v>6.2811936616357745E-22</v>
      </c>
      <c r="HV171" s="86">
        <f t="shared" si="218"/>
        <v>1.7526913746010924E-17</v>
      </c>
      <c r="HW171" s="86">
        <f t="shared" si="218"/>
        <v>4.4757693681575956E-20</v>
      </c>
      <c r="HX171" s="86">
        <f t="shared" si="218"/>
        <v>1.5034083723647642E-19</v>
      </c>
      <c r="HY171" s="86">
        <f t="shared" si="218"/>
        <v>9.2200472952200893E-26</v>
      </c>
      <c r="HZ171" s="86">
        <f t="shared" si="218"/>
        <v>2.4503807561920005E-25</v>
      </c>
      <c r="IA171" s="86">
        <f t="shared" si="218"/>
        <v>3.5935238205694135E-26</v>
      </c>
      <c r="IB171" s="86">
        <f t="shared" si="218"/>
        <v>5.9434797742682477E-27</v>
      </c>
      <c r="IC171" s="86">
        <f t="shared" si="218"/>
        <v>4.550071881429282E-25</v>
      </c>
      <c r="ID171" s="86">
        <f t="shared" si="218"/>
        <v>1.1636862149914661E-21</v>
      </c>
      <c r="IE171" s="86">
        <f t="shared" si="218"/>
        <v>3.5280668303681712E-21</v>
      </c>
      <c r="IF171" s="86">
        <f t="shared" si="218"/>
        <v>1.8001648789435708E-15</v>
      </c>
      <c r="IG171" s="86">
        <f t="shared" si="218"/>
        <v>2.7290287720471237E-17</v>
      </c>
      <c r="II171" s="86">
        <f t="shared" si="219"/>
        <v>0.45267350808591961</v>
      </c>
      <c r="IJ171" s="86">
        <f t="shared" si="219"/>
        <v>0.50025115066143011</v>
      </c>
      <c r="IK171" s="86">
        <f t="shared" si="219"/>
        <v>0.44131319162928168</v>
      </c>
      <c r="IL171" s="86">
        <f t="shared" si="219"/>
        <v>0.47499990416992066</v>
      </c>
      <c r="IM171" s="86">
        <f t="shared" si="219"/>
        <v>0.39932210738146273</v>
      </c>
      <c r="IN171" s="86">
        <f t="shared" si="219"/>
        <v>0.40406289752448682</v>
      </c>
      <c r="IO171" s="86">
        <f t="shared" si="219"/>
        <v>0.24556598729052359</v>
      </c>
      <c r="IP171" s="86">
        <f t="shared" si="219"/>
        <v>0.19487540659236999</v>
      </c>
      <c r="IQ171" s="86">
        <f t="shared" si="219"/>
        <v>0.13168829374509408</v>
      </c>
      <c r="IR171" s="86">
        <f t="shared" si="219"/>
        <v>0.10416879799069596</v>
      </c>
      <c r="IS171" s="86">
        <f t="shared" si="219"/>
        <v>0.28698587450089291</v>
      </c>
      <c r="IT171" s="86">
        <f t="shared" si="219"/>
        <v>0.4244171032902862</v>
      </c>
      <c r="IU171" s="86">
        <f t="shared" si="219"/>
        <v>0.46813839242086774</v>
      </c>
      <c r="IV171" s="86">
        <f t="shared" si="219"/>
        <v>0.49351168983006732</v>
      </c>
      <c r="IW171" s="86">
        <f t="shared" si="219"/>
        <v>0.44208178688690969</v>
      </c>
      <c r="IY171" s="86">
        <f t="shared" si="220"/>
        <v>0.45267350808592283</v>
      </c>
      <c r="IZ171" s="86">
        <f t="shared" si="220"/>
        <v>0.50025115066143011</v>
      </c>
      <c r="JA171" s="86">
        <f t="shared" si="220"/>
        <v>0.44131319162928168</v>
      </c>
      <c r="JB171" s="86">
        <f t="shared" si="220"/>
        <v>0.47499990416992066</v>
      </c>
      <c r="JC171" s="86">
        <f t="shared" si="220"/>
        <v>0.39932210738146273</v>
      </c>
      <c r="JD171" s="86">
        <f t="shared" si="220"/>
        <v>0.40406289752448682</v>
      </c>
      <c r="JE171" s="86">
        <f t="shared" si="220"/>
        <v>0.24556598729052359</v>
      </c>
      <c r="JF171" s="86">
        <f t="shared" si="220"/>
        <v>0.19487540659236999</v>
      </c>
      <c r="JG171" s="86">
        <f t="shared" si="220"/>
        <v>0.13168829374509408</v>
      </c>
      <c r="JH171" s="86">
        <f t="shared" si="220"/>
        <v>0.10416879799069596</v>
      </c>
      <c r="JI171" s="86">
        <f t="shared" si="220"/>
        <v>0.28698587450089291</v>
      </c>
      <c r="JJ171" s="86">
        <f t="shared" si="220"/>
        <v>0.4244171032902862</v>
      </c>
      <c r="JK171" s="86">
        <f t="shared" si="220"/>
        <v>0.46813839242086774</v>
      </c>
      <c r="JL171" s="86">
        <f t="shared" si="220"/>
        <v>0.4935116898300691</v>
      </c>
      <c r="JM171" s="86">
        <f t="shared" si="220"/>
        <v>0.44208178688690969</v>
      </c>
    </row>
    <row r="172" spans="2:273" x14ac:dyDescent="0.25">
      <c r="B172" s="2">
        <v>145</v>
      </c>
      <c r="C172" s="37">
        <v>89.468999999999994</v>
      </c>
      <c r="D172" s="37">
        <v>90.524000000000001</v>
      </c>
      <c r="E172" s="37">
        <v>89.322999999999993</v>
      </c>
      <c r="F172" s="37">
        <v>89.016000000000005</v>
      </c>
      <c r="G172" s="37">
        <v>91.426000000000002</v>
      </c>
      <c r="H172" s="37">
        <v>90.361000000000004</v>
      </c>
      <c r="I172" s="37">
        <v>86.081999999999994</v>
      </c>
      <c r="J172" s="37">
        <v>88.451999999999998</v>
      </c>
      <c r="K172" s="37">
        <v>86.9</v>
      </c>
      <c r="L172" s="37">
        <v>84.885000000000005</v>
      </c>
      <c r="M172" s="37">
        <v>86.77</v>
      </c>
      <c r="N172" s="37">
        <v>92.5</v>
      </c>
      <c r="O172" s="37">
        <v>91.271000000000001</v>
      </c>
      <c r="P172" s="37">
        <v>107.65</v>
      </c>
      <c r="Q172" s="37">
        <v>144.56700000000001</v>
      </c>
      <c r="S172" s="4">
        <f t="shared" si="221"/>
        <v>89.81558643389468</v>
      </c>
      <c r="T172" s="4">
        <f t="shared" si="221"/>
        <v>90.479694870845989</v>
      </c>
      <c r="U172" s="4">
        <f t="shared" si="221"/>
        <v>89.018295696198564</v>
      </c>
      <c r="V172" s="4">
        <f t="shared" si="221"/>
        <v>90.055550327098501</v>
      </c>
      <c r="W172" s="4">
        <f t="shared" si="221"/>
        <v>90.130876786670825</v>
      </c>
      <c r="X172" s="4">
        <f t="shared" si="221"/>
        <v>89.387672376949652</v>
      </c>
      <c r="Y172" s="4">
        <f t="shared" si="221"/>
        <v>87.205986907420836</v>
      </c>
      <c r="Z172" s="4">
        <f t="shared" si="221"/>
        <v>87.136465026404395</v>
      </c>
      <c r="AA172" s="4">
        <f t="shared" si="221"/>
        <v>86.903175018952737</v>
      </c>
      <c r="AB172" s="4">
        <f t="shared" si="221"/>
        <v>85.75324067929526</v>
      </c>
      <c r="AC172" s="4">
        <f t="shared" si="221"/>
        <v>87.972781481192385</v>
      </c>
      <c r="AD172" s="4">
        <f t="shared" si="221"/>
        <v>91.101796531706711</v>
      </c>
      <c r="AE172" s="4">
        <f t="shared" si="221"/>
        <v>92.018457920958468</v>
      </c>
      <c r="AF172" s="4">
        <f t="shared" si="221"/>
        <v>107.67286572187224</v>
      </c>
      <c r="AG172" s="4">
        <f t="shared" si="221"/>
        <v>145.58572637734147</v>
      </c>
      <c r="AI172" s="4">
        <f t="shared" si="222"/>
        <v>-0.3465864338946858</v>
      </c>
      <c r="AJ172" s="4">
        <f t="shared" si="222"/>
        <v>4.4305129154011524E-2</v>
      </c>
      <c r="AK172" s="4">
        <f t="shared" si="222"/>
        <v>0.30470430380142943</v>
      </c>
      <c r="AL172" s="4">
        <f t="shared" si="222"/>
        <v>-1.039550327098496</v>
      </c>
      <c r="AM172" s="4">
        <f t="shared" si="222"/>
        <v>1.2951232133291768</v>
      </c>
      <c r="AN172" s="4">
        <f t="shared" si="222"/>
        <v>0.97332762305035203</v>
      </c>
      <c r="AO172" s="4">
        <f t="shared" si="222"/>
        <v>-1.1239869074208428</v>
      </c>
      <c r="AP172" s="4">
        <f t="shared" si="222"/>
        <v>1.3155349735956037</v>
      </c>
      <c r="AQ172" s="4">
        <f t="shared" si="222"/>
        <v>-3.1750189527315342E-3</v>
      </c>
      <c r="AR172" s="4">
        <f t="shared" si="222"/>
        <v>-0.86824067929525484</v>
      </c>
      <c r="AS172" s="4">
        <f t="shared" si="222"/>
        <v>-1.2027814811923889</v>
      </c>
      <c r="AT172" s="4">
        <f t="shared" si="222"/>
        <v>1.3982034682932891</v>
      </c>
      <c r="AU172" s="4">
        <f t="shared" si="222"/>
        <v>-0.74745792095846753</v>
      </c>
      <c r="AV172" s="4">
        <f t="shared" si="222"/>
        <v>-2.2865721872236122E-2</v>
      </c>
      <c r="AW172" s="4">
        <f t="shared" si="222"/>
        <v>-1.0187263773414656</v>
      </c>
      <c r="AY172" s="2">
        <f t="shared" si="214"/>
        <v>89.81558643389468</v>
      </c>
      <c r="AZ172" s="2">
        <f t="shared" si="214"/>
        <v>89.174323959520876</v>
      </c>
      <c r="BA172" s="2">
        <f t="shared" si="214"/>
        <v>87.529329854879236</v>
      </c>
      <c r="BB172" s="2">
        <f t="shared" si="214"/>
        <v>87.594917796408339</v>
      </c>
      <c r="BC172" s="2">
        <f t="shared" si="214"/>
        <v>88.594982476034005</v>
      </c>
      <c r="BD172" s="2">
        <f t="shared" si="214"/>
        <v>87.300773474128874</v>
      </c>
      <c r="BE172" s="2">
        <f t="shared" si="214"/>
        <v>86.613867738304634</v>
      </c>
      <c r="BF172" s="2">
        <f t="shared" si="214"/>
        <v>86.735417467493008</v>
      </c>
      <c r="BG172" s="2">
        <f t="shared" si="214"/>
        <v>86.732469166186831</v>
      </c>
      <c r="BH172" s="2">
        <f t="shared" si="214"/>
        <v>85.640518889405229</v>
      </c>
      <c r="BI172" s="2">
        <f t="shared" si="214"/>
        <v>86.907584287435355</v>
      </c>
      <c r="BJ172" s="2">
        <f t="shared" si="214"/>
        <v>86.66130073394973</v>
      </c>
      <c r="BK172" s="2">
        <f t="shared" si="214"/>
        <v>85.498616507153656</v>
      </c>
      <c r="BL172" s="2">
        <f t="shared" si="214"/>
        <v>84.843365572966675</v>
      </c>
      <c r="BM172" s="2">
        <f t="shared" si="214"/>
        <v>91.690912480679259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130.49348302063791</v>
      </c>
      <c r="DL172" s="2">
        <f t="shared" si="223"/>
        <v>119.03703536585365</v>
      </c>
      <c r="DM172" s="2">
        <f t="shared" si="223"/>
        <v>118.22673564727957</v>
      </c>
      <c r="DN172" s="2">
        <f t="shared" si="223"/>
        <v>112.47113818011255</v>
      </c>
      <c r="DO172" s="2">
        <f t="shared" si="223"/>
        <v>112.18821126855599</v>
      </c>
      <c r="DP172" s="2">
        <f t="shared" si="223"/>
        <v>108.40564736842106</v>
      </c>
      <c r="DQ172" s="2">
        <f t="shared" si="223"/>
        <v>109.83516220506216</v>
      </c>
      <c r="DR172" s="2">
        <f t="shared" si="223"/>
        <v>112.30368739495802</v>
      </c>
      <c r="DS172" s="2">
        <f t="shared" si="223"/>
        <v>116.51064369747897</v>
      </c>
      <c r="DT172" s="2">
        <f t="shared" si="223"/>
        <v>101.99836692406691</v>
      </c>
      <c r="DU172" s="2">
        <f t="shared" si="223"/>
        <v>111.80797271557273</v>
      </c>
      <c r="DV172" s="2">
        <f t="shared" si="223"/>
        <v>108.92373526383528</v>
      </c>
      <c r="DW172" s="2">
        <f t="shared" si="223"/>
        <v>113.15111260504197</v>
      </c>
      <c r="DX172" s="2">
        <f t="shared" si="223"/>
        <v>129.56612884897362</v>
      </c>
      <c r="DY172" s="2">
        <f t="shared" si="223"/>
        <v>134.9940834701697</v>
      </c>
      <c r="EA172" s="2">
        <f t="shared" si="213"/>
        <v>89.418228980910769</v>
      </c>
      <c r="EB172" s="2">
        <f t="shared" si="213"/>
        <v>88.71995849200303</v>
      </c>
      <c r="EC172" s="2">
        <f t="shared" si="213"/>
        <v>87.347956020481618</v>
      </c>
      <c r="ED172" s="2">
        <f t="shared" si="213"/>
        <v>87.459258329841887</v>
      </c>
      <c r="EE172" s="2">
        <f t="shared" si="213"/>
        <v>88.918815006540299</v>
      </c>
      <c r="EF172" s="2">
        <f t="shared" si="213"/>
        <v>86.644691686844226</v>
      </c>
      <c r="EG172" s="2">
        <f t="shared" si="213"/>
        <v>86.570489885260855</v>
      </c>
      <c r="EH172" s="2">
        <f t="shared" si="213"/>
        <v>87.011760254146054</v>
      </c>
      <c r="EI172" s="2">
        <f t="shared" si="213"/>
        <v>86.038206742704659</v>
      </c>
      <c r="EJ172" s="2">
        <f t="shared" si="213"/>
        <v>86.296754326211214</v>
      </c>
      <c r="EK172" s="2">
        <f t="shared" si="212"/>
        <v>87.218372982438439</v>
      </c>
      <c r="EL172" s="2">
        <f t="shared" si="179"/>
        <v>86.086094798461602</v>
      </c>
      <c r="EM172" s="2">
        <f t="shared" si="179"/>
        <v>85.213825849747337</v>
      </c>
      <c r="EN172" s="2">
        <f t="shared" si="179"/>
        <v>84.10936714416961</v>
      </c>
      <c r="EO172" s="2">
        <f t="shared" si="179"/>
        <v>92.318928315621051</v>
      </c>
      <c r="EQ172" s="2">
        <f t="shared" si="224"/>
        <v>90.23158027836007</v>
      </c>
      <c r="ER172" s="2">
        <f t="shared" si="224"/>
        <v>89.588728554576008</v>
      </c>
      <c r="ES172" s="2">
        <f t="shared" si="224"/>
        <v>87.671827271113841</v>
      </c>
      <c r="ET172" s="2">
        <f t="shared" si="224"/>
        <v>87.705624984876479</v>
      </c>
      <c r="EU172" s="2">
        <f t="shared" si="224"/>
        <v>88.344588481464442</v>
      </c>
      <c r="EV172" s="2">
        <f t="shared" si="224"/>
        <v>87.800509772948388</v>
      </c>
      <c r="EW172" s="2">
        <f t="shared" si="224"/>
        <v>86.640334238722971</v>
      </c>
      <c r="EX172" s="2">
        <f t="shared" si="224"/>
        <v>86.553340830824013</v>
      </c>
      <c r="EY172" s="2">
        <f t="shared" si="224"/>
        <v>87.148704183486586</v>
      </c>
      <c r="EZ172" s="2">
        <f t="shared" si="224"/>
        <v>85.254938148116054</v>
      </c>
      <c r="FA172" s="2">
        <f t="shared" si="224"/>
        <v>86.685515951399907</v>
      </c>
      <c r="FB172" s="2">
        <f t="shared" si="224"/>
        <v>87.112558740388323</v>
      </c>
      <c r="FC172" s="2">
        <f t="shared" si="224"/>
        <v>85.732215350278977</v>
      </c>
      <c r="FD172" s="2">
        <f t="shared" si="224"/>
        <v>85.531267638428375</v>
      </c>
      <c r="FE172" s="2">
        <f t="shared" si="224"/>
        <v>90.910934968489116</v>
      </c>
      <c r="FG172" s="2">
        <f t="shared" si="225"/>
        <v>0.99993858174363615</v>
      </c>
      <c r="FH172" s="2">
        <f t="shared" si="225"/>
        <v>0.99992392133896246</v>
      </c>
      <c r="FI172" s="2">
        <f t="shared" si="225"/>
        <v>0.99992915702156537</v>
      </c>
      <c r="FJ172" s="2">
        <f t="shared" si="225"/>
        <v>0.99993677526667923</v>
      </c>
      <c r="FK172" s="2">
        <f t="shared" si="225"/>
        <v>0.99992366320385451</v>
      </c>
      <c r="FL172" s="2">
        <f t="shared" si="225"/>
        <v>0.99992565296767733</v>
      </c>
      <c r="FM172" s="2">
        <f t="shared" si="225"/>
        <v>0.99992156535814747</v>
      </c>
      <c r="FN172" s="2">
        <f t="shared" si="225"/>
        <v>0.99991482438814761</v>
      </c>
      <c r="FO172" s="2">
        <f t="shared" si="225"/>
        <v>0.99991656980136245</v>
      </c>
      <c r="FP172" s="2">
        <f t="shared" si="225"/>
        <v>0.99992136695392142</v>
      </c>
      <c r="FQ172" s="2">
        <f t="shared" si="225"/>
        <v>0.99991661206675886</v>
      </c>
      <c r="FR172" s="2">
        <f t="shared" si="225"/>
        <v>0.99991874726718311</v>
      </c>
      <c r="FS172" s="2">
        <f t="shared" si="225"/>
        <v>0.99992004685655667</v>
      </c>
      <c r="FT172" s="2">
        <f t="shared" si="225"/>
        <v>0.99991329992604716</v>
      </c>
      <c r="FU172" s="2">
        <f t="shared" si="225"/>
        <v>0.99989638806150216</v>
      </c>
      <c r="FW172" s="2">
        <f t="shared" si="216"/>
        <v>0.485441756519363</v>
      </c>
      <c r="FX172" s="2">
        <f t="shared" si="216"/>
        <v>0.52034364946219036</v>
      </c>
      <c r="FY172" s="2">
        <f t="shared" si="216"/>
        <v>0.55326395698491404</v>
      </c>
      <c r="FZ172" s="2">
        <f t="shared" si="216"/>
        <v>0.54422177024825702</v>
      </c>
      <c r="GA172" s="2">
        <f t="shared" si="216"/>
        <v>0.56703901238652743</v>
      </c>
      <c r="GB172" s="2">
        <f t="shared" si="216"/>
        <v>0.56623436912566671</v>
      </c>
      <c r="GC172" s="2">
        <f t="shared" si="216"/>
        <v>0.59493852749458231</v>
      </c>
      <c r="GD172" s="2">
        <f t="shared" si="216"/>
        <v>0.60751579853227355</v>
      </c>
      <c r="GE172" s="2">
        <f t="shared" si="216"/>
        <v>0.62289211718219506</v>
      </c>
      <c r="GF172" s="2">
        <f t="shared" si="216"/>
        <v>0.63108071870702387</v>
      </c>
      <c r="GG172" s="2">
        <f t="shared" si="216"/>
        <v>0.58709776296720717</v>
      </c>
      <c r="GH172" s="2">
        <f t="shared" si="216"/>
        <v>0.55856839326767926</v>
      </c>
      <c r="GI172" s="2">
        <f t="shared" si="216"/>
        <v>0.54506694912063325</v>
      </c>
      <c r="GJ172" s="2">
        <f t="shared" si="216"/>
        <v>0.51343770337191186</v>
      </c>
      <c r="GK172" s="2">
        <f t="shared" si="216"/>
        <v>0.44917647642392095</v>
      </c>
      <c r="GM172" s="86">
        <f t="shared" si="217"/>
        <v>7.4119848207489786E-250</v>
      </c>
      <c r="GN172" s="86">
        <f t="shared" si="217"/>
        <v>9.7759929369076067E-183</v>
      </c>
      <c r="GO172" s="86">
        <f t="shared" si="217"/>
        <v>5.2430204704101771E-224</v>
      </c>
      <c r="GP172" s="86">
        <f t="shared" si="217"/>
        <v>1.3606538213279513E-224</v>
      </c>
      <c r="GQ172" s="86">
        <f t="shared" si="217"/>
        <v>1.9551392693492007E-244</v>
      </c>
      <c r="GR172" s="86">
        <f t="shared" si="217"/>
        <v>2.9905865512969259E-206</v>
      </c>
      <c r="GS172" s="86">
        <f t="shared" si="217"/>
        <v>4.5885063289493925E-264</v>
      </c>
      <c r="GT172" s="86">
        <f t="shared" si="217"/>
        <v>2.7224456233730324E-281</v>
      </c>
      <c r="GU172" s="86">
        <f t="shared" si="217"/>
        <v>2.0922301252482855E-294</v>
      </c>
      <c r="GV172" s="86">
        <f t="shared" si="217"/>
        <v>1.7080318594611521E-274</v>
      </c>
      <c r="GW172" s="86">
        <f t="shared" si="217"/>
        <v>2.4893076337076833E-294</v>
      </c>
      <c r="GX172" s="86">
        <f t="shared" si="217"/>
        <v>1.1568885125393739E-227</v>
      </c>
      <c r="GY172" s="86">
        <f t="shared" si="217"/>
        <v>2.4249277271185188E-230</v>
      </c>
      <c r="GZ172" s="86">
        <f t="shared" si="217"/>
        <v>0</v>
      </c>
      <c r="HA172" s="86">
        <f t="shared" si="217"/>
        <v>0</v>
      </c>
      <c r="HC172" s="86">
        <f t="shared" si="181"/>
        <v>6.8470107072529898E-195</v>
      </c>
      <c r="HD172" s="86">
        <f t="shared" si="181"/>
        <v>1.3033242416841206E-163</v>
      </c>
      <c r="HE172" s="86">
        <f t="shared" si="181"/>
        <v>9.6393139370489405E-139</v>
      </c>
      <c r="HF172" s="86">
        <f t="shared" si="180"/>
        <v>1.9556135386635157E-178</v>
      </c>
      <c r="HG172" s="86">
        <f t="shared" si="180"/>
        <v>3.4179671693856437E-257</v>
      </c>
      <c r="HH172" s="86">
        <f t="shared" si="180"/>
        <v>1.2313573699861702E-242</v>
      </c>
      <c r="HI172" s="86">
        <f t="shared" si="180"/>
        <v>2.3389243732807765E-187</v>
      </c>
      <c r="HJ172" s="86">
        <f t="shared" si="180"/>
        <v>0</v>
      </c>
      <c r="HK172" s="86">
        <f t="shared" si="180"/>
        <v>1.6803340844831149E-277</v>
      </c>
      <c r="HL172" s="86">
        <f t="shared" si="180"/>
        <v>3.1936798049038288E-263</v>
      </c>
      <c r="HM172" s="86">
        <f t="shared" si="180"/>
        <v>1.2363277761775655E-225</v>
      </c>
      <c r="HN172" s="86">
        <f t="shared" si="180"/>
        <v>4.8139301459930771E-162</v>
      </c>
      <c r="HO172" s="86">
        <f t="shared" si="226"/>
        <v>1.5191424222202663E-193</v>
      </c>
      <c r="HP172" s="86">
        <f t="shared" si="226"/>
        <v>1.5200472523918956E-242</v>
      </c>
      <c r="HQ172" s="86">
        <f t="shared" si="226"/>
        <v>4.1478399794510627E-260</v>
      </c>
      <c r="HS172" s="86">
        <f t="shared" si="218"/>
        <v>3.3026480258862733E-16</v>
      </c>
      <c r="HT172" s="86">
        <f t="shared" si="218"/>
        <v>9.2631218497928124E-22</v>
      </c>
      <c r="HU172" s="86">
        <f t="shared" si="218"/>
        <v>2.2432050750876934E-23</v>
      </c>
      <c r="HV172" s="86">
        <f t="shared" si="218"/>
        <v>1.2906447677702415E-18</v>
      </c>
      <c r="HW172" s="86">
        <f t="shared" si="218"/>
        <v>2.2887292881534951E-21</v>
      </c>
      <c r="HX172" s="86">
        <f t="shared" si="218"/>
        <v>8.2435475733467686E-21</v>
      </c>
      <c r="HY172" s="86">
        <f t="shared" si="218"/>
        <v>2.1586656430684634E-27</v>
      </c>
      <c r="HZ172" s="86">
        <f t="shared" si="218"/>
        <v>6.360187096989113E-27</v>
      </c>
      <c r="IA172" s="86">
        <f t="shared" si="218"/>
        <v>8.5052215410223662E-28</v>
      </c>
      <c r="IB172" s="86">
        <f t="shared" si="218"/>
        <v>1.3166458844421555E-28</v>
      </c>
      <c r="IC172" s="86">
        <f t="shared" si="218"/>
        <v>1.1691565424395926E-26</v>
      </c>
      <c r="ID172" s="86">
        <f t="shared" si="218"/>
        <v>4.5097545781115873E-23</v>
      </c>
      <c r="IE172" s="86">
        <f t="shared" si="218"/>
        <v>1.4612199299082693E-22</v>
      </c>
      <c r="IF172" s="86">
        <f t="shared" si="218"/>
        <v>1.750982311209145E-16</v>
      </c>
      <c r="IG172" s="86">
        <f t="shared" si="218"/>
        <v>1.5144709137506577E-18</v>
      </c>
      <c r="II172" s="86">
        <f t="shared" si="219"/>
        <v>0.49436844197238239</v>
      </c>
      <c r="IJ172" s="86">
        <f t="shared" si="219"/>
        <v>0.47518813094867429</v>
      </c>
      <c r="IK172" s="86">
        <f t="shared" si="219"/>
        <v>0.34737901456233428</v>
      </c>
      <c r="IL172" s="86">
        <f t="shared" si="219"/>
        <v>0.40901368898109491</v>
      </c>
      <c r="IM172" s="86">
        <f t="shared" si="219"/>
        <v>0.30314264907059624</v>
      </c>
      <c r="IN172" s="86">
        <f t="shared" si="219"/>
        <v>0.30947793279208735</v>
      </c>
      <c r="IO172" s="86">
        <f t="shared" si="219"/>
        <v>0.14983459908634794</v>
      </c>
      <c r="IP172" s="86">
        <f t="shared" si="219"/>
        <v>0.11316295846931795</v>
      </c>
      <c r="IQ172" s="86">
        <f t="shared" si="219"/>
        <v>6.9862537636660491E-2</v>
      </c>
      <c r="IR172" s="86">
        <f t="shared" si="219"/>
        <v>5.277887558661265E-2</v>
      </c>
      <c r="IS172" s="86">
        <f t="shared" si="219"/>
        <v>0.18467264636809178</v>
      </c>
      <c r="IT172" s="86">
        <f t="shared" si="219"/>
        <v>0.32763765349720364</v>
      </c>
      <c r="IU172" s="86">
        <f t="shared" si="219"/>
        <v>0.38912441198703407</v>
      </c>
      <c r="IV172" s="86">
        <f t="shared" si="219"/>
        <v>0.49874256847651771</v>
      </c>
      <c r="IW172" s="86">
        <f t="shared" si="219"/>
        <v>0.49520735499102791</v>
      </c>
      <c r="IY172" s="86">
        <f t="shared" si="220"/>
        <v>0.49436844197238272</v>
      </c>
      <c r="IZ172" s="86">
        <f t="shared" si="220"/>
        <v>0.47518813094867429</v>
      </c>
      <c r="JA172" s="86">
        <f t="shared" si="220"/>
        <v>0.34737901456233428</v>
      </c>
      <c r="JB172" s="86">
        <f t="shared" si="220"/>
        <v>0.40901368898109491</v>
      </c>
      <c r="JC172" s="86">
        <f t="shared" si="220"/>
        <v>0.30314264907059624</v>
      </c>
      <c r="JD172" s="86">
        <f t="shared" si="220"/>
        <v>0.30947793279208735</v>
      </c>
      <c r="JE172" s="86">
        <f t="shared" si="220"/>
        <v>0.14983459908634794</v>
      </c>
      <c r="JF172" s="86">
        <f t="shared" si="220"/>
        <v>0.11316295846931795</v>
      </c>
      <c r="JG172" s="86">
        <f t="shared" si="220"/>
        <v>6.9862537636660491E-2</v>
      </c>
      <c r="JH172" s="86">
        <f t="shared" si="220"/>
        <v>5.277887558661265E-2</v>
      </c>
      <c r="JI172" s="86">
        <f t="shared" si="220"/>
        <v>0.18467264636809178</v>
      </c>
      <c r="JJ172" s="86">
        <f t="shared" si="220"/>
        <v>0.32763765349720364</v>
      </c>
      <c r="JK172" s="86">
        <f t="shared" si="220"/>
        <v>0.38912441198703407</v>
      </c>
      <c r="JL172" s="86">
        <f t="shared" si="220"/>
        <v>0.49874256847651788</v>
      </c>
      <c r="JM172" s="86">
        <f t="shared" si="220"/>
        <v>0.49520735499102791</v>
      </c>
    </row>
    <row r="173" spans="2:273" x14ac:dyDescent="0.25">
      <c r="B173" s="2">
        <v>146</v>
      </c>
      <c r="C173" s="37">
        <v>86.796999999999997</v>
      </c>
      <c r="D173" s="37">
        <v>90.697999999999993</v>
      </c>
      <c r="E173" s="37">
        <v>86.677000000000007</v>
      </c>
      <c r="F173" s="37">
        <v>87.225999999999999</v>
      </c>
      <c r="G173" s="37">
        <v>88.721000000000004</v>
      </c>
      <c r="H173" s="37">
        <v>87.474999999999994</v>
      </c>
      <c r="I173" s="37">
        <v>86.474999999999994</v>
      </c>
      <c r="J173" s="37">
        <v>86.016000000000005</v>
      </c>
      <c r="K173" s="37">
        <v>85.266999999999996</v>
      </c>
      <c r="L173" s="37">
        <v>85.097999999999999</v>
      </c>
      <c r="M173" s="37">
        <v>88.638999999999996</v>
      </c>
      <c r="N173" s="37">
        <v>89.382999999999996</v>
      </c>
      <c r="O173" s="37">
        <v>87.186000000000007</v>
      </c>
      <c r="P173" s="37">
        <v>103.25</v>
      </c>
      <c r="Q173" s="37">
        <v>140.28299999999999</v>
      </c>
      <c r="S173" s="4">
        <f t="shared" si="221"/>
        <v>89.718193692577529</v>
      </c>
      <c r="T173" s="4">
        <f t="shared" si="221"/>
        <v>89.900382940116188</v>
      </c>
      <c r="U173" s="4">
        <f t="shared" si="221"/>
        <v>88.111764372125961</v>
      </c>
      <c r="V173" s="4">
        <f t="shared" si="221"/>
        <v>88.900375320825148</v>
      </c>
      <c r="W173" s="4">
        <f t="shared" si="221"/>
        <v>89.187454743005176</v>
      </c>
      <c r="X173" s="4">
        <f t="shared" si="221"/>
        <v>88.202029969088869</v>
      </c>
      <c r="Y173" s="4">
        <f t="shared" si="221"/>
        <v>86.695883843949005</v>
      </c>
      <c r="Z173" s="4">
        <f t="shared" si="221"/>
        <v>86.735476697310517</v>
      </c>
      <c r="AA173" s="4">
        <f t="shared" si="221"/>
        <v>86.676426162721597</v>
      </c>
      <c r="AB173" s="4">
        <f t="shared" si="221"/>
        <v>85.534078435292471</v>
      </c>
      <c r="AC173" s="4">
        <f t="shared" si="221"/>
        <v>87.170509670226295</v>
      </c>
      <c r="AD173" s="4">
        <f t="shared" si="221"/>
        <v>88.698642519672575</v>
      </c>
      <c r="AE173" s="4">
        <f t="shared" si="221"/>
        <v>88.82094101720925</v>
      </c>
      <c r="AF173" s="4">
        <f t="shared" si="221"/>
        <v>101.91370268132295</v>
      </c>
      <c r="AG173" s="4">
        <f t="shared" si="221"/>
        <v>141.08019550640276</v>
      </c>
      <c r="AI173" s="4">
        <f t="shared" si="222"/>
        <v>-2.9211936925775319</v>
      </c>
      <c r="AJ173" s="4">
        <f t="shared" si="222"/>
        <v>0.79761705988380527</v>
      </c>
      <c r="AK173" s="4">
        <f t="shared" si="222"/>
        <v>-1.4347643721259544</v>
      </c>
      <c r="AL173" s="4">
        <f t="shared" si="222"/>
        <v>-1.6743753208251491</v>
      </c>
      <c r="AM173" s="4">
        <f t="shared" si="222"/>
        <v>-0.46645474300517265</v>
      </c>
      <c r="AN173" s="4">
        <f t="shared" si="222"/>
        <v>-0.72702996908887485</v>
      </c>
      <c r="AO173" s="4">
        <f t="shared" si="222"/>
        <v>-0.22088384394901084</v>
      </c>
      <c r="AP173" s="4">
        <f t="shared" si="222"/>
        <v>-0.71947669731051178</v>
      </c>
      <c r="AQ173" s="4">
        <f t="shared" si="222"/>
        <v>-1.4094261627216014</v>
      </c>
      <c r="AR173" s="4">
        <f t="shared" si="222"/>
        <v>-0.43607843529247248</v>
      </c>
      <c r="AS173" s="4">
        <f t="shared" si="222"/>
        <v>1.4684903297737009</v>
      </c>
      <c r="AT173" s="4">
        <f t="shared" si="222"/>
        <v>0.68435748032742083</v>
      </c>
      <c r="AU173" s="4">
        <f t="shared" si="222"/>
        <v>-1.6349410172092433</v>
      </c>
      <c r="AV173" s="4">
        <f t="shared" si="222"/>
        <v>1.3362973186770546</v>
      </c>
      <c r="AW173" s="4">
        <f t="shared" si="222"/>
        <v>-0.79719550640277248</v>
      </c>
      <c r="AY173" s="2">
        <f t="shared" si="214"/>
        <v>89.718193692577529</v>
      </c>
      <c r="AZ173" s="2">
        <f t="shared" si="214"/>
        <v>89.049877939811779</v>
      </c>
      <c r="BA173" s="2">
        <f t="shared" si="214"/>
        <v>87.395246018622004</v>
      </c>
      <c r="BB173" s="2">
        <f t="shared" si="214"/>
        <v>87.46840692411071</v>
      </c>
      <c r="BC173" s="2">
        <f t="shared" si="214"/>
        <v>88.460187591543971</v>
      </c>
      <c r="BD173" s="2">
        <f t="shared" si="214"/>
        <v>87.196193266646119</v>
      </c>
      <c r="BE173" s="2">
        <f t="shared" si="214"/>
        <v>86.505064787101304</v>
      </c>
      <c r="BF173" s="2">
        <f t="shared" si="214"/>
        <v>86.614901091732051</v>
      </c>
      <c r="BG173" s="2">
        <f t="shared" si="214"/>
        <v>86.632449381677375</v>
      </c>
      <c r="BH173" s="2">
        <f t="shared" si="214"/>
        <v>85.507277713813039</v>
      </c>
      <c r="BI173" s="2">
        <f t="shared" si="214"/>
        <v>86.795253134770491</v>
      </c>
      <c r="BJ173" s="2">
        <f t="shared" si="214"/>
        <v>86.599164800420709</v>
      </c>
      <c r="BK173" s="2">
        <f t="shared" si="214"/>
        <v>85.38228158122368</v>
      </c>
      <c r="BL173" s="2">
        <f t="shared" si="214"/>
        <v>84.72039736038063</v>
      </c>
      <c r="BM173" s="2">
        <f t="shared" si="214"/>
        <v>91.560377186727749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130.67497392120077</v>
      </c>
      <c r="DL173" s="2">
        <f t="shared" si="223"/>
        <v>119.15423686679175</v>
      </c>
      <c r="DM173" s="2">
        <f t="shared" si="223"/>
        <v>118.37230300187619</v>
      </c>
      <c r="DN173" s="2">
        <f t="shared" si="223"/>
        <v>112.55855422138835</v>
      </c>
      <c r="DO173" s="2">
        <f t="shared" si="223"/>
        <v>112.28317462887988</v>
      </c>
      <c r="DP173" s="2">
        <f t="shared" si="223"/>
        <v>108.47388340080971</v>
      </c>
      <c r="DQ173" s="2">
        <f t="shared" si="223"/>
        <v>109.91615165165162</v>
      </c>
      <c r="DR173" s="2">
        <f t="shared" si="223"/>
        <v>112.41111764705886</v>
      </c>
      <c r="DS173" s="2">
        <f t="shared" si="223"/>
        <v>116.64191120448177</v>
      </c>
      <c r="DT173" s="2">
        <f t="shared" si="223"/>
        <v>102.02355855855856</v>
      </c>
      <c r="DU173" s="2">
        <f t="shared" si="223"/>
        <v>111.92380167310168</v>
      </c>
      <c r="DV173" s="2">
        <f t="shared" si="223"/>
        <v>109.01609060489062</v>
      </c>
      <c r="DW173" s="2">
        <f t="shared" si="223"/>
        <v>113.27331568627447</v>
      </c>
      <c r="DX173" s="2">
        <f t="shared" si="223"/>
        <v>129.7996684384164</v>
      </c>
      <c r="DY173" s="2">
        <f t="shared" si="223"/>
        <v>135.2752077175698</v>
      </c>
      <c r="EA173" s="2">
        <f t="shared" si="213"/>
        <v>89.291379219846633</v>
      </c>
      <c r="EB173" s="2">
        <f t="shared" si="213"/>
        <v>88.563193830921549</v>
      </c>
      <c r="EC173" s="2">
        <f t="shared" si="213"/>
        <v>87.201818030960794</v>
      </c>
      <c r="ED173" s="2">
        <f t="shared" si="213"/>
        <v>87.323938433041519</v>
      </c>
      <c r="EE173" s="2">
        <f t="shared" si="213"/>
        <v>88.804747182099021</v>
      </c>
      <c r="EF173" s="2">
        <f t="shared" si="213"/>
        <v>86.498340597255847</v>
      </c>
      <c r="EG173" s="2">
        <f t="shared" si="213"/>
        <v>86.459467084122181</v>
      </c>
      <c r="EH173" s="2">
        <f t="shared" si="213"/>
        <v>86.907686978246844</v>
      </c>
      <c r="EI173" s="2">
        <f t="shared" si="213"/>
        <v>85.898528041594133</v>
      </c>
      <c r="EJ173" s="2">
        <f t="shared" si="213"/>
        <v>86.200474473634728</v>
      </c>
      <c r="EK173" s="2">
        <f t="shared" si="212"/>
        <v>87.1250635397232</v>
      </c>
      <c r="EL173" s="2">
        <f t="shared" si="179"/>
        <v>85.98727672166018</v>
      </c>
      <c r="EM173" s="2">
        <f t="shared" si="179"/>
        <v>85.078743442784756</v>
      </c>
      <c r="EN173" s="2">
        <f t="shared" si="179"/>
        <v>83.937384582667008</v>
      </c>
      <c r="EO173" s="2">
        <f t="shared" si="179"/>
        <v>92.233896940592274</v>
      </c>
      <c r="EQ173" s="2">
        <f t="shared" si="224"/>
        <v>90.126241656858724</v>
      </c>
      <c r="ER173" s="2">
        <f t="shared" si="224"/>
        <v>89.455125234714771</v>
      </c>
      <c r="ES173" s="2">
        <f t="shared" si="224"/>
        <v>87.534190980299996</v>
      </c>
      <c r="ET173" s="2">
        <f t="shared" si="224"/>
        <v>87.576184992051623</v>
      </c>
      <c r="EU173" s="2">
        <f t="shared" si="224"/>
        <v>88.217476125570684</v>
      </c>
      <c r="EV173" s="2">
        <f t="shared" si="224"/>
        <v>87.681216087807911</v>
      </c>
      <c r="EW173" s="2">
        <f t="shared" si="224"/>
        <v>86.530658327854837</v>
      </c>
      <c r="EX173" s="2">
        <f t="shared" si="224"/>
        <v>86.439242459531854</v>
      </c>
      <c r="EY173" s="2">
        <f t="shared" si="224"/>
        <v>87.034049170252004</v>
      </c>
      <c r="EZ173" s="2">
        <f t="shared" si="224"/>
        <v>85.135962655652946</v>
      </c>
      <c r="FA173" s="2">
        <f t="shared" si="224"/>
        <v>86.580613253500374</v>
      </c>
      <c r="FB173" s="2">
        <f t="shared" si="224"/>
        <v>87.037249078091747</v>
      </c>
      <c r="FC173" s="2">
        <f t="shared" si="224"/>
        <v>85.609713341599502</v>
      </c>
      <c r="FD173" s="2">
        <f t="shared" si="224"/>
        <v>85.390373132266078</v>
      </c>
      <c r="FE173" s="2">
        <f t="shared" si="224"/>
        <v>90.798499601063696</v>
      </c>
      <c r="FG173" s="2">
        <f t="shared" si="225"/>
        <v>0.99994398558175202</v>
      </c>
      <c r="FH173" s="2">
        <f t="shared" si="225"/>
        <v>0.99993061497201996</v>
      </c>
      <c r="FI173" s="2">
        <f t="shared" si="225"/>
        <v>0.99993539003303467</v>
      </c>
      <c r="FJ173" s="2">
        <f t="shared" si="225"/>
        <v>0.9999423380371173</v>
      </c>
      <c r="FK173" s="2">
        <f t="shared" si="225"/>
        <v>0.99993037954684616</v>
      </c>
      <c r="FL173" s="2">
        <f t="shared" si="225"/>
        <v>0.99993219425708069</v>
      </c>
      <c r="FM173" s="2">
        <f t="shared" si="225"/>
        <v>0.99992846626276666</v>
      </c>
      <c r="FN173" s="2">
        <f t="shared" si="225"/>
        <v>0.99992231833655421</v>
      </c>
      <c r="FO173" s="2">
        <f t="shared" si="225"/>
        <v>0.99992391019594129</v>
      </c>
      <c r="FP173" s="2">
        <f t="shared" si="225"/>
        <v>0.99992828531346123</v>
      </c>
      <c r="FQ173" s="2">
        <f t="shared" si="225"/>
        <v>0.99992394874300672</v>
      </c>
      <c r="FR173" s="2">
        <f t="shared" si="225"/>
        <v>0.99992589609714833</v>
      </c>
      <c r="FS173" s="2">
        <f t="shared" si="225"/>
        <v>0.99992708135355568</v>
      </c>
      <c r="FT173" s="2">
        <f t="shared" si="225"/>
        <v>0.999920927989568</v>
      </c>
      <c r="FU173" s="2">
        <f t="shared" si="225"/>
        <v>0.99990550392750832</v>
      </c>
      <c r="FW173" s="2">
        <f t="shared" si="216"/>
        <v>0.50846268310732268</v>
      </c>
      <c r="FX173" s="2">
        <f t="shared" si="216"/>
        <v>0.54327221404303183</v>
      </c>
      <c r="FY173" s="2">
        <f t="shared" si="216"/>
        <v>0.57590145057685227</v>
      </c>
      <c r="FZ173" s="2">
        <f t="shared" si="216"/>
        <v>0.56695882850283896</v>
      </c>
      <c r="GA173" s="2">
        <f t="shared" si="216"/>
        <v>0.58949639261939513</v>
      </c>
      <c r="GB173" s="2">
        <f t="shared" si="216"/>
        <v>0.5887032125920737</v>
      </c>
      <c r="GC173" s="2">
        <f t="shared" si="216"/>
        <v>0.61692641350448085</v>
      </c>
      <c r="GD173" s="2">
        <f t="shared" si="216"/>
        <v>0.62924641799911496</v>
      </c>
      <c r="GE173" s="2">
        <f t="shared" si="216"/>
        <v>0.64426989830384263</v>
      </c>
      <c r="GF173" s="2">
        <f t="shared" si="216"/>
        <v>0.65225345140207724</v>
      </c>
      <c r="GG173" s="2">
        <f t="shared" si="216"/>
        <v>0.60923171234012308</v>
      </c>
      <c r="GH173" s="2">
        <f t="shared" si="216"/>
        <v>0.58114058911751099</v>
      </c>
      <c r="GI173" s="2">
        <f t="shared" si="216"/>
        <v>0.56779532901363483</v>
      </c>
      <c r="GJ173" s="2">
        <f t="shared" si="216"/>
        <v>0.53640226892442133</v>
      </c>
      <c r="GK173" s="2">
        <f t="shared" si="216"/>
        <v>0.47205534664734738</v>
      </c>
      <c r="GM173" s="86">
        <f t="shared" si="217"/>
        <v>1.092488136025389E-255</v>
      </c>
      <c r="GN173" s="86">
        <f t="shared" si="217"/>
        <v>4.8557928175998004E-187</v>
      </c>
      <c r="GO173" s="86">
        <f t="shared" si="217"/>
        <v>2.9325028739348144E-229</v>
      </c>
      <c r="GP173" s="86">
        <f t="shared" si="217"/>
        <v>7.3958978342926376E-230</v>
      </c>
      <c r="GQ173" s="86">
        <f t="shared" si="217"/>
        <v>3.6083256643913881E-250</v>
      </c>
      <c r="GR173" s="86">
        <f t="shared" si="217"/>
        <v>4.7571345915318474E-211</v>
      </c>
      <c r="GS173" s="86">
        <f t="shared" si="217"/>
        <v>3.4297565803839618E-270</v>
      </c>
      <c r="GT173" s="86">
        <f t="shared" si="217"/>
        <v>7.500736460310189E-288</v>
      </c>
      <c r="GU173" s="86">
        <f t="shared" si="217"/>
        <v>2.8304019913547306E-301</v>
      </c>
      <c r="GV173" s="86">
        <f t="shared" si="217"/>
        <v>7.2437597676218005E-281</v>
      </c>
      <c r="GW173" s="86">
        <f t="shared" si="217"/>
        <v>3.1884772465142347E-301</v>
      </c>
      <c r="GX173" s="86">
        <f t="shared" si="217"/>
        <v>5.87325406549469E-233</v>
      </c>
      <c r="GY173" s="86">
        <f t="shared" si="217"/>
        <v>1.1673386163364457E-235</v>
      </c>
      <c r="GZ173" s="86">
        <f t="shared" si="217"/>
        <v>0</v>
      </c>
      <c r="HA173" s="86">
        <f t="shared" si="217"/>
        <v>0</v>
      </c>
      <c r="HC173" s="86">
        <f t="shared" si="181"/>
        <v>5.5148460616780235E-201</v>
      </c>
      <c r="HD173" s="86">
        <f t="shared" si="181"/>
        <v>8.4314139122034748E-169</v>
      </c>
      <c r="HE173" s="86">
        <f t="shared" si="181"/>
        <v>4.615076511703432E-143</v>
      </c>
      <c r="HF173" s="86">
        <f t="shared" si="180"/>
        <v>5.629910496613977E-184</v>
      </c>
      <c r="HG173" s="86">
        <f t="shared" si="180"/>
        <v>3.1060049440101001E-265</v>
      </c>
      <c r="HH173" s="86">
        <f t="shared" si="180"/>
        <v>3.4134614638332935E-250</v>
      </c>
      <c r="HI173" s="86">
        <f t="shared" si="180"/>
        <v>4.3876992715634586E-193</v>
      </c>
      <c r="HJ173" s="86">
        <f t="shared" si="180"/>
        <v>0</v>
      </c>
      <c r="HK173" s="86">
        <f t="shared" si="180"/>
        <v>5.4490583861380457E-286</v>
      </c>
      <c r="HL173" s="86">
        <f t="shared" si="180"/>
        <v>2.8377135292081477E-271</v>
      </c>
      <c r="HM173" s="86">
        <f t="shared" si="180"/>
        <v>1.398905863183718E-232</v>
      </c>
      <c r="HN173" s="86">
        <f t="shared" si="180"/>
        <v>4.8415843517501968E-167</v>
      </c>
      <c r="HO173" s="86">
        <f t="shared" si="226"/>
        <v>1.5591477170155401E-199</v>
      </c>
      <c r="HP173" s="86">
        <f t="shared" si="226"/>
        <v>5.3664302641293877E-250</v>
      </c>
      <c r="HQ173" s="86">
        <f t="shared" si="226"/>
        <v>3.9423207524559861E-268</v>
      </c>
      <c r="HS173" s="86">
        <f t="shared" si="218"/>
        <v>3.1263094727175678E-17</v>
      </c>
      <c r="HT173" s="86">
        <f t="shared" si="218"/>
        <v>4.380768531085797E-23</v>
      </c>
      <c r="HU173" s="86">
        <f t="shared" si="218"/>
        <v>7.159719353818444E-25</v>
      </c>
      <c r="HV173" s="86">
        <f t="shared" si="218"/>
        <v>8.7086167207549755E-20</v>
      </c>
      <c r="HW173" s="86">
        <f t="shared" si="218"/>
        <v>1.0608934876765654E-22</v>
      </c>
      <c r="HX173" s="86">
        <f t="shared" si="218"/>
        <v>4.1052068543614892E-22</v>
      </c>
      <c r="HY173" s="86">
        <f t="shared" si="218"/>
        <v>4.4791404336265648E-29</v>
      </c>
      <c r="HZ173" s="86">
        <f t="shared" si="218"/>
        <v>1.4696786450508007E-28</v>
      </c>
      <c r="IA173" s="86">
        <f t="shared" si="218"/>
        <v>1.7886613096786607E-29</v>
      </c>
      <c r="IB173" s="86">
        <f t="shared" si="218"/>
        <v>2.5901534101749405E-30</v>
      </c>
      <c r="IC173" s="86">
        <f t="shared" si="218"/>
        <v>2.6694319168563955E-28</v>
      </c>
      <c r="ID173" s="86">
        <f t="shared" si="218"/>
        <v>1.5682483109520387E-24</v>
      </c>
      <c r="IE173" s="86">
        <f t="shared" si="218"/>
        <v>5.4409095715381967E-24</v>
      </c>
      <c r="IF173" s="86">
        <f t="shared" si="218"/>
        <v>1.5732245381415275E-17</v>
      </c>
      <c r="IG173" s="86">
        <f t="shared" si="218"/>
        <v>7.5423722731726849E-20</v>
      </c>
      <c r="II173" s="86">
        <f t="shared" si="219"/>
        <v>0.49534697787268134</v>
      </c>
      <c r="IJ173" s="86">
        <f t="shared" si="219"/>
        <v>0.40586670964910432</v>
      </c>
      <c r="IK173" s="86">
        <f t="shared" si="219"/>
        <v>0.24206724624994241</v>
      </c>
      <c r="IL173" s="86">
        <f t="shared" si="219"/>
        <v>0.31977090887680593</v>
      </c>
      <c r="IM173" s="86">
        <f t="shared" si="219"/>
        <v>0.2071535797016929</v>
      </c>
      <c r="IN173" s="86">
        <f t="shared" si="219"/>
        <v>0.2137561090596288</v>
      </c>
      <c r="IO173" s="86">
        <f t="shared" si="219"/>
        <v>8.1019980056048296E-2</v>
      </c>
      <c r="IP173" s="86">
        <f t="shared" si="219"/>
        <v>5.8651100676194133E-2</v>
      </c>
      <c r="IQ173" s="86">
        <f t="shared" si="219"/>
        <v>3.3145150645271237E-2</v>
      </c>
      <c r="IR173" s="86">
        <f t="shared" si="219"/>
        <v>2.394584856111371E-2</v>
      </c>
      <c r="IS173" s="86">
        <f t="shared" si="219"/>
        <v>0.10535463808484315</v>
      </c>
      <c r="IT173" s="86">
        <f t="shared" si="219"/>
        <v>0.22503520027089396</v>
      </c>
      <c r="IU173" s="86">
        <f t="shared" si="219"/>
        <v>0.28779970668435462</v>
      </c>
      <c r="IV173" s="86">
        <f t="shared" si="219"/>
        <v>0.46957003913152756</v>
      </c>
      <c r="IW173" s="86">
        <f t="shared" si="219"/>
        <v>0.51937778501350473</v>
      </c>
      <c r="IY173" s="86">
        <f t="shared" si="220"/>
        <v>0.49534697787268139</v>
      </c>
      <c r="IZ173" s="86">
        <f t="shared" si="220"/>
        <v>0.40586670964910432</v>
      </c>
      <c r="JA173" s="86">
        <f t="shared" si="220"/>
        <v>0.24206724624994241</v>
      </c>
      <c r="JB173" s="86">
        <f t="shared" si="220"/>
        <v>0.31977090887680593</v>
      </c>
      <c r="JC173" s="86">
        <f t="shared" si="220"/>
        <v>0.2071535797016929</v>
      </c>
      <c r="JD173" s="86">
        <f t="shared" si="220"/>
        <v>0.2137561090596288</v>
      </c>
      <c r="JE173" s="86">
        <f t="shared" si="220"/>
        <v>8.1019980056048296E-2</v>
      </c>
      <c r="JF173" s="86">
        <f t="shared" si="220"/>
        <v>5.8651100676194133E-2</v>
      </c>
      <c r="JG173" s="86">
        <f t="shared" si="220"/>
        <v>3.3145150645271237E-2</v>
      </c>
      <c r="JH173" s="86">
        <f t="shared" si="220"/>
        <v>2.394584856111371E-2</v>
      </c>
      <c r="JI173" s="86">
        <f t="shared" si="220"/>
        <v>0.10535463808484315</v>
      </c>
      <c r="JJ173" s="86">
        <f t="shared" si="220"/>
        <v>0.22503520027089396</v>
      </c>
      <c r="JK173" s="86">
        <f t="shared" si="220"/>
        <v>0.28779970668435462</v>
      </c>
      <c r="JL173" s="86">
        <f t="shared" si="220"/>
        <v>0.46957003913152756</v>
      </c>
      <c r="JM173" s="86">
        <f t="shared" si="220"/>
        <v>0.51937778501350473</v>
      </c>
    </row>
    <row r="174" spans="2:273" x14ac:dyDescent="0.25">
      <c r="B174" s="2">
        <v>147</v>
      </c>
      <c r="C174" s="37">
        <v>89.281000000000006</v>
      </c>
      <c r="D174" s="37">
        <v>87.983999999999995</v>
      </c>
      <c r="E174" s="37">
        <v>88.096999999999994</v>
      </c>
      <c r="F174" s="37">
        <v>87.613</v>
      </c>
      <c r="G174" s="37">
        <v>88.704999999999998</v>
      </c>
      <c r="H174" s="37">
        <v>88.507999999999996</v>
      </c>
      <c r="I174" s="37">
        <v>87.245999999999995</v>
      </c>
      <c r="J174" s="37">
        <v>85.644999999999996</v>
      </c>
      <c r="K174" s="37">
        <v>86.1</v>
      </c>
      <c r="L174" s="37">
        <v>82.754000000000005</v>
      </c>
      <c r="M174" s="37">
        <v>82.983999999999995</v>
      </c>
      <c r="N174" s="37">
        <v>90.033000000000001</v>
      </c>
      <c r="O174" s="37">
        <v>86.831000000000003</v>
      </c>
      <c r="P174" s="37">
        <v>96.667000000000002</v>
      </c>
      <c r="Q174" s="37">
        <v>134.36699999999999</v>
      </c>
      <c r="S174" s="4">
        <f t="shared" si="221"/>
        <v>89.621777166040744</v>
      </c>
      <c r="T174" s="4">
        <f t="shared" si="221"/>
        <v>89.405969454609092</v>
      </c>
      <c r="U174" s="4">
        <f t="shared" si="221"/>
        <v>87.55021024845297</v>
      </c>
      <c r="V174" s="4">
        <f t="shared" si="221"/>
        <v>88.069457813154983</v>
      </c>
      <c r="W174" s="4">
        <f t="shared" si="221"/>
        <v>88.619584979656921</v>
      </c>
      <c r="X174" s="4">
        <f t="shared" si="221"/>
        <v>87.508381777021199</v>
      </c>
      <c r="Y174" s="4">
        <f t="shared" si="221"/>
        <v>86.446802092002955</v>
      </c>
      <c r="Z174" s="4">
        <f t="shared" si="221"/>
        <v>86.524164723941652</v>
      </c>
      <c r="AA174" s="4">
        <f t="shared" si="221"/>
        <v>86.542183518896607</v>
      </c>
      <c r="AB174" s="4">
        <f t="shared" si="221"/>
        <v>85.37895214882667</v>
      </c>
      <c r="AC174" s="4">
        <f t="shared" si="221"/>
        <v>86.791815421117349</v>
      </c>
      <c r="AD174" s="4">
        <f t="shared" si="221"/>
        <v>87.373804354219885</v>
      </c>
      <c r="AE174" s="4">
        <f t="shared" si="221"/>
        <v>86.801867625808143</v>
      </c>
      <c r="AF174" s="4">
        <f t="shared" si="221"/>
        <v>96.347728444533203</v>
      </c>
      <c r="AG174" s="4">
        <f t="shared" si="221"/>
        <v>133.32110585011347</v>
      </c>
      <c r="AI174" s="4">
        <f t="shared" si="222"/>
        <v>-0.34077716604073771</v>
      </c>
      <c r="AJ174" s="4">
        <f t="shared" si="222"/>
        <v>-1.4219694546090977</v>
      </c>
      <c r="AK174" s="4">
        <f t="shared" si="222"/>
        <v>0.54678975154702414</v>
      </c>
      <c r="AL174" s="4">
        <f t="shared" si="222"/>
        <v>-0.45645781315498368</v>
      </c>
      <c r="AM174" s="4">
        <f t="shared" si="222"/>
        <v>8.5415020343077686E-2</v>
      </c>
      <c r="AN174" s="4">
        <f t="shared" si="222"/>
        <v>0.99961822297879621</v>
      </c>
      <c r="AO174" s="4">
        <f t="shared" si="222"/>
        <v>0.7991979079970406</v>
      </c>
      <c r="AP174" s="4">
        <f t="shared" si="222"/>
        <v>-0.87916472394165623</v>
      </c>
      <c r="AQ174" s="4">
        <f t="shared" si="222"/>
        <v>-0.44218351889661278</v>
      </c>
      <c r="AR174" s="4">
        <f t="shared" si="222"/>
        <v>-2.6249521488266652</v>
      </c>
      <c r="AS174" s="4">
        <f t="shared" si="222"/>
        <v>-3.807815421117354</v>
      </c>
      <c r="AT174" s="4">
        <f t="shared" si="222"/>
        <v>2.659195645780116</v>
      </c>
      <c r="AU174" s="4">
        <f t="shared" si="222"/>
        <v>2.9132374191860322E-2</v>
      </c>
      <c r="AV174" s="4">
        <f t="shared" si="222"/>
        <v>0.31927155546679842</v>
      </c>
      <c r="AW174" s="4">
        <f t="shared" si="222"/>
        <v>1.0458941498865215</v>
      </c>
      <c r="AY174" s="2">
        <f t="shared" si="214"/>
        <v>89.621777166040744</v>
      </c>
      <c r="AZ174" s="2">
        <f t="shared" si="214"/>
        <v>88.926342075839614</v>
      </c>
      <c r="BA174" s="2">
        <f t="shared" si="214"/>
        <v>87.26145364791256</v>
      </c>
      <c r="BB174" s="2">
        <f t="shared" si="214"/>
        <v>87.342101520183149</v>
      </c>
      <c r="BC174" s="2">
        <f t="shared" si="214"/>
        <v>88.325038286499705</v>
      </c>
      <c r="BD174" s="2">
        <f t="shared" si="214"/>
        <v>87.092398618874014</v>
      </c>
      <c r="BE174" s="2">
        <f t="shared" si="214"/>
        <v>86.39629881045316</v>
      </c>
      <c r="BF174" s="2">
        <f t="shared" si="214"/>
        <v>86.494207256621479</v>
      </c>
      <c r="BG174" s="2">
        <f t="shared" si="214"/>
        <v>86.532865314819915</v>
      </c>
      <c r="BH174" s="2">
        <f t="shared" si="214"/>
        <v>85.373719731224213</v>
      </c>
      <c r="BI174" s="2">
        <f t="shared" si="214"/>
        <v>86.682666848445507</v>
      </c>
      <c r="BJ174" s="2">
        <f t="shared" si="214"/>
        <v>86.537742779417812</v>
      </c>
      <c r="BK174" s="2">
        <f t="shared" si="214"/>
        <v>85.266379291354298</v>
      </c>
      <c r="BL174" s="2">
        <f t="shared" si="214"/>
        <v>84.598654249242117</v>
      </c>
      <c r="BM174" s="2">
        <f t="shared" si="214"/>
        <v>91.42844348502274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>
        <f t="shared" si="206"/>
        <v>82.754000000000005</v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130.85646482176361</v>
      </c>
      <c r="DL174" s="2">
        <f t="shared" si="223"/>
        <v>119.27143836772983</v>
      </c>
      <c r="DM174" s="2">
        <f t="shared" si="223"/>
        <v>118.51787035647281</v>
      </c>
      <c r="DN174" s="2">
        <f t="shared" si="223"/>
        <v>112.64597026266415</v>
      </c>
      <c r="DO174" s="2">
        <f t="shared" si="223"/>
        <v>112.37813798920376</v>
      </c>
      <c r="DP174" s="2">
        <f t="shared" si="223"/>
        <v>108.54211943319838</v>
      </c>
      <c r="DQ174" s="2">
        <f t="shared" si="223"/>
        <v>109.99714109824106</v>
      </c>
      <c r="DR174" s="2">
        <f t="shared" si="223"/>
        <v>112.5185478991597</v>
      </c>
      <c r="DS174" s="2">
        <f t="shared" si="223"/>
        <v>116.77317871148458</v>
      </c>
      <c r="DT174" s="2">
        <f t="shared" si="223"/>
        <v>102.0487501930502</v>
      </c>
      <c r="DU174" s="2">
        <f t="shared" si="223"/>
        <v>112.03963063063064</v>
      </c>
      <c r="DV174" s="2">
        <f t="shared" si="223"/>
        <v>109.10844594594596</v>
      </c>
      <c r="DW174" s="2">
        <f t="shared" si="223"/>
        <v>113.39551876750696</v>
      </c>
      <c r="DX174" s="2">
        <f t="shared" si="223"/>
        <v>130.03320802785925</v>
      </c>
      <c r="DY174" s="2">
        <f t="shared" si="223"/>
        <v>135.5563319649699</v>
      </c>
      <c r="EA174" s="2">
        <f t="shared" si="213"/>
        <v>89.164529458782482</v>
      </c>
      <c r="EB174" s="2">
        <f t="shared" si="213"/>
        <v>88.406429169840052</v>
      </c>
      <c r="EC174" s="2">
        <f t="shared" si="213"/>
        <v>87.055680041439956</v>
      </c>
      <c r="ED174" s="2">
        <f t="shared" si="213"/>
        <v>87.188618536241151</v>
      </c>
      <c r="EE174" s="2">
        <f t="shared" si="213"/>
        <v>88.690679357657729</v>
      </c>
      <c r="EF174" s="2">
        <f t="shared" si="213"/>
        <v>86.351989507667469</v>
      </c>
      <c r="EG174" s="2">
        <f t="shared" si="213"/>
        <v>86.348444282983493</v>
      </c>
      <c r="EH174" s="2">
        <f t="shared" si="213"/>
        <v>86.803613702347633</v>
      </c>
      <c r="EI174" s="2">
        <f t="shared" si="213"/>
        <v>85.758849340483607</v>
      </c>
      <c r="EJ174" s="2">
        <f t="shared" si="213"/>
        <v>86.104194621058255</v>
      </c>
      <c r="EK174" s="2">
        <f t="shared" si="212"/>
        <v>87.031754097007962</v>
      </c>
      <c r="EL174" s="2">
        <f t="shared" si="179"/>
        <v>85.888458644858758</v>
      </c>
      <c r="EM174" s="2">
        <f t="shared" si="179"/>
        <v>84.943661035822174</v>
      </c>
      <c r="EN174" s="2">
        <f t="shared" si="179"/>
        <v>83.765402021164405</v>
      </c>
      <c r="EO174" s="2">
        <f t="shared" si="179"/>
        <v>92.148865565563497</v>
      </c>
      <c r="EQ174" s="2">
        <f t="shared" si="224"/>
        <v>90.020903035357378</v>
      </c>
      <c r="ER174" s="2">
        <f t="shared" si="224"/>
        <v>89.321521914853548</v>
      </c>
      <c r="ES174" s="2">
        <f t="shared" si="224"/>
        <v>87.396554689486138</v>
      </c>
      <c r="ET174" s="2">
        <f t="shared" si="224"/>
        <v>87.44674499922678</v>
      </c>
      <c r="EU174" s="2">
        <f t="shared" si="224"/>
        <v>88.090363769676927</v>
      </c>
      <c r="EV174" s="2">
        <f t="shared" si="224"/>
        <v>87.561922402667435</v>
      </c>
      <c r="EW174" s="2">
        <f t="shared" si="224"/>
        <v>86.420982416986703</v>
      </c>
      <c r="EX174" s="2">
        <f t="shared" si="224"/>
        <v>86.325144088239711</v>
      </c>
      <c r="EY174" s="2">
        <f t="shared" si="224"/>
        <v>86.919394157017422</v>
      </c>
      <c r="EZ174" s="2">
        <f t="shared" si="224"/>
        <v>85.01698716318981</v>
      </c>
      <c r="FA174" s="2">
        <f t="shared" si="224"/>
        <v>86.475710555600855</v>
      </c>
      <c r="FB174" s="2">
        <f t="shared" si="224"/>
        <v>86.961939415795172</v>
      </c>
      <c r="FC174" s="2">
        <f t="shared" si="224"/>
        <v>85.487211332920026</v>
      </c>
      <c r="FD174" s="2">
        <f t="shared" si="224"/>
        <v>85.24947862610378</v>
      </c>
      <c r="FE174" s="2">
        <f t="shared" si="224"/>
        <v>90.686064233638277</v>
      </c>
      <c r="FG174" s="2">
        <f t="shared" si="225"/>
        <v>0.99994891399161201</v>
      </c>
      <c r="FH174" s="2">
        <f t="shared" si="225"/>
        <v>0.9999367197160588</v>
      </c>
      <c r="FI174" s="2">
        <f t="shared" si="225"/>
        <v>0.99994107467480808</v>
      </c>
      <c r="FJ174" s="2">
        <f t="shared" si="225"/>
        <v>0.99994741139801746</v>
      </c>
      <c r="FK174" s="2">
        <f t="shared" si="225"/>
        <v>0.99993650500312226</v>
      </c>
      <c r="FL174" s="2">
        <f t="shared" si="225"/>
        <v>0.99993816005853942</v>
      </c>
      <c r="FM174" s="2">
        <f t="shared" si="225"/>
        <v>0.99993476004563064</v>
      </c>
      <c r="FN174" s="2">
        <f t="shared" si="225"/>
        <v>0.99992915299666874</v>
      </c>
      <c r="FO174" s="2">
        <f t="shared" si="225"/>
        <v>0.99993060480932772</v>
      </c>
      <c r="FP174" s="2">
        <f t="shared" si="225"/>
        <v>0.99993459501582271</v>
      </c>
      <c r="FQ174" s="2">
        <f t="shared" si="225"/>
        <v>0.99993063996513987</v>
      </c>
      <c r="FR174" s="2">
        <f t="shared" si="225"/>
        <v>0.99993241599668992</v>
      </c>
      <c r="FS174" s="2">
        <f t="shared" si="225"/>
        <v>0.99993349697736489</v>
      </c>
      <c r="FT174" s="2">
        <f t="shared" si="225"/>
        <v>0.9999278849676575</v>
      </c>
      <c r="FU174" s="2">
        <f t="shared" si="225"/>
        <v>0.99991381784103828</v>
      </c>
      <c r="FW174" s="2">
        <f t="shared" si="216"/>
        <v>0.53144777600314419</v>
      </c>
      <c r="FX174" s="2">
        <f t="shared" si="216"/>
        <v>0.56601886778813715</v>
      </c>
      <c r="FY174" s="2">
        <f t="shared" si="216"/>
        <v>0.59822485434419614</v>
      </c>
      <c r="FZ174" s="2">
        <f t="shared" si="216"/>
        <v>0.58941735630183389</v>
      </c>
      <c r="GA174" s="2">
        <f t="shared" si="216"/>
        <v>0.611586828029553</v>
      </c>
      <c r="GB174" s="2">
        <f t="shared" si="216"/>
        <v>0.61080815136526023</v>
      </c>
      <c r="GC174" s="2">
        <f t="shared" si="216"/>
        <v>0.63844608363506372</v>
      </c>
      <c r="GD174" s="2">
        <f t="shared" si="216"/>
        <v>0.65046611650589858</v>
      </c>
      <c r="GE174" s="2">
        <f t="shared" si="216"/>
        <v>0.6650873951954257</v>
      </c>
      <c r="GF174" s="2">
        <f t="shared" si="216"/>
        <v>0.67284099087504201</v>
      </c>
      <c r="GG174" s="2">
        <f t="shared" si="216"/>
        <v>0.63092504386044623</v>
      </c>
      <c r="GH174" s="2">
        <f t="shared" si="216"/>
        <v>0.6033781436955139</v>
      </c>
      <c r="GI174" s="2">
        <f t="shared" si="216"/>
        <v>0.59024182804490721</v>
      </c>
      <c r="GJ174" s="2">
        <f t="shared" si="216"/>
        <v>0.55921346714108611</v>
      </c>
      <c r="GK174" s="2">
        <f t="shared" si="216"/>
        <v>0.49505220832484831</v>
      </c>
      <c r="GM174" s="86">
        <f t="shared" si="217"/>
        <v>1.3777542854492244E-261</v>
      </c>
      <c r="GN174" s="86">
        <f t="shared" si="217"/>
        <v>2.1469178067830923E-191</v>
      </c>
      <c r="GO174" s="86">
        <f t="shared" si="217"/>
        <v>1.4242118955736078E-234</v>
      </c>
      <c r="GP174" s="86">
        <f t="shared" si="217"/>
        <v>3.4896735788498475E-235</v>
      </c>
      <c r="GQ174" s="86">
        <f t="shared" si="217"/>
        <v>5.7081924444985106E-256</v>
      </c>
      <c r="GR174" s="86">
        <f t="shared" si="217"/>
        <v>6.6575265660431971E-216</v>
      </c>
      <c r="GS174" s="86">
        <f t="shared" si="217"/>
        <v>2.1784370950997139E-276</v>
      </c>
      <c r="GT174" s="86">
        <f t="shared" si="217"/>
        <v>1.7345014393334788E-294</v>
      </c>
      <c r="GU174" s="86">
        <f t="shared" si="217"/>
        <v>0</v>
      </c>
      <c r="GV174" s="86">
        <f t="shared" si="217"/>
        <v>2.5932804524095295E-287</v>
      </c>
      <c r="GW174" s="86">
        <f t="shared" si="217"/>
        <v>0</v>
      </c>
      <c r="GX174" s="86">
        <f t="shared" si="217"/>
        <v>2.5891687526469868E-238</v>
      </c>
      <c r="GY174" s="86">
        <f t="shared" si="217"/>
        <v>4.8817090401275085E-241</v>
      </c>
      <c r="GZ174" s="86">
        <f t="shared" si="217"/>
        <v>0</v>
      </c>
      <c r="HA174" s="86">
        <f t="shared" si="217"/>
        <v>0</v>
      </c>
      <c r="HC174" s="86">
        <f t="shared" si="181"/>
        <v>3.5724037214793236E-207</v>
      </c>
      <c r="HD174" s="86">
        <f t="shared" si="181"/>
        <v>4.5179487737074799E-174</v>
      </c>
      <c r="HE174" s="86">
        <f t="shared" si="181"/>
        <v>1.8938054919010258E-147</v>
      </c>
      <c r="HF174" s="86">
        <f t="shared" si="180"/>
        <v>1.3311646252998451E-189</v>
      </c>
      <c r="HG174" s="86">
        <f t="shared" si="180"/>
        <v>2.118502259916611E-273</v>
      </c>
      <c r="HH174" s="86">
        <f t="shared" si="180"/>
        <v>7.2328292875311704E-258</v>
      </c>
      <c r="HI174" s="86">
        <f t="shared" si="180"/>
        <v>6.7374349226541785E-199</v>
      </c>
      <c r="HJ174" s="86">
        <f t="shared" si="180"/>
        <v>0</v>
      </c>
      <c r="HK174" s="86">
        <f t="shared" si="180"/>
        <v>1.3138917939613958E-294</v>
      </c>
      <c r="HL174" s="86">
        <f t="shared" si="180"/>
        <v>1.9035855808008624E-279</v>
      </c>
      <c r="HM174" s="86">
        <f t="shared" si="180"/>
        <v>1.2398016483032914E-239</v>
      </c>
      <c r="HN174" s="86">
        <f t="shared" si="180"/>
        <v>4.0815557185561647E-172</v>
      </c>
      <c r="HO174" s="86">
        <f t="shared" si="226"/>
        <v>1.2946600733152712E-205</v>
      </c>
      <c r="HP174" s="86">
        <f t="shared" si="226"/>
        <v>1.4587150943624319E-257</v>
      </c>
      <c r="HQ174" s="86">
        <f t="shared" si="226"/>
        <v>2.8252076992956614E-276</v>
      </c>
      <c r="HS174" s="86">
        <f t="shared" si="218"/>
        <v>2.7389899900431903E-18</v>
      </c>
      <c r="HT174" s="86">
        <f t="shared" si="218"/>
        <v>1.8835912429000696E-24</v>
      </c>
      <c r="HU174" s="86">
        <f t="shared" si="218"/>
        <v>2.0421827776930753E-26</v>
      </c>
      <c r="HV174" s="86">
        <f t="shared" si="218"/>
        <v>5.38400026987543E-21</v>
      </c>
      <c r="HW174" s="86">
        <f t="shared" si="218"/>
        <v>4.4573110474336725E-24</v>
      </c>
      <c r="HX174" s="86">
        <f t="shared" si="218"/>
        <v>1.856575237643376E-23</v>
      </c>
      <c r="HY174" s="86">
        <f t="shared" si="218"/>
        <v>8.2363709785047791E-31</v>
      </c>
      <c r="HZ174" s="86">
        <f t="shared" si="218"/>
        <v>3.0231984687132198E-30</v>
      </c>
      <c r="IA174" s="86">
        <f t="shared" si="218"/>
        <v>3.3421362010069213E-31</v>
      </c>
      <c r="IB174" s="86">
        <f t="shared" si="218"/>
        <v>4.5246740365249521E-32</v>
      </c>
      <c r="IC174" s="86">
        <f t="shared" si="218"/>
        <v>5.4154114429747158E-30</v>
      </c>
      <c r="ID174" s="86">
        <f t="shared" si="218"/>
        <v>4.8932114400182736E-26</v>
      </c>
      <c r="IE174" s="86">
        <f t="shared" si="218"/>
        <v>1.821279939516326E-25</v>
      </c>
      <c r="IF174" s="86">
        <f t="shared" si="218"/>
        <v>1.3056005493231567E-18</v>
      </c>
      <c r="IG174" s="86">
        <f t="shared" si="218"/>
        <v>3.3706405239125958E-21</v>
      </c>
      <c r="II174" s="86">
        <f t="shared" si="219"/>
        <v>0.4550623049444843</v>
      </c>
      <c r="IJ174" s="86">
        <f t="shared" si="219"/>
        <v>0.31214002116184653</v>
      </c>
      <c r="IK174" s="86">
        <f t="shared" si="219"/>
        <v>0.14996715752948497</v>
      </c>
      <c r="IL174" s="86">
        <f t="shared" si="219"/>
        <v>0.22750983295794791</v>
      </c>
      <c r="IM174" s="86">
        <f t="shared" si="219"/>
        <v>0.12791303452679501</v>
      </c>
      <c r="IN174" s="86">
        <f t="shared" si="219"/>
        <v>0.13363014626230482</v>
      </c>
      <c r="IO174" s="86">
        <f t="shared" si="219"/>
        <v>3.9039674232988285E-2</v>
      </c>
      <c r="IP174" s="86">
        <f t="shared" si="219"/>
        <v>2.7265061025407732E-2</v>
      </c>
      <c r="IQ174" s="86">
        <f t="shared" si="219"/>
        <v>1.412277603355087E-2</v>
      </c>
      <c r="IR174" s="86">
        <f t="shared" si="219"/>
        <v>9.7652589260541125E-3</v>
      </c>
      <c r="IS174" s="86">
        <f t="shared" si="219"/>
        <v>5.3578455639918726E-2</v>
      </c>
      <c r="IT174" s="86">
        <f t="shared" si="219"/>
        <v>0.13810086700875668</v>
      </c>
      <c r="IU174" s="86">
        <f t="shared" si="219"/>
        <v>0.19005179009520798</v>
      </c>
      <c r="IV174" s="86">
        <f t="shared" si="219"/>
        <v>0.41250740235052258</v>
      </c>
      <c r="IW174" s="86">
        <f t="shared" si="219"/>
        <v>0.50740802952170783</v>
      </c>
      <c r="IY174" s="86">
        <f t="shared" si="220"/>
        <v>0.4550623049444843</v>
      </c>
      <c r="IZ174" s="86">
        <f t="shared" si="220"/>
        <v>0.31214002116184653</v>
      </c>
      <c r="JA174" s="86">
        <f t="shared" si="220"/>
        <v>0.14996715752948497</v>
      </c>
      <c r="JB174" s="86">
        <f t="shared" si="220"/>
        <v>0.22750983295794791</v>
      </c>
      <c r="JC174" s="86">
        <f t="shared" si="220"/>
        <v>0.12791303452679501</v>
      </c>
      <c r="JD174" s="86">
        <f t="shared" si="220"/>
        <v>0.13363014626230482</v>
      </c>
      <c r="JE174" s="86">
        <f t="shared" si="220"/>
        <v>3.9039674232988285E-2</v>
      </c>
      <c r="JF174" s="86">
        <f t="shared" si="220"/>
        <v>2.7265061025407732E-2</v>
      </c>
      <c r="JG174" s="86">
        <f t="shared" si="220"/>
        <v>1.412277603355087E-2</v>
      </c>
      <c r="JH174" s="86">
        <f t="shared" si="220"/>
        <v>9.7652589260541125E-3</v>
      </c>
      <c r="JI174" s="86">
        <f t="shared" si="220"/>
        <v>5.3578455639918726E-2</v>
      </c>
      <c r="JJ174" s="86">
        <f t="shared" si="220"/>
        <v>0.13810086700875668</v>
      </c>
      <c r="JK174" s="86">
        <f t="shared" si="220"/>
        <v>0.19005179009520798</v>
      </c>
      <c r="JL174" s="86">
        <f t="shared" si="220"/>
        <v>0.41250740235052258</v>
      </c>
      <c r="JM174" s="86">
        <f t="shared" si="220"/>
        <v>0.50740802952170783</v>
      </c>
    </row>
    <row r="175" spans="2:273" x14ac:dyDescent="0.25">
      <c r="B175" s="2">
        <v>148</v>
      </c>
      <c r="C175" s="37">
        <v>90.031000000000006</v>
      </c>
      <c r="D175" s="37">
        <v>89.555999999999997</v>
      </c>
      <c r="E175" s="37">
        <v>86.468000000000004</v>
      </c>
      <c r="F175" s="37">
        <v>89.096999999999994</v>
      </c>
      <c r="G175" s="37">
        <v>87.081999999999994</v>
      </c>
      <c r="H175" s="37">
        <v>84.474999999999994</v>
      </c>
      <c r="I175" s="37">
        <v>87.212999999999994</v>
      </c>
      <c r="J175" s="37">
        <v>87.774000000000001</v>
      </c>
      <c r="K175" s="37">
        <v>85.933000000000007</v>
      </c>
      <c r="L175" s="37">
        <v>83.835999999999999</v>
      </c>
      <c r="M175" s="37">
        <v>85.950999999999993</v>
      </c>
      <c r="N175" s="37">
        <v>88.283000000000001</v>
      </c>
      <c r="O175" s="37">
        <v>86.813999999999993</v>
      </c>
      <c r="P175" s="37">
        <v>90.55</v>
      </c>
      <c r="Q175" s="37">
        <v>125.3</v>
      </c>
      <c r="S175" s="4">
        <f t="shared" si="221"/>
        <v>89.526248211963519</v>
      </c>
      <c r="T175" s="4">
        <f t="shared" si="221"/>
        <v>89.036860086462454</v>
      </c>
      <c r="U175" s="4">
        <f t="shared" si="221"/>
        <v>87.225042925033947</v>
      </c>
      <c r="V175" s="4">
        <f t="shared" si="221"/>
        <v>87.537563047267355</v>
      </c>
      <c r="W175" s="4">
        <f t="shared" si="221"/>
        <v>88.291372708388494</v>
      </c>
      <c r="X175" s="4">
        <f t="shared" si="221"/>
        <v>87.1365077781157</v>
      </c>
      <c r="Y175" s="4">
        <f t="shared" si="221"/>
        <v>86.298513064448329</v>
      </c>
      <c r="Z175" s="4">
        <f t="shared" si="221"/>
        <v>86.379522212652333</v>
      </c>
      <c r="AA175" s="4">
        <f t="shared" si="221"/>
        <v>86.435220218555031</v>
      </c>
      <c r="AB175" s="4">
        <f t="shared" si="221"/>
        <v>85.240787721972396</v>
      </c>
      <c r="AC175" s="4">
        <f t="shared" si="221"/>
        <v>86.596028976718728</v>
      </c>
      <c r="AD175" s="4">
        <f t="shared" si="221"/>
        <v>86.75648593338029</v>
      </c>
      <c r="AE175" s="4">
        <f t="shared" si="221"/>
        <v>85.729391507392791</v>
      </c>
      <c r="AF175" s="4">
        <f t="shared" si="221"/>
        <v>91.748983491317119</v>
      </c>
      <c r="AG175" s="4">
        <f t="shared" si="221"/>
        <v>123.73886005767707</v>
      </c>
      <c r="AI175" s="4">
        <f t="shared" si="222"/>
        <v>0.50475178803648646</v>
      </c>
      <c r="AJ175" s="4">
        <f t="shared" si="222"/>
        <v>0.51913991353754341</v>
      </c>
      <c r="AK175" s="4">
        <f t="shared" si="222"/>
        <v>-0.75704292503394299</v>
      </c>
      <c r="AL175" s="4">
        <f t="shared" si="222"/>
        <v>1.5594369527326393</v>
      </c>
      <c r="AM175" s="4">
        <f t="shared" si="222"/>
        <v>-1.2093727083885</v>
      </c>
      <c r="AN175" s="4">
        <f t="shared" si="222"/>
        <v>-2.6615077781157055</v>
      </c>
      <c r="AO175" s="4">
        <f t="shared" si="222"/>
        <v>0.91448693555166471</v>
      </c>
      <c r="AP175" s="4">
        <f t="shared" si="222"/>
        <v>1.3944777873476681</v>
      </c>
      <c r="AQ175" s="4">
        <f t="shared" si="222"/>
        <v>-0.50222021855502419</v>
      </c>
      <c r="AR175" s="4">
        <f t="shared" si="222"/>
        <v>-1.4047877219723972</v>
      </c>
      <c r="AS175" s="4">
        <f t="shared" si="222"/>
        <v>-0.64502897671873427</v>
      </c>
      <c r="AT175" s="4">
        <f t="shared" si="222"/>
        <v>1.5265140666197112</v>
      </c>
      <c r="AU175" s="4">
        <f t="shared" si="222"/>
        <v>1.0846084926072024</v>
      </c>
      <c r="AV175" s="4">
        <f t="shared" si="222"/>
        <v>-1.1989834913171222</v>
      </c>
      <c r="AW175" s="4">
        <f t="shared" si="222"/>
        <v>1.5611399423229244</v>
      </c>
      <c r="AY175" s="2">
        <f t="shared" si="214"/>
        <v>89.526248211963519</v>
      </c>
      <c r="AZ175" s="2">
        <f t="shared" si="214"/>
        <v>88.803615482527931</v>
      </c>
      <c r="BA175" s="2">
        <f t="shared" si="214"/>
        <v>87.127913661102212</v>
      </c>
      <c r="BB175" s="2">
        <f t="shared" si="214"/>
        <v>87.215972630787306</v>
      </c>
      <c r="BC175" s="2">
        <f t="shared" si="214"/>
        <v>88.189598462373297</v>
      </c>
      <c r="BD175" s="2">
        <f t="shared" si="214"/>
        <v>86.989257272627768</v>
      </c>
      <c r="BE175" s="2">
        <f t="shared" si="214"/>
        <v>86.2875615767108</v>
      </c>
      <c r="BF175" s="2">
        <f t="shared" si="214"/>
        <v>86.373383841407758</v>
      </c>
      <c r="BG175" s="2">
        <f t="shared" si="214"/>
        <v>86.43359912148486</v>
      </c>
      <c r="BH175" s="2">
        <f t="shared" si="214"/>
        <v>85.239950256552632</v>
      </c>
      <c r="BI175" s="2">
        <f t="shared" si="214"/>
        <v>86.569882850700509</v>
      </c>
      <c r="BJ175" s="2">
        <f t="shared" si="214"/>
        <v>86.47691739628867</v>
      </c>
      <c r="BK175" s="2">
        <f t="shared" si="214"/>
        <v>85.150849021068268</v>
      </c>
      <c r="BL175" s="2">
        <f t="shared" si="214"/>
        <v>84.477977688456491</v>
      </c>
      <c r="BM175" s="2">
        <f t="shared" si="214"/>
        <v>91.295244073470599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>
        <f t="shared" si="205"/>
        <v>85.933000000000007</v>
      </c>
      <c r="DD175" s="2">
        <f t="shared" si="206"/>
        <v>83.835999999999999</v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131.03795572232647</v>
      </c>
      <c r="DL175" s="2">
        <f t="shared" si="223"/>
        <v>119.38863986866792</v>
      </c>
      <c r="DM175" s="2">
        <f t="shared" si="223"/>
        <v>118.66343771106943</v>
      </c>
      <c r="DN175" s="2">
        <f t="shared" si="223"/>
        <v>112.73338630393994</v>
      </c>
      <c r="DO175" s="2">
        <f t="shared" si="223"/>
        <v>112.47310134952765</v>
      </c>
      <c r="DP175" s="2">
        <f t="shared" si="223"/>
        <v>108.61035546558705</v>
      </c>
      <c r="DQ175" s="2">
        <f t="shared" si="223"/>
        <v>110.0781305448305</v>
      </c>
      <c r="DR175" s="2">
        <f t="shared" si="223"/>
        <v>112.62597815126054</v>
      </c>
      <c r="DS175" s="2">
        <f t="shared" si="223"/>
        <v>116.90444621848738</v>
      </c>
      <c r="DT175" s="2">
        <f t="shared" si="223"/>
        <v>102.07394182754183</v>
      </c>
      <c r="DU175" s="2">
        <f t="shared" si="223"/>
        <v>112.1554595881596</v>
      </c>
      <c r="DV175" s="2">
        <f t="shared" si="223"/>
        <v>109.2008012870013</v>
      </c>
      <c r="DW175" s="2">
        <f t="shared" si="223"/>
        <v>113.51772184873946</v>
      </c>
      <c r="DX175" s="2">
        <f t="shared" si="223"/>
        <v>130.26674761730206</v>
      </c>
      <c r="DY175" s="2">
        <f t="shared" si="223"/>
        <v>135.83745621237</v>
      </c>
      <c r="EA175" s="2">
        <f t="shared" si="213"/>
        <v>89.037679697718346</v>
      </c>
      <c r="EB175" s="2">
        <f t="shared" si="213"/>
        <v>88.249664508758556</v>
      </c>
      <c r="EC175" s="2">
        <f t="shared" si="213"/>
        <v>86.909542051919132</v>
      </c>
      <c r="ED175" s="2">
        <f t="shared" si="213"/>
        <v>87.053298639440783</v>
      </c>
      <c r="EE175" s="2">
        <f t="shared" si="213"/>
        <v>88.576611533216436</v>
      </c>
      <c r="EF175" s="2">
        <f t="shared" si="213"/>
        <v>86.20563841807909</v>
      </c>
      <c r="EG175" s="2">
        <f t="shared" si="213"/>
        <v>86.237421481844819</v>
      </c>
      <c r="EH175" s="2">
        <f t="shared" si="213"/>
        <v>86.699540426448436</v>
      </c>
      <c r="EI175" s="2">
        <f t="shared" si="213"/>
        <v>85.619170639373067</v>
      </c>
      <c r="EJ175" s="2">
        <f t="shared" si="213"/>
        <v>86.007914768481783</v>
      </c>
      <c r="EK175" s="2">
        <f t="shared" si="212"/>
        <v>86.938444654292738</v>
      </c>
      <c r="EL175" s="2">
        <f t="shared" si="179"/>
        <v>85.789640568057322</v>
      </c>
      <c r="EM175" s="2">
        <f t="shared" si="179"/>
        <v>84.808578628859593</v>
      </c>
      <c r="EN175" s="2">
        <f t="shared" si="179"/>
        <v>83.593419459661803</v>
      </c>
      <c r="EO175" s="2">
        <f t="shared" si="179"/>
        <v>92.06383419053472</v>
      </c>
      <c r="EQ175" s="2">
        <f t="shared" si="224"/>
        <v>89.915564413856032</v>
      </c>
      <c r="ER175" s="2">
        <f t="shared" si="224"/>
        <v>89.187918594992311</v>
      </c>
      <c r="ES175" s="2">
        <f t="shared" si="224"/>
        <v>87.258918398672279</v>
      </c>
      <c r="ET175" s="2">
        <f t="shared" si="224"/>
        <v>87.317305006401924</v>
      </c>
      <c r="EU175" s="2">
        <f t="shared" si="224"/>
        <v>87.963251413783183</v>
      </c>
      <c r="EV175" s="2">
        <f t="shared" si="224"/>
        <v>87.442628717526958</v>
      </c>
      <c r="EW175" s="2">
        <f t="shared" si="224"/>
        <v>86.311306506118569</v>
      </c>
      <c r="EX175" s="2">
        <f t="shared" si="224"/>
        <v>86.211045716947552</v>
      </c>
      <c r="EY175" s="2">
        <f t="shared" si="224"/>
        <v>86.80473914378284</v>
      </c>
      <c r="EZ175" s="2">
        <f t="shared" si="224"/>
        <v>84.898011670726703</v>
      </c>
      <c r="FA175" s="2">
        <f t="shared" si="224"/>
        <v>86.370807857701323</v>
      </c>
      <c r="FB175" s="2">
        <f t="shared" si="224"/>
        <v>86.88662975349861</v>
      </c>
      <c r="FC175" s="2">
        <f t="shared" si="224"/>
        <v>85.36470932424055</v>
      </c>
      <c r="FD175" s="2">
        <f t="shared" si="224"/>
        <v>85.108584119941497</v>
      </c>
      <c r="FE175" s="2">
        <f t="shared" si="224"/>
        <v>90.573628866212857</v>
      </c>
      <c r="FG175" s="2">
        <f t="shared" si="225"/>
        <v>0.99995340879718253</v>
      </c>
      <c r="FH175" s="2">
        <f t="shared" si="225"/>
        <v>0.99994228737378543</v>
      </c>
      <c r="FI175" s="2">
        <f t="shared" si="225"/>
        <v>0.9999462591860776</v>
      </c>
      <c r="FJ175" s="2">
        <f t="shared" si="225"/>
        <v>0.99995203840303615</v>
      </c>
      <c r="FK175" s="2">
        <f t="shared" si="225"/>
        <v>0.99994209155107561</v>
      </c>
      <c r="FL175" s="2">
        <f t="shared" si="225"/>
        <v>0.99994360099620205</v>
      </c>
      <c r="FM175" s="2">
        <f t="shared" si="225"/>
        <v>0.99994050011290236</v>
      </c>
      <c r="FN175" s="2">
        <f t="shared" si="225"/>
        <v>0.99993538636223955</v>
      </c>
      <c r="FO175" s="2">
        <f t="shared" si="225"/>
        <v>0.99993671044746013</v>
      </c>
      <c r="FP175" s="2">
        <f t="shared" si="225"/>
        <v>0.99994034960219857</v>
      </c>
      <c r="FQ175" s="2">
        <f t="shared" si="225"/>
        <v>0.99993674251033338</v>
      </c>
      <c r="FR175" s="2">
        <f t="shared" si="225"/>
        <v>0.99993836228987565</v>
      </c>
      <c r="FS175" s="2">
        <f t="shared" si="225"/>
        <v>0.99993934816759988</v>
      </c>
      <c r="FT175" s="2">
        <f t="shared" si="225"/>
        <v>0.99993422989148928</v>
      </c>
      <c r="FU175" s="2">
        <f t="shared" si="225"/>
        <v>0.99992140034083909</v>
      </c>
      <c r="FW175" s="2">
        <f t="shared" si="216"/>
        <v>0.55430019673584952</v>
      </c>
      <c r="FX175" s="2">
        <f t="shared" si="216"/>
        <v>0.58849076153788094</v>
      </c>
      <c r="FY175" s="2">
        <f t="shared" si="216"/>
        <v>0.62014824700838589</v>
      </c>
      <c r="FZ175" s="2">
        <f t="shared" si="216"/>
        <v>0.61150924195598599</v>
      </c>
      <c r="GA175" s="2">
        <f t="shared" si="216"/>
        <v>0.63322812683357577</v>
      </c>
      <c r="GB175" s="2">
        <f t="shared" si="216"/>
        <v>0.63246676322039685</v>
      </c>
      <c r="GC175" s="2">
        <f t="shared" si="216"/>
        <v>0.65942423173446241</v>
      </c>
      <c r="GD175" s="2">
        <f t="shared" si="216"/>
        <v>0.67110611460091907</v>
      </c>
      <c r="GE175" s="2">
        <f t="shared" si="216"/>
        <v>0.68528174289158239</v>
      </c>
      <c r="GF175" s="2">
        <f t="shared" si="216"/>
        <v>0.6927837739975361</v>
      </c>
      <c r="GG175" s="2">
        <f t="shared" si="216"/>
        <v>0.65210178564280352</v>
      </c>
      <c r="GH175" s="2">
        <f t="shared" si="216"/>
        <v>0.62519651697148593</v>
      </c>
      <c r="GI175" s="2">
        <f t="shared" si="216"/>
        <v>0.6123185303276083</v>
      </c>
      <c r="GJ175" s="2">
        <f t="shared" si="216"/>
        <v>0.5817773751233668</v>
      </c>
      <c r="GK175" s="2">
        <f t="shared" si="216"/>
        <v>0.5180700244690164</v>
      </c>
      <c r="GM175" s="86">
        <f t="shared" si="217"/>
        <v>1.4866144047677122E-267</v>
      </c>
      <c r="GN175" s="86">
        <f t="shared" si="217"/>
        <v>8.4493896592170278E-196</v>
      </c>
      <c r="GO175" s="86">
        <f t="shared" si="217"/>
        <v>6.0060468132629119E-240</v>
      </c>
      <c r="GP175" s="86">
        <f t="shared" si="217"/>
        <v>1.4293152426002199E-240</v>
      </c>
      <c r="GQ175" s="86">
        <f t="shared" si="217"/>
        <v>7.7402503567153685E-262</v>
      </c>
      <c r="GR175" s="86">
        <f t="shared" si="217"/>
        <v>8.1970481163182959E-221</v>
      </c>
      <c r="GS175" s="86">
        <f t="shared" si="217"/>
        <v>1.1757506503971275E-282</v>
      </c>
      <c r="GT175" s="86">
        <f t="shared" si="217"/>
        <v>3.3664346218991834E-301</v>
      </c>
      <c r="GU175" s="86">
        <f t="shared" si="217"/>
        <v>0</v>
      </c>
      <c r="GV175" s="86">
        <f t="shared" si="217"/>
        <v>7.837021233633939E-294</v>
      </c>
      <c r="GW175" s="86">
        <f t="shared" si="217"/>
        <v>0</v>
      </c>
      <c r="GX175" s="86">
        <f t="shared" si="217"/>
        <v>9.9113980980134088E-244</v>
      </c>
      <c r="GY175" s="86">
        <f t="shared" si="217"/>
        <v>1.7734651016336831E-246</v>
      </c>
      <c r="GZ175" s="86">
        <f t="shared" si="217"/>
        <v>0</v>
      </c>
      <c r="HA175" s="86">
        <f t="shared" si="217"/>
        <v>0</v>
      </c>
      <c r="HC175" s="86">
        <f t="shared" si="181"/>
        <v>1.8611412677050985E-213</v>
      </c>
      <c r="HD175" s="86">
        <f t="shared" si="181"/>
        <v>2.0052657043210212E-179</v>
      </c>
      <c r="HE175" s="86">
        <f t="shared" si="181"/>
        <v>6.6605862828835403E-152</v>
      </c>
      <c r="HF175" s="86">
        <f t="shared" si="180"/>
        <v>2.5850612681789084E-195</v>
      </c>
      <c r="HG175" s="86">
        <f t="shared" si="180"/>
        <v>1.0845390190037354E-281</v>
      </c>
      <c r="HH175" s="86">
        <f t="shared" si="180"/>
        <v>1.1714417701107424E-265</v>
      </c>
      <c r="HI175" s="86">
        <f t="shared" si="180"/>
        <v>8.4681097746600378E-205</v>
      </c>
      <c r="HJ175" s="86">
        <f t="shared" si="180"/>
        <v>0</v>
      </c>
      <c r="HK175" s="86">
        <f t="shared" si="180"/>
        <v>2.3556305232059386E-303</v>
      </c>
      <c r="HL175" s="86">
        <f t="shared" si="180"/>
        <v>9.640511077870198E-288</v>
      </c>
      <c r="HM175" s="86">
        <f t="shared" si="180"/>
        <v>8.6064062390041572E-247</v>
      </c>
      <c r="HN175" s="86">
        <f t="shared" si="180"/>
        <v>2.8841078224300588E-177</v>
      </c>
      <c r="HO175" s="86">
        <f t="shared" si="226"/>
        <v>8.6976309177586876E-212</v>
      </c>
      <c r="HP175" s="86">
        <f t="shared" si="226"/>
        <v>3.0528757351405416E-265</v>
      </c>
      <c r="HQ175" s="86">
        <f t="shared" si="226"/>
        <v>1.5265615394675842E-284</v>
      </c>
      <c r="HS175" s="86">
        <f t="shared" si="218"/>
        <v>2.2208116873497771E-19</v>
      </c>
      <c r="HT175" s="86">
        <f t="shared" si="218"/>
        <v>7.3628101783033021E-26</v>
      </c>
      <c r="HU175" s="86">
        <f t="shared" si="218"/>
        <v>5.2052150873510847E-28</v>
      </c>
      <c r="HV175" s="86">
        <f t="shared" si="218"/>
        <v>3.0496434316057844E-22</v>
      </c>
      <c r="HW175" s="86">
        <f t="shared" si="218"/>
        <v>1.697357675451104E-25</v>
      </c>
      <c r="HX175" s="86">
        <f t="shared" si="218"/>
        <v>7.6246847923324392E-25</v>
      </c>
      <c r="HY175" s="86">
        <f t="shared" si="218"/>
        <v>1.3421035219941737E-32</v>
      </c>
      <c r="HZ175" s="86">
        <f t="shared" si="218"/>
        <v>5.5357996482845834E-32</v>
      </c>
      <c r="IA175" s="86">
        <f t="shared" si="218"/>
        <v>5.5481969970394939E-33</v>
      </c>
      <c r="IB175" s="86">
        <f t="shared" si="218"/>
        <v>7.0183223266401337E-34</v>
      </c>
      <c r="IC175" s="86">
        <f t="shared" si="218"/>
        <v>9.7608420199019817E-32</v>
      </c>
      <c r="ID175" s="86">
        <f t="shared" si="218"/>
        <v>1.3698250254178692E-27</v>
      </c>
      <c r="IE175" s="86">
        <f t="shared" si="218"/>
        <v>5.4803176063745606E-27</v>
      </c>
      <c r="IF175" s="86">
        <f t="shared" si="218"/>
        <v>1.0007238995237745E-19</v>
      </c>
      <c r="IG175" s="86">
        <f t="shared" si="218"/>
        <v>1.3515763029180676E-22</v>
      </c>
      <c r="II175" s="86">
        <f t="shared" si="219"/>
        <v>0.38344106282149182</v>
      </c>
      <c r="IJ175" s="86">
        <f t="shared" si="219"/>
        <v>0.21673393693603418</v>
      </c>
      <c r="IK175" s="86">
        <f t="shared" si="219"/>
        <v>8.3016367184099979E-2</v>
      </c>
      <c r="IL175" s="86">
        <f t="shared" si="219"/>
        <v>0.14776351353034903</v>
      </c>
      <c r="IM175" s="86">
        <f t="shared" si="219"/>
        <v>7.1668495628072662E-2</v>
      </c>
      <c r="IN175" s="86">
        <f t="shared" si="219"/>
        <v>7.5918347858663554E-2</v>
      </c>
      <c r="IO175" s="86">
        <f t="shared" si="219"/>
        <v>1.6841231482858241E-2</v>
      </c>
      <c r="IP175" s="86">
        <f t="shared" si="219"/>
        <v>1.1412101720466871E-2</v>
      </c>
      <c r="IQ175" s="86">
        <f t="shared" si="219"/>
        <v>5.4200780785858436E-3</v>
      </c>
      <c r="IR175" s="86">
        <f t="shared" si="219"/>
        <v>3.5879842996690975E-3</v>
      </c>
      <c r="IS175" s="86">
        <f t="shared" si="219"/>
        <v>2.4409144880044632E-2</v>
      </c>
      <c r="IT175" s="86">
        <f t="shared" si="219"/>
        <v>7.6088134577040556E-2</v>
      </c>
      <c r="IU175" s="86">
        <f t="shared" si="219"/>
        <v>0.1125506189537456</v>
      </c>
      <c r="IV175" s="86">
        <f t="shared" si="219"/>
        <v>0.33885316651938691</v>
      </c>
      <c r="IW175" s="86">
        <f t="shared" si="219"/>
        <v>0.45976396454596535</v>
      </c>
      <c r="IY175" s="86">
        <f t="shared" si="220"/>
        <v>0.38344106282149182</v>
      </c>
      <c r="IZ175" s="86">
        <f t="shared" si="220"/>
        <v>0.21673393693603418</v>
      </c>
      <c r="JA175" s="86">
        <f t="shared" si="220"/>
        <v>8.3016367184099979E-2</v>
      </c>
      <c r="JB175" s="86">
        <f t="shared" si="220"/>
        <v>0.14776351353034903</v>
      </c>
      <c r="JC175" s="86">
        <f t="shared" si="220"/>
        <v>7.1668495628072662E-2</v>
      </c>
      <c r="JD175" s="86">
        <f t="shared" si="220"/>
        <v>7.5918347858663554E-2</v>
      </c>
      <c r="JE175" s="86">
        <f t="shared" si="220"/>
        <v>1.6841231482858241E-2</v>
      </c>
      <c r="JF175" s="86">
        <f t="shared" si="220"/>
        <v>1.1412101720466871E-2</v>
      </c>
      <c r="JG175" s="86">
        <f t="shared" si="220"/>
        <v>5.4200780785858436E-3</v>
      </c>
      <c r="JH175" s="86">
        <f t="shared" si="220"/>
        <v>3.5879842996690975E-3</v>
      </c>
      <c r="JI175" s="86">
        <f t="shared" si="220"/>
        <v>2.4409144880044632E-2</v>
      </c>
      <c r="JJ175" s="86">
        <f t="shared" si="220"/>
        <v>7.6088134577040556E-2</v>
      </c>
      <c r="JK175" s="86">
        <f t="shared" si="220"/>
        <v>0.1125506189537456</v>
      </c>
      <c r="JL175" s="86">
        <f t="shared" si="220"/>
        <v>0.33885316651938691</v>
      </c>
      <c r="JM175" s="86">
        <f t="shared" si="220"/>
        <v>0.45976396454596535</v>
      </c>
    </row>
    <row r="176" spans="2:273" x14ac:dyDescent="0.25">
      <c r="B176" s="2">
        <v>149</v>
      </c>
      <c r="C176" s="37">
        <v>88.641000000000005</v>
      </c>
      <c r="D176" s="37">
        <v>89.364999999999995</v>
      </c>
      <c r="E176" s="37">
        <v>89.596999999999994</v>
      </c>
      <c r="F176" s="37">
        <v>88.242000000000004</v>
      </c>
      <c r="G176" s="37">
        <v>87.114999999999995</v>
      </c>
      <c r="H176" s="37">
        <v>87.902000000000001</v>
      </c>
      <c r="I176" s="37">
        <v>85.492000000000004</v>
      </c>
      <c r="J176" s="37">
        <v>87.870999999999995</v>
      </c>
      <c r="K176" s="37">
        <v>87.9</v>
      </c>
      <c r="L176" s="37">
        <v>85.097999999999999</v>
      </c>
      <c r="M176" s="37">
        <v>85.754000000000005</v>
      </c>
      <c r="N176" s="37">
        <v>89.332999999999998</v>
      </c>
      <c r="O176" s="37">
        <v>85.271000000000001</v>
      </c>
      <c r="P176" s="37">
        <v>88.117000000000004</v>
      </c>
      <c r="Q176" s="37">
        <v>116.617</v>
      </c>
      <c r="S176" s="4">
        <f t="shared" si="221"/>
        <v>89.431511962986804</v>
      </c>
      <c r="T176" s="4">
        <f t="shared" si="221"/>
        <v>88.779110611470827</v>
      </c>
      <c r="U176" s="4">
        <f t="shared" si="221"/>
        <v>87.021783227291422</v>
      </c>
      <c r="V176" s="4">
        <f t="shared" si="221"/>
        <v>87.213478541453142</v>
      </c>
      <c r="W176" s="4">
        <f t="shared" si="221"/>
        <v>88.083871533911548</v>
      </c>
      <c r="X176" s="4">
        <f t="shared" si="221"/>
        <v>86.931159583222822</v>
      </c>
      <c r="Y176" s="4">
        <f t="shared" si="221"/>
        <v>86.180787171358205</v>
      </c>
      <c r="Z176" s="4">
        <f t="shared" si="221"/>
        <v>86.253512948388817</v>
      </c>
      <c r="AA176" s="4">
        <f t="shared" si="221"/>
        <v>86.334768654373505</v>
      </c>
      <c r="AB176" s="4">
        <f t="shared" si="221"/>
        <v>85.106179667283584</v>
      </c>
      <c r="AC176" s="4">
        <f t="shared" si="221"/>
        <v>86.46210540444828</v>
      </c>
      <c r="AD176" s="4">
        <f t="shared" si="221"/>
        <v>86.494876584592916</v>
      </c>
      <c r="AE176" s="4">
        <f t="shared" si="221"/>
        <v>85.219056508550011</v>
      </c>
      <c r="AF176" s="4">
        <f t="shared" si="221"/>
        <v>88.426476127872775</v>
      </c>
      <c r="AG176" s="4">
        <f t="shared" si="221"/>
        <v>114.04808279332558</v>
      </c>
      <c r="AI176" s="4">
        <f t="shared" si="222"/>
        <v>-0.79051196298679827</v>
      </c>
      <c r="AJ176" s="4">
        <f t="shared" si="222"/>
        <v>0.58588938852916783</v>
      </c>
      <c r="AK176" s="4">
        <f t="shared" si="222"/>
        <v>2.575216772708572</v>
      </c>
      <c r="AL176" s="4">
        <f t="shared" si="222"/>
        <v>1.0285214585468623</v>
      </c>
      <c r="AM176" s="4">
        <f t="shared" si="222"/>
        <v>-0.96887153391155323</v>
      </c>
      <c r="AN176" s="4">
        <f t="shared" si="222"/>
        <v>0.97084041677717892</v>
      </c>
      <c r="AO176" s="4">
        <f t="shared" si="222"/>
        <v>-0.68878717135820011</v>
      </c>
      <c r="AP176" s="4">
        <f t="shared" si="222"/>
        <v>1.6174870516111781</v>
      </c>
      <c r="AQ176" s="4">
        <f t="shared" si="222"/>
        <v>1.5652313456265006</v>
      </c>
      <c r="AR176" s="4">
        <f t="shared" si="222"/>
        <v>-8.1796672835849904E-3</v>
      </c>
      <c r="AS176" s="4">
        <f t="shared" si="222"/>
        <v>-0.70810540444827552</v>
      </c>
      <c r="AT176" s="4">
        <f t="shared" si="222"/>
        <v>2.8381234154070825</v>
      </c>
      <c r="AU176" s="4">
        <f t="shared" si="222"/>
        <v>5.1943491449989665E-2</v>
      </c>
      <c r="AV176" s="4">
        <f t="shared" si="222"/>
        <v>-0.30947612787277023</v>
      </c>
      <c r="AW176" s="4">
        <f t="shared" si="222"/>
        <v>2.5689172066744277</v>
      </c>
      <c r="AY176" s="2">
        <f t="shared" si="214"/>
        <v>89.431511962986804</v>
      </c>
      <c r="AZ176" s="2">
        <f t="shared" si="214"/>
        <v>88.681593104424593</v>
      </c>
      <c r="BA176" s="2">
        <f t="shared" si="214"/>
        <v>86.994586412908362</v>
      </c>
      <c r="BB176" s="2">
        <f t="shared" si="214"/>
        <v>87.089990880945479</v>
      </c>
      <c r="BC176" s="2">
        <f t="shared" si="214"/>
        <v>88.053931977319735</v>
      </c>
      <c r="BD176" s="2">
        <f t="shared" si="214"/>
        <v>86.886636937009484</v>
      </c>
      <c r="BE176" s="2">
        <f t="shared" si="214"/>
        <v>86.178845140524601</v>
      </c>
      <c r="BF176" s="2">
        <f t="shared" si="214"/>
        <v>86.252477346092235</v>
      </c>
      <c r="BG176" s="2">
        <f t="shared" si="214"/>
        <v>86.334537430149084</v>
      </c>
      <c r="BH176" s="2">
        <f t="shared" si="214"/>
        <v>85.106069927445049</v>
      </c>
      <c r="BI176" s="2">
        <f t="shared" si="214"/>
        <v>86.456957629408947</v>
      </c>
      <c r="BJ176" s="2">
        <f t="shared" si="214"/>
        <v>86.41657092623943</v>
      </c>
      <c r="BK176" s="2">
        <f t="shared" si="214"/>
        <v>85.035629191810756</v>
      </c>
      <c r="BL176" s="2">
        <f t="shared" si="214"/>
        <v>84.358203918779935</v>
      </c>
      <c r="BM176" s="2">
        <f t="shared" si="214"/>
        <v>91.160922994233374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>
        <f t="shared" si="203"/>
        <v>85.492000000000004</v>
      </c>
      <c r="DB176" s="2">
        <f t="shared" si="204"/>
        <v>87.870999999999995</v>
      </c>
      <c r="DC176" s="2">
        <f t="shared" si="205"/>
        <v>87.9</v>
      </c>
      <c r="DD176" s="2">
        <f t="shared" si="206"/>
        <v>85.097999999999999</v>
      </c>
      <c r="DE176" s="2">
        <f t="shared" si="207"/>
        <v>85.754000000000005</v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131.21944662288934</v>
      </c>
      <c r="DL176" s="2">
        <f t="shared" si="223"/>
        <v>119.505841369606</v>
      </c>
      <c r="DM176" s="2">
        <f t="shared" si="223"/>
        <v>118.80900506566606</v>
      </c>
      <c r="DN176" s="2">
        <f t="shared" si="223"/>
        <v>112.82080234521574</v>
      </c>
      <c r="DO176" s="2">
        <f t="shared" si="223"/>
        <v>112.56806470985154</v>
      </c>
      <c r="DP176" s="2">
        <f t="shared" si="223"/>
        <v>108.6785914979757</v>
      </c>
      <c r="DQ176" s="2">
        <f t="shared" si="223"/>
        <v>110.15911999141996</v>
      </c>
      <c r="DR176" s="2">
        <f t="shared" si="223"/>
        <v>112.73340840336138</v>
      </c>
      <c r="DS176" s="2">
        <f t="shared" si="223"/>
        <v>117.03571372549018</v>
      </c>
      <c r="DT176" s="2">
        <f t="shared" si="223"/>
        <v>102.09913346203346</v>
      </c>
      <c r="DU176" s="2">
        <f t="shared" si="223"/>
        <v>112.27128854568856</v>
      </c>
      <c r="DV176" s="2">
        <f t="shared" si="223"/>
        <v>109.29315662805664</v>
      </c>
      <c r="DW176" s="2">
        <f t="shared" si="223"/>
        <v>113.63992492997195</v>
      </c>
      <c r="DX176" s="2">
        <f t="shared" si="223"/>
        <v>130.50028720674487</v>
      </c>
      <c r="DY176" s="2">
        <f t="shared" si="223"/>
        <v>136.11858045977013</v>
      </c>
      <c r="EA176" s="2">
        <f t="shared" si="213"/>
        <v>88.91082993665421</v>
      </c>
      <c r="EB176" s="2">
        <f t="shared" si="213"/>
        <v>88.092899847677074</v>
      </c>
      <c r="EC176" s="2">
        <f t="shared" si="213"/>
        <v>86.763404062398308</v>
      </c>
      <c r="ED176" s="2">
        <f t="shared" si="213"/>
        <v>86.9179787426404</v>
      </c>
      <c r="EE176" s="2">
        <f t="shared" si="213"/>
        <v>88.462543708775144</v>
      </c>
      <c r="EF176" s="2">
        <f t="shared" si="213"/>
        <v>86.059287328490711</v>
      </c>
      <c r="EG176" s="2">
        <f t="shared" si="213"/>
        <v>86.126398680706131</v>
      </c>
      <c r="EH176" s="2">
        <f t="shared" si="213"/>
        <v>86.59546715054924</v>
      </c>
      <c r="EI176" s="2">
        <f t="shared" si="213"/>
        <v>85.479491938262541</v>
      </c>
      <c r="EJ176" s="2">
        <f t="shared" si="213"/>
        <v>85.91163491590531</v>
      </c>
      <c r="EK176" s="2">
        <f t="shared" si="212"/>
        <v>86.845135211577499</v>
      </c>
      <c r="EL176" s="2">
        <f t="shared" si="179"/>
        <v>85.690822491255901</v>
      </c>
      <c r="EM176" s="2">
        <f t="shared" si="179"/>
        <v>84.673496221897011</v>
      </c>
      <c r="EN176" s="2">
        <f t="shared" si="179"/>
        <v>83.4214368981592</v>
      </c>
      <c r="EO176" s="2">
        <f t="shared" si="179"/>
        <v>91.978802815505944</v>
      </c>
      <c r="EQ176" s="2">
        <f t="shared" si="224"/>
        <v>89.810225792354672</v>
      </c>
      <c r="ER176" s="2">
        <f t="shared" si="224"/>
        <v>89.054315275131074</v>
      </c>
      <c r="ES176" s="2">
        <f t="shared" si="224"/>
        <v>87.12128210785842</v>
      </c>
      <c r="ET176" s="2">
        <f t="shared" si="224"/>
        <v>87.187865013577067</v>
      </c>
      <c r="EU176" s="2">
        <f t="shared" si="224"/>
        <v>87.836139057889426</v>
      </c>
      <c r="EV176" s="2">
        <f t="shared" si="224"/>
        <v>87.323335032386481</v>
      </c>
      <c r="EW176" s="2">
        <f t="shared" si="224"/>
        <v>86.201630595250435</v>
      </c>
      <c r="EX176" s="2">
        <f t="shared" si="224"/>
        <v>86.096947345655394</v>
      </c>
      <c r="EY176" s="2">
        <f t="shared" si="224"/>
        <v>86.690084130548257</v>
      </c>
      <c r="EZ176" s="2">
        <f t="shared" si="224"/>
        <v>84.779036178263581</v>
      </c>
      <c r="FA176" s="2">
        <f t="shared" si="224"/>
        <v>86.26590515980179</v>
      </c>
      <c r="FB176" s="2">
        <f t="shared" si="224"/>
        <v>86.811320091202035</v>
      </c>
      <c r="FC176" s="2">
        <f t="shared" si="224"/>
        <v>85.24220731556106</v>
      </c>
      <c r="FD176" s="2">
        <f t="shared" si="224"/>
        <v>84.967689613779214</v>
      </c>
      <c r="FE176" s="2">
        <f t="shared" si="224"/>
        <v>90.461193498787438</v>
      </c>
      <c r="FG176" s="2">
        <f t="shared" si="225"/>
        <v>0.99995750814381557</v>
      </c>
      <c r="FH176" s="2">
        <f t="shared" si="225"/>
        <v>0.99994736519204053</v>
      </c>
      <c r="FI176" s="2">
        <f t="shared" si="225"/>
        <v>0.99995098756342626</v>
      </c>
      <c r="FJ176" s="2">
        <f t="shared" si="225"/>
        <v>0.99995625831910184</v>
      </c>
      <c r="FK176" s="2">
        <f t="shared" si="225"/>
        <v>0.99994718659778969</v>
      </c>
      <c r="FL176" s="2">
        <f t="shared" si="225"/>
        <v>0.99994856324195236</v>
      </c>
      <c r="FM176" s="2">
        <f t="shared" si="225"/>
        <v>0.99994573517393148</v>
      </c>
      <c r="FN176" s="2">
        <f t="shared" si="225"/>
        <v>0.99994107132696508</v>
      </c>
      <c r="FO176" s="2">
        <f t="shared" si="225"/>
        <v>0.99994227892062881</v>
      </c>
      <c r="FP176" s="2">
        <f t="shared" si="225"/>
        <v>0.99994559790509896</v>
      </c>
      <c r="FQ176" s="2">
        <f t="shared" si="225"/>
        <v>0.99994230816264229</v>
      </c>
      <c r="FR176" s="2">
        <f t="shared" si="225"/>
        <v>0.99994378543537665</v>
      </c>
      <c r="FS176" s="2">
        <f t="shared" si="225"/>
        <v>0.99994468457622232</v>
      </c>
      <c r="FT176" s="2">
        <f t="shared" si="225"/>
        <v>0.99994001660100529</v>
      </c>
      <c r="FU176" s="2">
        <f t="shared" si="225"/>
        <v>0.99992831576311325</v>
      </c>
      <c r="FW176" s="2">
        <f t="shared" si="216"/>
        <v>0.57692533425438652</v>
      </c>
      <c r="FX176" s="2">
        <f t="shared" si="216"/>
        <v>0.61059956584808728</v>
      </c>
      <c r="FY176" s="2">
        <f t="shared" si="216"/>
        <v>0.64159207427270681</v>
      </c>
      <c r="FZ176" s="2">
        <f t="shared" si="216"/>
        <v>0.63315227064957358</v>
      </c>
      <c r="GA176" s="2">
        <f t="shared" si="216"/>
        <v>0.65434511932814954</v>
      </c>
      <c r="GB176" s="2">
        <f t="shared" si="216"/>
        <v>0.65360361187059179</v>
      </c>
      <c r="GC176" s="2">
        <f t="shared" si="216"/>
        <v>0.67979565170405776</v>
      </c>
      <c r="GD176" s="2">
        <f t="shared" si="216"/>
        <v>0.69110610103898118</v>
      </c>
      <c r="GE176" s="2">
        <f t="shared" si="216"/>
        <v>0.70479888945355118</v>
      </c>
      <c r="GF176" s="2">
        <f t="shared" si="216"/>
        <v>0.71203118588278491</v>
      </c>
      <c r="GG176" s="2">
        <f t="shared" si="216"/>
        <v>0.67269379839120325</v>
      </c>
      <c r="GH176" s="2">
        <f t="shared" si="216"/>
        <v>0.64651779716508617</v>
      </c>
      <c r="GI176" s="2">
        <f t="shared" si="216"/>
        <v>0.63394346206898422</v>
      </c>
      <c r="GJ176" s="2">
        <f t="shared" si="216"/>
        <v>0.60400415903810933</v>
      </c>
      <c r="GK176" s="2">
        <f t="shared" si="216"/>
        <v>0.5410114042556593</v>
      </c>
      <c r="GM176" s="86">
        <f t="shared" si="217"/>
        <v>1.3724456766648579E-273</v>
      </c>
      <c r="GN176" s="86">
        <f t="shared" si="217"/>
        <v>2.9599788434519145E-200</v>
      </c>
      <c r="GO176" s="86">
        <f t="shared" si="217"/>
        <v>2.1992746866926868E-245</v>
      </c>
      <c r="GP176" s="86">
        <f t="shared" si="217"/>
        <v>5.0818200308726689E-246</v>
      </c>
      <c r="GQ176" s="86">
        <f t="shared" si="217"/>
        <v>8.9965013434799417E-268</v>
      </c>
      <c r="GR176" s="86">
        <f t="shared" si="217"/>
        <v>8.8792832838519604E-226</v>
      </c>
      <c r="GS176" s="86">
        <f t="shared" si="217"/>
        <v>5.3922828921361346E-289</v>
      </c>
      <c r="GT176" s="86">
        <f t="shared" si="217"/>
        <v>5.4838959686561638E-308</v>
      </c>
      <c r="GU176" s="86">
        <f t="shared" si="217"/>
        <v>0</v>
      </c>
      <c r="GV176" s="86">
        <f t="shared" si="217"/>
        <v>1.9992513894398844E-300</v>
      </c>
      <c r="GW176" s="86">
        <f t="shared" si="217"/>
        <v>0</v>
      </c>
      <c r="GX176" s="86">
        <f t="shared" si="217"/>
        <v>3.2945888534940599E-249</v>
      </c>
      <c r="GY176" s="86">
        <f t="shared" si="217"/>
        <v>5.5969044656010594E-252</v>
      </c>
      <c r="GZ176" s="86">
        <f t="shared" si="217"/>
        <v>0</v>
      </c>
      <c r="HA176" s="86">
        <f t="shared" si="217"/>
        <v>0</v>
      </c>
      <c r="HC176" s="86">
        <f t="shared" si="181"/>
        <v>7.7980652330427854E-220</v>
      </c>
      <c r="HD176" s="86">
        <f t="shared" si="181"/>
        <v>7.3720657861052403E-185</v>
      </c>
      <c r="HE176" s="86">
        <f t="shared" si="181"/>
        <v>2.0077389146056411E-156</v>
      </c>
      <c r="HF176" s="86">
        <f t="shared" si="180"/>
        <v>4.1230235420993305E-201</v>
      </c>
      <c r="HG176" s="86">
        <f t="shared" si="180"/>
        <v>4.1672346527962337E-290</v>
      </c>
      <c r="HH176" s="86">
        <f t="shared" si="180"/>
        <v>1.4502055755573011E-273</v>
      </c>
      <c r="HI176" s="86">
        <f t="shared" si="180"/>
        <v>8.7118377378667088E-211</v>
      </c>
      <c r="HJ176" s="86">
        <f t="shared" si="180"/>
        <v>0</v>
      </c>
      <c r="HK176" s="86">
        <f t="shared" si="180"/>
        <v>0</v>
      </c>
      <c r="HL176" s="86">
        <f t="shared" si="180"/>
        <v>3.685944137922137E-296</v>
      </c>
      <c r="HM176" s="86">
        <f t="shared" si="180"/>
        <v>4.6794474445436559E-254</v>
      </c>
      <c r="HN176" s="86">
        <f t="shared" si="180"/>
        <v>1.7082127101867121E-182</v>
      </c>
      <c r="HO176" s="86">
        <f t="shared" si="226"/>
        <v>4.7273750782928276E-218</v>
      </c>
      <c r="HP176" s="86">
        <f t="shared" si="226"/>
        <v>4.919247183209125E-273</v>
      </c>
      <c r="HQ176" s="86">
        <f t="shared" si="226"/>
        <v>6.2192918797801748E-293</v>
      </c>
      <c r="HS176" s="86">
        <f t="shared" si="218"/>
        <v>1.6663722383801767E-20</v>
      </c>
      <c r="HT176" s="86">
        <f t="shared" si="218"/>
        <v>2.6163759646627394E-27</v>
      </c>
      <c r="HU176" s="86">
        <f t="shared" si="218"/>
        <v>1.1855075048308658E-29</v>
      </c>
      <c r="HV176" s="86">
        <f t="shared" si="218"/>
        <v>1.5825517621517972E-23</v>
      </c>
      <c r="HW176" s="86">
        <f t="shared" si="218"/>
        <v>5.8580162704901776E-27</v>
      </c>
      <c r="HX176" s="86">
        <f t="shared" si="218"/>
        <v>2.843415699473996E-26</v>
      </c>
      <c r="HY176" s="86">
        <f t="shared" si="218"/>
        <v>1.9378666823737732E-34</v>
      </c>
      <c r="HZ176" s="86">
        <f t="shared" si="218"/>
        <v>9.0228339489479121E-34</v>
      </c>
      <c r="IA176" s="86">
        <f t="shared" si="218"/>
        <v>8.1825979633890091E-35</v>
      </c>
      <c r="IB176" s="86">
        <f t="shared" si="218"/>
        <v>9.6659402926677771E-36</v>
      </c>
      <c r="IC176" s="86">
        <f t="shared" si="218"/>
        <v>1.5630217722803208E-33</v>
      </c>
      <c r="ID176" s="86">
        <f t="shared" si="218"/>
        <v>3.44036899787885E-29</v>
      </c>
      <c r="IE176" s="86">
        <f t="shared" si="218"/>
        <v>1.4822971757543068E-28</v>
      </c>
      <c r="IF176" s="86">
        <f t="shared" si="218"/>
        <v>7.0839983381975364E-21</v>
      </c>
      <c r="IG176" s="86">
        <f t="shared" si="218"/>
        <v>4.8625198337415248E-24</v>
      </c>
      <c r="II176" s="86">
        <f t="shared" si="219"/>
        <v>0.29674020352780289</v>
      </c>
      <c r="IJ176" s="86">
        <f t="shared" si="219"/>
        <v>0.13635399002863835</v>
      </c>
      <c r="IK176" s="86">
        <f t="shared" si="219"/>
        <v>4.1266937579312338E-2</v>
      </c>
      <c r="IL176" s="86">
        <f t="shared" si="219"/>
        <v>8.7913616440747841E-2</v>
      </c>
      <c r="IM176" s="86">
        <f t="shared" si="219"/>
        <v>3.6581409446991023E-2</v>
      </c>
      <c r="IN176" s="86">
        <f t="shared" si="219"/>
        <v>3.9349575469438521E-2</v>
      </c>
      <c r="IO176" s="86">
        <f t="shared" si="219"/>
        <v>6.5256612583170295E-3</v>
      </c>
      <c r="IP176" s="86">
        <f t="shared" si="219"/>
        <v>4.3116648144391687E-3</v>
      </c>
      <c r="IQ176" s="86">
        <f t="shared" si="219"/>
        <v>1.8765553100667813E-3</v>
      </c>
      <c r="IR176" s="86">
        <f t="shared" si="219"/>
        <v>1.1891079850120919E-3</v>
      </c>
      <c r="IS176" s="86">
        <f t="shared" si="219"/>
        <v>9.9994972014453634E-3</v>
      </c>
      <c r="IT176" s="86">
        <f t="shared" si="219"/>
        <v>3.7812440200450076E-2</v>
      </c>
      <c r="IU176" s="86">
        <f t="shared" si="219"/>
        <v>6.0056775391965557E-2</v>
      </c>
      <c r="IV176" s="86">
        <f t="shared" si="219"/>
        <v>0.26097738021336658</v>
      </c>
      <c r="IW176" s="86">
        <f t="shared" si="219"/>
        <v>0.38507257563173225</v>
      </c>
      <c r="IY176" s="86">
        <f t="shared" si="220"/>
        <v>0.29674020352780289</v>
      </c>
      <c r="IZ176" s="86">
        <f t="shared" si="220"/>
        <v>0.13635399002863835</v>
      </c>
      <c r="JA176" s="86">
        <f t="shared" si="220"/>
        <v>4.1266937579312338E-2</v>
      </c>
      <c r="JB176" s="86">
        <f t="shared" si="220"/>
        <v>8.7913616440747841E-2</v>
      </c>
      <c r="JC176" s="86">
        <f t="shared" si="220"/>
        <v>3.6581409446991023E-2</v>
      </c>
      <c r="JD176" s="86">
        <f t="shared" si="220"/>
        <v>3.9349575469438521E-2</v>
      </c>
      <c r="JE176" s="86">
        <f t="shared" si="220"/>
        <v>6.5256612583170295E-3</v>
      </c>
      <c r="JF176" s="86">
        <f t="shared" si="220"/>
        <v>4.3116648144391687E-3</v>
      </c>
      <c r="JG176" s="86">
        <f t="shared" si="220"/>
        <v>1.8765553100667813E-3</v>
      </c>
      <c r="JH176" s="86">
        <f t="shared" si="220"/>
        <v>1.1891079850120919E-3</v>
      </c>
      <c r="JI176" s="86">
        <f t="shared" si="220"/>
        <v>9.9994972014453634E-3</v>
      </c>
      <c r="JJ176" s="86">
        <f t="shared" si="220"/>
        <v>3.7812440200450076E-2</v>
      </c>
      <c r="JK176" s="86">
        <f t="shared" si="220"/>
        <v>6.0056775391965557E-2</v>
      </c>
      <c r="JL176" s="86">
        <f t="shared" si="220"/>
        <v>0.26097738021336658</v>
      </c>
      <c r="JM176" s="86">
        <f t="shared" si="220"/>
        <v>0.38507257563173225</v>
      </c>
    </row>
    <row r="177" spans="2:273" x14ac:dyDescent="0.25">
      <c r="B177" s="2">
        <v>150</v>
      </c>
      <c r="C177" s="37">
        <v>87.858999999999995</v>
      </c>
      <c r="D177" s="37">
        <v>88.667000000000002</v>
      </c>
      <c r="E177" s="37">
        <v>84.903000000000006</v>
      </c>
      <c r="F177" s="37">
        <v>90.305999999999997</v>
      </c>
      <c r="G177" s="37">
        <v>89.787000000000006</v>
      </c>
      <c r="H177" s="37">
        <v>86.18</v>
      </c>
      <c r="I177" s="37">
        <v>86.950999999999993</v>
      </c>
      <c r="J177" s="37">
        <v>86.225999999999999</v>
      </c>
      <c r="K177" s="37">
        <v>85.85</v>
      </c>
      <c r="L177" s="37">
        <v>85.212999999999994</v>
      </c>
      <c r="M177" s="37">
        <v>84.41</v>
      </c>
      <c r="N177" s="37">
        <v>88.033000000000001</v>
      </c>
      <c r="O177" s="37">
        <v>85.593000000000004</v>
      </c>
      <c r="P177" s="37">
        <v>85.917000000000002</v>
      </c>
      <c r="Q177" s="37">
        <v>104.533</v>
      </c>
      <c r="S177" s="4">
        <f t="shared" si="221"/>
        <v>89.337468979667364</v>
      </c>
      <c r="T177" s="4">
        <f t="shared" si="221"/>
        <v>88.595133008093185</v>
      </c>
      <c r="U177" s="4">
        <f t="shared" si="221"/>
        <v>86.867757897287547</v>
      </c>
      <c r="V177" s="4">
        <f t="shared" si="221"/>
        <v>87.005232728556621</v>
      </c>
      <c r="W177" s="4">
        <f t="shared" si="221"/>
        <v>87.925587466703021</v>
      </c>
      <c r="X177" s="4">
        <f t="shared" si="221"/>
        <v>86.795886825260254</v>
      </c>
      <c r="Y177" s="4">
        <f t="shared" si="221"/>
        <v>86.070423128384903</v>
      </c>
      <c r="Z177" s="4">
        <f t="shared" si="221"/>
        <v>86.131675893976592</v>
      </c>
      <c r="AA177" s="4">
        <f t="shared" si="221"/>
        <v>86.235599793151309</v>
      </c>
      <c r="AB177" s="4">
        <f t="shared" si="221"/>
        <v>84.972185224799475</v>
      </c>
      <c r="AC177" s="4">
        <f t="shared" si="221"/>
        <v>86.344777539028613</v>
      </c>
      <c r="AD177" s="4">
        <f t="shared" si="221"/>
        <v>86.374922441711163</v>
      </c>
      <c r="AE177" s="4">
        <f t="shared" si="221"/>
        <v>84.969486332641893</v>
      </c>
      <c r="AF177" s="4">
        <f t="shared" si="221"/>
        <v>86.294248146506263</v>
      </c>
      <c r="AG177" s="4">
        <f t="shared" si="221"/>
        <v>105.67085146572462</v>
      </c>
      <c r="AI177" s="4">
        <f t="shared" si="222"/>
        <v>-1.4784689796673689</v>
      </c>
      <c r="AJ177" s="4">
        <f t="shared" si="222"/>
        <v>7.1866991906816224E-2</v>
      </c>
      <c r="AK177" s="4">
        <f t="shared" si="222"/>
        <v>-1.9647578972875408</v>
      </c>
      <c r="AL177" s="4">
        <f t="shared" si="222"/>
        <v>3.3007672714433767</v>
      </c>
      <c r="AM177" s="4">
        <f t="shared" si="222"/>
        <v>1.8614125332969849</v>
      </c>
      <c r="AN177" s="4">
        <f t="shared" si="222"/>
        <v>-0.61588682526024741</v>
      </c>
      <c r="AO177" s="4">
        <f t="shared" si="222"/>
        <v>0.88057687161509079</v>
      </c>
      <c r="AP177" s="4">
        <f t="shared" si="222"/>
        <v>9.4324106023407239E-2</v>
      </c>
      <c r="AQ177" s="4">
        <f t="shared" si="222"/>
        <v>-0.38559979315131443</v>
      </c>
      <c r="AR177" s="4">
        <f t="shared" si="222"/>
        <v>0.24081477520051919</v>
      </c>
      <c r="AS177" s="4">
        <f t="shared" si="222"/>
        <v>-1.9347775390286159</v>
      </c>
      <c r="AT177" s="4">
        <f t="shared" si="222"/>
        <v>1.6580775582888378</v>
      </c>
      <c r="AU177" s="4">
        <f t="shared" si="222"/>
        <v>0.62351366735811098</v>
      </c>
      <c r="AV177" s="4">
        <f t="shared" si="222"/>
        <v>-0.37724814650626115</v>
      </c>
      <c r="AW177" s="4">
        <f t="shared" si="222"/>
        <v>-1.1378514657246228</v>
      </c>
      <c r="AY177" s="2">
        <f t="shared" si="214"/>
        <v>89.337468979667364</v>
      </c>
      <c r="AZ177" s="2">
        <f t="shared" si="214"/>
        <v>88.560167538259563</v>
      </c>
      <c r="BA177" s="2">
        <f t="shared" si="214"/>
        <v>86.861432338390472</v>
      </c>
      <c r="BB177" s="2">
        <f t="shared" si="214"/>
        <v>86.964126952729131</v>
      </c>
      <c r="BC177" s="2">
        <f t="shared" si="214"/>
        <v>87.918101610644499</v>
      </c>
      <c r="BD177" s="2">
        <f t="shared" si="214"/>
        <v>86.784407396179503</v>
      </c>
      <c r="BE177" s="2">
        <f t="shared" si="214"/>
        <v>86.070141937325587</v>
      </c>
      <c r="BF177" s="2">
        <f t="shared" si="214"/>
        <v>86.13153223032019</v>
      </c>
      <c r="BG177" s="2">
        <f t="shared" si="214"/>
        <v>86.235572784758148</v>
      </c>
      <c r="BH177" s="2">
        <f t="shared" si="214"/>
        <v>84.97217346435437</v>
      </c>
      <c r="BI177" s="2">
        <f t="shared" si="214"/>
        <v>86.34394587631958</v>
      </c>
      <c r="BJ177" s="2">
        <f t="shared" si="214"/>
        <v>86.356587091574099</v>
      </c>
      <c r="BK177" s="2">
        <f t="shared" si="214"/>
        <v>84.920658277969636</v>
      </c>
      <c r="BL177" s="2">
        <f t="shared" si="214"/>
        <v>84.239166770006136</v>
      </c>
      <c r="BM177" s="2">
        <f t="shared" si="214"/>
        <v>91.025633132062794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>
        <f t="shared" si="203"/>
        <v>86.950999999999993</v>
      </c>
      <c r="DB177" s="2">
        <f t="shared" si="204"/>
        <v>86.225999999999999</v>
      </c>
      <c r="DC177" s="2">
        <f t="shared" si="205"/>
        <v>85.85</v>
      </c>
      <c r="DD177" s="2">
        <f t="shared" si="206"/>
        <v>85.212999999999994</v>
      </c>
      <c r="DE177" s="2">
        <f t="shared" si="207"/>
        <v>84.41</v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131.40093752345217</v>
      </c>
      <c r="DL177" s="2">
        <f t="shared" si="223"/>
        <v>119.62304287054408</v>
      </c>
      <c r="DM177" s="2">
        <f t="shared" si="223"/>
        <v>118.95457242026268</v>
      </c>
      <c r="DN177" s="2">
        <f t="shared" si="223"/>
        <v>112.90821838649154</v>
      </c>
      <c r="DO177" s="2">
        <f t="shared" si="223"/>
        <v>112.66302807017541</v>
      </c>
      <c r="DP177" s="2">
        <f t="shared" si="223"/>
        <v>108.74682753036437</v>
      </c>
      <c r="DQ177" s="2">
        <f t="shared" si="223"/>
        <v>110.2401094380094</v>
      </c>
      <c r="DR177" s="2">
        <f t="shared" si="223"/>
        <v>112.84083865546222</v>
      </c>
      <c r="DS177" s="2">
        <f t="shared" si="223"/>
        <v>117.16698123249299</v>
      </c>
      <c r="DT177" s="2">
        <f t="shared" si="223"/>
        <v>102.1243250965251</v>
      </c>
      <c r="DU177" s="2">
        <f t="shared" si="223"/>
        <v>112.38711750321752</v>
      </c>
      <c r="DV177" s="2">
        <f t="shared" si="223"/>
        <v>109.38551196911197</v>
      </c>
      <c r="DW177" s="2">
        <f t="shared" si="223"/>
        <v>113.76212801120444</v>
      </c>
      <c r="DX177" s="2">
        <f t="shared" si="223"/>
        <v>130.73382679618769</v>
      </c>
      <c r="DY177" s="2">
        <f t="shared" si="223"/>
        <v>136.39970470717023</v>
      </c>
      <c r="EA177" s="2">
        <f t="shared" si="213"/>
        <v>88.783980175590074</v>
      </c>
      <c r="EB177" s="2">
        <f t="shared" si="213"/>
        <v>87.936135186595578</v>
      </c>
      <c r="EC177" s="2">
        <f t="shared" si="213"/>
        <v>86.617266072877484</v>
      </c>
      <c r="ED177" s="2">
        <f t="shared" si="213"/>
        <v>86.782658845840047</v>
      </c>
      <c r="EE177" s="2">
        <f t="shared" si="213"/>
        <v>88.348475884333851</v>
      </c>
      <c r="EF177" s="2">
        <f t="shared" si="213"/>
        <v>85.912936238902333</v>
      </c>
      <c r="EG177" s="2">
        <f t="shared" si="213"/>
        <v>86.015375879567443</v>
      </c>
      <c r="EH177" s="2">
        <f t="shared" si="213"/>
        <v>86.491393874650029</v>
      </c>
      <c r="EI177" s="2">
        <f t="shared" si="213"/>
        <v>85.339813237152001</v>
      </c>
      <c r="EJ177" s="2">
        <f t="shared" si="213"/>
        <v>85.815355063328838</v>
      </c>
      <c r="EK177" s="2">
        <f t="shared" si="212"/>
        <v>86.751825768862275</v>
      </c>
      <c r="EL177" s="2">
        <f t="shared" si="179"/>
        <v>85.592004414454479</v>
      </c>
      <c r="EM177" s="2">
        <f t="shared" si="179"/>
        <v>84.53841381493443</v>
      </c>
      <c r="EN177" s="2">
        <f t="shared" si="179"/>
        <v>83.249454336656598</v>
      </c>
      <c r="EO177" s="2">
        <f t="shared" si="179"/>
        <v>91.893771440477167</v>
      </c>
      <c r="EQ177" s="2">
        <f t="shared" si="224"/>
        <v>89.704887170853326</v>
      </c>
      <c r="ER177" s="2">
        <f t="shared" si="224"/>
        <v>88.920711955269852</v>
      </c>
      <c r="ES177" s="2">
        <f t="shared" si="224"/>
        <v>86.983645817044575</v>
      </c>
      <c r="ET177" s="2">
        <f t="shared" si="224"/>
        <v>87.058425020752225</v>
      </c>
      <c r="EU177" s="2">
        <f t="shared" si="224"/>
        <v>87.709026701995668</v>
      </c>
      <c r="EV177" s="2">
        <f t="shared" si="224"/>
        <v>87.204041347246005</v>
      </c>
      <c r="EW177" s="2">
        <f t="shared" si="224"/>
        <v>86.091954684382301</v>
      </c>
      <c r="EX177" s="2">
        <f t="shared" si="224"/>
        <v>85.98284897436325</v>
      </c>
      <c r="EY177" s="2">
        <f t="shared" si="224"/>
        <v>86.575429117313675</v>
      </c>
      <c r="EZ177" s="2">
        <f t="shared" si="224"/>
        <v>84.66006068580046</v>
      </c>
      <c r="FA177" s="2">
        <f t="shared" si="224"/>
        <v>86.161002461902271</v>
      </c>
      <c r="FB177" s="2">
        <f t="shared" si="224"/>
        <v>86.736010428905473</v>
      </c>
      <c r="FC177" s="2">
        <f t="shared" si="224"/>
        <v>85.119705306881585</v>
      </c>
      <c r="FD177" s="2">
        <f t="shared" si="224"/>
        <v>84.826795107616917</v>
      </c>
      <c r="FE177" s="2">
        <f t="shared" si="224"/>
        <v>90.348758131362018</v>
      </c>
      <c r="FG177" s="2">
        <f t="shared" si="225"/>
        <v>0.99996124682168419</v>
      </c>
      <c r="FH177" s="2">
        <f t="shared" si="225"/>
        <v>0.99995199626229425</v>
      </c>
      <c r="FI177" s="2">
        <f t="shared" si="225"/>
        <v>0.9999552999338096</v>
      </c>
      <c r="FJ177" s="2">
        <f t="shared" si="225"/>
        <v>0.99996010695934912</v>
      </c>
      <c r="FK177" s="2">
        <f t="shared" si="225"/>
        <v>0.99995183338089033</v>
      </c>
      <c r="FL177" s="2">
        <f t="shared" si="225"/>
        <v>0.99995308890680545</v>
      </c>
      <c r="FM177" s="2">
        <f t="shared" si="225"/>
        <v>0.99995050965412735</v>
      </c>
      <c r="FN177" s="2">
        <f t="shared" si="225"/>
        <v>0.99994625613277677</v>
      </c>
      <c r="FO177" s="2">
        <f t="shared" si="225"/>
        <v>0.99994735748259178</v>
      </c>
      <c r="FP177" s="2">
        <f t="shared" si="225"/>
        <v>0.99995038446226714</v>
      </c>
      <c r="FQ177" s="2">
        <f t="shared" si="225"/>
        <v>0.99994738415189588</v>
      </c>
      <c r="FR177" s="2">
        <f t="shared" si="225"/>
        <v>0.99994873145414565</v>
      </c>
      <c r="FS177" s="2">
        <f t="shared" si="225"/>
        <v>0.99994955148839026</v>
      </c>
      <c r="FT177" s="2">
        <f t="shared" si="225"/>
        <v>0.99994529420120437</v>
      </c>
      <c r="FU177" s="2">
        <f t="shared" si="225"/>
        <v>0.99993462278658574</v>
      </c>
      <c r="FW177" s="2">
        <f t="shared" si="216"/>
        <v>0.5992323485089448</v>
      </c>
      <c r="FX177" s="2">
        <f t="shared" si="216"/>
        <v>0.63226279703615573</v>
      </c>
      <c r="FY177" s="2">
        <f t="shared" si="216"/>
        <v>0.66248418380944152</v>
      </c>
      <c r="FZ177" s="2">
        <f t="shared" si="216"/>
        <v>0.65427124605750453</v>
      </c>
      <c r="GA177" s="2">
        <f t="shared" si="216"/>
        <v>0.67487055325545242</v>
      </c>
      <c r="GB177" s="2">
        <f t="shared" si="216"/>
        <v>0.67415115070795528</v>
      </c>
      <c r="GC177" s="2">
        <f t="shared" si="216"/>
        <v>0.69950383066402977</v>
      </c>
      <c r="GD177" s="2">
        <f t="shared" si="216"/>
        <v>0.71041468548366415</v>
      </c>
      <c r="GE177" s="2">
        <f t="shared" si="216"/>
        <v>0.72359387712296519</v>
      </c>
      <c r="GF177" s="2">
        <f t="shared" si="216"/>
        <v>0.73054175083770734</v>
      </c>
      <c r="GG177" s="2">
        <f t="shared" si="216"/>
        <v>0.69264145530128307</v>
      </c>
      <c r="GH177" s="2">
        <f t="shared" si="216"/>
        <v>0.66727168296650874</v>
      </c>
      <c r="GI177" s="2">
        <f t="shared" si="216"/>
        <v>0.65504170528083294</v>
      </c>
      <c r="GJ177" s="2">
        <f t="shared" si="216"/>
        <v>0.62580945157644052</v>
      </c>
      <c r="GK177" s="2">
        <f t="shared" si="216"/>
        <v>0.56378024523983938</v>
      </c>
      <c r="GM177" s="86">
        <f t="shared" si="217"/>
        <v>1.0840792422777314E-279</v>
      </c>
      <c r="GN177" s="86">
        <f t="shared" si="217"/>
        <v>9.2300480553206984E-205</v>
      </c>
      <c r="GO177" s="86">
        <f t="shared" si="217"/>
        <v>6.9927122359659176E-251</v>
      </c>
      <c r="GP177" s="86">
        <f t="shared" si="217"/>
        <v>1.5684018021974899E-251</v>
      </c>
      <c r="GQ177" s="86">
        <f t="shared" si="217"/>
        <v>8.9629977856453341E-274</v>
      </c>
      <c r="GR177" s="86">
        <f t="shared" si="217"/>
        <v>8.4619991301905164E-231</v>
      </c>
      <c r="GS177" s="86">
        <f t="shared" si="217"/>
        <v>2.101435887783811E-295</v>
      </c>
      <c r="GT177" s="86">
        <f t="shared" si="217"/>
        <v>0</v>
      </c>
      <c r="GU177" s="86">
        <f t="shared" si="217"/>
        <v>0</v>
      </c>
      <c r="GV177" s="86">
        <f t="shared" si="217"/>
        <v>4.3052406596850215E-307</v>
      </c>
      <c r="GW177" s="86">
        <f t="shared" si="217"/>
        <v>0</v>
      </c>
      <c r="GX177" s="86">
        <f t="shared" si="217"/>
        <v>9.5095082491186289E-255</v>
      </c>
      <c r="GY177" s="86">
        <f t="shared" si="217"/>
        <v>1.5344277588395331E-257</v>
      </c>
      <c r="GZ177" s="86">
        <f t="shared" si="217"/>
        <v>0</v>
      </c>
      <c r="HA177" s="86">
        <f t="shared" si="217"/>
        <v>0</v>
      </c>
      <c r="HC177" s="86">
        <f t="shared" si="181"/>
        <v>2.6277272707062117E-226</v>
      </c>
      <c r="HD177" s="86">
        <f t="shared" si="181"/>
        <v>2.2448647816739742E-190</v>
      </c>
      <c r="HE177" s="86">
        <f t="shared" si="181"/>
        <v>5.187007827858429E-161</v>
      </c>
      <c r="HF177" s="86">
        <f t="shared" si="180"/>
        <v>5.4008724533489195E-207</v>
      </c>
      <c r="HG177" s="86">
        <f t="shared" si="180"/>
        <v>1.2018062170543381E-298</v>
      </c>
      <c r="HH177" s="86">
        <f t="shared" si="180"/>
        <v>1.3722461770525956E-281</v>
      </c>
      <c r="HI177" s="86">
        <f t="shared" si="180"/>
        <v>7.3360424104515904E-217</v>
      </c>
      <c r="HJ177" s="86">
        <f t="shared" si="180"/>
        <v>0</v>
      </c>
      <c r="HK177" s="86">
        <f t="shared" si="180"/>
        <v>0</v>
      </c>
      <c r="HL177" s="86">
        <f t="shared" si="180"/>
        <v>1.0639368245479538E-304</v>
      </c>
      <c r="HM177" s="86">
        <f t="shared" si="180"/>
        <v>1.9928183500204877E-261</v>
      </c>
      <c r="HN177" s="86">
        <f t="shared" si="180"/>
        <v>8.4803617603745798E-188</v>
      </c>
      <c r="HO177" s="86">
        <f t="shared" si="226"/>
        <v>2.0787883669865424E-224</v>
      </c>
      <c r="HP177" s="86">
        <f t="shared" si="226"/>
        <v>6.1029014582254354E-281</v>
      </c>
      <c r="HQ177" s="86">
        <f t="shared" si="226"/>
        <v>1.910414247134417E-301</v>
      </c>
      <c r="HS177" s="86">
        <f t="shared" si="218"/>
        <v>1.1570428512656145E-21</v>
      </c>
      <c r="HT177" s="86">
        <f t="shared" si="218"/>
        <v>8.4515621628229314E-29</v>
      </c>
      <c r="HU177" s="86">
        <f t="shared" si="218"/>
        <v>2.4125125021567891E-31</v>
      </c>
      <c r="HV177" s="86">
        <f t="shared" si="218"/>
        <v>7.523333643860265E-25</v>
      </c>
      <c r="HW177" s="86">
        <f t="shared" si="218"/>
        <v>1.832246463745588E-28</v>
      </c>
      <c r="HX177" s="86">
        <f t="shared" si="218"/>
        <v>9.628243791283441E-28</v>
      </c>
      <c r="HY177" s="86">
        <f t="shared" si="218"/>
        <v>2.4793058250591839E-36</v>
      </c>
      <c r="HZ177" s="86">
        <f t="shared" si="218"/>
        <v>1.3089876802540792E-35</v>
      </c>
      <c r="IA177" s="86">
        <f t="shared" si="218"/>
        <v>1.0720712903047193E-36</v>
      </c>
      <c r="IB177" s="86">
        <f t="shared" si="218"/>
        <v>1.1819573129236867E-37</v>
      </c>
      <c r="IC177" s="86">
        <f t="shared" si="218"/>
        <v>2.2235407976733649E-35</v>
      </c>
      <c r="ID177" s="86">
        <f t="shared" si="218"/>
        <v>7.7516209311546975E-31</v>
      </c>
      <c r="IE177" s="86">
        <f t="shared" si="218"/>
        <v>3.6036614081278126E-30</v>
      </c>
      <c r="IF177" s="86">
        <f t="shared" si="218"/>
        <v>4.6310635282579869E-22</v>
      </c>
      <c r="IG177" s="86">
        <f t="shared" si="218"/>
        <v>1.5694465477749918E-25</v>
      </c>
      <c r="II177" s="86">
        <f t="shared" si="219"/>
        <v>0.21136551527966449</v>
      </c>
      <c r="IJ177" s="86">
        <f t="shared" si="219"/>
        <v>7.8036582229248003E-2</v>
      </c>
      <c r="IK177" s="86">
        <f t="shared" si="219"/>
        <v>1.8499274655434907E-2</v>
      </c>
      <c r="IL177" s="86">
        <f t="shared" si="219"/>
        <v>4.8080235163886605E-2</v>
      </c>
      <c r="IM177" s="86">
        <f t="shared" si="219"/>
        <v>1.7066716782727434E-2</v>
      </c>
      <c r="IN177" s="86">
        <f t="shared" si="219"/>
        <v>1.8668775003576141E-2</v>
      </c>
      <c r="IO177" s="86">
        <f t="shared" si="219"/>
        <v>2.2754758899192302E-3</v>
      </c>
      <c r="IP177" s="86">
        <f t="shared" si="219"/>
        <v>1.4723112606005607E-3</v>
      </c>
      <c r="IQ177" s="86">
        <f t="shared" si="219"/>
        <v>5.8644393248790153E-4</v>
      </c>
      <c r="IR177" s="86">
        <f t="shared" si="219"/>
        <v>3.5555303917816173E-4</v>
      </c>
      <c r="IS177" s="86">
        <f t="shared" si="219"/>
        <v>3.6923586465815849E-3</v>
      </c>
      <c r="IT177" s="86">
        <f t="shared" si="219"/>
        <v>1.701542584533243E-2</v>
      </c>
      <c r="IU177" s="86">
        <f t="shared" si="219"/>
        <v>2.8999777030910306E-2</v>
      </c>
      <c r="IV177" s="86">
        <f t="shared" si="219"/>
        <v>0.18902007923682554</v>
      </c>
      <c r="IW177" s="86">
        <f t="shared" si="219"/>
        <v>0.29737401905481664</v>
      </c>
      <c r="IY177" s="86">
        <f t="shared" si="220"/>
        <v>0.21136551527966449</v>
      </c>
      <c r="IZ177" s="86">
        <f t="shared" si="220"/>
        <v>7.8036582229248003E-2</v>
      </c>
      <c r="JA177" s="86">
        <f t="shared" si="220"/>
        <v>1.8499274655434907E-2</v>
      </c>
      <c r="JB177" s="86">
        <f t="shared" si="220"/>
        <v>4.8080235163886605E-2</v>
      </c>
      <c r="JC177" s="86">
        <f t="shared" si="220"/>
        <v>1.7066716782727434E-2</v>
      </c>
      <c r="JD177" s="86">
        <f t="shared" si="220"/>
        <v>1.8668775003576141E-2</v>
      </c>
      <c r="JE177" s="86">
        <f t="shared" si="220"/>
        <v>2.2754758899192302E-3</v>
      </c>
      <c r="JF177" s="86">
        <f t="shared" si="220"/>
        <v>1.4723112606005607E-3</v>
      </c>
      <c r="JG177" s="86">
        <f t="shared" si="220"/>
        <v>5.8644393248790153E-4</v>
      </c>
      <c r="JH177" s="86">
        <f t="shared" si="220"/>
        <v>3.5555303917816173E-4</v>
      </c>
      <c r="JI177" s="86">
        <f t="shared" si="220"/>
        <v>3.6923586465815849E-3</v>
      </c>
      <c r="JJ177" s="86">
        <f t="shared" si="220"/>
        <v>1.701542584533243E-2</v>
      </c>
      <c r="JK177" s="86">
        <f t="shared" si="220"/>
        <v>2.8999777030910306E-2</v>
      </c>
      <c r="JL177" s="86">
        <f t="shared" si="220"/>
        <v>0.18902007923682554</v>
      </c>
      <c r="JM177" s="86">
        <f t="shared" si="220"/>
        <v>0.29737401905481664</v>
      </c>
    </row>
    <row r="178" spans="2:273" x14ac:dyDescent="0.25">
      <c r="B178" s="2">
        <v>151</v>
      </c>
      <c r="C178" s="37">
        <v>86.733999999999995</v>
      </c>
      <c r="D178" s="37">
        <v>89.238</v>
      </c>
      <c r="E178" s="37">
        <v>87.177000000000007</v>
      </c>
      <c r="F178" s="37">
        <v>89.387</v>
      </c>
      <c r="G178" s="37">
        <v>87.623000000000005</v>
      </c>
      <c r="H178" s="37">
        <v>85.18</v>
      </c>
      <c r="I178" s="37">
        <v>86.049000000000007</v>
      </c>
      <c r="J178" s="37">
        <v>85.096999999999994</v>
      </c>
      <c r="K178" s="37">
        <v>84.566999999999993</v>
      </c>
      <c r="L178" s="37">
        <v>83.525000000000006</v>
      </c>
      <c r="M178" s="37">
        <v>85.016000000000005</v>
      </c>
      <c r="N178" s="37">
        <v>87.45</v>
      </c>
      <c r="O178" s="37">
        <v>84</v>
      </c>
      <c r="P178" s="37">
        <v>84.95</v>
      </c>
      <c r="Q178" s="37">
        <v>99.082999999999998</v>
      </c>
      <c r="S178" s="4">
        <f t="shared" si="221"/>
        <v>89.244016979357554</v>
      </c>
      <c r="T178" s="4">
        <f t="shared" si="221"/>
        <v>88.449960873164912</v>
      </c>
      <c r="U178" s="4">
        <f t="shared" si="221"/>
        <v>86.729632494115407</v>
      </c>
      <c r="V178" s="4">
        <f t="shared" si="221"/>
        <v>86.850195425771929</v>
      </c>
      <c r="W178" s="4">
        <f t="shared" si="221"/>
        <v>87.783756747468985</v>
      </c>
      <c r="X178" s="4">
        <f t="shared" si="221"/>
        <v>86.684962888458585</v>
      </c>
      <c r="Y178" s="4">
        <f t="shared" si="221"/>
        <v>85.961478066062611</v>
      </c>
      <c r="Z178" s="4">
        <f t="shared" si="221"/>
        <v>86.010606720572369</v>
      </c>
      <c r="AA178" s="4">
        <f t="shared" si="221"/>
        <v>86.136607418569596</v>
      </c>
      <c r="AB178" s="4">
        <f t="shared" si="221"/>
        <v>84.838349700143965</v>
      </c>
      <c r="AC178" s="4">
        <f t="shared" si="221"/>
        <v>86.231009834056664</v>
      </c>
      <c r="AD178" s="4">
        <f t="shared" si="221"/>
        <v>86.300436056266079</v>
      </c>
      <c r="AE178" s="4">
        <f t="shared" si="221"/>
        <v>84.816769340760459</v>
      </c>
      <c r="AF178" s="4">
        <f t="shared" si="221"/>
        <v>85.056792614074439</v>
      </c>
      <c r="AG178" s="4">
        <f t="shared" si="221"/>
        <v>99.360142165001903</v>
      </c>
      <c r="AI178" s="4">
        <f t="shared" si="222"/>
        <v>-2.5100169793575589</v>
      </c>
      <c r="AJ178" s="4">
        <f t="shared" si="222"/>
        <v>0.7880391268350877</v>
      </c>
      <c r="AK178" s="4">
        <f t="shared" si="222"/>
        <v>0.44736750588459984</v>
      </c>
      <c r="AL178" s="4">
        <f t="shared" si="222"/>
        <v>2.5368045742280714</v>
      </c>
      <c r="AM178" s="4">
        <f t="shared" si="222"/>
        <v>-0.16075674746898017</v>
      </c>
      <c r="AN178" s="4">
        <f t="shared" si="222"/>
        <v>-1.5049628884585786</v>
      </c>
      <c r="AO178" s="4">
        <f t="shared" si="222"/>
        <v>8.7521933937395602E-2</v>
      </c>
      <c r="AP178" s="4">
        <f t="shared" si="222"/>
        <v>-0.9136067205723748</v>
      </c>
      <c r="AQ178" s="4">
        <f t="shared" si="222"/>
        <v>-1.5696074185696034</v>
      </c>
      <c r="AR178" s="4">
        <f t="shared" si="222"/>
        <v>-1.3133497001439594</v>
      </c>
      <c r="AS178" s="4">
        <f t="shared" si="222"/>
        <v>-1.2150098340566586</v>
      </c>
      <c r="AT178" s="4">
        <f t="shared" si="222"/>
        <v>1.1495639437339236</v>
      </c>
      <c r="AU178" s="4">
        <f t="shared" si="222"/>
        <v>-0.81676934076045882</v>
      </c>
      <c r="AV178" s="4">
        <f t="shared" si="222"/>
        <v>-0.10679261407443619</v>
      </c>
      <c r="AW178" s="4">
        <f t="shared" si="222"/>
        <v>-0.27714216500190503</v>
      </c>
      <c r="AY178" s="2">
        <f t="shared" ref="AY178:BM194" si="227">IF(OR($B178 &lt; C$230, $B178 &gt; C$233), #N/A, ((1-FG178)*DK178) + (FG178 - FW178)*EA178 + (FW178*EQ178))</f>
        <v>89.244016979357554</v>
      </c>
      <c r="AZ178" s="2">
        <f t="shared" si="227"/>
        <v>88.439230843138063</v>
      </c>
      <c r="BA178" s="2">
        <f t="shared" si="227"/>
        <v>86.728412562645389</v>
      </c>
      <c r="BB178" s="2">
        <f t="shared" si="227"/>
        <v>86.838352039855423</v>
      </c>
      <c r="BC178" s="2">
        <f t="shared" si="227"/>
        <v>87.782168115388515</v>
      </c>
      <c r="BD178" s="2">
        <f t="shared" si="227"/>
        <v>86.682442445774313</v>
      </c>
      <c r="BE178" s="2">
        <f t="shared" si="227"/>
        <v>85.96144486386558</v>
      </c>
      <c r="BF178" s="2">
        <f t="shared" si="227"/>
        <v>86.010590350830199</v>
      </c>
      <c r="BG178" s="2">
        <f t="shared" si="227"/>
        <v>86.136604837564263</v>
      </c>
      <c r="BH178" s="2">
        <f t="shared" si="227"/>
        <v>84.838348670334227</v>
      </c>
      <c r="BI178" s="2">
        <f t="shared" si="227"/>
        <v>86.230899726888879</v>
      </c>
      <c r="BJ178" s="2">
        <f t="shared" si="227"/>
        <v>86.296852820971935</v>
      </c>
      <c r="BK178" s="2">
        <f t="shared" si="227"/>
        <v>84.805875772043379</v>
      </c>
      <c r="BL178" s="2">
        <f t="shared" si="227"/>
        <v>84.120700418792197</v>
      </c>
      <c r="BM178" s="2">
        <f t="shared" si="227"/>
        <v>90.889533515728175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>
        <f t="shared" si="199"/>
        <v>87.177000000000007</v>
      </c>
      <c r="CX178" s="2" t="str">
        <f t="shared" si="200"/>
        <v/>
      </c>
      <c r="CY178" s="2">
        <f t="shared" si="201"/>
        <v>87.623000000000005</v>
      </c>
      <c r="CZ178" s="2">
        <f t="shared" si="202"/>
        <v>85.18</v>
      </c>
      <c r="DA178" s="2">
        <f t="shared" si="203"/>
        <v>86.049000000000007</v>
      </c>
      <c r="DB178" s="2">
        <f t="shared" si="204"/>
        <v>85.096999999999994</v>
      </c>
      <c r="DC178" s="2">
        <f t="shared" si="205"/>
        <v>84.566999999999993</v>
      </c>
      <c r="DD178" s="2">
        <f t="shared" si="206"/>
        <v>83.525000000000006</v>
      </c>
      <c r="DE178" s="2">
        <f t="shared" si="207"/>
        <v>85.016000000000005</v>
      </c>
      <c r="DF178" s="2">
        <f t="shared" si="208"/>
        <v>87.45</v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131.58242842401503</v>
      </c>
      <c r="DL178" s="2">
        <f t="shared" si="223"/>
        <v>119.74024437148218</v>
      </c>
      <c r="DM178" s="2">
        <f t="shared" si="223"/>
        <v>119.1001397748593</v>
      </c>
      <c r="DN178" s="2">
        <f t="shared" si="223"/>
        <v>112.99563442776733</v>
      </c>
      <c r="DO178" s="2">
        <f t="shared" si="223"/>
        <v>112.7579914304993</v>
      </c>
      <c r="DP178" s="2">
        <f t="shared" si="223"/>
        <v>108.81506356275304</v>
      </c>
      <c r="DQ178" s="2">
        <f t="shared" si="223"/>
        <v>110.32109888459884</v>
      </c>
      <c r="DR178" s="2">
        <f t="shared" si="223"/>
        <v>112.94826890756306</v>
      </c>
      <c r="DS178" s="2">
        <f t="shared" si="223"/>
        <v>117.29824873949579</v>
      </c>
      <c r="DT178" s="2">
        <f t="shared" si="223"/>
        <v>102.14951673101673</v>
      </c>
      <c r="DU178" s="2">
        <f t="shared" si="223"/>
        <v>112.50294646074647</v>
      </c>
      <c r="DV178" s="2">
        <f t="shared" si="223"/>
        <v>109.47786731016733</v>
      </c>
      <c r="DW178" s="2">
        <f t="shared" si="223"/>
        <v>113.88433109243692</v>
      </c>
      <c r="DX178" s="2">
        <f t="shared" si="223"/>
        <v>130.9673663856305</v>
      </c>
      <c r="DY178" s="2">
        <f t="shared" si="223"/>
        <v>136.68082895457036</v>
      </c>
      <c r="DZ178" s="5"/>
      <c r="EA178" s="2">
        <f t="shared" si="213"/>
        <v>88.657130414525923</v>
      </c>
      <c r="EB178" s="2">
        <f t="shared" si="213"/>
        <v>87.779370525514082</v>
      </c>
      <c r="EC178" s="2">
        <f t="shared" si="213"/>
        <v>86.47112808335666</v>
      </c>
      <c r="ED178" s="2">
        <f t="shared" si="213"/>
        <v>86.647338949039664</v>
      </c>
      <c r="EE178" s="2">
        <f t="shared" si="213"/>
        <v>88.234408059892559</v>
      </c>
      <c r="EF178" s="2">
        <f t="shared" si="213"/>
        <v>85.766585149313954</v>
      </c>
      <c r="EG178" s="2">
        <f t="shared" si="213"/>
        <v>85.90435307842877</v>
      </c>
      <c r="EH178" s="2">
        <f t="shared" si="213"/>
        <v>86.387320598750833</v>
      </c>
      <c r="EI178" s="2">
        <f t="shared" si="213"/>
        <v>85.200134536041475</v>
      </c>
      <c r="EJ178" s="2">
        <f t="shared" si="213"/>
        <v>85.719075210752365</v>
      </c>
      <c r="EK178" s="2">
        <f t="shared" si="212"/>
        <v>86.658516326147037</v>
      </c>
      <c r="EL178" s="2">
        <f t="shared" si="179"/>
        <v>85.493186337653057</v>
      </c>
      <c r="EM178" s="2">
        <f t="shared" si="179"/>
        <v>84.403331407971848</v>
      </c>
      <c r="EN178" s="2">
        <f t="shared" si="179"/>
        <v>83.077471775153995</v>
      </c>
      <c r="EO178" s="2">
        <f t="shared" si="179"/>
        <v>91.80874006544839</v>
      </c>
      <c r="EP178" s="5"/>
      <c r="EQ178" s="2">
        <f t="shared" si="224"/>
        <v>89.599548549351979</v>
      </c>
      <c r="ER178" s="2">
        <f t="shared" si="224"/>
        <v>88.787108635408629</v>
      </c>
      <c r="ES178" s="2">
        <f t="shared" si="224"/>
        <v>86.846009526230716</v>
      </c>
      <c r="ET178" s="2">
        <f t="shared" si="224"/>
        <v>86.928985027927368</v>
      </c>
      <c r="EU178" s="2">
        <f t="shared" si="224"/>
        <v>87.581914346101911</v>
      </c>
      <c r="EV178" s="2">
        <f t="shared" si="224"/>
        <v>87.084747662105528</v>
      </c>
      <c r="EW178" s="2">
        <f t="shared" si="224"/>
        <v>85.982278773514167</v>
      </c>
      <c r="EX178" s="2">
        <f t="shared" si="224"/>
        <v>85.868750603071092</v>
      </c>
      <c r="EY178" s="2">
        <f t="shared" si="224"/>
        <v>86.460774104079093</v>
      </c>
      <c r="EZ178" s="2">
        <f t="shared" si="224"/>
        <v>84.541085193337338</v>
      </c>
      <c r="FA178" s="2">
        <f t="shared" si="224"/>
        <v>86.056099764002738</v>
      </c>
      <c r="FB178" s="2">
        <f t="shared" si="224"/>
        <v>86.660700766608898</v>
      </c>
      <c r="FC178" s="2">
        <f t="shared" si="224"/>
        <v>84.997203298202109</v>
      </c>
      <c r="FD178" s="2">
        <f t="shared" si="224"/>
        <v>84.68590060145462</v>
      </c>
      <c r="FE178" s="2">
        <f t="shared" si="224"/>
        <v>90.236322763936599</v>
      </c>
      <c r="FG178" s="2">
        <f t="shared" si="225"/>
        <v>0.99996465656080036</v>
      </c>
      <c r="FH178" s="2">
        <f t="shared" si="225"/>
        <v>0.99995621988596384</v>
      </c>
      <c r="FI178" s="2">
        <f t="shared" si="225"/>
        <v>0.99995923289477251</v>
      </c>
      <c r="FJ178" s="2">
        <f t="shared" si="225"/>
        <v>0.99996361698680158</v>
      </c>
      <c r="FK178" s="2">
        <f t="shared" si="225"/>
        <v>0.999956071335101</v>
      </c>
      <c r="FL178" s="2">
        <f t="shared" si="225"/>
        <v>0.99995721639792401</v>
      </c>
      <c r="FM178" s="2">
        <f t="shared" si="225"/>
        <v>0.99995486407157108</v>
      </c>
      <c r="FN178" s="2">
        <f t="shared" si="225"/>
        <v>0.99995098477875655</v>
      </c>
      <c r="FO178" s="2">
        <f t="shared" si="225"/>
        <v>0.99995198923112827</v>
      </c>
      <c r="FP178" s="2">
        <f t="shared" si="225"/>
        <v>0.99995474989424205</v>
      </c>
      <c r="FQ178" s="2">
        <f t="shared" si="225"/>
        <v>0.99995201355404795</v>
      </c>
      <c r="FR178" s="2">
        <f t="shared" si="225"/>
        <v>0.99995324231953531</v>
      </c>
      <c r="FS178" s="2">
        <f t="shared" si="225"/>
        <v>0.99995399020634868</v>
      </c>
      <c r="FT178" s="2">
        <f t="shared" si="225"/>
        <v>0.99995010747836421</v>
      </c>
      <c r="FU178" s="2">
        <f t="shared" si="225"/>
        <v>0.99994037492972687</v>
      </c>
      <c r="FV178" s="5"/>
      <c r="FW178" s="2">
        <f t="shared" ref="FW178:GK194" si="229">POWER(10,($B178-C$232)/C$229)/(1+POWER(10,($B178-C$232)/C$229))</f>
        <v>0.62113558253984935</v>
      </c>
      <c r="FX178" s="2">
        <f t="shared" si="229"/>
        <v>0.65340494763189183</v>
      </c>
      <c r="FY178" s="2">
        <f t="shared" si="229"/>
        <v>0.68276062686200989</v>
      </c>
      <c r="FZ178" s="2">
        <f t="shared" si="229"/>
        <v>0.67479888654644815</v>
      </c>
      <c r="GA178" s="2">
        <f t="shared" si="229"/>
        <v>0.69474574727550775</v>
      </c>
      <c r="GB178" s="2">
        <f t="shared" si="229"/>
        <v>0.69405038502723104</v>
      </c>
      <c r="GC178" s="2">
        <f t="shared" si="229"/>
        <v>0.71850129645009964</v>
      </c>
      <c r="GD178" s="2">
        <f t="shared" si="229"/>
        <v>0.72898960955675707</v>
      </c>
      <c r="GE178" s="2">
        <f t="shared" si="229"/>
        <v>0.74163089124348924</v>
      </c>
      <c r="GF178" s="2">
        <f t="shared" si="229"/>
        <v>0.74828309799166259</v>
      </c>
      <c r="GG178" s="2">
        <f t="shared" si="229"/>
        <v>0.71189407555706474</v>
      </c>
      <c r="GH178" s="2">
        <f t="shared" si="229"/>
        <v>0.68739622857395521</v>
      </c>
      <c r="GI178" s="2">
        <f t="shared" si="229"/>
        <v>0.6755462852499402</v>
      </c>
      <c r="GJ178" s="2">
        <f t="shared" si="229"/>
        <v>0.64711554469534094</v>
      </c>
      <c r="GK178" s="2">
        <f t="shared" si="229"/>
        <v>0.58628332967793328</v>
      </c>
      <c r="GL178" s="5"/>
      <c r="GM178" s="86">
        <f t="shared" ref="GM178:HA194" si="230" xml:space="preserve"> _xlfn.NORM.DIST($B178, C$7, ABS(C$11), TRUE) * _xlfn.NORM.DIST(($B178 - C$7)*C$15, 0, ABS(C$11), TRUE) * 2</f>
        <v>7.326469570034277E-286</v>
      </c>
      <c r="GN178" s="86">
        <f t="shared" si="230"/>
        <v>2.5619472649327814E-209</v>
      </c>
      <c r="GO178" s="86">
        <f t="shared" si="230"/>
        <v>1.9305722360416815E-256</v>
      </c>
      <c r="GP178" s="86">
        <f t="shared" si="230"/>
        <v>4.2018542342710994E-257</v>
      </c>
      <c r="GQ178" s="86">
        <f t="shared" si="230"/>
        <v>7.654075263641671E-280</v>
      </c>
      <c r="GR178" s="86">
        <f t="shared" si="230"/>
        <v>7.0948219850722469E-236</v>
      </c>
      <c r="GS178" s="86">
        <f t="shared" si="230"/>
        <v>6.9589624894836511E-302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2.3834401603123735E-260</v>
      </c>
      <c r="GY178" s="86">
        <f t="shared" si="230"/>
        <v>3.6544090475287318E-263</v>
      </c>
      <c r="GZ178" s="86">
        <f t="shared" si="230"/>
        <v>0</v>
      </c>
      <c r="HA178" s="86">
        <f t="shared" si="230"/>
        <v>0</v>
      </c>
      <c r="HC178" s="86">
        <f t="shared" si="181"/>
        <v>7.1212611702421718E-233</v>
      </c>
      <c r="HD178" s="86">
        <f t="shared" si="181"/>
        <v>5.6620286767403129E-196</v>
      </c>
      <c r="HE178" s="86">
        <f t="shared" si="181"/>
        <v>1.1485205659830262E-165</v>
      </c>
      <c r="HF178" s="86">
        <f t="shared" si="180"/>
        <v>5.8104866805911006E-213</v>
      </c>
      <c r="HG178" s="86">
        <f t="shared" si="180"/>
        <v>2.6013690279116385E-307</v>
      </c>
      <c r="HH178" s="86">
        <f t="shared" si="180"/>
        <v>9.924883594730741E-290</v>
      </c>
      <c r="HI178" s="86">
        <f t="shared" si="180"/>
        <v>5.0563847325460562E-223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6.6471990185518663E-269</v>
      </c>
      <c r="HN178" s="86">
        <f t="shared" si="180"/>
        <v>3.5287929579990448E-193</v>
      </c>
      <c r="HO178" s="86">
        <f t="shared" si="226"/>
        <v>7.3955248882506239E-231</v>
      </c>
      <c r="HP178" s="86">
        <f t="shared" si="226"/>
        <v>5.8293442209784236E-289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7.4340226781079328E-23</v>
      </c>
      <c r="HT178" s="86">
        <f t="shared" si="231"/>
        <v>2.4816258606001489E-30</v>
      </c>
      <c r="HU178" s="86">
        <f t="shared" si="231"/>
        <v>4.3864615604880435E-33</v>
      </c>
      <c r="HV178" s="86">
        <f t="shared" si="231"/>
        <v>3.2763223745176482E-26</v>
      </c>
      <c r="HW178" s="86">
        <f t="shared" si="231"/>
        <v>5.1934301615087962E-30</v>
      </c>
      <c r="HX178" s="86">
        <f t="shared" si="231"/>
        <v>2.9602122458474703E-29</v>
      </c>
      <c r="HY178" s="86">
        <f t="shared" si="231"/>
        <v>2.8105201994445297E-38</v>
      </c>
      <c r="HZ178" s="86">
        <f t="shared" si="231"/>
        <v>1.6902101552483112E-37</v>
      </c>
      <c r="IA178" s="86">
        <f t="shared" si="231"/>
        <v>1.2477631454804655E-38</v>
      </c>
      <c r="IB178" s="86">
        <f t="shared" si="231"/>
        <v>1.2831866294315036E-39</v>
      </c>
      <c r="IC178" s="86">
        <f t="shared" si="231"/>
        <v>2.8100202775753712E-37</v>
      </c>
      <c r="ID178" s="86">
        <f t="shared" si="231"/>
        <v>1.5667801352869641E-32</v>
      </c>
      <c r="IE178" s="86">
        <f t="shared" si="231"/>
        <v>7.8743035411580669E-32</v>
      </c>
      <c r="IF178" s="86">
        <f t="shared" si="231"/>
        <v>2.7957658022776829E-23</v>
      </c>
      <c r="IG178" s="86">
        <f t="shared" si="231"/>
        <v>4.5443317018256567E-27</v>
      </c>
      <c r="II178" s="86">
        <f t="shared" ref="II178:IW194" si="232" xml:space="preserve"> _xlfn.NORM.DIST($B178, C$10, ABS(C$14), TRUE) * _xlfn.NORM.DIST(($B178 - C$10)*C$18, 0, ABS(C$14), TRUE) * 2</f>
        <v>0.13894423105996551</v>
      </c>
      <c r="IJ178" s="86">
        <f t="shared" si="232"/>
        <v>4.0783965608039624E-2</v>
      </c>
      <c r="IK178" s="86">
        <f t="shared" si="232"/>
        <v>7.5016598938256497E-3</v>
      </c>
      <c r="IL178" s="86">
        <f t="shared" si="232"/>
        <v>2.4244587381490885E-2</v>
      </c>
      <c r="IM178" s="86">
        <f t="shared" si="232"/>
        <v>7.2951375268353038E-3</v>
      </c>
      <c r="IN178" s="86">
        <f t="shared" si="232"/>
        <v>8.1268992814508955E-3</v>
      </c>
      <c r="IO178" s="86">
        <f t="shared" si="232"/>
        <v>7.1455325337350375E-4</v>
      </c>
      <c r="IP178" s="86">
        <f t="shared" si="232"/>
        <v>4.5455747731107393E-4</v>
      </c>
      <c r="IQ178" s="86">
        <f t="shared" si="232"/>
        <v>1.654100019462143E-4</v>
      </c>
      <c r="IR178" s="86">
        <f t="shared" si="232"/>
        <v>9.5893809225355831E-5</v>
      </c>
      <c r="IS178" s="86">
        <f t="shared" si="232"/>
        <v>1.2303516283426418E-3</v>
      </c>
      <c r="IT178" s="86">
        <f t="shared" si="232"/>
        <v>6.9526663098624323E-3</v>
      </c>
      <c r="IU178" s="86">
        <f t="shared" si="232"/>
        <v>1.271569826830707E-2</v>
      </c>
      <c r="IV178" s="86">
        <f t="shared" si="232"/>
        <v>0.12914147241119373</v>
      </c>
      <c r="IW178" s="86">
        <f t="shared" si="232"/>
        <v>0.21139853619732185</v>
      </c>
      <c r="IY178" s="86">
        <f t="shared" ref="IY178:JM194" si="233">GM178+HC178+HS178+II178</f>
        <v>0.13894423105996551</v>
      </c>
      <c r="IZ178" s="86">
        <f t="shared" si="233"/>
        <v>4.0783965608039624E-2</v>
      </c>
      <c r="JA178" s="86">
        <f t="shared" si="233"/>
        <v>7.5016598938256497E-3</v>
      </c>
      <c r="JB178" s="86">
        <f t="shared" si="233"/>
        <v>2.4244587381490885E-2</v>
      </c>
      <c r="JC178" s="86">
        <f t="shared" si="233"/>
        <v>7.2951375268353038E-3</v>
      </c>
      <c r="JD178" s="86">
        <f t="shared" si="233"/>
        <v>8.1268992814508955E-3</v>
      </c>
      <c r="JE178" s="86">
        <f t="shared" si="233"/>
        <v>7.1455325337350375E-4</v>
      </c>
      <c r="JF178" s="86">
        <f t="shared" si="233"/>
        <v>4.5455747731107393E-4</v>
      </c>
      <c r="JG178" s="86">
        <f t="shared" si="233"/>
        <v>1.654100019462143E-4</v>
      </c>
      <c r="JH178" s="86">
        <f t="shared" si="233"/>
        <v>9.5893809225355831E-5</v>
      </c>
      <c r="JI178" s="86">
        <f t="shared" si="233"/>
        <v>1.2303516283426418E-3</v>
      </c>
      <c r="JJ178" s="86">
        <f t="shared" si="233"/>
        <v>6.9526663098624323E-3</v>
      </c>
      <c r="JK178" s="86">
        <f t="shared" si="233"/>
        <v>1.271569826830707E-2</v>
      </c>
      <c r="JL178" s="86">
        <f t="shared" si="233"/>
        <v>0.12914147241119373</v>
      </c>
      <c r="JM178" s="86">
        <f t="shared" si="233"/>
        <v>0.21139853619732185</v>
      </c>
    </row>
    <row r="179" spans="2:273" x14ac:dyDescent="0.25">
      <c r="B179" s="2">
        <v>152</v>
      </c>
      <c r="C179" s="37">
        <v>89.141000000000005</v>
      </c>
      <c r="D179" s="37">
        <v>88.778000000000006</v>
      </c>
      <c r="E179" s="37">
        <v>85.757999999999996</v>
      </c>
      <c r="F179" s="37">
        <v>86.113</v>
      </c>
      <c r="G179" s="37">
        <v>87.787000000000006</v>
      </c>
      <c r="H179" s="37">
        <v>87.147999999999996</v>
      </c>
      <c r="I179" s="37">
        <v>86.671999999999997</v>
      </c>
      <c r="J179" s="37">
        <v>85</v>
      </c>
      <c r="K179" s="37">
        <v>88.65</v>
      </c>
      <c r="L179" s="37">
        <v>84.114999999999995</v>
      </c>
      <c r="M179" s="37">
        <v>84.049000000000007</v>
      </c>
      <c r="N179" s="37">
        <v>88.617000000000004</v>
      </c>
      <c r="O179" s="37">
        <v>84.626999999999995</v>
      </c>
      <c r="P179" s="37">
        <v>82.816999999999993</v>
      </c>
      <c r="Q179" s="37">
        <v>91.466999999999999</v>
      </c>
      <c r="S179" s="4">
        <f t="shared" si="221"/>
        <v>89.151052577978518</v>
      </c>
      <c r="T179" s="4">
        <f t="shared" si="221"/>
        <v>88.321489768399005</v>
      </c>
      <c r="U179" s="4">
        <f t="shared" si="221"/>
        <v>86.595684268202717</v>
      </c>
      <c r="V179" s="4">
        <f t="shared" si="221"/>
        <v>86.715588060829859</v>
      </c>
      <c r="W179" s="4">
        <f t="shared" si="221"/>
        <v>87.646475204924869</v>
      </c>
      <c r="X179" s="4">
        <f t="shared" si="221"/>
        <v>86.581092319624915</v>
      </c>
      <c r="Y179" s="4">
        <f t="shared" si="221"/>
        <v>85.852750537000631</v>
      </c>
      <c r="Z179" s="4">
        <f t="shared" si="221"/>
        <v>85.889692037323016</v>
      </c>
      <c r="AA179" s="4">
        <f t="shared" si="221"/>
        <v>86.037541479290326</v>
      </c>
      <c r="AB179" s="4">
        <f t="shared" si="221"/>
        <v>84.704675751987523</v>
      </c>
      <c r="AC179" s="4">
        <f t="shared" si="221"/>
        <v>86.117880051380482</v>
      </c>
      <c r="AD179" s="4">
        <f t="shared" si="221"/>
        <v>86.2378435069228</v>
      </c>
      <c r="AE179" s="4">
        <f t="shared" si="221"/>
        <v>84.693256970528807</v>
      </c>
      <c r="AF179" s="4">
        <f t="shared" si="221"/>
        <v>84.386722385145703</v>
      </c>
      <c r="AG179" s="4">
        <f t="shared" si="221"/>
        <v>95.168354260115635</v>
      </c>
      <c r="AI179" s="4">
        <f t="shared" si="222"/>
        <v>-1.0052577978513E-2</v>
      </c>
      <c r="AJ179" s="4">
        <f t="shared" si="222"/>
        <v>0.45651023160100124</v>
      </c>
      <c r="AK179" s="4">
        <f t="shared" si="222"/>
        <v>-0.83768426820272168</v>
      </c>
      <c r="AL179" s="4">
        <f t="shared" si="222"/>
        <v>-0.60258806082985927</v>
      </c>
      <c r="AM179" s="4">
        <f t="shared" si="222"/>
        <v>0.14052479507513738</v>
      </c>
      <c r="AN179" s="4">
        <f t="shared" si="222"/>
        <v>0.56690768037508121</v>
      </c>
      <c r="AO179" s="4">
        <f t="shared" si="222"/>
        <v>0.81924946299936607</v>
      </c>
      <c r="AP179" s="4">
        <f t="shared" si="222"/>
        <v>-0.88969203732301594</v>
      </c>
      <c r="AQ179" s="4">
        <f t="shared" si="222"/>
        <v>2.61245852070968</v>
      </c>
      <c r="AR179" s="4">
        <f t="shared" si="222"/>
        <v>-0.58967575198752797</v>
      </c>
      <c r="AS179" s="4">
        <f t="shared" si="222"/>
        <v>-2.068880051380475</v>
      </c>
      <c r="AT179" s="4">
        <f t="shared" si="222"/>
        <v>2.379156493077204</v>
      </c>
      <c r="AU179" s="4">
        <f t="shared" si="222"/>
        <v>-6.6256970528812076E-2</v>
      </c>
      <c r="AV179" s="4">
        <f t="shared" si="222"/>
        <v>-1.5697223851457096</v>
      </c>
      <c r="AW179" s="4">
        <f t="shared" si="222"/>
        <v>-3.701354260115636</v>
      </c>
      <c r="AY179" s="2">
        <f t="shared" si="227"/>
        <v>89.151052577978518</v>
      </c>
      <c r="AZ179" s="2">
        <f t="shared" si="227"/>
        <v>88.318676276857218</v>
      </c>
      <c r="BA179" s="2">
        <f t="shared" si="227"/>
        <v>86.595489457839378</v>
      </c>
      <c r="BB179" s="2">
        <f t="shared" si="227"/>
        <v>86.712638264664747</v>
      </c>
      <c r="BC179" s="2">
        <f t="shared" si="227"/>
        <v>87.646189384044575</v>
      </c>
      <c r="BD179" s="2">
        <f t="shared" si="227"/>
        <v>86.580621605684357</v>
      </c>
      <c r="BE179" s="2">
        <f t="shared" si="227"/>
        <v>85.8527473432015</v>
      </c>
      <c r="BF179" s="2">
        <f t="shared" si="227"/>
        <v>85.889690506631808</v>
      </c>
      <c r="BG179" s="2">
        <f t="shared" si="227"/>
        <v>86.037541277658605</v>
      </c>
      <c r="BH179" s="2">
        <f t="shared" si="227"/>
        <v>84.704675678359763</v>
      </c>
      <c r="BI179" s="2">
        <f t="shared" si="227"/>
        <v>86.117868118252616</v>
      </c>
      <c r="BJ179" s="2">
        <f t="shared" si="227"/>
        <v>86.237259821201945</v>
      </c>
      <c r="BK179" s="2">
        <f t="shared" si="227"/>
        <v>84.691223070305284</v>
      </c>
      <c r="BL179" s="2">
        <f t="shared" si="227"/>
        <v>84.00264201389669</v>
      </c>
      <c r="BM179" s="2">
        <f t="shared" si="227"/>
        <v>90.752786520454521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85.757999999999996</v>
      </c>
      <c r="CX179" s="2" t="str">
        <f t="shared" si="200"/>
        <v/>
      </c>
      <c r="CY179" s="2">
        <f t="shared" si="201"/>
        <v>87.787000000000006</v>
      </c>
      <c r="CZ179" s="2">
        <f t="shared" si="202"/>
        <v>87.147999999999996</v>
      </c>
      <c r="DA179" s="2">
        <f t="shared" si="203"/>
        <v>86.671999999999997</v>
      </c>
      <c r="DB179" s="2">
        <f t="shared" si="204"/>
        <v>85</v>
      </c>
      <c r="DC179" s="2">
        <f t="shared" si="205"/>
        <v>88.65</v>
      </c>
      <c r="DD179" s="2">
        <f t="shared" si="206"/>
        <v>84.114999999999995</v>
      </c>
      <c r="DE179" s="2">
        <f t="shared" si="207"/>
        <v>84.049000000000007</v>
      </c>
      <c r="DF179" s="2">
        <f t="shared" si="208"/>
        <v>88.617000000000004</v>
      </c>
      <c r="DG179" s="2">
        <f t="shared" si="209"/>
        <v>84.626999999999995</v>
      </c>
      <c r="DH179" s="2" t="str">
        <f t="shared" si="210"/>
        <v/>
      </c>
      <c r="DI179" s="2" t="str">
        <f t="shared" si="211"/>
        <v/>
      </c>
      <c r="DK179" s="2">
        <f t="shared" si="223"/>
        <v>131.76391932457787</v>
      </c>
      <c r="DL179" s="2">
        <f t="shared" si="223"/>
        <v>119.85744587242027</v>
      </c>
      <c r="DM179" s="2">
        <f t="shared" si="223"/>
        <v>119.24570712945592</v>
      </c>
      <c r="DN179" s="2">
        <f t="shared" si="223"/>
        <v>113.08305046904313</v>
      </c>
      <c r="DO179" s="2">
        <f t="shared" si="223"/>
        <v>112.85295479082319</v>
      </c>
      <c r="DP179" s="2">
        <f t="shared" si="223"/>
        <v>108.88329959514169</v>
      </c>
      <c r="DQ179" s="2">
        <f t="shared" si="223"/>
        <v>110.4020883311883</v>
      </c>
      <c r="DR179" s="2">
        <f t="shared" si="223"/>
        <v>113.0556991596639</v>
      </c>
      <c r="DS179" s="2">
        <f t="shared" si="223"/>
        <v>117.42951624649858</v>
      </c>
      <c r="DT179" s="2">
        <f t="shared" si="223"/>
        <v>102.17470836550837</v>
      </c>
      <c r="DU179" s="2">
        <f t="shared" si="223"/>
        <v>112.61877541827543</v>
      </c>
      <c r="DV179" s="2">
        <f t="shared" si="223"/>
        <v>109.57022265122266</v>
      </c>
      <c r="DW179" s="2">
        <f t="shared" si="223"/>
        <v>114.00653417366942</v>
      </c>
      <c r="DX179" s="2">
        <f t="shared" si="223"/>
        <v>131.20090597507331</v>
      </c>
      <c r="DY179" s="2">
        <f t="shared" si="223"/>
        <v>136.96195320197046</v>
      </c>
      <c r="EA179" s="2">
        <f t="shared" si="213"/>
        <v>88.530280653461787</v>
      </c>
      <c r="EB179" s="2">
        <f t="shared" si="213"/>
        <v>87.622605864432586</v>
      </c>
      <c r="EC179" s="2">
        <f t="shared" si="213"/>
        <v>86.324990093835822</v>
      </c>
      <c r="ED179" s="2">
        <f t="shared" si="213"/>
        <v>86.512019052239296</v>
      </c>
      <c r="EE179" s="2">
        <f t="shared" si="213"/>
        <v>88.120340235451266</v>
      </c>
      <c r="EF179" s="2">
        <f t="shared" si="213"/>
        <v>85.62023405972559</v>
      </c>
      <c r="EG179" s="2">
        <f t="shared" si="213"/>
        <v>85.793330277290096</v>
      </c>
      <c r="EH179" s="2">
        <f t="shared" si="213"/>
        <v>86.283247322851622</v>
      </c>
      <c r="EI179" s="2">
        <f t="shared" si="213"/>
        <v>85.060455834930934</v>
      </c>
      <c r="EJ179" s="2">
        <f t="shared" si="213"/>
        <v>85.622795358175892</v>
      </c>
      <c r="EK179" s="2">
        <f t="shared" si="212"/>
        <v>86.565206883431799</v>
      </c>
      <c r="EL179" s="2">
        <f t="shared" si="179"/>
        <v>85.394368260851635</v>
      </c>
      <c r="EM179" s="2">
        <f t="shared" si="179"/>
        <v>84.268249001009252</v>
      </c>
      <c r="EN179" s="2">
        <f t="shared" si="179"/>
        <v>82.905489213651393</v>
      </c>
      <c r="EO179" s="2">
        <f t="shared" si="179"/>
        <v>91.723708690419613</v>
      </c>
      <c r="EQ179" s="2">
        <f t="shared" si="224"/>
        <v>89.494209927850633</v>
      </c>
      <c r="ER179" s="2">
        <f t="shared" si="224"/>
        <v>88.653505315547392</v>
      </c>
      <c r="ES179" s="2">
        <f t="shared" si="224"/>
        <v>86.708373235416857</v>
      </c>
      <c r="ET179" s="2">
        <f t="shared" si="224"/>
        <v>86.799545035102511</v>
      </c>
      <c r="EU179" s="2">
        <f t="shared" si="224"/>
        <v>87.454801990208153</v>
      </c>
      <c r="EV179" s="2">
        <f t="shared" si="224"/>
        <v>86.965453976965051</v>
      </c>
      <c r="EW179" s="2">
        <f t="shared" si="224"/>
        <v>85.872602862646019</v>
      </c>
      <c r="EX179" s="2">
        <f t="shared" si="224"/>
        <v>85.754652231778948</v>
      </c>
      <c r="EY179" s="2">
        <f t="shared" si="224"/>
        <v>86.34611909084451</v>
      </c>
      <c r="EZ179" s="2">
        <f t="shared" si="224"/>
        <v>84.422109700874216</v>
      </c>
      <c r="FA179" s="2">
        <f t="shared" si="224"/>
        <v>85.951197066103205</v>
      </c>
      <c r="FB179" s="2">
        <f t="shared" si="224"/>
        <v>86.585391104312336</v>
      </c>
      <c r="FC179" s="2">
        <f t="shared" si="224"/>
        <v>84.874701289522619</v>
      </c>
      <c r="FD179" s="2">
        <f t="shared" si="224"/>
        <v>84.545006095292337</v>
      </c>
      <c r="FE179" s="2">
        <f t="shared" si="224"/>
        <v>90.123887396511179</v>
      </c>
      <c r="FG179" s="2">
        <f t="shared" si="225"/>
        <v>0.9999677663001082</v>
      </c>
      <c r="FH179" s="2">
        <f t="shared" si="225"/>
        <v>0.9999600719076408</v>
      </c>
      <c r="FI179" s="2">
        <f t="shared" si="225"/>
        <v>0.99996281982477575</v>
      </c>
      <c r="FJ179" s="2">
        <f t="shared" si="225"/>
        <v>0.99996681819136934</v>
      </c>
      <c r="FK179" s="2">
        <f t="shared" si="225"/>
        <v>0.99995993642659808</v>
      </c>
      <c r="FL179" s="2">
        <f t="shared" si="225"/>
        <v>0.99996098074427231</v>
      </c>
      <c r="FM179" s="2">
        <f t="shared" si="225"/>
        <v>0.99995883538054431</v>
      </c>
      <c r="FN179" s="2">
        <f t="shared" si="225"/>
        <v>0.9999552973941388</v>
      </c>
      <c r="FO179" s="2">
        <f t="shared" si="225"/>
        <v>0.99995621347341013</v>
      </c>
      <c r="FP179" s="2">
        <f t="shared" si="225"/>
        <v>0.99995873124875445</v>
      </c>
      <c r="FQ179" s="2">
        <f t="shared" si="225"/>
        <v>0.99995623565636393</v>
      </c>
      <c r="FR179" s="2">
        <f t="shared" si="225"/>
        <v>0.99995735631314975</v>
      </c>
      <c r="FS179" s="2">
        <f t="shared" si="225"/>
        <v>0.99995803839959774</v>
      </c>
      <c r="FT179" s="2">
        <f t="shared" si="225"/>
        <v>0.99995449727970831</v>
      </c>
      <c r="FU179" s="2">
        <f t="shared" si="225"/>
        <v>0.99994562100432183</v>
      </c>
      <c r="FW179" s="2">
        <f t="shared" si="229"/>
        <v>0.64255579827189946</v>
      </c>
      <c r="FX179" s="2">
        <f t="shared" si="229"/>
        <v>0.67395839235755328</v>
      </c>
      <c r="FY179" s="2">
        <f t="shared" si="229"/>
        <v>0.70236621481371608</v>
      </c>
      <c r="FZ179" s="2">
        <f t="shared" si="229"/>
        <v>0.69467647951969602</v>
      </c>
      <c r="GA179" s="2">
        <f t="shared" si="229"/>
        <v>0.71392099811152276</v>
      </c>
      <c r="GB179" s="2">
        <f t="shared" si="229"/>
        <v>0.71325128788204917</v>
      </c>
      <c r="GC179" s="2">
        <f t="shared" si="229"/>
        <v>0.73674972865595767</v>
      </c>
      <c r="GD179" s="2">
        <f t="shared" si="229"/>
        <v>0.74679773090804002</v>
      </c>
      <c r="GE179" s="2">
        <f t="shared" si="229"/>
        <v>0.75888309751061345</v>
      </c>
      <c r="GF179" s="2">
        <f t="shared" si="229"/>
        <v>0.76523172489751301</v>
      </c>
      <c r="GG179" s="2">
        <f t="shared" si="229"/>
        <v>0.7304101169859295</v>
      </c>
      <c r="GH179" s="2">
        <f t="shared" si="229"/>
        <v>0.70683834269725931</v>
      </c>
      <c r="GI179" s="2">
        <f t="shared" si="229"/>
        <v>0.69539881577620188</v>
      </c>
      <c r="GJ179" s="2">
        <f t="shared" si="229"/>
        <v>0.66785236533162184</v>
      </c>
      <c r="GK179" s="2">
        <f t="shared" si="229"/>
        <v>0.60843181921266887</v>
      </c>
      <c r="GM179" s="86">
        <f t="shared" si="230"/>
        <v>4.2363826800992712E-292</v>
      </c>
      <c r="GN179" s="86">
        <f t="shared" si="230"/>
        <v>6.3297433306069425E-214</v>
      </c>
      <c r="GO179" s="86">
        <f t="shared" si="230"/>
        <v>4.6280656859397662E-262</v>
      </c>
      <c r="GP179" s="86">
        <f t="shared" si="230"/>
        <v>9.7716762584693011E-263</v>
      </c>
      <c r="GQ179" s="86">
        <f t="shared" si="230"/>
        <v>5.6026153445545845E-286</v>
      </c>
      <c r="GR179" s="86">
        <f t="shared" si="230"/>
        <v>5.2333810268550552E-241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5.1872678153776157E-266</v>
      </c>
      <c r="GY179" s="86">
        <f t="shared" si="230"/>
        <v>7.5606462055519165E-269</v>
      </c>
      <c r="GZ179" s="86">
        <f t="shared" si="230"/>
        <v>0</v>
      </c>
      <c r="HA179" s="86">
        <f t="shared" si="230"/>
        <v>0</v>
      </c>
      <c r="HC179" s="86">
        <f t="shared" si="181"/>
        <v>1.5520801915399395E-239</v>
      </c>
      <c r="HD179" s="86">
        <f t="shared" si="181"/>
        <v>1.1828567207011416E-201</v>
      </c>
      <c r="HE179" s="86">
        <f t="shared" si="181"/>
        <v>2.1795673133181214E-170</v>
      </c>
      <c r="HF179" s="86">
        <f t="shared" si="180"/>
        <v>5.1340375699309916E-219</v>
      </c>
      <c r="HG179" s="86">
        <f t="shared" si="180"/>
        <v>0</v>
      </c>
      <c r="HH179" s="86">
        <f t="shared" si="180"/>
        <v>5.4866492632659497E-298</v>
      </c>
      <c r="HI179" s="86">
        <f t="shared" si="180"/>
        <v>2.8526085696489407E-229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1.7366208385270018E-276</v>
      </c>
      <c r="HN179" s="86">
        <f t="shared" si="180"/>
        <v>1.2307641869448044E-198</v>
      </c>
      <c r="HO179" s="86">
        <f t="shared" si="226"/>
        <v>2.1285983725693778E-237</v>
      </c>
      <c r="HP179" s="86">
        <f t="shared" si="226"/>
        <v>4.2869283094504309E-297</v>
      </c>
      <c r="HQ179" s="86">
        <f t="shared" si="226"/>
        <v>0</v>
      </c>
      <c r="HS179" s="86">
        <f t="shared" si="231"/>
        <v>4.4195371260942913E-24</v>
      </c>
      <c r="HT179" s="86">
        <f t="shared" si="231"/>
        <v>6.6234098832978481E-32</v>
      </c>
      <c r="HU179" s="86">
        <f t="shared" si="231"/>
        <v>7.1255766346299842E-35</v>
      </c>
      <c r="HV179" s="86">
        <f t="shared" si="231"/>
        <v>1.3069793743433941E-27</v>
      </c>
      <c r="HW179" s="86">
        <f t="shared" si="231"/>
        <v>1.3339643587144379E-31</v>
      </c>
      <c r="HX179" s="86">
        <f t="shared" si="231"/>
        <v>8.2632321589225976E-31</v>
      </c>
      <c r="HY179" s="86">
        <f t="shared" si="231"/>
        <v>2.8227809228242851E-40</v>
      </c>
      <c r="HZ179" s="86">
        <f t="shared" si="231"/>
        <v>1.9424161761897953E-39</v>
      </c>
      <c r="IA179" s="86">
        <f t="shared" si="231"/>
        <v>1.2900331903280119E-40</v>
      </c>
      <c r="IB179" s="86">
        <f t="shared" si="231"/>
        <v>1.2367812813015838E-41</v>
      </c>
      <c r="IC179" s="86">
        <f t="shared" si="231"/>
        <v>3.1545789972209943E-39</v>
      </c>
      <c r="ID179" s="86">
        <f t="shared" si="231"/>
        <v>2.8407538090965815E-34</v>
      </c>
      <c r="IE179" s="86">
        <f t="shared" si="231"/>
        <v>1.5463993883679341E-33</v>
      </c>
      <c r="IF179" s="86">
        <f t="shared" si="231"/>
        <v>1.5585467899887993E-24</v>
      </c>
      <c r="IG179" s="86">
        <f t="shared" si="231"/>
        <v>1.1803425325946663E-28</v>
      </c>
      <c r="II179" s="86">
        <f t="shared" si="232"/>
        <v>8.4541707535900276E-2</v>
      </c>
      <c r="IJ179" s="86">
        <f t="shared" si="232"/>
        <v>1.9528242324566632E-2</v>
      </c>
      <c r="IK179" s="86">
        <f t="shared" si="232"/>
        <v>2.7568036132794029E-3</v>
      </c>
      <c r="IL179" s="86">
        <f t="shared" si="232"/>
        <v>1.1298513005717792E-2</v>
      </c>
      <c r="IM179" s="86">
        <f t="shared" si="232"/>
        <v>2.8611122328199416E-3</v>
      </c>
      <c r="IN179" s="86">
        <f t="shared" si="232"/>
        <v>3.2510042082417425E-3</v>
      </c>
      <c r="IO179" s="86">
        <f t="shared" si="232"/>
        <v>2.0207316811479546E-4</v>
      </c>
      <c r="IP179" s="86">
        <f t="shared" si="232"/>
        <v>1.268632477431973E-4</v>
      </c>
      <c r="IQ179" s="86">
        <f t="shared" si="232"/>
        <v>4.2091244744681506E-5</v>
      </c>
      <c r="IR179" s="86">
        <f t="shared" si="232"/>
        <v>2.3317216943042639E-5</v>
      </c>
      <c r="IS179" s="86">
        <f t="shared" si="232"/>
        <v>3.7005834544496819E-4</v>
      </c>
      <c r="IT179" s="86">
        <f t="shared" si="232"/>
        <v>2.5838714353567899E-3</v>
      </c>
      <c r="IU179" s="86">
        <f t="shared" si="232"/>
        <v>5.0746534467281286E-3</v>
      </c>
      <c r="IV179" s="86">
        <f t="shared" si="232"/>
        <v>8.3472613393912695E-2</v>
      </c>
      <c r="IW179" s="86">
        <f t="shared" si="232"/>
        <v>0.13820972571982421</v>
      </c>
      <c r="IY179" s="86">
        <f t="shared" si="233"/>
        <v>8.4541707535900276E-2</v>
      </c>
      <c r="IZ179" s="86">
        <f t="shared" si="233"/>
        <v>1.9528242324566632E-2</v>
      </c>
      <c r="JA179" s="86">
        <f t="shared" si="233"/>
        <v>2.7568036132794029E-3</v>
      </c>
      <c r="JB179" s="86">
        <f t="shared" si="233"/>
        <v>1.1298513005717792E-2</v>
      </c>
      <c r="JC179" s="86">
        <f t="shared" si="233"/>
        <v>2.8611122328199416E-3</v>
      </c>
      <c r="JD179" s="86">
        <f t="shared" si="233"/>
        <v>3.2510042082417425E-3</v>
      </c>
      <c r="JE179" s="86">
        <f t="shared" si="233"/>
        <v>2.0207316811479546E-4</v>
      </c>
      <c r="JF179" s="86">
        <f t="shared" si="233"/>
        <v>1.268632477431973E-4</v>
      </c>
      <c r="JG179" s="86">
        <f t="shared" si="233"/>
        <v>4.2091244744681506E-5</v>
      </c>
      <c r="JH179" s="86">
        <f t="shared" si="233"/>
        <v>2.3317216943042639E-5</v>
      </c>
      <c r="JI179" s="86">
        <f t="shared" si="233"/>
        <v>3.7005834544496819E-4</v>
      </c>
      <c r="JJ179" s="86">
        <f t="shared" si="233"/>
        <v>2.5838714353567899E-3</v>
      </c>
      <c r="JK179" s="86">
        <f t="shared" si="233"/>
        <v>5.0746534467281286E-3</v>
      </c>
      <c r="JL179" s="86">
        <f t="shared" si="233"/>
        <v>8.3472613393912695E-2</v>
      </c>
      <c r="JM179" s="86">
        <f t="shared" si="233"/>
        <v>0.13820972571982421</v>
      </c>
    </row>
    <row r="180" spans="2:273" x14ac:dyDescent="0.25">
      <c r="B180" s="2">
        <v>153</v>
      </c>
      <c r="C180" s="37">
        <v>88.75</v>
      </c>
      <c r="D180" s="37">
        <v>89.397000000000006</v>
      </c>
      <c r="E180" s="37">
        <v>85.79</v>
      </c>
      <c r="F180" s="37">
        <v>86.887</v>
      </c>
      <c r="G180" s="37">
        <v>86.540999999999997</v>
      </c>
      <c r="H180" s="37">
        <v>87.131</v>
      </c>
      <c r="I180" s="37">
        <v>85.835999999999999</v>
      </c>
      <c r="J180" s="37">
        <v>85.774000000000001</v>
      </c>
      <c r="K180" s="37">
        <v>87.05</v>
      </c>
      <c r="L180" s="37">
        <v>84.278999999999996</v>
      </c>
      <c r="M180" s="37">
        <v>86.459000000000003</v>
      </c>
      <c r="N180" s="37">
        <v>87.683000000000007</v>
      </c>
      <c r="O180" s="37">
        <v>86.39</v>
      </c>
      <c r="P180" s="37">
        <v>85.617000000000004</v>
      </c>
      <c r="Q180" s="37">
        <v>89.316999999999993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89.058472983888933</v>
      </c>
      <c r="T180" s="4">
        <f t="shared" si="234"/>
        <v>88.199029381354222</v>
      </c>
      <c r="U180" s="4">
        <f t="shared" si="234"/>
        <v>86.462652862129829</v>
      </c>
      <c r="V180" s="4">
        <f t="shared" si="234"/>
        <v>86.587593490352774</v>
      </c>
      <c r="W180" s="4">
        <f t="shared" si="234"/>
        <v>87.510263300657471</v>
      </c>
      <c r="X180" s="4">
        <f t="shared" si="234"/>
        <v>86.478906276484054</v>
      </c>
      <c r="Y180" s="4">
        <f t="shared" si="234"/>
        <v>85.744043623416729</v>
      </c>
      <c r="Z180" s="4">
        <f t="shared" si="234"/>
        <v>85.768868212947353</v>
      </c>
      <c r="AA180" s="4">
        <f t="shared" si="234"/>
        <v>85.938298506424232</v>
      </c>
      <c r="AB180" s="4">
        <f t="shared" si="234"/>
        <v>84.571226447141768</v>
      </c>
      <c r="AC180" s="4">
        <f t="shared" si="234"/>
        <v>86.004897332964845</v>
      </c>
      <c r="AD180" s="4">
        <f t="shared" si="234"/>
        <v>86.177785088449895</v>
      </c>
      <c r="AE180" s="4">
        <f t="shared" si="234"/>
        <v>84.576961669089243</v>
      </c>
      <c r="AF180" s="4">
        <f t="shared" si="234"/>
        <v>84.026657537717227</v>
      </c>
      <c r="AG180" s="4">
        <f t="shared" si="234"/>
        <v>92.685094175302211</v>
      </c>
      <c r="AI180" s="4">
        <f t="shared" ref="AI180:AW196" si="235">IF(OR($B180 &lt; C$230, $B180 &gt; C$233), 0, C180-S180)</f>
        <v>-0.30847298388893307</v>
      </c>
      <c r="AJ180" s="4">
        <f t="shared" si="235"/>
        <v>1.1979706186457832</v>
      </c>
      <c r="AK180" s="4">
        <f t="shared" si="235"/>
        <v>-0.67265286212982289</v>
      </c>
      <c r="AL180" s="4">
        <f t="shared" si="235"/>
        <v>0.29940650964722693</v>
      </c>
      <c r="AM180" s="4">
        <f t="shared" si="235"/>
        <v>-0.96926330065747379</v>
      </c>
      <c r="AN180" s="4">
        <f t="shared" si="235"/>
        <v>0.65209372351594652</v>
      </c>
      <c r="AO180" s="4">
        <f t="shared" si="235"/>
        <v>9.1956376583269162E-2</v>
      </c>
      <c r="AP180" s="4">
        <f t="shared" si="235"/>
        <v>5.1317870526474962E-3</v>
      </c>
      <c r="AQ180" s="4">
        <f t="shared" si="235"/>
        <v>1.1117014935757652</v>
      </c>
      <c r="AR180" s="4">
        <f t="shared" si="235"/>
        <v>-0.29222644714177193</v>
      </c>
      <c r="AS180" s="4">
        <f t="shared" si="235"/>
        <v>0.45410266703515845</v>
      </c>
      <c r="AT180" s="4">
        <f t="shared" si="235"/>
        <v>1.5052149115501123</v>
      </c>
      <c r="AU180" s="4">
        <f t="shared" si="235"/>
        <v>1.8130383309107572</v>
      </c>
      <c r="AV180" s="4">
        <f t="shared" si="235"/>
        <v>1.5903424622827771</v>
      </c>
      <c r="AW180" s="4">
        <f t="shared" si="235"/>
        <v>-3.3680941753022182</v>
      </c>
      <c r="AY180" s="2">
        <f t="shared" si="227"/>
        <v>89.058472983888933</v>
      </c>
      <c r="AZ180" s="2">
        <f t="shared" si="227"/>
        <v>88.198399904063891</v>
      </c>
      <c r="BA180" s="2">
        <f t="shared" si="227"/>
        <v>86.462627133000467</v>
      </c>
      <c r="BB180" s="2">
        <f t="shared" si="227"/>
        <v>86.586959046189847</v>
      </c>
      <c r="BC180" s="2">
        <f t="shared" si="227"/>
        <v>87.510219745328442</v>
      </c>
      <c r="BD180" s="2">
        <f t="shared" si="227"/>
        <v>86.478831571191805</v>
      </c>
      <c r="BE180" s="2">
        <f t="shared" si="227"/>
        <v>85.74404337334947</v>
      </c>
      <c r="BF180" s="2">
        <f t="shared" si="227"/>
        <v>85.768868095576593</v>
      </c>
      <c r="BG180" s="2">
        <f t="shared" si="227"/>
        <v>85.938298493555948</v>
      </c>
      <c r="BH180" s="2">
        <f t="shared" si="227"/>
        <v>84.571226442846324</v>
      </c>
      <c r="BI180" s="2">
        <f t="shared" si="227"/>
        <v>86.004896275233151</v>
      </c>
      <c r="BJ180" s="2">
        <f t="shared" si="227"/>
        <v>86.177705924017033</v>
      </c>
      <c r="BK180" s="2">
        <f t="shared" si="227"/>
        <v>84.576644255101186</v>
      </c>
      <c r="BL180" s="2">
        <f t="shared" si="227"/>
        <v>83.884834087179854</v>
      </c>
      <c r="BM180" s="2">
        <f t="shared" si="227"/>
        <v>90.615555071610146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89.397000000000006</v>
      </c>
      <c r="CW180" s="2">
        <f t="shared" si="199"/>
        <v>85.79</v>
      </c>
      <c r="CX180" s="2">
        <f t="shared" si="200"/>
        <v>86.887</v>
      </c>
      <c r="CY180" s="2">
        <f t="shared" si="201"/>
        <v>86.540999999999997</v>
      </c>
      <c r="CZ180" s="2">
        <f t="shared" si="202"/>
        <v>87.131</v>
      </c>
      <c r="DA180" s="2">
        <f t="shared" si="203"/>
        <v>85.835999999999999</v>
      </c>
      <c r="DB180" s="2">
        <f t="shared" si="204"/>
        <v>85.774000000000001</v>
      </c>
      <c r="DC180" s="2">
        <f t="shared" si="205"/>
        <v>87.05</v>
      </c>
      <c r="DD180" s="2">
        <f t="shared" si="206"/>
        <v>84.278999999999996</v>
      </c>
      <c r="DE180" s="2">
        <f t="shared" si="207"/>
        <v>86.459000000000003</v>
      </c>
      <c r="DF180" s="2">
        <f t="shared" si="208"/>
        <v>87.683000000000007</v>
      </c>
      <c r="DG180" s="2">
        <f t="shared" si="209"/>
        <v>86.39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131.94541022514073</v>
      </c>
      <c r="DL180" s="2">
        <f t="shared" si="236"/>
        <v>119.97464737335835</v>
      </c>
      <c r="DM180" s="2">
        <f t="shared" si="236"/>
        <v>119.39127448405254</v>
      </c>
      <c r="DN180" s="2">
        <f t="shared" si="236"/>
        <v>113.17046651031893</v>
      </c>
      <c r="DO180" s="2">
        <f t="shared" si="236"/>
        <v>112.94791815114708</v>
      </c>
      <c r="DP180" s="2">
        <f t="shared" si="236"/>
        <v>108.95153562753036</v>
      </c>
      <c r="DQ180" s="2">
        <f t="shared" si="236"/>
        <v>110.48307777777774</v>
      </c>
      <c r="DR180" s="2">
        <f t="shared" si="236"/>
        <v>113.16312941176474</v>
      </c>
      <c r="DS180" s="2">
        <f t="shared" si="236"/>
        <v>117.56078375350138</v>
      </c>
      <c r="DT180" s="2">
        <f t="shared" si="236"/>
        <v>102.1999</v>
      </c>
      <c r="DU180" s="2">
        <f t="shared" si="236"/>
        <v>112.73460437580439</v>
      </c>
      <c r="DV180" s="2">
        <f t="shared" si="236"/>
        <v>109.662577992278</v>
      </c>
      <c r="DW180" s="2">
        <f t="shared" si="236"/>
        <v>114.12873725490192</v>
      </c>
      <c r="DX180" s="2">
        <f t="shared" si="236"/>
        <v>131.43444556451612</v>
      </c>
      <c r="DY180" s="2">
        <f t="shared" si="236"/>
        <v>137.24307744937056</v>
      </c>
      <c r="EA180" s="2">
        <f t="shared" si="213"/>
        <v>88.403430892397637</v>
      </c>
      <c r="EB180" s="2">
        <f t="shared" si="213"/>
        <v>87.46584120335109</v>
      </c>
      <c r="EC180" s="2">
        <f t="shared" si="213"/>
        <v>86.178852104314998</v>
      </c>
      <c r="ED180" s="2">
        <f t="shared" si="213"/>
        <v>86.376699155438928</v>
      </c>
      <c r="EE180" s="2">
        <f t="shared" si="213"/>
        <v>88.006272411009988</v>
      </c>
      <c r="EF180" s="2">
        <f t="shared" si="213"/>
        <v>85.473882970137197</v>
      </c>
      <c r="EG180" s="2">
        <f t="shared" si="213"/>
        <v>85.682307476151408</v>
      </c>
      <c r="EH180" s="2">
        <f t="shared" si="213"/>
        <v>86.179174046952426</v>
      </c>
      <c r="EI180" s="2">
        <f t="shared" si="213"/>
        <v>84.920777133820408</v>
      </c>
      <c r="EJ180" s="2">
        <f t="shared" si="213"/>
        <v>85.52651550559942</v>
      </c>
      <c r="EK180" s="2">
        <f t="shared" si="212"/>
        <v>86.471897440716575</v>
      </c>
      <c r="EL180" s="2">
        <f t="shared" si="179"/>
        <v>85.295550184050214</v>
      </c>
      <c r="EM180" s="2">
        <f t="shared" si="179"/>
        <v>84.133166594046671</v>
      </c>
      <c r="EN180" s="2">
        <f t="shared" si="179"/>
        <v>82.733506652148776</v>
      </c>
      <c r="EO180" s="2">
        <f t="shared" si="179"/>
        <v>91.638677315390836</v>
      </c>
      <c r="EQ180" s="2">
        <f t="shared" ref="EQ180:FE196" si="237">CU$228*$B180+CU$229</f>
        <v>89.388871306349287</v>
      </c>
      <c r="ER180" s="2">
        <f t="shared" si="237"/>
        <v>88.519901995686155</v>
      </c>
      <c r="ES180" s="2">
        <f t="shared" si="237"/>
        <v>86.570736944602999</v>
      </c>
      <c r="ET180" s="2">
        <f t="shared" si="237"/>
        <v>86.670105042277669</v>
      </c>
      <c r="EU180" s="2">
        <f t="shared" si="237"/>
        <v>87.327689634314396</v>
      </c>
      <c r="EV180" s="2">
        <f t="shared" si="237"/>
        <v>86.846160291824575</v>
      </c>
      <c r="EW180" s="2">
        <f t="shared" si="237"/>
        <v>85.762926951777885</v>
      </c>
      <c r="EX180" s="2">
        <f t="shared" si="237"/>
        <v>85.64055386048679</v>
      </c>
      <c r="EY180" s="2">
        <f t="shared" si="237"/>
        <v>86.231464077609928</v>
      </c>
      <c r="EZ180" s="2">
        <f t="shared" si="237"/>
        <v>84.303134208411109</v>
      </c>
      <c r="FA180" s="2">
        <f t="shared" si="237"/>
        <v>85.846294368203672</v>
      </c>
      <c r="FB180" s="2">
        <f t="shared" si="237"/>
        <v>86.51008144201576</v>
      </c>
      <c r="FC180" s="2">
        <f t="shared" si="237"/>
        <v>84.752199280843143</v>
      </c>
      <c r="FD180" s="2">
        <f t="shared" si="237"/>
        <v>84.404111589130039</v>
      </c>
      <c r="FE180" s="2">
        <f t="shared" si="237"/>
        <v>90.01145202908576</v>
      </c>
      <c r="FG180" s="2">
        <f t="shared" ref="FG180:FU196" si="238">POWER(10,($B180-C$231)/C$229)/(1+POWER(10,($B180-C$231)/C$229))</f>
        <v>0.99997060243292824</v>
      </c>
      <c r="FH180" s="2">
        <f t="shared" si="238"/>
        <v>0.99996358501903904</v>
      </c>
      <c r="FI180" s="2">
        <f t="shared" si="238"/>
        <v>0.99996609116625512</v>
      </c>
      <c r="FJ180" s="2">
        <f t="shared" si="238"/>
        <v>0.99996973774250453</v>
      </c>
      <c r="FK180" s="2">
        <f t="shared" si="238"/>
        <v>0.99996346145798998</v>
      </c>
      <c r="FL180" s="2">
        <f t="shared" si="238"/>
        <v>0.99996441389365598</v>
      </c>
      <c r="FM180" s="2">
        <f t="shared" si="238"/>
        <v>0.9999624572848772</v>
      </c>
      <c r="FN180" s="2">
        <f t="shared" si="238"/>
        <v>0.99995923057854696</v>
      </c>
      <c r="FO180" s="2">
        <f t="shared" si="238"/>
        <v>0.99996006605927723</v>
      </c>
      <c r="FP180" s="2">
        <f t="shared" si="238"/>
        <v>0.99996236231486724</v>
      </c>
      <c r="FQ180" s="2">
        <f t="shared" si="238"/>
        <v>0.99996008629052735</v>
      </c>
      <c r="FR180" s="2">
        <f t="shared" si="238"/>
        <v>0.99996110834943397</v>
      </c>
      <c r="FS180" s="2">
        <f t="shared" si="238"/>
        <v>0.9999617304242987</v>
      </c>
      <c r="FT180" s="2">
        <f t="shared" si="238"/>
        <v>0.99995850085972182</v>
      </c>
      <c r="FU180" s="2">
        <f t="shared" si="238"/>
        <v>0.99995040552921044</v>
      </c>
      <c r="FW180" s="2">
        <f t="shared" si="229"/>
        <v>0.66342120130004856</v>
      </c>
      <c r="FX180" s="2">
        <f t="shared" si="229"/>
        <v>0.69386405269361617</v>
      </c>
      <c r="FY180" s="2">
        <f t="shared" si="229"/>
        <v>0.72125483080439867</v>
      </c>
      <c r="FZ180" s="2">
        <f t="shared" si="229"/>
        <v>0.7138542894303459</v>
      </c>
      <c r="GA180" s="2">
        <f t="shared" si="229"/>
        <v>0.73235574806692383</v>
      </c>
      <c r="GB180" s="2">
        <f t="shared" si="229"/>
        <v>0.73171297589889517</v>
      </c>
      <c r="GC180" s="2">
        <f t="shared" si="229"/>
        <v>0.75421985160907268</v>
      </c>
      <c r="GD180" s="2">
        <f t="shared" si="229"/>
        <v>0.76381480301394122</v>
      </c>
      <c r="GE180" s="2">
        <f t="shared" si="229"/>
        <v>0.77533229461176123</v>
      </c>
      <c r="GF180" s="2">
        <f t="shared" si="229"/>
        <v>0.78137258804412202</v>
      </c>
      <c r="GG180" s="2">
        <f t="shared" si="229"/>
        <v>0.74815714324729909</v>
      </c>
      <c r="GH180" s="2">
        <f t="shared" si="229"/>
        <v>0.72555404420967662</v>
      </c>
      <c r="GI180" s="2">
        <f t="shared" si="229"/>
        <v>0.71454989813460634</v>
      </c>
      <c r="GJ180" s="2">
        <f t="shared" si="229"/>
        <v>0.6879582135153044</v>
      </c>
      <c r="GK180" s="2">
        <f t="shared" si="229"/>
        <v>0.63014259826267338</v>
      </c>
      <c r="GM180" s="86">
        <f t="shared" si="230"/>
        <v>2.0958549492592672E-298</v>
      </c>
      <c r="GN180" s="86">
        <f t="shared" si="230"/>
        <v>1.3920363087907036E-218</v>
      </c>
      <c r="GO180" s="86">
        <f t="shared" si="230"/>
        <v>9.633517875267967E-268</v>
      </c>
      <c r="GP180" s="86">
        <f t="shared" si="230"/>
        <v>1.9726065635343078E-268</v>
      </c>
      <c r="GQ180" s="86">
        <f t="shared" si="230"/>
        <v>3.5151705411893559E-292</v>
      </c>
      <c r="GR180" s="86">
        <f t="shared" si="230"/>
        <v>3.3962091948135861E-246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9.8030273955760661E-272</v>
      </c>
      <c r="GY180" s="86">
        <f t="shared" si="230"/>
        <v>1.3588472732840124E-274</v>
      </c>
      <c r="GZ180" s="86">
        <f t="shared" si="230"/>
        <v>0</v>
      </c>
      <c r="HA180" s="86">
        <f t="shared" si="230"/>
        <v>0</v>
      </c>
      <c r="HC180" s="86">
        <f t="shared" si="181"/>
        <v>2.7205050716700231E-246</v>
      </c>
      <c r="HD180" s="86">
        <f t="shared" si="181"/>
        <v>2.0467643208495868E-207</v>
      </c>
      <c r="HE180" s="86">
        <f t="shared" si="181"/>
        <v>3.5449406702500478E-175</v>
      </c>
      <c r="HF180" s="86">
        <f t="shared" si="180"/>
        <v>3.7256416940339913E-225</v>
      </c>
      <c r="HG180" s="86">
        <f t="shared" si="180"/>
        <v>0</v>
      </c>
      <c r="HH180" s="86">
        <f t="shared" si="180"/>
        <v>2.3183281972547202E-306</v>
      </c>
      <c r="HI180" s="86">
        <f t="shared" si="180"/>
        <v>1.3172424479005692E-235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3.5535654856190365E-284</v>
      </c>
      <c r="HN180" s="86">
        <f t="shared" si="180"/>
        <v>3.5979738608985324E-204</v>
      </c>
      <c r="HO180" s="86">
        <f t="shared" si="226"/>
        <v>4.9565790774537011E-244</v>
      </c>
      <c r="HP180" s="86">
        <f t="shared" si="226"/>
        <v>2.4272447079174523E-305</v>
      </c>
      <c r="HQ180" s="86">
        <f t="shared" si="226"/>
        <v>0</v>
      </c>
      <c r="HS180" s="86">
        <f t="shared" si="231"/>
        <v>2.4310339298414356E-25</v>
      </c>
      <c r="HT180" s="86">
        <f t="shared" si="231"/>
        <v>1.6067848083742723E-33</v>
      </c>
      <c r="HU180" s="86">
        <f t="shared" si="231"/>
        <v>1.0341165875477733E-36</v>
      </c>
      <c r="HV180" s="86">
        <f t="shared" si="231"/>
        <v>4.7757315731880873E-29</v>
      </c>
      <c r="HW180" s="86">
        <f t="shared" si="231"/>
        <v>3.1048273036037534E-33</v>
      </c>
      <c r="HX180" s="86">
        <f t="shared" si="231"/>
        <v>2.0941703610831531E-32</v>
      </c>
      <c r="HY180" s="86">
        <f t="shared" si="231"/>
        <v>2.5118064340716088E-42</v>
      </c>
      <c r="HZ180" s="86">
        <f t="shared" si="231"/>
        <v>1.9866683163597459E-41</v>
      </c>
      <c r="IA180" s="86">
        <f t="shared" si="231"/>
        <v>1.1847186400567258E-42</v>
      </c>
      <c r="IB180" s="86">
        <f t="shared" si="231"/>
        <v>1.0582708472137573E-43</v>
      </c>
      <c r="IC180" s="86">
        <f t="shared" si="231"/>
        <v>3.1457596121500503E-41</v>
      </c>
      <c r="ID180" s="86">
        <f t="shared" si="231"/>
        <v>4.6201120172287949E-36</v>
      </c>
      <c r="IE180" s="86">
        <f t="shared" si="231"/>
        <v>2.7293283257766681E-35</v>
      </c>
      <c r="IF180" s="86">
        <f t="shared" si="231"/>
        <v>8.0227006451953771E-26</v>
      </c>
      <c r="IG180" s="86">
        <f t="shared" si="231"/>
        <v>2.7500384224184163E-30</v>
      </c>
      <c r="II180" s="86">
        <f t="shared" si="232"/>
        <v>4.7749576243760868E-2</v>
      </c>
      <c r="IJ180" s="86">
        <f t="shared" si="232"/>
        <v>8.5876205660660333E-3</v>
      </c>
      <c r="IK180" s="86">
        <f t="shared" si="232"/>
        <v>9.188500144579081E-4</v>
      </c>
      <c r="IL180" s="86">
        <f t="shared" si="232"/>
        <v>4.8738418316739236E-3</v>
      </c>
      <c r="IM180" s="86">
        <f t="shared" si="232"/>
        <v>1.030232184750828E-3</v>
      </c>
      <c r="IN180" s="86">
        <f t="shared" si="232"/>
        <v>1.195922713626485E-3</v>
      </c>
      <c r="IO180" s="86">
        <f t="shared" si="232"/>
        <v>5.1443210371406983E-5</v>
      </c>
      <c r="IP180" s="86">
        <f t="shared" si="232"/>
        <v>3.1992988945898041E-5</v>
      </c>
      <c r="IQ180" s="86">
        <f t="shared" si="232"/>
        <v>9.6582054410889468E-6</v>
      </c>
      <c r="IR180" s="86">
        <f t="shared" si="232"/>
        <v>5.1090302836486675E-6</v>
      </c>
      <c r="IS180" s="86">
        <f t="shared" si="232"/>
        <v>1.0044369593427757E-4</v>
      </c>
      <c r="IT180" s="86">
        <f t="shared" si="232"/>
        <v>8.7398082912841849E-4</v>
      </c>
      <c r="IU180" s="86">
        <f t="shared" si="232"/>
        <v>1.8456050808935574E-3</v>
      </c>
      <c r="IV180" s="86">
        <f t="shared" si="232"/>
        <v>5.1173466345797163E-2</v>
      </c>
      <c r="IW180" s="86">
        <f t="shared" si="232"/>
        <v>8.3074520788186376E-2</v>
      </c>
      <c r="IY180" s="86">
        <f t="shared" si="233"/>
        <v>4.7749576243760868E-2</v>
      </c>
      <c r="IZ180" s="86">
        <f t="shared" si="233"/>
        <v>8.5876205660660333E-3</v>
      </c>
      <c r="JA180" s="86">
        <f t="shared" si="233"/>
        <v>9.188500144579081E-4</v>
      </c>
      <c r="JB180" s="86">
        <f t="shared" si="233"/>
        <v>4.8738418316739236E-3</v>
      </c>
      <c r="JC180" s="86">
        <f t="shared" si="233"/>
        <v>1.030232184750828E-3</v>
      </c>
      <c r="JD180" s="86">
        <f t="shared" si="233"/>
        <v>1.195922713626485E-3</v>
      </c>
      <c r="JE180" s="86">
        <f t="shared" si="233"/>
        <v>5.1443210371406983E-5</v>
      </c>
      <c r="JF180" s="86">
        <f t="shared" si="233"/>
        <v>3.1992988945898041E-5</v>
      </c>
      <c r="JG180" s="86">
        <f t="shared" si="233"/>
        <v>9.6582054410889468E-6</v>
      </c>
      <c r="JH180" s="86">
        <f t="shared" si="233"/>
        <v>5.1090302836486675E-6</v>
      </c>
      <c r="JI180" s="86">
        <f t="shared" si="233"/>
        <v>1.0044369593427757E-4</v>
      </c>
      <c r="JJ180" s="86">
        <f t="shared" si="233"/>
        <v>8.7398082912841849E-4</v>
      </c>
      <c r="JK180" s="86">
        <f t="shared" si="233"/>
        <v>1.8456050808935574E-3</v>
      </c>
      <c r="JL180" s="86">
        <f t="shared" si="233"/>
        <v>5.1173466345797163E-2</v>
      </c>
      <c r="JM180" s="86">
        <f t="shared" si="233"/>
        <v>8.3074520788186376E-2</v>
      </c>
    </row>
    <row r="181" spans="2:273" x14ac:dyDescent="0.25">
      <c r="B181" s="2">
        <v>154</v>
      </c>
      <c r="C181" s="37">
        <v>88.046999999999997</v>
      </c>
      <c r="D181" s="37">
        <v>86.46</v>
      </c>
      <c r="E181" s="37">
        <v>85.903000000000006</v>
      </c>
      <c r="F181" s="37">
        <v>87.596999999999994</v>
      </c>
      <c r="G181" s="37">
        <v>87.197000000000003</v>
      </c>
      <c r="H181" s="37">
        <v>87.983999999999995</v>
      </c>
      <c r="I181" s="37">
        <v>86.361000000000004</v>
      </c>
      <c r="J181" s="37">
        <v>84.757999999999996</v>
      </c>
      <c r="K181" s="37">
        <v>85.132999999999996</v>
      </c>
      <c r="L181" s="37">
        <v>84.066000000000003</v>
      </c>
      <c r="M181" s="37">
        <v>87.426000000000002</v>
      </c>
      <c r="N181" s="37">
        <v>88.533000000000001</v>
      </c>
      <c r="O181" s="37">
        <v>84.355999999999995</v>
      </c>
      <c r="P181" s="37">
        <v>82.3</v>
      </c>
      <c r="Q181" s="37">
        <v>89.933000000000007</v>
      </c>
      <c r="S181" s="4">
        <f t="shared" si="234"/>
        <v>88.966177588705278</v>
      </c>
      <c r="T181" s="4">
        <f t="shared" si="234"/>
        <v>88.07842206846874</v>
      </c>
      <c r="U181" s="4">
        <f t="shared" si="234"/>
        <v>86.329794654006164</v>
      </c>
      <c r="V181" s="4">
        <f t="shared" si="234"/>
        <v>86.461407143978207</v>
      </c>
      <c r="W181" s="4">
        <f t="shared" si="234"/>
        <v>87.37431501979809</v>
      </c>
      <c r="X181" s="4">
        <f t="shared" si="234"/>
        <v>86.376977446801092</v>
      </c>
      <c r="Y181" s="4">
        <f t="shared" si="234"/>
        <v>85.635327575543059</v>
      </c>
      <c r="Z181" s="4">
        <f t="shared" si="234"/>
        <v>85.64815488834185</v>
      </c>
      <c r="AA181" s="4">
        <f t="shared" si="234"/>
        <v>85.8388019799348</v>
      </c>
      <c r="AB181" s="4">
        <f t="shared" si="234"/>
        <v>84.438064462780162</v>
      </c>
      <c r="AC181" s="4">
        <f t="shared" si="234"/>
        <v>85.89202540446216</v>
      </c>
      <c r="AD181" s="4">
        <f t="shared" si="234"/>
        <v>86.118105115980441</v>
      </c>
      <c r="AE181" s="4">
        <f t="shared" si="234"/>
        <v>84.462128121139969</v>
      </c>
      <c r="AF181" s="4">
        <f t="shared" si="234"/>
        <v>83.814220133495397</v>
      </c>
      <c r="AG181" s="4">
        <f t="shared" si="234"/>
        <v>91.348407840250886</v>
      </c>
      <c r="AI181" s="4">
        <f t="shared" si="235"/>
        <v>-0.91917758870528132</v>
      </c>
      <c r="AJ181" s="4">
        <f t="shared" si="235"/>
        <v>-1.618422068468746</v>
      </c>
      <c r="AK181" s="4">
        <f t="shared" si="235"/>
        <v>-0.42679465400615868</v>
      </c>
      <c r="AL181" s="4">
        <f t="shared" si="235"/>
        <v>1.1355928560217876</v>
      </c>
      <c r="AM181" s="4">
        <f t="shared" si="235"/>
        <v>-0.17731501979808684</v>
      </c>
      <c r="AN181" s="4">
        <f t="shared" si="235"/>
        <v>1.6070225531989024</v>
      </c>
      <c r="AO181" s="4">
        <f t="shared" si="235"/>
        <v>0.72567242445694546</v>
      </c>
      <c r="AP181" s="4">
        <f t="shared" si="235"/>
        <v>-0.89015488834185419</v>
      </c>
      <c r="AQ181" s="4">
        <f t="shared" si="235"/>
        <v>-0.70580197993480454</v>
      </c>
      <c r="AR181" s="4">
        <f t="shared" si="235"/>
        <v>-0.37206446278015903</v>
      </c>
      <c r="AS181" s="4">
        <f t="shared" si="235"/>
        <v>1.5339745955378419</v>
      </c>
      <c r="AT181" s="4">
        <f t="shared" si="235"/>
        <v>2.4148948840195601</v>
      </c>
      <c r="AU181" s="4">
        <f t="shared" si="235"/>
        <v>-0.1061281211399745</v>
      </c>
      <c r="AV181" s="4">
        <f t="shared" si="235"/>
        <v>-1.5142201334953995</v>
      </c>
      <c r="AW181" s="4">
        <f t="shared" si="235"/>
        <v>-1.4154078402508787</v>
      </c>
      <c r="AY181" s="2">
        <f t="shared" si="227"/>
        <v>88.966177588705278</v>
      </c>
      <c r="AZ181" s="2">
        <f t="shared" si="227"/>
        <v>88.078302031740137</v>
      </c>
      <c r="BA181" s="2">
        <f t="shared" si="227"/>
        <v>86.329791846249179</v>
      </c>
      <c r="BB181" s="2">
        <f t="shared" si="227"/>
        <v>86.461289411151839</v>
      </c>
      <c r="BC181" s="2">
        <f t="shared" si="227"/>
        <v>87.374309402575449</v>
      </c>
      <c r="BD181" s="2">
        <f t="shared" si="227"/>
        <v>86.376967379391971</v>
      </c>
      <c r="BE181" s="2">
        <f t="shared" si="227"/>
        <v>85.635327559616968</v>
      </c>
      <c r="BF181" s="2">
        <f t="shared" si="227"/>
        <v>85.648154880966416</v>
      </c>
      <c r="BG181" s="2">
        <f t="shared" si="227"/>
        <v>85.838801979264247</v>
      </c>
      <c r="BH181" s="2">
        <f t="shared" si="227"/>
        <v>84.438064462575781</v>
      </c>
      <c r="BI181" s="2">
        <f t="shared" si="227"/>
        <v>85.892025327839534</v>
      </c>
      <c r="BJ181" s="2">
        <f t="shared" si="227"/>
        <v>86.118096184172629</v>
      </c>
      <c r="BK181" s="2">
        <f t="shared" si="227"/>
        <v>84.46208675651809</v>
      </c>
      <c r="BL181" s="2">
        <f t="shared" si="227"/>
        <v>83.767126684126765</v>
      </c>
      <c r="BM181" s="2">
        <f t="shared" si="227"/>
        <v>90.477999946159031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86.46</v>
      </c>
      <c r="CW181" s="2">
        <f t="shared" si="199"/>
        <v>85.903000000000006</v>
      </c>
      <c r="CX181" s="2">
        <f t="shared" si="200"/>
        <v>87.596999999999994</v>
      </c>
      <c r="CY181" s="2">
        <f t="shared" si="201"/>
        <v>87.197000000000003</v>
      </c>
      <c r="CZ181" s="2">
        <f t="shared" si="202"/>
        <v>87.983999999999995</v>
      </c>
      <c r="DA181" s="2">
        <f t="shared" si="203"/>
        <v>86.361000000000004</v>
      </c>
      <c r="DB181" s="2">
        <f t="shared" si="204"/>
        <v>84.757999999999996</v>
      </c>
      <c r="DC181" s="2">
        <f t="shared" si="205"/>
        <v>85.132999999999996</v>
      </c>
      <c r="DD181" s="2">
        <f t="shared" si="206"/>
        <v>84.066000000000003</v>
      </c>
      <c r="DE181" s="2">
        <f t="shared" si="207"/>
        <v>87.426000000000002</v>
      </c>
      <c r="DF181" s="2">
        <f t="shared" si="208"/>
        <v>88.533000000000001</v>
      </c>
      <c r="DG181" s="2">
        <f t="shared" si="209"/>
        <v>84.355999999999995</v>
      </c>
      <c r="DH181" s="2" t="str">
        <f t="shared" si="210"/>
        <v/>
      </c>
      <c r="DI181" s="2" t="str">
        <f t="shared" si="211"/>
        <v/>
      </c>
      <c r="DK181" s="2">
        <f t="shared" si="236"/>
        <v>132.12690112570357</v>
      </c>
      <c r="DL181" s="2">
        <f t="shared" si="236"/>
        <v>120.09184887429643</v>
      </c>
      <c r="DM181" s="2">
        <f t="shared" si="236"/>
        <v>119.53684183864917</v>
      </c>
      <c r="DN181" s="2">
        <f t="shared" si="236"/>
        <v>113.25788255159472</v>
      </c>
      <c r="DO181" s="2">
        <f t="shared" si="236"/>
        <v>113.04288151147097</v>
      </c>
      <c r="DP181" s="2">
        <f t="shared" si="236"/>
        <v>109.01977165991903</v>
      </c>
      <c r="DQ181" s="2">
        <f t="shared" si="236"/>
        <v>110.56406722436718</v>
      </c>
      <c r="DR181" s="2">
        <f t="shared" si="236"/>
        <v>113.27055966386558</v>
      </c>
      <c r="DS181" s="2">
        <f t="shared" si="236"/>
        <v>117.69205126050419</v>
      </c>
      <c r="DT181" s="2">
        <f t="shared" si="236"/>
        <v>102.22509163449163</v>
      </c>
      <c r="DU181" s="2">
        <f t="shared" si="236"/>
        <v>112.85043333333334</v>
      </c>
      <c r="DV181" s="2">
        <f t="shared" si="236"/>
        <v>109.75493333333334</v>
      </c>
      <c r="DW181" s="2">
        <f t="shared" si="236"/>
        <v>114.25094033613441</v>
      </c>
      <c r="DX181" s="2">
        <f t="shared" si="236"/>
        <v>131.66798515395894</v>
      </c>
      <c r="DY181" s="2">
        <f t="shared" si="236"/>
        <v>137.52420169677066</v>
      </c>
      <c r="EA181" s="2">
        <f t="shared" si="213"/>
        <v>88.276581131333501</v>
      </c>
      <c r="EB181" s="2">
        <f t="shared" si="213"/>
        <v>87.309076542269608</v>
      </c>
      <c r="EC181" s="2">
        <f t="shared" si="213"/>
        <v>86.032714114794175</v>
      </c>
      <c r="ED181" s="2">
        <f t="shared" si="213"/>
        <v>86.24137925863856</v>
      </c>
      <c r="EE181" s="2">
        <f t="shared" si="213"/>
        <v>87.892204586568695</v>
      </c>
      <c r="EF181" s="2">
        <f t="shared" si="213"/>
        <v>85.327531880548833</v>
      </c>
      <c r="EG181" s="2">
        <f t="shared" si="213"/>
        <v>85.57128467501272</v>
      </c>
      <c r="EH181" s="2">
        <f t="shared" si="213"/>
        <v>86.075100771053215</v>
      </c>
      <c r="EI181" s="2">
        <f t="shared" si="213"/>
        <v>84.781098432709882</v>
      </c>
      <c r="EJ181" s="2">
        <f t="shared" si="213"/>
        <v>85.430235653022947</v>
      </c>
      <c r="EK181" s="2">
        <f t="shared" si="212"/>
        <v>86.378587998001336</v>
      </c>
      <c r="EL181" s="2">
        <f t="shared" si="179"/>
        <v>85.196732107248792</v>
      </c>
      <c r="EM181" s="2">
        <f t="shared" si="179"/>
        <v>83.998084187084089</v>
      </c>
      <c r="EN181" s="2">
        <f t="shared" si="179"/>
        <v>82.561524090646174</v>
      </c>
      <c r="EO181" s="2">
        <f t="shared" si="179"/>
        <v>91.55364594036206</v>
      </c>
      <c r="EQ181" s="2">
        <f t="shared" si="237"/>
        <v>89.283532684847941</v>
      </c>
      <c r="ER181" s="2">
        <f t="shared" si="237"/>
        <v>88.386298675824932</v>
      </c>
      <c r="ES181" s="2">
        <f t="shared" si="237"/>
        <v>86.433100653789154</v>
      </c>
      <c r="ET181" s="2">
        <f t="shared" si="237"/>
        <v>86.540665049452812</v>
      </c>
      <c r="EU181" s="2">
        <f t="shared" si="237"/>
        <v>87.200577278420639</v>
      </c>
      <c r="EV181" s="2">
        <f t="shared" si="237"/>
        <v>86.726866606684098</v>
      </c>
      <c r="EW181" s="2">
        <f t="shared" si="237"/>
        <v>85.653251040909751</v>
      </c>
      <c r="EX181" s="2">
        <f t="shared" si="237"/>
        <v>85.526455489194632</v>
      </c>
      <c r="EY181" s="2">
        <f t="shared" si="237"/>
        <v>86.11680906437536</v>
      </c>
      <c r="EZ181" s="2">
        <f t="shared" si="237"/>
        <v>84.184158715947987</v>
      </c>
      <c r="FA181" s="2">
        <f t="shared" si="237"/>
        <v>85.741391670304154</v>
      </c>
      <c r="FB181" s="2">
        <f t="shared" si="237"/>
        <v>86.434771779719199</v>
      </c>
      <c r="FC181" s="2">
        <f t="shared" si="237"/>
        <v>84.629697272163668</v>
      </c>
      <c r="FD181" s="2">
        <f t="shared" si="237"/>
        <v>84.263217082967756</v>
      </c>
      <c r="FE181" s="2">
        <f t="shared" si="237"/>
        <v>89.89901666166034</v>
      </c>
      <c r="FG181" s="2">
        <f t="shared" si="238"/>
        <v>0.99997318903082877</v>
      </c>
      <c r="FH181" s="2">
        <f t="shared" si="238"/>
        <v>0.9999667890362367</v>
      </c>
      <c r="FI181" s="2">
        <f t="shared" si="238"/>
        <v>0.99996907468380569</v>
      </c>
      <c r="FJ181" s="2">
        <f t="shared" si="238"/>
        <v>0.99997240041964996</v>
      </c>
      <c r="FK181" s="2">
        <f t="shared" si="238"/>
        <v>0.99996667634649716</v>
      </c>
      <c r="FL181" s="2">
        <f t="shared" si="238"/>
        <v>0.99996754498366092</v>
      </c>
      <c r="FM181" s="2">
        <f t="shared" si="238"/>
        <v>0.99996576052376418</v>
      </c>
      <c r="FN181" s="2">
        <f t="shared" si="238"/>
        <v>0.99996281771233775</v>
      </c>
      <c r="FO181" s="2">
        <f t="shared" si="238"/>
        <v>0.99996357968523064</v>
      </c>
      <c r="FP181" s="2">
        <f t="shared" si="238"/>
        <v>0.99996567390951263</v>
      </c>
      <c r="FQ181" s="2">
        <f t="shared" si="238"/>
        <v>0.99996359813647973</v>
      </c>
      <c r="FR181" s="2">
        <f t="shared" si="238"/>
        <v>0.99996453027174437</v>
      </c>
      <c r="FS181" s="2">
        <f t="shared" si="238"/>
        <v>0.99996509761461583</v>
      </c>
      <c r="FT181" s="2">
        <f t="shared" si="238"/>
        <v>0.99996215219604201</v>
      </c>
      <c r="FU181" s="2">
        <f t="shared" si="238"/>
        <v>0.99995476910769032</v>
      </c>
      <c r="FW181" s="2">
        <f t="shared" si="229"/>
        <v>0.68366823149687894</v>
      </c>
      <c r="FX181" s="2">
        <f t="shared" si="229"/>
        <v>0.71307181506876727</v>
      </c>
      <c r="FY181" s="2">
        <f t="shared" si="229"/>
        <v>0.73938950708592355</v>
      </c>
      <c r="FZ181" s="2">
        <f t="shared" si="229"/>
        <v>0.73229172612437232</v>
      </c>
      <c r="GA181" s="2">
        <f t="shared" si="229"/>
        <v>0.75001852923569545</v>
      </c>
      <c r="GB181" s="2">
        <f t="shared" si="229"/>
        <v>0.74940366105988676</v>
      </c>
      <c r="GC181" s="2">
        <f t="shared" si="229"/>
        <v>0.77089113477908822</v>
      </c>
      <c r="GD181" s="2">
        <f t="shared" si="229"/>
        <v>0.78002507925104925</v>
      </c>
      <c r="GE181" s="2">
        <f t="shared" si="229"/>
        <v>0.79096841355202818</v>
      </c>
      <c r="GF181" s="2">
        <f t="shared" si="229"/>
        <v>0.79669855259794986</v>
      </c>
      <c r="GG181" s="2">
        <f t="shared" si="229"/>
        <v>0.7651115888014336</v>
      </c>
      <c r="GH181" s="2">
        <f t="shared" si="229"/>
        <v>0.74350848738402953</v>
      </c>
      <c r="GI181" s="2">
        <f t="shared" si="229"/>
        <v>0.73295928080935735</v>
      </c>
      <c r="GJ181" s="2">
        <f t="shared" si="229"/>
        <v>0.70738025437065422</v>
      </c>
      <c r="GK181" s="2">
        <f t="shared" si="229"/>
        <v>0.65133942529137423</v>
      </c>
      <c r="GM181" s="86">
        <f t="shared" si="230"/>
        <v>8.8713924983818646E-305</v>
      </c>
      <c r="GN181" s="86">
        <f t="shared" si="230"/>
        <v>2.7249746855813333E-223</v>
      </c>
      <c r="GO181" s="86">
        <f t="shared" si="230"/>
        <v>1.7411698925113531E-273</v>
      </c>
      <c r="GP181" s="86">
        <f t="shared" si="230"/>
        <v>3.4566396481404402E-274</v>
      </c>
      <c r="GQ181" s="86">
        <f t="shared" si="230"/>
        <v>1.8904205160278443E-298</v>
      </c>
      <c r="GR181" s="86">
        <f t="shared" si="230"/>
        <v>1.9389949201190433E-251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1.6086731983627354E-277</v>
      </c>
      <c r="GY181" s="86">
        <f t="shared" si="230"/>
        <v>2.1215404156831125E-280</v>
      </c>
      <c r="GZ181" s="86">
        <f t="shared" si="230"/>
        <v>0</v>
      </c>
      <c r="HA181" s="86">
        <f t="shared" si="230"/>
        <v>0</v>
      </c>
      <c r="HC181" s="86">
        <f t="shared" si="181"/>
        <v>3.8349586939131975E-253</v>
      </c>
      <c r="HD181" s="86">
        <f t="shared" si="181"/>
        <v>2.9334364222394739E-213</v>
      </c>
      <c r="HE181" s="86">
        <f t="shared" si="181"/>
        <v>4.9414279763767517E-180</v>
      </c>
      <c r="HF181" s="86">
        <f t="shared" si="180"/>
        <v>2.2204260031332084E-231</v>
      </c>
      <c r="HG181" s="86">
        <f t="shared" si="180"/>
        <v>0</v>
      </c>
      <c r="HH181" s="86">
        <f t="shared" si="180"/>
        <v>0</v>
      </c>
      <c r="HI181" s="86">
        <f t="shared" si="180"/>
        <v>4.9786142754400674E-242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5.6952704787486717E-292</v>
      </c>
      <c r="HN181" s="86">
        <f t="shared" si="180"/>
        <v>8.8160357580266843E-210</v>
      </c>
      <c r="HO181" s="86">
        <f t="shared" si="226"/>
        <v>9.3375219318298768E-251</v>
      </c>
      <c r="HP181" s="86">
        <f t="shared" si="226"/>
        <v>0</v>
      </c>
      <c r="HQ181" s="86">
        <f t="shared" si="226"/>
        <v>0</v>
      </c>
      <c r="HS181" s="86">
        <f t="shared" si="231"/>
        <v>1.2372307905977124E-26</v>
      </c>
      <c r="HT181" s="86">
        <f t="shared" si="231"/>
        <v>3.5428308163926677E-35</v>
      </c>
      <c r="HU181" s="86">
        <f t="shared" si="231"/>
        <v>1.3407473645235677E-38</v>
      </c>
      <c r="HV181" s="86">
        <f t="shared" si="231"/>
        <v>1.5983970136684595E-30</v>
      </c>
      <c r="HW181" s="86">
        <f t="shared" si="231"/>
        <v>6.5481546248398311E-35</v>
      </c>
      <c r="HX181" s="86">
        <f t="shared" si="231"/>
        <v>4.8183000564643649E-34</v>
      </c>
      <c r="HY181" s="86">
        <f t="shared" si="231"/>
        <v>1.9801563800647142E-44</v>
      </c>
      <c r="HZ181" s="86">
        <f t="shared" si="231"/>
        <v>1.8083233499413115E-43</v>
      </c>
      <c r="IA181" s="86">
        <f t="shared" si="231"/>
        <v>9.6641036874591309E-45</v>
      </c>
      <c r="IB181" s="86">
        <f t="shared" si="231"/>
        <v>8.0387482422077686E-46</v>
      </c>
      <c r="IC181" s="86">
        <f t="shared" si="231"/>
        <v>2.7864260488175587E-43</v>
      </c>
      <c r="ID181" s="86">
        <f t="shared" si="231"/>
        <v>6.7398366931475667E-38</v>
      </c>
      <c r="IE181" s="86">
        <f t="shared" si="231"/>
        <v>4.3291136948436053E-37</v>
      </c>
      <c r="IF181" s="86">
        <f t="shared" si="231"/>
        <v>3.8131772007108018E-27</v>
      </c>
      <c r="IG181" s="86">
        <f t="shared" si="231"/>
        <v>5.7470109741320604E-32</v>
      </c>
      <c r="II181" s="86">
        <f t="shared" si="232"/>
        <v>2.5097316899479829E-2</v>
      </c>
      <c r="IJ181" s="86">
        <f t="shared" si="232"/>
        <v>3.4735989063551355E-3</v>
      </c>
      <c r="IK181" s="86">
        <f t="shared" si="232"/>
        <v>2.7778774716732068E-4</v>
      </c>
      <c r="IL181" s="86">
        <f t="shared" si="232"/>
        <v>1.9477959765078834E-3</v>
      </c>
      <c r="IM181" s="86">
        <f t="shared" si="232"/>
        <v>3.4062579654389437E-4</v>
      </c>
      <c r="IN181" s="86">
        <f t="shared" si="232"/>
        <v>4.0462129720764719E-4</v>
      </c>
      <c r="IO181" s="86">
        <f t="shared" si="232"/>
        <v>1.1783341221585959E-5</v>
      </c>
      <c r="IP181" s="86">
        <f t="shared" si="232"/>
        <v>7.2866658990739563E-6</v>
      </c>
      <c r="IQ181" s="86">
        <f t="shared" si="232"/>
        <v>1.9973673756010538E-6</v>
      </c>
      <c r="IR181" s="86">
        <f t="shared" si="232"/>
        <v>1.0082399588573422E-6</v>
      </c>
      <c r="IS181" s="86">
        <f t="shared" si="232"/>
        <v>2.4591588722978983E-5</v>
      </c>
      <c r="IT181" s="86">
        <f t="shared" si="232"/>
        <v>2.6907277154192874E-4</v>
      </c>
      <c r="IU181" s="86">
        <f t="shared" si="232"/>
        <v>6.119671102310007E-4</v>
      </c>
      <c r="IV181" s="86">
        <f t="shared" si="232"/>
        <v>2.9815452299298856E-2</v>
      </c>
      <c r="IW181" s="86">
        <f t="shared" si="232"/>
        <v>4.5913457802982484E-2</v>
      </c>
      <c r="IY181" s="86">
        <f t="shared" si="233"/>
        <v>2.5097316899479829E-2</v>
      </c>
      <c r="IZ181" s="86">
        <f t="shared" si="233"/>
        <v>3.4735989063551355E-3</v>
      </c>
      <c r="JA181" s="86">
        <f t="shared" si="233"/>
        <v>2.7778774716732068E-4</v>
      </c>
      <c r="JB181" s="86">
        <f t="shared" si="233"/>
        <v>1.9477959765078834E-3</v>
      </c>
      <c r="JC181" s="86">
        <f t="shared" si="233"/>
        <v>3.4062579654389437E-4</v>
      </c>
      <c r="JD181" s="86">
        <f t="shared" si="233"/>
        <v>4.0462129720764719E-4</v>
      </c>
      <c r="JE181" s="86">
        <f t="shared" si="233"/>
        <v>1.1783341221585959E-5</v>
      </c>
      <c r="JF181" s="86">
        <f t="shared" si="233"/>
        <v>7.2866658990739563E-6</v>
      </c>
      <c r="JG181" s="86">
        <f t="shared" si="233"/>
        <v>1.9973673756010538E-6</v>
      </c>
      <c r="JH181" s="86">
        <f t="shared" si="233"/>
        <v>1.0082399588573422E-6</v>
      </c>
      <c r="JI181" s="86">
        <f t="shared" si="233"/>
        <v>2.4591588722978983E-5</v>
      </c>
      <c r="JJ181" s="86">
        <f t="shared" si="233"/>
        <v>2.6907277154192874E-4</v>
      </c>
      <c r="JK181" s="86">
        <f t="shared" si="233"/>
        <v>6.119671102310007E-4</v>
      </c>
      <c r="JL181" s="86">
        <f t="shared" si="233"/>
        <v>2.9815452299298856E-2</v>
      </c>
      <c r="JM181" s="86">
        <f t="shared" si="233"/>
        <v>4.5913457802982484E-2</v>
      </c>
    </row>
    <row r="182" spans="2:273" x14ac:dyDescent="0.25">
      <c r="B182" s="2">
        <v>155</v>
      </c>
      <c r="C182" s="37">
        <v>88.796999999999997</v>
      </c>
      <c r="D182" s="37">
        <v>87.111000000000004</v>
      </c>
      <c r="E182" s="37">
        <v>83.725999999999999</v>
      </c>
      <c r="F182" s="37">
        <v>85.918999999999997</v>
      </c>
      <c r="G182" s="37">
        <v>86.393000000000001</v>
      </c>
      <c r="H182" s="37">
        <v>86.066000000000003</v>
      </c>
      <c r="I182" s="37">
        <v>86.164000000000001</v>
      </c>
      <c r="J182" s="37">
        <v>84.644999999999996</v>
      </c>
      <c r="K182" s="37">
        <v>86.983000000000004</v>
      </c>
      <c r="L182" s="37">
        <v>81.180000000000007</v>
      </c>
      <c r="M182" s="37">
        <v>84.492000000000004</v>
      </c>
      <c r="N182" s="37">
        <v>88</v>
      </c>
      <c r="O182" s="37">
        <v>84.22</v>
      </c>
      <c r="P182" s="37">
        <v>83.783000000000001</v>
      </c>
      <c r="Q182" s="37">
        <v>91.917000000000002</v>
      </c>
      <c r="S182" s="4">
        <f t="shared" si="234"/>
        <v>88.874069408358167</v>
      </c>
      <c r="T182" s="4">
        <f t="shared" si="234"/>
        <v>87.958307930192063</v>
      </c>
      <c r="U182" s="4">
        <f t="shared" si="234"/>
        <v>86.196952586480535</v>
      </c>
      <c r="V182" s="4">
        <f t="shared" si="234"/>
        <v>86.335625078733898</v>
      </c>
      <c r="W182" s="4">
        <f t="shared" si="234"/>
        <v>87.23850462994406</v>
      </c>
      <c r="X182" s="4">
        <f t="shared" si="234"/>
        <v>86.274934433545937</v>
      </c>
      <c r="Y182" s="4">
        <f t="shared" si="234"/>
        <v>85.526595132127454</v>
      </c>
      <c r="Z182" s="4">
        <f t="shared" si="234"/>
        <v>85.527578862940899</v>
      </c>
      <c r="AA182" s="4">
        <f t="shared" si="234"/>
        <v>85.73898650233059</v>
      </c>
      <c r="AB182" s="4">
        <f t="shared" si="234"/>
        <v>84.305244714801006</v>
      </c>
      <c r="AC182" s="4">
        <f t="shared" si="234"/>
        <v>85.779292062424759</v>
      </c>
      <c r="AD182" s="4">
        <f t="shared" si="234"/>
        <v>86.058344555263417</v>
      </c>
      <c r="AE182" s="4">
        <f t="shared" si="234"/>
        <v>84.347506380637498</v>
      </c>
      <c r="AF182" s="4">
        <f t="shared" si="234"/>
        <v>83.663432216026052</v>
      </c>
      <c r="AG182" s="4">
        <f t="shared" si="234"/>
        <v>90.668245746975913</v>
      </c>
      <c r="AI182" s="4">
        <f t="shared" si="235"/>
        <v>-7.7069408358170222E-2</v>
      </c>
      <c r="AJ182" s="4">
        <f t="shared" si="235"/>
        <v>-0.84730793019205919</v>
      </c>
      <c r="AK182" s="4">
        <f t="shared" si="235"/>
        <v>-2.4709525864805357</v>
      </c>
      <c r="AL182" s="4">
        <f t="shared" si="235"/>
        <v>-0.41662507873390098</v>
      </c>
      <c r="AM182" s="4">
        <f t="shared" si="235"/>
        <v>-0.84550462994405962</v>
      </c>
      <c r="AN182" s="4">
        <f t="shared" si="235"/>
        <v>-0.20893443354593444</v>
      </c>
      <c r="AO182" s="4">
        <f t="shared" si="235"/>
        <v>0.63740486787254724</v>
      </c>
      <c r="AP182" s="4">
        <f t="shared" si="235"/>
        <v>-0.88257886294090326</v>
      </c>
      <c r="AQ182" s="4">
        <f t="shared" si="235"/>
        <v>1.2440134976694139</v>
      </c>
      <c r="AR182" s="4">
        <f t="shared" si="235"/>
        <v>-3.1252447148009992</v>
      </c>
      <c r="AS182" s="4">
        <f t="shared" si="235"/>
        <v>-1.2872920624247541</v>
      </c>
      <c r="AT182" s="4">
        <f t="shared" si="235"/>
        <v>1.9416554447365826</v>
      </c>
      <c r="AU182" s="4">
        <f t="shared" si="235"/>
        <v>-0.12750638063749875</v>
      </c>
      <c r="AV182" s="4">
        <f t="shared" si="235"/>
        <v>0.11956778397394885</v>
      </c>
      <c r="AW182" s="4">
        <f t="shared" si="235"/>
        <v>1.2487542530240887</v>
      </c>
      <c r="AY182" s="2">
        <f t="shared" si="227"/>
        <v>88.874069408358167</v>
      </c>
      <c r="AZ182" s="2">
        <f t="shared" si="227"/>
        <v>87.958288438895394</v>
      </c>
      <c r="BA182" s="2">
        <f t="shared" si="227"/>
        <v>86.196952333509444</v>
      </c>
      <c r="BB182" s="2">
        <f t="shared" si="227"/>
        <v>86.335606242971494</v>
      </c>
      <c r="BC182" s="2">
        <f t="shared" si="227"/>
        <v>87.238504017246115</v>
      </c>
      <c r="BD182" s="2">
        <f t="shared" si="227"/>
        <v>86.274933282298321</v>
      </c>
      <c r="BE182" s="2">
        <f t="shared" si="227"/>
        <v>85.526595131302926</v>
      </c>
      <c r="BF182" s="2">
        <f t="shared" si="227"/>
        <v>85.527578862561285</v>
      </c>
      <c r="BG182" s="2">
        <f t="shared" si="227"/>
        <v>85.738986502302069</v>
      </c>
      <c r="BH182" s="2">
        <f t="shared" si="227"/>
        <v>84.305244714793076</v>
      </c>
      <c r="BI182" s="2">
        <f t="shared" si="227"/>
        <v>85.779292057891297</v>
      </c>
      <c r="BJ182" s="2">
        <f t="shared" si="227"/>
        <v>86.058343717574488</v>
      </c>
      <c r="BK182" s="2">
        <f t="shared" si="227"/>
        <v>84.347501883033175</v>
      </c>
      <c r="BL182" s="2">
        <f t="shared" si="227"/>
        <v>83.649379165477242</v>
      </c>
      <c r="BM182" s="2">
        <f t="shared" si="227"/>
        <v>90.340277259167877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87.111000000000004</v>
      </c>
      <c r="CW182" s="2">
        <f t="shared" si="199"/>
        <v>83.725999999999999</v>
      </c>
      <c r="CX182" s="2">
        <f t="shared" si="200"/>
        <v>85.918999999999997</v>
      </c>
      <c r="CY182" s="2">
        <f t="shared" si="201"/>
        <v>86.393000000000001</v>
      </c>
      <c r="CZ182" s="2">
        <f t="shared" si="202"/>
        <v>86.066000000000003</v>
      </c>
      <c r="DA182" s="2">
        <f t="shared" si="203"/>
        <v>86.164000000000001</v>
      </c>
      <c r="DB182" s="2">
        <f t="shared" si="204"/>
        <v>84.644999999999996</v>
      </c>
      <c r="DC182" s="2">
        <f t="shared" si="205"/>
        <v>86.983000000000004</v>
      </c>
      <c r="DD182" s="2">
        <f t="shared" si="206"/>
        <v>81.180000000000007</v>
      </c>
      <c r="DE182" s="2">
        <f t="shared" si="207"/>
        <v>84.492000000000004</v>
      </c>
      <c r="DF182" s="2">
        <f t="shared" si="208"/>
        <v>88</v>
      </c>
      <c r="DG182" s="2">
        <f t="shared" si="209"/>
        <v>84.22</v>
      </c>
      <c r="DH182" s="2" t="str">
        <f t="shared" si="210"/>
        <v/>
      </c>
      <c r="DI182" s="2" t="str">
        <f t="shared" si="211"/>
        <v/>
      </c>
      <c r="DK182" s="2">
        <f t="shared" si="236"/>
        <v>132.30839202626643</v>
      </c>
      <c r="DL182" s="2">
        <f t="shared" si="236"/>
        <v>120.20905037523453</v>
      </c>
      <c r="DM182" s="2">
        <f t="shared" si="236"/>
        <v>119.68240919324579</v>
      </c>
      <c r="DN182" s="2">
        <f t="shared" si="236"/>
        <v>113.34529859287052</v>
      </c>
      <c r="DO182" s="2">
        <f t="shared" si="236"/>
        <v>113.13784487179485</v>
      </c>
      <c r="DP182" s="2">
        <f t="shared" si="236"/>
        <v>109.08800769230768</v>
      </c>
      <c r="DQ182" s="2">
        <f t="shared" si="236"/>
        <v>110.64505667095663</v>
      </c>
      <c r="DR182" s="2">
        <f t="shared" si="236"/>
        <v>113.37798991596642</v>
      </c>
      <c r="DS182" s="2">
        <f t="shared" si="236"/>
        <v>117.82331876750699</v>
      </c>
      <c r="DT182" s="2">
        <f t="shared" si="236"/>
        <v>102.25028326898327</v>
      </c>
      <c r="DU182" s="2">
        <f t="shared" si="236"/>
        <v>112.9662622908623</v>
      </c>
      <c r="DV182" s="2">
        <f t="shared" si="236"/>
        <v>109.84728867438869</v>
      </c>
      <c r="DW182" s="2">
        <f t="shared" si="236"/>
        <v>114.3731434173669</v>
      </c>
      <c r="DX182" s="2">
        <f t="shared" si="236"/>
        <v>131.90152474340175</v>
      </c>
      <c r="DY182" s="2">
        <f t="shared" si="236"/>
        <v>137.80532594417079</v>
      </c>
      <c r="EA182" s="2">
        <f t="shared" si="213"/>
        <v>88.149731370269365</v>
      </c>
      <c r="EB182" s="2">
        <f t="shared" si="213"/>
        <v>87.152311881188112</v>
      </c>
      <c r="EC182" s="2">
        <f t="shared" si="213"/>
        <v>85.886576125273336</v>
      </c>
      <c r="ED182" s="2">
        <f t="shared" si="213"/>
        <v>86.106059361838192</v>
      </c>
      <c r="EE182" s="2">
        <f t="shared" si="213"/>
        <v>87.778136762127403</v>
      </c>
      <c r="EF182" s="2">
        <f t="shared" si="213"/>
        <v>85.18118079096044</v>
      </c>
      <c r="EG182" s="2">
        <f t="shared" si="213"/>
        <v>85.460261873874046</v>
      </c>
      <c r="EH182" s="2">
        <f t="shared" si="213"/>
        <v>85.971027495154019</v>
      </c>
      <c r="EI182" s="2">
        <f t="shared" si="213"/>
        <v>84.641419731599342</v>
      </c>
      <c r="EJ182" s="2">
        <f t="shared" si="213"/>
        <v>85.333955800446475</v>
      </c>
      <c r="EK182" s="2">
        <f t="shared" si="212"/>
        <v>86.285278555286098</v>
      </c>
      <c r="EL182" s="2">
        <f t="shared" si="179"/>
        <v>85.09791403044737</v>
      </c>
      <c r="EM182" s="2">
        <f t="shared" si="179"/>
        <v>83.863001780121508</v>
      </c>
      <c r="EN182" s="2">
        <f t="shared" si="179"/>
        <v>82.389541529143571</v>
      </c>
      <c r="EO182" s="2">
        <f t="shared" si="179"/>
        <v>91.468614565333297</v>
      </c>
      <c r="EQ182" s="2">
        <f t="shared" si="237"/>
        <v>89.178194063346595</v>
      </c>
      <c r="ER182" s="2">
        <f t="shared" si="237"/>
        <v>88.252695355963695</v>
      </c>
      <c r="ES182" s="2">
        <f t="shared" si="237"/>
        <v>86.295464362975295</v>
      </c>
      <c r="ET182" s="2">
        <f t="shared" si="237"/>
        <v>86.411225056627956</v>
      </c>
      <c r="EU182" s="2">
        <f t="shared" si="237"/>
        <v>87.073464922526881</v>
      </c>
      <c r="EV182" s="2">
        <f t="shared" si="237"/>
        <v>86.607572921543621</v>
      </c>
      <c r="EW182" s="2">
        <f t="shared" si="237"/>
        <v>85.543575130041617</v>
      </c>
      <c r="EX182" s="2">
        <f t="shared" si="237"/>
        <v>85.412357117902488</v>
      </c>
      <c r="EY182" s="2">
        <f t="shared" si="237"/>
        <v>86.002154051140764</v>
      </c>
      <c r="EZ182" s="2">
        <f t="shared" si="237"/>
        <v>84.065183223484865</v>
      </c>
      <c r="FA182" s="2">
        <f t="shared" si="237"/>
        <v>85.636488972404621</v>
      </c>
      <c r="FB182" s="2">
        <f t="shared" si="237"/>
        <v>86.359462117422623</v>
      </c>
      <c r="FC182" s="2">
        <f t="shared" si="237"/>
        <v>84.507195263484192</v>
      </c>
      <c r="FD182" s="2">
        <f t="shared" si="237"/>
        <v>84.122322576805459</v>
      </c>
      <c r="FE182" s="2">
        <f t="shared" si="237"/>
        <v>89.786581294234907</v>
      </c>
      <c r="FG182" s="2">
        <f t="shared" si="238"/>
        <v>0.9999755480478183</v>
      </c>
      <c r="FH182" s="2">
        <f t="shared" si="238"/>
        <v>0.99996971115255218</v>
      </c>
      <c r="FI182" s="2">
        <f t="shared" si="238"/>
        <v>0.99997179569967376</v>
      </c>
      <c r="FJ182" s="2">
        <f t="shared" si="238"/>
        <v>0.99997482882243172</v>
      </c>
      <c r="FK182" s="2">
        <f t="shared" si="238"/>
        <v>0.99996960837768656</v>
      </c>
      <c r="FL182" s="2">
        <f t="shared" si="238"/>
        <v>0.99997040058878051</v>
      </c>
      <c r="FM182" s="2">
        <f t="shared" si="238"/>
        <v>0.9999687731324618</v>
      </c>
      <c r="FN182" s="2">
        <f t="shared" si="238"/>
        <v>0.99996608923967623</v>
      </c>
      <c r="FO182" s="2">
        <f t="shared" si="238"/>
        <v>0.99996678417171436</v>
      </c>
      <c r="FP182" s="2">
        <f t="shared" si="238"/>
        <v>0.99996869413884903</v>
      </c>
      <c r="FQ182" s="2">
        <f t="shared" si="238"/>
        <v>0.99996680099956137</v>
      </c>
      <c r="FR182" s="2">
        <f t="shared" si="238"/>
        <v>0.99996765112240249</v>
      </c>
      <c r="FS182" s="2">
        <f t="shared" si="238"/>
        <v>0.99996816854845483</v>
      </c>
      <c r="FT182" s="2">
        <f t="shared" si="238"/>
        <v>0.99996548227759374</v>
      </c>
      <c r="FU182" s="2">
        <f t="shared" si="238"/>
        <v>0.99995874877176705</v>
      </c>
      <c r="FW182" s="2">
        <f t="shared" si="229"/>
        <v>0.70324210834133305</v>
      </c>
      <c r="FX182" s="2">
        <f t="shared" si="229"/>
        <v>0.73154070889885303</v>
      </c>
      <c r="FY182" s="2">
        <f t="shared" si="229"/>
        <v>0.75674228769582763</v>
      </c>
      <c r="FZ182" s="2">
        <f t="shared" si="229"/>
        <v>0.74995728980435183</v>
      </c>
      <c r="GA182" s="2">
        <f t="shared" si="229"/>
        <v>0.76688670836980055</v>
      </c>
      <c r="GB182" s="2">
        <f t="shared" si="229"/>
        <v>0.76630040218364548</v>
      </c>
      <c r="GC182" s="2">
        <f t="shared" si="229"/>
        <v>0.78675133097599181</v>
      </c>
      <c r="GD182" s="2">
        <f t="shared" si="229"/>
        <v>0.79542077335973471</v>
      </c>
      <c r="GE182" s="2">
        <f t="shared" si="229"/>
        <v>0.8057888969917939</v>
      </c>
      <c r="GF182" s="2">
        <f t="shared" si="229"/>
        <v>0.81120973493696558</v>
      </c>
      <c r="GG182" s="2">
        <f t="shared" si="229"/>
        <v>0.78125835056471393</v>
      </c>
      <c r="GH182" s="2">
        <f t="shared" si="229"/>
        <v>0.76067577807279008</v>
      </c>
      <c r="GI182" s="2">
        <f t="shared" si="229"/>
        <v>0.75059579661142195</v>
      </c>
      <c r="GJ182" s="2">
        <f t="shared" si="229"/>
        <v>0.7260747669989468</v>
      </c>
      <c r="GK182" s="2">
        <f t="shared" si="229"/>
        <v>0.67195386193758255</v>
      </c>
      <c r="GM182" s="86">
        <f t="shared" si="230"/>
        <v>0</v>
      </c>
      <c r="GN182" s="86">
        <f t="shared" si="230"/>
        <v>4.7481098450980172E-228</v>
      </c>
      <c r="GO182" s="86">
        <f t="shared" si="230"/>
        <v>2.7325441361843807E-279</v>
      </c>
      <c r="GP182" s="86">
        <f t="shared" si="230"/>
        <v>5.2578587836782971E-280</v>
      </c>
      <c r="GQ182" s="86">
        <f t="shared" si="230"/>
        <v>8.7141658055504422E-305</v>
      </c>
      <c r="GR182" s="86">
        <f t="shared" si="230"/>
        <v>9.7393065806792239E-257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2.2922420286542643E-283</v>
      </c>
      <c r="GY182" s="86">
        <f t="shared" si="230"/>
        <v>2.8773977125903071E-286</v>
      </c>
      <c r="GZ182" s="86">
        <f t="shared" si="230"/>
        <v>0</v>
      </c>
      <c r="HA182" s="86">
        <f t="shared" si="230"/>
        <v>0</v>
      </c>
      <c r="HC182" s="86">
        <f t="shared" si="181"/>
        <v>4.3475574622922697E-260</v>
      </c>
      <c r="HD182" s="86">
        <f t="shared" si="181"/>
        <v>3.4822207388222716E-219</v>
      </c>
      <c r="HE182" s="86">
        <f t="shared" si="181"/>
        <v>5.9033497871697124E-185</v>
      </c>
      <c r="HF182" s="86">
        <f t="shared" si="180"/>
        <v>1.0868321115369456E-237</v>
      </c>
      <c r="HG182" s="86">
        <f t="shared" si="180"/>
        <v>0</v>
      </c>
      <c r="HH182" s="86">
        <f t="shared" si="180"/>
        <v>0</v>
      </c>
      <c r="HI182" s="86">
        <f t="shared" si="180"/>
        <v>1.5401688101814455E-248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7.1491254868764456E-300</v>
      </c>
      <c r="HN182" s="86">
        <f t="shared" si="180"/>
        <v>1.8105839452811252E-215</v>
      </c>
      <c r="HO182" s="86">
        <f t="shared" si="226"/>
        <v>1.4231159848891003E-257</v>
      </c>
      <c r="HP182" s="86">
        <f t="shared" si="226"/>
        <v>0</v>
      </c>
      <c r="HQ182" s="86">
        <f t="shared" si="226"/>
        <v>0</v>
      </c>
      <c r="HS182" s="86">
        <f t="shared" si="231"/>
        <v>5.8256068743227151E-28</v>
      </c>
      <c r="HT182" s="86">
        <f t="shared" si="231"/>
        <v>7.0998074864874473E-37</v>
      </c>
      <c r="HU182" s="86">
        <f t="shared" si="231"/>
        <v>1.5528792139287728E-40</v>
      </c>
      <c r="HV182" s="86">
        <f t="shared" si="231"/>
        <v>4.8999157881798968E-32</v>
      </c>
      <c r="HW182" s="86">
        <f t="shared" si="231"/>
        <v>1.2513381988348982E-36</v>
      </c>
      <c r="HX182" s="86">
        <f t="shared" si="231"/>
        <v>1.0064249103981364E-35</v>
      </c>
      <c r="HY182" s="86">
        <f t="shared" si="231"/>
        <v>1.3829419152838872E-46</v>
      </c>
      <c r="HZ182" s="86">
        <f t="shared" si="231"/>
        <v>1.4648109612870701E-45</v>
      </c>
      <c r="IA182" s="86">
        <f t="shared" si="231"/>
        <v>7.002084196656863E-47</v>
      </c>
      <c r="IB182" s="86">
        <f t="shared" si="231"/>
        <v>5.4207005867162993E-48</v>
      </c>
      <c r="IC182" s="86">
        <f t="shared" si="231"/>
        <v>2.1922702322859635E-45</v>
      </c>
      <c r="ID182" s="86">
        <f t="shared" si="231"/>
        <v>8.8188085852016293E-40</v>
      </c>
      <c r="IE182" s="86">
        <f t="shared" si="231"/>
        <v>6.1707354161387438E-39</v>
      </c>
      <c r="IF182" s="86">
        <f t="shared" si="231"/>
        <v>1.6734170402671623E-28</v>
      </c>
      <c r="IG182" s="86">
        <f t="shared" si="231"/>
        <v>1.0772073725810108E-33</v>
      </c>
      <c r="II182" s="86">
        <f t="shared" si="232"/>
        <v>1.229989631747077E-2</v>
      </c>
      <c r="IJ182" s="86">
        <f t="shared" si="232"/>
        <v>1.2933218433338256E-3</v>
      </c>
      <c r="IK182" s="86">
        <f t="shared" si="232"/>
        <v>7.6152456477209058E-5</v>
      </c>
      <c r="IL182" s="86">
        <f t="shared" si="232"/>
        <v>7.2140397307008286E-4</v>
      </c>
      <c r="IM182" s="86">
        <f t="shared" si="232"/>
        <v>1.0338779459479878E-4</v>
      </c>
      <c r="IN182" s="86">
        <f t="shared" si="232"/>
        <v>1.2588617682608288E-4</v>
      </c>
      <c r="IO182" s="86">
        <f t="shared" si="232"/>
        <v>2.4271852594809011E-6</v>
      </c>
      <c r="IP182" s="86">
        <f t="shared" si="232"/>
        <v>1.4981259332177428E-6</v>
      </c>
      <c r="IQ182" s="86">
        <f t="shared" si="232"/>
        <v>3.7211665134224657E-7</v>
      </c>
      <c r="IR182" s="86">
        <f t="shared" si="232"/>
        <v>1.7912849438551189E-7</v>
      </c>
      <c r="IS182" s="86">
        <f t="shared" si="232"/>
        <v>5.4279903396883779E-6</v>
      </c>
      <c r="IT182" s="86">
        <f t="shared" si="232"/>
        <v>7.537892668321158E-5</v>
      </c>
      <c r="IU182" s="86">
        <f t="shared" si="232"/>
        <v>1.8498689223374532E-4</v>
      </c>
      <c r="IV182" s="86">
        <f t="shared" si="232"/>
        <v>1.6533166224852645E-2</v>
      </c>
      <c r="IW182" s="86">
        <f t="shared" si="232"/>
        <v>2.3342159571304033E-2</v>
      </c>
      <c r="IY182" s="86">
        <f t="shared" si="233"/>
        <v>1.229989631747077E-2</v>
      </c>
      <c r="IZ182" s="86">
        <f t="shared" si="233"/>
        <v>1.2933218433338256E-3</v>
      </c>
      <c r="JA182" s="86">
        <f t="shared" si="233"/>
        <v>7.6152456477209058E-5</v>
      </c>
      <c r="JB182" s="86">
        <f t="shared" si="233"/>
        <v>7.2140397307008286E-4</v>
      </c>
      <c r="JC182" s="86">
        <f t="shared" si="233"/>
        <v>1.0338779459479878E-4</v>
      </c>
      <c r="JD182" s="86">
        <f t="shared" si="233"/>
        <v>1.2588617682608288E-4</v>
      </c>
      <c r="JE182" s="86">
        <f t="shared" si="233"/>
        <v>2.4271852594809011E-6</v>
      </c>
      <c r="JF182" s="86">
        <f t="shared" si="233"/>
        <v>1.4981259332177428E-6</v>
      </c>
      <c r="JG182" s="86">
        <f t="shared" si="233"/>
        <v>3.7211665134224657E-7</v>
      </c>
      <c r="JH182" s="86">
        <f t="shared" si="233"/>
        <v>1.7912849438551189E-7</v>
      </c>
      <c r="JI182" s="86">
        <f t="shared" si="233"/>
        <v>5.4279903396883779E-6</v>
      </c>
      <c r="JJ182" s="86">
        <f t="shared" si="233"/>
        <v>7.537892668321158E-5</v>
      </c>
      <c r="JK182" s="86">
        <f t="shared" si="233"/>
        <v>1.8498689223374532E-4</v>
      </c>
      <c r="JL182" s="86">
        <f t="shared" si="233"/>
        <v>1.6533166224852645E-2</v>
      </c>
      <c r="JM182" s="86">
        <f t="shared" si="233"/>
        <v>2.3342159571304033E-2</v>
      </c>
    </row>
    <row r="183" spans="2:273" x14ac:dyDescent="0.25">
      <c r="B183" s="2">
        <v>156</v>
      </c>
      <c r="C183" s="37">
        <v>86.296999999999997</v>
      </c>
      <c r="D183" s="37">
        <v>88</v>
      </c>
      <c r="E183" s="37">
        <v>87.064999999999998</v>
      </c>
      <c r="F183" s="37">
        <v>88.596999999999994</v>
      </c>
      <c r="G183" s="37">
        <v>84.474999999999994</v>
      </c>
      <c r="H183" s="37">
        <v>86.097999999999999</v>
      </c>
      <c r="I183" s="37">
        <v>86.623000000000005</v>
      </c>
      <c r="J183" s="37">
        <v>85.29</v>
      </c>
      <c r="K183" s="37">
        <v>88.5</v>
      </c>
      <c r="L183" s="37">
        <v>84.245999999999995</v>
      </c>
      <c r="M183" s="37">
        <v>85.869</v>
      </c>
      <c r="N183" s="37">
        <v>86.566999999999993</v>
      </c>
      <c r="O183" s="37">
        <v>84.626999999999995</v>
      </c>
      <c r="P183" s="37">
        <v>82.033000000000001</v>
      </c>
      <c r="Q183" s="37">
        <v>90.4</v>
      </c>
      <c r="S183" s="4">
        <f t="shared" si="234"/>
        <v>88.782056338040448</v>
      </c>
      <c r="T183" s="4">
        <f t="shared" si="234"/>
        <v>87.838274072296556</v>
      </c>
      <c r="U183" s="4">
        <f t="shared" si="234"/>
        <v>86.064080070710645</v>
      </c>
      <c r="V183" s="4">
        <f t="shared" si="234"/>
        <v>86.209891063474501</v>
      </c>
      <c r="W183" s="4">
        <f t="shared" si="234"/>
        <v>87.102844491127826</v>
      </c>
      <c r="X183" s="4">
        <f t="shared" si="234"/>
        <v>86.172643442807512</v>
      </c>
      <c r="Y183" s="4">
        <f t="shared" si="234"/>
        <v>85.417841944040802</v>
      </c>
      <c r="Z183" s="4">
        <f t="shared" si="234"/>
        <v>85.407164242983612</v>
      </c>
      <c r="AA183" s="4">
        <f t="shared" si="234"/>
        <v>85.638796058874917</v>
      </c>
      <c r="AB183" s="4">
        <f t="shared" si="234"/>
        <v>84.17281377493839</v>
      </c>
      <c r="AC183" s="4">
        <f t="shared" si="234"/>
        <v>85.666728767694977</v>
      </c>
      <c r="AD183" s="4">
        <f t="shared" si="234"/>
        <v>85.998370345894401</v>
      </c>
      <c r="AE183" s="4">
        <f t="shared" si="234"/>
        <v>84.232845625138367</v>
      </c>
      <c r="AF183" s="4">
        <f t="shared" si="234"/>
        <v>83.535228075314421</v>
      </c>
      <c r="AG183" s="4">
        <f t="shared" si="234"/>
        <v>90.313102327190464</v>
      </c>
      <c r="AI183" s="4">
        <f t="shared" si="235"/>
        <v>-2.4850563380404509</v>
      </c>
      <c r="AJ183" s="4">
        <f t="shared" si="235"/>
        <v>0.16172592770344352</v>
      </c>
      <c r="AK183" s="4">
        <f t="shared" si="235"/>
        <v>1.0009199292893527</v>
      </c>
      <c r="AL183" s="4">
        <f t="shared" si="235"/>
        <v>2.3871089365254932</v>
      </c>
      <c r="AM183" s="4">
        <f t="shared" si="235"/>
        <v>-2.6278444911278314</v>
      </c>
      <c r="AN183" s="4">
        <f t="shared" si="235"/>
        <v>-7.4643442807513338E-2</v>
      </c>
      <c r="AO183" s="4">
        <f t="shared" si="235"/>
        <v>1.2051580559592026</v>
      </c>
      <c r="AP183" s="4">
        <f t="shared" si="235"/>
        <v>-0.1171642429836055</v>
      </c>
      <c r="AQ183" s="4">
        <f t="shared" si="235"/>
        <v>2.8612039411250834</v>
      </c>
      <c r="AR183" s="4">
        <f t="shared" si="235"/>
        <v>7.3186225061604659E-2</v>
      </c>
      <c r="AS183" s="4">
        <f t="shared" si="235"/>
        <v>0.20227123230502286</v>
      </c>
      <c r="AT183" s="4">
        <f t="shared" si="235"/>
        <v>0.56862965410559241</v>
      </c>
      <c r="AU183" s="4">
        <f t="shared" si="235"/>
        <v>0.3941543748616283</v>
      </c>
      <c r="AV183" s="4">
        <f t="shared" si="235"/>
        <v>-1.5022280753144202</v>
      </c>
      <c r="AW183" s="4">
        <f t="shared" si="235"/>
        <v>8.6897672809541859E-2</v>
      </c>
      <c r="AY183" s="2">
        <f t="shared" si="227"/>
        <v>88.782056338040448</v>
      </c>
      <c r="AZ183" s="2">
        <f t="shared" si="227"/>
        <v>87.838271379400283</v>
      </c>
      <c r="BA183" s="2">
        <f t="shared" si="227"/>
        <v>86.064080051905734</v>
      </c>
      <c r="BB183" s="2">
        <f t="shared" si="227"/>
        <v>86.209888467030694</v>
      </c>
      <c r="BC183" s="2">
        <f t="shared" si="227"/>
        <v>87.102844434637788</v>
      </c>
      <c r="BD183" s="2">
        <f t="shared" si="227"/>
        <v>86.172643331156792</v>
      </c>
      <c r="BE183" s="2">
        <f t="shared" si="227"/>
        <v>85.417841944006113</v>
      </c>
      <c r="BF183" s="2">
        <f t="shared" si="227"/>
        <v>85.40716424296761</v>
      </c>
      <c r="BG183" s="2">
        <f t="shared" si="227"/>
        <v>85.638796058873922</v>
      </c>
      <c r="BH183" s="2">
        <f t="shared" si="227"/>
        <v>84.172813774938135</v>
      </c>
      <c r="BI183" s="2">
        <f t="shared" si="227"/>
        <v>85.666728767476016</v>
      </c>
      <c r="BJ183" s="2">
        <f t="shared" si="227"/>
        <v>85.99837028062818</v>
      </c>
      <c r="BK183" s="2">
        <f t="shared" si="227"/>
        <v>84.232845217397909</v>
      </c>
      <c r="BL183" s="2">
        <f t="shared" si="227"/>
        <v>83.531461650301907</v>
      </c>
      <c r="BM183" s="2">
        <f t="shared" si="227"/>
        <v>90.202536208939676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86.296999999999997</v>
      </c>
      <c r="CV183" s="2">
        <f t="shared" si="198"/>
        <v>88</v>
      </c>
      <c r="CW183" s="2">
        <f t="shared" si="199"/>
        <v>87.064999999999998</v>
      </c>
      <c r="CX183" s="2">
        <f t="shared" si="200"/>
        <v>88.596999999999994</v>
      </c>
      <c r="CY183" s="2">
        <f t="shared" si="201"/>
        <v>84.474999999999994</v>
      </c>
      <c r="CZ183" s="2">
        <f t="shared" si="202"/>
        <v>86.097999999999999</v>
      </c>
      <c r="DA183" s="2">
        <f t="shared" si="203"/>
        <v>86.623000000000005</v>
      </c>
      <c r="DB183" s="2">
        <f t="shared" si="204"/>
        <v>85.29</v>
      </c>
      <c r="DC183" s="2">
        <f t="shared" si="205"/>
        <v>88.5</v>
      </c>
      <c r="DD183" s="2">
        <f t="shared" si="206"/>
        <v>84.245999999999995</v>
      </c>
      <c r="DE183" s="2">
        <f t="shared" si="207"/>
        <v>85.869</v>
      </c>
      <c r="DF183" s="2">
        <f t="shared" si="208"/>
        <v>86.566999999999993</v>
      </c>
      <c r="DG183" s="2">
        <f t="shared" si="209"/>
        <v>84.626999999999995</v>
      </c>
      <c r="DH183" s="2">
        <f t="shared" si="210"/>
        <v>82.033000000000001</v>
      </c>
      <c r="DI183" s="2" t="str">
        <f t="shared" si="211"/>
        <v/>
      </c>
      <c r="DK183" s="2">
        <f t="shared" si="236"/>
        <v>132.4898829268293</v>
      </c>
      <c r="DL183" s="2">
        <f t="shared" si="236"/>
        <v>120.32625187617261</v>
      </c>
      <c r="DM183" s="2">
        <f t="shared" si="236"/>
        <v>119.82797654784241</v>
      </c>
      <c r="DN183" s="2">
        <f t="shared" si="236"/>
        <v>113.43271463414632</v>
      </c>
      <c r="DO183" s="2">
        <f t="shared" si="236"/>
        <v>113.23280823211874</v>
      </c>
      <c r="DP183" s="2">
        <f t="shared" si="236"/>
        <v>109.15624372469635</v>
      </c>
      <c r="DQ183" s="2">
        <f t="shared" si="236"/>
        <v>110.72604611754608</v>
      </c>
      <c r="DR183" s="2">
        <f t="shared" si="236"/>
        <v>113.48542016806726</v>
      </c>
      <c r="DS183" s="2">
        <f t="shared" si="236"/>
        <v>117.95458627450978</v>
      </c>
      <c r="DT183" s="2">
        <f t="shared" si="236"/>
        <v>102.2754749034749</v>
      </c>
      <c r="DU183" s="2">
        <f t="shared" si="236"/>
        <v>113.08209124839127</v>
      </c>
      <c r="DV183" s="2">
        <f t="shared" si="236"/>
        <v>109.93964401544403</v>
      </c>
      <c r="DW183" s="2">
        <f t="shared" si="236"/>
        <v>114.49534649859939</v>
      </c>
      <c r="DX183" s="2">
        <f t="shared" si="236"/>
        <v>132.13506433284456</v>
      </c>
      <c r="DY183" s="2">
        <f t="shared" si="236"/>
        <v>138.08645019157089</v>
      </c>
      <c r="EA183" s="2">
        <f t="shared" si="213"/>
        <v>88.022881609205228</v>
      </c>
      <c r="EB183" s="2">
        <f t="shared" si="213"/>
        <v>86.995547220106616</v>
      </c>
      <c r="EC183" s="2">
        <f t="shared" si="213"/>
        <v>85.740438135752512</v>
      </c>
      <c r="ED183" s="2">
        <f t="shared" si="213"/>
        <v>85.970739465037809</v>
      </c>
      <c r="EE183" s="2">
        <f t="shared" si="213"/>
        <v>87.66406893768611</v>
      </c>
      <c r="EF183" s="2">
        <f t="shared" si="213"/>
        <v>85.034829701372075</v>
      </c>
      <c r="EG183" s="2">
        <f t="shared" si="213"/>
        <v>85.349239072735358</v>
      </c>
      <c r="EH183" s="2">
        <f t="shared" si="213"/>
        <v>85.866954219254808</v>
      </c>
      <c r="EI183" s="2">
        <f t="shared" si="213"/>
        <v>84.501741030488816</v>
      </c>
      <c r="EJ183" s="2">
        <f t="shared" si="213"/>
        <v>85.237675947870002</v>
      </c>
      <c r="EK183" s="2">
        <f t="shared" si="212"/>
        <v>86.191969112570874</v>
      </c>
      <c r="EL183" s="2">
        <f t="shared" si="179"/>
        <v>84.999095953645948</v>
      </c>
      <c r="EM183" s="2">
        <f t="shared" si="179"/>
        <v>83.727919373158926</v>
      </c>
      <c r="EN183" s="2">
        <f t="shared" si="179"/>
        <v>82.217558967640969</v>
      </c>
      <c r="EO183" s="2">
        <f t="shared" si="179"/>
        <v>91.38358319030452</v>
      </c>
      <c r="EQ183" s="2">
        <f t="shared" si="237"/>
        <v>89.072855441845249</v>
      </c>
      <c r="ER183" s="2">
        <f t="shared" si="237"/>
        <v>88.119092036102472</v>
      </c>
      <c r="ES183" s="2">
        <f t="shared" si="237"/>
        <v>86.157828072161436</v>
      </c>
      <c r="ET183" s="2">
        <f t="shared" si="237"/>
        <v>86.281785063803113</v>
      </c>
      <c r="EU183" s="2">
        <f t="shared" si="237"/>
        <v>86.946352566633138</v>
      </c>
      <c r="EV183" s="2">
        <f t="shared" si="237"/>
        <v>86.488279236403145</v>
      </c>
      <c r="EW183" s="2">
        <f t="shared" si="237"/>
        <v>85.433899219173483</v>
      </c>
      <c r="EX183" s="2">
        <f t="shared" si="237"/>
        <v>85.29825874661033</v>
      </c>
      <c r="EY183" s="2">
        <f t="shared" si="237"/>
        <v>85.887499037906196</v>
      </c>
      <c r="EZ183" s="2">
        <f t="shared" si="237"/>
        <v>83.946207731021744</v>
      </c>
      <c r="FA183" s="2">
        <f t="shared" si="237"/>
        <v>85.531586274505088</v>
      </c>
      <c r="FB183" s="2">
        <f t="shared" si="237"/>
        <v>86.284152455126048</v>
      </c>
      <c r="FC183" s="2">
        <f t="shared" si="237"/>
        <v>84.384693254804716</v>
      </c>
      <c r="FD183" s="2">
        <f t="shared" si="237"/>
        <v>83.981428070643176</v>
      </c>
      <c r="FE183" s="2">
        <f t="shared" si="237"/>
        <v>89.674145926809501</v>
      </c>
      <c r="FG183" s="2">
        <f t="shared" si="238"/>
        <v>0.99997769950658721</v>
      </c>
      <c r="FH183" s="2">
        <f t="shared" si="238"/>
        <v>0.99997237616919599</v>
      </c>
      <c r="FI183" s="2">
        <f t="shared" si="238"/>
        <v>0.99997427730855071</v>
      </c>
      <c r="FJ183" s="2">
        <f t="shared" si="238"/>
        <v>0.99997704356237471</v>
      </c>
      <c r="FK183" s="2">
        <f t="shared" si="238"/>
        <v>0.99997228243690406</v>
      </c>
      <c r="FL183" s="2">
        <f t="shared" si="238"/>
        <v>0.99997300494582264</v>
      </c>
      <c r="FM183" s="2">
        <f t="shared" si="238"/>
        <v>0.99997152068007544</v>
      </c>
      <c r="FN183" s="2">
        <f t="shared" si="238"/>
        <v>0.99996907292673431</v>
      </c>
      <c r="FO183" s="2">
        <f t="shared" si="238"/>
        <v>0.99996970671602914</v>
      </c>
      <c r="FP183" s="2">
        <f t="shared" si="238"/>
        <v>0.999971448636648</v>
      </c>
      <c r="FQ183" s="2">
        <f t="shared" si="238"/>
        <v>0.99996972206329771</v>
      </c>
      <c r="FR183" s="2">
        <f t="shared" si="238"/>
        <v>0.99997049738901533</v>
      </c>
      <c r="FS183" s="2">
        <f t="shared" si="238"/>
        <v>0.99997096928984852</v>
      </c>
      <c r="FT183" s="2">
        <f t="shared" si="238"/>
        <v>0.99996851936740305</v>
      </c>
      <c r="FU183" s="2">
        <f t="shared" si="238"/>
        <v>0.99996237829616075</v>
      </c>
      <c r="FW183" s="2">
        <f t="shared" si="229"/>
        <v>0.72209713156269972</v>
      </c>
      <c r="FX183" s="2">
        <f t="shared" si="229"/>
        <v>0.74923886040231535</v>
      </c>
      <c r="FY183" s="2">
        <f t="shared" si="229"/>
        <v>0.77329390281262989</v>
      </c>
      <c r="FZ183" s="2">
        <f t="shared" si="229"/>
        <v>0.76682831655437678</v>
      </c>
      <c r="GA183" s="2">
        <f t="shared" si="229"/>
        <v>0.78294606178284509</v>
      </c>
      <c r="GB183" s="2">
        <f t="shared" si="229"/>
        <v>0.78238868532990313</v>
      </c>
      <c r="GC183" s="2">
        <f t="shared" si="229"/>
        <v>0.80179588531503287</v>
      </c>
      <c r="GD183" s="2">
        <f t="shared" si="229"/>
        <v>0.81000140983198221</v>
      </c>
      <c r="GE183" s="2">
        <f t="shared" si="229"/>
        <v>0.81979799197532532</v>
      </c>
      <c r="GF183" s="2">
        <f t="shared" si="229"/>
        <v>0.82491277092398874</v>
      </c>
      <c r="GG183" s="2">
        <f t="shared" si="229"/>
        <v>0.79659023855249111</v>
      </c>
      <c r="GH183" s="2">
        <f t="shared" si="229"/>
        <v>0.77703860845412975</v>
      </c>
      <c r="GI183" s="2">
        <f t="shared" si="229"/>
        <v>0.76743710136119314</v>
      </c>
      <c r="GJ183" s="2">
        <f t="shared" si="229"/>
        <v>0.74400716344581452</v>
      </c>
      <c r="GK183" s="2">
        <f t="shared" si="229"/>
        <v>0.69192596186730815</v>
      </c>
      <c r="GM183" s="86">
        <f t="shared" si="230"/>
        <v>0</v>
      </c>
      <c r="GN183" s="86">
        <f t="shared" si="230"/>
        <v>7.364179810482677E-233</v>
      </c>
      <c r="GO183" s="86">
        <f t="shared" si="230"/>
        <v>3.7235912146483787E-285</v>
      </c>
      <c r="GP183" s="86">
        <f t="shared" si="230"/>
        <v>6.9423081368105836E-286</v>
      </c>
      <c r="GQ183" s="86">
        <f t="shared" si="230"/>
        <v>0</v>
      </c>
      <c r="GR183" s="86">
        <f t="shared" si="230"/>
        <v>4.3037549055780374E-262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2.8362019642051419E-289</v>
      </c>
      <c r="GY183" s="86">
        <f t="shared" si="230"/>
        <v>3.3901227438973068E-292</v>
      </c>
      <c r="GZ183" s="86">
        <f t="shared" si="230"/>
        <v>0</v>
      </c>
      <c r="HA183" s="86">
        <f t="shared" si="230"/>
        <v>0</v>
      </c>
      <c r="HC183" s="86">
        <f t="shared" si="181"/>
        <v>3.9637045451089856E-267</v>
      </c>
      <c r="HD183" s="86">
        <f t="shared" si="181"/>
        <v>3.4237686928419615E-225</v>
      </c>
      <c r="HE183" s="86">
        <f t="shared" si="181"/>
        <v>6.0442850563676388E-190</v>
      </c>
      <c r="HF183" s="86">
        <f t="shared" si="180"/>
        <v>4.3689533356189321E-244</v>
      </c>
      <c r="HG183" s="86">
        <f t="shared" si="180"/>
        <v>0</v>
      </c>
      <c r="HH183" s="86">
        <f t="shared" si="180"/>
        <v>0</v>
      </c>
      <c r="HI183" s="86">
        <f t="shared" si="180"/>
        <v>3.8998076604874566E-255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7.0287472317165182E-308</v>
      </c>
      <c r="HN183" s="86">
        <f t="shared" si="180"/>
        <v>3.1166774205713223E-221</v>
      </c>
      <c r="HO183" s="86">
        <f t="shared" si="226"/>
        <v>1.7547122077409994E-264</v>
      </c>
      <c r="HP183" s="86">
        <f t="shared" si="226"/>
        <v>0</v>
      </c>
      <c r="HQ183" s="86">
        <f t="shared" si="226"/>
        <v>0</v>
      </c>
      <c r="HS183" s="86">
        <f t="shared" si="231"/>
        <v>2.5377493122502594E-29</v>
      </c>
      <c r="HT183" s="86">
        <f t="shared" si="231"/>
        <v>1.2931054857647875E-38</v>
      </c>
      <c r="HU183" s="86">
        <f t="shared" si="231"/>
        <v>1.606675051920746E-42</v>
      </c>
      <c r="HV183" s="86">
        <f t="shared" si="231"/>
        <v>1.3757465298214849E-33</v>
      </c>
      <c r="HW183" s="86">
        <f t="shared" si="231"/>
        <v>2.1666651813549917E-38</v>
      </c>
      <c r="HX183" s="86">
        <f t="shared" si="231"/>
        <v>1.9083653926666322E-37</v>
      </c>
      <c r="HY183" s="86">
        <f t="shared" si="231"/>
        <v>8.5563243680943917E-49</v>
      </c>
      <c r="HZ183" s="86">
        <f t="shared" si="231"/>
        <v>1.0559171602270484E-47</v>
      </c>
      <c r="IA183" s="86">
        <f t="shared" si="231"/>
        <v>4.5060986711295242E-49</v>
      </c>
      <c r="IB183" s="86">
        <f t="shared" si="231"/>
        <v>3.2447883410373912E-50</v>
      </c>
      <c r="IC183" s="86">
        <f t="shared" si="231"/>
        <v>1.5319791876116691E-47</v>
      </c>
      <c r="ID183" s="86">
        <f t="shared" si="231"/>
        <v>1.0349535575638196E-41</v>
      </c>
      <c r="IE183" s="86">
        <f t="shared" si="231"/>
        <v>7.9041693094388461E-41</v>
      </c>
      <c r="IF183" s="86">
        <f t="shared" si="231"/>
        <v>6.7804479588308529E-30</v>
      </c>
      <c r="IG183" s="86">
        <f t="shared" si="231"/>
        <v>1.8108960496668117E-35</v>
      </c>
      <c r="II183" s="86">
        <f t="shared" si="232"/>
        <v>5.6283998086109829E-3</v>
      </c>
      <c r="IJ183" s="86">
        <f t="shared" si="232"/>
        <v>4.4333621049003091E-4</v>
      </c>
      <c r="IK183" s="86">
        <f t="shared" si="232"/>
        <v>1.8921781457204645E-5</v>
      </c>
      <c r="IL183" s="86">
        <f t="shared" si="232"/>
        <v>2.47606529952256E-4</v>
      </c>
      <c r="IM183" s="86">
        <f t="shared" si="232"/>
        <v>2.8797593931117973E-5</v>
      </c>
      <c r="IN183" s="86">
        <f t="shared" si="232"/>
        <v>3.6003680384854658E-5</v>
      </c>
      <c r="IO183" s="86">
        <f t="shared" si="232"/>
        <v>4.4939129467462914E-7</v>
      </c>
      <c r="IP183" s="86">
        <f t="shared" si="232"/>
        <v>2.7792334112987851E-7</v>
      </c>
      <c r="IQ183" s="86">
        <f t="shared" si="232"/>
        <v>6.2429149286504812E-8</v>
      </c>
      <c r="IR183" s="86">
        <f t="shared" si="232"/>
        <v>2.8640272533249123E-8</v>
      </c>
      <c r="IS183" s="86">
        <f t="shared" si="232"/>
        <v>1.0796148329363998E-6</v>
      </c>
      <c r="IT183" s="86">
        <f t="shared" si="232"/>
        <v>1.9206887240266068E-5</v>
      </c>
      <c r="IU183" s="86">
        <f t="shared" si="232"/>
        <v>5.0960118791796881E-5</v>
      </c>
      <c r="IV183" s="86">
        <f t="shared" si="232"/>
        <v>8.7332759047294203E-3</v>
      </c>
      <c r="IW183" s="86">
        <f t="shared" si="232"/>
        <v>1.0922861276274778E-2</v>
      </c>
      <c r="IY183" s="86">
        <f t="shared" si="233"/>
        <v>5.6283998086109829E-3</v>
      </c>
      <c r="IZ183" s="86">
        <f t="shared" si="233"/>
        <v>4.4333621049003091E-4</v>
      </c>
      <c r="JA183" s="86">
        <f t="shared" si="233"/>
        <v>1.8921781457204645E-5</v>
      </c>
      <c r="JB183" s="86">
        <f t="shared" si="233"/>
        <v>2.47606529952256E-4</v>
      </c>
      <c r="JC183" s="86">
        <f t="shared" si="233"/>
        <v>2.8797593931117973E-5</v>
      </c>
      <c r="JD183" s="86">
        <f t="shared" si="233"/>
        <v>3.6003680384854658E-5</v>
      </c>
      <c r="JE183" s="86">
        <f t="shared" si="233"/>
        <v>4.4939129467462914E-7</v>
      </c>
      <c r="JF183" s="86">
        <f t="shared" si="233"/>
        <v>2.7792334112987851E-7</v>
      </c>
      <c r="JG183" s="86">
        <f t="shared" si="233"/>
        <v>6.2429149286504812E-8</v>
      </c>
      <c r="JH183" s="86">
        <f t="shared" si="233"/>
        <v>2.8640272533249123E-8</v>
      </c>
      <c r="JI183" s="86">
        <f t="shared" si="233"/>
        <v>1.0796148329363998E-6</v>
      </c>
      <c r="JJ183" s="86">
        <f t="shared" si="233"/>
        <v>1.9206887240266068E-5</v>
      </c>
      <c r="JK183" s="86">
        <f t="shared" si="233"/>
        <v>5.0960118791796881E-5</v>
      </c>
      <c r="JL183" s="86">
        <f t="shared" si="233"/>
        <v>8.7332759047294203E-3</v>
      </c>
      <c r="JM183" s="86">
        <f t="shared" si="233"/>
        <v>1.0922861276274778E-2</v>
      </c>
    </row>
    <row r="184" spans="2:273" x14ac:dyDescent="0.25">
      <c r="B184" s="2">
        <v>157</v>
      </c>
      <c r="C184" s="37">
        <v>88.328000000000003</v>
      </c>
      <c r="D184" s="37">
        <v>89.888999999999996</v>
      </c>
      <c r="E184" s="37">
        <v>87.242000000000004</v>
      </c>
      <c r="F184" s="37">
        <v>85.144999999999996</v>
      </c>
      <c r="G184" s="37">
        <v>87.59</v>
      </c>
      <c r="H184" s="37">
        <v>85.688999999999993</v>
      </c>
      <c r="I184" s="37">
        <v>83.787000000000006</v>
      </c>
      <c r="J184" s="37">
        <v>83.774000000000001</v>
      </c>
      <c r="K184" s="37">
        <v>86.933000000000007</v>
      </c>
      <c r="L184" s="37">
        <v>84.59</v>
      </c>
      <c r="M184" s="37">
        <v>83.966999999999999</v>
      </c>
      <c r="N184" s="37">
        <v>84.466999999999999</v>
      </c>
      <c r="O184" s="37">
        <v>82.626999999999995</v>
      </c>
      <c r="P184" s="37">
        <v>83.533000000000001</v>
      </c>
      <c r="Q184" s="37">
        <v>89.7</v>
      </c>
      <c r="S184" s="4">
        <f t="shared" si="234"/>
        <v>88.690052196103721</v>
      </c>
      <c r="T184" s="4">
        <f t="shared" si="234"/>
        <v>87.71817066507154</v>
      </c>
      <c r="U184" s="4">
        <f t="shared" si="234"/>
        <v>85.931149340924762</v>
      </c>
      <c r="V184" s="4">
        <f t="shared" si="234"/>
        <v>86.084117481480874</v>
      </c>
      <c r="W184" s="4">
        <f t="shared" si="234"/>
        <v>86.967366547929487</v>
      </c>
      <c r="X184" s="4">
        <f t="shared" si="234"/>
        <v>86.070021696790377</v>
      </c>
      <c r="Y184" s="4">
        <f t="shared" si="234"/>
        <v>85.309064469188698</v>
      </c>
      <c r="Z184" s="4">
        <f t="shared" si="234"/>
        <v>85.286931477974136</v>
      </c>
      <c r="AA184" s="4">
        <f t="shared" si="234"/>
        <v>85.538183645849642</v>
      </c>
      <c r="AB184" s="4">
        <f t="shared" si="234"/>
        <v>84.040810093281777</v>
      </c>
      <c r="AC184" s="4">
        <f t="shared" si="234"/>
        <v>85.554363258117959</v>
      </c>
      <c r="AD184" s="4">
        <f t="shared" si="234"/>
        <v>85.938106606503567</v>
      </c>
      <c r="AE184" s="4">
        <f t="shared" si="234"/>
        <v>84.118076910823007</v>
      </c>
      <c r="AF184" s="4">
        <f t="shared" si="234"/>
        <v>83.414162283408842</v>
      </c>
      <c r="AG184" s="4">
        <f t="shared" si="234"/>
        <v>90.098230025439051</v>
      </c>
      <c r="AI184" s="4">
        <f t="shared" si="235"/>
        <v>-0.36205219610371842</v>
      </c>
      <c r="AJ184" s="4">
        <f t="shared" si="235"/>
        <v>2.170829334928456</v>
      </c>
      <c r="AK184" s="4">
        <f t="shared" si="235"/>
        <v>1.3108506590752427</v>
      </c>
      <c r="AL184" s="4">
        <f t="shared" si="235"/>
        <v>-0.93911748148087781</v>
      </c>
      <c r="AM184" s="4">
        <f t="shared" si="235"/>
        <v>0.62263345207051657</v>
      </c>
      <c r="AN184" s="4">
        <f t="shared" si="235"/>
        <v>-0.38102169679038411</v>
      </c>
      <c r="AO184" s="4">
        <f t="shared" si="235"/>
        <v>-1.5220644691886918</v>
      </c>
      <c r="AP184" s="4">
        <f t="shared" si="235"/>
        <v>-1.512931477974135</v>
      </c>
      <c r="AQ184" s="4">
        <f t="shared" si="235"/>
        <v>1.3948163541503646</v>
      </c>
      <c r="AR184" s="4">
        <f t="shared" si="235"/>
        <v>0.54918990671822598</v>
      </c>
      <c r="AS184" s="4">
        <f t="shared" si="235"/>
        <v>-1.5873632581179606</v>
      </c>
      <c r="AT184" s="4">
        <f t="shared" si="235"/>
        <v>-1.4711066065035681</v>
      </c>
      <c r="AU184" s="4">
        <f t="shared" si="235"/>
        <v>-1.4910769108230113</v>
      </c>
      <c r="AV184" s="4">
        <f t="shared" si="235"/>
        <v>0.11883771659115894</v>
      </c>
      <c r="AW184" s="4">
        <f t="shared" si="235"/>
        <v>-0.39823002543904806</v>
      </c>
      <c r="AY184" s="2">
        <f t="shared" si="227"/>
        <v>88.690052196103721</v>
      </c>
      <c r="AZ184" s="2">
        <f t="shared" si="227"/>
        <v>87.718170348723717</v>
      </c>
      <c r="BA184" s="2">
        <f t="shared" si="227"/>
        <v>85.931149339772062</v>
      </c>
      <c r="BB184" s="2">
        <f t="shared" si="227"/>
        <v>86.084117173265554</v>
      </c>
      <c r="BC184" s="2">
        <f t="shared" si="227"/>
        <v>86.967366543529096</v>
      </c>
      <c r="BD184" s="2">
        <f t="shared" si="227"/>
        <v>86.070021687611501</v>
      </c>
      <c r="BE184" s="2">
        <f t="shared" si="227"/>
        <v>85.309064469187518</v>
      </c>
      <c r="BF184" s="2">
        <f t="shared" si="227"/>
        <v>85.286931477973582</v>
      </c>
      <c r="BG184" s="2">
        <f t="shared" si="227"/>
        <v>85.538183645849614</v>
      </c>
      <c r="BH184" s="2">
        <f t="shared" si="227"/>
        <v>84.040810093281777</v>
      </c>
      <c r="BI184" s="2">
        <f t="shared" si="227"/>
        <v>85.554363258109333</v>
      </c>
      <c r="BJ184" s="2">
        <f t="shared" si="227"/>
        <v>85.938106602281479</v>
      </c>
      <c r="BK184" s="2">
        <f t="shared" si="227"/>
        <v>84.118076880020567</v>
      </c>
      <c r="BL184" s="2">
        <f t="shared" si="227"/>
        <v>83.413256089164818</v>
      </c>
      <c r="BM184" s="2">
        <f t="shared" si="227"/>
        <v>90.064917137454117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88.328000000000003</v>
      </c>
      <c r="CV184" s="2">
        <f t="shared" si="198"/>
        <v>89.888999999999996</v>
      </c>
      <c r="CW184" s="2">
        <f t="shared" si="199"/>
        <v>87.242000000000004</v>
      </c>
      <c r="CX184" s="2">
        <f t="shared" si="200"/>
        <v>85.144999999999996</v>
      </c>
      <c r="CY184" s="2">
        <f t="shared" si="201"/>
        <v>87.59</v>
      </c>
      <c r="CZ184" s="2">
        <f t="shared" si="202"/>
        <v>85.688999999999993</v>
      </c>
      <c r="DA184" s="2">
        <f t="shared" si="203"/>
        <v>83.787000000000006</v>
      </c>
      <c r="DB184" s="2">
        <f t="shared" si="204"/>
        <v>83.774000000000001</v>
      </c>
      <c r="DC184" s="2">
        <f t="shared" si="205"/>
        <v>86.933000000000007</v>
      </c>
      <c r="DD184" s="2">
        <f t="shared" si="206"/>
        <v>84.59</v>
      </c>
      <c r="DE184" s="2">
        <f t="shared" si="207"/>
        <v>83.966999999999999</v>
      </c>
      <c r="DF184" s="2">
        <f t="shared" si="208"/>
        <v>84.466999999999999</v>
      </c>
      <c r="DG184" s="2">
        <f t="shared" si="209"/>
        <v>82.626999999999995</v>
      </c>
      <c r="DH184" s="2">
        <f t="shared" si="210"/>
        <v>83.533000000000001</v>
      </c>
      <c r="DI184" s="2">
        <f t="shared" si="211"/>
        <v>89.7</v>
      </c>
      <c r="DK184" s="2">
        <f t="shared" si="236"/>
        <v>132.67137382739213</v>
      </c>
      <c r="DL184" s="2">
        <f t="shared" si="236"/>
        <v>120.4434533771107</v>
      </c>
      <c r="DM184" s="2">
        <f t="shared" si="236"/>
        <v>119.97354390243905</v>
      </c>
      <c r="DN184" s="2">
        <f t="shared" si="236"/>
        <v>113.52013067542212</v>
      </c>
      <c r="DO184" s="2">
        <f t="shared" si="236"/>
        <v>113.32777159244263</v>
      </c>
      <c r="DP184" s="2">
        <f t="shared" si="236"/>
        <v>109.22447975708502</v>
      </c>
      <c r="DQ184" s="2">
        <f t="shared" si="236"/>
        <v>110.80703556413552</v>
      </c>
      <c r="DR184" s="2">
        <f t="shared" si="236"/>
        <v>113.59285042016811</v>
      </c>
      <c r="DS184" s="2">
        <f t="shared" si="236"/>
        <v>118.08585378151258</v>
      </c>
      <c r="DT184" s="2">
        <f t="shared" si="236"/>
        <v>102.30066653796653</v>
      </c>
      <c r="DU184" s="2">
        <f t="shared" si="236"/>
        <v>113.19792020592021</v>
      </c>
      <c r="DV184" s="2">
        <f t="shared" si="236"/>
        <v>110.03199935649937</v>
      </c>
      <c r="DW184" s="2">
        <f t="shared" si="236"/>
        <v>114.61754957983189</v>
      </c>
      <c r="DX184" s="2">
        <f t="shared" si="236"/>
        <v>132.36860392228738</v>
      </c>
      <c r="DY184" s="2">
        <f t="shared" si="236"/>
        <v>138.36757443897102</v>
      </c>
      <c r="EA184" s="2">
        <f t="shared" si="213"/>
        <v>87.896031848141078</v>
      </c>
      <c r="EB184" s="2">
        <f t="shared" si="213"/>
        <v>86.838782559025134</v>
      </c>
      <c r="EC184" s="2">
        <f t="shared" si="213"/>
        <v>85.594300146231689</v>
      </c>
      <c r="ED184" s="2">
        <f t="shared" si="213"/>
        <v>85.835419568237441</v>
      </c>
      <c r="EE184" s="2">
        <f t="shared" si="213"/>
        <v>87.550001113244818</v>
      </c>
      <c r="EF184" s="2">
        <f t="shared" si="213"/>
        <v>84.888478611783697</v>
      </c>
      <c r="EG184" s="2">
        <f t="shared" si="213"/>
        <v>85.238216271596684</v>
      </c>
      <c r="EH184" s="2">
        <f t="shared" si="213"/>
        <v>85.762880943355611</v>
      </c>
      <c r="EI184" s="2">
        <f t="shared" si="213"/>
        <v>84.36206232937829</v>
      </c>
      <c r="EJ184" s="2">
        <f t="shared" si="213"/>
        <v>85.14139609529353</v>
      </c>
      <c r="EK184" s="2">
        <f t="shared" si="212"/>
        <v>86.098659669855635</v>
      </c>
      <c r="EL184" s="2">
        <f t="shared" si="179"/>
        <v>84.900277876844527</v>
      </c>
      <c r="EM184" s="2">
        <f t="shared" si="179"/>
        <v>83.59283696619633</v>
      </c>
      <c r="EN184" s="2">
        <f t="shared" si="179"/>
        <v>82.045576406138366</v>
      </c>
      <c r="EO184" s="2">
        <f t="shared" si="179"/>
        <v>91.298551815275744</v>
      </c>
      <c r="EQ184" s="2">
        <f t="shared" si="237"/>
        <v>88.967516820343889</v>
      </c>
      <c r="ER184" s="2">
        <f t="shared" si="237"/>
        <v>87.985488716241235</v>
      </c>
      <c r="ES184" s="2">
        <f t="shared" si="237"/>
        <v>86.020191781347592</v>
      </c>
      <c r="ET184" s="2">
        <f t="shared" si="237"/>
        <v>86.152345070978257</v>
      </c>
      <c r="EU184" s="2">
        <f t="shared" si="237"/>
        <v>86.81924021073938</v>
      </c>
      <c r="EV184" s="2">
        <f t="shared" si="237"/>
        <v>86.368985551262668</v>
      </c>
      <c r="EW184" s="2">
        <f t="shared" si="237"/>
        <v>85.324223308305335</v>
      </c>
      <c r="EX184" s="2">
        <f t="shared" si="237"/>
        <v>85.184160375318186</v>
      </c>
      <c r="EY184" s="2">
        <f t="shared" si="237"/>
        <v>85.772844024671613</v>
      </c>
      <c r="EZ184" s="2">
        <f t="shared" si="237"/>
        <v>83.827232238558622</v>
      </c>
      <c r="FA184" s="2">
        <f t="shared" si="237"/>
        <v>85.426683576605569</v>
      </c>
      <c r="FB184" s="2">
        <f t="shared" si="237"/>
        <v>86.208842792829486</v>
      </c>
      <c r="FC184" s="2">
        <f t="shared" si="237"/>
        <v>84.262191246125226</v>
      </c>
      <c r="FD184" s="2">
        <f t="shared" si="237"/>
        <v>83.840533564480879</v>
      </c>
      <c r="FE184" s="2">
        <f t="shared" si="237"/>
        <v>89.561710559384068</v>
      </c>
      <c r="FG184" s="2">
        <f t="shared" si="238"/>
        <v>0.9999796616683766</v>
      </c>
      <c r="FH184" s="2">
        <f t="shared" si="238"/>
        <v>0.99997480670564742</v>
      </c>
      <c r="FI184" s="2">
        <f t="shared" si="238"/>
        <v>0.99997654057348473</v>
      </c>
      <c r="FJ184" s="2">
        <f t="shared" si="238"/>
        <v>0.99997906343776255</v>
      </c>
      <c r="FK184" s="2">
        <f t="shared" si="238"/>
        <v>0.99997472122036501</v>
      </c>
      <c r="FL184" s="2">
        <f t="shared" si="238"/>
        <v>0.99997538015950238</v>
      </c>
      <c r="FM184" s="2">
        <f t="shared" si="238"/>
        <v>0.99997402648644507</v>
      </c>
      <c r="FN184" s="2">
        <f t="shared" si="238"/>
        <v>0.99997179409719694</v>
      </c>
      <c r="FO184" s="2">
        <f t="shared" si="238"/>
        <v>0.99997237212301737</v>
      </c>
      <c r="FP184" s="2">
        <f t="shared" si="238"/>
        <v>0.99997396078172862</v>
      </c>
      <c r="FQ184" s="2">
        <f t="shared" si="238"/>
        <v>0.99997238611996719</v>
      </c>
      <c r="FR184" s="2">
        <f t="shared" si="238"/>
        <v>0.99997309322914518</v>
      </c>
      <c r="FS184" s="2">
        <f t="shared" si="238"/>
        <v>0.99997352361003666</v>
      </c>
      <c r="FT184" s="2">
        <f t="shared" si="238"/>
        <v>0.99997128924231438</v>
      </c>
      <c r="FU184" s="2">
        <f t="shared" si="238"/>
        <v>0.99996568848472211</v>
      </c>
      <c r="FW184" s="2">
        <f t="shared" si="229"/>
        <v>0.74019674823662074</v>
      </c>
      <c r="FX184" s="2">
        <f t="shared" si="229"/>
        <v>0.76614324585813021</v>
      </c>
      <c r="FY184" s="2">
        <f t="shared" si="229"/>
        <v>0.78903328567691811</v>
      </c>
      <c r="FZ184" s="2">
        <f t="shared" si="229"/>
        <v>0.78289055379014871</v>
      </c>
      <c r="GA184" s="2">
        <f t="shared" si="229"/>
        <v>0.79819021282519453</v>
      </c>
      <c r="GB184" s="2">
        <f t="shared" si="229"/>
        <v>0.79766186558831764</v>
      </c>
      <c r="GC184" s="2">
        <f t="shared" si="229"/>
        <v>0.8160272484925315</v>
      </c>
      <c r="GD184" s="2">
        <f t="shared" si="229"/>
        <v>0.82377309728736958</v>
      </c>
      <c r="GE184" s="2">
        <f t="shared" si="229"/>
        <v>0.83300598783665425</v>
      </c>
      <c r="GF184" s="2">
        <f t="shared" si="229"/>
        <v>0.83782004074875871</v>
      </c>
      <c r="GG184" s="2">
        <f t="shared" si="229"/>
        <v>0.81110731907077727</v>
      </c>
      <c r="GH184" s="2">
        <f t="shared" si="229"/>
        <v>0.79258774195794568</v>
      </c>
      <c r="GI184" s="2">
        <f t="shared" si="229"/>
        <v>0.78346924365716464</v>
      </c>
      <c r="GJ184" s="2">
        <f t="shared" si="229"/>
        <v>0.76115179932151478</v>
      </c>
      <c r="GK184" s="2">
        <f t="shared" si="229"/>
        <v>0.71120471322310119</v>
      </c>
      <c r="GM184" s="86">
        <f t="shared" si="230"/>
        <v>0</v>
      </c>
      <c r="GN184" s="86">
        <f t="shared" si="230"/>
        <v>1.0166520677954812E-237</v>
      </c>
      <c r="GO184" s="86">
        <f t="shared" si="230"/>
        <v>4.4057981378361963E-291</v>
      </c>
      <c r="GP184" s="86">
        <f t="shared" si="230"/>
        <v>7.9567923565065121E-292</v>
      </c>
      <c r="GQ184" s="86">
        <f t="shared" si="230"/>
        <v>0</v>
      </c>
      <c r="GR184" s="86">
        <f t="shared" si="230"/>
        <v>1.6731473231663584E-267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3.0471715594350543E-295</v>
      </c>
      <c r="GY184" s="86">
        <f t="shared" si="230"/>
        <v>3.4697401173007263E-298</v>
      </c>
      <c r="GZ184" s="86">
        <f t="shared" si="230"/>
        <v>0</v>
      </c>
      <c r="HA184" s="86">
        <f t="shared" si="230"/>
        <v>0</v>
      </c>
      <c r="HC184" s="86">
        <f t="shared" si="181"/>
        <v>2.9062061837039891E-274</v>
      </c>
      <c r="HD184" s="86">
        <f t="shared" si="181"/>
        <v>2.7881674501783949E-231</v>
      </c>
      <c r="HE184" s="86">
        <f t="shared" si="181"/>
        <v>5.3038305946778579E-195</v>
      </c>
      <c r="HF184" s="86">
        <f t="shared" si="180"/>
        <v>1.4423779440594811E-250</v>
      </c>
      <c r="HG184" s="86">
        <f t="shared" si="180"/>
        <v>0</v>
      </c>
      <c r="HH184" s="86">
        <f t="shared" si="180"/>
        <v>0</v>
      </c>
      <c r="HI184" s="86">
        <f t="shared" si="180"/>
        <v>8.0822278452869347E-262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4.4966685729855829E-227</v>
      </c>
      <c r="HO184" s="86">
        <f t="shared" si="226"/>
        <v>1.7503560216853564E-271</v>
      </c>
      <c r="HP184" s="86">
        <f t="shared" si="226"/>
        <v>0</v>
      </c>
      <c r="HQ184" s="86">
        <f t="shared" si="226"/>
        <v>0</v>
      </c>
      <c r="HS184" s="86">
        <f t="shared" si="231"/>
        <v>1.0227291603075673E-30</v>
      </c>
      <c r="HT184" s="86">
        <f t="shared" si="231"/>
        <v>2.1404305668956849E-40</v>
      </c>
      <c r="HU184" s="86">
        <f t="shared" si="231"/>
        <v>1.4849280073085165E-44</v>
      </c>
      <c r="HV184" s="86">
        <f t="shared" si="231"/>
        <v>3.5377053744737321E-35</v>
      </c>
      <c r="HW184" s="86">
        <f t="shared" si="231"/>
        <v>3.3990546884966894E-40</v>
      </c>
      <c r="HX184" s="86">
        <f t="shared" si="231"/>
        <v>3.2848997859256444E-39</v>
      </c>
      <c r="HY184" s="86">
        <f t="shared" si="231"/>
        <v>4.6896231617827547E-51</v>
      </c>
      <c r="HZ184" s="86">
        <f t="shared" si="231"/>
        <v>6.7734465501585416E-50</v>
      </c>
      <c r="IA184" s="86">
        <f t="shared" si="231"/>
        <v>2.5755542900606414E-51</v>
      </c>
      <c r="IB184" s="86">
        <f t="shared" si="231"/>
        <v>1.7241323950388094E-52</v>
      </c>
      <c r="IC184" s="86">
        <f t="shared" si="231"/>
        <v>9.5085071110277929E-50</v>
      </c>
      <c r="ID184" s="86">
        <f t="shared" si="231"/>
        <v>1.0893560779399497E-43</v>
      </c>
      <c r="IE184" s="86">
        <f t="shared" si="231"/>
        <v>9.0979699481554125E-43</v>
      </c>
      <c r="IF184" s="86">
        <f t="shared" si="231"/>
        <v>2.5365110104561177E-31</v>
      </c>
      <c r="IG184" s="86">
        <f t="shared" si="231"/>
        <v>2.7302901946593273E-37</v>
      </c>
      <c r="II184" s="86">
        <f t="shared" si="232"/>
        <v>2.4067135800113957E-3</v>
      </c>
      <c r="IJ184" s="86">
        <f t="shared" si="232"/>
        <v>1.3989182751877107E-4</v>
      </c>
      <c r="IK184" s="86">
        <f t="shared" si="232"/>
        <v>4.2593233216103154E-6</v>
      </c>
      <c r="IL184" s="86">
        <f t="shared" si="232"/>
        <v>7.8739773801266355E-5</v>
      </c>
      <c r="IM184" s="86">
        <f t="shared" si="232"/>
        <v>7.3581467268565267E-6</v>
      </c>
      <c r="IN184" s="86">
        <f t="shared" si="232"/>
        <v>9.4621704291500138E-6</v>
      </c>
      <c r="IO184" s="86">
        <f t="shared" si="232"/>
        <v>7.4757116274514507E-8</v>
      </c>
      <c r="IP184" s="86">
        <f t="shared" si="232"/>
        <v>4.650446932180596E-8</v>
      </c>
      <c r="IQ184" s="86">
        <f t="shared" si="232"/>
        <v>9.4283044692808823E-9</v>
      </c>
      <c r="IR184" s="86">
        <f t="shared" si="232"/>
        <v>4.1196454365540411E-9</v>
      </c>
      <c r="IS184" s="86">
        <f t="shared" si="232"/>
        <v>1.9341398800095577E-7</v>
      </c>
      <c r="IT184" s="86">
        <f t="shared" si="232"/>
        <v>4.4493330654750354E-6</v>
      </c>
      <c r="IU184" s="86">
        <f t="shared" si="232"/>
        <v>1.2788188449550407E-5</v>
      </c>
      <c r="IV184" s="86">
        <f t="shared" si="232"/>
        <v>4.3964595177184767E-3</v>
      </c>
      <c r="IW184" s="86">
        <f t="shared" si="232"/>
        <v>4.7078376045521083E-3</v>
      </c>
      <c r="IY184" s="86">
        <f t="shared" si="233"/>
        <v>2.4067135800113957E-3</v>
      </c>
      <c r="IZ184" s="86">
        <f t="shared" si="233"/>
        <v>1.3989182751877107E-4</v>
      </c>
      <c r="JA184" s="86">
        <f t="shared" si="233"/>
        <v>4.2593233216103154E-6</v>
      </c>
      <c r="JB184" s="86">
        <f t="shared" si="233"/>
        <v>7.8739773801266355E-5</v>
      </c>
      <c r="JC184" s="86">
        <f t="shared" si="233"/>
        <v>7.3581467268565267E-6</v>
      </c>
      <c r="JD184" s="86">
        <f t="shared" si="233"/>
        <v>9.4621704291500138E-6</v>
      </c>
      <c r="JE184" s="86">
        <f t="shared" si="233"/>
        <v>7.4757116274514507E-8</v>
      </c>
      <c r="JF184" s="86">
        <f t="shared" si="233"/>
        <v>4.650446932180596E-8</v>
      </c>
      <c r="JG184" s="86">
        <f t="shared" si="233"/>
        <v>9.4283044692808823E-9</v>
      </c>
      <c r="JH184" s="86">
        <f t="shared" si="233"/>
        <v>4.1196454365540411E-9</v>
      </c>
      <c r="JI184" s="86">
        <f t="shared" si="233"/>
        <v>1.9341398800095577E-7</v>
      </c>
      <c r="JJ184" s="86">
        <f t="shared" si="233"/>
        <v>4.4493330654750354E-6</v>
      </c>
      <c r="JK184" s="86">
        <f t="shared" si="233"/>
        <v>1.2788188449550407E-5</v>
      </c>
      <c r="JL184" s="86">
        <f t="shared" si="233"/>
        <v>4.3964595177184767E-3</v>
      </c>
      <c r="JM184" s="86">
        <f t="shared" si="233"/>
        <v>4.7078376045521083E-3</v>
      </c>
    </row>
    <row r="185" spans="2:273" x14ac:dyDescent="0.25">
      <c r="B185" s="2">
        <v>158</v>
      </c>
      <c r="C185" s="37">
        <v>88.218999999999994</v>
      </c>
      <c r="D185" s="37">
        <v>86.873000000000005</v>
      </c>
      <c r="E185" s="37">
        <v>85.355000000000004</v>
      </c>
      <c r="F185" s="37">
        <v>85.048000000000002</v>
      </c>
      <c r="G185" s="37">
        <v>86.328000000000003</v>
      </c>
      <c r="H185" s="37">
        <v>83.966999999999999</v>
      </c>
      <c r="I185" s="37">
        <v>85.426000000000002</v>
      </c>
      <c r="J185" s="37">
        <v>86.144999999999996</v>
      </c>
      <c r="K185" s="37">
        <v>84.683000000000007</v>
      </c>
      <c r="L185" s="37">
        <v>85.245999999999995</v>
      </c>
      <c r="M185" s="37">
        <v>86.835999999999999</v>
      </c>
      <c r="N185" s="37">
        <v>88.033000000000001</v>
      </c>
      <c r="O185" s="37">
        <v>84.492000000000004</v>
      </c>
      <c r="P185" s="37">
        <v>84.45</v>
      </c>
      <c r="Q185" s="37">
        <v>90.667000000000002</v>
      </c>
      <c r="S185" s="4">
        <f t="shared" si="234"/>
        <v>88.597977543496924</v>
      </c>
      <c r="T185" s="4">
        <f t="shared" si="234"/>
        <v>87.597912647759159</v>
      </c>
      <c r="U185" s="4">
        <f t="shared" si="234"/>
        <v>85.798137498358471</v>
      </c>
      <c r="V185" s="4">
        <f t="shared" si="234"/>
        <v>85.958275711068978</v>
      </c>
      <c r="W185" s="4">
        <f t="shared" si="234"/>
        <v>86.832101257601735</v>
      </c>
      <c r="X185" s="4">
        <f t="shared" si="234"/>
        <v>85.967002686712377</v>
      </c>
      <c r="Y185" s="4">
        <f t="shared" si="234"/>
        <v>85.200259772893162</v>
      </c>
      <c r="Z185" s="4">
        <f t="shared" si="234"/>
        <v>85.166897397927428</v>
      </c>
      <c r="AA185" s="4">
        <f t="shared" si="234"/>
        <v>85.437110881469451</v>
      </c>
      <c r="AB185" s="4">
        <f t="shared" si="234"/>
        <v>83.909264398441593</v>
      </c>
      <c r="AC185" s="4">
        <f t="shared" si="234"/>
        <v>85.44221890676809</v>
      </c>
      <c r="AD185" s="4">
        <f t="shared" si="234"/>
        <v>85.877492488832175</v>
      </c>
      <c r="AE185" s="4">
        <f t="shared" si="234"/>
        <v>84.003161669123713</v>
      </c>
      <c r="AF185" s="4">
        <f t="shared" si="234"/>
        <v>83.294852613620748</v>
      </c>
      <c r="AG185" s="4">
        <f t="shared" si="234"/>
        <v>89.936511894778135</v>
      </c>
      <c r="AI185" s="4">
        <f t="shared" si="235"/>
        <v>-0.37897754349693002</v>
      </c>
      <c r="AJ185" s="4">
        <f t="shared" si="235"/>
        <v>-0.72491264775915454</v>
      </c>
      <c r="AK185" s="4">
        <f t="shared" si="235"/>
        <v>-0.4431374983584675</v>
      </c>
      <c r="AL185" s="4">
        <f t="shared" si="235"/>
        <v>-0.91027571106897653</v>
      </c>
      <c r="AM185" s="4">
        <f t="shared" si="235"/>
        <v>-0.5041012576017323</v>
      </c>
      <c r="AN185" s="4">
        <f t="shared" si="235"/>
        <v>-2.0000026867123779</v>
      </c>
      <c r="AO185" s="4">
        <f t="shared" si="235"/>
        <v>0.22574022710684005</v>
      </c>
      <c r="AP185" s="4">
        <f t="shared" si="235"/>
        <v>0.97810260207256761</v>
      </c>
      <c r="AQ185" s="4">
        <f t="shared" si="235"/>
        <v>-0.75411088146944394</v>
      </c>
      <c r="AR185" s="4">
        <f t="shared" si="235"/>
        <v>1.3367356015584022</v>
      </c>
      <c r="AS185" s="4">
        <f t="shared" si="235"/>
        <v>1.3937810932319081</v>
      </c>
      <c r="AT185" s="4">
        <f t="shared" si="235"/>
        <v>2.1555075111678264</v>
      </c>
      <c r="AU185" s="4">
        <f t="shared" si="235"/>
        <v>0.48883833087629114</v>
      </c>
      <c r="AV185" s="4">
        <f t="shared" si="235"/>
        <v>1.1551473863792552</v>
      </c>
      <c r="AW185" s="4">
        <f t="shared" si="235"/>
        <v>0.73048810522186614</v>
      </c>
      <c r="AY185" s="2">
        <f t="shared" si="227"/>
        <v>88.597977543496924</v>
      </c>
      <c r="AZ185" s="2">
        <f t="shared" si="227"/>
        <v>87.597912616177524</v>
      </c>
      <c r="BA185" s="2">
        <f t="shared" si="227"/>
        <v>85.798137498300235</v>
      </c>
      <c r="BB185" s="2">
        <f t="shared" si="227"/>
        <v>85.958275679576104</v>
      </c>
      <c r="BC185" s="2">
        <f t="shared" si="227"/>
        <v>86.832101257312246</v>
      </c>
      <c r="BD185" s="2">
        <f t="shared" si="227"/>
        <v>85.967002686072973</v>
      </c>
      <c r="BE185" s="2">
        <f t="shared" si="227"/>
        <v>85.200259772893133</v>
      </c>
      <c r="BF185" s="2">
        <f t="shared" si="227"/>
        <v>85.166897397927414</v>
      </c>
      <c r="BG185" s="2">
        <f t="shared" si="227"/>
        <v>85.437110881469451</v>
      </c>
      <c r="BH185" s="2">
        <f t="shared" si="227"/>
        <v>83.909264398441593</v>
      </c>
      <c r="BI185" s="2">
        <f t="shared" si="227"/>
        <v>85.442218906767806</v>
      </c>
      <c r="BJ185" s="2">
        <f t="shared" si="227"/>
        <v>85.877492488605498</v>
      </c>
      <c r="BK185" s="2">
        <f t="shared" si="227"/>
        <v>84.003161667185637</v>
      </c>
      <c r="BL185" s="2">
        <f t="shared" si="227"/>
        <v>83.294656972699357</v>
      </c>
      <c r="BM185" s="2">
        <f t="shared" si="227"/>
        <v>89.927549944208309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88.218999999999994</v>
      </c>
      <c r="CV185" s="2">
        <f t="shared" si="198"/>
        <v>86.873000000000005</v>
      </c>
      <c r="CW185" s="2">
        <f t="shared" si="199"/>
        <v>85.355000000000004</v>
      </c>
      <c r="CX185" s="2">
        <f t="shared" si="200"/>
        <v>85.048000000000002</v>
      </c>
      <c r="CY185" s="2">
        <f t="shared" si="201"/>
        <v>86.328000000000003</v>
      </c>
      <c r="CZ185" s="2">
        <f t="shared" si="202"/>
        <v>83.966999999999999</v>
      </c>
      <c r="DA185" s="2">
        <f t="shared" si="203"/>
        <v>85.426000000000002</v>
      </c>
      <c r="DB185" s="2">
        <f t="shared" si="204"/>
        <v>86.144999999999996</v>
      </c>
      <c r="DC185" s="2">
        <f t="shared" si="205"/>
        <v>84.683000000000007</v>
      </c>
      <c r="DD185" s="2">
        <f t="shared" si="206"/>
        <v>85.245999999999995</v>
      </c>
      <c r="DE185" s="2">
        <f t="shared" si="207"/>
        <v>86.835999999999999</v>
      </c>
      <c r="DF185" s="2">
        <f t="shared" si="208"/>
        <v>88.033000000000001</v>
      </c>
      <c r="DG185" s="2">
        <f t="shared" si="209"/>
        <v>84.492000000000004</v>
      </c>
      <c r="DH185" s="2">
        <f t="shared" si="210"/>
        <v>84.45</v>
      </c>
      <c r="DI185" s="2">
        <f t="shared" si="211"/>
        <v>90.667000000000002</v>
      </c>
      <c r="DK185" s="2">
        <f t="shared" si="236"/>
        <v>132.85286472795499</v>
      </c>
      <c r="DL185" s="2">
        <f t="shared" si="236"/>
        <v>120.56065487804878</v>
      </c>
      <c r="DM185" s="2">
        <f t="shared" si="236"/>
        <v>120.11911125703566</v>
      </c>
      <c r="DN185" s="2">
        <f t="shared" si="236"/>
        <v>113.60754671669791</v>
      </c>
      <c r="DO185" s="2">
        <f t="shared" si="236"/>
        <v>113.42273495276652</v>
      </c>
      <c r="DP185" s="2">
        <f t="shared" si="236"/>
        <v>109.29271578947368</v>
      </c>
      <c r="DQ185" s="2">
        <f t="shared" si="236"/>
        <v>110.88802501072497</v>
      </c>
      <c r="DR185" s="2">
        <f t="shared" si="236"/>
        <v>113.70028067226895</v>
      </c>
      <c r="DS185" s="2">
        <f t="shared" si="236"/>
        <v>118.21712128851539</v>
      </c>
      <c r="DT185" s="2">
        <f t="shared" si="236"/>
        <v>102.32585817245817</v>
      </c>
      <c r="DU185" s="2">
        <f t="shared" si="236"/>
        <v>113.31374916344917</v>
      </c>
      <c r="DV185" s="2">
        <f t="shared" si="236"/>
        <v>110.12435469755471</v>
      </c>
      <c r="DW185" s="2">
        <f t="shared" si="236"/>
        <v>114.73975266106439</v>
      </c>
      <c r="DX185" s="2">
        <f t="shared" si="236"/>
        <v>132.60214351173022</v>
      </c>
      <c r="DY185" s="2">
        <f t="shared" si="236"/>
        <v>138.64869868637112</v>
      </c>
      <c r="EA185" s="2">
        <f t="shared" si="213"/>
        <v>87.769182087076942</v>
      </c>
      <c r="EB185" s="2">
        <f t="shared" si="213"/>
        <v>86.682017897943638</v>
      </c>
      <c r="EC185" s="2">
        <f t="shared" si="213"/>
        <v>85.448162156710865</v>
      </c>
      <c r="ED185" s="2">
        <f t="shared" si="213"/>
        <v>85.700099671437073</v>
      </c>
      <c r="EE185" s="2">
        <f t="shared" si="213"/>
        <v>87.43593328880354</v>
      </c>
      <c r="EF185" s="2">
        <f t="shared" ref="EF185:EO227" si="239">CJ$228*$B185+CJ$229</f>
        <v>84.742127522195318</v>
      </c>
      <c r="EG185" s="2">
        <f t="shared" si="239"/>
        <v>85.127193470457996</v>
      </c>
      <c r="EH185" s="2">
        <f t="shared" si="239"/>
        <v>85.658807667456415</v>
      </c>
      <c r="EI185" s="2">
        <f t="shared" si="239"/>
        <v>84.22238362826775</v>
      </c>
      <c r="EJ185" s="2">
        <f t="shared" si="239"/>
        <v>85.045116242717057</v>
      </c>
      <c r="EK185" s="2">
        <f t="shared" si="212"/>
        <v>86.005350227140397</v>
      </c>
      <c r="EL185" s="2">
        <f t="shared" si="179"/>
        <v>84.801459800043105</v>
      </c>
      <c r="EM185" s="2">
        <f t="shared" si="179"/>
        <v>83.457754559233763</v>
      </c>
      <c r="EN185" s="2">
        <f t="shared" si="179"/>
        <v>81.873593844635764</v>
      </c>
      <c r="EO185" s="2">
        <f t="shared" si="179"/>
        <v>91.213520440246967</v>
      </c>
      <c r="EQ185" s="2">
        <f t="shared" si="237"/>
        <v>88.862178198842543</v>
      </c>
      <c r="ER185" s="2">
        <f t="shared" si="237"/>
        <v>87.851885396380013</v>
      </c>
      <c r="ES185" s="2">
        <f t="shared" si="237"/>
        <v>85.882555490533733</v>
      </c>
      <c r="ET185" s="2">
        <f t="shared" si="237"/>
        <v>86.0229050781534</v>
      </c>
      <c r="EU185" s="2">
        <f t="shared" si="237"/>
        <v>86.692127854845623</v>
      </c>
      <c r="EV185" s="2">
        <f t="shared" si="237"/>
        <v>86.249691866122191</v>
      </c>
      <c r="EW185" s="2">
        <f t="shared" si="237"/>
        <v>85.214547397437201</v>
      </c>
      <c r="EX185" s="2">
        <f t="shared" si="237"/>
        <v>85.070062004026028</v>
      </c>
      <c r="EY185" s="2">
        <f t="shared" si="237"/>
        <v>85.658189011437031</v>
      </c>
      <c r="EZ185" s="2">
        <f t="shared" si="237"/>
        <v>83.7082567460955</v>
      </c>
      <c r="FA185" s="2">
        <f t="shared" si="237"/>
        <v>85.321780878706036</v>
      </c>
      <c r="FB185" s="2">
        <f t="shared" si="237"/>
        <v>86.133533130532911</v>
      </c>
      <c r="FC185" s="2">
        <f t="shared" si="237"/>
        <v>84.139689237445751</v>
      </c>
      <c r="FD185" s="2">
        <f t="shared" si="237"/>
        <v>83.699639058318581</v>
      </c>
      <c r="FE185" s="2">
        <f t="shared" si="237"/>
        <v>89.449275191958648</v>
      </c>
      <c r="FG185" s="2">
        <f t="shared" si="238"/>
        <v>0.99998145118791093</v>
      </c>
      <c r="FH185" s="2">
        <f t="shared" si="238"/>
        <v>0.99997702339153827</v>
      </c>
      <c r="FI185" s="2">
        <f t="shared" si="238"/>
        <v>0.99997860470456934</v>
      </c>
      <c r="FJ185" s="2">
        <f t="shared" si="238"/>
        <v>0.99998090559312514</v>
      </c>
      <c r="FK185" s="2">
        <f t="shared" si="238"/>
        <v>0.99997694542768778</v>
      </c>
      <c r="FL185" s="2">
        <f t="shared" si="238"/>
        <v>0.99997754638996217</v>
      </c>
      <c r="FM185" s="2">
        <f t="shared" si="238"/>
        <v>0.99997631181996505</v>
      </c>
      <c r="FN185" s="2">
        <f t="shared" si="238"/>
        <v>0.99997427584706722</v>
      </c>
      <c r="FO185" s="2">
        <f t="shared" si="238"/>
        <v>0.9999748030154707</v>
      </c>
      <c r="FP185" s="2">
        <f t="shared" si="238"/>
        <v>0.99997625189627726</v>
      </c>
      <c r="FQ185" s="2">
        <f t="shared" si="238"/>
        <v>0.99997481578090275</v>
      </c>
      <c r="FR185" s="2">
        <f t="shared" si="238"/>
        <v>0.99997546067523135</v>
      </c>
      <c r="FS185" s="2">
        <f t="shared" si="238"/>
        <v>0.9999758531891132</v>
      </c>
      <c r="FT185" s="2">
        <f t="shared" si="238"/>
        <v>0.9999738154116361</v>
      </c>
      <c r="FU185" s="2">
        <f t="shared" si="238"/>
        <v>0.99996870743167832</v>
      </c>
      <c r="FW185" s="2">
        <f t="shared" si="229"/>
        <v>0.75751340626905239</v>
      </c>
      <c r="FX185" s="2">
        <f t="shared" si="229"/>
        <v>0.78223927349029754</v>
      </c>
      <c r="FY185" s="2">
        <f t="shared" si="229"/>
        <v>0.80395696526254934</v>
      </c>
      <c r="FZ185" s="2">
        <f t="shared" si="229"/>
        <v>0.79813759816213059</v>
      </c>
      <c r="GA185" s="2">
        <f t="shared" si="229"/>
        <v>0.81261996551052629</v>
      </c>
      <c r="GB185" s="2">
        <f t="shared" si="229"/>
        <v>0.81212050382765666</v>
      </c>
      <c r="GC185" s="2">
        <f t="shared" si="229"/>
        <v>0.82945412673898844</v>
      </c>
      <c r="GD185" s="2">
        <f t="shared" si="229"/>
        <v>0.83674775589627515</v>
      </c>
      <c r="GE185" s="2">
        <f t="shared" si="229"/>
        <v>0.84542842822012587</v>
      </c>
      <c r="GF185" s="2">
        <f t="shared" si="229"/>
        <v>0.84994887794769802</v>
      </c>
      <c r="GG185" s="2">
        <f t="shared" si="229"/>
        <v>0.82481618341425</v>
      </c>
      <c r="GH185" s="2">
        <f t="shared" si="229"/>
        <v>0.80732138179284429</v>
      </c>
      <c r="GI185" s="2">
        <f t="shared" si="229"/>
        <v>0.79868609833365312</v>
      </c>
      <c r="GJ185" s="2">
        <f t="shared" si="229"/>
        <v>0.77749160384090499</v>
      </c>
      <c r="GK185" s="2">
        <f t="shared" si="229"/>
        <v>0.72974823984583082</v>
      </c>
      <c r="GM185" s="86">
        <f t="shared" si="230"/>
        <v>0</v>
      </c>
      <c r="GN185" s="86">
        <f t="shared" si="230"/>
        <v>1.2492911910890451E-242</v>
      </c>
      <c r="GO185" s="86">
        <f t="shared" si="230"/>
        <v>4.5264113729459621E-297</v>
      </c>
      <c r="GP185" s="86">
        <f t="shared" si="230"/>
        <v>7.9160836684049726E-298</v>
      </c>
      <c r="GQ185" s="86">
        <f t="shared" si="230"/>
        <v>0</v>
      </c>
      <c r="GR185" s="86">
        <f t="shared" si="230"/>
        <v>5.7225165026477264E-273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2.8427508089479349E-301</v>
      </c>
      <c r="GY185" s="86">
        <f t="shared" si="230"/>
        <v>3.084917461728718E-304</v>
      </c>
      <c r="GZ185" s="86">
        <f t="shared" si="230"/>
        <v>0</v>
      </c>
      <c r="HA185" s="86">
        <f t="shared" si="230"/>
        <v>0</v>
      </c>
      <c r="HC185" s="86">
        <f t="shared" si="181"/>
        <v>1.713636708995017E-281</v>
      </c>
      <c r="HD185" s="86">
        <f t="shared" si="181"/>
        <v>1.8806046691325584E-237</v>
      </c>
      <c r="HE185" s="86">
        <f t="shared" si="181"/>
        <v>3.9886931549829923E-200</v>
      </c>
      <c r="HF185" s="86">
        <f t="shared" si="180"/>
        <v>3.9107988316652642E-257</v>
      </c>
      <c r="HG185" s="86">
        <f t="shared" si="180"/>
        <v>0</v>
      </c>
      <c r="HH185" s="86">
        <f t="shared" si="180"/>
        <v>0</v>
      </c>
      <c r="HI185" s="86">
        <f t="shared" si="180"/>
        <v>1.3709768535915147E-268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5.4376817261047704E-233</v>
      </c>
      <c r="HO185" s="86">
        <f t="shared" si="226"/>
        <v>1.4125369537090475E-278</v>
      </c>
      <c r="HP185" s="86">
        <f t="shared" si="226"/>
        <v>0</v>
      </c>
      <c r="HQ185" s="86">
        <f t="shared" si="226"/>
        <v>0</v>
      </c>
      <c r="HS185" s="86">
        <f t="shared" si="231"/>
        <v>3.8129848929377347E-32</v>
      </c>
      <c r="HT185" s="86">
        <f t="shared" si="231"/>
        <v>3.2198636838693042E-42</v>
      </c>
      <c r="HU185" s="86">
        <f t="shared" si="231"/>
        <v>1.2259081079811581E-46</v>
      </c>
      <c r="HV185" s="86">
        <f t="shared" si="231"/>
        <v>8.3315678762131567E-37</v>
      </c>
      <c r="HW185" s="86">
        <f t="shared" si="231"/>
        <v>4.831283025384153E-42</v>
      </c>
      <c r="HX185" s="86">
        <f t="shared" si="231"/>
        <v>5.1327699189579255E-41</v>
      </c>
      <c r="HY185" s="86">
        <f t="shared" si="231"/>
        <v>2.2769074282657313E-53</v>
      </c>
      <c r="HZ185" s="86">
        <f t="shared" si="231"/>
        <v>3.8664350382699509E-52</v>
      </c>
      <c r="IA185" s="86">
        <f t="shared" si="231"/>
        <v>1.307456069646905E-53</v>
      </c>
      <c r="IB185" s="86">
        <f t="shared" si="231"/>
        <v>8.1320147289776424E-55</v>
      </c>
      <c r="IC185" s="86">
        <f t="shared" si="231"/>
        <v>5.2415742737118223E-52</v>
      </c>
      <c r="ID185" s="86">
        <f t="shared" si="231"/>
        <v>1.0283605396428721E-45</v>
      </c>
      <c r="IE185" s="86">
        <f t="shared" si="231"/>
        <v>9.410011214602355E-45</v>
      </c>
      <c r="IF185" s="86">
        <f t="shared" si="231"/>
        <v>8.7604682943337747E-33</v>
      </c>
      <c r="IG185" s="86">
        <f t="shared" si="231"/>
        <v>3.6917349336022295E-39</v>
      </c>
      <c r="II185" s="86">
        <f t="shared" si="232"/>
        <v>9.6198811896044262E-4</v>
      </c>
      <c r="IJ185" s="86">
        <f t="shared" si="232"/>
        <v>4.0620556975728939E-5</v>
      </c>
      <c r="IK185" s="86">
        <f t="shared" si="232"/>
        <v>8.6821345983513141E-7</v>
      </c>
      <c r="IL185" s="86">
        <f t="shared" si="232"/>
        <v>2.319202278831122E-5</v>
      </c>
      <c r="IM185" s="86">
        <f t="shared" si="232"/>
        <v>1.7240225833535067E-6</v>
      </c>
      <c r="IN185" s="86">
        <f t="shared" si="232"/>
        <v>2.284279383235015E-6</v>
      </c>
      <c r="IO185" s="86">
        <f t="shared" si="232"/>
        <v>1.1169403780155724E-8</v>
      </c>
      <c r="IP185" s="86">
        <f t="shared" si="232"/>
        <v>7.0164116370956345E-9</v>
      </c>
      <c r="IQ185" s="86">
        <f t="shared" si="232"/>
        <v>1.2814110028177942E-9</v>
      </c>
      <c r="IR185" s="86">
        <f t="shared" si="232"/>
        <v>5.3295458069017369E-10</v>
      </c>
      <c r="IS185" s="86">
        <f t="shared" si="232"/>
        <v>3.1198424132085506E-8</v>
      </c>
      <c r="IT185" s="86">
        <f t="shared" si="232"/>
        <v>9.3665665010028769E-7</v>
      </c>
      <c r="IU185" s="86">
        <f t="shared" si="232"/>
        <v>2.9220523131149369E-6</v>
      </c>
      <c r="IV185" s="86">
        <f t="shared" si="232"/>
        <v>2.109578547144809E-3</v>
      </c>
      <c r="IW185" s="86">
        <f t="shared" si="232"/>
        <v>1.8701692004090597E-3</v>
      </c>
      <c r="IY185" s="86">
        <f t="shared" si="233"/>
        <v>9.6198811896044262E-4</v>
      </c>
      <c r="IZ185" s="86">
        <f t="shared" si="233"/>
        <v>4.0620556975728939E-5</v>
      </c>
      <c r="JA185" s="86">
        <f t="shared" si="233"/>
        <v>8.6821345983513141E-7</v>
      </c>
      <c r="JB185" s="86">
        <f t="shared" si="233"/>
        <v>2.319202278831122E-5</v>
      </c>
      <c r="JC185" s="86">
        <f t="shared" si="233"/>
        <v>1.7240225833535067E-6</v>
      </c>
      <c r="JD185" s="86">
        <f t="shared" si="233"/>
        <v>2.284279383235015E-6</v>
      </c>
      <c r="JE185" s="86">
        <f t="shared" si="233"/>
        <v>1.1169403780155724E-8</v>
      </c>
      <c r="JF185" s="86">
        <f t="shared" si="233"/>
        <v>7.0164116370956345E-9</v>
      </c>
      <c r="JG185" s="86">
        <f t="shared" si="233"/>
        <v>1.2814110028177942E-9</v>
      </c>
      <c r="JH185" s="86">
        <f t="shared" si="233"/>
        <v>5.3295458069017369E-10</v>
      </c>
      <c r="JI185" s="86">
        <f t="shared" si="233"/>
        <v>3.1198424132085506E-8</v>
      </c>
      <c r="JJ185" s="86">
        <f t="shared" si="233"/>
        <v>9.3665665010028769E-7</v>
      </c>
      <c r="JK185" s="86">
        <f t="shared" si="233"/>
        <v>2.9220523131149369E-6</v>
      </c>
      <c r="JL185" s="86">
        <f t="shared" si="233"/>
        <v>2.109578547144809E-3</v>
      </c>
      <c r="JM185" s="86">
        <f t="shared" si="233"/>
        <v>1.8701692004090597E-3</v>
      </c>
    </row>
    <row r="186" spans="2:273" x14ac:dyDescent="0.25">
      <c r="B186" s="2">
        <v>159</v>
      </c>
      <c r="C186" s="37">
        <v>86.141000000000005</v>
      </c>
      <c r="D186" s="37">
        <v>86.905000000000001</v>
      </c>
      <c r="E186" s="37">
        <v>85.870999999999995</v>
      </c>
      <c r="F186" s="37">
        <v>85.096999999999994</v>
      </c>
      <c r="G186" s="37">
        <v>87.361000000000004</v>
      </c>
      <c r="H186" s="37">
        <v>88.278999999999996</v>
      </c>
      <c r="I186" s="37">
        <v>84.295000000000002</v>
      </c>
      <c r="J186" s="37">
        <v>83.822999999999993</v>
      </c>
      <c r="K186" s="37">
        <v>83.4</v>
      </c>
      <c r="L186" s="37">
        <v>81.950999999999993</v>
      </c>
      <c r="M186" s="37">
        <v>84.787000000000006</v>
      </c>
      <c r="N186" s="37">
        <v>84</v>
      </c>
      <c r="O186" s="37">
        <v>83.322000000000003</v>
      </c>
      <c r="P186" s="37">
        <v>84.6</v>
      </c>
      <c r="Q186" s="37">
        <v>87.716999999999999</v>
      </c>
      <c r="S186" s="4">
        <f t="shared" si="234"/>
        <v>88.505760276220769</v>
      </c>
      <c r="T186" s="4">
        <f t="shared" si="234"/>
        <v>87.477433536243254</v>
      </c>
      <c r="U186" s="4">
        <f t="shared" si="234"/>
        <v>85.665024802241518</v>
      </c>
      <c r="V186" s="4">
        <f t="shared" si="234"/>
        <v>85.832349544183288</v>
      </c>
      <c r="W186" s="4">
        <f t="shared" si="234"/>
        <v>86.697074601274423</v>
      </c>
      <c r="X186" s="4">
        <f t="shared" si="234"/>
        <v>85.86353067783422</v>
      </c>
      <c r="Y186" s="4">
        <f t="shared" si="234"/>
        <v>85.09142548566696</v>
      </c>
      <c r="Z186" s="4">
        <f t="shared" si="234"/>
        <v>85.047075386646426</v>
      </c>
      <c r="AA186" s="4">
        <f t="shared" si="234"/>
        <v>85.335547507081159</v>
      </c>
      <c r="AB186" s="4">
        <f t="shared" si="234"/>
        <v>83.778200198081478</v>
      </c>
      <c r="AC186" s="4">
        <f t="shared" si="234"/>
        <v>85.330314823375957</v>
      </c>
      <c r="AD186" s="4">
        <f t="shared" si="234"/>
        <v>85.816476725868156</v>
      </c>
      <c r="AE186" s="4">
        <f t="shared" si="234"/>
        <v>83.888069075511012</v>
      </c>
      <c r="AF186" s="4">
        <f t="shared" si="234"/>
        <v>83.175609581398888</v>
      </c>
      <c r="AG186" s="4">
        <f t="shared" si="234"/>
        <v>89.792703957531373</v>
      </c>
      <c r="AI186" s="4">
        <f t="shared" si="235"/>
        <v>-2.364760276220764</v>
      </c>
      <c r="AJ186" s="4">
        <f t="shared" si="235"/>
        <v>-0.57243353624325266</v>
      </c>
      <c r="AK186" s="4">
        <f t="shared" si="235"/>
        <v>0.20597519775847672</v>
      </c>
      <c r="AL186" s="4">
        <f t="shared" si="235"/>
        <v>-0.73534954418329335</v>
      </c>
      <c r="AM186" s="4">
        <f t="shared" si="235"/>
        <v>0.66392539872558132</v>
      </c>
      <c r="AN186" s="4">
        <f t="shared" si="235"/>
        <v>2.4154693221657766</v>
      </c>
      <c r="AO186" s="4">
        <f t="shared" si="235"/>
        <v>-0.79642548566695837</v>
      </c>
      <c r="AP186" s="4">
        <f t="shared" si="235"/>
        <v>-1.2240753866464331</v>
      </c>
      <c r="AQ186" s="4">
        <f t="shared" si="235"/>
        <v>-1.9355475070811536</v>
      </c>
      <c r="AR186" s="4">
        <f t="shared" si="235"/>
        <v>-1.8272001980814849</v>
      </c>
      <c r="AS186" s="4">
        <f t="shared" si="235"/>
        <v>-0.54331482337595105</v>
      </c>
      <c r="AT186" s="4">
        <f t="shared" si="235"/>
        <v>-1.8164767258681564</v>
      </c>
      <c r="AU186" s="4">
        <f t="shared" si="235"/>
        <v>-0.5660690755110096</v>
      </c>
      <c r="AV186" s="4">
        <f t="shared" si="235"/>
        <v>1.4243904186011065</v>
      </c>
      <c r="AW186" s="4">
        <f t="shared" si="235"/>
        <v>-2.075703957531374</v>
      </c>
      <c r="AY186" s="2">
        <f t="shared" si="227"/>
        <v>88.505760276220769</v>
      </c>
      <c r="AZ186" s="2">
        <f t="shared" si="227"/>
        <v>87.477433533565176</v>
      </c>
      <c r="BA186" s="2">
        <f t="shared" si="227"/>
        <v>85.665024802239088</v>
      </c>
      <c r="BB186" s="2">
        <f t="shared" si="227"/>
        <v>85.832349541414544</v>
      </c>
      <c r="BC186" s="2">
        <f t="shared" si="227"/>
        <v>86.69707460125835</v>
      </c>
      <c r="BD186" s="2">
        <f t="shared" si="227"/>
        <v>85.86353067779649</v>
      </c>
      <c r="BE186" s="2">
        <f t="shared" si="227"/>
        <v>85.09142548566696</v>
      </c>
      <c r="BF186" s="2">
        <f t="shared" si="227"/>
        <v>85.047075386646426</v>
      </c>
      <c r="BG186" s="2">
        <f t="shared" si="227"/>
        <v>85.335547507081159</v>
      </c>
      <c r="BH186" s="2">
        <f t="shared" si="227"/>
        <v>83.778200198081478</v>
      </c>
      <c r="BI186" s="2">
        <f t="shared" si="227"/>
        <v>85.330314823375943</v>
      </c>
      <c r="BJ186" s="2">
        <f t="shared" si="227"/>
        <v>85.816476725858067</v>
      </c>
      <c r="BK186" s="2">
        <f t="shared" si="227"/>
        <v>83.88806907540949</v>
      </c>
      <c r="BL186" s="2">
        <f t="shared" si="227"/>
        <v>83.175571695126322</v>
      </c>
      <c r="BM186" s="2">
        <f t="shared" si="227"/>
        <v>89.790552872726948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86.141000000000005</v>
      </c>
      <c r="CV186" s="2">
        <f t="shared" si="198"/>
        <v>86.905000000000001</v>
      </c>
      <c r="CW186" s="2">
        <f t="shared" si="199"/>
        <v>85.870999999999995</v>
      </c>
      <c r="CX186" s="2">
        <f t="shared" si="200"/>
        <v>85.096999999999994</v>
      </c>
      <c r="CY186" s="2">
        <f t="shared" si="201"/>
        <v>87.361000000000004</v>
      </c>
      <c r="CZ186" s="2">
        <f t="shared" si="202"/>
        <v>88.278999999999996</v>
      </c>
      <c r="DA186" s="2">
        <f t="shared" si="203"/>
        <v>84.295000000000002</v>
      </c>
      <c r="DB186" s="2">
        <f t="shared" si="204"/>
        <v>83.822999999999993</v>
      </c>
      <c r="DC186" s="2">
        <f t="shared" si="205"/>
        <v>83.4</v>
      </c>
      <c r="DD186" s="2">
        <f t="shared" si="206"/>
        <v>81.950999999999993</v>
      </c>
      <c r="DE186" s="2">
        <f t="shared" si="207"/>
        <v>84.787000000000006</v>
      </c>
      <c r="DF186" s="2">
        <f t="shared" si="208"/>
        <v>84</v>
      </c>
      <c r="DG186" s="2">
        <f t="shared" si="209"/>
        <v>83.322000000000003</v>
      </c>
      <c r="DH186" s="2">
        <f t="shared" si="210"/>
        <v>84.6</v>
      </c>
      <c r="DI186" s="2">
        <f t="shared" si="211"/>
        <v>87.716999999999999</v>
      </c>
      <c r="DK186" s="2">
        <f t="shared" si="236"/>
        <v>133.03435562851783</v>
      </c>
      <c r="DL186" s="2">
        <f t="shared" si="236"/>
        <v>120.67785637898686</v>
      </c>
      <c r="DM186" s="2">
        <f t="shared" si="236"/>
        <v>120.26467861163229</v>
      </c>
      <c r="DN186" s="2">
        <f t="shared" si="236"/>
        <v>113.69496275797371</v>
      </c>
      <c r="DO186" s="2">
        <f t="shared" si="236"/>
        <v>113.51769831309041</v>
      </c>
      <c r="DP186" s="2">
        <f t="shared" si="236"/>
        <v>109.36095182186234</v>
      </c>
      <c r="DQ186" s="2">
        <f t="shared" si="236"/>
        <v>110.96901445731442</v>
      </c>
      <c r="DR186" s="2">
        <f t="shared" si="236"/>
        <v>113.80771092436977</v>
      </c>
      <c r="DS186" s="2">
        <f t="shared" si="236"/>
        <v>118.34838879551819</v>
      </c>
      <c r="DT186" s="2">
        <f t="shared" si="236"/>
        <v>102.3510498069498</v>
      </c>
      <c r="DU186" s="2">
        <f t="shared" si="236"/>
        <v>113.42957812097814</v>
      </c>
      <c r="DV186" s="2">
        <f t="shared" si="236"/>
        <v>110.21671003861005</v>
      </c>
      <c r="DW186" s="2">
        <f t="shared" si="236"/>
        <v>114.86195574229687</v>
      </c>
      <c r="DX186" s="2">
        <f t="shared" si="236"/>
        <v>132.835683101173</v>
      </c>
      <c r="DY186" s="2">
        <f t="shared" si="236"/>
        <v>138.92982293377122</v>
      </c>
      <c r="EA186" s="2">
        <f t="shared" ref="EA186:EE227" si="240">CE$228*$B186+CE$229</f>
        <v>87.642332326012792</v>
      </c>
      <c r="EB186" s="2">
        <f t="shared" si="240"/>
        <v>86.525253236862142</v>
      </c>
      <c r="EC186" s="2">
        <f t="shared" si="240"/>
        <v>85.302024167190041</v>
      </c>
      <c r="ED186" s="2">
        <f t="shared" si="240"/>
        <v>85.564779774636705</v>
      </c>
      <c r="EE186" s="2">
        <f t="shared" si="240"/>
        <v>87.321865464362247</v>
      </c>
      <c r="EF186" s="2">
        <f t="shared" si="239"/>
        <v>84.595776432606939</v>
      </c>
      <c r="EG186" s="2">
        <f t="shared" si="239"/>
        <v>85.016170669319308</v>
      </c>
      <c r="EH186" s="2">
        <f t="shared" si="239"/>
        <v>85.554734391557204</v>
      </c>
      <c r="EI186" s="2">
        <f t="shared" si="239"/>
        <v>84.082704927157209</v>
      </c>
      <c r="EJ186" s="2">
        <f t="shared" si="239"/>
        <v>84.948836390140571</v>
      </c>
      <c r="EK186" s="2">
        <f t="shared" si="212"/>
        <v>85.912040784425173</v>
      </c>
      <c r="EL186" s="2">
        <f t="shared" si="179"/>
        <v>84.702641723241669</v>
      </c>
      <c r="EM186" s="2">
        <f t="shared" si="179"/>
        <v>83.322672152271167</v>
      </c>
      <c r="EN186" s="2">
        <f t="shared" si="179"/>
        <v>81.701611283133161</v>
      </c>
      <c r="EO186" s="2">
        <f t="shared" si="179"/>
        <v>91.12848906521819</v>
      </c>
      <c r="EQ186" s="2">
        <f t="shared" si="237"/>
        <v>88.756839577341196</v>
      </c>
      <c r="ER186" s="2">
        <f t="shared" si="237"/>
        <v>87.718282076518776</v>
      </c>
      <c r="ES186" s="2">
        <f t="shared" si="237"/>
        <v>85.744919199719874</v>
      </c>
      <c r="ET186" s="2">
        <f t="shared" si="237"/>
        <v>85.893465085328558</v>
      </c>
      <c r="EU186" s="2">
        <f t="shared" si="237"/>
        <v>86.565015498951865</v>
      </c>
      <c r="EV186" s="2">
        <f t="shared" si="237"/>
        <v>86.130398180981715</v>
      </c>
      <c r="EW186" s="2">
        <f t="shared" si="237"/>
        <v>85.104871486569067</v>
      </c>
      <c r="EX186" s="2">
        <f t="shared" si="237"/>
        <v>84.955963632733869</v>
      </c>
      <c r="EY186" s="2">
        <f t="shared" si="237"/>
        <v>85.543533998202449</v>
      </c>
      <c r="EZ186" s="2">
        <f t="shared" si="237"/>
        <v>83.589281253632379</v>
      </c>
      <c r="FA186" s="2">
        <f t="shared" si="237"/>
        <v>85.216878180806503</v>
      </c>
      <c r="FB186" s="2">
        <f t="shared" si="237"/>
        <v>86.058223468236349</v>
      </c>
      <c r="FC186" s="2">
        <f t="shared" si="237"/>
        <v>84.017187228766275</v>
      </c>
      <c r="FD186" s="2">
        <f t="shared" si="237"/>
        <v>83.558744552156298</v>
      </c>
      <c r="FE186" s="2">
        <f t="shared" si="237"/>
        <v>89.336839824533229</v>
      </c>
      <c r="FG186" s="2">
        <f t="shared" si="238"/>
        <v>0.99998308325470786</v>
      </c>
      <c r="FH186" s="2">
        <f t="shared" si="238"/>
        <v>0.99997904504166679</v>
      </c>
      <c r="FI186" s="2">
        <f t="shared" si="238"/>
        <v>0.99998048722192212</v>
      </c>
      <c r="FJ186" s="2">
        <f t="shared" si="238"/>
        <v>0.99998258566470122</v>
      </c>
      <c r="FK186" s="2">
        <f t="shared" si="238"/>
        <v>0.99997897393750212</v>
      </c>
      <c r="FL186" s="2">
        <f t="shared" si="238"/>
        <v>0.99997952202380502</v>
      </c>
      <c r="FM186" s="2">
        <f t="shared" si="238"/>
        <v>0.99997839607801442</v>
      </c>
      <c r="FN186" s="2">
        <f t="shared" si="238"/>
        <v>0.99997653924058993</v>
      </c>
      <c r="FO186" s="2">
        <f t="shared" si="238"/>
        <v>0.99997702002604216</v>
      </c>
      <c r="FP186" s="2">
        <f t="shared" si="238"/>
        <v>0.99997834142673347</v>
      </c>
      <c r="FQ186" s="2">
        <f t="shared" si="238"/>
        <v>0.9999770316683062</v>
      </c>
      <c r="FR186" s="2">
        <f t="shared" si="238"/>
        <v>0.99997761982149735</v>
      </c>
      <c r="FS186" s="2">
        <f t="shared" si="238"/>
        <v>0.99997797779994568</v>
      </c>
      <c r="FT186" s="2">
        <f t="shared" si="238"/>
        <v>0.99997611931656794</v>
      </c>
      <c r="FU186" s="2">
        <f t="shared" si="238"/>
        <v>0.99997146075991916</v>
      </c>
      <c r="FW186" s="2">
        <f t="shared" si="229"/>
        <v>0.77402822088708223</v>
      </c>
      <c r="FX186" s="2">
        <f t="shared" si="229"/>
        <v>0.7975202264188882</v>
      </c>
      <c r="FY186" s="2">
        <f t="shared" si="229"/>
        <v>0.81806836816907758</v>
      </c>
      <c r="FZ186" s="2">
        <f t="shared" si="229"/>
        <v>0.81257022949146385</v>
      </c>
      <c r="GA186" s="2">
        <f t="shared" si="229"/>
        <v>0.82624256708987653</v>
      </c>
      <c r="GB186" s="2">
        <f t="shared" si="229"/>
        <v>0.82577163125672082</v>
      </c>
      <c r="GC186" s="2">
        <f t="shared" si="229"/>
        <v>0.84209069827203242</v>
      </c>
      <c r="GD186" s="2">
        <f t="shared" si="229"/>
        <v>0.8489423267675098</v>
      </c>
      <c r="GE186" s="2">
        <f t="shared" si="229"/>
        <v>0.85708532244990754</v>
      </c>
      <c r="GF186" s="2">
        <f t="shared" si="229"/>
        <v>0.86132078628376985</v>
      </c>
      <c r="GG186" s="2">
        <f t="shared" si="229"/>
        <v>0.83772917291970006</v>
      </c>
      <c r="GH186" s="2">
        <f t="shared" si="229"/>
        <v>0.8212444563551955</v>
      </c>
      <c r="GI186" s="2">
        <f t="shared" si="229"/>
        <v>0.81308869718902232</v>
      </c>
      <c r="GJ186" s="2">
        <f t="shared" si="229"/>
        <v>0.7930175609778124</v>
      </c>
      <c r="GK186" s="2">
        <f t="shared" si="229"/>
        <v>0.74752377631833566</v>
      </c>
      <c r="GM186" s="86">
        <f t="shared" si="230"/>
        <v>0</v>
      </c>
      <c r="GN186" s="86">
        <f t="shared" si="230"/>
        <v>1.3664615924860288E-247</v>
      </c>
      <c r="GO186" s="86">
        <f t="shared" si="230"/>
        <v>4.0378422366138931E-303</v>
      </c>
      <c r="GP186" s="86">
        <f t="shared" si="230"/>
        <v>6.8362826528013541E-304</v>
      </c>
      <c r="GQ186" s="86">
        <f t="shared" si="230"/>
        <v>0</v>
      </c>
      <c r="GR186" s="86">
        <f t="shared" si="230"/>
        <v>1.7218893171826838E-278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2.3028301176651859E-307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8.1259910236274879E-289</v>
      </c>
      <c r="HD186" s="86">
        <f t="shared" si="181"/>
        <v>1.0506023623113895E-243</v>
      </c>
      <c r="HE186" s="86">
        <f t="shared" si="181"/>
        <v>2.5707861941411713E-205</v>
      </c>
      <c r="HF186" s="86">
        <f t="shared" si="180"/>
        <v>8.7083266102788085E-264</v>
      </c>
      <c r="HG186" s="86">
        <f t="shared" si="180"/>
        <v>0</v>
      </c>
      <c r="HH186" s="86">
        <f t="shared" si="180"/>
        <v>0</v>
      </c>
      <c r="HI186" s="86">
        <f t="shared" si="180"/>
        <v>1.9034367665245029E-275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5.511358867124167E-239</v>
      </c>
      <c r="HO186" s="86">
        <f t="shared" si="226"/>
        <v>9.2219822893123639E-286</v>
      </c>
      <c r="HP186" s="86">
        <f t="shared" si="226"/>
        <v>0</v>
      </c>
      <c r="HQ186" s="86">
        <f t="shared" si="226"/>
        <v>0</v>
      </c>
      <c r="HS186" s="86">
        <f t="shared" si="231"/>
        <v>1.3150764349861112E-33</v>
      </c>
      <c r="HT186" s="86">
        <f t="shared" si="231"/>
        <v>4.4018274181218277E-44</v>
      </c>
      <c r="HU186" s="86">
        <f t="shared" si="231"/>
        <v>9.0401282910225822E-49</v>
      </c>
      <c r="HV186" s="86">
        <f t="shared" si="231"/>
        <v>1.796978312605221E-38</v>
      </c>
      <c r="HW186" s="86">
        <f t="shared" si="231"/>
        <v>6.2214879567252438E-44</v>
      </c>
      <c r="HX186" s="86">
        <f t="shared" si="231"/>
        <v>7.2801435207271272E-43</v>
      </c>
      <c r="HY186" s="86">
        <f t="shared" si="231"/>
        <v>9.7926342999275553E-56</v>
      </c>
      <c r="HZ186" s="86">
        <f t="shared" si="231"/>
        <v>1.9639169026725571E-54</v>
      </c>
      <c r="IA186" s="86">
        <f t="shared" si="231"/>
        <v>5.8946807568367618E-56</v>
      </c>
      <c r="IB186" s="86">
        <f t="shared" si="231"/>
        <v>3.4045495755389415E-57</v>
      </c>
      <c r="IC186" s="86">
        <f t="shared" si="231"/>
        <v>2.5662031809056961E-54</v>
      </c>
      <c r="ID186" s="86">
        <f t="shared" si="231"/>
        <v>8.7063624923698402E-48</v>
      </c>
      <c r="IE186" s="86">
        <f t="shared" si="231"/>
        <v>8.7454539903040923E-47</v>
      </c>
      <c r="IF186" s="86">
        <f t="shared" si="231"/>
        <v>2.793308726292065E-34</v>
      </c>
      <c r="IG186" s="86">
        <f t="shared" si="231"/>
        <v>4.4765661549087811E-41</v>
      </c>
      <c r="II186" s="86">
        <f t="shared" si="232"/>
        <v>3.5944671548927343E-4</v>
      </c>
      <c r="IJ186" s="86">
        <f t="shared" si="232"/>
        <v>1.0850074980026646E-5</v>
      </c>
      <c r="IK186" s="86">
        <f t="shared" si="232"/>
        <v>1.6019475952308582E-7</v>
      </c>
      <c r="IL186" s="86">
        <f t="shared" si="232"/>
        <v>6.3248813784183921E-6</v>
      </c>
      <c r="IM186" s="86">
        <f t="shared" si="232"/>
        <v>3.7028167785045448E-7</v>
      </c>
      <c r="IN186" s="86">
        <f t="shared" si="232"/>
        <v>5.0637930794369014E-7</v>
      </c>
      <c r="IO186" s="86">
        <f t="shared" si="232"/>
        <v>1.4983791907527073E-9</v>
      </c>
      <c r="IP186" s="86">
        <f t="shared" si="232"/>
        <v>9.542513889797553E-10</v>
      </c>
      <c r="IQ186" s="86">
        <f t="shared" si="232"/>
        <v>1.5668944517742896E-10</v>
      </c>
      <c r="IR186" s="86">
        <f t="shared" si="232"/>
        <v>6.199570455639723E-11</v>
      </c>
      <c r="IS186" s="86">
        <f t="shared" si="232"/>
        <v>4.5296198435146975E-9</v>
      </c>
      <c r="IT186" s="86">
        <f t="shared" si="232"/>
        <v>1.791225821848218E-7</v>
      </c>
      <c r="IU186" s="86">
        <f t="shared" si="232"/>
        <v>6.0770658502286712E-7</v>
      </c>
      <c r="IV186" s="86">
        <f t="shared" si="232"/>
        <v>9.6478669144915057E-4</v>
      </c>
      <c r="IW186" s="86">
        <f t="shared" si="232"/>
        <v>6.8510891368046205E-4</v>
      </c>
      <c r="IY186" s="86">
        <f t="shared" si="233"/>
        <v>3.5944671548927343E-4</v>
      </c>
      <c r="IZ186" s="86">
        <f t="shared" si="233"/>
        <v>1.0850074980026646E-5</v>
      </c>
      <c r="JA186" s="86">
        <f t="shared" si="233"/>
        <v>1.6019475952308582E-7</v>
      </c>
      <c r="JB186" s="86">
        <f t="shared" si="233"/>
        <v>6.3248813784183921E-6</v>
      </c>
      <c r="JC186" s="86">
        <f t="shared" si="233"/>
        <v>3.7028167785045448E-7</v>
      </c>
      <c r="JD186" s="86">
        <f t="shared" si="233"/>
        <v>5.0637930794369014E-7</v>
      </c>
      <c r="JE186" s="86">
        <f t="shared" si="233"/>
        <v>1.4983791907527073E-9</v>
      </c>
      <c r="JF186" s="86">
        <f t="shared" si="233"/>
        <v>9.542513889797553E-10</v>
      </c>
      <c r="JG186" s="86">
        <f t="shared" si="233"/>
        <v>1.5668944517742896E-10</v>
      </c>
      <c r="JH186" s="86">
        <f t="shared" si="233"/>
        <v>6.199570455639723E-11</v>
      </c>
      <c r="JI186" s="86">
        <f t="shared" si="233"/>
        <v>4.5296198435146975E-9</v>
      </c>
      <c r="JJ186" s="86">
        <f t="shared" si="233"/>
        <v>1.791225821848218E-7</v>
      </c>
      <c r="JK186" s="86">
        <f t="shared" si="233"/>
        <v>6.0770658502286712E-7</v>
      </c>
      <c r="JL186" s="86">
        <f t="shared" si="233"/>
        <v>9.6478669144915057E-4</v>
      </c>
      <c r="JM186" s="86">
        <f t="shared" si="233"/>
        <v>6.8510891368046205E-4</v>
      </c>
    </row>
    <row r="187" spans="2:273" x14ac:dyDescent="0.25">
      <c r="B187" s="2">
        <v>160</v>
      </c>
      <c r="C187" s="37">
        <v>88.875</v>
      </c>
      <c r="D187" s="37">
        <v>87.73</v>
      </c>
      <c r="E187" s="37">
        <v>85.387</v>
      </c>
      <c r="F187" s="37">
        <v>84.29</v>
      </c>
      <c r="G187" s="37">
        <v>88.606999999999999</v>
      </c>
      <c r="H187" s="37">
        <v>85.656000000000006</v>
      </c>
      <c r="I187" s="37">
        <v>84.738</v>
      </c>
      <c r="J187" s="37">
        <v>85.370999999999995</v>
      </c>
      <c r="K187" s="37">
        <v>87.55</v>
      </c>
      <c r="L187" s="37">
        <v>83.688999999999993</v>
      </c>
      <c r="M187" s="37">
        <v>83.638999999999996</v>
      </c>
      <c r="N187" s="37">
        <v>86.15</v>
      </c>
      <c r="O187" s="37">
        <v>82.78</v>
      </c>
      <c r="P187" s="37">
        <v>83.4</v>
      </c>
      <c r="Q187" s="37">
        <v>88.1</v>
      </c>
      <c r="S187" s="4">
        <f t="shared" si="234"/>
        <v>88.413335997873872</v>
      </c>
      <c r="T187" s="4">
        <f t="shared" si="234"/>
        <v>87.356676638717431</v>
      </c>
      <c r="U187" s="4">
        <f t="shared" si="234"/>
        <v>85.531794448700253</v>
      </c>
      <c r="V187" s="4">
        <f t="shared" si="234"/>
        <v>85.706326514442821</v>
      </c>
      <c r="W187" s="4">
        <f t="shared" si="234"/>
        <v>86.562307888870521</v>
      </c>
      <c r="X187" s="4">
        <f t="shared" si="234"/>
        <v>85.75955969085382</v>
      </c>
      <c r="Y187" s="4">
        <f t="shared" si="234"/>
        <v>84.982559765692059</v>
      </c>
      <c r="Z187" s="4">
        <f t="shared" si="234"/>
        <v>84.927475604470715</v>
      </c>
      <c r="AA187" s="4">
        <f t="shared" si="234"/>
        <v>85.233470801057294</v>
      </c>
      <c r="AB187" s="4">
        <f t="shared" si="234"/>
        <v>83.647634348703122</v>
      </c>
      <c r="AC187" s="4">
        <f t="shared" si="234"/>
        <v>85.218666073739442</v>
      </c>
      <c r="AD187" s="4">
        <f t="shared" si="234"/>
        <v>85.755016811824447</v>
      </c>
      <c r="AE187" s="4">
        <f t="shared" si="234"/>
        <v>83.772773226025251</v>
      </c>
      <c r="AF187" s="4">
        <f t="shared" si="234"/>
        <v>83.055927182214646</v>
      </c>
      <c r="AG187" s="4">
        <f t="shared" si="234"/>
        <v>89.65449202822829</v>
      </c>
      <c r="AI187" s="4">
        <f t="shared" si="235"/>
        <v>0.46166400212612757</v>
      </c>
      <c r="AJ187" s="4">
        <f t="shared" si="235"/>
        <v>0.37332336128257282</v>
      </c>
      <c r="AK187" s="4">
        <f t="shared" si="235"/>
        <v>-0.14479444870025304</v>
      </c>
      <c r="AL187" s="4">
        <f t="shared" si="235"/>
        <v>-1.4163265144428152</v>
      </c>
      <c r="AM187" s="4">
        <f t="shared" si="235"/>
        <v>2.0446921111294785</v>
      </c>
      <c r="AN187" s="4">
        <f t="shared" si="235"/>
        <v>-0.10355969085381389</v>
      </c>
      <c r="AO187" s="4">
        <f t="shared" si="235"/>
        <v>-0.24455976569205973</v>
      </c>
      <c r="AP187" s="4">
        <f t="shared" si="235"/>
        <v>0.44352439552928047</v>
      </c>
      <c r="AQ187" s="4">
        <f t="shared" si="235"/>
        <v>2.3165291989427033</v>
      </c>
      <c r="AR187" s="4">
        <f t="shared" si="235"/>
        <v>4.136565129687142E-2</v>
      </c>
      <c r="AS187" s="4">
        <f t="shared" si="235"/>
        <v>-1.5796660737394461</v>
      </c>
      <c r="AT187" s="4">
        <f t="shared" si="235"/>
        <v>0.39498318817555855</v>
      </c>
      <c r="AU187" s="4">
        <f t="shared" si="235"/>
        <v>-0.99277322602524976</v>
      </c>
      <c r="AV187" s="4">
        <f t="shared" si="235"/>
        <v>0.34407281778536003</v>
      </c>
      <c r="AW187" s="4">
        <f t="shared" si="235"/>
        <v>-1.5544920282282959</v>
      </c>
      <c r="AY187" s="2">
        <f t="shared" si="227"/>
        <v>88.413335997873872</v>
      </c>
      <c r="AZ187" s="2">
        <f t="shared" si="227"/>
        <v>87.356676638524604</v>
      </c>
      <c r="BA187" s="2">
        <f t="shared" si="227"/>
        <v>85.531794448700168</v>
      </c>
      <c r="BB187" s="2">
        <f t="shared" si="227"/>
        <v>85.706326514233453</v>
      </c>
      <c r="BC187" s="2">
        <f t="shared" si="227"/>
        <v>86.562307888869768</v>
      </c>
      <c r="BD187" s="2">
        <f t="shared" si="227"/>
        <v>85.75955969085193</v>
      </c>
      <c r="BE187" s="2">
        <f t="shared" si="227"/>
        <v>84.982559765692059</v>
      </c>
      <c r="BF187" s="2">
        <f t="shared" si="227"/>
        <v>84.927475604470715</v>
      </c>
      <c r="BG187" s="2">
        <f t="shared" si="227"/>
        <v>85.233470801057294</v>
      </c>
      <c r="BH187" s="2">
        <f t="shared" si="227"/>
        <v>83.647634348703122</v>
      </c>
      <c r="BI187" s="2">
        <f t="shared" si="227"/>
        <v>85.218666073739442</v>
      </c>
      <c r="BJ187" s="2">
        <f t="shared" si="227"/>
        <v>85.755016811824078</v>
      </c>
      <c r="BK187" s="2">
        <f t="shared" si="227"/>
        <v>83.772773226020831</v>
      </c>
      <c r="BL187" s="2">
        <f t="shared" si="227"/>
        <v>83.055920603428888</v>
      </c>
      <c r="BM187" s="2">
        <f t="shared" si="227"/>
        <v>89.654031671258267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88.875</v>
      </c>
      <c r="CV187" s="2">
        <f t="shared" si="198"/>
        <v>87.73</v>
      </c>
      <c r="CW187" s="2">
        <f t="shared" si="199"/>
        <v>85.387</v>
      </c>
      <c r="CX187" s="2">
        <f t="shared" si="200"/>
        <v>84.29</v>
      </c>
      <c r="CY187" s="2">
        <f t="shared" si="201"/>
        <v>88.606999999999999</v>
      </c>
      <c r="CZ187" s="2">
        <f t="shared" si="202"/>
        <v>85.656000000000006</v>
      </c>
      <c r="DA187" s="2">
        <f t="shared" si="203"/>
        <v>84.738</v>
      </c>
      <c r="DB187" s="2">
        <f t="shared" si="204"/>
        <v>85.370999999999995</v>
      </c>
      <c r="DC187" s="2">
        <f t="shared" si="205"/>
        <v>87.55</v>
      </c>
      <c r="DD187" s="2">
        <f t="shared" si="206"/>
        <v>83.688999999999993</v>
      </c>
      <c r="DE187" s="2">
        <f t="shared" si="207"/>
        <v>83.638999999999996</v>
      </c>
      <c r="DF187" s="2">
        <f t="shared" si="208"/>
        <v>86.15</v>
      </c>
      <c r="DG187" s="2">
        <f t="shared" si="209"/>
        <v>82.78</v>
      </c>
      <c r="DH187" s="2">
        <f t="shared" si="210"/>
        <v>83.4</v>
      </c>
      <c r="DI187" s="2">
        <f t="shared" si="211"/>
        <v>88.1</v>
      </c>
      <c r="DK187" s="2">
        <f t="shared" si="236"/>
        <v>133.21584652908069</v>
      </c>
      <c r="DL187" s="2">
        <f t="shared" si="236"/>
        <v>120.79505787992495</v>
      </c>
      <c r="DM187" s="2">
        <f t="shared" si="236"/>
        <v>120.4102459662289</v>
      </c>
      <c r="DN187" s="2">
        <f t="shared" si="236"/>
        <v>113.78237879924951</v>
      </c>
      <c r="DO187" s="2">
        <f t="shared" si="236"/>
        <v>113.61266167341429</v>
      </c>
      <c r="DP187" s="2">
        <f t="shared" si="236"/>
        <v>109.42918785425101</v>
      </c>
      <c r="DQ187" s="2">
        <f t="shared" si="236"/>
        <v>111.05000390390387</v>
      </c>
      <c r="DR187" s="2">
        <f t="shared" si="236"/>
        <v>113.91514117647061</v>
      </c>
      <c r="DS187" s="2">
        <f t="shared" si="236"/>
        <v>118.47965630252099</v>
      </c>
      <c r="DT187" s="2">
        <f t="shared" si="236"/>
        <v>102.37624144144144</v>
      </c>
      <c r="DU187" s="2">
        <f t="shared" si="236"/>
        <v>113.54540707850708</v>
      </c>
      <c r="DV187" s="2">
        <f t="shared" si="236"/>
        <v>110.3090653796654</v>
      </c>
      <c r="DW187" s="2">
        <f t="shared" si="236"/>
        <v>114.98415882352937</v>
      </c>
      <c r="DX187" s="2">
        <f t="shared" si="236"/>
        <v>133.06922269061585</v>
      </c>
      <c r="DY187" s="2">
        <f t="shared" si="236"/>
        <v>139.21094718117132</v>
      </c>
      <c r="EA187" s="2">
        <f t="shared" si="240"/>
        <v>87.515482564948655</v>
      </c>
      <c r="EB187" s="2">
        <f t="shared" si="240"/>
        <v>86.368488575780646</v>
      </c>
      <c r="EC187" s="2">
        <f t="shared" si="240"/>
        <v>85.155886177669203</v>
      </c>
      <c r="ED187" s="2">
        <f t="shared" si="240"/>
        <v>85.429459877836337</v>
      </c>
      <c r="EE187" s="2">
        <f t="shared" si="240"/>
        <v>87.207797639920955</v>
      </c>
      <c r="EF187" s="2">
        <f t="shared" si="239"/>
        <v>84.449425343018561</v>
      </c>
      <c r="EG187" s="2">
        <f t="shared" si="239"/>
        <v>84.905147868180634</v>
      </c>
      <c r="EH187" s="2">
        <f t="shared" si="239"/>
        <v>85.450661115657994</v>
      </c>
      <c r="EI187" s="2">
        <f t="shared" si="239"/>
        <v>83.943026226046683</v>
      </c>
      <c r="EJ187" s="2">
        <f t="shared" si="239"/>
        <v>84.852556537564098</v>
      </c>
      <c r="EK187" s="2">
        <f t="shared" si="212"/>
        <v>85.818731341709935</v>
      </c>
      <c r="EL187" s="2">
        <f t="shared" si="179"/>
        <v>84.603823646440247</v>
      </c>
      <c r="EM187" s="2">
        <f t="shared" si="179"/>
        <v>83.187589745308586</v>
      </c>
      <c r="EN187" s="2">
        <f t="shared" si="179"/>
        <v>81.529628721630559</v>
      </c>
      <c r="EO187" s="2">
        <f t="shared" si="179"/>
        <v>91.043457690189413</v>
      </c>
      <c r="EQ187" s="2">
        <f t="shared" si="237"/>
        <v>88.65150095583985</v>
      </c>
      <c r="ER187" s="2">
        <f t="shared" si="237"/>
        <v>87.584678756657553</v>
      </c>
      <c r="ES187" s="2">
        <f t="shared" si="237"/>
        <v>85.607282908906029</v>
      </c>
      <c r="ET187" s="2">
        <f t="shared" si="237"/>
        <v>85.764025092503701</v>
      </c>
      <c r="EU187" s="2">
        <f t="shared" si="237"/>
        <v>86.437903143058108</v>
      </c>
      <c r="EV187" s="2">
        <f t="shared" si="237"/>
        <v>86.011104495841238</v>
      </c>
      <c r="EW187" s="2">
        <f t="shared" si="237"/>
        <v>84.995195575700933</v>
      </c>
      <c r="EX187" s="2">
        <f t="shared" si="237"/>
        <v>84.841865261441725</v>
      </c>
      <c r="EY187" s="2">
        <f t="shared" si="237"/>
        <v>85.428878984967866</v>
      </c>
      <c r="EZ187" s="2">
        <f t="shared" si="237"/>
        <v>83.470305761169271</v>
      </c>
      <c r="FA187" s="2">
        <f t="shared" si="237"/>
        <v>85.111975482906985</v>
      </c>
      <c r="FB187" s="2">
        <f t="shared" si="237"/>
        <v>85.982913805939774</v>
      </c>
      <c r="FC187" s="2">
        <f t="shared" si="237"/>
        <v>83.894685220086785</v>
      </c>
      <c r="FD187" s="2">
        <f t="shared" si="237"/>
        <v>83.417850045994015</v>
      </c>
      <c r="FE187" s="2">
        <f t="shared" si="237"/>
        <v>89.224404457107809</v>
      </c>
      <c r="FG187" s="2">
        <f t="shared" si="238"/>
        <v>0.9999845717219622</v>
      </c>
      <c r="FH187" s="2">
        <f t="shared" si="238"/>
        <v>0.99998088881562452</v>
      </c>
      <c r="FI187" s="2">
        <f t="shared" si="238"/>
        <v>0.99998220410433303</v>
      </c>
      <c r="FJ187" s="2">
        <f t="shared" si="238"/>
        <v>0.99998411791311159</v>
      </c>
      <c r="FK187" s="2">
        <f t="shared" si="238"/>
        <v>0.99998082396761601</v>
      </c>
      <c r="FL187" s="2">
        <f t="shared" si="238"/>
        <v>0.99998132383009064</v>
      </c>
      <c r="FM187" s="2">
        <f t="shared" si="238"/>
        <v>0.9999802969515228</v>
      </c>
      <c r="FN187" s="2">
        <f t="shared" si="238"/>
        <v>0.99997860348894985</v>
      </c>
      <c r="FO187" s="2">
        <f t="shared" si="238"/>
        <v>0.99997904197228549</v>
      </c>
      <c r="FP187" s="2">
        <f t="shared" si="238"/>
        <v>0.99998024710877242</v>
      </c>
      <c r="FQ187" s="2">
        <f t="shared" si="238"/>
        <v>0.99997905259019937</v>
      </c>
      <c r="FR187" s="2">
        <f t="shared" si="238"/>
        <v>0.99997958899442529</v>
      </c>
      <c r="FS187" s="2">
        <f t="shared" si="238"/>
        <v>0.99997991547592591</v>
      </c>
      <c r="FT187" s="2">
        <f t="shared" si="238"/>
        <v>0.99997822051209473</v>
      </c>
      <c r="FU187" s="2">
        <f t="shared" si="238"/>
        <v>0.9999739718383388</v>
      </c>
      <c r="FW187" s="2">
        <f t="shared" si="229"/>
        <v>0.78973048517264977</v>
      </c>
      <c r="FX187" s="2">
        <f t="shared" si="229"/>
        <v>0.811986600252389</v>
      </c>
      <c r="FY187" s="2">
        <f t="shared" si="229"/>
        <v>0.83137706180124993</v>
      </c>
      <c r="FZ187" s="2">
        <f t="shared" si="229"/>
        <v>0.82619567354030854</v>
      </c>
      <c r="GA187" s="2">
        <f t="shared" si="229"/>
        <v>0.83907093012262224</v>
      </c>
      <c r="GB187" s="2">
        <f t="shared" si="229"/>
        <v>0.83862797244698528</v>
      </c>
      <c r="GC187" s="2">
        <f t="shared" si="229"/>
        <v>0.85395582256424662</v>
      </c>
      <c r="GD187" s="2">
        <f t="shared" si="229"/>
        <v>0.86037798733656723</v>
      </c>
      <c r="GE187" s="2">
        <f t="shared" si="229"/>
        <v>0.86800037730300594</v>
      </c>
      <c r="GF187" s="2">
        <f t="shared" si="229"/>
        <v>0.87196068389728631</v>
      </c>
      <c r="GG187" s="2">
        <f t="shared" si="229"/>
        <v>0.84986358801027906</v>
      </c>
      <c r="GH187" s="2">
        <f t="shared" si="229"/>
        <v>0.83436785305544536</v>
      </c>
      <c r="GI187" s="2">
        <f t="shared" si="229"/>
        <v>0.82668448972677255</v>
      </c>
      <c r="GJ187" s="2">
        <f t="shared" si="229"/>
        <v>0.80772807517624912</v>
      </c>
      <c r="GK187" s="2">
        <f t="shared" si="229"/>
        <v>0.76450743982820879</v>
      </c>
      <c r="GM187" s="86">
        <f t="shared" si="230"/>
        <v>0</v>
      </c>
      <c r="GN187" s="86">
        <f t="shared" si="230"/>
        <v>1.3303707528017808E-252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4.5581418045220189E-284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3.0988267823407472E-296</v>
      </c>
      <c r="HD187" s="86">
        <f t="shared" si="181"/>
        <v>4.8611553960361779E-250</v>
      </c>
      <c r="HE187" s="86">
        <f t="shared" si="181"/>
        <v>1.4200177745135901E-210</v>
      </c>
      <c r="HF187" s="86">
        <f t="shared" si="180"/>
        <v>1.592520139669103E-270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2.1629890359679738E-282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4.6819178544379571E-245</v>
      </c>
      <c r="HO187" s="86">
        <f t="shared" si="226"/>
        <v>4.8707739110978204E-293</v>
      </c>
      <c r="HP187" s="86">
        <f t="shared" si="226"/>
        <v>0</v>
      </c>
      <c r="HQ187" s="86">
        <f t="shared" si="226"/>
        <v>0</v>
      </c>
      <c r="HS187" s="86">
        <f t="shared" si="231"/>
        <v>4.1957348320370049E-35</v>
      </c>
      <c r="HT187" s="86">
        <f t="shared" si="231"/>
        <v>5.4686280576439673E-46</v>
      </c>
      <c r="HU187" s="86">
        <f t="shared" si="231"/>
        <v>5.95449778032994E-51</v>
      </c>
      <c r="HV187" s="86">
        <f t="shared" si="231"/>
        <v>3.5494400422886578E-40</v>
      </c>
      <c r="HW187" s="86">
        <f t="shared" si="231"/>
        <v>7.2584462175949411E-46</v>
      </c>
      <c r="HX187" s="86">
        <f t="shared" si="231"/>
        <v>9.3729572412248666E-45</v>
      </c>
      <c r="HY187" s="86">
        <f t="shared" si="231"/>
        <v>3.730706490623175E-58</v>
      </c>
      <c r="HZ187" s="86">
        <f t="shared" si="231"/>
        <v>8.8764176459042975E-57</v>
      </c>
      <c r="IA187" s="86">
        <f t="shared" si="231"/>
        <v>2.3602677241190923E-58</v>
      </c>
      <c r="IB187" s="86">
        <f t="shared" si="231"/>
        <v>1.2651626713787879E-59</v>
      </c>
      <c r="IC187" s="86">
        <f t="shared" si="231"/>
        <v>1.1158114411503477E-56</v>
      </c>
      <c r="ID187" s="86">
        <f t="shared" si="231"/>
        <v>6.6104928707923426E-50</v>
      </c>
      <c r="IE187" s="86">
        <f t="shared" si="231"/>
        <v>7.3031639997227106E-49</v>
      </c>
      <c r="IF187" s="86">
        <f t="shared" si="231"/>
        <v>8.2224486553018225E-36</v>
      </c>
      <c r="IG187" s="86">
        <f t="shared" si="231"/>
        <v>4.8678773862088776E-43</v>
      </c>
      <c r="II187" s="86">
        <f t="shared" si="232"/>
        <v>1.2553119210838239E-4</v>
      </c>
      <c r="IJ187" s="86">
        <f t="shared" si="232"/>
        <v>2.6649827631650356E-6</v>
      </c>
      <c r="IK187" s="86">
        <f t="shared" si="232"/>
        <v>2.674586315572741E-8</v>
      </c>
      <c r="IL187" s="86">
        <f t="shared" si="232"/>
        <v>1.5966129491362005E-6</v>
      </c>
      <c r="IM187" s="86">
        <f t="shared" si="232"/>
        <v>7.28796054103114E-8</v>
      </c>
      <c r="IN187" s="86">
        <f t="shared" si="232"/>
        <v>1.0304839695593997E-7</v>
      </c>
      <c r="IO187" s="86">
        <f t="shared" si="232"/>
        <v>1.8043072420538439E-10</v>
      </c>
      <c r="IP187" s="86">
        <f t="shared" si="232"/>
        <v>1.1695817982001102E-10</v>
      </c>
      <c r="IQ187" s="86">
        <f t="shared" si="232"/>
        <v>1.7234136855903527E-11</v>
      </c>
      <c r="IR187" s="86">
        <f t="shared" si="232"/>
        <v>6.4830716062742109E-12</v>
      </c>
      <c r="IS187" s="86">
        <f t="shared" si="232"/>
        <v>5.9176958817285041E-10</v>
      </c>
      <c r="IT187" s="86">
        <f t="shared" si="232"/>
        <v>3.1107286481823952E-8</v>
      </c>
      <c r="IU187" s="86">
        <f t="shared" si="232"/>
        <v>1.1499357109425083E-7</v>
      </c>
      <c r="IV187" s="86">
        <f t="shared" si="232"/>
        <v>4.2047468211986054E-4</v>
      </c>
      <c r="IW187" s="86">
        <f t="shared" si="232"/>
        <v>2.3155049633211066E-4</v>
      </c>
      <c r="IY187" s="86">
        <f t="shared" si="233"/>
        <v>1.2553119210838239E-4</v>
      </c>
      <c r="IZ187" s="86">
        <f t="shared" si="233"/>
        <v>2.6649827631650356E-6</v>
      </c>
      <c r="JA187" s="86">
        <f t="shared" si="233"/>
        <v>2.674586315572741E-8</v>
      </c>
      <c r="JB187" s="86">
        <f t="shared" si="233"/>
        <v>1.5966129491362005E-6</v>
      </c>
      <c r="JC187" s="86">
        <f t="shared" si="233"/>
        <v>7.28796054103114E-8</v>
      </c>
      <c r="JD187" s="86">
        <f t="shared" si="233"/>
        <v>1.0304839695593997E-7</v>
      </c>
      <c r="JE187" s="86">
        <f t="shared" si="233"/>
        <v>1.8043072420538439E-10</v>
      </c>
      <c r="JF187" s="86">
        <f t="shared" si="233"/>
        <v>1.1695817982001102E-10</v>
      </c>
      <c r="JG187" s="86">
        <f t="shared" si="233"/>
        <v>1.7234136855903527E-11</v>
      </c>
      <c r="JH187" s="86">
        <f t="shared" si="233"/>
        <v>6.4830716062742109E-12</v>
      </c>
      <c r="JI187" s="86">
        <f t="shared" si="233"/>
        <v>5.9176958817285041E-10</v>
      </c>
      <c r="JJ187" s="86">
        <f t="shared" si="233"/>
        <v>3.1107286481823952E-8</v>
      </c>
      <c r="JK187" s="86">
        <f t="shared" si="233"/>
        <v>1.1499357109425083E-7</v>
      </c>
      <c r="JL187" s="86">
        <f t="shared" si="233"/>
        <v>4.2047468211986054E-4</v>
      </c>
      <c r="JM187" s="86">
        <f t="shared" si="233"/>
        <v>2.3155049633211066E-4</v>
      </c>
    </row>
    <row r="188" spans="2:273" x14ac:dyDescent="0.25">
      <c r="B188" s="2">
        <v>161</v>
      </c>
      <c r="C188" s="37">
        <v>87.438000000000002</v>
      </c>
      <c r="D188" s="37">
        <v>88.048000000000002</v>
      </c>
      <c r="E188" s="37">
        <v>86.21</v>
      </c>
      <c r="F188" s="37">
        <v>87.161000000000001</v>
      </c>
      <c r="G188" s="37">
        <v>85.721000000000004</v>
      </c>
      <c r="H188" s="37">
        <v>86.950999999999993</v>
      </c>
      <c r="I188" s="37">
        <v>83.738</v>
      </c>
      <c r="J188" s="37">
        <v>83.838999999999999</v>
      </c>
      <c r="K188" s="37">
        <v>83.832999999999998</v>
      </c>
      <c r="L188" s="37">
        <v>82.835999999999999</v>
      </c>
      <c r="M188" s="37">
        <v>87.016000000000005</v>
      </c>
      <c r="N188" s="37">
        <v>85.1</v>
      </c>
      <c r="O188" s="37">
        <v>83.965999999999994</v>
      </c>
      <c r="P188" s="37">
        <v>83.55</v>
      </c>
      <c r="Q188" s="37">
        <v>88.783000000000001</v>
      </c>
      <c r="S188" s="4">
        <f t="shared" si="234"/>
        <v>88.32064818725803</v>
      </c>
      <c r="T188" s="4">
        <f t="shared" si="234"/>
        <v>87.235593576209652</v>
      </c>
      <c r="U188" s="4">
        <f t="shared" si="234"/>
        <v>85.398432454060057</v>
      </c>
      <c r="V188" s="4">
        <f t="shared" si="234"/>
        <v>85.58019647627097</v>
      </c>
      <c r="W188" s="4">
        <f t="shared" si="234"/>
        <v>86.427817969676013</v>
      </c>
      <c r="X188" s="4">
        <f t="shared" si="234"/>
        <v>85.655052941594192</v>
      </c>
      <c r="Y188" s="4">
        <f t="shared" si="234"/>
        <v>84.873661257107869</v>
      </c>
      <c r="Z188" s="4">
        <f t="shared" si="234"/>
        <v>84.808105242780684</v>
      </c>
      <c r="AA188" s="4">
        <f t="shared" si="234"/>
        <v>85.130864933719607</v>
      </c>
      <c r="AB188" s="4">
        <f t="shared" si="234"/>
        <v>83.517577668971683</v>
      </c>
      <c r="AC188" s="4">
        <f t="shared" si="234"/>
        <v>85.107283952173461</v>
      </c>
      <c r="AD188" s="4">
        <f t="shared" si="234"/>
        <v>85.693078547010572</v>
      </c>
      <c r="AE188" s="4">
        <f t="shared" si="234"/>
        <v>83.657252705702589</v>
      </c>
      <c r="AF188" s="4">
        <f t="shared" si="234"/>
        <v>82.935637794915394</v>
      </c>
      <c r="AG188" s="4">
        <f t="shared" si="234"/>
        <v>89.518166909518598</v>
      </c>
      <c r="AI188" s="4">
        <f t="shared" si="235"/>
        <v>-0.88264818725802741</v>
      </c>
      <c r="AJ188" s="4">
        <f t="shared" si="235"/>
        <v>0.81240642379034966</v>
      </c>
      <c r="AK188" s="4">
        <f t="shared" si="235"/>
        <v>0.81156754593993696</v>
      </c>
      <c r="AL188" s="4">
        <f t="shared" si="235"/>
        <v>1.5808035237290312</v>
      </c>
      <c r="AM188" s="4">
        <f t="shared" si="235"/>
        <v>-0.70681796967600974</v>
      </c>
      <c r="AN188" s="4">
        <f t="shared" si="235"/>
        <v>1.295947058405801</v>
      </c>
      <c r="AO188" s="4">
        <f t="shared" si="235"/>
        <v>-1.1356612571078699</v>
      </c>
      <c r="AP188" s="4">
        <f t="shared" si="235"/>
        <v>-0.96910524278068522</v>
      </c>
      <c r="AQ188" s="4">
        <f t="shared" si="235"/>
        <v>-1.2978649337196089</v>
      </c>
      <c r="AR188" s="4">
        <f t="shared" si="235"/>
        <v>-0.68157766897168415</v>
      </c>
      <c r="AS188" s="4">
        <f t="shared" si="235"/>
        <v>1.9087160478265446</v>
      </c>
      <c r="AT188" s="4">
        <f t="shared" si="235"/>
        <v>-0.59307854701057749</v>
      </c>
      <c r="AU188" s="4">
        <f t="shared" si="235"/>
        <v>0.30874729429740455</v>
      </c>
      <c r="AV188" s="4">
        <f t="shared" si="235"/>
        <v>0.61436220508460337</v>
      </c>
      <c r="AW188" s="4">
        <f t="shared" si="235"/>
        <v>-0.73516690951859687</v>
      </c>
      <c r="AY188" s="2">
        <f t="shared" si="227"/>
        <v>88.32064818725803</v>
      </c>
      <c r="AZ188" s="2">
        <f t="shared" si="227"/>
        <v>87.235593576197871</v>
      </c>
      <c r="BA188" s="2">
        <f t="shared" si="227"/>
        <v>85.398432454060057</v>
      </c>
      <c r="BB188" s="2">
        <f t="shared" si="227"/>
        <v>85.580196476257356</v>
      </c>
      <c r="BC188" s="2">
        <f t="shared" si="227"/>
        <v>86.427817969675985</v>
      </c>
      <c r="BD188" s="2">
        <f t="shared" si="227"/>
        <v>85.655052941594107</v>
      </c>
      <c r="BE188" s="2">
        <f t="shared" si="227"/>
        <v>84.873661257107869</v>
      </c>
      <c r="BF188" s="2">
        <f t="shared" si="227"/>
        <v>84.808105242780684</v>
      </c>
      <c r="BG188" s="2">
        <f t="shared" si="227"/>
        <v>85.130864933719607</v>
      </c>
      <c r="BH188" s="2">
        <f t="shared" si="227"/>
        <v>83.517577668971683</v>
      </c>
      <c r="BI188" s="2">
        <f t="shared" si="227"/>
        <v>85.107283952173461</v>
      </c>
      <c r="BJ188" s="2">
        <f t="shared" si="227"/>
        <v>85.693078547010558</v>
      </c>
      <c r="BK188" s="2">
        <f t="shared" si="227"/>
        <v>83.657252705702433</v>
      </c>
      <c r="BL188" s="2">
        <f t="shared" si="227"/>
        <v>82.935636770852327</v>
      </c>
      <c r="BM188" s="2">
        <f t="shared" si="227"/>
        <v>89.51807911352843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87.438000000000002</v>
      </c>
      <c r="CV188" s="2">
        <f t="shared" si="198"/>
        <v>88.048000000000002</v>
      </c>
      <c r="CW188" s="2">
        <f t="shared" si="199"/>
        <v>86.21</v>
      </c>
      <c r="CX188" s="2">
        <f t="shared" si="200"/>
        <v>87.161000000000001</v>
      </c>
      <c r="CY188" s="2">
        <f t="shared" si="201"/>
        <v>85.721000000000004</v>
      </c>
      <c r="CZ188" s="2">
        <f t="shared" si="202"/>
        <v>86.950999999999993</v>
      </c>
      <c r="DA188" s="2">
        <f t="shared" si="203"/>
        <v>83.738</v>
      </c>
      <c r="DB188" s="2">
        <f t="shared" si="204"/>
        <v>83.838999999999999</v>
      </c>
      <c r="DC188" s="2">
        <f t="shared" si="205"/>
        <v>83.832999999999998</v>
      </c>
      <c r="DD188" s="2">
        <f t="shared" si="206"/>
        <v>82.835999999999999</v>
      </c>
      <c r="DE188" s="2">
        <f t="shared" si="207"/>
        <v>87.016000000000005</v>
      </c>
      <c r="DF188" s="2">
        <f t="shared" si="208"/>
        <v>85.1</v>
      </c>
      <c r="DG188" s="2">
        <f t="shared" si="209"/>
        <v>83.965999999999994</v>
      </c>
      <c r="DH188" s="2">
        <f t="shared" si="210"/>
        <v>83.55</v>
      </c>
      <c r="DI188" s="2">
        <f t="shared" si="211"/>
        <v>88.783000000000001</v>
      </c>
      <c r="DK188" s="2">
        <f t="shared" si="236"/>
        <v>133.39733742964353</v>
      </c>
      <c r="DL188" s="2">
        <f t="shared" si="236"/>
        <v>120.91225938086305</v>
      </c>
      <c r="DM188" s="2">
        <f t="shared" si="236"/>
        <v>120.55581332082554</v>
      </c>
      <c r="DN188" s="2">
        <f t="shared" si="236"/>
        <v>113.8697948405253</v>
      </c>
      <c r="DO188" s="2">
        <f t="shared" si="236"/>
        <v>113.70762503373817</v>
      </c>
      <c r="DP188" s="2">
        <f t="shared" si="236"/>
        <v>109.49742388663968</v>
      </c>
      <c r="DQ188" s="2">
        <f t="shared" si="236"/>
        <v>111.13099335049331</v>
      </c>
      <c r="DR188" s="2">
        <f t="shared" si="236"/>
        <v>114.02257142857145</v>
      </c>
      <c r="DS188" s="2">
        <f t="shared" si="236"/>
        <v>118.6109238095238</v>
      </c>
      <c r="DT188" s="2">
        <f t="shared" si="236"/>
        <v>102.40143307593307</v>
      </c>
      <c r="DU188" s="2">
        <f t="shared" si="236"/>
        <v>113.66123603603604</v>
      </c>
      <c r="DV188" s="2">
        <f t="shared" si="236"/>
        <v>110.40142072072074</v>
      </c>
      <c r="DW188" s="2">
        <f t="shared" si="236"/>
        <v>115.10636190476185</v>
      </c>
      <c r="DX188" s="2">
        <f t="shared" si="236"/>
        <v>133.30276228005866</v>
      </c>
      <c r="DY188" s="2">
        <f t="shared" si="236"/>
        <v>139.49207142857145</v>
      </c>
      <c r="EA188" s="2">
        <f t="shared" si="240"/>
        <v>87.388632803884519</v>
      </c>
      <c r="EB188" s="2">
        <f t="shared" si="240"/>
        <v>86.211723914699149</v>
      </c>
      <c r="EC188" s="2">
        <f t="shared" si="240"/>
        <v>85.009748188148379</v>
      </c>
      <c r="ED188" s="2">
        <f t="shared" si="240"/>
        <v>85.294139981035954</v>
      </c>
      <c r="EE188" s="2">
        <f t="shared" si="240"/>
        <v>87.093729815479662</v>
      </c>
      <c r="EF188" s="2">
        <f t="shared" si="239"/>
        <v>84.303074253430182</v>
      </c>
      <c r="EG188" s="2">
        <f t="shared" si="239"/>
        <v>84.794125067041961</v>
      </c>
      <c r="EH188" s="2">
        <f t="shared" si="239"/>
        <v>85.346587839758797</v>
      </c>
      <c r="EI188" s="2">
        <f t="shared" si="239"/>
        <v>83.803347524936157</v>
      </c>
      <c r="EJ188" s="2">
        <f t="shared" si="239"/>
        <v>84.756276684987625</v>
      </c>
      <c r="EK188" s="2">
        <f t="shared" si="212"/>
        <v>85.725421898994711</v>
      </c>
      <c r="EL188" s="2">
        <f t="shared" si="179"/>
        <v>84.505005569638826</v>
      </c>
      <c r="EM188" s="2">
        <f t="shared" si="179"/>
        <v>83.052507338346004</v>
      </c>
      <c r="EN188" s="2">
        <f t="shared" si="179"/>
        <v>81.357646160127956</v>
      </c>
      <c r="EO188" s="2">
        <f t="shared" si="179"/>
        <v>90.958426315160636</v>
      </c>
      <c r="EQ188" s="2">
        <f t="shared" si="237"/>
        <v>88.546162334338504</v>
      </c>
      <c r="ER188" s="2">
        <f t="shared" si="237"/>
        <v>87.451075436796316</v>
      </c>
      <c r="ES188" s="2">
        <f t="shared" si="237"/>
        <v>85.46964661809217</v>
      </c>
      <c r="ET188" s="2">
        <f t="shared" si="237"/>
        <v>85.634585099678844</v>
      </c>
      <c r="EU188" s="2">
        <f t="shared" si="237"/>
        <v>86.310790787164365</v>
      </c>
      <c r="EV188" s="2">
        <f t="shared" si="237"/>
        <v>85.891810810700747</v>
      </c>
      <c r="EW188" s="2">
        <f t="shared" si="237"/>
        <v>84.885519664832799</v>
      </c>
      <c r="EX188" s="2">
        <f t="shared" si="237"/>
        <v>84.727766890149567</v>
      </c>
      <c r="EY188" s="2">
        <f t="shared" si="237"/>
        <v>85.314223971733284</v>
      </c>
      <c r="EZ188" s="2">
        <f t="shared" si="237"/>
        <v>83.35133026870615</v>
      </c>
      <c r="FA188" s="2">
        <f t="shared" si="237"/>
        <v>85.007072785007452</v>
      </c>
      <c r="FB188" s="2">
        <f t="shared" si="237"/>
        <v>85.907604143643212</v>
      </c>
      <c r="FC188" s="2">
        <f t="shared" si="237"/>
        <v>83.772183211407309</v>
      </c>
      <c r="FD188" s="2">
        <f t="shared" si="237"/>
        <v>83.276955539831718</v>
      </c>
      <c r="FE188" s="2">
        <f t="shared" si="237"/>
        <v>89.11196908968239</v>
      </c>
      <c r="FG188" s="2">
        <f t="shared" si="238"/>
        <v>0.99998592922409546</v>
      </c>
      <c r="FH188" s="2">
        <f t="shared" si="238"/>
        <v>0.99998257036338734</v>
      </c>
      <c r="FI188" s="2">
        <f t="shared" si="238"/>
        <v>0.99998376992484195</v>
      </c>
      <c r="FJ188" s="2">
        <f t="shared" si="238"/>
        <v>0.99998551534436464</v>
      </c>
      <c r="FK188" s="2">
        <f t="shared" si="238"/>
        <v>0.99998251122110149</v>
      </c>
      <c r="FL188" s="2">
        <f t="shared" si="238"/>
        <v>0.99998296710261492</v>
      </c>
      <c r="FM188" s="2">
        <f t="shared" si="238"/>
        <v>0.99998203057506763</v>
      </c>
      <c r="FN188" s="2">
        <f t="shared" si="238"/>
        <v>0.99998048611325974</v>
      </c>
      <c r="FO188" s="2">
        <f t="shared" si="238"/>
        <v>0.99998088601630519</v>
      </c>
      <c r="FP188" s="2">
        <f t="shared" si="238"/>
        <v>0.99998198511778125</v>
      </c>
      <c r="FQ188" s="2">
        <f t="shared" si="238"/>
        <v>0.99998089569999338</v>
      </c>
      <c r="FR188" s="2">
        <f t="shared" si="238"/>
        <v>0.99998138490824195</v>
      </c>
      <c r="FS188" s="2">
        <f t="shared" si="238"/>
        <v>0.99998168266397036</v>
      </c>
      <c r="FT188" s="2">
        <f t="shared" si="238"/>
        <v>0.99998013683288989</v>
      </c>
      <c r="FU188" s="2">
        <f t="shared" si="238"/>
        <v>0.99997626198007183</v>
      </c>
      <c r="FW188" s="2">
        <f t="shared" si="229"/>
        <v>0.80461705787823334</v>
      </c>
      <c r="FX188" s="2">
        <f t="shared" si="229"/>
        <v>0.8256453681872058</v>
      </c>
      <c r="FY188" s="2">
        <f t="shared" si="229"/>
        <v>0.84389796818925944</v>
      </c>
      <c r="FZ188" s="2">
        <f t="shared" si="229"/>
        <v>0.83902682417612406</v>
      </c>
      <c r="GA188" s="2">
        <f t="shared" si="229"/>
        <v>0.85112284128517801</v>
      </c>
      <c r="GB188" s="2">
        <f t="shared" si="229"/>
        <v>0.85070715418917064</v>
      </c>
      <c r="GC188" s="2">
        <f t="shared" si="229"/>
        <v>0.86507226465704279</v>
      </c>
      <c r="GD188" s="2">
        <f t="shared" si="229"/>
        <v>0.87107939253580535</v>
      </c>
      <c r="GE188" s="2">
        <f t="shared" si="229"/>
        <v>0.87820026591231404</v>
      </c>
      <c r="GF188" s="2">
        <f t="shared" si="229"/>
        <v>0.88189618982723972</v>
      </c>
      <c r="GG188" s="2">
        <f t="shared" si="229"/>
        <v>0.86124090494309924</v>
      </c>
      <c r="GH188" s="2">
        <f t="shared" si="229"/>
        <v>0.84670762913793085</v>
      </c>
      <c r="GI188" s="2">
        <f t="shared" si="229"/>
        <v>0.83948656436315749</v>
      </c>
      <c r="GJ188" s="2">
        <f t="shared" si="229"/>
        <v>0.82162825487036917</v>
      </c>
      <c r="GK188" s="2">
        <f t="shared" si="229"/>
        <v>0.78068382758974997</v>
      </c>
      <c r="GM188" s="86">
        <f t="shared" si="230"/>
        <v>0</v>
      </c>
      <c r="GN188" s="86">
        <f t="shared" si="230"/>
        <v>1.1528918480681915E-257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1.0615342146181966E-289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9.5034183781016271E-304</v>
      </c>
      <c r="HD188" s="86">
        <f t="shared" si="181"/>
        <v>1.8629407409686591E-256</v>
      </c>
      <c r="HE188" s="86">
        <f t="shared" si="181"/>
        <v>6.7222135568169832E-216</v>
      </c>
      <c r="HF188" s="86">
        <f t="shared" si="181"/>
        <v>2.3917422839752321E-277</v>
      </c>
      <c r="HG188" s="86">
        <f t="shared" si="181"/>
        <v>0</v>
      </c>
      <c r="HH188" s="86">
        <f t="shared" si="181"/>
        <v>0</v>
      </c>
      <c r="HI188" s="86">
        <f t="shared" si="241"/>
        <v>2.0117592891453814E-289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3.3335528115249591E-251</v>
      </c>
      <c r="HO188" s="86">
        <f t="shared" si="226"/>
        <v>2.0812254594862445E-300</v>
      </c>
      <c r="HP188" s="86">
        <f t="shared" si="226"/>
        <v>0</v>
      </c>
      <c r="HQ188" s="86">
        <f t="shared" si="226"/>
        <v>0</v>
      </c>
      <c r="HS188" s="86">
        <f t="shared" si="231"/>
        <v>1.2383018433347259E-36</v>
      </c>
      <c r="HT188" s="86">
        <f t="shared" si="231"/>
        <v>6.1739748733582413E-48</v>
      </c>
      <c r="HU188" s="86">
        <f t="shared" si="231"/>
        <v>3.5031595802582526E-53</v>
      </c>
      <c r="HV188" s="86">
        <f t="shared" si="231"/>
        <v>6.420491761735585E-42</v>
      </c>
      <c r="HW188" s="86">
        <f t="shared" si="231"/>
        <v>7.6718738843727673E-48</v>
      </c>
      <c r="HX188" s="86">
        <f t="shared" si="231"/>
        <v>1.0953491845872866E-46</v>
      </c>
      <c r="HY188" s="86">
        <f t="shared" si="231"/>
        <v>1.25895801495396E-60</v>
      </c>
      <c r="HZ188" s="86">
        <f t="shared" si="231"/>
        <v>3.5698173466595707E-59</v>
      </c>
      <c r="IA188" s="86">
        <f t="shared" si="231"/>
        <v>8.3930846102384308E-61</v>
      </c>
      <c r="IB188" s="86">
        <f t="shared" si="231"/>
        <v>4.1730160367435785E-62</v>
      </c>
      <c r="IC188" s="86">
        <f t="shared" si="231"/>
        <v>4.3087593338150755E-59</v>
      </c>
      <c r="ID188" s="86">
        <f t="shared" si="231"/>
        <v>4.5011894003212689E-52</v>
      </c>
      <c r="IE188" s="86">
        <f t="shared" si="231"/>
        <v>5.479825997049488E-51</v>
      </c>
      <c r="IF188" s="86">
        <f t="shared" si="231"/>
        <v>2.2344171598429847E-37</v>
      </c>
      <c r="IG188" s="86">
        <f t="shared" si="231"/>
        <v>4.7468180312292527E-45</v>
      </c>
      <c r="II188" s="86">
        <f t="shared" si="232"/>
        <v>4.0965155216482006E-5</v>
      </c>
      <c r="IJ188" s="86">
        <f t="shared" si="232"/>
        <v>6.017077136019173E-7</v>
      </c>
      <c r="IK188" s="86">
        <f t="shared" si="232"/>
        <v>4.039446248843478E-9</v>
      </c>
      <c r="IL188" s="86">
        <f t="shared" si="232"/>
        <v>3.7295583485590355E-7</v>
      </c>
      <c r="IM188" s="86">
        <f t="shared" si="232"/>
        <v>1.3141658620963956E-8</v>
      </c>
      <c r="IN188" s="86">
        <f t="shared" si="232"/>
        <v>1.924558832322549E-8</v>
      </c>
      <c r="IO188" s="86">
        <f t="shared" si="232"/>
        <v>1.9498181545216585E-11</v>
      </c>
      <c r="IP188" s="86">
        <f t="shared" si="232"/>
        <v>1.2915898801590775E-11</v>
      </c>
      <c r="IQ188" s="86">
        <f t="shared" si="232"/>
        <v>1.7047155901191054E-12</v>
      </c>
      <c r="IR188" s="86">
        <f t="shared" si="232"/>
        <v>6.0934879009493448E-13</v>
      </c>
      <c r="IS188" s="86">
        <f t="shared" si="232"/>
        <v>6.9550252430937277E-11</v>
      </c>
      <c r="IT188" s="86">
        <f t="shared" si="232"/>
        <v>4.9044663767169943E-9</v>
      </c>
      <c r="IU188" s="86">
        <f t="shared" si="232"/>
        <v>1.9792151079486278E-8</v>
      </c>
      <c r="IV188" s="86">
        <f t="shared" si="232"/>
        <v>1.7459489299961244E-4</v>
      </c>
      <c r="IW188" s="86">
        <f t="shared" si="232"/>
        <v>7.2221203661739151E-5</v>
      </c>
      <c r="IY188" s="86">
        <f t="shared" si="233"/>
        <v>4.0965155216482006E-5</v>
      </c>
      <c r="IZ188" s="86">
        <f t="shared" si="233"/>
        <v>6.017077136019173E-7</v>
      </c>
      <c r="JA188" s="86">
        <f t="shared" si="233"/>
        <v>4.039446248843478E-9</v>
      </c>
      <c r="JB188" s="86">
        <f t="shared" si="233"/>
        <v>3.7295583485590355E-7</v>
      </c>
      <c r="JC188" s="86">
        <f t="shared" si="233"/>
        <v>1.3141658620963956E-8</v>
      </c>
      <c r="JD188" s="86">
        <f t="shared" si="233"/>
        <v>1.924558832322549E-8</v>
      </c>
      <c r="JE188" s="86">
        <f t="shared" si="233"/>
        <v>1.9498181545216585E-11</v>
      </c>
      <c r="JF188" s="86">
        <f t="shared" si="233"/>
        <v>1.2915898801590775E-11</v>
      </c>
      <c r="JG188" s="86">
        <f t="shared" si="233"/>
        <v>1.7047155901191054E-12</v>
      </c>
      <c r="JH188" s="86">
        <f t="shared" si="233"/>
        <v>6.0934879009493448E-13</v>
      </c>
      <c r="JI188" s="86">
        <f t="shared" si="233"/>
        <v>6.9550252430937277E-11</v>
      </c>
      <c r="JJ188" s="86">
        <f t="shared" si="233"/>
        <v>4.9044663767169943E-9</v>
      </c>
      <c r="JK188" s="86">
        <f t="shared" si="233"/>
        <v>1.9792151079486278E-8</v>
      </c>
      <c r="JL188" s="86">
        <f t="shared" si="233"/>
        <v>1.7459489299961244E-4</v>
      </c>
      <c r="JM188" s="86">
        <f t="shared" si="233"/>
        <v>7.2221203661739151E-5</v>
      </c>
    </row>
    <row r="189" spans="2:273" x14ac:dyDescent="0.25">
      <c r="B189" s="2">
        <v>162</v>
      </c>
      <c r="C189" s="37">
        <v>87.078000000000003</v>
      </c>
      <c r="D189" s="37">
        <v>88.570999999999998</v>
      </c>
      <c r="E189" s="37">
        <v>84.129000000000005</v>
      </c>
      <c r="F189" s="37">
        <v>84.581000000000003</v>
      </c>
      <c r="G189" s="37">
        <v>87.114999999999995</v>
      </c>
      <c r="H189" s="37">
        <v>87.343999999999994</v>
      </c>
      <c r="I189" s="37">
        <v>85.114999999999995</v>
      </c>
      <c r="J189" s="37">
        <v>85.177000000000007</v>
      </c>
      <c r="K189" s="37">
        <v>86.316999999999993</v>
      </c>
      <c r="L189" s="37">
        <v>84.557000000000002</v>
      </c>
      <c r="M189" s="37">
        <v>86.049000000000007</v>
      </c>
      <c r="N189" s="37">
        <v>83.867000000000004</v>
      </c>
      <c r="O189" s="37">
        <v>84.694999999999993</v>
      </c>
      <c r="P189" s="37">
        <v>82.65</v>
      </c>
      <c r="Q189" s="37">
        <v>89.3</v>
      </c>
      <c r="S189" s="4">
        <f t="shared" si="234"/>
        <v>88.227648181971063</v>
      </c>
      <c r="T189" s="4">
        <f t="shared" si="234"/>
        <v>87.114143866188854</v>
      </c>
      <c r="U189" s="4">
        <f t="shared" si="234"/>
        <v>85.264927509253027</v>
      </c>
      <c r="V189" s="4">
        <f t="shared" si="234"/>
        <v>85.453951319333839</v>
      </c>
      <c r="W189" s="4">
        <f t="shared" si="234"/>
        <v>86.293617531154098</v>
      </c>
      <c r="X189" s="4">
        <f t="shared" si="234"/>
        <v>85.549982232771526</v>
      </c>
      <c r="Y189" s="4">
        <f t="shared" si="234"/>
        <v>84.76472904529308</v>
      </c>
      <c r="Z189" s="4">
        <f t="shared" si="234"/>
        <v>84.688968798429272</v>
      </c>
      <c r="AA189" s="4">
        <f t="shared" si="234"/>
        <v>85.027720288977378</v>
      </c>
      <c r="AB189" s="4">
        <f t="shared" si="234"/>
        <v>83.388035574148262</v>
      </c>
      <c r="AC189" s="4">
        <f t="shared" si="234"/>
        <v>84.996176288993425</v>
      </c>
      <c r="AD189" s="4">
        <f t="shared" si="234"/>
        <v>85.630635517270704</v>
      </c>
      <c r="AE189" s="4">
        <f t="shared" si="234"/>
        <v>83.541490339353828</v>
      </c>
      <c r="AF189" s="4">
        <f t="shared" si="234"/>
        <v>82.814665681046918</v>
      </c>
      <c r="AG189" s="4">
        <f t="shared" si="234"/>
        <v>89.382789766587535</v>
      </c>
      <c r="AI189" s="4">
        <f t="shared" si="235"/>
        <v>-1.1496481819710596</v>
      </c>
      <c r="AJ189" s="4">
        <f t="shared" si="235"/>
        <v>1.4568561338111436</v>
      </c>
      <c r="AK189" s="4">
        <f t="shared" si="235"/>
        <v>-1.1359275092530225</v>
      </c>
      <c r="AL189" s="4">
        <f t="shared" si="235"/>
        <v>-0.8729513193338363</v>
      </c>
      <c r="AM189" s="4">
        <f t="shared" si="235"/>
        <v>0.82138246884589705</v>
      </c>
      <c r="AN189" s="4">
        <f t="shared" si="235"/>
        <v>1.7940177672284676</v>
      </c>
      <c r="AO189" s="4">
        <f t="shared" si="235"/>
        <v>0.35027095470691449</v>
      </c>
      <c r="AP189" s="4">
        <f t="shared" si="235"/>
        <v>0.48803120157073465</v>
      </c>
      <c r="AQ189" s="4">
        <f t="shared" si="235"/>
        <v>1.2892797110226155</v>
      </c>
      <c r="AR189" s="4">
        <f t="shared" si="235"/>
        <v>1.1689644258517404</v>
      </c>
      <c r="AS189" s="4">
        <f t="shared" si="235"/>
        <v>1.0528237110065817</v>
      </c>
      <c r="AT189" s="4">
        <f t="shared" si="235"/>
        <v>-1.7636355172706999</v>
      </c>
      <c r="AU189" s="4">
        <f t="shared" si="235"/>
        <v>1.153509660646165</v>
      </c>
      <c r="AV189" s="4">
        <f t="shared" si="235"/>
        <v>-0.16466568104691248</v>
      </c>
      <c r="AW189" s="4">
        <f t="shared" si="235"/>
        <v>-8.2789766587538338E-2</v>
      </c>
      <c r="AY189" s="2">
        <f t="shared" si="227"/>
        <v>88.227648181971063</v>
      </c>
      <c r="AZ189" s="2">
        <f t="shared" si="227"/>
        <v>87.114143866188243</v>
      </c>
      <c r="BA189" s="2">
        <f t="shared" si="227"/>
        <v>85.264927509253027</v>
      </c>
      <c r="BB189" s="2">
        <f t="shared" si="227"/>
        <v>85.453951319333072</v>
      </c>
      <c r="BC189" s="2">
        <f t="shared" si="227"/>
        <v>86.293617531154098</v>
      </c>
      <c r="BD189" s="2">
        <f t="shared" si="227"/>
        <v>85.549982232771526</v>
      </c>
      <c r="BE189" s="2">
        <f t="shared" si="227"/>
        <v>84.76472904529308</v>
      </c>
      <c r="BF189" s="2">
        <f t="shared" si="227"/>
        <v>84.688968798429272</v>
      </c>
      <c r="BG189" s="2">
        <f t="shared" si="227"/>
        <v>85.027720288977378</v>
      </c>
      <c r="BH189" s="2">
        <f t="shared" si="227"/>
        <v>83.388035574148262</v>
      </c>
      <c r="BI189" s="2">
        <f t="shared" si="227"/>
        <v>84.996176288993425</v>
      </c>
      <c r="BJ189" s="2">
        <f t="shared" si="227"/>
        <v>85.630635517270704</v>
      </c>
      <c r="BK189" s="2">
        <f t="shared" si="227"/>
        <v>83.541490339353828</v>
      </c>
      <c r="BL189" s="2">
        <f t="shared" si="227"/>
        <v>82.814665538185437</v>
      </c>
      <c r="BM189" s="2">
        <f t="shared" si="227"/>
        <v>89.38277485261564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87.078000000000003</v>
      </c>
      <c r="CV189" s="2">
        <f t="shared" si="198"/>
        <v>88.570999999999998</v>
      </c>
      <c r="CW189" s="2">
        <f t="shared" si="199"/>
        <v>84.129000000000005</v>
      </c>
      <c r="CX189" s="2">
        <f t="shared" si="200"/>
        <v>84.581000000000003</v>
      </c>
      <c r="CY189" s="2">
        <f t="shared" si="201"/>
        <v>87.114999999999995</v>
      </c>
      <c r="CZ189" s="2">
        <f t="shared" si="202"/>
        <v>87.343999999999994</v>
      </c>
      <c r="DA189" s="2">
        <f t="shared" si="203"/>
        <v>85.114999999999995</v>
      </c>
      <c r="DB189" s="2">
        <f t="shared" si="204"/>
        <v>85.177000000000007</v>
      </c>
      <c r="DC189" s="2">
        <f t="shared" si="205"/>
        <v>86.316999999999993</v>
      </c>
      <c r="DD189" s="2">
        <f t="shared" si="206"/>
        <v>84.557000000000002</v>
      </c>
      <c r="DE189" s="2">
        <f t="shared" si="207"/>
        <v>86.049000000000007</v>
      </c>
      <c r="DF189" s="2">
        <f t="shared" si="208"/>
        <v>83.867000000000004</v>
      </c>
      <c r="DG189" s="2">
        <f t="shared" si="209"/>
        <v>84.694999999999993</v>
      </c>
      <c r="DH189" s="2">
        <f t="shared" si="210"/>
        <v>82.65</v>
      </c>
      <c r="DI189" s="2">
        <f t="shared" si="211"/>
        <v>89.3</v>
      </c>
      <c r="DK189" s="2">
        <f t="shared" si="236"/>
        <v>133.57882833020639</v>
      </c>
      <c r="DL189" s="2">
        <f t="shared" si="236"/>
        <v>121.02946088180113</v>
      </c>
      <c r="DM189" s="2">
        <f t="shared" si="236"/>
        <v>120.70138067542216</v>
      </c>
      <c r="DN189" s="2">
        <f t="shared" si="236"/>
        <v>113.9572108818011</v>
      </c>
      <c r="DO189" s="2">
        <f t="shared" si="236"/>
        <v>113.80258839406206</v>
      </c>
      <c r="DP189" s="2">
        <f t="shared" si="236"/>
        <v>109.56565991902833</v>
      </c>
      <c r="DQ189" s="2">
        <f t="shared" si="236"/>
        <v>111.21198279708275</v>
      </c>
      <c r="DR189" s="2">
        <f t="shared" si="236"/>
        <v>114.13000168067229</v>
      </c>
      <c r="DS189" s="2">
        <f t="shared" si="236"/>
        <v>118.7421913165266</v>
      </c>
      <c r="DT189" s="2">
        <f t="shared" si="236"/>
        <v>102.4266247104247</v>
      </c>
      <c r="DU189" s="2">
        <f t="shared" si="236"/>
        <v>113.77706499356501</v>
      </c>
      <c r="DV189" s="2">
        <f t="shared" si="236"/>
        <v>110.49377606177607</v>
      </c>
      <c r="DW189" s="2">
        <f t="shared" si="236"/>
        <v>115.22856498599435</v>
      </c>
      <c r="DX189" s="2">
        <f t="shared" si="236"/>
        <v>133.53630186950147</v>
      </c>
      <c r="DY189" s="2">
        <f t="shared" si="236"/>
        <v>139.77319567597155</v>
      </c>
      <c r="EA189" s="2">
        <f t="shared" si="240"/>
        <v>87.261783042820383</v>
      </c>
      <c r="EB189" s="2">
        <f t="shared" si="240"/>
        <v>86.054959253617653</v>
      </c>
      <c r="EC189" s="2">
        <f t="shared" si="240"/>
        <v>84.863610198627555</v>
      </c>
      <c r="ED189" s="2">
        <f t="shared" si="240"/>
        <v>85.1588200842356</v>
      </c>
      <c r="EE189" s="2">
        <f t="shared" si="240"/>
        <v>86.97966199103837</v>
      </c>
      <c r="EF189" s="2">
        <f t="shared" si="239"/>
        <v>84.156723163841804</v>
      </c>
      <c r="EG189" s="2">
        <f t="shared" si="239"/>
        <v>84.683102265903273</v>
      </c>
      <c r="EH189" s="2">
        <f t="shared" si="239"/>
        <v>85.242514563859601</v>
      </c>
      <c r="EI189" s="2">
        <f t="shared" si="239"/>
        <v>83.663668823825617</v>
      </c>
      <c r="EJ189" s="2">
        <f t="shared" si="239"/>
        <v>84.659996832411153</v>
      </c>
      <c r="EK189" s="2">
        <f t="shared" si="212"/>
        <v>85.632112456279472</v>
      </c>
      <c r="EL189" s="2">
        <f t="shared" si="179"/>
        <v>84.406187492837404</v>
      </c>
      <c r="EM189" s="2">
        <f t="shared" si="179"/>
        <v>82.917424931383422</v>
      </c>
      <c r="EN189" s="2">
        <f t="shared" si="179"/>
        <v>81.185663598625354</v>
      </c>
      <c r="EO189" s="2">
        <f t="shared" si="179"/>
        <v>90.87339494013186</v>
      </c>
      <c r="EQ189" s="2">
        <f t="shared" si="237"/>
        <v>88.440823712837158</v>
      </c>
      <c r="ER189" s="2">
        <f t="shared" si="237"/>
        <v>87.317472116935079</v>
      </c>
      <c r="ES189" s="2">
        <f t="shared" si="237"/>
        <v>85.332010327278311</v>
      </c>
      <c r="ET189" s="2">
        <f t="shared" si="237"/>
        <v>85.505145106854002</v>
      </c>
      <c r="EU189" s="2">
        <f t="shared" si="237"/>
        <v>86.183678431270607</v>
      </c>
      <c r="EV189" s="2">
        <f t="shared" si="237"/>
        <v>85.772517125560285</v>
      </c>
      <c r="EW189" s="2">
        <f t="shared" si="237"/>
        <v>84.775843753964665</v>
      </c>
      <c r="EX189" s="2">
        <f t="shared" si="237"/>
        <v>84.613668518857423</v>
      </c>
      <c r="EY189" s="2">
        <f t="shared" si="237"/>
        <v>85.199568958498702</v>
      </c>
      <c r="EZ189" s="2">
        <f t="shared" si="237"/>
        <v>83.232354776243028</v>
      </c>
      <c r="FA189" s="2">
        <f t="shared" si="237"/>
        <v>84.902170087107919</v>
      </c>
      <c r="FB189" s="2">
        <f t="shared" si="237"/>
        <v>85.832294481346636</v>
      </c>
      <c r="FC189" s="2">
        <f t="shared" si="237"/>
        <v>83.649681202727834</v>
      </c>
      <c r="FD189" s="2">
        <f t="shared" si="237"/>
        <v>83.136061033669421</v>
      </c>
      <c r="FE189" s="2">
        <f t="shared" si="237"/>
        <v>88.99953372225697</v>
      </c>
      <c r="FG189" s="2">
        <f t="shared" si="238"/>
        <v>0.99998716728396908</v>
      </c>
      <c r="FH189" s="2">
        <f t="shared" si="238"/>
        <v>0.99998410395810478</v>
      </c>
      <c r="FI189" s="2">
        <f t="shared" si="238"/>
        <v>0.99998519797439389</v>
      </c>
      <c r="FJ189" s="2">
        <f t="shared" si="238"/>
        <v>0.99998678982021993</v>
      </c>
      <c r="FK189" s="2">
        <f t="shared" si="238"/>
        <v>0.99998405001953328</v>
      </c>
      <c r="FL189" s="2">
        <f t="shared" si="238"/>
        <v>0.99998446578967781</v>
      </c>
      <c r="FM189" s="2">
        <f t="shared" si="238"/>
        <v>0.99998361166377292</v>
      </c>
      <c r="FN189" s="2">
        <f t="shared" si="238"/>
        <v>0.9999822030932175</v>
      </c>
      <c r="FO189" s="2">
        <f t="shared" si="238"/>
        <v>0.99998256781036921</v>
      </c>
      <c r="FP189" s="2">
        <f t="shared" si="238"/>
        <v>0.99998357020610373</v>
      </c>
      <c r="FQ189" s="2">
        <f t="shared" si="238"/>
        <v>0.9999825766420275</v>
      </c>
      <c r="FR189" s="2">
        <f t="shared" si="238"/>
        <v>0.99998302280673368</v>
      </c>
      <c r="FS189" s="2">
        <f t="shared" si="238"/>
        <v>0.99998329436406796</v>
      </c>
      <c r="FT189" s="2">
        <f t="shared" si="238"/>
        <v>0.99998188454463044</v>
      </c>
      <c r="FU189" s="2">
        <f t="shared" si="238"/>
        <v>0.99997835062330187</v>
      </c>
      <c r="FW189" s="2">
        <f t="shared" si="229"/>
        <v>0.81869166196563659</v>
      </c>
      <c r="FX189" s="2">
        <f t="shared" si="229"/>
        <v>0.83850920429099518</v>
      </c>
      <c r="FY189" s="2">
        <f t="shared" si="229"/>
        <v>0.85565057418682389</v>
      </c>
      <c r="FZ189" s="2">
        <f t="shared" si="229"/>
        <v>0.85108145218381259</v>
      </c>
      <c r="GA189" s="2">
        <f t="shared" si="229"/>
        <v>0.8624201801815462</v>
      </c>
      <c r="GB189" s="2">
        <f t="shared" si="229"/>
        <v>0.86203092359666267</v>
      </c>
      <c r="GC189" s="2">
        <f t="shared" si="229"/>
        <v>0.87546595243525815</v>
      </c>
      <c r="GD189" s="2">
        <f t="shared" si="229"/>
        <v>0.88107395720967652</v>
      </c>
      <c r="GE189" s="2">
        <f t="shared" si="229"/>
        <v>0.88771394631455813</v>
      </c>
      <c r="GF189" s="2">
        <f t="shared" si="229"/>
        <v>0.89115696389048904</v>
      </c>
      <c r="GG189" s="2">
        <f t="shared" si="229"/>
        <v>0.87188601970252333</v>
      </c>
      <c r="GH189" s="2">
        <f t="shared" si="229"/>
        <v>0.85828422429919837</v>
      </c>
      <c r="GI189" s="2">
        <f t="shared" si="229"/>
        <v>0.85151285721776082</v>
      </c>
      <c r="GJ189" s="2">
        <f t="shared" si="229"/>
        <v>0.83472914527911846</v>
      </c>
      <c r="GK189" s="2">
        <f t="shared" si="229"/>
        <v>0.79604547204114273</v>
      </c>
      <c r="GM189" s="86">
        <f t="shared" si="230"/>
        <v>0</v>
      </c>
      <c r="GN189" s="86">
        <f t="shared" si="230"/>
        <v>8.8929163519371924E-263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2.1749180223295413E-295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5.9130995117214709E-263</v>
      </c>
      <c r="HE189" s="86">
        <f t="shared" si="181"/>
        <v>2.7272177356422105E-221</v>
      </c>
      <c r="HF189" s="86">
        <f t="shared" si="181"/>
        <v>2.9499954856662029E-284</v>
      </c>
      <c r="HG189" s="86">
        <f t="shared" si="181"/>
        <v>0</v>
      </c>
      <c r="HH189" s="86">
        <f t="shared" si="181"/>
        <v>0</v>
      </c>
      <c r="HI189" s="86">
        <f t="shared" si="241"/>
        <v>1.5314467757763946E-296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1.98933381018962E-257</v>
      </c>
      <c r="HO189" s="86">
        <f t="shared" si="226"/>
        <v>7.1942590886382465E-308</v>
      </c>
      <c r="HP189" s="86">
        <f t="shared" si="226"/>
        <v>0</v>
      </c>
      <c r="HQ189" s="86">
        <f t="shared" si="226"/>
        <v>0</v>
      </c>
      <c r="HS189" s="86">
        <f t="shared" si="231"/>
        <v>3.3806279879997651E-38</v>
      </c>
      <c r="HT189" s="86">
        <f t="shared" si="231"/>
        <v>6.3340896475604034E-50</v>
      </c>
      <c r="HU189" s="86">
        <f t="shared" si="231"/>
        <v>1.8408140607188506E-55</v>
      </c>
      <c r="HV189" s="86">
        <f t="shared" si="231"/>
        <v>1.0635534061877789E-43</v>
      </c>
      <c r="HW189" s="86">
        <f t="shared" si="231"/>
        <v>7.3461364636627739E-50</v>
      </c>
      <c r="HX189" s="86">
        <f t="shared" si="231"/>
        <v>1.1618741436774538E-48</v>
      </c>
      <c r="HY189" s="86">
        <f t="shared" si="231"/>
        <v>3.7631523439613425E-63</v>
      </c>
      <c r="HZ189" s="86">
        <f t="shared" si="231"/>
        <v>1.2774380550272852E-61</v>
      </c>
      <c r="IA189" s="86">
        <f t="shared" si="231"/>
        <v>2.6505338990031397E-63</v>
      </c>
      <c r="IB189" s="86">
        <f t="shared" si="231"/>
        <v>1.2216955298363352E-64</v>
      </c>
      <c r="IC189" s="86">
        <f t="shared" si="231"/>
        <v>1.4776345612630599E-61</v>
      </c>
      <c r="ID189" s="86">
        <f t="shared" si="231"/>
        <v>2.7485792778826005E-54</v>
      </c>
      <c r="IE189" s="86">
        <f t="shared" si="231"/>
        <v>3.6943721529942439E-53</v>
      </c>
      <c r="IF189" s="86">
        <f t="shared" si="231"/>
        <v>5.605302490585277E-39</v>
      </c>
      <c r="IG189" s="86">
        <f t="shared" si="231"/>
        <v>4.1507144563536704E-47</v>
      </c>
      <c r="II189" s="86">
        <f t="shared" si="232"/>
        <v>1.2488324349058716E-5</v>
      </c>
      <c r="IJ189" s="86">
        <f t="shared" si="232"/>
        <v>1.2484671506405812E-7</v>
      </c>
      <c r="IK189" s="86">
        <f t="shared" si="232"/>
        <v>5.5173587920395203E-10</v>
      </c>
      <c r="IL189" s="86">
        <f t="shared" si="232"/>
        <v>8.0596537647163101E-8</v>
      </c>
      <c r="IM189" s="86">
        <f t="shared" si="232"/>
        <v>2.170524653523288E-9</v>
      </c>
      <c r="IN189" s="86">
        <f t="shared" si="232"/>
        <v>3.2979640427671605E-9</v>
      </c>
      <c r="IO189" s="86">
        <f t="shared" si="232"/>
        <v>1.8905281383596448E-12</v>
      </c>
      <c r="IP189" s="86">
        <f t="shared" si="232"/>
        <v>1.2848797036981526E-12</v>
      </c>
      <c r="IQ189" s="86">
        <f t="shared" si="232"/>
        <v>1.5161816525096297E-13</v>
      </c>
      <c r="IR189" s="86">
        <f t="shared" si="232"/>
        <v>5.1468879636314366E-14</v>
      </c>
      <c r="IS189" s="86">
        <f t="shared" si="232"/>
        <v>7.3520210825825888E-12</v>
      </c>
      <c r="IT189" s="86">
        <f t="shared" si="232"/>
        <v>7.0182873291370697E-10</v>
      </c>
      <c r="IU189" s="86">
        <f t="shared" si="232"/>
        <v>3.0976735656186109E-9</v>
      </c>
      <c r="IV189" s="86">
        <f t="shared" si="232"/>
        <v>6.9057742605207741E-5</v>
      </c>
      <c r="IW189" s="86">
        <f t="shared" si="232"/>
        <v>2.0791361859520184E-5</v>
      </c>
      <c r="IY189" s="86">
        <f t="shared" si="233"/>
        <v>1.2488324349058716E-5</v>
      </c>
      <c r="IZ189" s="86">
        <f t="shared" si="233"/>
        <v>1.2484671506405812E-7</v>
      </c>
      <c r="JA189" s="86">
        <f t="shared" si="233"/>
        <v>5.5173587920395203E-10</v>
      </c>
      <c r="JB189" s="86">
        <f t="shared" si="233"/>
        <v>8.0596537647163101E-8</v>
      </c>
      <c r="JC189" s="86">
        <f t="shared" si="233"/>
        <v>2.170524653523288E-9</v>
      </c>
      <c r="JD189" s="86">
        <f t="shared" si="233"/>
        <v>3.2979640427671605E-9</v>
      </c>
      <c r="JE189" s="86">
        <f t="shared" si="233"/>
        <v>1.8905281383596448E-12</v>
      </c>
      <c r="JF189" s="86">
        <f t="shared" si="233"/>
        <v>1.2848797036981526E-12</v>
      </c>
      <c r="JG189" s="86">
        <f t="shared" si="233"/>
        <v>1.5161816525096297E-13</v>
      </c>
      <c r="JH189" s="86">
        <f t="shared" si="233"/>
        <v>5.1468879636314366E-14</v>
      </c>
      <c r="JI189" s="86">
        <f t="shared" si="233"/>
        <v>7.3520210825825888E-12</v>
      </c>
      <c r="JJ189" s="86">
        <f t="shared" si="233"/>
        <v>7.0182873291370697E-10</v>
      </c>
      <c r="JK189" s="86">
        <f t="shared" si="233"/>
        <v>3.0976735656186109E-9</v>
      </c>
      <c r="JL189" s="86">
        <f t="shared" si="233"/>
        <v>6.9057742605207741E-5</v>
      </c>
      <c r="JM189" s="86">
        <f t="shared" si="233"/>
        <v>2.0791361859520184E-5</v>
      </c>
    </row>
    <row r="190" spans="2:273" x14ac:dyDescent="0.25">
      <c r="B190" s="2">
        <v>163</v>
      </c>
      <c r="C190" s="37">
        <v>87.406000000000006</v>
      </c>
      <c r="D190" s="37">
        <v>86.206000000000003</v>
      </c>
      <c r="E190" s="37">
        <v>87.048000000000002</v>
      </c>
      <c r="F190" s="37">
        <v>85.581000000000003</v>
      </c>
      <c r="G190" s="37">
        <v>86.507999999999996</v>
      </c>
      <c r="H190" s="37">
        <v>85.081999999999994</v>
      </c>
      <c r="I190" s="37">
        <v>86.097999999999999</v>
      </c>
      <c r="J190" s="37">
        <v>84.757999999999996</v>
      </c>
      <c r="K190" s="37">
        <v>85.7</v>
      </c>
      <c r="L190" s="37">
        <v>83.131</v>
      </c>
      <c r="M190" s="37">
        <v>83</v>
      </c>
      <c r="N190" s="37">
        <v>86.266999999999996</v>
      </c>
      <c r="O190" s="37">
        <v>82.915000000000006</v>
      </c>
      <c r="P190" s="37">
        <v>82.05</v>
      </c>
      <c r="Q190" s="37">
        <v>90.15</v>
      </c>
      <c r="S190" s="4">
        <f t="shared" si="234"/>
        <v>88.134295002903102</v>
      </c>
      <c r="T190" s="4">
        <f t="shared" si="234"/>
        <v>86.992294543246544</v>
      </c>
      <c r="U190" s="4">
        <f t="shared" si="234"/>
        <v>85.131270803524856</v>
      </c>
      <c r="V190" s="4">
        <f t="shared" si="234"/>
        <v>85.327584815497801</v>
      </c>
      <c r="W190" s="4">
        <f t="shared" si="234"/>
        <v>86.159715438496406</v>
      </c>
      <c r="X190" s="4">
        <f t="shared" si="234"/>
        <v>85.444327271442575</v>
      </c>
      <c r="Y190" s="4">
        <f t="shared" si="234"/>
        <v>84.655762610695533</v>
      </c>
      <c r="Z190" s="4">
        <f t="shared" si="234"/>
        <v>84.570068357942617</v>
      </c>
      <c r="AA190" s="4">
        <f t="shared" si="234"/>
        <v>84.924032774807515</v>
      </c>
      <c r="AB190" s="4">
        <f t="shared" si="234"/>
        <v>83.259008712635307</v>
      </c>
      <c r="AC190" s="4">
        <f t="shared" si="234"/>
        <v>84.88534777943137</v>
      </c>
      <c r="AD190" s="4">
        <f t="shared" si="234"/>
        <v>85.567668497994035</v>
      </c>
      <c r="AE190" s="4">
        <f t="shared" si="234"/>
        <v>83.42547291139077</v>
      </c>
      <c r="AF190" s="4">
        <f t="shared" si="234"/>
        <v>82.69296388604549</v>
      </c>
      <c r="AG190" s="4">
        <f t="shared" si="234"/>
        <v>89.248187827078979</v>
      </c>
      <c r="AI190" s="4">
        <f t="shared" si="235"/>
        <v>-0.72829500290309568</v>
      </c>
      <c r="AJ190" s="4">
        <f t="shared" si="235"/>
        <v>-0.78629454324654091</v>
      </c>
      <c r="AK190" s="4">
        <f t="shared" si="235"/>
        <v>1.9167291964751456</v>
      </c>
      <c r="AL190" s="4">
        <f t="shared" si="235"/>
        <v>0.25341518450220235</v>
      </c>
      <c r="AM190" s="4">
        <f t="shared" si="235"/>
        <v>0.34828456150358988</v>
      </c>
      <c r="AN190" s="4">
        <f t="shared" si="235"/>
        <v>-0.36232727144258092</v>
      </c>
      <c r="AO190" s="4">
        <f t="shared" si="235"/>
        <v>1.4422373893044664</v>
      </c>
      <c r="AP190" s="4">
        <f t="shared" si="235"/>
        <v>0.18793164205737867</v>
      </c>
      <c r="AQ190" s="4">
        <f t="shared" si="235"/>
        <v>0.77596722519248829</v>
      </c>
      <c r="AR190" s="4">
        <f t="shared" si="235"/>
        <v>-0.12800871263530667</v>
      </c>
      <c r="AS190" s="4">
        <f t="shared" si="235"/>
        <v>-1.8853477794313704</v>
      </c>
      <c r="AT190" s="4">
        <f t="shared" si="235"/>
        <v>0.69933150200596117</v>
      </c>
      <c r="AU190" s="4">
        <f t="shared" si="235"/>
        <v>-0.51047291139076378</v>
      </c>
      <c r="AV190" s="4">
        <f t="shared" si="235"/>
        <v>-0.64296388604549293</v>
      </c>
      <c r="AW190" s="4">
        <f t="shared" si="235"/>
        <v>0.90181217292102644</v>
      </c>
      <c r="AY190" s="2">
        <f t="shared" si="227"/>
        <v>88.134295002903102</v>
      </c>
      <c r="AZ190" s="2">
        <f t="shared" si="227"/>
        <v>86.992294543246516</v>
      </c>
      <c r="BA190" s="2">
        <f t="shared" si="227"/>
        <v>85.131270803524856</v>
      </c>
      <c r="BB190" s="2">
        <f t="shared" si="227"/>
        <v>85.327584815497758</v>
      </c>
      <c r="BC190" s="2">
        <f t="shared" si="227"/>
        <v>86.159715438496406</v>
      </c>
      <c r="BD190" s="2">
        <f t="shared" si="227"/>
        <v>85.444327271442575</v>
      </c>
      <c r="BE190" s="2">
        <f t="shared" si="227"/>
        <v>84.655762610695533</v>
      </c>
      <c r="BF190" s="2">
        <f t="shared" si="227"/>
        <v>84.570068357942617</v>
      </c>
      <c r="BG190" s="2">
        <f t="shared" si="227"/>
        <v>84.924032774807515</v>
      </c>
      <c r="BH190" s="2">
        <f t="shared" si="227"/>
        <v>83.259008712635307</v>
      </c>
      <c r="BI190" s="2">
        <f t="shared" si="227"/>
        <v>84.88534777943137</v>
      </c>
      <c r="BJ190" s="2">
        <f t="shared" si="227"/>
        <v>85.567668497994035</v>
      </c>
      <c r="BK190" s="2">
        <f t="shared" si="227"/>
        <v>83.42547291139077</v>
      </c>
      <c r="BL190" s="2">
        <f t="shared" si="227"/>
        <v>82.692963868188258</v>
      </c>
      <c r="BM190" s="2">
        <f t="shared" si="227"/>
        <v>89.248185571408271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87.406000000000006</v>
      </c>
      <c r="CV190" s="2">
        <f t="shared" si="198"/>
        <v>86.206000000000003</v>
      </c>
      <c r="CW190" s="2">
        <f t="shared" si="199"/>
        <v>87.048000000000002</v>
      </c>
      <c r="CX190" s="2">
        <f t="shared" si="200"/>
        <v>85.581000000000003</v>
      </c>
      <c r="CY190" s="2">
        <f t="shared" si="201"/>
        <v>86.507999999999996</v>
      </c>
      <c r="CZ190" s="2">
        <f t="shared" si="202"/>
        <v>85.081999999999994</v>
      </c>
      <c r="DA190" s="2">
        <f t="shared" si="203"/>
        <v>86.097999999999999</v>
      </c>
      <c r="DB190" s="2">
        <f t="shared" si="204"/>
        <v>84.757999999999996</v>
      </c>
      <c r="DC190" s="2">
        <f t="shared" si="205"/>
        <v>85.7</v>
      </c>
      <c r="DD190" s="2">
        <f t="shared" si="206"/>
        <v>83.131</v>
      </c>
      <c r="DE190" s="2">
        <f t="shared" si="207"/>
        <v>83</v>
      </c>
      <c r="DF190" s="2">
        <f t="shared" si="208"/>
        <v>86.266999999999996</v>
      </c>
      <c r="DG190" s="2">
        <f t="shared" si="209"/>
        <v>82.915000000000006</v>
      </c>
      <c r="DH190" s="2">
        <f t="shared" si="210"/>
        <v>82.05</v>
      </c>
      <c r="DI190" s="2">
        <f t="shared" si="211"/>
        <v>90.15</v>
      </c>
      <c r="DK190" s="2">
        <f t="shared" si="236"/>
        <v>133.76031923076926</v>
      </c>
      <c r="DL190" s="2">
        <f t="shared" si="236"/>
        <v>121.14666238273921</v>
      </c>
      <c r="DM190" s="2">
        <f t="shared" si="236"/>
        <v>120.84694803001878</v>
      </c>
      <c r="DN190" s="2">
        <f t="shared" si="236"/>
        <v>114.0446269230769</v>
      </c>
      <c r="DO190" s="2">
        <f t="shared" si="236"/>
        <v>113.89755175438594</v>
      </c>
      <c r="DP190" s="2">
        <f t="shared" si="236"/>
        <v>109.633895951417</v>
      </c>
      <c r="DQ190" s="2">
        <f t="shared" si="236"/>
        <v>111.29297224367221</v>
      </c>
      <c r="DR190" s="2">
        <f t="shared" si="236"/>
        <v>114.23743193277313</v>
      </c>
      <c r="DS190" s="2">
        <f t="shared" si="236"/>
        <v>118.87345882352939</v>
      </c>
      <c r="DT190" s="2">
        <f t="shared" si="236"/>
        <v>102.45181634491634</v>
      </c>
      <c r="DU190" s="2">
        <f t="shared" si="236"/>
        <v>113.89289395109397</v>
      </c>
      <c r="DV190" s="2">
        <f t="shared" si="236"/>
        <v>110.58613140283141</v>
      </c>
      <c r="DW190" s="2">
        <f t="shared" si="236"/>
        <v>115.35076806722685</v>
      </c>
      <c r="DX190" s="2">
        <f t="shared" si="236"/>
        <v>133.76984145894428</v>
      </c>
      <c r="DY190" s="2">
        <f t="shared" si="236"/>
        <v>140.05431992337168</v>
      </c>
      <c r="EA190" s="2">
        <f t="shared" si="240"/>
        <v>87.134933281756233</v>
      </c>
      <c r="EB190" s="2">
        <f t="shared" si="240"/>
        <v>85.898194592536171</v>
      </c>
      <c r="EC190" s="2">
        <f t="shared" si="240"/>
        <v>84.717472209106717</v>
      </c>
      <c r="ED190" s="2">
        <f t="shared" si="240"/>
        <v>85.023500187435218</v>
      </c>
      <c r="EE190" s="2">
        <f t="shared" si="240"/>
        <v>86.865594166597077</v>
      </c>
      <c r="EF190" s="2">
        <f t="shared" si="239"/>
        <v>84.010372074253425</v>
      </c>
      <c r="EG190" s="2">
        <f t="shared" si="239"/>
        <v>84.572079464764585</v>
      </c>
      <c r="EH190" s="2">
        <f t="shared" si="239"/>
        <v>85.13844128796039</v>
      </c>
      <c r="EI190" s="2">
        <f t="shared" si="239"/>
        <v>83.523990122715091</v>
      </c>
      <c r="EJ190" s="2">
        <f t="shared" si="239"/>
        <v>84.56371697983468</v>
      </c>
      <c r="EK190" s="2">
        <f t="shared" si="212"/>
        <v>85.538803013564234</v>
      </c>
      <c r="EL190" s="2">
        <f t="shared" si="179"/>
        <v>84.307369416035982</v>
      </c>
      <c r="EM190" s="2">
        <f t="shared" si="179"/>
        <v>82.782342524420841</v>
      </c>
      <c r="EN190" s="2">
        <f t="shared" si="179"/>
        <v>81.013681037122751</v>
      </c>
      <c r="EO190" s="2">
        <f t="shared" si="179"/>
        <v>90.788363565103083</v>
      </c>
      <c r="EQ190" s="2">
        <f t="shared" si="237"/>
        <v>88.335485091335812</v>
      </c>
      <c r="ER190" s="2">
        <f t="shared" si="237"/>
        <v>87.183868797073856</v>
      </c>
      <c r="ES190" s="2">
        <f t="shared" si="237"/>
        <v>85.194374036464467</v>
      </c>
      <c r="ET190" s="2">
        <f t="shared" si="237"/>
        <v>85.375705114029145</v>
      </c>
      <c r="EU190" s="2">
        <f t="shared" si="237"/>
        <v>86.05656607537685</v>
      </c>
      <c r="EV190" s="2">
        <f t="shared" si="237"/>
        <v>85.653223440419794</v>
      </c>
      <c r="EW190" s="2">
        <f t="shared" si="237"/>
        <v>84.666167843096531</v>
      </c>
      <c r="EX190" s="2">
        <f t="shared" si="237"/>
        <v>84.499570147565265</v>
      </c>
      <c r="EY190" s="2">
        <f t="shared" si="237"/>
        <v>85.08491394526412</v>
      </c>
      <c r="EZ190" s="2">
        <f t="shared" si="237"/>
        <v>83.113379283779906</v>
      </c>
      <c r="FA190" s="2">
        <f t="shared" si="237"/>
        <v>84.7972673892084</v>
      </c>
      <c r="FB190" s="2">
        <f t="shared" si="237"/>
        <v>85.756984819050075</v>
      </c>
      <c r="FC190" s="2">
        <f t="shared" si="237"/>
        <v>83.527179194048358</v>
      </c>
      <c r="FD190" s="2">
        <f t="shared" si="237"/>
        <v>82.995166527507138</v>
      </c>
      <c r="FE190" s="2">
        <f t="shared" si="237"/>
        <v>88.887098354831551</v>
      </c>
      <c r="FG190" s="2">
        <f t="shared" si="238"/>
        <v>0.99998829641066644</v>
      </c>
      <c r="FH190" s="2">
        <f t="shared" si="238"/>
        <v>0.99998550261721142</v>
      </c>
      <c r="FI190" s="2">
        <f t="shared" si="238"/>
        <v>0.99998650037462067</v>
      </c>
      <c r="FJ190" s="2">
        <f t="shared" si="238"/>
        <v>0.99998795215884684</v>
      </c>
      <c r="FK190" s="2">
        <f t="shared" si="238"/>
        <v>0.99998545342451173</v>
      </c>
      <c r="FL190" s="2">
        <f t="shared" si="238"/>
        <v>0.99998583261244078</v>
      </c>
      <c r="FM190" s="2">
        <f t="shared" si="238"/>
        <v>0.99998505363816925</v>
      </c>
      <c r="FN190" s="2">
        <f t="shared" si="238"/>
        <v>0.9999837690026907</v>
      </c>
      <c r="FO190" s="2">
        <f t="shared" si="238"/>
        <v>0.99998410162971729</v>
      </c>
      <c r="FP190" s="2">
        <f t="shared" si="238"/>
        <v>0.99998501582821642</v>
      </c>
      <c r="FQ190" s="2">
        <f t="shared" si="238"/>
        <v>0.99998410968431017</v>
      </c>
      <c r="FR190" s="2">
        <f t="shared" si="238"/>
        <v>0.99998451659259002</v>
      </c>
      <c r="FS190" s="2">
        <f t="shared" si="238"/>
        <v>0.99998476425655636</v>
      </c>
      <c r="FT190" s="2">
        <f t="shared" si="238"/>
        <v>0.99998347848200841</v>
      </c>
      <c r="FU190" s="2">
        <f t="shared" si="238"/>
        <v>0.99998025549617442</v>
      </c>
      <c r="FW190" s="2">
        <f t="shared" si="229"/>
        <v>0.83196412583558788</v>
      </c>
      <c r="FX190" s="2">
        <f t="shared" si="229"/>
        <v>0.85059569237708177</v>
      </c>
      <c r="FY190" s="2">
        <f t="shared" si="229"/>
        <v>0.86665815964543169</v>
      </c>
      <c r="FZ190" s="2">
        <f t="shared" si="229"/>
        <v>0.86238142400470774</v>
      </c>
      <c r="GA190" s="2">
        <f t="shared" si="229"/>
        <v>0.8729881671316011</v>
      </c>
      <c r="GB190" s="2">
        <f t="shared" si="229"/>
        <v>0.87262439458602648</v>
      </c>
      <c r="GC190" s="2">
        <f t="shared" si="229"/>
        <v>0.88516528051103815</v>
      </c>
      <c r="GD190" s="2">
        <f t="shared" si="229"/>
        <v>0.89039119110126919</v>
      </c>
      <c r="GE190" s="2">
        <f t="shared" si="229"/>
        <v>0.89657203825894105</v>
      </c>
      <c r="GF190" s="2">
        <f t="shared" si="229"/>
        <v>0.89977410716343131</v>
      </c>
      <c r="GG190" s="2">
        <f t="shared" si="229"/>
        <v>0.88182653416954504</v>
      </c>
      <c r="GH190" s="2">
        <f t="shared" si="229"/>
        <v>0.86912169569967634</v>
      </c>
      <c r="GI190" s="2">
        <f t="shared" si="229"/>
        <v>0.86278537161090485</v>
      </c>
      <c r="GJ190" s="2">
        <f t="shared" si="229"/>
        <v>0.84704693895403438</v>
      </c>
      <c r="GK190" s="2">
        <f t="shared" si="229"/>
        <v>0.8105921873668982</v>
      </c>
      <c r="GM190" s="86">
        <f t="shared" si="230"/>
        <v>0</v>
      </c>
      <c r="GN190" s="86">
        <f t="shared" si="230"/>
        <v>6.1057465051338707E-268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3.9202495094801305E-301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1.554483868015926E-269</v>
      </c>
      <c r="HE190" s="86">
        <f t="shared" si="181"/>
        <v>9.4823208003510552E-227</v>
      </c>
      <c r="HF190" s="86">
        <f t="shared" si="181"/>
        <v>2.988162439715808E-291</v>
      </c>
      <c r="HG190" s="86">
        <f t="shared" si="181"/>
        <v>0</v>
      </c>
      <c r="HH190" s="86">
        <f t="shared" si="181"/>
        <v>0</v>
      </c>
      <c r="HI190" s="86">
        <f t="shared" si="241"/>
        <v>9.5418023613732204E-304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9.9500014810342499E-264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8.5371342043741645E-40</v>
      </c>
      <c r="HT190" s="86">
        <f t="shared" si="231"/>
        <v>5.9051196650967757E-52</v>
      </c>
      <c r="HU190" s="86">
        <f t="shared" si="231"/>
        <v>8.6394615913297426E-58</v>
      </c>
      <c r="HV190" s="86">
        <f t="shared" si="231"/>
        <v>1.6133349348382317E-45</v>
      </c>
      <c r="HW190" s="86">
        <f t="shared" si="231"/>
        <v>6.3724751518925841E-52</v>
      </c>
      <c r="HX190" s="86">
        <f t="shared" si="231"/>
        <v>1.1186338207285961E-50</v>
      </c>
      <c r="HY190" s="86">
        <f t="shared" si="231"/>
        <v>9.9633413011082383E-66</v>
      </c>
      <c r="HZ190" s="86">
        <f t="shared" si="231"/>
        <v>4.0673515473146844E-64</v>
      </c>
      <c r="IA190" s="86">
        <f t="shared" si="231"/>
        <v>7.4334272595243116E-66</v>
      </c>
      <c r="IB190" s="86">
        <f t="shared" si="231"/>
        <v>3.1745186882869259E-67</v>
      </c>
      <c r="IC190" s="86">
        <f t="shared" si="231"/>
        <v>4.5001546509018185E-64</v>
      </c>
      <c r="ID190" s="86">
        <f t="shared" si="231"/>
        <v>1.5051109194656339E-56</v>
      </c>
      <c r="IE190" s="86">
        <f t="shared" si="231"/>
        <v>2.2378158998449269E-55</v>
      </c>
      <c r="IF190" s="86">
        <f t="shared" si="231"/>
        <v>1.298066600832606E-40</v>
      </c>
      <c r="IG190" s="86">
        <f t="shared" si="231"/>
        <v>3.2545441509022129E-49</v>
      </c>
      <c r="II190" s="86">
        <f t="shared" si="232"/>
        <v>3.5555193276954653E-6</v>
      </c>
      <c r="IJ190" s="86">
        <f t="shared" si="232"/>
        <v>2.3798823520092467E-8</v>
      </c>
      <c r="IK190" s="86">
        <f t="shared" si="232"/>
        <v>6.8137525959297586E-11</v>
      </c>
      <c r="IL190" s="86">
        <f t="shared" si="232"/>
        <v>1.6109428309220776E-8</v>
      </c>
      <c r="IM190" s="86">
        <f t="shared" si="232"/>
        <v>3.2829310270577496E-10</v>
      </c>
      <c r="IN190" s="86">
        <f t="shared" si="232"/>
        <v>5.1843891697738936E-10</v>
      </c>
      <c r="IO190" s="86">
        <f t="shared" si="232"/>
        <v>1.644367623794021E-13</v>
      </c>
      <c r="IP190" s="86">
        <f t="shared" si="232"/>
        <v>1.1512545385131104E-13</v>
      </c>
      <c r="IQ190" s="86">
        <f t="shared" si="232"/>
        <v>1.2123288838473897E-14</v>
      </c>
      <c r="IR190" s="86">
        <f t="shared" si="232"/>
        <v>3.9061868935384264E-15</v>
      </c>
      <c r="IS190" s="86">
        <f t="shared" si="232"/>
        <v>6.9886749770541572E-13</v>
      </c>
      <c r="IT190" s="86">
        <f t="shared" si="232"/>
        <v>9.1135103955704103E-11</v>
      </c>
      <c r="IU190" s="86">
        <f t="shared" si="232"/>
        <v>4.4075746887663412E-10</v>
      </c>
      <c r="IV190" s="86">
        <f t="shared" si="232"/>
        <v>2.6013101560702339E-5</v>
      </c>
      <c r="IW190" s="86">
        <f t="shared" si="232"/>
        <v>5.5248022238890891E-6</v>
      </c>
      <c r="IY190" s="86">
        <f t="shared" si="233"/>
        <v>3.5555193276954653E-6</v>
      </c>
      <c r="IZ190" s="86">
        <f t="shared" si="233"/>
        <v>2.3798823520092467E-8</v>
      </c>
      <c r="JA190" s="86">
        <f t="shared" si="233"/>
        <v>6.8137525959297586E-11</v>
      </c>
      <c r="JB190" s="86">
        <f t="shared" si="233"/>
        <v>1.6109428309220776E-8</v>
      </c>
      <c r="JC190" s="86">
        <f t="shared" si="233"/>
        <v>3.2829310270577496E-10</v>
      </c>
      <c r="JD190" s="86">
        <f t="shared" si="233"/>
        <v>5.1843891697738936E-10</v>
      </c>
      <c r="JE190" s="86">
        <f t="shared" si="233"/>
        <v>1.644367623794021E-13</v>
      </c>
      <c r="JF190" s="86">
        <f t="shared" si="233"/>
        <v>1.1512545385131104E-13</v>
      </c>
      <c r="JG190" s="86">
        <f t="shared" si="233"/>
        <v>1.2123288838473897E-14</v>
      </c>
      <c r="JH190" s="86">
        <f t="shared" si="233"/>
        <v>3.9061868935384264E-15</v>
      </c>
      <c r="JI190" s="86">
        <f t="shared" si="233"/>
        <v>6.9886749770541572E-13</v>
      </c>
      <c r="JJ190" s="86">
        <f t="shared" si="233"/>
        <v>9.1135103955704103E-11</v>
      </c>
      <c r="JK190" s="86">
        <f t="shared" si="233"/>
        <v>4.4075746887663412E-10</v>
      </c>
      <c r="JL190" s="86">
        <f t="shared" si="233"/>
        <v>2.6013101560702339E-5</v>
      </c>
      <c r="JM190" s="86">
        <f t="shared" si="233"/>
        <v>5.5248022238890891E-6</v>
      </c>
    </row>
    <row r="191" spans="2:273" x14ac:dyDescent="0.25">
      <c r="B191" s="2">
        <v>164</v>
      </c>
      <c r="C191" s="37">
        <v>88.688000000000002</v>
      </c>
      <c r="D191" s="37">
        <v>85.619</v>
      </c>
      <c r="E191" s="37">
        <v>84.29</v>
      </c>
      <c r="F191" s="37">
        <v>85.29</v>
      </c>
      <c r="G191" s="37">
        <v>85.295000000000002</v>
      </c>
      <c r="H191" s="37">
        <v>86.525000000000006</v>
      </c>
      <c r="I191" s="37">
        <v>83.557000000000002</v>
      </c>
      <c r="J191" s="37">
        <v>84.305999999999997</v>
      </c>
      <c r="K191" s="37">
        <v>84.882999999999996</v>
      </c>
      <c r="L191" s="37">
        <v>83.426000000000002</v>
      </c>
      <c r="M191" s="37">
        <v>85.197000000000003</v>
      </c>
      <c r="N191" s="37">
        <v>84.417000000000002</v>
      </c>
      <c r="O191" s="37">
        <v>82.474999999999994</v>
      </c>
      <c r="P191" s="37">
        <v>84.4</v>
      </c>
      <c r="Q191" s="37">
        <v>88.266999999999996</v>
      </c>
      <c r="S191" s="4">
        <f t="shared" si="234"/>
        <v>88.04055504667906</v>
      </c>
      <c r="T191" s="4">
        <f t="shared" si="234"/>
        <v>86.87001970003233</v>
      </c>
      <c r="U191" s="4">
        <f t="shared" si="234"/>
        <v>84.997455826089748</v>
      </c>
      <c r="V191" s="4">
        <f t="shared" si="234"/>
        <v>85.201092466464289</v>
      </c>
      <c r="W191" s="4">
        <f t="shared" si="234"/>
        <v>86.026117097504667</v>
      </c>
      <c r="X191" s="4">
        <f t="shared" si="234"/>
        <v>85.33807493682356</v>
      </c>
      <c r="Y191" s="4">
        <f t="shared" si="234"/>
        <v>84.54676178255724</v>
      </c>
      <c r="Z191" s="4">
        <f t="shared" si="234"/>
        <v>84.451403882888485</v>
      </c>
      <c r="AA191" s="4">
        <f t="shared" si="234"/>
        <v>84.819803140948579</v>
      </c>
      <c r="AB191" s="4">
        <f t="shared" si="234"/>
        <v>83.130493589137771</v>
      </c>
      <c r="AC191" s="4">
        <f t="shared" si="234"/>
        <v>84.774800322236757</v>
      </c>
      <c r="AD191" s="4">
        <f t="shared" si="234"/>
        <v>85.50416480749999</v>
      </c>
      <c r="AE191" s="4">
        <f t="shared" si="234"/>
        <v>83.309190850673644</v>
      </c>
      <c r="AF191" s="4">
        <f t="shared" si="234"/>
        <v>82.570499559990253</v>
      </c>
      <c r="AG191" s="4">
        <f t="shared" si="234"/>
        <v>89.114365690451649</v>
      </c>
      <c r="AI191" s="4">
        <f t="shared" si="235"/>
        <v>0.64744495332094232</v>
      </c>
      <c r="AJ191" s="4">
        <f t="shared" si="235"/>
        <v>-1.2510197000323302</v>
      </c>
      <c r="AK191" s="4">
        <f t="shared" si="235"/>
        <v>-0.70745582608974189</v>
      </c>
      <c r="AL191" s="4">
        <f t="shared" si="235"/>
        <v>8.8907533535717675E-2</v>
      </c>
      <c r="AM191" s="4">
        <f t="shared" si="235"/>
        <v>-0.73111709750466503</v>
      </c>
      <c r="AN191" s="4">
        <f t="shared" si="235"/>
        <v>1.1869250631764459</v>
      </c>
      <c r="AO191" s="4">
        <f t="shared" si="235"/>
        <v>-0.98976178255723823</v>
      </c>
      <c r="AP191" s="4">
        <f t="shared" si="235"/>
        <v>-0.1454038828884876</v>
      </c>
      <c r="AQ191" s="4">
        <f t="shared" si="235"/>
        <v>6.3196859051416254E-2</v>
      </c>
      <c r="AR191" s="4">
        <f t="shared" si="235"/>
        <v>0.29550641086223095</v>
      </c>
      <c r="AS191" s="4">
        <f t="shared" si="235"/>
        <v>0.42219967776324552</v>
      </c>
      <c r="AT191" s="4">
        <f t="shared" si="235"/>
        <v>-1.0871648074999882</v>
      </c>
      <c r="AU191" s="4">
        <f t="shared" si="235"/>
        <v>-0.83419085067365017</v>
      </c>
      <c r="AV191" s="4">
        <f t="shared" si="235"/>
        <v>1.8295004400097525</v>
      </c>
      <c r="AW191" s="4">
        <f t="shared" si="235"/>
        <v>-0.84736569045165311</v>
      </c>
      <c r="AY191" s="2">
        <f t="shared" si="227"/>
        <v>88.04055504667906</v>
      </c>
      <c r="AZ191" s="2">
        <f t="shared" si="227"/>
        <v>86.87001970003233</v>
      </c>
      <c r="BA191" s="2">
        <f t="shared" si="227"/>
        <v>84.997455826089748</v>
      </c>
      <c r="BB191" s="2">
        <f t="shared" si="227"/>
        <v>85.201092466464289</v>
      </c>
      <c r="BC191" s="2">
        <f t="shared" si="227"/>
        <v>86.026117097504667</v>
      </c>
      <c r="BD191" s="2">
        <f t="shared" si="227"/>
        <v>85.33807493682356</v>
      </c>
      <c r="BE191" s="2">
        <f t="shared" si="227"/>
        <v>84.54676178255724</v>
      </c>
      <c r="BF191" s="2">
        <f t="shared" si="227"/>
        <v>84.451403882888485</v>
      </c>
      <c r="BG191" s="2">
        <f t="shared" si="227"/>
        <v>84.819803140948579</v>
      </c>
      <c r="BH191" s="2">
        <f t="shared" si="227"/>
        <v>83.130493589137771</v>
      </c>
      <c r="BI191" s="2">
        <f t="shared" si="227"/>
        <v>84.774800322236757</v>
      </c>
      <c r="BJ191" s="2">
        <f t="shared" si="227"/>
        <v>85.50416480749999</v>
      </c>
      <c r="BK191" s="2">
        <f t="shared" si="227"/>
        <v>83.309190850673644</v>
      </c>
      <c r="BL191" s="2">
        <f t="shared" si="227"/>
        <v>82.570499557990672</v>
      </c>
      <c r="BM191" s="2">
        <f t="shared" si="227"/>
        <v>89.114365386803215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88.688000000000002</v>
      </c>
      <c r="CV191" s="2">
        <f t="shared" si="198"/>
        <v>85.619</v>
      </c>
      <c r="CW191" s="2">
        <f t="shared" si="199"/>
        <v>84.29</v>
      </c>
      <c r="CX191" s="2">
        <f t="shared" si="200"/>
        <v>85.29</v>
      </c>
      <c r="CY191" s="2">
        <f t="shared" si="201"/>
        <v>85.295000000000002</v>
      </c>
      <c r="CZ191" s="2">
        <f t="shared" si="202"/>
        <v>86.525000000000006</v>
      </c>
      <c r="DA191" s="2">
        <f t="shared" si="203"/>
        <v>83.557000000000002</v>
      </c>
      <c r="DB191" s="2">
        <f t="shared" si="204"/>
        <v>84.305999999999997</v>
      </c>
      <c r="DC191" s="2">
        <f t="shared" si="205"/>
        <v>84.882999999999996</v>
      </c>
      <c r="DD191" s="2">
        <f t="shared" si="206"/>
        <v>83.426000000000002</v>
      </c>
      <c r="DE191" s="2">
        <f t="shared" si="207"/>
        <v>85.197000000000003</v>
      </c>
      <c r="DF191" s="2">
        <f t="shared" si="208"/>
        <v>84.417000000000002</v>
      </c>
      <c r="DG191" s="2">
        <f t="shared" si="209"/>
        <v>82.474999999999994</v>
      </c>
      <c r="DH191" s="2">
        <f t="shared" si="210"/>
        <v>84.4</v>
      </c>
      <c r="DI191" s="2">
        <f t="shared" si="211"/>
        <v>88.266999999999996</v>
      </c>
      <c r="DK191" s="2">
        <f t="shared" si="236"/>
        <v>133.94181013133209</v>
      </c>
      <c r="DL191" s="2">
        <f t="shared" si="236"/>
        <v>121.2638638836773</v>
      </c>
      <c r="DM191" s="2">
        <f t="shared" si="236"/>
        <v>120.9925153846154</v>
      </c>
      <c r="DN191" s="2">
        <f t="shared" si="236"/>
        <v>114.13204296435271</v>
      </c>
      <c r="DO191" s="2">
        <f t="shared" si="236"/>
        <v>113.99251511470983</v>
      </c>
      <c r="DP191" s="2">
        <f t="shared" si="236"/>
        <v>109.70213198380567</v>
      </c>
      <c r="DQ191" s="2">
        <f t="shared" si="236"/>
        <v>111.37396169026165</v>
      </c>
      <c r="DR191" s="2">
        <f t="shared" si="236"/>
        <v>114.34486218487397</v>
      </c>
      <c r="DS191" s="2">
        <f t="shared" si="236"/>
        <v>119.00472633053219</v>
      </c>
      <c r="DT191" s="2">
        <f t="shared" si="236"/>
        <v>102.47700797940797</v>
      </c>
      <c r="DU191" s="2">
        <f t="shared" si="236"/>
        <v>114.00872290862293</v>
      </c>
      <c r="DV191" s="2">
        <f t="shared" si="236"/>
        <v>110.67848674388675</v>
      </c>
      <c r="DW191" s="2">
        <f t="shared" si="236"/>
        <v>115.47297114845934</v>
      </c>
      <c r="DX191" s="2">
        <f t="shared" si="236"/>
        <v>134.0033810483871</v>
      </c>
      <c r="DY191" s="2">
        <f t="shared" si="236"/>
        <v>140.33544417077178</v>
      </c>
      <c r="EA191" s="2">
        <f t="shared" si="240"/>
        <v>87.008083520692097</v>
      </c>
      <c r="EB191" s="2">
        <f t="shared" si="240"/>
        <v>85.741429931454675</v>
      </c>
      <c r="EC191" s="2">
        <f t="shared" si="240"/>
        <v>84.571334219585893</v>
      </c>
      <c r="ED191" s="2">
        <f t="shared" si="240"/>
        <v>84.88818029063485</v>
      </c>
      <c r="EE191" s="2">
        <f t="shared" si="240"/>
        <v>86.751526342155785</v>
      </c>
      <c r="EF191" s="2">
        <f t="shared" si="239"/>
        <v>83.864020984665046</v>
      </c>
      <c r="EG191" s="2">
        <f t="shared" si="239"/>
        <v>84.461056663625911</v>
      </c>
      <c r="EH191" s="2">
        <f t="shared" si="239"/>
        <v>85.034368012061179</v>
      </c>
      <c r="EI191" s="2">
        <f t="shared" si="239"/>
        <v>83.384311421604565</v>
      </c>
      <c r="EJ191" s="2">
        <f t="shared" si="239"/>
        <v>84.467437127258208</v>
      </c>
      <c r="EK191" s="2">
        <f t="shared" si="239"/>
        <v>85.44549357084901</v>
      </c>
      <c r="EL191" s="2">
        <f t="shared" si="179"/>
        <v>84.20855133923456</v>
      </c>
      <c r="EM191" s="2">
        <f t="shared" si="179"/>
        <v>82.647260117458245</v>
      </c>
      <c r="EN191" s="2">
        <f t="shared" si="179"/>
        <v>80.841698475620149</v>
      </c>
      <c r="EO191" s="2">
        <f t="shared" si="179"/>
        <v>90.703332190074306</v>
      </c>
      <c r="EQ191" s="2">
        <f t="shared" si="237"/>
        <v>88.230146469834466</v>
      </c>
      <c r="ER191" s="2">
        <f t="shared" si="237"/>
        <v>87.050265477212633</v>
      </c>
      <c r="ES191" s="2">
        <f t="shared" si="237"/>
        <v>85.056737745650608</v>
      </c>
      <c r="ET191" s="2">
        <f t="shared" si="237"/>
        <v>85.246265121204303</v>
      </c>
      <c r="EU191" s="2">
        <f t="shared" si="237"/>
        <v>85.929453719483092</v>
      </c>
      <c r="EV191" s="2">
        <f t="shared" si="237"/>
        <v>85.533929755279331</v>
      </c>
      <c r="EW191" s="2">
        <f t="shared" si="237"/>
        <v>84.556491932228397</v>
      </c>
      <c r="EX191" s="2">
        <f t="shared" si="237"/>
        <v>84.385471776273107</v>
      </c>
      <c r="EY191" s="2">
        <f t="shared" si="237"/>
        <v>84.970258932029537</v>
      </c>
      <c r="EZ191" s="2">
        <f t="shared" si="237"/>
        <v>82.994403791316785</v>
      </c>
      <c r="FA191" s="2">
        <f t="shared" si="237"/>
        <v>84.692364691308867</v>
      </c>
      <c r="FB191" s="2">
        <f t="shared" si="237"/>
        <v>85.681675156753499</v>
      </c>
      <c r="FC191" s="2">
        <f t="shared" si="237"/>
        <v>83.404677185368882</v>
      </c>
      <c r="FD191" s="2">
        <f t="shared" si="237"/>
        <v>82.85427202134484</v>
      </c>
      <c r="FE191" s="2">
        <f t="shared" si="237"/>
        <v>88.774662987406131</v>
      </c>
      <c r="FG191" s="2">
        <f t="shared" si="238"/>
        <v>0.99998932618867664</v>
      </c>
      <c r="FH191" s="2">
        <f t="shared" si="238"/>
        <v>0.99998677821288873</v>
      </c>
      <c r="FI191" s="2">
        <f t="shared" si="238"/>
        <v>0.99998768818070261</v>
      </c>
      <c r="FJ191" s="2">
        <f t="shared" si="238"/>
        <v>0.99998901222662961</v>
      </c>
      <c r="FK191" s="2">
        <f t="shared" si="238"/>
        <v>0.99998673334849875</v>
      </c>
      <c r="FL191" s="2">
        <f t="shared" si="238"/>
        <v>0.99998707917287377</v>
      </c>
      <c r="FM191" s="2">
        <f t="shared" si="238"/>
        <v>0.99998636873807467</v>
      </c>
      <c r="FN191" s="2">
        <f t="shared" si="238"/>
        <v>0.99998519713337963</v>
      </c>
      <c r="FO191" s="2">
        <f t="shared" si="238"/>
        <v>0.99998550049369095</v>
      </c>
      <c r="FP191" s="2">
        <f t="shared" si="238"/>
        <v>0.99998633425489702</v>
      </c>
      <c r="FQ191" s="2">
        <f t="shared" si="238"/>
        <v>0.99998550783958751</v>
      </c>
      <c r="FR191" s="2">
        <f t="shared" si="238"/>
        <v>0.99998587894537383</v>
      </c>
      <c r="FS191" s="2">
        <f t="shared" si="238"/>
        <v>0.99998610481820616</v>
      </c>
      <c r="FT191" s="2">
        <f t="shared" si="238"/>
        <v>0.99998493217460471</v>
      </c>
      <c r="FU191" s="2">
        <f t="shared" si="238"/>
        <v>0.99998199276720934</v>
      </c>
      <c r="FW191" s="2">
        <f t="shared" si="229"/>
        <v>0.84444959645380291</v>
      </c>
      <c r="FX191" s="2">
        <f t="shared" si="229"/>
        <v>0.86192654392264612</v>
      </c>
      <c r="FY191" s="2">
        <f t="shared" si="229"/>
        <v>0.87694706083779661</v>
      </c>
      <c r="FZ191" s="2">
        <f t="shared" si="229"/>
        <v>0.8729519493936766</v>
      </c>
      <c r="GA191" s="2">
        <f t="shared" si="229"/>
        <v>0.88285465461203994</v>
      </c>
      <c r="GB191" s="2">
        <f t="shared" si="229"/>
        <v>0.8825153375599738</v>
      </c>
      <c r="GC191" s="2">
        <f t="shared" si="229"/>
        <v>0.89420047036490669</v>
      </c>
      <c r="GD191" s="2">
        <f t="shared" si="229"/>
        <v>0.89906209395711167</v>
      </c>
      <c r="GE191" s="2">
        <f t="shared" si="229"/>
        <v>0.90480626343603621</v>
      </c>
      <c r="GF191" s="2">
        <f t="shared" si="229"/>
        <v>0.90777962704456272</v>
      </c>
      <c r="GG191" s="2">
        <f t="shared" si="229"/>
        <v>0.89109209558327562</v>
      </c>
      <c r="GH191" s="2">
        <f t="shared" si="229"/>
        <v>0.87924699163651931</v>
      </c>
      <c r="GI191" s="2">
        <f t="shared" si="229"/>
        <v>0.87332942709861194</v>
      </c>
      <c r="GJ191" s="2">
        <f t="shared" si="229"/>
        <v>0.85860218876998629</v>
      </c>
      <c r="GK191" s="2">
        <f t="shared" si="229"/>
        <v>0.82433034035383668</v>
      </c>
      <c r="GM191" s="86">
        <f t="shared" si="230"/>
        <v>0</v>
      </c>
      <c r="GN191" s="86">
        <f t="shared" si="230"/>
        <v>3.73139687408976E-273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6.2164960483429873E-307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3.3846243273949256E-276</v>
      </c>
      <c r="HE191" s="86">
        <f t="shared" si="181"/>
        <v>2.8254992858859592E-232</v>
      </c>
      <c r="HF191" s="86">
        <f t="shared" si="181"/>
        <v>2.4857723549240667E-298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4.1711155981734257E-270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1.9941723763797567E-41</v>
      </c>
      <c r="HT191" s="86">
        <f t="shared" si="231"/>
        <v>5.0025458183532595E-54</v>
      </c>
      <c r="HU191" s="86">
        <f t="shared" si="231"/>
        <v>3.6214478453597568E-60</v>
      </c>
      <c r="HV191" s="86">
        <f t="shared" si="231"/>
        <v>2.2410738249647341E-47</v>
      </c>
      <c r="HW191" s="86">
        <f t="shared" si="231"/>
        <v>5.0077344856165658E-54</v>
      </c>
      <c r="HX191" s="86">
        <f t="shared" si="231"/>
        <v>9.7753309747218461E-53</v>
      </c>
      <c r="HY191" s="86">
        <f t="shared" si="231"/>
        <v>2.3364881901948732E-68</v>
      </c>
      <c r="HZ191" s="86">
        <f t="shared" si="231"/>
        <v>1.152270497815842E-66</v>
      </c>
      <c r="IA191" s="86">
        <f t="shared" si="231"/>
        <v>1.8513212128842021E-68</v>
      </c>
      <c r="IB191" s="86">
        <f t="shared" si="231"/>
        <v>7.3212950469564648E-70</v>
      </c>
      <c r="IC191" s="86">
        <f t="shared" si="231"/>
        <v>1.2170995732761896E-66</v>
      </c>
      <c r="ID191" s="86">
        <f t="shared" si="231"/>
        <v>7.3909493244351717E-59</v>
      </c>
      <c r="IE191" s="86">
        <f t="shared" si="231"/>
        <v>1.217895678938041E-57</v>
      </c>
      <c r="IF191" s="86">
        <f t="shared" si="231"/>
        <v>2.7749167437567604E-42</v>
      </c>
      <c r="IG191" s="86">
        <f t="shared" si="231"/>
        <v>2.2882047796525292E-51</v>
      </c>
      <c r="II191" s="86">
        <f t="shared" si="232"/>
        <v>9.4515375504634999E-7</v>
      </c>
      <c r="IJ191" s="86">
        <f t="shared" si="232"/>
        <v>4.1669764222772636E-9</v>
      </c>
      <c r="IK191" s="86">
        <f t="shared" si="232"/>
        <v>7.6067802574387619E-12</v>
      </c>
      <c r="IL191" s="86">
        <f t="shared" si="232"/>
        <v>2.9775804725015879E-9</v>
      </c>
      <c r="IM191" s="86">
        <f t="shared" si="232"/>
        <v>4.5463593805167266E-11</v>
      </c>
      <c r="IN191" s="86">
        <f t="shared" si="232"/>
        <v>7.4749575698272289E-11</v>
      </c>
      <c r="IO191" s="86">
        <f t="shared" si="232"/>
        <v>1.2828382100308768E-14</v>
      </c>
      <c r="IP191" s="86">
        <f t="shared" si="232"/>
        <v>9.2893815703039623E-15</v>
      </c>
      <c r="IQ191" s="86">
        <f t="shared" si="232"/>
        <v>8.7136483452481666E-16</v>
      </c>
      <c r="IR191" s="86">
        <f t="shared" si="232"/>
        <v>2.6633841967760832E-16</v>
      </c>
      <c r="IS191" s="86">
        <f t="shared" si="232"/>
        <v>5.972975306897752E-14</v>
      </c>
      <c r="IT191" s="86">
        <f t="shared" si="232"/>
        <v>1.0736736021488106E-11</v>
      </c>
      <c r="IU191" s="86">
        <f t="shared" si="232"/>
        <v>5.7002746678923066E-11</v>
      </c>
      <c r="IV191" s="86">
        <f t="shared" si="232"/>
        <v>9.3301281008835101E-6</v>
      </c>
      <c r="IW191" s="86">
        <f t="shared" si="232"/>
        <v>1.3550166553877638E-6</v>
      </c>
      <c r="IY191" s="86">
        <f t="shared" si="233"/>
        <v>9.4515375504634999E-7</v>
      </c>
      <c r="IZ191" s="86">
        <f t="shared" si="233"/>
        <v>4.1669764222772636E-9</v>
      </c>
      <c r="JA191" s="86">
        <f t="shared" si="233"/>
        <v>7.6067802574387619E-12</v>
      </c>
      <c r="JB191" s="86">
        <f t="shared" si="233"/>
        <v>2.9775804725015879E-9</v>
      </c>
      <c r="JC191" s="86">
        <f t="shared" si="233"/>
        <v>4.5463593805167266E-11</v>
      </c>
      <c r="JD191" s="86">
        <f t="shared" si="233"/>
        <v>7.4749575698272289E-11</v>
      </c>
      <c r="JE191" s="86">
        <f t="shared" si="233"/>
        <v>1.2828382100308768E-14</v>
      </c>
      <c r="JF191" s="86">
        <f t="shared" si="233"/>
        <v>9.2893815703039623E-15</v>
      </c>
      <c r="JG191" s="86">
        <f t="shared" si="233"/>
        <v>8.7136483452481666E-16</v>
      </c>
      <c r="JH191" s="86">
        <f t="shared" si="233"/>
        <v>2.6633841967760832E-16</v>
      </c>
      <c r="JI191" s="86">
        <f t="shared" si="233"/>
        <v>5.972975306897752E-14</v>
      </c>
      <c r="JJ191" s="86">
        <f t="shared" si="233"/>
        <v>1.0736736021488106E-11</v>
      </c>
      <c r="JK191" s="86">
        <f t="shared" si="233"/>
        <v>5.7002746678923066E-11</v>
      </c>
      <c r="JL191" s="86">
        <f t="shared" si="233"/>
        <v>9.3301281008835101E-6</v>
      </c>
      <c r="JM191" s="86">
        <f t="shared" si="233"/>
        <v>1.3550166553877638E-6</v>
      </c>
    </row>
    <row r="192" spans="2:273" x14ac:dyDescent="0.25">
      <c r="B192" s="2">
        <v>165</v>
      </c>
      <c r="C192" s="37">
        <v>88.733999999999995</v>
      </c>
      <c r="D192" s="37">
        <v>86.713999999999999</v>
      </c>
      <c r="E192" s="37">
        <v>85.418999999999997</v>
      </c>
      <c r="F192" s="37">
        <v>84.016000000000005</v>
      </c>
      <c r="G192" s="37">
        <v>84.262</v>
      </c>
      <c r="H192" s="37">
        <v>85.704999999999998</v>
      </c>
      <c r="I192" s="37">
        <v>84.131</v>
      </c>
      <c r="J192" s="37">
        <v>84.742000000000004</v>
      </c>
      <c r="K192" s="37">
        <v>86.35</v>
      </c>
      <c r="L192" s="37">
        <v>83.59</v>
      </c>
      <c r="M192" s="37">
        <v>85.606999999999999</v>
      </c>
      <c r="N192" s="37">
        <v>85.082999999999998</v>
      </c>
      <c r="O192" s="37">
        <v>82.932000000000002</v>
      </c>
      <c r="P192" s="37">
        <v>81.632999999999996</v>
      </c>
      <c r="Q192" s="37">
        <v>89.45</v>
      </c>
      <c r="S192" s="4">
        <f t="shared" si="234"/>
        <v>87.946401673580809</v>
      </c>
      <c r="T192" s="4">
        <f t="shared" si="234"/>
        <v>86.747299958939948</v>
      </c>
      <c r="U192" s="4">
        <f t="shared" si="234"/>
        <v>84.863478154213865</v>
      </c>
      <c r="V192" s="4">
        <f t="shared" si="234"/>
        <v>85.074471342551206</v>
      </c>
      <c r="W192" s="4">
        <f t="shared" si="234"/>
        <v>85.892824827768237</v>
      </c>
      <c r="X192" s="4">
        <f t="shared" si="234"/>
        <v>85.231218524454164</v>
      </c>
      <c r="Y192" s="4">
        <f t="shared" si="234"/>
        <v>84.437726693640002</v>
      </c>
      <c r="Z192" s="4">
        <f t="shared" si="234"/>
        <v>84.332973489388593</v>
      </c>
      <c r="AA192" s="4" t="e">
        <f t="shared" si="234"/>
        <v>#N/A</v>
      </c>
      <c r="AB192" s="4" t="e">
        <f t="shared" si="234"/>
        <v>#N/A</v>
      </c>
      <c r="AC192" s="4">
        <f t="shared" si="234"/>
        <v>84.664533358065484</v>
      </c>
      <c r="AD192" s="4">
        <f t="shared" si="234"/>
        <v>85.440117634067036</v>
      </c>
      <c r="AE192" s="4">
        <f t="shared" si="234"/>
        <v>83.192637892844445</v>
      </c>
      <c r="AF192" s="4">
        <f t="shared" si="234"/>
        <v>82.447250352009419</v>
      </c>
      <c r="AG192" s="4">
        <f t="shared" si="234"/>
        <v>88.981356497967099</v>
      </c>
      <c r="AI192" s="4">
        <f t="shared" si="235"/>
        <v>0.78759832641918592</v>
      </c>
      <c r="AJ192" s="4">
        <f t="shared" si="235"/>
        <v>-3.3299958939949192E-2</v>
      </c>
      <c r="AK192" s="4">
        <f t="shared" si="235"/>
        <v>0.55552184578613151</v>
      </c>
      <c r="AL192" s="4">
        <f t="shared" si="235"/>
        <v>-1.0584713425512007</v>
      </c>
      <c r="AM192" s="4">
        <f t="shared" si="235"/>
        <v>-1.6308248277682367</v>
      </c>
      <c r="AN192" s="4">
        <f t="shared" si="235"/>
        <v>0.4737814755458345</v>
      </c>
      <c r="AO192" s="4">
        <f t="shared" si="235"/>
        <v>-0.30672669364000171</v>
      </c>
      <c r="AP192" s="4">
        <f t="shared" si="235"/>
        <v>0.40902651061141171</v>
      </c>
      <c r="AQ192" s="4">
        <f t="shared" si="235"/>
        <v>0</v>
      </c>
      <c r="AR192" s="4">
        <f t="shared" si="235"/>
        <v>0</v>
      </c>
      <c r="AS192" s="4">
        <f t="shared" si="235"/>
        <v>0.94246664193451579</v>
      </c>
      <c r="AT192" s="4">
        <f t="shared" si="235"/>
        <v>-0.35711763406703767</v>
      </c>
      <c r="AU192" s="4">
        <f t="shared" si="235"/>
        <v>-0.26063789284444283</v>
      </c>
      <c r="AV192" s="4">
        <f t="shared" si="235"/>
        <v>-0.81425035200942375</v>
      </c>
      <c r="AW192" s="4">
        <f t="shared" si="235"/>
        <v>0.46864350203290428</v>
      </c>
      <c r="AY192" s="2">
        <f t="shared" si="227"/>
        <v>87.946401673580809</v>
      </c>
      <c r="AZ192" s="2">
        <f t="shared" si="227"/>
        <v>86.747299958939948</v>
      </c>
      <c r="BA192" s="2">
        <f t="shared" si="227"/>
        <v>84.863478154213865</v>
      </c>
      <c r="BB192" s="2">
        <f t="shared" si="227"/>
        <v>85.074471342551206</v>
      </c>
      <c r="BC192" s="2">
        <f t="shared" si="227"/>
        <v>85.892824827768237</v>
      </c>
      <c r="BD192" s="2">
        <f t="shared" si="227"/>
        <v>85.231218524454164</v>
      </c>
      <c r="BE192" s="2">
        <f t="shared" si="227"/>
        <v>84.437726693640002</v>
      </c>
      <c r="BF192" s="2">
        <f t="shared" si="227"/>
        <v>84.332973489388593</v>
      </c>
      <c r="BG192" s="2" t="e">
        <f t="shared" si="227"/>
        <v>#N/A</v>
      </c>
      <c r="BH192" s="2" t="e">
        <f t="shared" si="227"/>
        <v>#N/A</v>
      </c>
      <c r="BI192" s="2">
        <f t="shared" si="227"/>
        <v>84.664533358065484</v>
      </c>
      <c r="BJ192" s="2">
        <f t="shared" si="227"/>
        <v>85.440117634067036</v>
      </c>
      <c r="BK192" s="2">
        <f t="shared" si="227"/>
        <v>83.192637892844445</v>
      </c>
      <c r="BL192" s="2">
        <f t="shared" si="227"/>
        <v>82.447250351808876</v>
      </c>
      <c r="BM192" s="2">
        <f t="shared" si="227"/>
        <v>88.981356461596647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88.733999999999995</v>
      </c>
      <c r="CV192" s="2">
        <f t="shared" si="198"/>
        <v>86.713999999999999</v>
      </c>
      <c r="CW192" s="2">
        <f t="shared" si="199"/>
        <v>85.418999999999997</v>
      </c>
      <c r="CX192" s="2">
        <f t="shared" si="200"/>
        <v>84.016000000000005</v>
      </c>
      <c r="CY192" s="2">
        <f t="shared" si="201"/>
        <v>84.262</v>
      </c>
      <c r="CZ192" s="2">
        <f t="shared" si="202"/>
        <v>85.704999999999998</v>
      </c>
      <c r="DA192" s="2">
        <f t="shared" si="203"/>
        <v>84.131</v>
      </c>
      <c r="DB192" s="2">
        <f t="shared" si="204"/>
        <v>84.742000000000004</v>
      </c>
      <c r="DC192" s="2" t="str">
        <f t="shared" si="205"/>
        <v/>
      </c>
      <c r="DD192" s="2" t="str">
        <f t="shared" si="206"/>
        <v/>
      </c>
      <c r="DE192" s="2">
        <f t="shared" si="207"/>
        <v>85.606999999999999</v>
      </c>
      <c r="DF192" s="2">
        <f t="shared" si="208"/>
        <v>85.082999999999998</v>
      </c>
      <c r="DG192" s="2">
        <f t="shared" si="209"/>
        <v>82.932000000000002</v>
      </c>
      <c r="DH192" s="2">
        <f t="shared" si="210"/>
        <v>81.632999999999996</v>
      </c>
      <c r="DI192" s="2">
        <f t="shared" si="211"/>
        <v>89.45</v>
      </c>
      <c r="DK192" s="2">
        <f t="shared" si="236"/>
        <v>134.12330103189495</v>
      </c>
      <c r="DL192" s="2">
        <f t="shared" si="236"/>
        <v>121.38106538461538</v>
      </c>
      <c r="DM192" s="2">
        <f t="shared" si="236"/>
        <v>121.13808273921202</v>
      </c>
      <c r="DN192" s="2">
        <f t="shared" si="236"/>
        <v>114.21945900562849</v>
      </c>
      <c r="DO192" s="2">
        <f t="shared" si="236"/>
        <v>114.08747847503372</v>
      </c>
      <c r="DP192" s="2">
        <f t="shared" si="236"/>
        <v>109.77036801619433</v>
      </c>
      <c r="DQ192" s="2">
        <f t="shared" si="236"/>
        <v>111.45495113685109</v>
      </c>
      <c r="DR192" s="2">
        <f t="shared" si="236"/>
        <v>114.45229243697482</v>
      </c>
      <c r="DS192" s="2">
        <f t="shared" si="236"/>
        <v>119.135993837535</v>
      </c>
      <c r="DT192" s="2">
        <f t="shared" si="236"/>
        <v>102.50219961389961</v>
      </c>
      <c r="DU192" s="2">
        <f t="shared" si="236"/>
        <v>114.12455186615188</v>
      </c>
      <c r="DV192" s="2">
        <f t="shared" si="236"/>
        <v>110.7708420849421</v>
      </c>
      <c r="DW192" s="2">
        <f t="shared" si="236"/>
        <v>115.59517422969184</v>
      </c>
      <c r="DX192" s="2">
        <f t="shared" si="236"/>
        <v>134.23692063782991</v>
      </c>
      <c r="DY192" s="2">
        <f t="shared" si="236"/>
        <v>140.61656841817188</v>
      </c>
      <c r="EA192" s="2">
        <f t="shared" si="240"/>
        <v>86.881233759627946</v>
      </c>
      <c r="EB192" s="2">
        <f t="shared" si="240"/>
        <v>85.584665270373179</v>
      </c>
      <c r="EC192" s="2">
        <f t="shared" si="240"/>
        <v>84.425196230065069</v>
      </c>
      <c r="ED192" s="2">
        <f t="shared" si="240"/>
        <v>84.752860393834482</v>
      </c>
      <c r="EE192" s="2">
        <f t="shared" si="240"/>
        <v>86.637458517714492</v>
      </c>
      <c r="EF192" s="2">
        <f t="shared" si="239"/>
        <v>83.717669895076668</v>
      </c>
      <c r="EG192" s="2">
        <f t="shared" si="239"/>
        <v>84.350033862487223</v>
      </c>
      <c r="EH192" s="2">
        <f t="shared" si="239"/>
        <v>84.930294736161983</v>
      </c>
      <c r="EI192" s="2">
        <f t="shared" si="239"/>
        <v>83.244632720494025</v>
      </c>
      <c r="EJ192" s="2">
        <f t="shared" si="239"/>
        <v>84.371157274681735</v>
      </c>
      <c r="EK192" s="2">
        <f t="shared" si="239"/>
        <v>85.352184128133771</v>
      </c>
      <c r="EL192" s="2">
        <f t="shared" si="179"/>
        <v>84.109733262433139</v>
      </c>
      <c r="EM192" s="2">
        <f t="shared" si="179"/>
        <v>82.512177710495664</v>
      </c>
      <c r="EN192" s="2">
        <f t="shared" si="179"/>
        <v>80.669715914117546</v>
      </c>
      <c r="EO192" s="2">
        <f t="shared" si="179"/>
        <v>90.618300815045529</v>
      </c>
      <c r="EQ192" s="2">
        <f t="shared" si="237"/>
        <v>88.12480784833312</v>
      </c>
      <c r="ER192" s="2">
        <f t="shared" si="237"/>
        <v>86.916662157351396</v>
      </c>
      <c r="ES192" s="2">
        <f t="shared" si="237"/>
        <v>84.919101454836749</v>
      </c>
      <c r="ET192" s="2">
        <f t="shared" si="237"/>
        <v>85.116825128379446</v>
      </c>
      <c r="EU192" s="2">
        <f t="shared" si="237"/>
        <v>85.802341363589335</v>
      </c>
      <c r="EV192" s="2">
        <f t="shared" si="237"/>
        <v>85.41463607013884</v>
      </c>
      <c r="EW192" s="2">
        <f t="shared" si="237"/>
        <v>84.446816021360263</v>
      </c>
      <c r="EX192" s="2">
        <f t="shared" si="237"/>
        <v>84.271373404980963</v>
      </c>
      <c r="EY192" s="2">
        <f t="shared" si="237"/>
        <v>84.855603918794969</v>
      </c>
      <c r="EZ192" s="2">
        <f t="shared" si="237"/>
        <v>82.875428298853677</v>
      </c>
      <c r="FA192" s="2">
        <f t="shared" si="237"/>
        <v>84.587461993409335</v>
      </c>
      <c r="FB192" s="2">
        <f t="shared" si="237"/>
        <v>85.606365494456924</v>
      </c>
      <c r="FC192" s="2">
        <f t="shared" si="237"/>
        <v>83.282175176689407</v>
      </c>
      <c r="FD192" s="2">
        <f t="shared" si="237"/>
        <v>82.713377515182557</v>
      </c>
      <c r="FE192" s="2">
        <f t="shared" si="237"/>
        <v>88.662227619980712</v>
      </c>
      <c r="FG192" s="2">
        <f t="shared" si="238"/>
        <v>0.9999902653592333</v>
      </c>
      <c r="FH192" s="2">
        <f t="shared" si="238"/>
        <v>0.99998794157281035</v>
      </c>
      <c r="FI192" s="2">
        <f t="shared" si="238"/>
        <v>0.99998877147518461</v>
      </c>
      <c r="FJ192" s="2">
        <f t="shared" si="238"/>
        <v>0.99998997902189746</v>
      </c>
      <c r="FK192" s="2">
        <f t="shared" si="238"/>
        <v>0.99998790065590504</v>
      </c>
      <c r="FL192" s="2">
        <f t="shared" si="238"/>
        <v>0.99998821605221044</v>
      </c>
      <c r="FM192" s="2">
        <f t="shared" si="238"/>
        <v>0.99998756812645917</v>
      </c>
      <c r="FN192" s="2">
        <f t="shared" si="238"/>
        <v>0.99998649960760444</v>
      </c>
      <c r="FO192" s="2">
        <f t="shared" si="238"/>
        <v>0.99998677627621002</v>
      </c>
      <c r="FP192" s="2">
        <f t="shared" si="238"/>
        <v>0.99998753667735185</v>
      </c>
      <c r="FQ192" s="2">
        <f t="shared" si="238"/>
        <v>0.99998678297576438</v>
      </c>
      <c r="FR192" s="2">
        <f t="shared" si="238"/>
        <v>0.99998712142911617</v>
      </c>
      <c r="FS192" s="2">
        <f t="shared" si="238"/>
        <v>0.99998732742809537</v>
      </c>
      <c r="FT192" s="2">
        <f t="shared" si="238"/>
        <v>0.99998625796169471</v>
      </c>
      <c r="FU192" s="2">
        <f t="shared" si="238"/>
        <v>0.9999835771824872</v>
      </c>
      <c r="FW192" s="2">
        <f t="shared" si="229"/>
        <v>0.85616774993074729</v>
      </c>
      <c r="FX192" s="2">
        <f t="shared" si="229"/>
        <v>0.87252684420225912</v>
      </c>
      <c r="FY192" s="2">
        <f t="shared" si="229"/>
        <v>0.88654598216490865</v>
      </c>
      <c r="FZ192" s="2">
        <f t="shared" si="229"/>
        <v>0.88282087268424703</v>
      </c>
      <c r="GA192" s="2">
        <f t="shared" si="229"/>
        <v>0.89204947294315273</v>
      </c>
      <c r="GB192" s="2">
        <f t="shared" si="229"/>
        <v>0.89173352302536246</v>
      </c>
      <c r="GC192" s="2">
        <f t="shared" si="229"/>
        <v>0.90260299280447953</v>
      </c>
      <c r="GD192" s="2">
        <f t="shared" si="229"/>
        <v>0.90711861498750601</v>
      </c>
      <c r="GE192" s="2">
        <f t="shared" si="229"/>
        <v>0.91244895134482329</v>
      </c>
      <c r="GF192" s="2">
        <f t="shared" si="229"/>
        <v>0.91520596813875954</v>
      </c>
      <c r="GG192" s="2">
        <f t="shared" si="229"/>
        <v>0.89971379656471639</v>
      </c>
      <c r="GH192" s="2">
        <f t="shared" si="229"/>
        <v>0.88868927595897507</v>
      </c>
      <c r="GI192" s="2">
        <f t="shared" si="229"/>
        <v>0.88317295257885597</v>
      </c>
      <c r="GJ192" s="2">
        <f t="shared" si="229"/>
        <v>0.86941904383101754</v>
      </c>
      <c r="GK192" s="2">
        <f t="shared" si="229"/>
        <v>0.83727207652851188</v>
      </c>
      <c r="GM192" s="86">
        <f t="shared" si="230"/>
        <v>0</v>
      </c>
      <c r="GN192" s="86">
        <f t="shared" si="230"/>
        <v>2.0297448133422057E-278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6.1036038910728391E-283</v>
      </c>
      <c r="HE192" s="86">
        <f t="shared" si="181"/>
        <v>7.2153922431420906E-238</v>
      </c>
      <c r="HF192" s="86">
        <f t="shared" si="181"/>
        <v>1.6982095564119529E-305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1.4655255782034179E-276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4.3086539651720073E-43</v>
      </c>
      <c r="HT192" s="86">
        <f t="shared" si="231"/>
        <v>3.8509197406168952E-56</v>
      </c>
      <c r="HU192" s="86">
        <f t="shared" si="231"/>
        <v>1.35577965815073E-62</v>
      </c>
      <c r="HV192" s="86">
        <f t="shared" si="231"/>
        <v>2.8506690733443197E-49</v>
      </c>
      <c r="HW192" s="86">
        <f t="shared" si="231"/>
        <v>3.5649318416672583E-56</v>
      </c>
      <c r="HX192" s="86">
        <f t="shared" si="231"/>
        <v>7.7532255657511585E-55</v>
      </c>
      <c r="HY192" s="86">
        <f t="shared" si="231"/>
        <v>4.8531161999588449E-71</v>
      </c>
      <c r="HZ192" s="86">
        <f t="shared" si="231"/>
        <v>2.9044327074961115E-69</v>
      </c>
      <c r="IA192" s="86">
        <f t="shared" si="231"/>
        <v>4.0945368696592208E-71</v>
      </c>
      <c r="IB192" s="86">
        <f t="shared" si="231"/>
        <v>1.498602948039448E-72</v>
      </c>
      <c r="IC192" s="86">
        <f t="shared" si="231"/>
        <v>2.9231840231896015E-69</v>
      </c>
      <c r="ID192" s="86">
        <f t="shared" si="231"/>
        <v>3.2545886221605268E-61</v>
      </c>
      <c r="IE192" s="86">
        <f t="shared" si="231"/>
        <v>5.9551196018595284E-60</v>
      </c>
      <c r="IF192" s="86">
        <f t="shared" si="231"/>
        <v>5.4758357523481824E-44</v>
      </c>
      <c r="IG192" s="86">
        <f t="shared" si="231"/>
        <v>1.4425404553649572E-53</v>
      </c>
      <c r="II192" s="86">
        <f t="shared" si="232"/>
        <v>2.3453321171645151E-7</v>
      </c>
      <c r="IJ192" s="86">
        <f t="shared" si="232"/>
        <v>6.7001750372380009E-10</v>
      </c>
      <c r="IK192" s="86">
        <f t="shared" si="232"/>
        <v>7.675357920578955E-13</v>
      </c>
      <c r="IL192" s="86">
        <f t="shared" si="232"/>
        <v>5.0885167188509183E-10</v>
      </c>
      <c r="IM192" s="86">
        <f t="shared" si="232"/>
        <v>5.763709251216312E-12</v>
      </c>
      <c r="IN192" s="86">
        <f t="shared" si="232"/>
        <v>9.8834977536766389E-12</v>
      </c>
      <c r="IO192" s="86">
        <f t="shared" si="232"/>
        <v>8.9751214687574347E-16</v>
      </c>
      <c r="IP192" s="86">
        <f t="shared" si="232"/>
        <v>6.7491861593192002E-16</v>
      </c>
      <c r="IQ192" s="86">
        <f t="shared" si="232"/>
        <v>5.6290722869356846E-17</v>
      </c>
      <c r="IR192" s="86">
        <f t="shared" si="232"/>
        <v>1.6313086420500639E-17</v>
      </c>
      <c r="IS192" s="86">
        <f t="shared" si="232"/>
        <v>4.5891292041728129E-15</v>
      </c>
      <c r="IT192" s="86">
        <f t="shared" si="232"/>
        <v>1.1474070003634838E-12</v>
      </c>
      <c r="IU192" s="86">
        <f t="shared" si="232"/>
        <v>6.6995447248657567E-12</v>
      </c>
      <c r="IV192" s="86">
        <f t="shared" si="232"/>
        <v>3.1858363533939348E-6</v>
      </c>
      <c r="IW192" s="86">
        <f t="shared" si="232"/>
        <v>3.0670402849723726E-7</v>
      </c>
      <c r="IY192" s="86">
        <f t="shared" si="233"/>
        <v>2.3453321171645151E-7</v>
      </c>
      <c r="IZ192" s="86">
        <f t="shared" si="233"/>
        <v>6.7001750372380009E-10</v>
      </c>
      <c r="JA192" s="86">
        <f t="shared" si="233"/>
        <v>7.675357920578955E-13</v>
      </c>
      <c r="JB192" s="86">
        <f t="shared" si="233"/>
        <v>5.0885167188509183E-10</v>
      </c>
      <c r="JC192" s="86">
        <f t="shared" si="233"/>
        <v>5.763709251216312E-12</v>
      </c>
      <c r="JD192" s="86">
        <f t="shared" si="233"/>
        <v>9.8834977536766389E-12</v>
      </c>
      <c r="JE192" s="86">
        <f t="shared" si="233"/>
        <v>8.9751214687574347E-16</v>
      </c>
      <c r="JF192" s="86">
        <f t="shared" si="233"/>
        <v>6.7491861593192002E-16</v>
      </c>
      <c r="JG192" s="86">
        <f t="shared" si="233"/>
        <v>5.6290722869356846E-17</v>
      </c>
      <c r="JH192" s="86">
        <f t="shared" si="233"/>
        <v>1.6313086420500639E-17</v>
      </c>
      <c r="JI192" s="86">
        <f t="shared" si="233"/>
        <v>4.5891292041728129E-15</v>
      </c>
      <c r="JJ192" s="86">
        <f t="shared" si="233"/>
        <v>1.1474070003634838E-12</v>
      </c>
      <c r="JK192" s="86">
        <f t="shared" si="233"/>
        <v>6.6995447248657567E-12</v>
      </c>
      <c r="JL192" s="86">
        <f t="shared" si="233"/>
        <v>3.1858363533939348E-6</v>
      </c>
      <c r="JM192" s="86">
        <f t="shared" si="233"/>
        <v>3.0670402849723726E-7</v>
      </c>
    </row>
    <row r="193" spans="2:273" x14ac:dyDescent="0.25">
      <c r="B193" s="2">
        <v>166</v>
      </c>
      <c r="C193" s="37">
        <v>88.875</v>
      </c>
      <c r="D193" s="37">
        <v>88.286000000000001</v>
      </c>
      <c r="E193" s="37">
        <v>85.031999999999996</v>
      </c>
      <c r="F193" s="37">
        <v>86.887</v>
      </c>
      <c r="G193" s="37">
        <v>86.016000000000005</v>
      </c>
      <c r="H193" s="37">
        <v>86.147999999999996</v>
      </c>
      <c r="I193" s="37">
        <v>86.164000000000001</v>
      </c>
      <c r="J193" s="37">
        <v>84.483999999999995</v>
      </c>
      <c r="K193" s="37">
        <v>87.316999999999993</v>
      </c>
      <c r="L193" s="37">
        <v>83.033000000000001</v>
      </c>
      <c r="M193" s="37">
        <v>84.59</v>
      </c>
      <c r="N193" s="37">
        <v>85.733000000000004</v>
      </c>
      <c r="O193" s="37">
        <v>82.897999999999996</v>
      </c>
      <c r="P193" s="37">
        <v>81.8</v>
      </c>
      <c r="Q193" s="37">
        <v>86.582999999999998</v>
      </c>
      <c r="S193" s="4">
        <f t="shared" si="234"/>
        <v>87.851814717626766</v>
      </c>
      <c r="T193" s="4">
        <f t="shared" si="234"/>
        <v>86.624121897696355</v>
      </c>
      <c r="U193" s="4">
        <f t="shared" si="234"/>
        <v>84.729335235153627</v>
      </c>
      <c r="V193" s="4">
        <f t="shared" si="234"/>
        <v>84.947719916766928</v>
      </c>
      <c r="W193" s="4">
        <f t="shared" si="234"/>
        <v>85.759838235315698</v>
      </c>
      <c r="X193" s="4">
        <f t="shared" si="234"/>
        <v>85.12375698898903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>
        <f t="shared" si="234"/>
        <v>84.554544199624715</v>
      </c>
      <c r="AD193" s="4">
        <f t="shared" si="234"/>
        <v>85.375525357438732</v>
      </c>
      <c r="AE193" s="4">
        <f t="shared" si="234"/>
        <v>83.075810732129852</v>
      </c>
      <c r="AF193" s="4">
        <f t="shared" si="234"/>
        <v>82.323202992461944</v>
      </c>
      <c r="AG193" s="4">
        <f t="shared" si="234"/>
        <v>88.849189781420179</v>
      </c>
      <c r="AI193" s="4">
        <f t="shared" si="235"/>
        <v>1.0231852823732339</v>
      </c>
      <c r="AJ193" s="4">
        <f t="shared" si="235"/>
        <v>1.6618781023036462</v>
      </c>
      <c r="AK193" s="4">
        <f t="shared" si="235"/>
        <v>0.30266476484636939</v>
      </c>
      <c r="AL193" s="4">
        <f t="shared" si="235"/>
        <v>1.9392800832330721</v>
      </c>
      <c r="AM193" s="4">
        <f t="shared" si="235"/>
        <v>0.25616176468430751</v>
      </c>
      <c r="AN193" s="4">
        <f t="shared" si="235"/>
        <v>1.0242430110109666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3.5455800375288504E-2</v>
      </c>
      <c r="AT193" s="4">
        <f t="shared" si="235"/>
        <v>0.35747464256127159</v>
      </c>
      <c r="AU193" s="4">
        <f t="shared" si="235"/>
        <v>-0.17781073212985632</v>
      </c>
      <c r="AV193" s="4">
        <f t="shared" si="235"/>
        <v>-0.52320299246194679</v>
      </c>
      <c r="AW193" s="4">
        <f t="shared" si="235"/>
        <v>-2.2661897814201808</v>
      </c>
      <c r="AY193" s="2">
        <f t="shared" si="227"/>
        <v>87.851814717626766</v>
      </c>
      <c r="AZ193" s="2">
        <f t="shared" si="227"/>
        <v>86.624121897696355</v>
      </c>
      <c r="BA193" s="2">
        <f t="shared" si="227"/>
        <v>84.729335235153627</v>
      </c>
      <c r="BB193" s="2">
        <f t="shared" si="227"/>
        <v>84.947719916766928</v>
      </c>
      <c r="BC193" s="2">
        <f t="shared" si="227"/>
        <v>85.759838235315698</v>
      </c>
      <c r="BD193" s="2">
        <f t="shared" si="227"/>
        <v>85.12375698898903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>
        <f t="shared" si="227"/>
        <v>84.554544199624715</v>
      </c>
      <c r="BJ193" s="2">
        <f t="shared" si="227"/>
        <v>85.375525357438732</v>
      </c>
      <c r="BK193" s="2">
        <f t="shared" si="227"/>
        <v>83.075810732129852</v>
      </c>
      <c r="BL193" s="2">
        <f t="shared" si="227"/>
        <v>82.323202992443939</v>
      </c>
      <c r="BM193" s="2">
        <f t="shared" si="227"/>
        <v>88.849189777544979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88.875</v>
      </c>
      <c r="CV193" s="2">
        <f t="shared" si="198"/>
        <v>88.286000000000001</v>
      </c>
      <c r="CW193" s="2">
        <f t="shared" si="199"/>
        <v>85.031999999999996</v>
      </c>
      <c r="CX193" s="2">
        <f t="shared" si="200"/>
        <v>86.887</v>
      </c>
      <c r="CY193" s="2">
        <f t="shared" si="201"/>
        <v>86.016000000000005</v>
      </c>
      <c r="CZ193" s="2">
        <f t="shared" si="202"/>
        <v>86.147999999999996</v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>
        <f t="shared" si="207"/>
        <v>84.59</v>
      </c>
      <c r="DF193" s="2">
        <f t="shared" si="208"/>
        <v>85.733000000000004</v>
      </c>
      <c r="DG193" s="2">
        <f t="shared" si="209"/>
        <v>82.897999999999996</v>
      </c>
      <c r="DH193" s="2">
        <f t="shared" si="210"/>
        <v>81.8</v>
      </c>
      <c r="DI193" s="2">
        <f t="shared" si="211"/>
        <v>86.582999999999998</v>
      </c>
      <c r="DK193" s="2">
        <f t="shared" si="236"/>
        <v>134.30479193245779</v>
      </c>
      <c r="DL193" s="2">
        <f t="shared" si="236"/>
        <v>121.49826688555348</v>
      </c>
      <c r="DM193" s="2">
        <f t="shared" si="236"/>
        <v>121.28365009380865</v>
      </c>
      <c r="DN193" s="2">
        <f t="shared" si="236"/>
        <v>114.3068750469043</v>
      </c>
      <c r="DO193" s="2">
        <f t="shared" si="236"/>
        <v>114.18244183535761</v>
      </c>
      <c r="DP193" s="2">
        <f t="shared" si="236"/>
        <v>109.83860404858299</v>
      </c>
      <c r="DQ193" s="2">
        <f t="shared" si="236"/>
        <v>111.53594058344055</v>
      </c>
      <c r="DR193" s="2">
        <f t="shared" si="236"/>
        <v>114.55972268907566</v>
      </c>
      <c r="DS193" s="2">
        <f t="shared" si="236"/>
        <v>119.2672613445378</v>
      </c>
      <c r="DT193" s="2">
        <f t="shared" si="236"/>
        <v>102.52739124839124</v>
      </c>
      <c r="DU193" s="2">
        <f t="shared" si="236"/>
        <v>114.24038082368084</v>
      </c>
      <c r="DV193" s="2">
        <f t="shared" si="236"/>
        <v>110.86319742599744</v>
      </c>
      <c r="DW193" s="2">
        <f t="shared" si="236"/>
        <v>115.71737731092432</v>
      </c>
      <c r="DX193" s="2">
        <f t="shared" si="236"/>
        <v>134.47046022727272</v>
      </c>
      <c r="DY193" s="2">
        <f t="shared" si="236"/>
        <v>140.89769266557198</v>
      </c>
      <c r="EA193" s="2">
        <f t="shared" si="240"/>
        <v>86.75438399856381</v>
      </c>
      <c r="EB193" s="2">
        <f t="shared" si="240"/>
        <v>85.427900609291697</v>
      </c>
      <c r="EC193" s="2">
        <f t="shared" si="240"/>
        <v>84.279058240544231</v>
      </c>
      <c r="ED193" s="2">
        <f t="shared" si="240"/>
        <v>84.617540497034113</v>
      </c>
      <c r="EE193" s="2">
        <f t="shared" si="240"/>
        <v>86.523390693273214</v>
      </c>
      <c r="EF193" s="2">
        <f t="shared" si="239"/>
        <v>83.571318805488289</v>
      </c>
      <c r="EG193" s="2">
        <f t="shared" si="239"/>
        <v>84.239011061348549</v>
      </c>
      <c r="EH193" s="2">
        <f t="shared" si="239"/>
        <v>84.826221460262786</v>
      </c>
      <c r="EI193" s="2">
        <f t="shared" si="239"/>
        <v>83.104954019383484</v>
      </c>
      <c r="EJ193" s="2">
        <f t="shared" si="239"/>
        <v>84.274877422105263</v>
      </c>
      <c r="EK193" s="2">
        <f t="shared" si="239"/>
        <v>85.258874685418533</v>
      </c>
      <c r="EL193" s="2">
        <f t="shared" si="179"/>
        <v>84.010915185631717</v>
      </c>
      <c r="EM193" s="2">
        <f t="shared" si="179"/>
        <v>82.377095303533082</v>
      </c>
      <c r="EN193" s="2">
        <f t="shared" si="179"/>
        <v>80.497733352614944</v>
      </c>
      <c r="EO193" s="2">
        <f t="shared" si="179"/>
        <v>90.533269440016753</v>
      </c>
      <c r="EQ193" s="2">
        <f t="shared" si="237"/>
        <v>88.019469226831774</v>
      </c>
      <c r="ER193" s="2">
        <f t="shared" si="237"/>
        <v>86.783058837490159</v>
      </c>
      <c r="ES193" s="2">
        <f t="shared" si="237"/>
        <v>84.78146516402289</v>
      </c>
      <c r="ET193" s="2">
        <f t="shared" si="237"/>
        <v>84.98738513555459</v>
      </c>
      <c r="EU193" s="2">
        <f t="shared" si="237"/>
        <v>85.675229007695577</v>
      </c>
      <c r="EV193" s="2">
        <f t="shared" si="237"/>
        <v>85.295342384998364</v>
      </c>
      <c r="EW193" s="2">
        <f t="shared" si="237"/>
        <v>84.337140110492115</v>
      </c>
      <c r="EX193" s="2">
        <f t="shared" si="237"/>
        <v>84.157275033688805</v>
      </c>
      <c r="EY193" s="2">
        <f t="shared" si="237"/>
        <v>84.740948905560373</v>
      </c>
      <c r="EZ193" s="2">
        <f t="shared" si="237"/>
        <v>82.756452806390541</v>
      </c>
      <c r="FA193" s="2">
        <f t="shared" si="237"/>
        <v>84.482559295509816</v>
      </c>
      <c r="FB193" s="2">
        <f t="shared" si="237"/>
        <v>85.531055832160362</v>
      </c>
      <c r="FC193" s="2">
        <f t="shared" si="237"/>
        <v>83.159673168009917</v>
      </c>
      <c r="FD193" s="2">
        <f t="shared" si="237"/>
        <v>82.57248300902026</v>
      </c>
      <c r="FE193" s="2">
        <f t="shared" si="237"/>
        <v>88.549792252555292</v>
      </c>
      <c r="FG193" s="2">
        <f t="shared" si="238"/>
        <v>0.99999112189449901</v>
      </c>
      <c r="FH193" s="2">
        <f t="shared" si="238"/>
        <v>0.99998900257202905</v>
      </c>
      <c r="FI193" s="2">
        <f t="shared" si="238"/>
        <v>0.99998975945354085</v>
      </c>
      <c r="FJ193" s="2">
        <f t="shared" si="238"/>
        <v>0.99999086075129118</v>
      </c>
      <c r="FK193" s="2">
        <f t="shared" si="238"/>
        <v>0.99998896525528858</v>
      </c>
      <c r="FL193" s="2">
        <f t="shared" si="238"/>
        <v>0.99998925290074225</v>
      </c>
      <c r="FM193" s="2">
        <f t="shared" si="238"/>
        <v>0.99998866198417502</v>
      </c>
      <c r="FN193" s="2">
        <f t="shared" si="238"/>
        <v>0.99998768748117384</v>
      </c>
      <c r="FO193" s="2">
        <f t="shared" si="238"/>
        <v>0.99998793980653433</v>
      </c>
      <c r="FP193" s="2">
        <f t="shared" si="238"/>
        <v>0.99998863330218535</v>
      </c>
      <c r="FQ193" s="2">
        <f t="shared" si="238"/>
        <v>0.99998794591661477</v>
      </c>
      <c r="FR193" s="2">
        <f t="shared" si="238"/>
        <v>0.99998825459044893</v>
      </c>
      <c r="FS193" s="2">
        <f t="shared" si="238"/>
        <v>0.99998844246417329</v>
      </c>
      <c r="FT193" s="2">
        <f t="shared" si="238"/>
        <v>0.99998746709695663</v>
      </c>
      <c r="FU193" s="2">
        <f t="shared" si="238"/>
        <v>0.99998502219077212</v>
      </c>
      <c r="FW193" s="2">
        <f t="shared" si="229"/>
        <v>0.86714202095824433</v>
      </c>
      <c r="FX193" s="2">
        <f t="shared" si="229"/>
        <v>0.88242434150244231</v>
      </c>
      <c r="FY193" s="2">
        <f t="shared" si="229"/>
        <v>0.89548536523388444</v>
      </c>
      <c r="FZ193" s="2">
        <f t="shared" si="229"/>
        <v>0.89201801826879012</v>
      </c>
      <c r="GA193" s="2">
        <f t="shared" si="229"/>
        <v>0.90060383711580339</v>
      </c>
      <c r="GB193" s="2">
        <f t="shared" si="229"/>
        <v>0.90031012616433559</v>
      </c>
      <c r="GC193" s="2">
        <f t="shared" si="229"/>
        <v>0.91040505571397723</v>
      </c>
      <c r="GD193" s="2">
        <f t="shared" si="229"/>
        <v>0.91459317813604379</v>
      </c>
      <c r="GE193" s="2">
        <f t="shared" si="229"/>
        <v>0.91953261061234925</v>
      </c>
      <c r="GF193" s="2">
        <f t="shared" si="229"/>
        <v>0.92208560800347339</v>
      </c>
      <c r="GG193" s="2">
        <f t="shared" si="229"/>
        <v>0.90772363970305736</v>
      </c>
      <c r="GH193" s="2">
        <f t="shared" si="229"/>
        <v>0.8974793114506876</v>
      </c>
      <c r="GI193" s="2">
        <f t="shared" si="229"/>
        <v>0.89234583393160094</v>
      </c>
      <c r="GJ193" s="2">
        <f t="shared" si="229"/>
        <v>0.87952452443717499</v>
      </c>
      <c r="GK193" s="2">
        <f t="shared" si="229"/>
        <v>0.84943452934341213</v>
      </c>
      <c r="GM193" s="86">
        <f t="shared" si="230"/>
        <v>0</v>
      </c>
      <c r="GN193" s="86">
        <f t="shared" si="230"/>
        <v>9.8276118272401384E-284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9.1161672032907694E-290</v>
      </c>
      <c r="HE193" s="86">
        <f t="shared" si="181"/>
        <v>1.5790918335588479E-243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4.3156401512678522E-283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8.610765831558032E-45</v>
      </c>
      <c r="HT193" s="86">
        <f t="shared" si="231"/>
        <v>2.693657738127496E-58</v>
      </c>
      <c r="HU193" s="86">
        <f t="shared" si="231"/>
        <v>4.5331518757140348E-65</v>
      </c>
      <c r="HV193" s="86">
        <f t="shared" si="231"/>
        <v>3.3203931764768235E-51</v>
      </c>
      <c r="HW193" s="86">
        <f t="shared" si="231"/>
        <v>2.2989587725809086E-58</v>
      </c>
      <c r="HX193" s="86">
        <f t="shared" si="231"/>
        <v>5.5812819782054501E-57</v>
      </c>
      <c r="HY193" s="86">
        <f t="shared" si="231"/>
        <v>8.9283218581896224E-74</v>
      </c>
      <c r="HZ193" s="86">
        <f t="shared" si="231"/>
        <v>6.5136736020259549E-72</v>
      </c>
      <c r="IA193" s="86">
        <f t="shared" si="231"/>
        <v>8.0417741575571573E-74</v>
      </c>
      <c r="IB193" s="86">
        <f t="shared" si="231"/>
        <v>2.7224994640801409E-75</v>
      </c>
      <c r="IC193" s="86">
        <f t="shared" si="231"/>
        <v>6.2346355488252798E-72</v>
      </c>
      <c r="ID193" s="86">
        <f t="shared" si="231"/>
        <v>1.2851364497963938E-63</v>
      </c>
      <c r="IE193" s="86">
        <f t="shared" si="231"/>
        <v>2.616125778059719E-62</v>
      </c>
      <c r="IF193" s="86">
        <f t="shared" si="231"/>
        <v>9.9745014360339138E-46</v>
      </c>
      <c r="IG193" s="86">
        <f t="shared" si="231"/>
        <v>8.1541940940530984E-56</v>
      </c>
      <c r="II193" s="86">
        <f t="shared" si="232"/>
        <v>5.4315185545291856E-8</v>
      </c>
      <c r="IJ193" s="86">
        <f t="shared" si="232"/>
        <v>9.891757310799663E-11</v>
      </c>
      <c r="IK193" s="86">
        <f t="shared" si="232"/>
        <v>6.9986176965810428E-14</v>
      </c>
      <c r="IL193" s="86">
        <f t="shared" si="232"/>
        <v>8.0388950129415426E-11</v>
      </c>
      <c r="IM193" s="86">
        <f t="shared" si="232"/>
        <v>6.6882976415320018E-13</v>
      </c>
      <c r="IN193" s="86">
        <f t="shared" si="232"/>
        <v>1.1982359078439367E-12</v>
      </c>
      <c r="IO193" s="86">
        <f t="shared" si="232"/>
        <v>5.6305297312591614E-17</v>
      </c>
      <c r="IP193" s="86">
        <f t="shared" si="232"/>
        <v>4.4148289062336595E-17</v>
      </c>
      <c r="IQ193" s="86">
        <f t="shared" si="232"/>
        <v>3.2680089832321067E-18</v>
      </c>
      <c r="IR193" s="86">
        <f t="shared" si="232"/>
        <v>8.9745824372900917E-19</v>
      </c>
      <c r="IS193" s="86">
        <f t="shared" si="232"/>
        <v>3.1692499421310757E-16</v>
      </c>
      <c r="IT193" s="86">
        <f t="shared" si="232"/>
        <v>1.1121318434636585E-13</v>
      </c>
      <c r="IU193" s="86">
        <f t="shared" si="232"/>
        <v>7.1544888261399004E-13</v>
      </c>
      <c r="IV193" s="86">
        <f t="shared" si="232"/>
        <v>1.0354568311800537E-6</v>
      </c>
      <c r="IW193" s="86">
        <f t="shared" si="232"/>
        <v>6.4058838105450149E-8</v>
      </c>
      <c r="IY193" s="86">
        <f t="shared" si="233"/>
        <v>5.4315185545291856E-8</v>
      </c>
      <c r="IZ193" s="86">
        <f t="shared" si="233"/>
        <v>9.891757310799663E-11</v>
      </c>
      <c r="JA193" s="86">
        <f t="shared" si="233"/>
        <v>6.9986176965810428E-14</v>
      </c>
      <c r="JB193" s="86">
        <f t="shared" si="233"/>
        <v>8.0388950129415426E-11</v>
      </c>
      <c r="JC193" s="86">
        <f t="shared" si="233"/>
        <v>6.6882976415320018E-13</v>
      </c>
      <c r="JD193" s="86">
        <f t="shared" si="233"/>
        <v>1.1982359078439367E-12</v>
      </c>
      <c r="JE193" s="86">
        <f t="shared" si="233"/>
        <v>5.6305297312591614E-17</v>
      </c>
      <c r="JF193" s="86">
        <f t="shared" si="233"/>
        <v>4.4148289062336595E-17</v>
      </c>
      <c r="JG193" s="86">
        <f t="shared" si="233"/>
        <v>3.2680089832321067E-18</v>
      </c>
      <c r="JH193" s="86">
        <f t="shared" si="233"/>
        <v>8.9745824372900917E-19</v>
      </c>
      <c r="JI193" s="86">
        <f t="shared" si="233"/>
        <v>3.1692499421310757E-16</v>
      </c>
      <c r="JJ193" s="86">
        <f t="shared" si="233"/>
        <v>1.1121318434636585E-13</v>
      </c>
      <c r="JK193" s="86">
        <f t="shared" si="233"/>
        <v>7.1544888261399004E-13</v>
      </c>
      <c r="JL193" s="86">
        <f t="shared" si="233"/>
        <v>1.0354568311800537E-6</v>
      </c>
      <c r="JM193" s="86">
        <f t="shared" si="233"/>
        <v>6.4058838105450149E-8</v>
      </c>
    </row>
    <row r="194" spans="2:273" x14ac:dyDescent="0.25">
      <c r="B194" s="2">
        <v>167</v>
      </c>
      <c r="C194" s="37">
        <v>89.968999999999994</v>
      </c>
      <c r="D194" s="37">
        <v>88.73</v>
      </c>
      <c r="E194" s="37">
        <v>84.870999999999995</v>
      </c>
      <c r="F194" s="37">
        <v>82.096999999999994</v>
      </c>
      <c r="G194" s="37">
        <v>84.081999999999994</v>
      </c>
      <c r="H194" s="37">
        <v>85.557000000000002</v>
      </c>
      <c r="I194" s="37">
        <v>84.573999999999998</v>
      </c>
      <c r="J194" s="37">
        <v>84.774000000000001</v>
      </c>
      <c r="K194" s="37">
        <v>84.95</v>
      </c>
      <c r="L194" s="37">
        <v>82.033000000000001</v>
      </c>
      <c r="M194" s="37">
        <v>86.295000000000002</v>
      </c>
      <c r="N194" s="37">
        <v>85.082999999999998</v>
      </c>
      <c r="O194" s="37">
        <v>84.355999999999995</v>
      </c>
      <c r="P194" s="37">
        <v>81.3</v>
      </c>
      <c r="Q194" s="37">
        <v>88.95</v>
      </c>
      <c r="S194" s="4">
        <f t="shared" si="234"/>
        <v>87.75677994360376</v>
      </c>
      <c r="T194" s="4">
        <f t="shared" si="234"/>
        <v>86.500477450549454</v>
      </c>
      <c r="U194" s="4">
        <f t="shared" si="234"/>
        <v>84.59502616819826</v>
      </c>
      <c r="V194" s="4">
        <f t="shared" si="234"/>
        <v>84.820837898866742</v>
      </c>
      <c r="W194" s="4">
        <f t="shared" si="234"/>
        <v>85.627154575979688</v>
      </c>
      <c r="X194" s="4">
        <f t="shared" si="234"/>
        <v>85.015694203779546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85.310390881942112</v>
      </c>
      <c r="AE194" s="4">
        <f t="shared" si="234"/>
        <v>82.958708672791886</v>
      </c>
      <c r="AF194" s="4">
        <f t="shared" si="234"/>
        <v>82.198352245244266</v>
      </c>
      <c r="AG194" s="4">
        <f t="shared" si="234"/>
        <v>88.717886025204535</v>
      </c>
      <c r="AI194" s="4">
        <f t="shared" si="235"/>
        <v>2.2122200563962338</v>
      </c>
      <c r="AJ194" s="4">
        <f t="shared" si="235"/>
        <v>2.2295225494505502</v>
      </c>
      <c r="AK194" s="4">
        <f t="shared" si="235"/>
        <v>0.27597383180173551</v>
      </c>
      <c r="AL194" s="4">
        <f t="shared" si="235"/>
        <v>-2.7238378988667478</v>
      </c>
      <c r="AM194" s="4">
        <f t="shared" si="235"/>
        <v>-1.5451545759796943</v>
      </c>
      <c r="AN194" s="4">
        <f t="shared" si="235"/>
        <v>0.54130579622045616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-0.22739088194211377</v>
      </c>
      <c r="AU194" s="4">
        <f t="shared" si="235"/>
        <v>1.3972913272081087</v>
      </c>
      <c r="AV194" s="4">
        <f t="shared" si="235"/>
        <v>-0.89835224524426849</v>
      </c>
      <c r="AW194" s="4">
        <f t="shared" si="235"/>
        <v>0.23211397479546747</v>
      </c>
      <c r="AY194" s="2">
        <f t="shared" si="227"/>
        <v>87.75677994360376</v>
      </c>
      <c r="AZ194" s="2">
        <f t="shared" si="227"/>
        <v>86.500477450549454</v>
      </c>
      <c r="BA194" s="2">
        <f t="shared" si="227"/>
        <v>84.59502616819826</v>
      </c>
      <c r="BB194" s="2">
        <f t="shared" si="227"/>
        <v>84.820837898866742</v>
      </c>
      <c r="BC194" s="2">
        <f t="shared" si="227"/>
        <v>85.627154575979688</v>
      </c>
      <c r="BD194" s="2">
        <f t="shared" si="227"/>
        <v>85.015694203779546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85.310390881942112</v>
      </c>
      <c r="BK194" s="2">
        <f t="shared" si="227"/>
        <v>82.958708672791886</v>
      </c>
      <c r="BL194" s="2">
        <f t="shared" si="227"/>
        <v>82.198352245242816</v>
      </c>
      <c r="BM194" s="2">
        <f t="shared" si="227"/>
        <v>88.717886024837327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89.968999999999994</v>
      </c>
      <c r="CV194" s="2">
        <f t="shared" si="198"/>
        <v>88.73</v>
      </c>
      <c r="CW194" s="2">
        <f t="shared" si="199"/>
        <v>84.870999999999995</v>
      </c>
      <c r="CX194" s="2">
        <f t="shared" si="200"/>
        <v>82.096999999999994</v>
      </c>
      <c r="CY194" s="2">
        <f t="shared" si="201"/>
        <v>84.081999999999994</v>
      </c>
      <c r="CZ194" s="2">
        <f t="shared" si="202"/>
        <v>85.557000000000002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85.082999999999998</v>
      </c>
      <c r="DG194" s="2">
        <f t="shared" si="209"/>
        <v>84.355999999999995</v>
      </c>
      <c r="DH194" s="2">
        <f t="shared" si="210"/>
        <v>81.3</v>
      </c>
      <c r="DI194" s="2">
        <f t="shared" si="211"/>
        <v>88.95</v>
      </c>
      <c r="DK194" s="2">
        <f t="shared" si="236"/>
        <v>134.48628283302065</v>
      </c>
      <c r="DL194" s="2">
        <f t="shared" si="236"/>
        <v>121.61546838649156</v>
      </c>
      <c r="DM194" s="2">
        <f t="shared" si="236"/>
        <v>121.42921744840527</v>
      </c>
      <c r="DN194" s="2">
        <f t="shared" si="236"/>
        <v>114.3942910881801</v>
      </c>
      <c r="DO194" s="2">
        <f t="shared" si="236"/>
        <v>114.2774051956815</v>
      </c>
      <c r="DP194" s="2">
        <f t="shared" si="236"/>
        <v>109.90684008097166</v>
      </c>
      <c r="DQ194" s="2">
        <f t="shared" si="236"/>
        <v>111.61693003002999</v>
      </c>
      <c r="DR194" s="2">
        <f t="shared" si="236"/>
        <v>114.6671529411765</v>
      </c>
      <c r="DS194" s="2">
        <f t="shared" si="236"/>
        <v>119.3985288515406</v>
      </c>
      <c r="DT194" s="2">
        <f t="shared" si="236"/>
        <v>102.55258288288287</v>
      </c>
      <c r="DU194" s="2">
        <f t="shared" si="236"/>
        <v>114.3562097812098</v>
      </c>
      <c r="DV194" s="2">
        <f t="shared" si="236"/>
        <v>110.95555276705278</v>
      </c>
      <c r="DW194" s="2">
        <f t="shared" si="236"/>
        <v>115.83958039215682</v>
      </c>
      <c r="DX194" s="2">
        <f t="shared" si="236"/>
        <v>134.70399981671554</v>
      </c>
      <c r="DY194" s="2">
        <f t="shared" si="236"/>
        <v>141.17881691297211</v>
      </c>
      <c r="EA194" s="2">
        <f t="shared" si="240"/>
        <v>86.627534237499674</v>
      </c>
      <c r="EB194" s="2">
        <f t="shared" si="240"/>
        <v>85.271135948210201</v>
      </c>
      <c r="EC194" s="2">
        <f t="shared" si="240"/>
        <v>84.132920251023407</v>
      </c>
      <c r="ED194" s="2">
        <f t="shared" si="240"/>
        <v>84.482220600233745</v>
      </c>
      <c r="EE194" s="2">
        <f t="shared" si="240"/>
        <v>86.409322868831921</v>
      </c>
      <c r="EF194" s="2">
        <f t="shared" si="239"/>
        <v>83.424967715899925</v>
      </c>
      <c r="EG194" s="2">
        <f t="shared" si="239"/>
        <v>84.127988260209861</v>
      </c>
      <c r="EH194" s="2">
        <f t="shared" si="239"/>
        <v>84.722148184363576</v>
      </c>
      <c r="EI194" s="2">
        <f t="shared" si="239"/>
        <v>82.965275318272958</v>
      </c>
      <c r="EJ194" s="2">
        <f t="shared" si="239"/>
        <v>84.17859756952879</v>
      </c>
      <c r="EK194" s="2">
        <f t="shared" si="239"/>
        <v>85.165565242703309</v>
      </c>
      <c r="EL194" s="2">
        <f t="shared" si="179"/>
        <v>83.912097108830295</v>
      </c>
      <c r="EM194" s="2">
        <f t="shared" si="179"/>
        <v>82.2420128965705</v>
      </c>
      <c r="EN194" s="2">
        <f t="shared" si="179"/>
        <v>80.325750791112341</v>
      </c>
      <c r="EO194" s="2">
        <f t="shared" si="179"/>
        <v>90.448238064987976</v>
      </c>
      <c r="EQ194" s="2">
        <f t="shared" si="237"/>
        <v>87.914130605330428</v>
      </c>
      <c r="ER194" s="2">
        <f t="shared" si="237"/>
        <v>86.649455517628937</v>
      </c>
      <c r="ES194" s="2">
        <f t="shared" si="237"/>
        <v>84.643828873209031</v>
      </c>
      <c r="ET194" s="2">
        <f t="shared" si="237"/>
        <v>84.857945142729747</v>
      </c>
      <c r="EU194" s="2">
        <f t="shared" si="237"/>
        <v>85.54811665180182</v>
      </c>
      <c r="EV194" s="2">
        <f t="shared" si="237"/>
        <v>85.176048699857887</v>
      </c>
      <c r="EW194" s="2">
        <f t="shared" si="237"/>
        <v>84.227464199623981</v>
      </c>
      <c r="EX194" s="2">
        <f t="shared" si="237"/>
        <v>84.043176662396661</v>
      </c>
      <c r="EY194" s="2">
        <f t="shared" si="237"/>
        <v>84.626293892325805</v>
      </c>
      <c r="EZ194" s="2">
        <f t="shared" si="237"/>
        <v>82.637477313927434</v>
      </c>
      <c r="FA194" s="2">
        <f t="shared" si="237"/>
        <v>84.377656597610283</v>
      </c>
      <c r="FB194" s="2">
        <f t="shared" si="237"/>
        <v>85.455746169863787</v>
      </c>
      <c r="FC194" s="2">
        <f t="shared" si="237"/>
        <v>83.037171159330441</v>
      </c>
      <c r="FD194" s="2">
        <f t="shared" si="237"/>
        <v>82.431588502857977</v>
      </c>
      <c r="FE194" s="2">
        <f t="shared" si="237"/>
        <v>88.437356885129873</v>
      </c>
      <c r="FG194" s="2">
        <f t="shared" si="238"/>
        <v>0.99999190306522501</v>
      </c>
      <c r="FH194" s="2">
        <f t="shared" si="238"/>
        <v>0.99998997021678016</v>
      </c>
      <c r="FI194" s="2">
        <f t="shared" si="238"/>
        <v>0.99999066050221297</v>
      </c>
      <c r="FJ194" s="2">
        <f t="shared" si="238"/>
        <v>0.99999166489941127</v>
      </c>
      <c r="FK194" s="2">
        <f t="shared" si="238"/>
        <v>0.99998993618344234</v>
      </c>
      <c r="FL194" s="2">
        <f t="shared" si="238"/>
        <v>0.99999019851971671</v>
      </c>
      <c r="FM194" s="2">
        <f t="shared" si="238"/>
        <v>0.999989659596355</v>
      </c>
      <c r="FN194" s="2">
        <f t="shared" si="238"/>
        <v>0.9999887708372055</v>
      </c>
      <c r="FO194" s="2">
        <f t="shared" si="238"/>
        <v>0.99998900096116283</v>
      </c>
      <c r="FP194" s="2">
        <f t="shared" si="238"/>
        <v>0.99998963343801728</v>
      </c>
      <c r="FQ194" s="2">
        <f t="shared" si="238"/>
        <v>0.99998900653363421</v>
      </c>
      <c r="FR194" s="2">
        <f t="shared" si="238"/>
        <v>0.99998928804810627</v>
      </c>
      <c r="FS194" s="2">
        <f t="shared" si="238"/>
        <v>0.99998945939133066</v>
      </c>
      <c r="FT194" s="2">
        <f t="shared" si="238"/>
        <v>0.99998856984397111</v>
      </c>
      <c r="FU194" s="2">
        <f t="shared" si="238"/>
        <v>0.99998634005763221</v>
      </c>
      <c r="FW194" s="2">
        <f t="shared" si="229"/>
        <v>0.87739886817929569</v>
      </c>
      <c r="FX194" s="2">
        <f t="shared" si="229"/>
        <v>0.89164879018725096</v>
      </c>
      <c r="FY194" s="2">
        <f t="shared" si="229"/>
        <v>0.90379682087641078</v>
      </c>
      <c r="FZ194" s="2">
        <f t="shared" si="229"/>
        <v>0.90057459720045041</v>
      </c>
      <c r="GA194" s="2">
        <f t="shared" si="229"/>
        <v>0.908549818438251</v>
      </c>
      <c r="GB194" s="2">
        <f t="shared" si="229"/>
        <v>0.90827719614363223</v>
      </c>
      <c r="GC194" s="2">
        <f t="shared" si="229"/>
        <v>0.91763915751626934</v>
      </c>
      <c r="GD194" s="2">
        <f t="shared" si="229"/>
        <v>0.9215182723659977</v>
      </c>
      <c r="GE194" s="2">
        <f t="shared" si="229"/>
        <v>0.92608956370210616</v>
      </c>
      <c r="GF194" s="2">
        <f t="shared" si="229"/>
        <v>0.92845071510906041</v>
      </c>
      <c r="GG194" s="2">
        <f t="shared" si="229"/>
        <v>0.91515406796325915</v>
      </c>
      <c r="GH194" s="2">
        <f t="shared" si="229"/>
        <v>0.90564890699948275</v>
      </c>
      <c r="GI194" s="2">
        <f t="shared" si="229"/>
        <v>0.90087932297123874</v>
      </c>
      <c r="GJ194" s="2">
        <f t="shared" si="229"/>
        <v>0.88894784807882932</v>
      </c>
      <c r="GK194" s="2">
        <f t="shared" si="229"/>
        <v>0.86083903627569913</v>
      </c>
      <c r="GM194" s="86">
        <f t="shared" si="230"/>
        <v>0</v>
      </c>
      <c r="GN194" s="86">
        <f t="shared" si="230"/>
        <v>4.2353602940251337E-289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1.1276824023663368E-296</v>
      </c>
      <c r="HE194" s="86">
        <f t="shared" si="181"/>
        <v>2.961666100573901E-249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1.0651390149705798E-289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1.5916826968804631E-46</v>
      </c>
      <c r="HT194" s="86">
        <f t="shared" si="231"/>
        <v>1.7120592981900626E-60</v>
      </c>
      <c r="HU194" s="86">
        <f t="shared" si="231"/>
        <v>1.353658335456271E-67</v>
      </c>
      <c r="HV194" s="86">
        <f t="shared" si="231"/>
        <v>3.5414224405363327E-53</v>
      </c>
      <c r="HW194" s="86">
        <f t="shared" si="231"/>
        <v>1.342996110340517E-60</v>
      </c>
      <c r="HX194" s="86">
        <f t="shared" si="231"/>
        <v>3.6465289540186527E-59</v>
      </c>
      <c r="HY194" s="86">
        <f t="shared" si="231"/>
        <v>1.4548054705779569E-76</v>
      </c>
      <c r="HZ194" s="86">
        <f t="shared" si="231"/>
        <v>1.299698051297073E-74</v>
      </c>
      <c r="IA194" s="86">
        <f t="shared" si="231"/>
        <v>1.4025460547155199E-76</v>
      </c>
      <c r="IB194" s="86">
        <f t="shared" si="231"/>
        <v>4.3896086083308338E-78</v>
      </c>
      <c r="IC194" s="86">
        <f t="shared" si="231"/>
        <v>1.1808227524189187E-74</v>
      </c>
      <c r="ID194" s="86">
        <f t="shared" si="231"/>
        <v>4.5504373374249645E-66</v>
      </c>
      <c r="IE194" s="86">
        <f t="shared" si="231"/>
        <v>1.0325425286362815E-64</v>
      </c>
      <c r="IF194" s="86">
        <f t="shared" si="231"/>
        <v>1.6771255416225628E-47</v>
      </c>
      <c r="IG194" s="86">
        <f t="shared" si="231"/>
        <v>4.1328159758626976E-58</v>
      </c>
      <c r="II194" s="86">
        <f t="shared" si="232"/>
        <v>1.1737497465866378E-8</v>
      </c>
      <c r="IJ194" s="86">
        <f t="shared" si="232"/>
        <v>1.3406469041162185E-11</v>
      </c>
      <c r="IK194" s="86">
        <f t="shared" si="232"/>
        <v>5.7660959498997424E-15</v>
      </c>
      <c r="IL194" s="86">
        <f t="shared" si="232"/>
        <v>1.173868314514646E-11</v>
      </c>
      <c r="IM194" s="86">
        <f t="shared" si="232"/>
        <v>7.1031309471899836E-14</v>
      </c>
      <c r="IN194" s="86">
        <f t="shared" si="232"/>
        <v>1.3318312087625411E-13</v>
      </c>
      <c r="IO194" s="86">
        <f t="shared" si="232"/>
        <v>3.1670100554477341E-18</v>
      </c>
      <c r="IP194" s="86">
        <f t="shared" si="232"/>
        <v>2.5997297983958795E-18</v>
      </c>
      <c r="IQ194" s="86">
        <f t="shared" si="232"/>
        <v>1.704890493818026E-19</v>
      </c>
      <c r="IR194" s="86">
        <f t="shared" si="232"/>
        <v>4.4343197953851642E-20</v>
      </c>
      <c r="IS194" s="86">
        <f t="shared" si="232"/>
        <v>1.9670633853020604E-17</v>
      </c>
      <c r="IT194" s="86">
        <f t="shared" si="232"/>
        <v>9.7753132478320099E-15</v>
      </c>
      <c r="IU194" s="86">
        <f t="shared" si="232"/>
        <v>6.9411896950713381E-14</v>
      </c>
      <c r="IV194" s="86">
        <f t="shared" si="232"/>
        <v>3.202966747334519E-7</v>
      </c>
      <c r="IW194" s="86">
        <f t="shared" si="232"/>
        <v>1.2343953064989797E-8</v>
      </c>
      <c r="IY194" s="86">
        <f t="shared" si="233"/>
        <v>1.1737497465866378E-8</v>
      </c>
      <c r="IZ194" s="86">
        <f t="shared" si="233"/>
        <v>1.3406469041162185E-11</v>
      </c>
      <c r="JA194" s="86">
        <f t="shared" si="233"/>
        <v>5.7660959498997424E-15</v>
      </c>
      <c r="JB194" s="86">
        <f t="shared" si="233"/>
        <v>1.173868314514646E-11</v>
      </c>
      <c r="JC194" s="86">
        <f t="shared" si="233"/>
        <v>7.1031309471899836E-14</v>
      </c>
      <c r="JD194" s="86">
        <f t="shared" si="233"/>
        <v>1.3318312087625411E-13</v>
      </c>
      <c r="JE194" s="86">
        <f t="shared" si="233"/>
        <v>3.1670100554477341E-18</v>
      </c>
      <c r="JF194" s="86">
        <f t="shared" si="233"/>
        <v>2.5997297983958795E-18</v>
      </c>
      <c r="JG194" s="86">
        <f t="shared" si="233"/>
        <v>1.704890493818026E-19</v>
      </c>
      <c r="JH194" s="86">
        <f t="shared" si="233"/>
        <v>4.4343197953851642E-20</v>
      </c>
      <c r="JI194" s="86">
        <f t="shared" si="233"/>
        <v>1.9670633853020604E-17</v>
      </c>
      <c r="JJ194" s="86">
        <f t="shared" si="233"/>
        <v>9.7753132478320099E-15</v>
      </c>
      <c r="JK194" s="86">
        <f t="shared" si="233"/>
        <v>6.9411896950713381E-14</v>
      </c>
      <c r="JL194" s="86">
        <f t="shared" si="233"/>
        <v>3.202966747334519E-7</v>
      </c>
      <c r="JM194" s="86">
        <f t="shared" si="233"/>
        <v>1.2343953064989797E-8</v>
      </c>
    </row>
    <row r="195" spans="2:273" x14ac:dyDescent="0.25">
      <c r="B195" s="2">
        <v>168</v>
      </c>
      <c r="C195" s="37">
        <v>87.188000000000002</v>
      </c>
      <c r="D195" s="37">
        <v>86.332999999999998</v>
      </c>
      <c r="E195" s="37">
        <v>86.387</v>
      </c>
      <c r="F195" s="37">
        <v>83.613</v>
      </c>
      <c r="G195" s="37">
        <v>84.426000000000002</v>
      </c>
      <c r="H195" s="37">
        <v>84.426000000000002</v>
      </c>
      <c r="I195" s="37">
        <v>85.361000000000004</v>
      </c>
      <c r="J195" s="37">
        <v>83.887</v>
      </c>
      <c r="K195" s="37">
        <v>83.882999999999996</v>
      </c>
      <c r="L195" s="37">
        <v>81</v>
      </c>
      <c r="M195" s="37">
        <v>86.376999999999995</v>
      </c>
      <c r="N195" s="37">
        <v>87.683000000000007</v>
      </c>
      <c r="O195" s="37">
        <v>84</v>
      </c>
      <c r="P195" s="37">
        <v>82.882999999999996</v>
      </c>
      <c r="Q195" s="37">
        <v>89.05</v>
      </c>
      <c r="S195" s="4">
        <f t="shared" si="234"/>
        <v>87.661288473253876</v>
      </c>
      <c r="T195" s="4">
        <f t="shared" si="234"/>
        <v>86.376363303649029</v>
      </c>
      <c r="U195" s="4">
        <f t="shared" si="234"/>
        <v>84.460551491883152</v>
      </c>
      <c r="V195" s="4">
        <f t="shared" si="234"/>
        <v>84.693826073298808</v>
      </c>
      <c r="W195" s="4">
        <f t="shared" si="234"/>
        <v>85.494769102676884</v>
      </c>
      <c r="X195" s="4">
        <f t="shared" si="234"/>
        <v>84.90703825142613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>
        <f t="shared" si="234"/>
        <v>85.244720994739566</v>
      </c>
      <c r="AE195" s="4">
        <f t="shared" si="234"/>
        <v>82.841333288508054</v>
      </c>
      <c r="AF195" s="4">
        <f t="shared" si="234"/>
        <v>82.072699922962002</v>
      </c>
      <c r="AG195" s="4">
        <f t="shared" si="234"/>
        <v>88.587456566712433</v>
      </c>
      <c r="AI195" s="4">
        <f t="shared" si="235"/>
        <v>-0.47328847325387358</v>
      </c>
      <c r="AJ195" s="4">
        <f t="shared" si="235"/>
        <v>-4.3363303649030627E-2</v>
      </c>
      <c r="AK195" s="4">
        <f t="shared" si="235"/>
        <v>1.9264485081168488</v>
      </c>
      <c r="AL195" s="4">
        <f t="shared" si="235"/>
        <v>-1.0808260732988089</v>
      </c>
      <c r="AM195" s="4">
        <f t="shared" si="235"/>
        <v>-1.0687691026768817</v>
      </c>
      <c r="AN195" s="4">
        <f t="shared" si="235"/>
        <v>-0.48103825142612777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2.4382790052604406</v>
      </c>
      <c r="AU195" s="4">
        <f t="shared" si="235"/>
        <v>1.1586667114919464</v>
      </c>
      <c r="AV195" s="4">
        <f t="shared" si="235"/>
        <v>0.81030007703799356</v>
      </c>
      <c r="AW195" s="4">
        <f t="shared" si="235"/>
        <v>0.4625434332875642</v>
      </c>
      <c r="AY195" s="2">
        <f t="shared" ref="AY195:BM211" si="242">IF(OR($B195 &lt; C$230, $B195 &gt; C$233), #N/A, ((1-FG195)*DK195) + (FG195 - FW195)*EA195 + (FW195*EQ195))</f>
        <v>87.661288473253876</v>
      </c>
      <c r="AZ195" s="2">
        <f t="shared" si="242"/>
        <v>86.376363303649029</v>
      </c>
      <c r="BA195" s="2">
        <f t="shared" si="242"/>
        <v>84.460551491883152</v>
      </c>
      <c r="BB195" s="2">
        <f t="shared" si="242"/>
        <v>84.693826073298808</v>
      </c>
      <c r="BC195" s="2">
        <f t="shared" si="242"/>
        <v>85.494769102676884</v>
      </c>
      <c r="BD195" s="2">
        <f t="shared" si="242"/>
        <v>84.90703825142613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>
        <f t="shared" si="242"/>
        <v>85.244720994739566</v>
      </c>
      <c r="BK195" s="2">
        <f t="shared" si="242"/>
        <v>82.841333288508054</v>
      </c>
      <c r="BL195" s="2">
        <f t="shared" si="242"/>
        <v>82.072699922961903</v>
      </c>
      <c r="BM195" s="2">
        <f t="shared" si="242"/>
        <v>88.587456566681496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87.188000000000002</v>
      </c>
      <c r="CV195" s="2">
        <f t="shared" si="198"/>
        <v>86.332999999999998</v>
      </c>
      <c r="CW195" s="2">
        <f t="shared" si="199"/>
        <v>86.387</v>
      </c>
      <c r="CX195" s="2">
        <f t="shared" si="200"/>
        <v>83.613</v>
      </c>
      <c r="CY195" s="2">
        <f t="shared" si="201"/>
        <v>84.426000000000002</v>
      </c>
      <c r="CZ195" s="2">
        <f t="shared" si="202"/>
        <v>84.426000000000002</v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>
        <f t="shared" si="208"/>
        <v>87.683000000000007</v>
      </c>
      <c r="DG195" s="2">
        <f t="shared" si="209"/>
        <v>84</v>
      </c>
      <c r="DH195" s="2">
        <f t="shared" si="210"/>
        <v>82.882999999999996</v>
      </c>
      <c r="DI195" s="2">
        <f t="shared" si="211"/>
        <v>89.05</v>
      </c>
      <c r="DK195" s="2">
        <f t="shared" si="236"/>
        <v>134.66777373358352</v>
      </c>
      <c r="DL195" s="2">
        <f t="shared" si="236"/>
        <v>121.73266988742964</v>
      </c>
      <c r="DM195" s="2">
        <f t="shared" si="236"/>
        <v>121.57478480300189</v>
      </c>
      <c r="DN195" s="2">
        <f t="shared" si="236"/>
        <v>114.48170712945588</v>
      </c>
      <c r="DO195" s="2">
        <f t="shared" si="236"/>
        <v>114.37236855600538</v>
      </c>
      <c r="DP195" s="2">
        <f t="shared" si="236"/>
        <v>109.97507611336033</v>
      </c>
      <c r="DQ195" s="2">
        <f t="shared" si="236"/>
        <v>111.69791947661943</v>
      </c>
      <c r="DR195" s="2">
        <f t="shared" si="236"/>
        <v>114.77458319327734</v>
      </c>
      <c r="DS195" s="2">
        <f t="shared" si="236"/>
        <v>119.52979635854339</v>
      </c>
      <c r="DT195" s="2">
        <f t="shared" si="236"/>
        <v>102.57777451737451</v>
      </c>
      <c r="DU195" s="2">
        <f t="shared" si="236"/>
        <v>114.47203873873875</v>
      </c>
      <c r="DV195" s="2">
        <f t="shared" si="236"/>
        <v>111.04790810810812</v>
      </c>
      <c r="DW195" s="2">
        <f t="shared" si="236"/>
        <v>115.96178347338932</v>
      </c>
      <c r="DX195" s="2">
        <f t="shared" si="236"/>
        <v>134.93753940615835</v>
      </c>
      <c r="DY195" s="2">
        <f t="shared" si="236"/>
        <v>141.45994116037221</v>
      </c>
      <c r="EA195" s="2">
        <f t="shared" si="240"/>
        <v>86.500684476435538</v>
      </c>
      <c r="EB195" s="2">
        <f t="shared" si="240"/>
        <v>85.114371287128705</v>
      </c>
      <c r="EC195" s="2">
        <f t="shared" si="240"/>
        <v>83.986782261502583</v>
      </c>
      <c r="ED195" s="2">
        <f t="shared" si="240"/>
        <v>84.346900703433363</v>
      </c>
      <c r="EE195" s="2">
        <f t="shared" si="240"/>
        <v>86.295255044390629</v>
      </c>
      <c r="EF195" s="2">
        <f t="shared" si="239"/>
        <v>83.278616626311532</v>
      </c>
      <c r="EG195" s="2">
        <f t="shared" si="239"/>
        <v>84.016965459071173</v>
      </c>
      <c r="EH195" s="2">
        <f t="shared" si="239"/>
        <v>84.618074908464379</v>
      </c>
      <c r="EI195" s="2">
        <f t="shared" si="239"/>
        <v>82.825596617162432</v>
      </c>
      <c r="EJ195" s="2">
        <f t="shared" si="239"/>
        <v>84.082317716952318</v>
      </c>
      <c r="EK195" s="2">
        <f t="shared" si="239"/>
        <v>85.072255799988071</v>
      </c>
      <c r="EL195" s="2">
        <f t="shared" si="179"/>
        <v>83.813279032028873</v>
      </c>
      <c r="EM195" s="2">
        <f t="shared" si="179"/>
        <v>82.106930489607919</v>
      </c>
      <c r="EN195" s="2">
        <f t="shared" si="179"/>
        <v>80.153768229609739</v>
      </c>
      <c r="EO195" s="2">
        <f t="shared" si="179"/>
        <v>90.363206689959213</v>
      </c>
      <c r="EQ195" s="2">
        <f t="shared" si="237"/>
        <v>87.808791983829082</v>
      </c>
      <c r="ER195" s="2">
        <f t="shared" si="237"/>
        <v>86.515852197767714</v>
      </c>
      <c r="ES195" s="2">
        <f t="shared" si="237"/>
        <v>84.506192582395187</v>
      </c>
      <c r="ET195" s="2">
        <f t="shared" si="237"/>
        <v>84.72850514990489</v>
      </c>
      <c r="EU195" s="2">
        <f t="shared" si="237"/>
        <v>85.421004295908062</v>
      </c>
      <c r="EV195" s="2">
        <f t="shared" si="237"/>
        <v>85.05675501471741</v>
      </c>
      <c r="EW195" s="2">
        <f t="shared" si="237"/>
        <v>84.117788288755847</v>
      </c>
      <c r="EX195" s="2">
        <f t="shared" si="237"/>
        <v>83.929078291104503</v>
      </c>
      <c r="EY195" s="2">
        <f t="shared" si="237"/>
        <v>84.511638879091223</v>
      </c>
      <c r="EZ195" s="2">
        <f t="shared" si="237"/>
        <v>82.518501821464312</v>
      </c>
      <c r="FA195" s="2">
        <f t="shared" si="237"/>
        <v>84.27275389971075</v>
      </c>
      <c r="FB195" s="2">
        <f t="shared" si="237"/>
        <v>85.380436507567225</v>
      </c>
      <c r="FC195" s="2">
        <f t="shared" si="237"/>
        <v>82.914669150650965</v>
      </c>
      <c r="FD195" s="2">
        <f t="shared" si="237"/>
        <v>82.29069399669568</v>
      </c>
      <c r="FE195" s="2">
        <f t="shared" si="237"/>
        <v>88.324921517704439</v>
      </c>
      <c r="FG195" s="2">
        <f t="shared" si="238"/>
        <v>0.99999261550245866</v>
      </c>
      <c r="FH195" s="2">
        <f t="shared" si="238"/>
        <v>0.99999085272091448</v>
      </c>
      <c r="FI195" s="2">
        <f t="shared" si="238"/>
        <v>0.9999914822697844</v>
      </c>
      <c r="FJ195" s="2">
        <f t="shared" si="238"/>
        <v>0.99999239829234088</v>
      </c>
      <c r="FK195" s="2">
        <f t="shared" si="238"/>
        <v>0.99999082168208664</v>
      </c>
      <c r="FL195" s="2">
        <f t="shared" si="238"/>
        <v>0.99999106093603063</v>
      </c>
      <c r="FM195" s="2">
        <f t="shared" si="238"/>
        <v>0.99999056943121212</v>
      </c>
      <c r="FN195" s="2">
        <f t="shared" si="238"/>
        <v>0.99998975887169583</v>
      </c>
      <c r="FO195" s="2">
        <f t="shared" si="238"/>
        <v>0.99998996874764978</v>
      </c>
      <c r="FP195" s="2">
        <f t="shared" si="238"/>
        <v>0.99999054557448108</v>
      </c>
      <c r="FQ195" s="2">
        <f t="shared" si="238"/>
        <v>0.99998997382981392</v>
      </c>
      <c r="FR195" s="2">
        <f t="shared" si="238"/>
        <v>0.99999023057455427</v>
      </c>
      <c r="FS195" s="2">
        <f t="shared" si="238"/>
        <v>0.99999038684172437</v>
      </c>
      <c r="FT195" s="2">
        <f t="shared" si="238"/>
        <v>0.99998957556332191</v>
      </c>
      <c r="FU195" s="2">
        <f t="shared" si="238"/>
        <v>0.99998754196952189</v>
      </c>
      <c r="FW195" s="2">
        <f t="shared" ref="FW195:GK211" si="244">POWER(10,($B195-C$232)/C$229)/(1+POWER(10,($B195-C$232)/C$229))</f>
        <v>0.88696708833816684</v>
      </c>
      <c r="FX195" s="2">
        <f t="shared" si="244"/>
        <v>0.90023135466621307</v>
      </c>
      <c r="FY195" s="2">
        <f t="shared" si="244"/>
        <v>0.91151262666853883</v>
      </c>
      <c r="FZ195" s="2">
        <f t="shared" si="244"/>
        <v>0.90852267860692826</v>
      </c>
      <c r="GA195" s="2">
        <f t="shared" si="244"/>
        <v>0.91591988199895669</v>
      </c>
      <c r="GB195" s="2">
        <f t="shared" si="244"/>
        <v>0.91566719124441343</v>
      </c>
      <c r="GC195" s="2">
        <f t="shared" si="244"/>
        <v>0.92433770474946009</v>
      </c>
      <c r="GD195" s="2">
        <f t="shared" si="244"/>
        <v>0.92792610444106483</v>
      </c>
      <c r="GE195" s="2">
        <f t="shared" si="244"/>
        <v>0.93215164155475272</v>
      </c>
      <c r="GF195" s="2">
        <f t="shared" si="244"/>
        <v>0.93433286514382285</v>
      </c>
      <c r="GG195" s="2">
        <f t="shared" si="244"/>
        <v>0.92203755996919645</v>
      </c>
      <c r="GH195" s="2">
        <f t="shared" si="244"/>
        <v>0.91323043049055885</v>
      </c>
      <c r="GI195" s="2">
        <f t="shared" si="244"/>
        <v>0.90880551129257037</v>
      </c>
      <c r="GJ195" s="2">
        <f t="shared" si="244"/>
        <v>0.89771981457950312</v>
      </c>
      <c r="GK195" s="2">
        <f t="shared" si="244"/>
        <v>0.87151038143893633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1.624679932243217E-294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1.1553364241314456E-303</v>
      </c>
      <c r="HE195" s="86">
        <f t="shared" si="181"/>
        <v>4.7604135290100009E-255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2.2033082157612776E-296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2.7213189882757924E-48</v>
      </c>
      <c r="HT195" s="86">
        <f t="shared" si="246"/>
        <v>9.8875311119788545E-63</v>
      </c>
      <c r="HU195" s="86">
        <f t="shared" si="246"/>
        <v>3.6100167899615523E-70</v>
      </c>
      <c r="HV195" s="86">
        <f t="shared" si="246"/>
        <v>3.4586393786242199E-55</v>
      </c>
      <c r="HW195" s="86">
        <f t="shared" si="246"/>
        <v>7.1068296340511806E-63</v>
      </c>
      <c r="HX195" s="86">
        <f t="shared" si="246"/>
        <v>2.1622875166680863E-61</v>
      </c>
      <c r="HY195" s="86">
        <f t="shared" si="246"/>
        <v>2.0995207867675993E-79</v>
      </c>
      <c r="HZ195" s="86">
        <f t="shared" si="246"/>
        <v>2.3073053618587554E-77</v>
      </c>
      <c r="IA195" s="86">
        <f t="shared" si="246"/>
        <v>2.1721758257483049E-79</v>
      </c>
      <c r="IB195" s="86">
        <f t="shared" si="246"/>
        <v>6.2813806061920742E-81</v>
      </c>
      <c r="IC195" s="86">
        <f t="shared" si="246"/>
        <v>1.9859635520973007E-77</v>
      </c>
      <c r="ID195" s="86">
        <f t="shared" si="246"/>
        <v>1.4447797616036125E-68</v>
      </c>
      <c r="IE195" s="86">
        <f t="shared" si="246"/>
        <v>3.661274588492382E-67</v>
      </c>
      <c r="IF195" s="86">
        <f t="shared" si="246"/>
        <v>2.6029581248477654E-49</v>
      </c>
      <c r="IG195" s="86">
        <f t="shared" si="246"/>
        <v>1.8780865039948816E-60</v>
      </c>
      <c r="II195" s="86">
        <f t="shared" ref="II195:IW211" si="247" xml:space="preserve"> _xlfn.NORM.DIST($B195, C$10, ABS(C$14), TRUE) * _xlfn.NORM.DIST(($B195 - C$10)*C$18, 0, ABS(C$14), TRUE) * 2</f>
        <v>2.3664534990047401E-9</v>
      </c>
      <c r="IJ195" s="86">
        <f t="shared" si="247"/>
        <v>1.6678156241599486E-12</v>
      </c>
      <c r="IK195" s="86">
        <f t="shared" si="247"/>
        <v>4.2919430824006941E-16</v>
      </c>
      <c r="IL195" s="86">
        <f t="shared" si="247"/>
        <v>1.5841890058278446E-12</v>
      </c>
      <c r="IM195" s="86">
        <f t="shared" si="247"/>
        <v>6.9032865474367638E-15</v>
      </c>
      <c r="IN195" s="86">
        <f t="shared" si="247"/>
        <v>1.357007896500035E-14</v>
      </c>
      <c r="IO195" s="86">
        <f t="shared" si="247"/>
        <v>1.5969698338365648E-19</v>
      </c>
      <c r="IP195" s="86">
        <f t="shared" si="247"/>
        <v>1.3780120446895811E-19</v>
      </c>
      <c r="IQ195" s="86">
        <f t="shared" si="247"/>
        <v>7.9916780273840283E-21</v>
      </c>
      <c r="IR195" s="86">
        <f t="shared" si="247"/>
        <v>1.9676020087884704E-21</v>
      </c>
      <c r="IS195" s="86">
        <f t="shared" si="247"/>
        <v>1.0971604603579924E-18</v>
      </c>
      <c r="IT195" s="86">
        <f t="shared" si="247"/>
        <v>7.7909235366021853E-16</v>
      </c>
      <c r="IU195" s="86">
        <f t="shared" si="247"/>
        <v>6.1172476107391084E-15</v>
      </c>
      <c r="IV195" s="86">
        <f t="shared" si="247"/>
        <v>9.4282294089996157E-8</v>
      </c>
      <c r="IW195" s="86">
        <f t="shared" si="247"/>
        <v>2.1941928886511477E-9</v>
      </c>
      <c r="IY195" s="86">
        <f t="shared" ref="IY195:JM211" si="248">GM195+HC195+HS195+II195</f>
        <v>2.3664534990047401E-9</v>
      </c>
      <c r="IZ195" s="86">
        <f t="shared" si="248"/>
        <v>1.6678156241599486E-12</v>
      </c>
      <c r="JA195" s="86">
        <f t="shared" si="248"/>
        <v>4.2919430824006941E-16</v>
      </c>
      <c r="JB195" s="86">
        <f t="shared" si="248"/>
        <v>1.5841890058278446E-12</v>
      </c>
      <c r="JC195" s="86">
        <f t="shared" si="248"/>
        <v>6.9032865474367638E-15</v>
      </c>
      <c r="JD195" s="86">
        <f t="shared" si="248"/>
        <v>1.357007896500035E-14</v>
      </c>
      <c r="JE195" s="86">
        <f t="shared" si="248"/>
        <v>1.5969698338365648E-19</v>
      </c>
      <c r="JF195" s="86">
        <f t="shared" si="248"/>
        <v>1.3780120446895811E-19</v>
      </c>
      <c r="JG195" s="86">
        <f t="shared" si="248"/>
        <v>7.9916780273840283E-21</v>
      </c>
      <c r="JH195" s="86">
        <f t="shared" si="248"/>
        <v>1.9676020087884704E-21</v>
      </c>
      <c r="JI195" s="86">
        <f t="shared" si="248"/>
        <v>1.0971604603579924E-18</v>
      </c>
      <c r="JJ195" s="86">
        <f t="shared" si="248"/>
        <v>7.7909235366021853E-16</v>
      </c>
      <c r="JK195" s="86">
        <f t="shared" si="248"/>
        <v>6.1172476107391084E-15</v>
      </c>
      <c r="JL195" s="86">
        <f t="shared" si="248"/>
        <v>9.4282294089996157E-8</v>
      </c>
      <c r="JM195" s="86">
        <f t="shared" si="248"/>
        <v>2.1941928886511477E-9</v>
      </c>
    </row>
    <row r="196" spans="2:273" x14ac:dyDescent="0.25">
      <c r="B196" s="2">
        <v>169</v>
      </c>
      <c r="C196" s="37">
        <v>88.75</v>
      </c>
      <c r="D196" s="37">
        <v>85.126999999999995</v>
      </c>
      <c r="E196" s="37">
        <v>86.805999999999997</v>
      </c>
      <c r="F196" s="37">
        <v>84.983999999999995</v>
      </c>
      <c r="G196" s="37">
        <v>86.950999999999993</v>
      </c>
      <c r="H196" s="37">
        <v>85.393000000000001</v>
      </c>
      <c r="I196" s="37">
        <v>83.197000000000003</v>
      </c>
      <c r="J196" s="37">
        <v>83.644999999999996</v>
      </c>
      <c r="K196" s="37">
        <v>85.3</v>
      </c>
      <c r="L196" s="37">
        <v>83.147999999999996</v>
      </c>
      <c r="M196" s="37">
        <v>85.507999999999996</v>
      </c>
      <c r="N196" s="37">
        <v>88.716999999999999</v>
      </c>
      <c r="O196" s="37">
        <v>84.948999999999998</v>
      </c>
      <c r="P196" s="37">
        <v>83.882999999999996</v>
      </c>
      <c r="Q196" s="37">
        <v>88.85</v>
      </c>
      <c r="S196" s="4">
        <f t="shared" si="234"/>
        <v>87.565336199805046</v>
      </c>
      <c r="T196" s="4">
        <f t="shared" si="234"/>
        <v>86.251780299917399</v>
      </c>
      <c r="U196" s="4" t="e">
        <f t="shared" si="234"/>
        <v>#N/A</v>
      </c>
      <c r="V196" s="4">
        <f t="shared" si="234"/>
        <v>84.566686144089971</v>
      </c>
      <c r="W196" s="4">
        <f t="shared" si="234"/>
        <v>85.362675391607738</v>
      </c>
      <c r="X196" s="4">
        <f t="shared" si="234"/>
        <v>84.797800755803834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82.723688096137977</v>
      </c>
      <c r="AF196" s="4">
        <f t="shared" si="234"/>
        <v>81.946253934645469</v>
      </c>
      <c r="AG196" s="4">
        <f t="shared" si="234"/>
        <v>88.457904442324676</v>
      </c>
      <c r="AI196" s="4">
        <f t="shared" si="235"/>
        <v>1.1846638001949543</v>
      </c>
      <c r="AJ196" s="4">
        <f t="shared" si="235"/>
        <v>-1.1247802999174041</v>
      </c>
      <c r="AK196" s="4">
        <f t="shared" si="235"/>
        <v>0</v>
      </c>
      <c r="AL196" s="4">
        <f t="shared" si="235"/>
        <v>0.41731385591002379</v>
      </c>
      <c r="AM196" s="4">
        <f t="shared" si="235"/>
        <v>1.5883246083922558</v>
      </c>
      <c r="AN196" s="4">
        <f t="shared" si="235"/>
        <v>0.59519924419616643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2.2253119038620213</v>
      </c>
      <c r="AV196" s="4">
        <f t="shared" si="235"/>
        <v>1.9367460653545265</v>
      </c>
      <c r="AW196" s="4">
        <f t="shared" si="235"/>
        <v>0.39209555767531867</v>
      </c>
      <c r="AY196" s="2">
        <f t="shared" si="242"/>
        <v>87.565336199805046</v>
      </c>
      <c r="AZ196" s="2">
        <f t="shared" si="242"/>
        <v>86.251780299917399</v>
      </c>
      <c r="BA196" s="2" t="e">
        <f t="shared" si="242"/>
        <v>#N/A</v>
      </c>
      <c r="BB196" s="2">
        <f t="shared" si="242"/>
        <v>84.566686144089971</v>
      </c>
      <c r="BC196" s="2">
        <f t="shared" si="242"/>
        <v>85.362675391607738</v>
      </c>
      <c r="BD196" s="2">
        <f t="shared" si="242"/>
        <v>84.797800755803834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82.723688096137977</v>
      </c>
      <c r="BL196" s="2">
        <f t="shared" si="242"/>
        <v>81.946253934645469</v>
      </c>
      <c r="BM196" s="2">
        <f t="shared" si="242"/>
        <v>88.457904442322359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88.75</v>
      </c>
      <c r="CV196" s="2">
        <f t="shared" si="198"/>
        <v>85.126999999999995</v>
      </c>
      <c r="CW196" s="2" t="str">
        <f t="shared" si="199"/>
        <v/>
      </c>
      <c r="CX196" s="2">
        <f t="shared" si="200"/>
        <v>84.983999999999995</v>
      </c>
      <c r="CY196" s="2">
        <f t="shared" si="201"/>
        <v>86.950999999999993</v>
      </c>
      <c r="CZ196" s="2">
        <f t="shared" si="202"/>
        <v>85.393000000000001</v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84.948999999999998</v>
      </c>
      <c r="DH196" s="2">
        <f t="shared" si="210"/>
        <v>83.882999999999996</v>
      </c>
      <c r="DI196" s="2">
        <f t="shared" si="211"/>
        <v>88.85</v>
      </c>
      <c r="DK196" s="2">
        <f t="shared" si="236"/>
        <v>134.84926463414635</v>
      </c>
      <c r="DL196" s="2">
        <f t="shared" si="236"/>
        <v>121.84987138836773</v>
      </c>
      <c r="DM196" s="2">
        <f t="shared" si="236"/>
        <v>121.72035215759851</v>
      </c>
      <c r="DN196" s="2">
        <f t="shared" si="236"/>
        <v>114.56912317073169</v>
      </c>
      <c r="DO196" s="2">
        <f t="shared" si="236"/>
        <v>114.46733191632927</v>
      </c>
      <c r="DP196" s="2">
        <f t="shared" si="236"/>
        <v>110.04331214574898</v>
      </c>
      <c r="DQ196" s="2">
        <f t="shared" si="236"/>
        <v>111.77890892320889</v>
      </c>
      <c r="DR196" s="2">
        <f t="shared" si="236"/>
        <v>114.88201344537818</v>
      </c>
      <c r="DS196" s="2">
        <f t="shared" si="236"/>
        <v>119.6610638655462</v>
      </c>
      <c r="DT196" s="2">
        <f t="shared" si="236"/>
        <v>102.60296615186616</v>
      </c>
      <c r="DU196" s="2">
        <f t="shared" si="236"/>
        <v>114.58786769626771</v>
      </c>
      <c r="DV196" s="2">
        <f t="shared" si="236"/>
        <v>111.14026344916346</v>
      </c>
      <c r="DW196" s="2">
        <f t="shared" si="236"/>
        <v>116.0839865546218</v>
      </c>
      <c r="DX196" s="2">
        <f t="shared" si="236"/>
        <v>135.17107899560116</v>
      </c>
      <c r="DY196" s="2">
        <f t="shared" si="236"/>
        <v>141.74106540777231</v>
      </c>
      <c r="EA196" s="2">
        <f t="shared" si="240"/>
        <v>86.373834715371387</v>
      </c>
      <c r="EB196" s="2">
        <f t="shared" si="240"/>
        <v>84.957606626047209</v>
      </c>
      <c r="EC196" s="2">
        <f t="shared" si="240"/>
        <v>83.840644271981759</v>
      </c>
      <c r="ED196" s="2">
        <f t="shared" si="240"/>
        <v>84.211580806632995</v>
      </c>
      <c r="EE196" s="2">
        <f t="shared" si="240"/>
        <v>86.181187219949337</v>
      </c>
      <c r="EF196" s="2">
        <f t="shared" si="239"/>
        <v>83.132265536723168</v>
      </c>
      <c r="EG196" s="2">
        <f t="shared" si="239"/>
        <v>83.905942657932499</v>
      </c>
      <c r="EH196" s="2">
        <f t="shared" si="239"/>
        <v>84.514001632565169</v>
      </c>
      <c r="EI196" s="2">
        <f t="shared" si="239"/>
        <v>82.685917916051892</v>
      </c>
      <c r="EJ196" s="2">
        <f t="shared" si="239"/>
        <v>83.986037864375845</v>
      </c>
      <c r="EK196" s="2">
        <f t="shared" si="239"/>
        <v>84.978946357272832</v>
      </c>
      <c r="EL196" s="2">
        <f t="shared" si="179"/>
        <v>83.714460955227452</v>
      </c>
      <c r="EM196" s="2">
        <f t="shared" si="179"/>
        <v>81.971848082645323</v>
      </c>
      <c r="EN196" s="2">
        <f t="shared" si="179"/>
        <v>79.981785668107136</v>
      </c>
      <c r="EO196" s="2">
        <f t="shared" si="179"/>
        <v>90.278175314930422</v>
      </c>
      <c r="EQ196" s="2">
        <f t="shared" si="237"/>
        <v>87.703453362327721</v>
      </c>
      <c r="ER196" s="2">
        <f t="shared" si="237"/>
        <v>86.382248877906477</v>
      </c>
      <c r="ES196" s="2">
        <f t="shared" si="237"/>
        <v>84.368556291581328</v>
      </c>
      <c r="ET196" s="2">
        <f t="shared" si="237"/>
        <v>84.599065157080048</v>
      </c>
      <c r="EU196" s="2">
        <f t="shared" si="237"/>
        <v>85.293891940014319</v>
      </c>
      <c r="EV196" s="2">
        <f t="shared" si="237"/>
        <v>84.937461329576934</v>
      </c>
      <c r="EW196" s="2">
        <f t="shared" si="237"/>
        <v>84.008112377887713</v>
      </c>
      <c r="EX196" s="2">
        <f t="shared" si="237"/>
        <v>83.814979919812345</v>
      </c>
      <c r="EY196" s="2">
        <f t="shared" si="237"/>
        <v>84.39698386585664</v>
      </c>
      <c r="EZ196" s="2">
        <f t="shared" si="237"/>
        <v>82.399526329001191</v>
      </c>
      <c r="FA196" s="2">
        <f t="shared" si="237"/>
        <v>84.167851201811231</v>
      </c>
      <c r="FB196" s="2">
        <f t="shared" si="237"/>
        <v>85.305126845270649</v>
      </c>
      <c r="FC196" s="2">
        <f t="shared" si="237"/>
        <v>82.792167141971476</v>
      </c>
      <c r="FD196" s="2">
        <f t="shared" si="237"/>
        <v>82.149799490533383</v>
      </c>
      <c r="FE196" s="2">
        <f t="shared" si="237"/>
        <v>88.212486150279034</v>
      </c>
      <c r="FG196" s="2">
        <f t="shared" si="238"/>
        <v>0.99999326525382315</v>
      </c>
      <c r="FH196" s="2">
        <f t="shared" si="238"/>
        <v>0.99999165757560893</v>
      </c>
      <c r="FI196" s="2">
        <f t="shared" si="238"/>
        <v>0.99999223173189455</v>
      </c>
      <c r="FJ196" s="2">
        <f t="shared" si="238"/>
        <v>0.99999306715558012</v>
      </c>
      <c r="FK196" s="2">
        <f t="shared" si="238"/>
        <v>0.99999162926781582</v>
      </c>
      <c r="FL196" s="2">
        <f t="shared" si="238"/>
        <v>0.99999184747035397</v>
      </c>
      <c r="FM196" s="2">
        <f t="shared" si="238"/>
        <v>0.99999139921190727</v>
      </c>
      <c r="FN196" s="2">
        <f t="shared" si="238"/>
        <v>0.99999065997156289</v>
      </c>
      <c r="FO196" s="2">
        <f t="shared" si="238"/>
        <v>0.99999085138104937</v>
      </c>
      <c r="FP196" s="2">
        <f t="shared" si="238"/>
        <v>0.99999137745427391</v>
      </c>
      <c r="FQ196" s="2">
        <f t="shared" si="238"/>
        <v>0.99999085601604631</v>
      </c>
      <c r="FR196" s="2">
        <f t="shared" si="238"/>
        <v>0.9999910901704403</v>
      </c>
      <c r="FS196" s="2">
        <f t="shared" si="238"/>
        <v>0.99999123268803625</v>
      </c>
      <c r="FT196" s="2">
        <f t="shared" si="238"/>
        <v>0.99999049279203511</v>
      </c>
      <c r="FU196" s="2">
        <f t="shared" si="238"/>
        <v>0.99998863812871241</v>
      </c>
      <c r="FW196" s="2">
        <f t="shared" si="244"/>
        <v>0.89587718812765171</v>
      </c>
      <c r="FX196" s="2">
        <f t="shared" si="244"/>
        <v>0.9082040780779933</v>
      </c>
      <c r="FY196" s="2">
        <f t="shared" si="244"/>
        <v>0.9186652900410921</v>
      </c>
      <c r="FZ196" s="2">
        <f t="shared" si="244"/>
        <v>0.91589472692082319</v>
      </c>
      <c r="GA196" s="2">
        <f t="shared" si="244"/>
        <v>0.92274648879382859</v>
      </c>
      <c r="GB196" s="2">
        <f t="shared" si="244"/>
        <v>0.92251257872850401</v>
      </c>
      <c r="GC196" s="2">
        <f t="shared" si="244"/>
        <v>0.93053269063896293</v>
      </c>
      <c r="GD196" s="2">
        <f t="shared" si="244"/>
        <v>0.93384831041863225</v>
      </c>
      <c r="GE196" s="2">
        <f t="shared" si="244"/>
        <v>0.93774993374299054</v>
      </c>
      <c r="GF196" s="2">
        <f t="shared" si="244"/>
        <v>0.93976281097981806</v>
      </c>
      <c r="GG196" s="2">
        <f t="shared" si="244"/>
        <v>0.92840628752508747</v>
      </c>
      <c r="GH196" s="2">
        <f t="shared" si="244"/>
        <v>0.92025638701274182</v>
      </c>
      <c r="GI196" s="2">
        <f t="shared" si="244"/>
        <v>0.91615686992603151</v>
      </c>
      <c r="GJ196" s="2">
        <f t="shared" si="244"/>
        <v>0.90587225511845093</v>
      </c>
      <c r="GK196" s="2">
        <f t="shared" si="244"/>
        <v>0.88147607999322697</v>
      </c>
      <c r="GM196" s="86">
        <f t="shared" si="245"/>
        <v>0</v>
      </c>
      <c r="GN196" s="86">
        <f t="shared" si="245"/>
        <v>5.5472744951392307E-300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6.5574020017069213E-261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3.8198895173408129E-303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4.3033303158401975E-50</v>
      </c>
      <c r="HT196" s="86">
        <f t="shared" si="246"/>
        <v>5.1885275691388616E-65</v>
      </c>
      <c r="HU196" s="86">
        <f t="shared" si="246"/>
        <v>8.5979482416578248E-73</v>
      </c>
      <c r="HV196" s="86">
        <f t="shared" si="246"/>
        <v>3.0929030252507286E-57</v>
      </c>
      <c r="HW196" s="86">
        <f t="shared" si="246"/>
        <v>3.4066610063574563E-65</v>
      </c>
      <c r="HX196" s="86">
        <f t="shared" si="246"/>
        <v>1.1636691935624295E-63</v>
      </c>
      <c r="HY196" s="86">
        <f t="shared" si="246"/>
        <v>2.6835527355713669E-82</v>
      </c>
      <c r="HZ196" s="86">
        <f t="shared" si="246"/>
        <v>3.6442524001146837E-80</v>
      </c>
      <c r="IA196" s="86">
        <f t="shared" si="246"/>
        <v>2.9873088097143417E-82</v>
      </c>
      <c r="IB196" s="86">
        <f t="shared" si="246"/>
        <v>7.9772014888041478E-84</v>
      </c>
      <c r="IC196" s="86">
        <f t="shared" si="246"/>
        <v>2.965959805497527E-80</v>
      </c>
      <c r="ID196" s="86">
        <f t="shared" si="246"/>
        <v>4.1132865822825984E-71</v>
      </c>
      <c r="IE196" s="86">
        <f t="shared" si="246"/>
        <v>1.1663418123572744E-69</v>
      </c>
      <c r="IF196" s="86">
        <f t="shared" si="246"/>
        <v>3.7289796534069588E-51</v>
      </c>
      <c r="IG196" s="86">
        <f t="shared" si="246"/>
        <v>7.6521341363399771E-63</v>
      </c>
      <c r="II196" s="86">
        <f t="shared" si="247"/>
        <v>4.4506868551115753E-10</v>
      </c>
      <c r="IJ196" s="86">
        <f t="shared" si="247"/>
        <v>1.9042320956332555E-13</v>
      </c>
      <c r="IK196" s="86">
        <f t="shared" si="247"/>
        <v>2.8858957779755258E-17</v>
      </c>
      <c r="IL196" s="86">
        <f t="shared" si="247"/>
        <v>1.9756562818349499E-13</v>
      </c>
      <c r="IM196" s="86">
        <f t="shared" si="247"/>
        <v>6.138890825395857E-16</v>
      </c>
      <c r="IN196" s="86">
        <f t="shared" si="247"/>
        <v>1.2673540408919447E-15</v>
      </c>
      <c r="IO196" s="86">
        <f t="shared" si="247"/>
        <v>7.2185715200777536E-21</v>
      </c>
      <c r="IP196" s="86">
        <f t="shared" si="247"/>
        <v>6.5743209933062349E-21</v>
      </c>
      <c r="IQ196" s="86">
        <f t="shared" si="247"/>
        <v>3.3656797960870772E-22</v>
      </c>
      <c r="IR196" s="86">
        <f t="shared" si="247"/>
        <v>7.8399146777708799E-23</v>
      </c>
      <c r="IS196" s="86">
        <f t="shared" si="247"/>
        <v>5.4988353424653654E-20</v>
      </c>
      <c r="IT196" s="86">
        <f t="shared" si="247"/>
        <v>5.62969173945511E-17</v>
      </c>
      <c r="IU196" s="86">
        <f t="shared" si="247"/>
        <v>4.896611934155591E-16</v>
      </c>
      <c r="IV196" s="86">
        <f t="shared" si="247"/>
        <v>2.6406809855930686E-8</v>
      </c>
      <c r="IW196" s="86">
        <f t="shared" si="247"/>
        <v>3.5972676261570216E-10</v>
      </c>
      <c r="IY196" s="86">
        <f t="shared" si="248"/>
        <v>4.4506868551115753E-10</v>
      </c>
      <c r="IZ196" s="86">
        <f t="shared" si="248"/>
        <v>1.9042320956332555E-13</v>
      </c>
      <c r="JA196" s="86">
        <f t="shared" si="248"/>
        <v>2.8858957779755258E-17</v>
      </c>
      <c r="JB196" s="86">
        <f t="shared" si="248"/>
        <v>1.9756562818349499E-13</v>
      </c>
      <c r="JC196" s="86">
        <f t="shared" si="248"/>
        <v>6.138890825395857E-16</v>
      </c>
      <c r="JD196" s="86">
        <f t="shared" si="248"/>
        <v>1.2673540408919447E-15</v>
      </c>
      <c r="JE196" s="86">
        <f t="shared" si="248"/>
        <v>7.2185715200777536E-21</v>
      </c>
      <c r="JF196" s="86">
        <f t="shared" si="248"/>
        <v>6.5743209933062349E-21</v>
      </c>
      <c r="JG196" s="86">
        <f t="shared" si="248"/>
        <v>3.3656797960870772E-22</v>
      </c>
      <c r="JH196" s="86">
        <f t="shared" si="248"/>
        <v>7.8399146777708799E-23</v>
      </c>
      <c r="JI196" s="86">
        <f t="shared" si="248"/>
        <v>5.4988353424653654E-20</v>
      </c>
      <c r="JJ196" s="86">
        <f t="shared" si="248"/>
        <v>5.62969173945511E-17</v>
      </c>
      <c r="JK196" s="86">
        <f t="shared" si="248"/>
        <v>4.896611934155591E-16</v>
      </c>
      <c r="JL196" s="86">
        <f t="shared" si="248"/>
        <v>2.6406809855930686E-8</v>
      </c>
      <c r="JM196" s="86">
        <f t="shared" si="248"/>
        <v>3.5972676261570216E-10</v>
      </c>
    </row>
    <row r="197" spans="2:273" x14ac:dyDescent="0.25">
      <c r="B197" s="2">
        <v>170</v>
      </c>
      <c r="C197" s="37">
        <v>87.046999999999997</v>
      </c>
      <c r="D197" s="37">
        <v>85.587000000000003</v>
      </c>
      <c r="E197" s="37">
        <v>83.968000000000004</v>
      </c>
      <c r="F197" s="37">
        <v>84.387</v>
      </c>
      <c r="G197" s="37">
        <v>83.721000000000004</v>
      </c>
      <c r="H197" s="37">
        <v>85.983999999999995</v>
      </c>
      <c r="I197" s="37">
        <v>81.754000000000005</v>
      </c>
      <c r="J197" s="37">
        <v>82.968000000000004</v>
      </c>
      <c r="K197" s="37">
        <v>83.233000000000004</v>
      </c>
      <c r="L197" s="37">
        <v>81.212999999999994</v>
      </c>
      <c r="M197" s="37">
        <v>86.852000000000004</v>
      </c>
      <c r="N197" s="37">
        <v>88.632999999999996</v>
      </c>
      <c r="O197" s="37">
        <v>81.558999999999997</v>
      </c>
      <c r="P197" s="37">
        <v>85.533000000000001</v>
      </c>
      <c r="Q197" s="37">
        <v>90.2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87.46892320684664</v>
      </c>
      <c r="T197" s="4">
        <f t="shared" si="249"/>
        <v>86.126732865493778</v>
      </c>
      <c r="U197" s="4" t="e">
        <f t="shared" si="249"/>
        <v>#N/A</v>
      </c>
      <c r="V197" s="4">
        <f t="shared" si="249"/>
        <v>84.439420588922943</v>
      </c>
      <c r="W197" s="4" t="e">
        <f t="shared" si="249"/>
        <v>#N/A</v>
      </c>
      <c r="X197" s="4">
        <f t="shared" si="249"/>
        <v>84.687996262795906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81.819027376498696</v>
      </c>
      <c r="AG197" s="4">
        <f t="shared" si="249"/>
        <v>88.329225377097089</v>
      </c>
      <c r="AI197" s="4">
        <f t="shared" ref="AI197:AW213" si="250">IF(OR($B197 &lt; C$230, $B197 &gt; C$233), 0, C197-S197)</f>
        <v>-0.42192320684664253</v>
      </c>
      <c r="AJ197" s="4">
        <f t="shared" si="250"/>
        <v>-0.53973286549377519</v>
      </c>
      <c r="AK197" s="4">
        <f t="shared" si="250"/>
        <v>0</v>
      </c>
      <c r="AL197" s="4">
        <f t="shared" si="250"/>
        <v>-5.2420588922942102E-2</v>
      </c>
      <c r="AM197" s="4">
        <f t="shared" si="250"/>
        <v>0</v>
      </c>
      <c r="AN197" s="4">
        <f t="shared" si="250"/>
        <v>1.2960037372040887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3.7139726235013057</v>
      </c>
      <c r="AW197" s="4">
        <f t="shared" si="250"/>
        <v>1.8707746229029141</v>
      </c>
      <c r="AY197" s="2">
        <f t="shared" si="242"/>
        <v>87.46892320684664</v>
      </c>
      <c r="AZ197" s="2">
        <f t="shared" si="242"/>
        <v>86.126732865493778</v>
      </c>
      <c r="BA197" s="2" t="e">
        <f t="shared" si="242"/>
        <v>#N/A</v>
      </c>
      <c r="BB197" s="2">
        <f t="shared" si="242"/>
        <v>84.439420588922943</v>
      </c>
      <c r="BC197" s="2" t="e">
        <f t="shared" si="242"/>
        <v>#N/A</v>
      </c>
      <c r="BD197" s="2">
        <f t="shared" si="242"/>
        <v>84.687996262795906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81.819027376498696</v>
      </c>
      <c r="BM197" s="2">
        <f t="shared" si="242"/>
        <v>88.329225377096932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87.046999999999997</v>
      </c>
      <c r="CV197" s="2">
        <f t="shared" si="198"/>
        <v>85.587000000000003</v>
      </c>
      <c r="CW197" s="2" t="str">
        <f t="shared" si="199"/>
        <v/>
      </c>
      <c r="CX197" s="2">
        <f t="shared" si="200"/>
        <v>84.387</v>
      </c>
      <c r="CY197" s="2" t="str">
        <f t="shared" si="201"/>
        <v/>
      </c>
      <c r="CZ197" s="2">
        <f t="shared" si="202"/>
        <v>85.983999999999995</v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85.533000000000001</v>
      </c>
      <c r="DI197" s="2">
        <f t="shared" si="211"/>
        <v>90.2</v>
      </c>
      <c r="DK197" s="2">
        <f t="shared" ref="DK197:DY213" si="251">BO$228*$B197+BO$229</f>
        <v>135.03075553470921</v>
      </c>
      <c r="DL197" s="2">
        <f t="shared" si="251"/>
        <v>121.96707288930581</v>
      </c>
      <c r="DM197" s="2">
        <f t="shared" si="251"/>
        <v>121.86591951219513</v>
      </c>
      <c r="DN197" s="2">
        <f t="shared" si="251"/>
        <v>114.65653921200749</v>
      </c>
      <c r="DO197" s="2">
        <f t="shared" si="251"/>
        <v>114.56229527665315</v>
      </c>
      <c r="DP197" s="2">
        <f t="shared" si="251"/>
        <v>110.11154817813765</v>
      </c>
      <c r="DQ197" s="2">
        <f t="shared" si="251"/>
        <v>111.85989836979833</v>
      </c>
      <c r="DR197" s="2">
        <f t="shared" si="251"/>
        <v>114.98944369747902</v>
      </c>
      <c r="DS197" s="2">
        <f t="shared" si="251"/>
        <v>119.792331372549</v>
      </c>
      <c r="DT197" s="2">
        <f t="shared" si="251"/>
        <v>102.62815778635779</v>
      </c>
      <c r="DU197" s="2">
        <f t="shared" si="251"/>
        <v>114.70369665379667</v>
      </c>
      <c r="DV197" s="2">
        <f t="shared" si="251"/>
        <v>111.23261879021881</v>
      </c>
      <c r="DW197" s="2">
        <f t="shared" si="251"/>
        <v>116.20618963585429</v>
      </c>
      <c r="DX197" s="2">
        <f t="shared" si="251"/>
        <v>135.40461858504398</v>
      </c>
      <c r="DY197" s="2">
        <f t="shared" si="251"/>
        <v>142.02218965517244</v>
      </c>
      <c r="EA197" s="2">
        <f t="shared" si="240"/>
        <v>86.246984954307251</v>
      </c>
      <c r="EB197" s="2">
        <f t="shared" si="240"/>
        <v>84.800841964965713</v>
      </c>
      <c r="EC197" s="2">
        <f t="shared" si="240"/>
        <v>83.694506282460935</v>
      </c>
      <c r="ED197" s="2">
        <f t="shared" si="240"/>
        <v>84.076260909832627</v>
      </c>
      <c r="EE197" s="2">
        <f t="shared" si="240"/>
        <v>86.067119395508058</v>
      </c>
      <c r="EF197" s="2">
        <f t="shared" si="239"/>
        <v>82.985914447134775</v>
      </c>
      <c r="EG197" s="2">
        <f t="shared" si="239"/>
        <v>83.794919856793825</v>
      </c>
      <c r="EH197" s="2">
        <f t="shared" si="239"/>
        <v>84.409928356665972</v>
      </c>
      <c r="EI197" s="2">
        <f t="shared" si="239"/>
        <v>82.546239214941366</v>
      </c>
      <c r="EJ197" s="2">
        <f t="shared" si="239"/>
        <v>83.889758011799358</v>
      </c>
      <c r="EK197" s="2">
        <f t="shared" si="239"/>
        <v>84.885636914557608</v>
      </c>
      <c r="EL197" s="2">
        <f t="shared" si="179"/>
        <v>83.61564287842603</v>
      </c>
      <c r="EM197" s="2">
        <f t="shared" si="179"/>
        <v>81.836765675682756</v>
      </c>
      <c r="EN197" s="2">
        <f t="shared" si="179"/>
        <v>79.809803106604534</v>
      </c>
      <c r="EO197" s="2">
        <f t="shared" si="179"/>
        <v>90.19314393990166</v>
      </c>
      <c r="EQ197" s="2">
        <f t="shared" ref="EQ197:FE213" si="252">CU$228*$B197+CU$229</f>
        <v>87.598114740826375</v>
      </c>
      <c r="ER197" s="2">
        <f t="shared" si="252"/>
        <v>86.24864555804524</v>
      </c>
      <c r="ES197" s="2">
        <f t="shared" si="252"/>
        <v>84.230920000767469</v>
      </c>
      <c r="ET197" s="2">
        <f t="shared" si="252"/>
        <v>84.469625164255191</v>
      </c>
      <c r="EU197" s="2">
        <f t="shared" si="252"/>
        <v>85.166779584120562</v>
      </c>
      <c r="EV197" s="2">
        <f t="shared" si="252"/>
        <v>84.818167644436457</v>
      </c>
      <c r="EW197" s="2">
        <f t="shared" si="252"/>
        <v>83.898436467019579</v>
      </c>
      <c r="EX197" s="2">
        <f t="shared" si="252"/>
        <v>83.700881548520201</v>
      </c>
      <c r="EY197" s="2">
        <f t="shared" si="252"/>
        <v>84.282328852622058</v>
      </c>
      <c r="EZ197" s="2">
        <f t="shared" si="252"/>
        <v>82.280550836538069</v>
      </c>
      <c r="FA197" s="2">
        <f t="shared" si="252"/>
        <v>84.062948503911699</v>
      </c>
      <c r="FB197" s="2">
        <f t="shared" si="252"/>
        <v>85.229817182974074</v>
      </c>
      <c r="FC197" s="2">
        <f t="shared" si="252"/>
        <v>82.669665133292</v>
      </c>
      <c r="FD197" s="2">
        <f t="shared" si="252"/>
        <v>82.0089049843711</v>
      </c>
      <c r="FE197" s="2">
        <f t="shared" si="252"/>
        <v>88.1000507828536</v>
      </c>
      <c r="FG197" s="2">
        <f t="shared" ref="FG197:FU213" si="253">POWER(10,($B197-C$231)/C$229)/(1+POWER(10,($B197-C$231)/C$229))</f>
        <v>0.99999385783484662</v>
      </c>
      <c r="FH197" s="2">
        <f t="shared" si="253"/>
        <v>0.99999239161294395</v>
      </c>
      <c r="FI197" s="2">
        <f t="shared" si="253"/>
        <v>0.9999929152504422</v>
      </c>
      <c r="FJ197" s="2">
        <f t="shared" si="253"/>
        <v>0.99999367716688448</v>
      </c>
      <c r="FK197" s="2">
        <f t="shared" si="253"/>
        <v>0.99999236579589179</v>
      </c>
      <c r="FL197" s="2">
        <f t="shared" si="253"/>
        <v>0.99999256479926113</v>
      </c>
      <c r="FM197" s="2">
        <f t="shared" si="253"/>
        <v>0.99999215598209623</v>
      </c>
      <c r="FN197" s="2">
        <f t="shared" si="253"/>
        <v>0.99999148178582509</v>
      </c>
      <c r="FO197" s="2">
        <f t="shared" si="253"/>
        <v>0.99999165635363541</v>
      </c>
      <c r="FP197" s="2">
        <f t="shared" si="253"/>
        <v>0.99999213613886873</v>
      </c>
      <c r="FQ197" s="2">
        <f t="shared" si="253"/>
        <v>0.99999166058080968</v>
      </c>
      <c r="FR197" s="2">
        <f t="shared" si="253"/>
        <v>0.99999187413249424</v>
      </c>
      <c r="FS197" s="2">
        <f t="shared" si="253"/>
        <v>0.99999200411028877</v>
      </c>
      <c r="FT197" s="2">
        <f t="shared" si="253"/>
        <v>0.99999132931603063</v>
      </c>
      <c r="FU197" s="2">
        <f t="shared" si="253"/>
        <v>0.99998963783987105</v>
      </c>
      <c r="FW197" s="2">
        <f t="shared" si="244"/>
        <v>0.90416081915487456</v>
      </c>
      <c r="FX197" s="2">
        <f t="shared" si="244"/>
        <v>0.91559941679532253</v>
      </c>
      <c r="FY197" s="2">
        <f t="shared" si="244"/>
        <v>0.92528717512678693</v>
      </c>
      <c r="FZ197" s="2">
        <f t="shared" si="244"/>
        <v>0.92272320378168138</v>
      </c>
      <c r="GA197" s="2">
        <f t="shared" si="244"/>
        <v>0.92906175972750604</v>
      </c>
      <c r="GB197" s="2">
        <f t="shared" si="244"/>
        <v>0.92884549670072147</v>
      </c>
      <c r="GC197" s="2">
        <f t="shared" si="244"/>
        <v>0.93625543047191517</v>
      </c>
      <c r="GD197" s="2">
        <f t="shared" si="244"/>
        <v>0.93931572122691986</v>
      </c>
      <c r="GE197" s="2">
        <f t="shared" si="244"/>
        <v>0.94291458912779946</v>
      </c>
      <c r="GF197" s="2">
        <f t="shared" si="244"/>
        <v>0.94477030114327798</v>
      </c>
      <c r="GG197" s="2">
        <f t="shared" si="244"/>
        <v>0.93429183151311423</v>
      </c>
      <c r="GH197" s="2">
        <f t="shared" si="244"/>
        <v>0.92675906014312148</v>
      </c>
      <c r="GI197" s="2">
        <f t="shared" si="244"/>
        <v>0.92296585358778704</v>
      </c>
      <c r="GJ197" s="2">
        <f t="shared" si="244"/>
        <v>0.91343754699483071</v>
      </c>
      <c r="GK197" s="2">
        <f t="shared" si="244"/>
        <v>0.89076571551418005</v>
      </c>
      <c r="GM197" s="86">
        <f t="shared" si="245"/>
        <v>0</v>
      </c>
      <c r="GN197" s="86">
        <f t="shared" si="245"/>
        <v>1.6858743283548591E-305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7.7409842928123483E-267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6.2939971776055188E-52</v>
      </c>
      <c r="HT197" s="86">
        <f t="shared" si="246"/>
        <v>2.4739016061585434E-67</v>
      </c>
      <c r="HU197" s="86">
        <f t="shared" si="246"/>
        <v>1.8287749891573723E-75</v>
      </c>
      <c r="HV197" s="86">
        <f t="shared" si="246"/>
        <v>2.5325338786414299E-59</v>
      </c>
      <c r="HW197" s="86">
        <f t="shared" si="246"/>
        <v>1.4792050881647515E-67</v>
      </c>
      <c r="HX197" s="86">
        <f t="shared" si="246"/>
        <v>5.6835869836547537E-66</v>
      </c>
      <c r="HY197" s="86">
        <f t="shared" si="246"/>
        <v>3.0378730192054513E-85</v>
      </c>
      <c r="HZ197" s="86">
        <f t="shared" si="246"/>
        <v>5.120914238239157E-83</v>
      </c>
      <c r="IA197" s="86">
        <f t="shared" si="246"/>
        <v>3.6481068470940755E-85</v>
      </c>
      <c r="IB197" s="86">
        <f t="shared" si="246"/>
        <v>8.9909845607698313E-87</v>
      </c>
      <c r="IC197" s="86">
        <f t="shared" si="246"/>
        <v>3.9333398518793696E-83</v>
      </c>
      <c r="ID197" s="86">
        <f t="shared" si="246"/>
        <v>1.0500490893756962E-73</v>
      </c>
      <c r="IE197" s="86">
        <f t="shared" si="246"/>
        <v>3.3379748495647974E-72</v>
      </c>
      <c r="IF197" s="86">
        <f t="shared" si="246"/>
        <v>4.930924881335473E-53</v>
      </c>
      <c r="IG197" s="86">
        <f t="shared" si="246"/>
        <v>2.7953769158539697E-65</v>
      </c>
      <c r="II197" s="86">
        <f t="shared" si="247"/>
        <v>7.8074208560654251E-11</v>
      </c>
      <c r="IJ197" s="86">
        <f t="shared" si="247"/>
        <v>1.995175637024733E-14</v>
      </c>
      <c r="IK197" s="86">
        <f t="shared" si="247"/>
        <v>1.752745564542762E-18</v>
      </c>
      <c r="IL197" s="86">
        <f t="shared" si="247"/>
        <v>2.2766146103723938E-14</v>
      </c>
      <c r="IM197" s="86">
        <f t="shared" si="247"/>
        <v>4.9947324702007138E-17</v>
      </c>
      <c r="IN197" s="86">
        <f t="shared" si="247"/>
        <v>1.0848165158087823E-16</v>
      </c>
      <c r="IO197" s="86">
        <f t="shared" si="247"/>
        <v>2.924671690573729E-22</v>
      </c>
      <c r="IP197" s="86">
        <f t="shared" si="247"/>
        <v>2.8228515174951398E-22</v>
      </c>
      <c r="IQ197" s="86">
        <f t="shared" si="247"/>
        <v>1.2734129400061396E-23</v>
      </c>
      <c r="IR197" s="86">
        <f t="shared" si="247"/>
        <v>2.8049083475846483E-24</v>
      </c>
      <c r="IS197" s="86">
        <f t="shared" si="247"/>
        <v>2.4761838886831412E-21</v>
      </c>
      <c r="IT197" s="86">
        <f t="shared" si="247"/>
        <v>3.6878725997616163E-18</v>
      </c>
      <c r="IU197" s="86">
        <f t="shared" si="247"/>
        <v>3.5596594219706511E-17</v>
      </c>
      <c r="IV197" s="86">
        <f t="shared" si="247"/>
        <v>7.0366410812181248E-9</v>
      </c>
      <c r="IW197" s="86">
        <f t="shared" si="247"/>
        <v>5.4385665788689848E-11</v>
      </c>
      <c r="IY197" s="86">
        <f t="shared" si="248"/>
        <v>7.8074208560654251E-11</v>
      </c>
      <c r="IZ197" s="86">
        <f t="shared" si="248"/>
        <v>1.995175637024733E-14</v>
      </c>
      <c r="JA197" s="86">
        <f t="shared" si="248"/>
        <v>1.752745564542762E-18</v>
      </c>
      <c r="JB197" s="86">
        <f t="shared" si="248"/>
        <v>2.2766146103723938E-14</v>
      </c>
      <c r="JC197" s="86">
        <f t="shared" si="248"/>
        <v>4.9947324702007138E-17</v>
      </c>
      <c r="JD197" s="86">
        <f t="shared" si="248"/>
        <v>1.0848165158087823E-16</v>
      </c>
      <c r="JE197" s="86">
        <f t="shared" si="248"/>
        <v>2.924671690573729E-22</v>
      </c>
      <c r="JF197" s="86">
        <f t="shared" si="248"/>
        <v>2.8228515174951398E-22</v>
      </c>
      <c r="JG197" s="86">
        <f t="shared" si="248"/>
        <v>1.2734129400061396E-23</v>
      </c>
      <c r="JH197" s="86">
        <f t="shared" si="248"/>
        <v>2.8049083475846483E-24</v>
      </c>
      <c r="JI197" s="86">
        <f t="shared" si="248"/>
        <v>2.4761838886831412E-21</v>
      </c>
      <c r="JJ197" s="86">
        <f t="shared" si="248"/>
        <v>3.6878725997616163E-18</v>
      </c>
      <c r="JK197" s="86">
        <f t="shared" si="248"/>
        <v>3.5596594219706511E-17</v>
      </c>
      <c r="JL197" s="86">
        <f t="shared" si="248"/>
        <v>7.0366410812181248E-9</v>
      </c>
      <c r="JM197" s="86">
        <f t="shared" si="248"/>
        <v>5.4385665788689848E-11</v>
      </c>
    </row>
    <row r="198" spans="2:273" x14ac:dyDescent="0.25">
      <c r="B198" s="2">
        <v>171</v>
      </c>
      <c r="C198" s="37">
        <v>88.811999999999998</v>
      </c>
      <c r="D198" s="37">
        <v>88.856999999999999</v>
      </c>
      <c r="E198" s="37">
        <v>85.064999999999998</v>
      </c>
      <c r="F198" s="37">
        <v>87.048000000000002</v>
      </c>
      <c r="G198" s="37">
        <v>85.738</v>
      </c>
      <c r="H198" s="37">
        <v>87.049000000000007</v>
      </c>
      <c r="I198" s="37">
        <v>85.376999999999995</v>
      </c>
      <c r="J198" s="37">
        <v>84.081000000000003</v>
      </c>
      <c r="K198" s="37">
        <v>85.5</v>
      </c>
      <c r="L198" s="37">
        <v>81.540999999999997</v>
      </c>
      <c r="M198" s="37">
        <v>86.328000000000003</v>
      </c>
      <c r="N198" s="37">
        <v>90.266999999999996</v>
      </c>
      <c r="O198" s="37">
        <v>83.644000000000005</v>
      </c>
      <c r="P198" s="37">
        <v>82.216999999999999</v>
      </c>
      <c r="Q198" s="37">
        <v>86.8</v>
      </c>
      <c r="S198" s="4">
        <f t="shared" si="249"/>
        <v>87.372053204388195</v>
      </c>
      <c r="T198" s="4">
        <f t="shared" si="249"/>
        <v>86.001228466847252</v>
      </c>
      <c r="U198" s="4" t="e">
        <f t="shared" si="249"/>
        <v>#N/A</v>
      </c>
      <c r="V198" s="4">
        <f t="shared" si="249"/>
        <v>84.312032523949298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81.69103767800091</v>
      </c>
      <c r="AG198" s="4">
        <f t="shared" si="249"/>
        <v>88.201408773660873</v>
      </c>
      <c r="AI198" s="4">
        <f t="shared" si="250"/>
        <v>1.4399467956118031</v>
      </c>
      <c r="AJ198" s="4">
        <f t="shared" si="250"/>
        <v>2.8557715331527476</v>
      </c>
      <c r="AK198" s="4">
        <f t="shared" si="250"/>
        <v>0</v>
      </c>
      <c r="AL198" s="4">
        <f t="shared" si="250"/>
        <v>2.7359674760507033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0.52596232199908854</v>
      </c>
      <c r="AW198" s="4">
        <f t="shared" si="250"/>
        <v>-1.4014087736608758</v>
      </c>
      <c r="AY198" s="2">
        <f t="shared" si="242"/>
        <v>87.372053204388195</v>
      </c>
      <c r="AZ198" s="2">
        <f t="shared" si="242"/>
        <v>86.001228466847252</v>
      </c>
      <c r="BA198" s="2" t="e">
        <f t="shared" si="242"/>
        <v>#N/A</v>
      </c>
      <c r="BB198" s="2">
        <f t="shared" si="242"/>
        <v>84.312032523949298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81.69103767800091</v>
      </c>
      <c r="BM198" s="2">
        <f t="shared" si="242"/>
        <v>88.201408773660859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88.811999999999998</v>
      </c>
      <c r="CV198" s="2">
        <f t="shared" si="198"/>
        <v>88.856999999999999</v>
      </c>
      <c r="CW198" s="2" t="str">
        <f t="shared" si="199"/>
        <v/>
      </c>
      <c r="CX198" s="2">
        <f t="shared" si="200"/>
        <v>87.048000000000002</v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82.216999999999999</v>
      </c>
      <c r="DI198" s="2">
        <f t="shared" si="211"/>
        <v>86.8</v>
      </c>
      <c r="DK198" s="2">
        <f t="shared" si="251"/>
        <v>135.21224643527205</v>
      </c>
      <c r="DL198" s="2">
        <f t="shared" si="251"/>
        <v>122.08427439024391</v>
      </c>
      <c r="DM198" s="2">
        <f t="shared" si="251"/>
        <v>122.01148686679176</v>
      </c>
      <c r="DN198" s="2">
        <f t="shared" si="251"/>
        <v>114.74395525328327</v>
      </c>
      <c r="DO198" s="2">
        <f t="shared" si="251"/>
        <v>114.65725863697705</v>
      </c>
      <c r="DP198" s="2">
        <f t="shared" si="251"/>
        <v>110.17978421052632</v>
      </c>
      <c r="DQ198" s="2">
        <f t="shared" si="251"/>
        <v>111.94088781638777</v>
      </c>
      <c r="DR198" s="2">
        <f t="shared" si="251"/>
        <v>115.09687394957986</v>
      </c>
      <c r="DS198" s="2">
        <f t="shared" si="251"/>
        <v>119.9235988795518</v>
      </c>
      <c r="DT198" s="2">
        <f t="shared" si="251"/>
        <v>102.65334942084942</v>
      </c>
      <c r="DU198" s="2">
        <f t="shared" si="251"/>
        <v>114.81952561132562</v>
      </c>
      <c r="DV198" s="2">
        <f t="shared" si="251"/>
        <v>111.32497413127415</v>
      </c>
      <c r="DW198" s="2">
        <f t="shared" si="251"/>
        <v>116.32839271708679</v>
      </c>
      <c r="DX198" s="2">
        <f t="shared" si="251"/>
        <v>135.63815817448679</v>
      </c>
      <c r="DY198" s="2">
        <f t="shared" si="251"/>
        <v>142.30331390257254</v>
      </c>
      <c r="EA198" s="2">
        <f t="shared" si="240"/>
        <v>86.120135193243101</v>
      </c>
      <c r="EB198" s="2">
        <f t="shared" si="240"/>
        <v>84.644077303884231</v>
      </c>
      <c r="EC198" s="2">
        <f t="shared" si="240"/>
        <v>83.548368292940097</v>
      </c>
      <c r="ED198" s="2">
        <f t="shared" si="240"/>
        <v>83.940941013032258</v>
      </c>
      <c r="EE198" s="2">
        <f t="shared" si="240"/>
        <v>85.953051571066766</v>
      </c>
      <c r="EF198" s="2">
        <f t="shared" si="239"/>
        <v>82.83956335754641</v>
      </c>
      <c r="EG198" s="2">
        <f t="shared" si="239"/>
        <v>83.683897055655137</v>
      </c>
      <c r="EH198" s="2">
        <f t="shared" si="239"/>
        <v>84.305855080766761</v>
      </c>
      <c r="EI198" s="2">
        <f t="shared" si="239"/>
        <v>82.40656051383084</v>
      </c>
      <c r="EJ198" s="2">
        <f t="shared" si="239"/>
        <v>83.7934781592229</v>
      </c>
      <c r="EK198" s="2">
        <f t="shared" si="239"/>
        <v>84.79232747184237</v>
      </c>
      <c r="EL198" s="2">
        <f t="shared" si="179"/>
        <v>83.516824801624608</v>
      </c>
      <c r="EM198" s="2">
        <f t="shared" si="179"/>
        <v>81.70168326872016</v>
      </c>
      <c r="EN198" s="2">
        <f t="shared" si="179"/>
        <v>79.637820545101931</v>
      </c>
      <c r="EO198" s="2">
        <f t="shared" si="179"/>
        <v>90.108112564872883</v>
      </c>
      <c r="EQ198" s="2">
        <f t="shared" si="252"/>
        <v>87.492776119325029</v>
      </c>
      <c r="ER198" s="2">
        <f t="shared" si="252"/>
        <v>86.115042238184017</v>
      </c>
      <c r="ES198" s="2">
        <f t="shared" si="252"/>
        <v>84.093283709953624</v>
      </c>
      <c r="ET198" s="2">
        <f t="shared" si="252"/>
        <v>84.340185171430335</v>
      </c>
      <c r="EU198" s="2">
        <f t="shared" si="252"/>
        <v>85.039667228226804</v>
      </c>
      <c r="EV198" s="2">
        <f t="shared" si="252"/>
        <v>84.69887395929598</v>
      </c>
      <c r="EW198" s="2">
        <f t="shared" si="252"/>
        <v>83.788760556151431</v>
      </c>
      <c r="EX198" s="2">
        <f t="shared" si="252"/>
        <v>83.586783177228043</v>
      </c>
      <c r="EY198" s="2">
        <f t="shared" si="252"/>
        <v>84.167673839387476</v>
      </c>
      <c r="EZ198" s="2">
        <f t="shared" si="252"/>
        <v>82.161575344074947</v>
      </c>
      <c r="FA198" s="2">
        <f t="shared" si="252"/>
        <v>83.958045806012166</v>
      </c>
      <c r="FB198" s="2">
        <f t="shared" si="252"/>
        <v>85.154507520677512</v>
      </c>
      <c r="FC198" s="2">
        <f t="shared" si="252"/>
        <v>82.547163124612524</v>
      </c>
      <c r="FD198" s="2">
        <f t="shared" si="252"/>
        <v>81.868010478208816</v>
      </c>
      <c r="FE198" s="2">
        <f t="shared" si="252"/>
        <v>87.987615415428181</v>
      </c>
      <c r="FG198" s="2">
        <f t="shared" si="253"/>
        <v>0.99999439827577563</v>
      </c>
      <c r="FH198" s="2">
        <f t="shared" si="253"/>
        <v>0.99999306106388952</v>
      </c>
      <c r="FI198" s="2">
        <f t="shared" si="253"/>
        <v>0.99999353862758134</v>
      </c>
      <c r="FJ198" s="2">
        <f t="shared" si="253"/>
        <v>0.99999423350445504</v>
      </c>
      <c r="FK198" s="2">
        <f t="shared" si="253"/>
        <v>0.99999303751842661</v>
      </c>
      <c r="FL198" s="2">
        <f t="shared" si="253"/>
        <v>0.99999321901189708</v>
      </c>
      <c r="FM198" s="2">
        <f t="shared" si="253"/>
        <v>0.99999284616571027</v>
      </c>
      <c r="FN198" s="2">
        <f t="shared" si="253"/>
        <v>0.99999223129051773</v>
      </c>
      <c r="FO198" s="2">
        <f t="shared" si="253"/>
        <v>0.9999923904984892</v>
      </c>
      <c r="FP198" s="2">
        <f t="shared" si="253"/>
        <v>0.99999282806844658</v>
      </c>
      <c r="FQ198" s="2">
        <f t="shared" si="253"/>
        <v>0.99999239435372356</v>
      </c>
      <c r="FR198" s="2">
        <f t="shared" si="253"/>
        <v>0.99999258911545685</v>
      </c>
      <c r="FS198" s="2">
        <f t="shared" si="253"/>
        <v>0.99999270765678261</v>
      </c>
      <c r="FT198" s="2">
        <f t="shared" si="253"/>
        <v>0.99999209223620233</v>
      </c>
      <c r="FU198" s="2">
        <f t="shared" si="253"/>
        <v>0.99999054958902678</v>
      </c>
      <c r="FW198" s="2">
        <f t="shared" si="244"/>
        <v>0.91185027846212485</v>
      </c>
      <c r="FX198" s="2">
        <f t="shared" si="244"/>
        <v>0.92244983968525995</v>
      </c>
      <c r="FY198" s="2">
        <f t="shared" si="244"/>
        <v>0.93141019003897207</v>
      </c>
      <c r="FZ198" s="2">
        <f t="shared" si="244"/>
        <v>0.92904023182431483</v>
      </c>
      <c r="GA198" s="2">
        <f t="shared" si="244"/>
        <v>0.93489719752027789</v>
      </c>
      <c r="GB198" s="2">
        <f t="shared" si="244"/>
        <v>0.93469747403354386</v>
      </c>
      <c r="GC198" s="2">
        <f t="shared" si="244"/>
        <v>0.94153634889175619</v>
      </c>
      <c r="GD198" s="2">
        <f t="shared" si="244"/>
        <v>0.9443581771984525</v>
      </c>
      <c r="GE198" s="2">
        <f t="shared" si="244"/>
        <v>0.94767466171046411</v>
      </c>
      <c r="GF198" s="2">
        <f t="shared" si="244"/>
        <v>0.94938394143872551</v>
      </c>
      <c r="GG198" s="2">
        <f t="shared" si="244"/>
        <v>0.93972495148788748</v>
      </c>
      <c r="GH198" s="2">
        <f t="shared" si="244"/>
        <v>0.93277021273168625</v>
      </c>
      <c r="GI198" s="2">
        <f t="shared" si="244"/>
        <v>0.92926456668774082</v>
      </c>
      <c r="GJ198" s="2">
        <f t="shared" si="244"/>
        <v>0.92044819366424369</v>
      </c>
      <c r="GK198" s="2">
        <f t="shared" si="244"/>
        <v>0.89941033771959467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7.8313487254511967E-273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8.51411848597667E-54</v>
      </c>
      <c r="HT198" s="86">
        <f t="shared" si="246"/>
        <v>1.0717607194611513E-69</v>
      </c>
      <c r="HU198" s="86">
        <f t="shared" si="246"/>
        <v>3.4737635933873279E-78</v>
      </c>
      <c r="HV198" s="86">
        <f t="shared" si="246"/>
        <v>1.8987462104410637E-61</v>
      </c>
      <c r="HW198" s="86">
        <f t="shared" si="246"/>
        <v>5.8179394760857397E-70</v>
      </c>
      <c r="HX198" s="86">
        <f t="shared" si="246"/>
        <v>2.5193424560200497E-68</v>
      </c>
      <c r="HY198" s="86">
        <f t="shared" si="246"/>
        <v>3.0457462651804206E-88</v>
      </c>
      <c r="HZ198" s="86">
        <f t="shared" si="246"/>
        <v>6.40202573542324E-86</v>
      </c>
      <c r="IA198" s="86">
        <f t="shared" si="246"/>
        <v>3.9559656498555066E-88</v>
      </c>
      <c r="IB198" s="86">
        <f t="shared" si="246"/>
        <v>8.993329936166766E-90</v>
      </c>
      <c r="IC198" s="86">
        <f t="shared" si="246"/>
        <v>4.6318552097871002E-86</v>
      </c>
      <c r="ID198" s="86">
        <f t="shared" si="246"/>
        <v>2.4035787033238985E-76</v>
      </c>
      <c r="IE198" s="86">
        <f t="shared" si="246"/>
        <v>8.5822017466665807E-75</v>
      </c>
      <c r="IF198" s="86">
        <f t="shared" si="246"/>
        <v>6.0183427662256615E-55</v>
      </c>
      <c r="IG198" s="86">
        <f t="shared" si="246"/>
        <v>9.1555138594289036E-68</v>
      </c>
      <c r="II198" s="86">
        <f t="shared" si="247"/>
        <v>1.2772919512437583E-11</v>
      </c>
      <c r="IJ198" s="86">
        <f t="shared" si="247"/>
        <v>1.9181735815722518E-15</v>
      </c>
      <c r="IK198" s="86">
        <f t="shared" si="247"/>
        <v>9.6145690662331229E-20</v>
      </c>
      <c r="IL198" s="86">
        <f t="shared" si="247"/>
        <v>2.4238319487943395E-15</v>
      </c>
      <c r="IM198" s="86">
        <f t="shared" si="247"/>
        <v>3.7178085364820004E-18</v>
      </c>
      <c r="IN198" s="86">
        <f t="shared" si="247"/>
        <v>8.5098423285332237E-18</v>
      </c>
      <c r="IO198" s="86">
        <f t="shared" si="247"/>
        <v>1.0620419523641121E-23</v>
      </c>
      <c r="IP198" s="86">
        <f t="shared" si="247"/>
        <v>1.0907711834370031E-23</v>
      </c>
      <c r="IQ198" s="86">
        <f t="shared" si="247"/>
        <v>4.3281124585926698E-25</v>
      </c>
      <c r="IR198" s="86">
        <f t="shared" si="247"/>
        <v>9.0101376183155642E-26</v>
      </c>
      <c r="IS198" s="86">
        <f t="shared" si="247"/>
        <v>1.0017815337925542E-22</v>
      </c>
      <c r="IT198" s="86">
        <f t="shared" si="247"/>
        <v>2.1899040674725866E-19</v>
      </c>
      <c r="IU198" s="86">
        <f t="shared" si="247"/>
        <v>2.3499270074852354E-18</v>
      </c>
      <c r="IV198" s="86">
        <f t="shared" si="247"/>
        <v>1.7837677426503899E-9</v>
      </c>
      <c r="IW198" s="86">
        <f t="shared" si="247"/>
        <v>7.5814339181293613E-12</v>
      </c>
      <c r="IY198" s="86">
        <f t="shared" si="248"/>
        <v>1.2772919512437583E-11</v>
      </c>
      <c r="IZ198" s="86">
        <f t="shared" si="248"/>
        <v>1.9181735815722518E-15</v>
      </c>
      <c r="JA198" s="86">
        <f t="shared" si="248"/>
        <v>9.6145690662331229E-20</v>
      </c>
      <c r="JB198" s="86">
        <f t="shared" si="248"/>
        <v>2.4238319487943395E-15</v>
      </c>
      <c r="JC198" s="86">
        <f t="shared" si="248"/>
        <v>3.7178085364820004E-18</v>
      </c>
      <c r="JD198" s="86">
        <f t="shared" si="248"/>
        <v>8.5098423285332237E-18</v>
      </c>
      <c r="JE198" s="86">
        <f t="shared" si="248"/>
        <v>1.0620419523641121E-23</v>
      </c>
      <c r="JF198" s="86">
        <f t="shared" si="248"/>
        <v>1.0907711834370031E-23</v>
      </c>
      <c r="JG198" s="86">
        <f t="shared" si="248"/>
        <v>4.3281124585926698E-25</v>
      </c>
      <c r="JH198" s="86">
        <f t="shared" si="248"/>
        <v>9.0101376183155642E-26</v>
      </c>
      <c r="JI198" s="86">
        <f t="shared" si="248"/>
        <v>1.0017815337925542E-22</v>
      </c>
      <c r="JJ198" s="86">
        <f t="shared" si="248"/>
        <v>2.1899040674725866E-19</v>
      </c>
      <c r="JK198" s="86">
        <f t="shared" si="248"/>
        <v>2.3499270074852354E-18</v>
      </c>
      <c r="JL198" s="86">
        <f t="shared" si="248"/>
        <v>1.7837677426503899E-9</v>
      </c>
      <c r="JM198" s="86">
        <f t="shared" si="248"/>
        <v>7.5814339181293613E-12</v>
      </c>
    </row>
    <row r="199" spans="2:273" x14ac:dyDescent="0.25">
      <c r="B199" s="2">
        <v>172</v>
      </c>
      <c r="C199" s="37">
        <v>88.296999999999997</v>
      </c>
      <c r="D199" s="37">
        <v>87.286000000000001</v>
      </c>
      <c r="E199" s="37">
        <v>85.274000000000001</v>
      </c>
      <c r="F199" s="37">
        <v>85.144999999999996</v>
      </c>
      <c r="G199" s="37">
        <v>87.23</v>
      </c>
      <c r="H199" s="37">
        <v>85.540999999999997</v>
      </c>
      <c r="I199" s="37">
        <v>84.114999999999995</v>
      </c>
      <c r="J199" s="37">
        <v>85.903000000000006</v>
      </c>
      <c r="K199" s="37">
        <v>86.316999999999993</v>
      </c>
      <c r="L199" s="37">
        <v>83.492000000000004</v>
      </c>
      <c r="M199" s="37">
        <v>89.18</v>
      </c>
      <c r="N199" s="37">
        <v>88.3</v>
      </c>
      <c r="O199" s="37">
        <v>83.22</v>
      </c>
      <c r="P199" s="37">
        <v>81.917000000000002</v>
      </c>
      <c r="Q199" s="37">
        <v>89.367000000000004</v>
      </c>
      <c r="S199" s="4">
        <f t="shared" si="249"/>
        <v>87.274732991947673</v>
      </c>
      <c r="T199" s="4">
        <f t="shared" si="249"/>
        <v>85.875277104975211</v>
      </c>
      <c r="U199" s="4" t="e">
        <f t="shared" si="249"/>
        <v>#N/A</v>
      </c>
      <c r="V199" s="4">
        <f t="shared" si="249"/>
        <v>84.184525580273515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81.562305812295804</v>
      </c>
      <c r="AG199" s="4">
        <f t="shared" si="249"/>
        <v>88.074438663963193</v>
      </c>
      <c r="AI199" s="4">
        <f t="shared" si="250"/>
        <v>1.0222670080523244</v>
      </c>
      <c r="AJ199" s="4">
        <f t="shared" si="250"/>
        <v>1.4107228950247901</v>
      </c>
      <c r="AK199" s="4">
        <f t="shared" si="250"/>
        <v>0</v>
      </c>
      <c r="AL199" s="4">
        <f t="shared" si="250"/>
        <v>0.96047441972648073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0.35469418770419736</v>
      </c>
      <c r="AW199" s="4">
        <f t="shared" si="250"/>
        <v>1.2925613360368118</v>
      </c>
      <c r="AY199" s="2">
        <f t="shared" si="242"/>
        <v>87.274732991947673</v>
      </c>
      <c r="AZ199" s="2">
        <f t="shared" si="242"/>
        <v>85.875277104975211</v>
      </c>
      <c r="BA199" s="2" t="e">
        <f t="shared" si="242"/>
        <v>#N/A</v>
      </c>
      <c r="BB199" s="2">
        <f t="shared" si="242"/>
        <v>84.184525580273515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81.562305812295804</v>
      </c>
      <c r="BM199" s="2">
        <f t="shared" si="242"/>
        <v>88.074438663963193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88.296999999999997</v>
      </c>
      <c r="CV199" s="2">
        <f t="shared" si="198"/>
        <v>87.286000000000001</v>
      </c>
      <c r="CW199" s="2" t="str">
        <f t="shared" si="199"/>
        <v/>
      </c>
      <c r="CX199" s="2">
        <f t="shared" si="200"/>
        <v>85.144999999999996</v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81.917000000000002</v>
      </c>
      <c r="DI199" s="2">
        <f t="shared" si="211"/>
        <v>89.367000000000004</v>
      </c>
      <c r="DK199" s="2">
        <f t="shared" si="251"/>
        <v>135.39373733583491</v>
      </c>
      <c r="DL199" s="2">
        <f t="shared" si="251"/>
        <v>122.20147589118199</v>
      </c>
      <c r="DM199" s="2">
        <f t="shared" si="251"/>
        <v>122.15705422138839</v>
      </c>
      <c r="DN199" s="2">
        <f t="shared" si="251"/>
        <v>114.83137129455908</v>
      </c>
      <c r="DO199" s="2">
        <f t="shared" si="251"/>
        <v>114.75222199730092</v>
      </c>
      <c r="DP199" s="2">
        <f t="shared" si="251"/>
        <v>110.24802024291498</v>
      </c>
      <c r="DQ199" s="2">
        <f t="shared" si="251"/>
        <v>112.02187726297723</v>
      </c>
      <c r="DR199" s="2">
        <f t="shared" si="251"/>
        <v>115.2043042016807</v>
      </c>
      <c r="DS199" s="2">
        <f t="shared" si="251"/>
        <v>120.05486638655461</v>
      </c>
      <c r="DT199" s="2">
        <f t="shared" si="251"/>
        <v>102.67854105534106</v>
      </c>
      <c r="DU199" s="2">
        <f t="shared" si="251"/>
        <v>114.93535456885458</v>
      </c>
      <c r="DV199" s="2">
        <f t="shared" si="251"/>
        <v>111.41732947232948</v>
      </c>
      <c r="DW199" s="2">
        <f t="shared" si="251"/>
        <v>116.45059579831928</v>
      </c>
      <c r="DX199" s="2">
        <f t="shared" si="251"/>
        <v>135.8716977639296</v>
      </c>
      <c r="DY199" s="2">
        <f t="shared" si="251"/>
        <v>142.58443814997264</v>
      </c>
      <c r="EA199" s="2">
        <f t="shared" si="240"/>
        <v>85.993285432178965</v>
      </c>
      <c r="EB199" s="2">
        <f t="shared" si="240"/>
        <v>84.487312642802735</v>
      </c>
      <c r="EC199" s="2">
        <f t="shared" si="240"/>
        <v>83.402230303419273</v>
      </c>
      <c r="ED199" s="2">
        <f t="shared" si="240"/>
        <v>83.80562111623189</v>
      </c>
      <c r="EE199" s="2">
        <f t="shared" si="240"/>
        <v>85.838983746625473</v>
      </c>
      <c r="EF199" s="2">
        <f t="shared" si="239"/>
        <v>82.693212267958032</v>
      </c>
      <c r="EG199" s="2">
        <f t="shared" si="239"/>
        <v>83.572874254516449</v>
      </c>
      <c r="EH199" s="2">
        <f t="shared" si="239"/>
        <v>84.201781804867565</v>
      </c>
      <c r="EI199" s="2">
        <f t="shared" si="239"/>
        <v>82.2668818127203</v>
      </c>
      <c r="EJ199" s="2">
        <f t="shared" si="239"/>
        <v>83.697198306646413</v>
      </c>
      <c r="EK199" s="2">
        <f t="shared" si="239"/>
        <v>84.699018029127132</v>
      </c>
      <c r="EL199" s="2">
        <f t="shared" si="179"/>
        <v>83.418006724823186</v>
      </c>
      <c r="EM199" s="2">
        <f t="shared" si="179"/>
        <v>81.566600861757578</v>
      </c>
      <c r="EN199" s="2">
        <f t="shared" si="179"/>
        <v>79.465837983599329</v>
      </c>
      <c r="EO199" s="2">
        <f t="shared" si="179"/>
        <v>90.023081189844106</v>
      </c>
      <c r="EQ199" s="2">
        <f t="shared" si="252"/>
        <v>87.387437497823683</v>
      </c>
      <c r="ER199" s="2">
        <f t="shared" si="252"/>
        <v>85.98143891832278</v>
      </c>
      <c r="ES199" s="2">
        <f t="shared" si="252"/>
        <v>83.955647419139765</v>
      </c>
      <c r="ET199" s="2">
        <f t="shared" si="252"/>
        <v>84.210745178605492</v>
      </c>
      <c r="EU199" s="2">
        <f t="shared" si="252"/>
        <v>84.912554872333047</v>
      </c>
      <c r="EV199" s="2">
        <f t="shared" si="252"/>
        <v>84.579580274155504</v>
      </c>
      <c r="EW199" s="2">
        <f t="shared" si="252"/>
        <v>83.679084645283297</v>
      </c>
      <c r="EX199" s="2">
        <f t="shared" si="252"/>
        <v>83.472684805935899</v>
      </c>
      <c r="EY199" s="2">
        <f t="shared" si="252"/>
        <v>84.053018826152893</v>
      </c>
      <c r="EZ199" s="2">
        <f t="shared" si="252"/>
        <v>82.04259985161184</v>
      </c>
      <c r="FA199" s="2">
        <f t="shared" si="252"/>
        <v>83.853143108112647</v>
      </c>
      <c r="FB199" s="2">
        <f t="shared" si="252"/>
        <v>85.079197858380937</v>
      </c>
      <c r="FC199" s="2">
        <f t="shared" si="252"/>
        <v>82.424661115933048</v>
      </c>
      <c r="FD199" s="2">
        <f t="shared" si="252"/>
        <v>81.727115972046519</v>
      </c>
      <c r="FE199" s="2">
        <f t="shared" si="252"/>
        <v>87.875180048002761</v>
      </c>
      <c r="FG199" s="2">
        <f t="shared" si="253"/>
        <v>0.99999489116427021</v>
      </c>
      <c r="FH199" s="2">
        <f t="shared" si="253"/>
        <v>0.9999936716111899</v>
      </c>
      <c r="FI199" s="2">
        <f t="shared" si="253"/>
        <v>0.99999410715496673</v>
      </c>
      <c r="FJ199" s="2">
        <f t="shared" si="253"/>
        <v>0.99999474089088947</v>
      </c>
      <c r="FK199" s="2">
        <f t="shared" si="253"/>
        <v>0.99999365013744623</v>
      </c>
      <c r="FL199" s="2">
        <f t="shared" si="253"/>
        <v>0.99999381566165868</v>
      </c>
      <c r="FM199" s="2">
        <f t="shared" si="253"/>
        <v>0.99999347562147789</v>
      </c>
      <c r="FN199" s="2">
        <f t="shared" si="253"/>
        <v>0.9999929148479012</v>
      </c>
      <c r="FO199" s="2">
        <f t="shared" si="253"/>
        <v>0.99999306004749333</v>
      </c>
      <c r="FP199" s="2">
        <f t="shared" si="253"/>
        <v>0.99999345911655657</v>
      </c>
      <c r="FQ199" s="2">
        <f t="shared" si="253"/>
        <v>0.9999930635635137</v>
      </c>
      <c r="FR199" s="2">
        <f t="shared" si="253"/>
        <v>0.99999324118856026</v>
      </c>
      <c r="FS199" s="2">
        <f t="shared" si="253"/>
        <v>0.99999334929967398</v>
      </c>
      <c r="FT199" s="2">
        <f t="shared" si="253"/>
        <v>0.99999278802868341</v>
      </c>
      <c r="FU199" s="2">
        <f t="shared" si="253"/>
        <v>0.99999138111558916</v>
      </c>
      <c r="FW199" s="2">
        <f t="shared" si="244"/>
        <v>0.91897807459222702</v>
      </c>
      <c r="FX199" s="2">
        <f t="shared" si="244"/>
        <v>0.92878748939796552</v>
      </c>
      <c r="FY199" s="2">
        <f t="shared" si="244"/>
        <v>0.93706553026394157</v>
      </c>
      <c r="FZ199" s="2">
        <f t="shared" si="244"/>
        <v>0.93487731638841653</v>
      </c>
      <c r="GA199" s="2">
        <f t="shared" si="244"/>
        <v>0.94028346177499289</v>
      </c>
      <c r="GB199" s="2">
        <f t="shared" si="244"/>
        <v>0.94009920362997845</v>
      </c>
      <c r="GC199" s="2">
        <f t="shared" si="244"/>
        <v>0.94640481386148845</v>
      </c>
      <c r="GD199" s="2">
        <f t="shared" si="244"/>
        <v>0.94900438621630889</v>
      </c>
      <c r="GE199" s="2">
        <f t="shared" si="244"/>
        <v>0.95205799632103816</v>
      </c>
      <c r="GF199" s="2">
        <f t="shared" si="244"/>
        <v>0.95363109439749127</v>
      </c>
      <c r="GG199" s="2">
        <f t="shared" si="244"/>
        <v>0.9447354038139526</v>
      </c>
      <c r="GH199" s="2">
        <f t="shared" si="244"/>
        <v>0.93832084268801197</v>
      </c>
      <c r="GI199" s="2">
        <f t="shared" si="244"/>
        <v>0.93508448709493464</v>
      </c>
      <c r="GJ199" s="2">
        <f t="shared" si="244"/>
        <v>0.92693646776839234</v>
      </c>
      <c r="GK199" s="2">
        <f t="shared" si="244"/>
        <v>0.9074419246642399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6.7897179207249737E-279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1.0652193694200635E-55</v>
      </c>
      <c r="HT199" s="86">
        <f t="shared" si="246"/>
        <v>4.2187686505464108E-72</v>
      </c>
      <c r="HU199" s="86">
        <f t="shared" si="246"/>
        <v>5.8926379305575693E-81</v>
      </c>
      <c r="HV199" s="86">
        <f t="shared" si="246"/>
        <v>1.3034557784676833E-63</v>
      </c>
      <c r="HW199" s="86">
        <f t="shared" si="246"/>
        <v>2.0727478900195332E-72</v>
      </c>
      <c r="HX199" s="86">
        <f t="shared" si="246"/>
        <v>1.0134882792301711E-70</v>
      </c>
      <c r="HY199" s="86">
        <f t="shared" si="246"/>
        <v>2.704442732740959E-91</v>
      </c>
      <c r="HZ199" s="86">
        <f t="shared" si="246"/>
        <v>7.1205511472891574E-89</v>
      </c>
      <c r="IA199" s="86">
        <f t="shared" si="246"/>
        <v>3.8091712057332671E-91</v>
      </c>
      <c r="IB199" s="86">
        <f t="shared" si="246"/>
        <v>7.9833646350203495E-93</v>
      </c>
      <c r="IC199" s="86">
        <f t="shared" si="246"/>
        <v>4.8432968658178428E-89</v>
      </c>
      <c r="ID199" s="86">
        <f t="shared" si="246"/>
        <v>4.9332175749996952E-79</v>
      </c>
      <c r="IE199" s="86">
        <f t="shared" si="246"/>
        <v>1.9822930947974876E-77</v>
      </c>
      <c r="IF199" s="86">
        <f t="shared" si="246"/>
        <v>6.7800127585717121E-57</v>
      </c>
      <c r="IG199" s="86">
        <f t="shared" si="246"/>
        <v>2.68846075713084E-70</v>
      </c>
      <c r="II199" s="86">
        <f t="shared" si="247"/>
        <v>1.9486340007761356E-12</v>
      </c>
      <c r="IJ199" s="86">
        <f t="shared" si="247"/>
        <v>1.6920009470782476E-16</v>
      </c>
      <c r="IK199" s="86">
        <f t="shared" si="247"/>
        <v>4.7629755194302381E-21</v>
      </c>
      <c r="IL199" s="86">
        <f t="shared" si="247"/>
        <v>2.3840487710557936E-16</v>
      </c>
      <c r="IM199" s="86">
        <f t="shared" si="247"/>
        <v>2.5315222564386961E-19</v>
      </c>
      <c r="IN199" s="86">
        <f t="shared" si="247"/>
        <v>6.1173183379267159E-19</v>
      </c>
      <c r="IO199" s="86">
        <f t="shared" si="247"/>
        <v>3.4563305172156463E-25</v>
      </c>
      <c r="IP199" s="86">
        <f t="shared" si="247"/>
        <v>3.7927984316585859E-25</v>
      </c>
      <c r="IQ199" s="86">
        <f t="shared" si="247"/>
        <v>1.3214000627356733E-26</v>
      </c>
      <c r="IR199" s="86">
        <f t="shared" si="247"/>
        <v>2.598508547106515E-27</v>
      </c>
      <c r="IS199" s="86">
        <f t="shared" si="247"/>
        <v>3.640914854610168E-24</v>
      </c>
      <c r="IT199" s="86">
        <f t="shared" si="247"/>
        <v>1.1786856096436653E-20</v>
      </c>
      <c r="IU199" s="86">
        <f t="shared" si="247"/>
        <v>1.4086312513641745E-19</v>
      </c>
      <c r="IV199" s="86">
        <f t="shared" si="247"/>
        <v>4.3012842974456061E-10</v>
      </c>
      <c r="IW199" s="86">
        <f t="shared" si="247"/>
        <v>9.7436158477561341E-13</v>
      </c>
      <c r="IY199" s="86">
        <f t="shared" si="248"/>
        <v>1.9486340007761356E-12</v>
      </c>
      <c r="IZ199" s="86">
        <f t="shared" si="248"/>
        <v>1.6920009470782476E-16</v>
      </c>
      <c r="JA199" s="86">
        <f t="shared" si="248"/>
        <v>4.7629755194302381E-21</v>
      </c>
      <c r="JB199" s="86">
        <f t="shared" si="248"/>
        <v>2.3840487710557936E-16</v>
      </c>
      <c r="JC199" s="86">
        <f t="shared" si="248"/>
        <v>2.5315222564386961E-19</v>
      </c>
      <c r="JD199" s="86">
        <f t="shared" si="248"/>
        <v>6.1173183379267159E-19</v>
      </c>
      <c r="JE199" s="86">
        <f t="shared" si="248"/>
        <v>3.4563305172156463E-25</v>
      </c>
      <c r="JF199" s="86">
        <f t="shared" si="248"/>
        <v>3.7927984316585859E-25</v>
      </c>
      <c r="JG199" s="86">
        <f t="shared" si="248"/>
        <v>1.3214000627356733E-26</v>
      </c>
      <c r="JH199" s="86">
        <f t="shared" si="248"/>
        <v>2.598508547106515E-27</v>
      </c>
      <c r="JI199" s="86">
        <f t="shared" si="248"/>
        <v>3.640914854610168E-24</v>
      </c>
      <c r="JJ199" s="86">
        <f t="shared" si="248"/>
        <v>1.1786856096436653E-20</v>
      </c>
      <c r="JK199" s="86">
        <f t="shared" si="248"/>
        <v>1.4086312513641745E-19</v>
      </c>
      <c r="JL199" s="86">
        <f t="shared" si="248"/>
        <v>4.3012842974456061E-10</v>
      </c>
      <c r="JM199" s="86">
        <f t="shared" si="248"/>
        <v>9.7436158477561341E-13</v>
      </c>
    </row>
    <row r="200" spans="2:273" x14ac:dyDescent="0.25">
      <c r="B200" s="2">
        <v>173</v>
      </c>
      <c r="C200" s="37">
        <v>85.781000000000006</v>
      </c>
      <c r="D200" s="37">
        <v>88.031999999999996</v>
      </c>
      <c r="E200" s="37">
        <v>84.322999999999993</v>
      </c>
      <c r="F200" s="37">
        <v>85.774000000000001</v>
      </c>
      <c r="G200" s="37">
        <v>84.885000000000005</v>
      </c>
      <c r="H200" s="37">
        <v>85.540999999999997</v>
      </c>
      <c r="I200" s="37">
        <v>84.704999999999998</v>
      </c>
      <c r="J200" s="37">
        <v>84.370999999999995</v>
      </c>
      <c r="K200" s="37">
        <v>84.417000000000002</v>
      </c>
      <c r="L200" s="37">
        <v>83.23</v>
      </c>
      <c r="M200" s="37">
        <v>86.361000000000004</v>
      </c>
      <c r="N200" s="37">
        <v>88.417000000000002</v>
      </c>
      <c r="O200" s="37">
        <v>84.051000000000002</v>
      </c>
      <c r="P200" s="37">
        <v>81.367000000000004</v>
      </c>
      <c r="Q200" s="37">
        <v>87.55</v>
      </c>
      <c r="S200" s="4">
        <f t="shared" si="249"/>
        <v>87.176971955797441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81.43285557627884</v>
      </c>
      <c r="AG200" s="4">
        <f t="shared" si="249"/>
        <v>87.94829460665396</v>
      </c>
      <c r="AI200" s="4">
        <f t="shared" si="250"/>
        <v>-1.3959719557974353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-6.5855576278835315E-2</v>
      </c>
      <c r="AW200" s="4">
        <f t="shared" si="250"/>
        <v>-0.39829460665396255</v>
      </c>
      <c r="AY200" s="2">
        <f t="shared" si="242"/>
        <v>87.176971955797441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81.43285557627884</v>
      </c>
      <c r="BM200" s="2">
        <f t="shared" si="242"/>
        <v>87.94829460665396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85.781000000000006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81.367000000000004</v>
      </c>
      <c r="DI200" s="2">
        <f t="shared" si="211"/>
        <v>87.55</v>
      </c>
      <c r="DK200" s="2">
        <f t="shared" si="251"/>
        <v>135.57522823639778</v>
      </c>
      <c r="DL200" s="2">
        <f t="shared" si="251"/>
        <v>122.31867739212008</v>
      </c>
      <c r="DM200" s="2">
        <f t="shared" si="251"/>
        <v>122.302621575985</v>
      </c>
      <c r="DN200" s="2">
        <f t="shared" si="251"/>
        <v>114.91878733583488</v>
      </c>
      <c r="DO200" s="2">
        <f t="shared" si="251"/>
        <v>114.84718535762481</v>
      </c>
      <c r="DP200" s="2">
        <f t="shared" si="251"/>
        <v>110.31625627530364</v>
      </c>
      <c r="DQ200" s="2">
        <f t="shared" si="251"/>
        <v>112.10286670956667</v>
      </c>
      <c r="DR200" s="2">
        <f t="shared" si="251"/>
        <v>115.31173445378154</v>
      </c>
      <c r="DS200" s="2">
        <f t="shared" si="251"/>
        <v>120.18613389355741</v>
      </c>
      <c r="DT200" s="2">
        <f t="shared" si="251"/>
        <v>102.70373268983269</v>
      </c>
      <c r="DU200" s="2">
        <f t="shared" si="251"/>
        <v>115.05118352638354</v>
      </c>
      <c r="DV200" s="2">
        <f t="shared" si="251"/>
        <v>111.50968481338482</v>
      </c>
      <c r="DW200" s="2">
        <f t="shared" si="251"/>
        <v>116.57279887955177</v>
      </c>
      <c r="DX200" s="2">
        <f t="shared" si="251"/>
        <v>136.10523735337244</v>
      </c>
      <c r="DY200" s="2">
        <f t="shared" si="251"/>
        <v>142.86556239737274</v>
      </c>
      <c r="EA200" s="2">
        <f t="shared" si="240"/>
        <v>85.866435671114829</v>
      </c>
      <c r="EB200" s="2">
        <f t="shared" si="240"/>
        <v>84.330547981721239</v>
      </c>
      <c r="EC200" s="2">
        <f t="shared" si="240"/>
        <v>83.256092313898449</v>
      </c>
      <c r="ED200" s="2">
        <f t="shared" si="240"/>
        <v>83.670301219431508</v>
      </c>
      <c r="EE200" s="2">
        <f t="shared" si="240"/>
        <v>85.724915922184181</v>
      </c>
      <c r="EF200" s="2">
        <f t="shared" si="239"/>
        <v>82.546861178369653</v>
      </c>
      <c r="EG200" s="2">
        <f t="shared" si="239"/>
        <v>83.461851453377776</v>
      </c>
      <c r="EH200" s="2">
        <f t="shared" si="239"/>
        <v>84.097708528968354</v>
      </c>
      <c r="EI200" s="2">
        <f t="shared" si="239"/>
        <v>82.127203111609774</v>
      </c>
      <c r="EJ200" s="2">
        <f t="shared" si="239"/>
        <v>83.600918454069941</v>
      </c>
      <c r="EK200" s="2">
        <f t="shared" si="239"/>
        <v>84.605708586411907</v>
      </c>
      <c r="EL200" s="2">
        <f t="shared" si="179"/>
        <v>83.319188648021751</v>
      </c>
      <c r="EM200" s="2">
        <f t="shared" si="179"/>
        <v>81.431518454794997</v>
      </c>
      <c r="EN200" s="2">
        <f t="shared" si="179"/>
        <v>79.293855422096726</v>
      </c>
      <c r="EO200" s="2">
        <f t="shared" si="179"/>
        <v>89.938049814815329</v>
      </c>
      <c r="EQ200" s="2">
        <f t="shared" si="252"/>
        <v>87.282098876322337</v>
      </c>
      <c r="ER200" s="2">
        <f t="shared" si="252"/>
        <v>85.847835598461558</v>
      </c>
      <c r="ES200" s="2">
        <f t="shared" si="252"/>
        <v>83.818011128325907</v>
      </c>
      <c r="ET200" s="2">
        <f t="shared" si="252"/>
        <v>84.081305185780636</v>
      </c>
      <c r="EU200" s="2">
        <f t="shared" si="252"/>
        <v>84.785442516439289</v>
      </c>
      <c r="EV200" s="2">
        <f t="shared" si="252"/>
        <v>84.460286589015027</v>
      </c>
      <c r="EW200" s="2">
        <f t="shared" si="252"/>
        <v>83.569408734415163</v>
      </c>
      <c r="EX200" s="2">
        <f t="shared" si="252"/>
        <v>83.35858643464374</v>
      </c>
      <c r="EY200" s="2">
        <f t="shared" si="252"/>
        <v>83.938363812918311</v>
      </c>
      <c r="EZ200" s="2">
        <f t="shared" si="252"/>
        <v>81.923624359148718</v>
      </c>
      <c r="FA200" s="2">
        <f t="shared" si="252"/>
        <v>83.748240410213114</v>
      </c>
      <c r="FB200" s="2">
        <f t="shared" si="252"/>
        <v>85.003888196084375</v>
      </c>
      <c r="FC200" s="2">
        <f t="shared" si="252"/>
        <v>82.302159107253573</v>
      </c>
      <c r="FD200" s="2">
        <f t="shared" si="252"/>
        <v>81.586221465884222</v>
      </c>
      <c r="FE200" s="2">
        <f t="shared" si="252"/>
        <v>87.762744680577342</v>
      </c>
      <c r="FG200" s="2">
        <f t="shared" si="253"/>
        <v>0.99999534068434348</v>
      </c>
      <c r="FH200" s="2">
        <f t="shared" si="253"/>
        <v>0.99999422843759567</v>
      </c>
      <c r="FI200" s="2">
        <f t="shared" si="253"/>
        <v>0.99999462565866848</v>
      </c>
      <c r="FJ200" s="2">
        <f t="shared" si="253"/>
        <v>0.99999520363326633</v>
      </c>
      <c r="FK200" s="2">
        <f t="shared" si="253"/>
        <v>0.99999420885328683</v>
      </c>
      <c r="FL200" s="2">
        <f t="shared" si="253"/>
        <v>0.9999943598133294</v>
      </c>
      <c r="FM200" s="2">
        <f t="shared" si="253"/>
        <v>0.99999404969265193</v>
      </c>
      <c r="FN200" s="2">
        <f t="shared" si="253"/>
        <v>0.99999353826045911</v>
      </c>
      <c r="FO200" s="2">
        <f t="shared" si="253"/>
        <v>0.9999936706842244</v>
      </c>
      <c r="FP200" s="2">
        <f t="shared" si="253"/>
        <v>0.99999403463996739</v>
      </c>
      <c r="FQ200" s="2">
        <f t="shared" si="253"/>
        <v>0.9999936738908769</v>
      </c>
      <c r="FR200" s="2">
        <f t="shared" si="253"/>
        <v>0.99999383588703994</v>
      </c>
      <c r="FS200" s="2">
        <f t="shared" si="253"/>
        <v>0.99999393448566387</v>
      </c>
      <c r="FT200" s="2">
        <f t="shared" si="253"/>
        <v>0.99999342259981228</v>
      </c>
      <c r="FU200" s="2">
        <f t="shared" si="253"/>
        <v>0.999992139478033</v>
      </c>
      <c r="FW200" s="2">
        <f t="shared" si="244"/>
        <v>0.92557655726813537</v>
      </c>
      <c r="FX200" s="2">
        <f t="shared" si="244"/>
        <v>0.93464390175960299</v>
      </c>
      <c r="FY200" s="2">
        <f t="shared" si="244"/>
        <v>0.94228347321128625</v>
      </c>
      <c r="FZ200" s="2">
        <f t="shared" si="244"/>
        <v>0.94026512040595644</v>
      </c>
      <c r="GA200" s="2">
        <f t="shared" si="244"/>
        <v>0.94525019201681093</v>
      </c>
      <c r="GB200" s="2">
        <f t="shared" si="244"/>
        <v>0.9450803638481603</v>
      </c>
      <c r="GC200" s="2">
        <f t="shared" si="244"/>
        <v>0.95088901193064646</v>
      </c>
      <c r="GD200" s="2">
        <f t="shared" si="244"/>
        <v>0.95328182013496632</v>
      </c>
      <c r="GE200" s="2">
        <f t="shared" si="244"/>
        <v>0.95609114891160196</v>
      </c>
      <c r="GF200" s="2">
        <f t="shared" si="244"/>
        <v>0.95753781140443184</v>
      </c>
      <c r="GG200" s="2">
        <f t="shared" si="244"/>
        <v>0.94935180299598187</v>
      </c>
      <c r="GH200" s="2">
        <f t="shared" si="244"/>
        <v>0.94344098871274895</v>
      </c>
      <c r="GI200" s="2">
        <f t="shared" si="244"/>
        <v>0.94045624289485663</v>
      </c>
      <c r="GJ200" s="2">
        <f t="shared" si="244"/>
        <v>0.93293411354778577</v>
      </c>
      <c r="GK200" s="2">
        <f t="shared" si="244"/>
        <v>0.91489291075196466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5.0447601549897766E-285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1.2325933870701442E-57</v>
      </c>
      <c r="HT200" s="86">
        <f t="shared" si="246"/>
        <v>1.508834549999576E-74</v>
      </c>
      <c r="HU200" s="86">
        <f t="shared" si="246"/>
        <v>8.9265573337140489E-84</v>
      </c>
      <c r="HV200" s="86">
        <f t="shared" si="246"/>
        <v>8.1929195830027154E-66</v>
      </c>
      <c r="HW200" s="86">
        <f t="shared" si="246"/>
        <v>6.6889142520107761E-75</v>
      </c>
      <c r="HX200" s="86">
        <f t="shared" si="246"/>
        <v>3.7000913390584603E-73</v>
      </c>
      <c r="HY200" s="86">
        <f t="shared" si="246"/>
        <v>2.1267547082925513E-94</v>
      </c>
      <c r="HZ200" s="86">
        <f t="shared" si="246"/>
        <v>7.0458231508796932E-92</v>
      </c>
      <c r="IA200" s="86">
        <f t="shared" si="246"/>
        <v>3.2568458464242483E-94</v>
      </c>
      <c r="IB200" s="86">
        <f t="shared" si="246"/>
        <v>6.2892573846375321E-96</v>
      </c>
      <c r="IC200" s="86">
        <f t="shared" si="246"/>
        <v>4.4969221756394388E-92</v>
      </c>
      <c r="ID200" s="86">
        <f t="shared" si="246"/>
        <v>9.0786378018866982E-82</v>
      </c>
      <c r="IE200" s="86">
        <f t="shared" si="246"/>
        <v>4.1132566111240755E-80</v>
      </c>
      <c r="IF200" s="86">
        <f t="shared" si="246"/>
        <v>7.0499222355014848E-59</v>
      </c>
      <c r="IG200" s="86">
        <f t="shared" si="246"/>
        <v>7.0777905079875325E-73</v>
      </c>
      <c r="II200" s="86">
        <f t="shared" si="247"/>
        <v>2.7719646950301764E-13</v>
      </c>
      <c r="IJ200" s="86">
        <f t="shared" si="247"/>
        <v>1.3692520206053986E-17</v>
      </c>
      <c r="IK200" s="86">
        <f t="shared" si="247"/>
        <v>2.1307503688385149E-22</v>
      </c>
      <c r="IL200" s="86">
        <f t="shared" si="247"/>
        <v>2.1661843776862333E-17</v>
      </c>
      <c r="IM200" s="86">
        <f t="shared" si="247"/>
        <v>1.5767644599308047E-20</v>
      </c>
      <c r="IN200" s="86">
        <f t="shared" si="247"/>
        <v>4.0294463060204148E-20</v>
      </c>
      <c r="IO200" s="86">
        <f t="shared" si="247"/>
        <v>1.0080239953660008E-26</v>
      </c>
      <c r="IP200" s="86">
        <f t="shared" si="247"/>
        <v>1.1866995545444294E-26</v>
      </c>
      <c r="IQ200" s="86">
        <f t="shared" si="247"/>
        <v>3.623702653516784E-28</v>
      </c>
      <c r="IR200" s="86">
        <f t="shared" si="247"/>
        <v>6.7278076009733112E-29</v>
      </c>
      <c r="IS200" s="86">
        <f t="shared" si="247"/>
        <v>1.1886870791901635E-25</v>
      </c>
      <c r="IT200" s="86">
        <f t="shared" si="247"/>
        <v>5.7499430194339043E-22</v>
      </c>
      <c r="IU200" s="86">
        <f t="shared" si="247"/>
        <v>7.6666301253344445E-21</v>
      </c>
      <c r="IV200" s="86">
        <f t="shared" si="247"/>
        <v>9.865331933114683E-11</v>
      </c>
      <c r="IW200" s="86">
        <f t="shared" si="247"/>
        <v>1.1543633994425829E-13</v>
      </c>
      <c r="IY200" s="86">
        <f t="shared" si="248"/>
        <v>2.7719646950301764E-13</v>
      </c>
      <c r="IZ200" s="86">
        <f t="shared" si="248"/>
        <v>1.3692520206053986E-17</v>
      </c>
      <c r="JA200" s="86">
        <f t="shared" si="248"/>
        <v>2.1307503688385149E-22</v>
      </c>
      <c r="JB200" s="86">
        <f t="shared" si="248"/>
        <v>2.1661843776862333E-17</v>
      </c>
      <c r="JC200" s="86">
        <f t="shared" si="248"/>
        <v>1.5767644599308047E-20</v>
      </c>
      <c r="JD200" s="86">
        <f t="shared" si="248"/>
        <v>4.0294463060204148E-20</v>
      </c>
      <c r="JE200" s="86">
        <f t="shared" si="248"/>
        <v>1.0080239953660008E-26</v>
      </c>
      <c r="JF200" s="86">
        <f t="shared" si="248"/>
        <v>1.1866995545444294E-26</v>
      </c>
      <c r="JG200" s="86">
        <f t="shared" si="248"/>
        <v>3.623702653516784E-28</v>
      </c>
      <c r="JH200" s="86">
        <f t="shared" si="248"/>
        <v>6.7278076009733112E-29</v>
      </c>
      <c r="JI200" s="86">
        <f t="shared" si="248"/>
        <v>1.1886870791901635E-25</v>
      </c>
      <c r="JJ200" s="86">
        <f t="shared" si="248"/>
        <v>5.7499430194339043E-22</v>
      </c>
      <c r="JK200" s="86">
        <f t="shared" si="248"/>
        <v>7.6666301253344445E-21</v>
      </c>
      <c r="JL200" s="86">
        <f t="shared" si="248"/>
        <v>9.865331933114683E-11</v>
      </c>
      <c r="JM200" s="86">
        <f t="shared" si="248"/>
        <v>1.1543633994425829E-13</v>
      </c>
    </row>
    <row r="201" spans="2:273" x14ac:dyDescent="0.25">
      <c r="B201" s="2">
        <v>174</v>
      </c>
      <c r="C201" s="37">
        <v>89.266000000000005</v>
      </c>
      <c r="D201" s="37">
        <v>85.619</v>
      </c>
      <c r="E201" s="37">
        <v>84.451999999999998</v>
      </c>
      <c r="F201" s="37">
        <v>84.338999999999999</v>
      </c>
      <c r="G201" s="37">
        <v>84.623000000000005</v>
      </c>
      <c r="H201" s="37">
        <v>84.164000000000001</v>
      </c>
      <c r="I201" s="37">
        <v>84.097999999999999</v>
      </c>
      <c r="J201" s="37">
        <v>85.435000000000002</v>
      </c>
      <c r="K201" s="37">
        <v>83.733000000000004</v>
      </c>
      <c r="L201" s="37">
        <v>82.328000000000003</v>
      </c>
      <c r="M201" s="37">
        <v>86.066000000000003</v>
      </c>
      <c r="N201" s="37">
        <v>89.617000000000004</v>
      </c>
      <c r="O201" s="37">
        <v>84.507999999999996</v>
      </c>
      <c r="P201" s="37">
        <v>82.882999999999996</v>
      </c>
      <c r="Q201" s="37">
        <v>88.033000000000001</v>
      </c>
      <c r="S201" s="4">
        <f t="shared" si="249"/>
        <v>87.07878160510856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81.302712942794216</v>
      </c>
      <c r="AG201" s="4">
        <f t="shared" si="249"/>
        <v>87.822952519211128</v>
      </c>
      <c r="AI201" s="4">
        <f t="shared" si="250"/>
        <v>2.1872183948914454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1.5802870572057799</v>
      </c>
      <c r="AW201" s="4">
        <f t="shared" si="250"/>
        <v>0.21004748078887303</v>
      </c>
      <c r="AY201" s="2">
        <f t="shared" si="242"/>
        <v>87.07878160510856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81.302712942794216</v>
      </c>
      <c r="BM201" s="2">
        <f t="shared" si="242"/>
        <v>87.822952519211128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89.266000000000005</v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82.882999999999996</v>
      </c>
      <c r="DI201" s="2">
        <f t="shared" si="211"/>
        <v>88.033000000000001</v>
      </c>
      <c r="DK201" s="2">
        <f t="shared" si="251"/>
        <v>135.75671913696061</v>
      </c>
      <c r="DL201" s="2">
        <f t="shared" si="251"/>
        <v>122.43587889305816</v>
      </c>
      <c r="DM201" s="2">
        <f t="shared" si="251"/>
        <v>122.44818893058164</v>
      </c>
      <c r="DN201" s="2">
        <f t="shared" si="251"/>
        <v>115.00620337711067</v>
      </c>
      <c r="DO201" s="2">
        <f t="shared" si="251"/>
        <v>114.9421487179487</v>
      </c>
      <c r="DP201" s="2">
        <f t="shared" si="251"/>
        <v>110.38449230769231</v>
      </c>
      <c r="DQ201" s="2">
        <f t="shared" si="251"/>
        <v>112.18385615615611</v>
      </c>
      <c r="DR201" s="2">
        <f t="shared" si="251"/>
        <v>115.41916470588238</v>
      </c>
      <c r="DS201" s="2">
        <f t="shared" si="251"/>
        <v>120.31740140056021</v>
      </c>
      <c r="DT201" s="2">
        <f t="shared" si="251"/>
        <v>102.72892432432432</v>
      </c>
      <c r="DU201" s="2">
        <f t="shared" si="251"/>
        <v>115.1670124839125</v>
      </c>
      <c r="DV201" s="2">
        <f t="shared" si="251"/>
        <v>111.60204015444018</v>
      </c>
      <c r="DW201" s="2">
        <f t="shared" si="251"/>
        <v>116.69500196078427</v>
      </c>
      <c r="DX201" s="2">
        <f t="shared" si="251"/>
        <v>136.33877694281523</v>
      </c>
      <c r="DY201" s="2">
        <f t="shared" si="251"/>
        <v>143.14668664477287</v>
      </c>
      <c r="EA201" s="2">
        <f t="shared" si="240"/>
        <v>85.739585910050693</v>
      </c>
      <c r="EB201" s="2">
        <f t="shared" si="240"/>
        <v>84.173783320639757</v>
      </c>
      <c r="EC201" s="2">
        <f t="shared" si="240"/>
        <v>83.109954324377611</v>
      </c>
      <c r="ED201" s="2">
        <f t="shared" si="240"/>
        <v>83.534981322631154</v>
      </c>
      <c r="EE201" s="2">
        <f t="shared" si="240"/>
        <v>85.610848097742888</v>
      </c>
      <c r="EF201" s="2">
        <f t="shared" si="239"/>
        <v>82.400510088781274</v>
      </c>
      <c r="EG201" s="2">
        <f t="shared" si="239"/>
        <v>83.350828652239088</v>
      </c>
      <c r="EH201" s="2">
        <f t="shared" si="239"/>
        <v>83.993635253069158</v>
      </c>
      <c r="EI201" s="2">
        <f t="shared" si="239"/>
        <v>81.987524410499233</v>
      </c>
      <c r="EJ201" s="2">
        <f t="shared" si="239"/>
        <v>83.504638601493468</v>
      </c>
      <c r="EK201" s="2">
        <f t="shared" si="239"/>
        <v>84.512399143696669</v>
      </c>
      <c r="EL201" s="2">
        <f t="shared" si="179"/>
        <v>83.220370571220329</v>
      </c>
      <c r="EM201" s="2">
        <f t="shared" si="179"/>
        <v>81.296436047832415</v>
      </c>
      <c r="EN201" s="2">
        <f t="shared" si="179"/>
        <v>79.121872860594124</v>
      </c>
      <c r="EO201" s="2">
        <f t="shared" si="179"/>
        <v>89.853018439786553</v>
      </c>
      <c r="EQ201" s="2">
        <f t="shared" si="252"/>
        <v>87.176760254820991</v>
      </c>
      <c r="ER201" s="2">
        <f t="shared" si="252"/>
        <v>85.714232278600321</v>
      </c>
      <c r="ES201" s="2">
        <f t="shared" si="252"/>
        <v>83.680374837512062</v>
      </c>
      <c r="ET201" s="2">
        <f t="shared" si="252"/>
        <v>83.951865192955779</v>
      </c>
      <c r="EU201" s="2">
        <f t="shared" si="252"/>
        <v>84.658330160545546</v>
      </c>
      <c r="EV201" s="2">
        <f t="shared" si="252"/>
        <v>84.34099290387455</v>
      </c>
      <c r="EW201" s="2">
        <f t="shared" si="252"/>
        <v>83.459732823547029</v>
      </c>
      <c r="EX201" s="2">
        <f t="shared" si="252"/>
        <v>83.244488063351582</v>
      </c>
      <c r="EY201" s="2">
        <f t="shared" si="252"/>
        <v>83.823708799683729</v>
      </c>
      <c r="EZ201" s="2">
        <f t="shared" si="252"/>
        <v>81.804648866685596</v>
      </c>
      <c r="FA201" s="2">
        <f t="shared" si="252"/>
        <v>83.643337712313581</v>
      </c>
      <c r="FB201" s="2">
        <f t="shared" si="252"/>
        <v>84.9285785337878</v>
      </c>
      <c r="FC201" s="2">
        <f t="shared" si="252"/>
        <v>82.179657098574083</v>
      </c>
      <c r="FD201" s="2">
        <f t="shared" si="252"/>
        <v>81.445326959721939</v>
      </c>
      <c r="FE201" s="2">
        <f t="shared" si="252"/>
        <v>87.650309313151922</v>
      </c>
      <c r="FG201" s="2">
        <f t="shared" si="253"/>
        <v>0.99999575065187518</v>
      </c>
      <c r="FH201" s="2">
        <f t="shared" si="253"/>
        <v>0.99999473626985413</v>
      </c>
      <c r="FI201" s="2">
        <f t="shared" si="253"/>
        <v>0.99999509854013335</v>
      </c>
      <c r="FJ201" s="2">
        <f t="shared" si="253"/>
        <v>0.99999562565970324</v>
      </c>
      <c r="FK201" s="2">
        <f t="shared" si="253"/>
        <v>0.999994718408734</v>
      </c>
      <c r="FL201" s="2">
        <f t="shared" si="253"/>
        <v>0.99999485608606764</v>
      </c>
      <c r="FM201" s="2">
        <f t="shared" si="253"/>
        <v>0.99999457325235974</v>
      </c>
      <c r="FN201" s="2">
        <f t="shared" si="253"/>
        <v>0.999994106820147</v>
      </c>
      <c r="FO201" s="2">
        <f t="shared" si="253"/>
        <v>0.99999422759219225</v>
      </c>
      <c r="FP201" s="2">
        <f t="shared" si="253"/>
        <v>0.99999455952413396</v>
      </c>
      <c r="FQ201" s="2">
        <f t="shared" si="253"/>
        <v>0.99999423051669734</v>
      </c>
      <c r="FR201" s="2">
        <f t="shared" si="253"/>
        <v>0.9999943782591163</v>
      </c>
      <c r="FS201" s="2">
        <f t="shared" si="253"/>
        <v>0.99999446818222693</v>
      </c>
      <c r="FT201" s="2">
        <f t="shared" si="253"/>
        <v>0.99999400133626226</v>
      </c>
      <c r="FU201" s="2">
        <f t="shared" si="253"/>
        <v>0.99999283111380477</v>
      </c>
      <c r="FW201" s="2">
        <f t="shared" si="244"/>
        <v>0.9316776073264762</v>
      </c>
      <c r="FX201" s="2">
        <f t="shared" si="244"/>
        <v>0.94004977855106042</v>
      </c>
      <c r="FY201" s="2">
        <f t="shared" si="244"/>
        <v>0.94709321863932128</v>
      </c>
      <c r="FZ201" s="2">
        <f t="shared" si="244"/>
        <v>0.94523328728025402</v>
      </c>
      <c r="GA201" s="2">
        <f t="shared" si="244"/>
        <v>0.94982587334825364</v>
      </c>
      <c r="GB201" s="2">
        <f t="shared" si="244"/>
        <v>0.94966948273224872</v>
      </c>
      <c r="GC201" s="2">
        <f t="shared" si="244"/>
        <v>0.95501585952415757</v>
      </c>
      <c r="GD201" s="2">
        <f t="shared" si="244"/>
        <v>0.95721664430882258</v>
      </c>
      <c r="GE201" s="2">
        <f t="shared" si="244"/>
        <v>0.95979933648153593</v>
      </c>
      <c r="GF201" s="2">
        <f t="shared" si="244"/>
        <v>0.96112879265375661</v>
      </c>
      <c r="GG201" s="2">
        <f t="shared" si="244"/>
        <v>0.95360152087156147</v>
      </c>
      <c r="GH201" s="2">
        <f t="shared" si="244"/>
        <v>0.9481595806522839</v>
      </c>
      <c r="GI201" s="2">
        <f t="shared" si="244"/>
        <v>0.94540943694178192</v>
      </c>
      <c r="GJ201" s="2">
        <f t="shared" si="244"/>
        <v>0.93847210411899995</v>
      </c>
      <c r="GK201" s="2">
        <f t="shared" si="244"/>
        <v>0.92179577969057047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3.2121942947026808E-291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1.3190992158004257E-59</v>
      </c>
      <c r="HT201" s="86">
        <f t="shared" si="246"/>
        <v>4.9029939716794885E-77</v>
      </c>
      <c r="HU201" s="86">
        <f t="shared" si="246"/>
        <v>1.2075870798313248E-86</v>
      </c>
      <c r="HV201" s="86">
        <f t="shared" si="246"/>
        <v>4.7150859284934817E-68</v>
      </c>
      <c r="HW201" s="86">
        <f t="shared" si="246"/>
        <v>1.9552048165094738E-77</v>
      </c>
      <c r="HX201" s="86">
        <f t="shared" si="246"/>
        <v>1.2259251089892877E-75</v>
      </c>
      <c r="HY201" s="86">
        <f t="shared" si="246"/>
        <v>1.4811817673029388E-97</v>
      </c>
      <c r="HZ201" s="86">
        <f t="shared" si="246"/>
        <v>6.2025127343956431E-95</v>
      </c>
      <c r="IA201" s="86">
        <f t="shared" si="246"/>
        <v>2.4725698158938298E-97</v>
      </c>
      <c r="IB201" s="86">
        <f t="shared" si="246"/>
        <v>4.3970027486330358E-99</v>
      </c>
      <c r="IC201" s="86">
        <f t="shared" si="246"/>
        <v>3.7074354393661785E-95</v>
      </c>
      <c r="ID201" s="86">
        <f t="shared" si="246"/>
        <v>1.4980460428595072E-84</v>
      </c>
      <c r="IE201" s="86">
        <f t="shared" si="246"/>
        <v>7.667398993092921E-83</v>
      </c>
      <c r="IF201" s="86">
        <f t="shared" si="246"/>
        <v>6.7660277181040446E-61</v>
      </c>
      <c r="IG201" s="86">
        <f t="shared" si="246"/>
        <v>1.6705498045015955E-75</v>
      </c>
      <c r="II201" s="86">
        <f t="shared" si="247"/>
        <v>3.6764276879948742E-14</v>
      </c>
      <c r="IJ201" s="86">
        <f t="shared" si="247"/>
        <v>1.0164914993088319E-18</v>
      </c>
      <c r="IK201" s="86">
        <f t="shared" si="247"/>
        <v>8.6072314213204807E-24</v>
      </c>
      <c r="IL201" s="86">
        <f t="shared" si="247"/>
        <v>1.8180851526433976E-18</v>
      </c>
      <c r="IM201" s="86">
        <f t="shared" si="247"/>
        <v>8.9828724684604941E-22</v>
      </c>
      <c r="IN201" s="86">
        <f t="shared" si="247"/>
        <v>2.4319092486408788E-21</v>
      </c>
      <c r="IO201" s="86">
        <f t="shared" si="247"/>
        <v>2.6344125001962892E-28</v>
      </c>
      <c r="IP201" s="86">
        <f t="shared" si="247"/>
        <v>3.3408216487538195E-28</v>
      </c>
      <c r="IQ201" s="86">
        <f t="shared" si="247"/>
        <v>8.925471415280622E-30</v>
      </c>
      <c r="IR201" s="86">
        <f t="shared" si="247"/>
        <v>1.5637174853751513E-30</v>
      </c>
      <c r="IS201" s="86">
        <f t="shared" si="247"/>
        <v>3.4859298249472474E-27</v>
      </c>
      <c r="IT201" s="86">
        <f t="shared" si="247"/>
        <v>2.5421050639891556E-23</v>
      </c>
      <c r="IU201" s="86">
        <f t="shared" si="247"/>
        <v>3.7883154899427551E-22</v>
      </c>
      <c r="IV201" s="86">
        <f t="shared" si="247"/>
        <v>2.1520316635813511E-11</v>
      </c>
      <c r="IW201" s="86">
        <f t="shared" si="247"/>
        <v>1.2605928788178118E-14</v>
      </c>
      <c r="IY201" s="86">
        <f t="shared" si="248"/>
        <v>3.6764276879948742E-14</v>
      </c>
      <c r="IZ201" s="86">
        <f t="shared" si="248"/>
        <v>1.0164914993088319E-18</v>
      </c>
      <c r="JA201" s="86">
        <f t="shared" si="248"/>
        <v>8.6072314213204807E-24</v>
      </c>
      <c r="JB201" s="86">
        <f t="shared" si="248"/>
        <v>1.8180851526433976E-18</v>
      </c>
      <c r="JC201" s="86">
        <f t="shared" si="248"/>
        <v>8.9828724684604941E-22</v>
      </c>
      <c r="JD201" s="86">
        <f t="shared" si="248"/>
        <v>2.4319092486408788E-21</v>
      </c>
      <c r="JE201" s="86">
        <f t="shared" si="248"/>
        <v>2.6344125001962892E-28</v>
      </c>
      <c r="JF201" s="86">
        <f t="shared" si="248"/>
        <v>3.3408216487538195E-28</v>
      </c>
      <c r="JG201" s="86">
        <f t="shared" si="248"/>
        <v>8.925471415280622E-30</v>
      </c>
      <c r="JH201" s="86">
        <f t="shared" si="248"/>
        <v>1.5637174853751513E-30</v>
      </c>
      <c r="JI201" s="86">
        <f t="shared" si="248"/>
        <v>3.4859298249472474E-27</v>
      </c>
      <c r="JJ201" s="86">
        <f t="shared" si="248"/>
        <v>2.5421050639891556E-23</v>
      </c>
      <c r="JK201" s="86">
        <f t="shared" si="248"/>
        <v>3.7883154899427551E-22</v>
      </c>
      <c r="JL201" s="86">
        <f t="shared" si="248"/>
        <v>2.1520316635813511E-11</v>
      </c>
      <c r="JM201" s="86">
        <f t="shared" si="248"/>
        <v>1.2605928788178118E-14</v>
      </c>
    </row>
    <row r="202" spans="2:273" x14ac:dyDescent="0.25">
      <c r="B202" s="2">
        <v>175</v>
      </c>
      <c r="C202" s="37">
        <v>89.453000000000003</v>
      </c>
      <c r="D202" s="37">
        <v>86.048000000000002</v>
      </c>
      <c r="E202" s="37">
        <v>84.370999999999995</v>
      </c>
      <c r="F202" s="37">
        <v>87.338999999999999</v>
      </c>
      <c r="G202" s="37">
        <v>87</v>
      </c>
      <c r="H202" s="37">
        <v>83.311000000000007</v>
      </c>
      <c r="I202" s="37">
        <v>85.212999999999994</v>
      </c>
      <c r="J202" s="37">
        <v>84.016000000000005</v>
      </c>
      <c r="K202" s="37">
        <v>85.617000000000004</v>
      </c>
      <c r="L202" s="37">
        <v>81.802999999999997</v>
      </c>
      <c r="M202" s="37">
        <v>87.097999999999999</v>
      </c>
      <c r="N202" s="37">
        <v>89.85</v>
      </c>
      <c r="O202" s="37">
        <v>83.22</v>
      </c>
      <c r="P202" s="37">
        <v>81.617000000000004</v>
      </c>
      <c r="Q202" s="37">
        <v>88.2</v>
      </c>
      <c r="S202" s="4">
        <f t="shared" si="249"/>
        <v>86.980175149707037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81.171905484936289</v>
      </c>
      <c r="AG202" s="4">
        <f t="shared" si="249"/>
        <v>87.698385438080066</v>
      </c>
      <c r="AI202" s="4">
        <f t="shared" si="250"/>
        <v>2.4728248502929659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0.44509451506371533</v>
      </c>
      <c r="AW202" s="4">
        <f t="shared" si="250"/>
        <v>0.50161456191993636</v>
      </c>
      <c r="AY202" s="2">
        <f t="shared" si="242"/>
        <v>86.980175149707037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81.171905484936289</v>
      </c>
      <c r="BM202" s="2">
        <f t="shared" si="242"/>
        <v>87.698385438080066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89.453000000000003</v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81.617000000000004</v>
      </c>
      <c r="DI202" s="2">
        <f t="shared" si="211"/>
        <v>88.2</v>
      </c>
      <c r="DK202" s="2">
        <f t="shared" si="251"/>
        <v>135.93821003752348</v>
      </c>
      <c r="DL202" s="2">
        <f t="shared" si="251"/>
        <v>122.55308039399625</v>
      </c>
      <c r="DM202" s="2">
        <f t="shared" si="251"/>
        <v>122.59375628517824</v>
      </c>
      <c r="DN202" s="2">
        <f t="shared" si="251"/>
        <v>115.09361941838647</v>
      </c>
      <c r="DO202" s="2">
        <f t="shared" si="251"/>
        <v>115.03711207827259</v>
      </c>
      <c r="DP202" s="2">
        <f t="shared" si="251"/>
        <v>110.45272834008097</v>
      </c>
      <c r="DQ202" s="2">
        <f t="shared" si="251"/>
        <v>112.26484560274557</v>
      </c>
      <c r="DR202" s="2">
        <f t="shared" si="251"/>
        <v>115.52659495798322</v>
      </c>
      <c r="DS202" s="2">
        <f t="shared" si="251"/>
        <v>120.448668907563</v>
      </c>
      <c r="DT202" s="2">
        <f t="shared" si="251"/>
        <v>102.75411595881596</v>
      </c>
      <c r="DU202" s="2">
        <f t="shared" si="251"/>
        <v>115.28284144144146</v>
      </c>
      <c r="DV202" s="2">
        <f t="shared" si="251"/>
        <v>111.69439549549551</v>
      </c>
      <c r="DW202" s="2">
        <f t="shared" si="251"/>
        <v>116.81720504201675</v>
      </c>
      <c r="DX202" s="2">
        <f t="shared" si="251"/>
        <v>136.57231653225807</v>
      </c>
      <c r="DY202" s="2">
        <f t="shared" si="251"/>
        <v>143.42781089217297</v>
      </c>
      <c r="EA202" s="2">
        <f t="shared" si="240"/>
        <v>85.612736148986542</v>
      </c>
      <c r="EB202" s="2">
        <f t="shared" si="240"/>
        <v>84.017018659558261</v>
      </c>
      <c r="EC202" s="2">
        <f t="shared" si="240"/>
        <v>82.963816334856787</v>
      </c>
      <c r="ED202" s="2">
        <f t="shared" si="240"/>
        <v>83.399661425830772</v>
      </c>
      <c r="EE202" s="2">
        <f t="shared" si="240"/>
        <v>85.496780273301596</v>
      </c>
      <c r="EF202" s="2">
        <f t="shared" si="239"/>
        <v>82.254158999192896</v>
      </c>
      <c r="EG202" s="2">
        <f t="shared" si="239"/>
        <v>83.239805851100414</v>
      </c>
      <c r="EH202" s="2">
        <f t="shared" si="239"/>
        <v>83.889561977169961</v>
      </c>
      <c r="EI202" s="2">
        <f t="shared" si="239"/>
        <v>81.847845709388707</v>
      </c>
      <c r="EJ202" s="2">
        <f t="shared" si="239"/>
        <v>83.408358748916996</v>
      </c>
      <c r="EK202" s="2">
        <f t="shared" si="239"/>
        <v>84.419089700981431</v>
      </c>
      <c r="EL202" s="2">
        <f t="shared" si="179"/>
        <v>83.121552494418907</v>
      </c>
      <c r="EM202" s="2">
        <f t="shared" si="179"/>
        <v>81.161353640869834</v>
      </c>
      <c r="EN202" s="2">
        <f t="shared" si="179"/>
        <v>78.949890299091521</v>
      </c>
      <c r="EO202" s="2">
        <f t="shared" si="179"/>
        <v>89.767987064757776</v>
      </c>
      <c r="EQ202" s="2">
        <f t="shared" si="252"/>
        <v>87.071421633319645</v>
      </c>
      <c r="ER202" s="2">
        <f t="shared" si="252"/>
        <v>85.580628958739098</v>
      </c>
      <c r="ES202" s="2">
        <f t="shared" si="252"/>
        <v>83.542738546698203</v>
      </c>
      <c r="ET202" s="2">
        <f t="shared" si="252"/>
        <v>83.822425200130937</v>
      </c>
      <c r="EU202" s="2">
        <f t="shared" si="252"/>
        <v>84.531217804651789</v>
      </c>
      <c r="EV202" s="2">
        <f t="shared" si="252"/>
        <v>84.221699218734074</v>
      </c>
      <c r="EW202" s="2">
        <f t="shared" si="252"/>
        <v>83.350056912678895</v>
      </c>
      <c r="EX202" s="2">
        <f t="shared" si="252"/>
        <v>83.130389692059438</v>
      </c>
      <c r="EY202" s="2">
        <f t="shared" si="252"/>
        <v>83.709053786449147</v>
      </c>
      <c r="EZ202" s="2">
        <f t="shared" si="252"/>
        <v>81.685673374222475</v>
      </c>
      <c r="FA202" s="2">
        <f t="shared" si="252"/>
        <v>83.538435014414048</v>
      </c>
      <c r="FB202" s="2">
        <f t="shared" si="252"/>
        <v>84.853268871491238</v>
      </c>
      <c r="FC202" s="2">
        <f t="shared" si="252"/>
        <v>82.057155089894607</v>
      </c>
      <c r="FD202" s="2">
        <f t="shared" si="252"/>
        <v>81.304432453559642</v>
      </c>
      <c r="FE202" s="2">
        <f t="shared" si="252"/>
        <v>87.537873945726503</v>
      </c>
      <c r="FG202" s="2">
        <f t="shared" si="253"/>
        <v>0.99999612454700093</v>
      </c>
      <c r="FH202" s="2">
        <f t="shared" si="253"/>
        <v>0.9999951994188282</v>
      </c>
      <c r="FI202" s="2">
        <f t="shared" si="253"/>
        <v>0.99999552981354511</v>
      </c>
      <c r="FJ202" s="2">
        <f t="shared" si="253"/>
        <v>0.99999601055269882</v>
      </c>
      <c r="FK202" s="2">
        <f t="shared" si="253"/>
        <v>0.99999518312927793</v>
      </c>
      <c r="FL202" s="2">
        <f t="shared" si="253"/>
        <v>0.99999530869261366</v>
      </c>
      <c r="FM202" s="2">
        <f t="shared" si="253"/>
        <v>0.99999505074496642</v>
      </c>
      <c r="FN202" s="2">
        <f t="shared" si="253"/>
        <v>0.99999462535330885</v>
      </c>
      <c r="FO202" s="2">
        <f t="shared" si="253"/>
        <v>0.99999473549883622</v>
      </c>
      <c r="FP202" s="2">
        <f t="shared" si="253"/>
        <v>0.99999503822466373</v>
      </c>
      <c r="FQ202" s="2">
        <f t="shared" si="253"/>
        <v>0.99999473816601936</v>
      </c>
      <c r="FR202" s="2">
        <f t="shared" si="253"/>
        <v>0.99999487290884193</v>
      </c>
      <c r="FS202" s="2">
        <f t="shared" si="253"/>
        <v>0.99999495491977397</v>
      </c>
      <c r="FT202" s="2">
        <f t="shared" si="253"/>
        <v>0.99999452915076192</v>
      </c>
      <c r="FU202" s="2">
        <f t="shared" si="253"/>
        <v>0.99999346189395977</v>
      </c>
      <c r="FW202" s="2">
        <f t="shared" si="244"/>
        <v>0.93731238255029548</v>
      </c>
      <c r="FX202" s="2">
        <f t="shared" si="244"/>
        <v>0.94503480849894139</v>
      </c>
      <c r="FY202" s="2">
        <f t="shared" si="244"/>
        <v>0.95152276959187321</v>
      </c>
      <c r="FZ202" s="2">
        <f t="shared" si="244"/>
        <v>0.94981030639938335</v>
      </c>
      <c r="GA202" s="2">
        <f t="shared" si="244"/>
        <v>0.95403773940217595</v>
      </c>
      <c r="GB202" s="2">
        <f t="shared" si="244"/>
        <v>0.95389383972783071</v>
      </c>
      <c r="GC202" s="2">
        <f t="shared" si="244"/>
        <v>0.95881094519867116</v>
      </c>
      <c r="GD202" s="2">
        <f t="shared" si="244"/>
        <v>0.96083367535049924</v>
      </c>
      <c r="GE202" s="2">
        <f t="shared" si="244"/>
        <v>0.96320641200940194</v>
      </c>
      <c r="GF202" s="2">
        <f t="shared" si="244"/>
        <v>0.96442737045632765</v>
      </c>
      <c r="GG202" s="2">
        <f t="shared" si="244"/>
        <v>0.95751061851857755</v>
      </c>
      <c r="GH202" s="2">
        <f t="shared" si="244"/>
        <v>0.95250432912314009</v>
      </c>
      <c r="GI202" s="2">
        <f t="shared" si="244"/>
        <v>0.94997251384685533</v>
      </c>
      <c r="GJ202" s="2">
        <f t="shared" si="244"/>
        <v>0.94358044854795842</v>
      </c>
      <c r="GK202" s="2">
        <f t="shared" si="244"/>
        <v>0.92818271980532885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1.7528085642191045E-297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1.3055923736885936E-61</v>
      </c>
      <c r="HT202" s="86">
        <f t="shared" si="246"/>
        <v>1.447574502372996E-79</v>
      </c>
      <c r="HU202" s="86">
        <f t="shared" si="246"/>
        <v>1.4588439299476793E-89</v>
      </c>
      <c r="HV202" s="86">
        <f t="shared" si="246"/>
        <v>2.4845331915094814E-70</v>
      </c>
      <c r="HW202" s="86">
        <f t="shared" si="246"/>
        <v>5.1766905604847396E-80</v>
      </c>
      <c r="HX202" s="86">
        <f t="shared" si="246"/>
        <v>3.6861162247941937E-78</v>
      </c>
      <c r="HY202" s="86">
        <f t="shared" si="246"/>
        <v>9.1358014955632506E-101</v>
      </c>
      <c r="HZ202" s="86">
        <f t="shared" si="246"/>
        <v>4.8575519578513952E-98</v>
      </c>
      <c r="IA202" s="86">
        <f t="shared" si="246"/>
        <v>1.666789250545989E-100</v>
      </c>
      <c r="IB202" s="86">
        <f t="shared" si="246"/>
        <v>2.7280621893069739E-102</v>
      </c>
      <c r="IC202" s="86">
        <f t="shared" si="246"/>
        <v>2.7140118976324176E-98</v>
      </c>
      <c r="ID202" s="86">
        <f t="shared" si="246"/>
        <v>2.2163556935511643E-87</v>
      </c>
      <c r="IE202" s="86">
        <f t="shared" si="246"/>
        <v>1.2839567702296825E-85</v>
      </c>
      <c r="IF202" s="86">
        <f t="shared" si="246"/>
        <v>5.9934168675068671E-63</v>
      </c>
      <c r="IG202" s="86">
        <f t="shared" si="246"/>
        <v>3.5349546502643299E-78</v>
      </c>
      <c r="II202" s="86">
        <f t="shared" si="247"/>
        <v>4.5458198243229051E-15</v>
      </c>
      <c r="IJ202" s="86">
        <f t="shared" si="247"/>
        <v>6.9220078494853414E-20</v>
      </c>
      <c r="IK202" s="86">
        <f t="shared" si="247"/>
        <v>3.1393851569123537E-25</v>
      </c>
      <c r="IL202" s="86">
        <f t="shared" si="247"/>
        <v>1.4094346073678217E-19</v>
      </c>
      <c r="IM202" s="86">
        <f t="shared" si="247"/>
        <v>4.6806081621484068E-23</v>
      </c>
      <c r="IN202" s="86">
        <f t="shared" si="247"/>
        <v>1.3447524260994685E-22</v>
      </c>
      <c r="IO202" s="86">
        <f t="shared" si="247"/>
        <v>6.1692355393812732E-30</v>
      </c>
      <c r="IP202" s="86">
        <f t="shared" si="247"/>
        <v>8.4620543713036357E-30</v>
      </c>
      <c r="IQ202" s="86">
        <f t="shared" si="247"/>
        <v>1.9744669621760894E-31</v>
      </c>
      <c r="IR202" s="86">
        <f t="shared" si="247"/>
        <v>3.2625612857613927E-32</v>
      </c>
      <c r="IS202" s="86">
        <f t="shared" si="247"/>
        <v>9.1820684209292945E-29</v>
      </c>
      <c r="IT202" s="86">
        <f t="shared" si="247"/>
        <v>1.018502330047166E-24</v>
      </c>
      <c r="IU202" s="86">
        <f t="shared" si="247"/>
        <v>1.6993976820428197E-23</v>
      </c>
      <c r="IV202" s="86">
        <f t="shared" si="247"/>
        <v>4.4645870734005598E-12</v>
      </c>
      <c r="IW202" s="86">
        <f t="shared" si="247"/>
        <v>1.2687542692731447E-15</v>
      </c>
      <c r="IY202" s="86">
        <f t="shared" si="248"/>
        <v>4.5458198243229051E-15</v>
      </c>
      <c r="IZ202" s="86">
        <f t="shared" si="248"/>
        <v>6.9220078494853414E-20</v>
      </c>
      <c r="JA202" s="86">
        <f t="shared" si="248"/>
        <v>3.1393851569123537E-25</v>
      </c>
      <c r="JB202" s="86">
        <f t="shared" si="248"/>
        <v>1.4094346073678217E-19</v>
      </c>
      <c r="JC202" s="86">
        <f t="shared" si="248"/>
        <v>4.6806081621484068E-23</v>
      </c>
      <c r="JD202" s="86">
        <f t="shared" si="248"/>
        <v>1.3447524260994685E-22</v>
      </c>
      <c r="JE202" s="86">
        <f t="shared" si="248"/>
        <v>6.1692355393812732E-30</v>
      </c>
      <c r="JF202" s="86">
        <f t="shared" si="248"/>
        <v>8.4620543713036357E-30</v>
      </c>
      <c r="JG202" s="86">
        <f t="shared" si="248"/>
        <v>1.9744669621760894E-31</v>
      </c>
      <c r="JH202" s="86">
        <f t="shared" si="248"/>
        <v>3.2625612857613927E-32</v>
      </c>
      <c r="JI202" s="86">
        <f t="shared" si="248"/>
        <v>9.1820684209292945E-29</v>
      </c>
      <c r="JJ202" s="86">
        <f t="shared" si="248"/>
        <v>1.018502330047166E-24</v>
      </c>
      <c r="JK202" s="86">
        <f t="shared" si="248"/>
        <v>1.6993976820428197E-23</v>
      </c>
      <c r="JL202" s="86">
        <f t="shared" si="248"/>
        <v>4.4645870734005598E-12</v>
      </c>
      <c r="JM202" s="86">
        <f t="shared" si="248"/>
        <v>1.2687542692731447E-15</v>
      </c>
    </row>
    <row r="203" spans="2:273" x14ac:dyDescent="0.25">
      <c r="B203" s="2">
        <v>176</v>
      </c>
      <c r="C203" s="37">
        <v>88.796999999999997</v>
      </c>
      <c r="D203" s="37">
        <v>88.349000000000004</v>
      </c>
      <c r="E203" s="37">
        <v>82.016000000000005</v>
      </c>
      <c r="F203" s="37">
        <v>84.694000000000003</v>
      </c>
      <c r="G203" s="37">
        <v>85.623000000000005</v>
      </c>
      <c r="H203" s="37">
        <v>86.738</v>
      </c>
      <c r="I203" s="37">
        <v>84.721000000000004</v>
      </c>
      <c r="J203" s="37">
        <v>83.531999999999996</v>
      </c>
      <c r="K203" s="37">
        <v>83.016999999999996</v>
      </c>
      <c r="L203" s="37">
        <v>84.18</v>
      </c>
      <c r="M203" s="37">
        <v>87.114999999999995</v>
      </c>
      <c r="N203" s="37">
        <v>89.917000000000002</v>
      </c>
      <c r="O203" s="37">
        <v>83.051000000000002</v>
      </c>
      <c r="P203" s="37">
        <v>80.75</v>
      </c>
      <c r="Q203" s="37">
        <v>87.783000000000001</v>
      </c>
      <c r="S203" s="4">
        <f t="shared" si="249"/>
        <v>86.881167120484889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81.04046187057709</v>
      </c>
      <c r="AG203" s="4">
        <f t="shared" si="249"/>
        <v>87.574564203486432</v>
      </c>
      <c r="AI203" s="4">
        <f t="shared" si="250"/>
        <v>1.9158328795151078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-0.29046187057709005</v>
      </c>
      <c r="AW203" s="4">
        <f t="shared" si="250"/>
        <v>0.20843579651356947</v>
      </c>
      <c r="AY203" s="2">
        <f t="shared" si="242"/>
        <v>86.881167120484889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81.04046187057709</v>
      </c>
      <c r="BM203" s="2">
        <f t="shared" si="242"/>
        <v>87.574564203486432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88.796999999999997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80.75</v>
      </c>
      <c r="DI203" s="2">
        <f t="shared" si="211"/>
        <v>87.783000000000001</v>
      </c>
      <c r="DK203" s="2">
        <f t="shared" si="251"/>
        <v>136.11970093808631</v>
      </c>
      <c r="DL203" s="2">
        <f t="shared" si="251"/>
        <v>122.67028189493433</v>
      </c>
      <c r="DM203" s="2">
        <f t="shared" si="251"/>
        <v>122.73932363977488</v>
      </c>
      <c r="DN203" s="2">
        <f t="shared" si="251"/>
        <v>115.18103545966227</v>
      </c>
      <c r="DO203" s="2">
        <f t="shared" si="251"/>
        <v>115.13207543859647</v>
      </c>
      <c r="DP203" s="2">
        <f t="shared" si="251"/>
        <v>110.52096437246963</v>
      </c>
      <c r="DQ203" s="2">
        <f t="shared" si="251"/>
        <v>112.34583504933501</v>
      </c>
      <c r="DR203" s="2">
        <f t="shared" si="251"/>
        <v>115.63402521008406</v>
      </c>
      <c r="DS203" s="2">
        <f t="shared" si="251"/>
        <v>120.57993641456581</v>
      </c>
      <c r="DT203" s="2">
        <f t="shared" si="251"/>
        <v>102.77930759330759</v>
      </c>
      <c r="DU203" s="2">
        <f t="shared" si="251"/>
        <v>115.39867039897041</v>
      </c>
      <c r="DV203" s="2">
        <f t="shared" si="251"/>
        <v>111.78675083655085</v>
      </c>
      <c r="DW203" s="2">
        <f t="shared" si="251"/>
        <v>116.93940812324925</v>
      </c>
      <c r="DX203" s="2">
        <f t="shared" si="251"/>
        <v>136.80585612170088</v>
      </c>
      <c r="DY203" s="2">
        <f t="shared" si="251"/>
        <v>143.7089351395731</v>
      </c>
      <c r="EA203" s="2">
        <f t="shared" si="240"/>
        <v>85.485886387922406</v>
      </c>
      <c r="EB203" s="2">
        <f t="shared" si="240"/>
        <v>83.860253998476765</v>
      </c>
      <c r="EC203" s="2">
        <f t="shared" si="240"/>
        <v>82.817678345335963</v>
      </c>
      <c r="ED203" s="2">
        <f t="shared" si="240"/>
        <v>83.264341529030403</v>
      </c>
      <c r="EE203" s="2">
        <f t="shared" si="240"/>
        <v>85.382712448860303</v>
      </c>
      <c r="EF203" s="2">
        <f t="shared" si="239"/>
        <v>82.107807909604517</v>
      </c>
      <c r="EG203" s="2">
        <f t="shared" si="239"/>
        <v>83.128783049961726</v>
      </c>
      <c r="EH203" s="2">
        <f t="shared" si="239"/>
        <v>83.785488701270751</v>
      </c>
      <c r="EI203" s="2">
        <f t="shared" si="239"/>
        <v>81.708167008278167</v>
      </c>
      <c r="EJ203" s="2">
        <f t="shared" si="239"/>
        <v>83.312078896340523</v>
      </c>
      <c r="EK203" s="2">
        <f t="shared" si="239"/>
        <v>84.325780258266207</v>
      </c>
      <c r="EL203" s="2">
        <f t="shared" si="179"/>
        <v>83.022734417617485</v>
      </c>
      <c r="EM203" s="2">
        <f t="shared" si="179"/>
        <v>81.026271233907238</v>
      </c>
      <c r="EN203" s="2">
        <f t="shared" si="179"/>
        <v>78.777907737588919</v>
      </c>
      <c r="EO203" s="2">
        <f t="shared" si="179"/>
        <v>89.682955689728999</v>
      </c>
      <c r="EQ203" s="2">
        <f t="shared" si="252"/>
        <v>86.966083011818284</v>
      </c>
      <c r="ER203" s="2">
        <f t="shared" si="252"/>
        <v>85.447025638877861</v>
      </c>
      <c r="ES203" s="2">
        <f t="shared" si="252"/>
        <v>83.405102255884344</v>
      </c>
      <c r="ET203" s="2">
        <f t="shared" si="252"/>
        <v>83.69298520730608</v>
      </c>
      <c r="EU203" s="2">
        <f t="shared" si="252"/>
        <v>84.404105448758031</v>
      </c>
      <c r="EV203" s="2">
        <f t="shared" si="252"/>
        <v>84.102405533593597</v>
      </c>
      <c r="EW203" s="2">
        <f t="shared" si="252"/>
        <v>83.240381001810761</v>
      </c>
      <c r="EX203" s="2">
        <f t="shared" si="252"/>
        <v>83.01629132076728</v>
      </c>
      <c r="EY203" s="2">
        <f t="shared" si="252"/>
        <v>83.594398773214579</v>
      </c>
      <c r="EZ203" s="2">
        <f t="shared" si="252"/>
        <v>81.566697881759353</v>
      </c>
      <c r="FA203" s="2">
        <f t="shared" si="252"/>
        <v>83.43353231651453</v>
      </c>
      <c r="FB203" s="2">
        <f t="shared" si="252"/>
        <v>84.777959209194663</v>
      </c>
      <c r="FC203" s="2">
        <f t="shared" si="252"/>
        <v>81.934653081215131</v>
      </c>
      <c r="FD203" s="2">
        <f t="shared" si="252"/>
        <v>81.163537947397359</v>
      </c>
      <c r="FE203" s="2">
        <f t="shared" si="252"/>
        <v>87.425438578301083</v>
      </c>
      <c r="FG203" s="2">
        <f t="shared" si="253"/>
        <v>0.99999646554365218</v>
      </c>
      <c r="FH203" s="2">
        <f t="shared" si="253"/>
        <v>0.9999956218160867</v>
      </c>
      <c r="FI203" s="2">
        <f t="shared" si="253"/>
        <v>0.9999959231398956</v>
      </c>
      <c r="FJ203" s="2">
        <f t="shared" si="253"/>
        <v>0.99999636157954108</v>
      </c>
      <c r="FK203" s="2">
        <f t="shared" si="253"/>
        <v>0.9999956069598277</v>
      </c>
      <c r="FL203" s="2">
        <f t="shared" si="253"/>
        <v>0.99999572147504678</v>
      </c>
      <c r="FM203" s="2">
        <f t="shared" si="253"/>
        <v>0.99999548622379697</v>
      </c>
      <c r="FN203" s="2">
        <f t="shared" si="253"/>
        <v>0.99999509826164179</v>
      </c>
      <c r="FO203" s="2">
        <f t="shared" si="253"/>
        <v>0.99999519871565079</v>
      </c>
      <c r="FP203" s="2">
        <f t="shared" si="253"/>
        <v>0.99999547480513518</v>
      </c>
      <c r="FQ203" s="2">
        <f t="shared" si="253"/>
        <v>0.99999520114815288</v>
      </c>
      <c r="FR203" s="2">
        <f t="shared" si="253"/>
        <v>0.99999532403517999</v>
      </c>
      <c r="FS203" s="2">
        <f t="shared" si="253"/>
        <v>0.99999539883010591</v>
      </c>
      <c r="FT203" s="2">
        <f t="shared" si="253"/>
        <v>0.99999501052379258</v>
      </c>
      <c r="FU203" s="2">
        <f t="shared" si="253"/>
        <v>0.99999403717299207</v>
      </c>
      <c r="FW203" s="2">
        <f t="shared" si="244"/>
        <v>0.94251111442433211</v>
      </c>
      <c r="FX203" s="2">
        <f t="shared" si="244"/>
        <v>0.94962753112399989</v>
      </c>
      <c r="FY203" s="2">
        <f t="shared" si="244"/>
        <v>0.95559884859039046</v>
      </c>
      <c r="FZ203" s="2">
        <f t="shared" si="244"/>
        <v>0.95402341596608764</v>
      </c>
      <c r="GA203" s="2">
        <f t="shared" si="244"/>
        <v>0.9579117074718273</v>
      </c>
      <c r="GB203" s="2">
        <f t="shared" si="244"/>
        <v>0.95777939975187276</v>
      </c>
      <c r="GC203" s="2">
        <f t="shared" si="244"/>
        <v>0.96229849813877211</v>
      </c>
      <c r="GD203" s="2">
        <f t="shared" si="244"/>
        <v>0.96415636260749071</v>
      </c>
      <c r="GE203" s="2">
        <f t="shared" si="244"/>
        <v>0.96633486016701953</v>
      </c>
      <c r="GF203" s="2">
        <f t="shared" si="244"/>
        <v>0.9674555118345598</v>
      </c>
      <c r="GG203" s="2">
        <f t="shared" si="244"/>
        <v>0.96110380602564172</v>
      </c>
      <c r="GH203" s="2">
        <f t="shared" si="244"/>
        <v>0.95650164919664893</v>
      </c>
      <c r="GI203" s="2">
        <f t="shared" si="244"/>
        <v>0.95417266408887791</v>
      </c>
      <c r="GJ203" s="2">
        <f t="shared" si="244"/>
        <v>0.94828804339378348</v>
      </c>
      <c r="GK203" s="2">
        <f t="shared" si="244"/>
        <v>0.93408533788616888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8.1966709956873327E-304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1.1951052002745341E-63</v>
      </c>
      <c r="HT203" s="86">
        <f t="shared" si="246"/>
        <v>3.8830814975866215E-82</v>
      </c>
      <c r="HU203" s="86">
        <f t="shared" si="246"/>
        <v>1.5738054053429425E-92</v>
      </c>
      <c r="HV203" s="86">
        <f t="shared" si="246"/>
        <v>1.1986715980220586E-72</v>
      </c>
      <c r="HW203" s="86">
        <f t="shared" si="246"/>
        <v>1.2414564981471423E-82</v>
      </c>
      <c r="HX203" s="86">
        <f t="shared" si="246"/>
        <v>1.0058279738263803E-80</v>
      </c>
      <c r="HY203" s="86">
        <f t="shared" si="246"/>
        <v>4.9903210573145683E-104</v>
      </c>
      <c r="HZ203" s="86">
        <f t="shared" si="246"/>
        <v>3.3843662934725181E-101</v>
      </c>
      <c r="IA203" s="86">
        <f t="shared" si="246"/>
        <v>9.9767683266652993E-104</v>
      </c>
      <c r="IB203" s="86">
        <f t="shared" si="246"/>
        <v>1.5020636273058603E-105</v>
      </c>
      <c r="IC203" s="86">
        <f t="shared" si="246"/>
        <v>1.7641113586661877E-101</v>
      </c>
      <c r="ID203" s="86">
        <f t="shared" si="246"/>
        <v>2.9400828187362685E-90</v>
      </c>
      <c r="IE203" s="86">
        <f t="shared" si="246"/>
        <v>1.9314736244883403E-88</v>
      </c>
      <c r="IF203" s="86">
        <f t="shared" si="246"/>
        <v>4.9000703605038458E-65</v>
      </c>
      <c r="IG203" s="86">
        <f t="shared" si="246"/>
        <v>6.7060408120933147E-81</v>
      </c>
      <c r="II203" s="86">
        <f t="shared" si="247"/>
        <v>5.2398175266079753E-16</v>
      </c>
      <c r="IJ203" s="86">
        <f t="shared" si="247"/>
        <v>4.3235590418544284E-21</v>
      </c>
      <c r="IK203" s="86">
        <f t="shared" si="247"/>
        <v>1.0338361634415477E-26</v>
      </c>
      <c r="IL203" s="86">
        <f t="shared" si="247"/>
        <v>1.0091673613767591E-20</v>
      </c>
      <c r="IM203" s="86">
        <f t="shared" si="247"/>
        <v>2.2305159481947073E-24</v>
      </c>
      <c r="IN203" s="86">
        <f t="shared" si="247"/>
        <v>6.8125174138259582E-24</v>
      </c>
      <c r="IO203" s="86">
        <f t="shared" si="247"/>
        <v>1.2944724123573128E-31</v>
      </c>
      <c r="IP203" s="86">
        <f t="shared" si="247"/>
        <v>1.9283620566355845E-31</v>
      </c>
      <c r="IQ203" s="86">
        <f t="shared" si="247"/>
        <v>3.9227442810111553E-33</v>
      </c>
      <c r="IR203" s="86">
        <f t="shared" si="247"/>
        <v>6.1102165144789581E-34</v>
      </c>
      <c r="IS203" s="86">
        <f t="shared" si="247"/>
        <v>2.1722600677299603E-30</v>
      </c>
      <c r="IT203" s="86">
        <f t="shared" si="247"/>
        <v>3.6978177104383958E-26</v>
      </c>
      <c r="IU203" s="86">
        <f t="shared" si="247"/>
        <v>6.9203220415147681E-25</v>
      </c>
      <c r="IV203" s="86">
        <f t="shared" si="247"/>
        <v>8.8081403218098367E-13</v>
      </c>
      <c r="IW203" s="86">
        <f t="shared" si="247"/>
        <v>1.1768326555223554E-16</v>
      </c>
      <c r="IY203" s="86">
        <f t="shared" si="248"/>
        <v>5.2398175266079753E-16</v>
      </c>
      <c r="IZ203" s="86">
        <f t="shared" si="248"/>
        <v>4.3235590418544284E-21</v>
      </c>
      <c r="JA203" s="86">
        <f t="shared" si="248"/>
        <v>1.0338361634415477E-26</v>
      </c>
      <c r="JB203" s="86">
        <f t="shared" si="248"/>
        <v>1.0091673613767591E-20</v>
      </c>
      <c r="JC203" s="86">
        <f t="shared" si="248"/>
        <v>2.2305159481947073E-24</v>
      </c>
      <c r="JD203" s="86">
        <f t="shared" si="248"/>
        <v>6.8125174138259582E-24</v>
      </c>
      <c r="JE203" s="86">
        <f t="shared" si="248"/>
        <v>1.2944724123573128E-31</v>
      </c>
      <c r="JF203" s="86">
        <f t="shared" si="248"/>
        <v>1.9283620566355845E-31</v>
      </c>
      <c r="JG203" s="86">
        <f t="shared" si="248"/>
        <v>3.9227442810111553E-33</v>
      </c>
      <c r="JH203" s="86">
        <f t="shared" si="248"/>
        <v>6.1102165144789581E-34</v>
      </c>
      <c r="JI203" s="86">
        <f t="shared" si="248"/>
        <v>2.1722600677299603E-30</v>
      </c>
      <c r="JJ203" s="86">
        <f t="shared" si="248"/>
        <v>3.6978177104383958E-26</v>
      </c>
      <c r="JK203" s="86">
        <f t="shared" si="248"/>
        <v>6.9203220415147681E-25</v>
      </c>
      <c r="JL203" s="86">
        <f t="shared" si="248"/>
        <v>8.8081403218098367E-13</v>
      </c>
      <c r="JM203" s="86">
        <f t="shared" si="248"/>
        <v>1.1768326555223554E-16</v>
      </c>
    </row>
    <row r="204" spans="2:273" x14ac:dyDescent="0.25">
      <c r="B204" s="2">
        <v>177</v>
      </c>
      <c r="C204" s="37">
        <v>89.25</v>
      </c>
      <c r="D204" s="37">
        <v>84.683000000000007</v>
      </c>
      <c r="E204" s="37">
        <v>84.21</v>
      </c>
      <c r="F204" s="37">
        <v>84.29</v>
      </c>
      <c r="G204" s="37">
        <v>86.966999999999999</v>
      </c>
      <c r="H204" s="37">
        <v>85.442999999999998</v>
      </c>
      <c r="I204" s="37">
        <v>84.638999999999996</v>
      </c>
      <c r="J204" s="37">
        <v>84.531999999999996</v>
      </c>
      <c r="K204" s="37">
        <v>84.266999999999996</v>
      </c>
      <c r="L204" s="37">
        <v>80.311000000000007</v>
      </c>
      <c r="M204" s="37">
        <v>86.835999999999999</v>
      </c>
      <c r="N204" s="37">
        <v>90.316999999999993</v>
      </c>
      <c r="O204" s="37">
        <v>83.864000000000004</v>
      </c>
      <c r="P204" s="37">
        <v>82</v>
      </c>
      <c r="Q204" s="37">
        <v>87.417000000000002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87.451458068322239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-3.4458068322237523E-2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87.451458068322239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87.417000000000002</v>
      </c>
      <c r="DK204" s="2">
        <f t="shared" si="251"/>
        <v>136.30119183864917</v>
      </c>
      <c r="DL204" s="2">
        <f t="shared" si="251"/>
        <v>122.78748339587241</v>
      </c>
      <c r="DM204" s="2">
        <f t="shared" si="251"/>
        <v>122.8848909943715</v>
      </c>
      <c r="DN204" s="2">
        <f t="shared" si="251"/>
        <v>115.26845150093807</v>
      </c>
      <c r="DO204" s="2">
        <f t="shared" si="251"/>
        <v>115.22703879892036</v>
      </c>
      <c r="DP204" s="2">
        <f t="shared" si="251"/>
        <v>110.5892004048583</v>
      </c>
      <c r="DQ204" s="2">
        <f t="shared" si="251"/>
        <v>112.42682449592445</v>
      </c>
      <c r="DR204" s="2">
        <f t="shared" si="251"/>
        <v>115.7414554621849</v>
      </c>
      <c r="DS204" s="2">
        <f t="shared" si="251"/>
        <v>120.71120392156861</v>
      </c>
      <c r="DT204" s="2">
        <f t="shared" si="251"/>
        <v>102.80449922779923</v>
      </c>
      <c r="DU204" s="2">
        <f t="shared" si="251"/>
        <v>115.51449935649937</v>
      </c>
      <c r="DV204" s="2">
        <f t="shared" si="251"/>
        <v>111.87910617760619</v>
      </c>
      <c r="DW204" s="2">
        <f t="shared" si="251"/>
        <v>117.06161120448175</v>
      </c>
      <c r="DX204" s="2">
        <f t="shared" si="251"/>
        <v>137.0393957111437</v>
      </c>
      <c r="DY204" s="2">
        <f t="shared" si="251"/>
        <v>143.9900593869732</v>
      </c>
      <c r="EA204" s="2">
        <f t="shared" si="240"/>
        <v>85.359036626858256</v>
      </c>
      <c r="EB204" s="2">
        <f t="shared" si="240"/>
        <v>83.703489337395268</v>
      </c>
      <c r="EC204" s="2">
        <f t="shared" si="240"/>
        <v>82.671540355815139</v>
      </c>
      <c r="ED204" s="2">
        <f t="shared" si="240"/>
        <v>83.129021632230035</v>
      </c>
      <c r="EE204" s="2">
        <f t="shared" si="240"/>
        <v>85.268644624419011</v>
      </c>
      <c r="EF204" s="2">
        <f t="shared" si="239"/>
        <v>81.961456820016139</v>
      </c>
      <c r="EG204" s="2">
        <f t="shared" si="239"/>
        <v>83.017760248823038</v>
      </c>
      <c r="EH204" s="2">
        <f t="shared" si="239"/>
        <v>83.68141542537154</v>
      </c>
      <c r="EI204" s="2">
        <f t="shared" si="239"/>
        <v>81.568488307167641</v>
      </c>
      <c r="EJ204" s="2">
        <f t="shared" si="239"/>
        <v>83.215799043764051</v>
      </c>
      <c r="EK204" s="2">
        <f t="shared" si="239"/>
        <v>84.232470815550968</v>
      </c>
      <c r="EL204" s="2">
        <f t="shared" si="179"/>
        <v>82.923916340816064</v>
      </c>
      <c r="EM204" s="2">
        <f t="shared" si="179"/>
        <v>80.891188826944656</v>
      </c>
      <c r="EN204" s="2">
        <f t="shared" si="179"/>
        <v>78.605925176086316</v>
      </c>
      <c r="EO204" s="2">
        <f t="shared" si="179"/>
        <v>89.597924314700222</v>
      </c>
      <c r="EQ204" s="2">
        <f t="shared" si="252"/>
        <v>86.860744390316938</v>
      </c>
      <c r="ER204" s="2">
        <f t="shared" si="252"/>
        <v>85.313422319016638</v>
      </c>
      <c r="ES204" s="2">
        <f t="shared" si="252"/>
        <v>83.2674659650705</v>
      </c>
      <c r="ET204" s="2">
        <f t="shared" si="252"/>
        <v>83.563545214481223</v>
      </c>
      <c r="EU204" s="2">
        <f t="shared" si="252"/>
        <v>84.276993092864274</v>
      </c>
      <c r="EV204" s="2">
        <f t="shared" si="252"/>
        <v>83.98311184845312</v>
      </c>
      <c r="EW204" s="2">
        <f t="shared" si="252"/>
        <v>83.130705090942627</v>
      </c>
      <c r="EX204" s="2">
        <f t="shared" si="252"/>
        <v>82.902192949475136</v>
      </c>
      <c r="EY204" s="2">
        <f t="shared" si="252"/>
        <v>83.479743759979982</v>
      </c>
      <c r="EZ204" s="2">
        <f t="shared" si="252"/>
        <v>81.447722389296231</v>
      </c>
      <c r="FA204" s="2">
        <f t="shared" si="252"/>
        <v>83.328629618614997</v>
      </c>
      <c r="FB204" s="2">
        <f t="shared" si="252"/>
        <v>84.702649546898101</v>
      </c>
      <c r="FC204" s="2">
        <f t="shared" si="252"/>
        <v>81.812151072535642</v>
      </c>
      <c r="FD204" s="2">
        <f t="shared" si="252"/>
        <v>81.022643441235061</v>
      </c>
      <c r="FE204" s="2">
        <f t="shared" si="252"/>
        <v>87.313003210875664</v>
      </c>
      <c r="FG204" s="2">
        <f t="shared" si="253"/>
        <v>0.9999967765364971</v>
      </c>
      <c r="FH204" s="2">
        <f t="shared" si="253"/>
        <v>0.9999960070472762</v>
      </c>
      <c r="FI204" s="2">
        <f t="shared" si="253"/>
        <v>0.99999628185806055</v>
      </c>
      <c r="FJ204" s="2">
        <f t="shared" si="253"/>
        <v>0.99999668172004108</v>
      </c>
      <c r="FK204" s="2">
        <f t="shared" si="253"/>
        <v>0.99999599349819646</v>
      </c>
      <c r="FL204" s="2">
        <f t="shared" si="253"/>
        <v>0.99999609793739719</v>
      </c>
      <c r="FM204" s="2">
        <f t="shared" si="253"/>
        <v>0.99999588338554146</v>
      </c>
      <c r="FN204" s="2">
        <f t="shared" si="253"/>
        <v>0.99999552955955762</v>
      </c>
      <c r="FO204" s="2">
        <f t="shared" si="253"/>
        <v>0.9999956211747808</v>
      </c>
      <c r="FP204" s="2">
        <f t="shared" si="253"/>
        <v>0.99999587297158987</v>
      </c>
      <c r="FQ204" s="2">
        <f t="shared" si="253"/>
        <v>0.99999562339325099</v>
      </c>
      <c r="FR204" s="2">
        <f t="shared" si="253"/>
        <v>0.99999573546764509</v>
      </c>
      <c r="FS204" s="2">
        <f t="shared" si="253"/>
        <v>0.999995803681484</v>
      </c>
      <c r="FT204" s="2">
        <f t="shared" si="253"/>
        <v>0.99999544954161845</v>
      </c>
      <c r="FU204" s="2">
        <f t="shared" si="253"/>
        <v>0.99999456183428237</v>
      </c>
      <c r="FW204" s="2">
        <f t="shared" si="244"/>
        <v>0.94730295052127611</v>
      </c>
      <c r="FX204" s="2">
        <f t="shared" si="244"/>
        <v>0.9538552381240839</v>
      </c>
      <c r="FY204" s="2">
        <f t="shared" si="244"/>
        <v>0.95934684407010773</v>
      </c>
      <c r="FZ204" s="2">
        <f t="shared" si="244"/>
        <v>0.95789853802245239</v>
      </c>
      <c r="GA204" s="2">
        <f t="shared" si="244"/>
        <v>0.96147234100338663</v>
      </c>
      <c r="GB204" s="2">
        <f t="shared" si="244"/>
        <v>0.96135077479028741</v>
      </c>
      <c r="GC204" s="2">
        <f t="shared" si="244"/>
        <v>0.96550137855479468</v>
      </c>
      <c r="GD204" s="2">
        <f t="shared" si="244"/>
        <v>0.96720678925694747</v>
      </c>
      <c r="GE204" s="2">
        <f t="shared" si="244"/>
        <v>0.96920581001831252</v>
      </c>
      <c r="GF204" s="2">
        <f t="shared" si="244"/>
        <v>0.97023383677205111</v>
      </c>
      <c r="GG204" s="2">
        <f t="shared" si="244"/>
        <v>0.96440442564503714</v>
      </c>
      <c r="GH204" s="2">
        <f t="shared" si="244"/>
        <v>0.96017661320461789</v>
      </c>
      <c r="GI204" s="2">
        <f t="shared" si="244"/>
        <v>0.95803576013566505</v>
      </c>
      <c r="GJ204" s="2">
        <f t="shared" si="244"/>
        <v>0.95262256337169349</v>
      </c>
      <c r="GK204" s="2">
        <f t="shared" si="244"/>
        <v>0.93953442691256905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1.0117404898414719E-65</v>
      </c>
      <c r="HT204" s="86">
        <f t="shared" si="246"/>
        <v>9.4637763744573415E-85</v>
      </c>
      <c r="HU204" s="86">
        <f t="shared" si="246"/>
        <v>1.5161464866454134E-95</v>
      </c>
      <c r="HV204" s="86">
        <f t="shared" si="246"/>
        <v>5.2948296427257449E-75</v>
      </c>
      <c r="HW204" s="86">
        <f t="shared" si="246"/>
        <v>2.6966611895955153E-85</v>
      </c>
      <c r="HX204" s="86">
        <f t="shared" si="246"/>
        <v>2.4907159302656679E-83</v>
      </c>
      <c r="HY204" s="86">
        <f t="shared" si="246"/>
        <v>2.414072051098945E-107</v>
      </c>
      <c r="HZ204" s="86">
        <f t="shared" si="246"/>
        <v>2.0977020963123045E-104</v>
      </c>
      <c r="IA204" s="86">
        <f t="shared" si="246"/>
        <v>5.3024017123543646E-107</v>
      </c>
      <c r="IB204" s="86">
        <f t="shared" si="246"/>
        <v>7.3393140109639531E-109</v>
      </c>
      <c r="IC204" s="86">
        <f t="shared" si="246"/>
        <v>1.0181521886361593E-104</v>
      </c>
      <c r="ID204" s="86">
        <f t="shared" si="246"/>
        <v>3.496887396439174E-93</v>
      </c>
      <c r="IE204" s="86">
        <f t="shared" si="246"/>
        <v>2.6101133092838084E-91</v>
      </c>
      <c r="IF204" s="86">
        <f t="shared" si="246"/>
        <v>3.6975436880336708E-67</v>
      </c>
      <c r="IG204" s="86">
        <f t="shared" si="246"/>
        <v>1.140517458253156E-83</v>
      </c>
      <c r="II204" s="86">
        <f t="shared" si="247"/>
        <v>5.6300257921948264E-17</v>
      </c>
      <c r="IJ204" s="86">
        <f t="shared" si="247"/>
        <v>2.4768914131390637E-22</v>
      </c>
      <c r="IK204" s="86">
        <f t="shared" si="247"/>
        <v>3.0737081868659939E-28</v>
      </c>
      <c r="IL204" s="86">
        <f t="shared" si="247"/>
        <v>6.6733924919762266E-22</v>
      </c>
      <c r="IM204" s="86">
        <f t="shared" si="247"/>
        <v>9.7208349016369169E-26</v>
      </c>
      <c r="IN204" s="86">
        <f t="shared" si="247"/>
        <v>3.1617127044537256E-25</v>
      </c>
      <c r="IO204" s="86">
        <f t="shared" si="247"/>
        <v>2.4335988062979036E-33</v>
      </c>
      <c r="IP204" s="86">
        <f t="shared" si="247"/>
        <v>3.9534238133310976E-33</v>
      </c>
      <c r="IQ204" s="86">
        <f t="shared" si="247"/>
        <v>6.9989727435357654E-35</v>
      </c>
      <c r="IR204" s="86">
        <f t="shared" si="247"/>
        <v>1.0271534224627503E-35</v>
      </c>
      <c r="IS204" s="86">
        <f t="shared" si="247"/>
        <v>4.6154373402146269E-32</v>
      </c>
      <c r="IT204" s="86">
        <f t="shared" si="247"/>
        <v>1.2165283118203063E-27</v>
      </c>
      <c r="IU204" s="86">
        <f t="shared" si="247"/>
        <v>2.5580982186130558E-26</v>
      </c>
      <c r="IV204" s="86">
        <f t="shared" si="247"/>
        <v>1.652472010443442E-13</v>
      </c>
      <c r="IW204" s="86">
        <f t="shared" si="247"/>
        <v>1.0058978455192167E-17</v>
      </c>
      <c r="IY204" s="86">
        <f t="shared" si="248"/>
        <v>5.6300257921948264E-17</v>
      </c>
      <c r="IZ204" s="86">
        <f t="shared" si="248"/>
        <v>2.4768914131390637E-22</v>
      </c>
      <c r="JA204" s="86">
        <f t="shared" si="248"/>
        <v>3.0737081868659939E-28</v>
      </c>
      <c r="JB204" s="86">
        <f t="shared" si="248"/>
        <v>6.6733924919762266E-22</v>
      </c>
      <c r="JC204" s="86">
        <f t="shared" si="248"/>
        <v>9.7208349016369169E-26</v>
      </c>
      <c r="JD204" s="86">
        <f t="shared" si="248"/>
        <v>3.1617127044537256E-25</v>
      </c>
      <c r="JE204" s="86">
        <f t="shared" si="248"/>
        <v>2.4335988062979036E-33</v>
      </c>
      <c r="JF204" s="86">
        <f t="shared" si="248"/>
        <v>3.9534238133310976E-33</v>
      </c>
      <c r="JG204" s="86">
        <f t="shared" si="248"/>
        <v>6.9989727435357654E-35</v>
      </c>
      <c r="JH204" s="86">
        <f t="shared" si="248"/>
        <v>1.0271534224627503E-35</v>
      </c>
      <c r="JI204" s="86">
        <f t="shared" si="248"/>
        <v>4.6154373402146269E-32</v>
      </c>
      <c r="JJ204" s="86">
        <f t="shared" si="248"/>
        <v>1.2165283118203063E-27</v>
      </c>
      <c r="JK204" s="86">
        <f t="shared" si="248"/>
        <v>2.5580982186130558E-26</v>
      </c>
      <c r="JL204" s="86">
        <f t="shared" si="248"/>
        <v>1.652472010443442E-13</v>
      </c>
      <c r="JM204" s="86">
        <f t="shared" si="248"/>
        <v>1.0058978455192167E-17</v>
      </c>
    </row>
    <row r="205" spans="2:273" x14ac:dyDescent="0.25">
      <c r="B205" s="2">
        <v>178</v>
      </c>
      <c r="C205" s="37">
        <v>89.156000000000006</v>
      </c>
      <c r="D205" s="37">
        <v>86.111000000000004</v>
      </c>
      <c r="E205" s="37">
        <v>82.564999999999998</v>
      </c>
      <c r="F205" s="37">
        <v>87.129000000000005</v>
      </c>
      <c r="G205" s="37">
        <v>86.82</v>
      </c>
      <c r="H205" s="37">
        <v>87.933999999999997</v>
      </c>
      <c r="I205" s="37">
        <v>84.573999999999998</v>
      </c>
      <c r="J205" s="37">
        <v>85.644999999999996</v>
      </c>
      <c r="K205" s="37">
        <v>85.216999999999999</v>
      </c>
      <c r="L205" s="37">
        <v>82.983999999999995</v>
      </c>
      <c r="M205" s="37">
        <v>86.131</v>
      </c>
      <c r="N205" s="37">
        <v>89.766999999999996</v>
      </c>
      <c r="O205" s="37">
        <v>82.864000000000004</v>
      </c>
      <c r="P205" s="37">
        <v>81.882999999999996</v>
      </c>
      <c r="Q205" s="37">
        <v>86.283000000000001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87.329035232649147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-1.046035232649146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87.329035232649147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86.283000000000001</v>
      </c>
      <c r="DK205" s="2">
        <f t="shared" si="251"/>
        <v>136.48268273921201</v>
      </c>
      <c r="DL205" s="2">
        <f t="shared" si="251"/>
        <v>122.90468489681051</v>
      </c>
      <c r="DM205" s="2">
        <f t="shared" si="251"/>
        <v>123.03045834896812</v>
      </c>
      <c r="DN205" s="2">
        <f t="shared" si="251"/>
        <v>115.35586754221386</v>
      </c>
      <c r="DO205" s="2">
        <f t="shared" si="251"/>
        <v>115.32200215924425</v>
      </c>
      <c r="DP205" s="2">
        <f t="shared" si="251"/>
        <v>110.65743643724696</v>
      </c>
      <c r="DQ205" s="2">
        <f t="shared" si="251"/>
        <v>112.50781394251391</v>
      </c>
      <c r="DR205" s="2">
        <f t="shared" si="251"/>
        <v>115.84888571428574</v>
      </c>
      <c r="DS205" s="2">
        <f t="shared" si="251"/>
        <v>120.84247142857141</v>
      </c>
      <c r="DT205" s="2">
        <f t="shared" si="251"/>
        <v>102.82969086229086</v>
      </c>
      <c r="DU205" s="2">
        <f t="shared" si="251"/>
        <v>115.63032831402833</v>
      </c>
      <c r="DV205" s="2">
        <f t="shared" si="251"/>
        <v>111.97146151866153</v>
      </c>
      <c r="DW205" s="2">
        <f t="shared" si="251"/>
        <v>117.18381428571423</v>
      </c>
      <c r="DX205" s="2">
        <f t="shared" si="251"/>
        <v>137.27293530058651</v>
      </c>
      <c r="DY205" s="2">
        <f t="shared" si="251"/>
        <v>144.2711836343733</v>
      </c>
      <c r="EA205" s="2">
        <f t="shared" si="240"/>
        <v>85.23218686579412</v>
      </c>
      <c r="EB205" s="2">
        <f t="shared" si="240"/>
        <v>83.546724676313772</v>
      </c>
      <c r="EC205" s="2">
        <f t="shared" si="240"/>
        <v>82.525402366294315</v>
      </c>
      <c r="ED205" s="2">
        <f t="shared" si="240"/>
        <v>82.993701735429667</v>
      </c>
      <c r="EE205" s="2">
        <f t="shared" si="240"/>
        <v>85.154576799977733</v>
      </c>
      <c r="EF205" s="2">
        <f t="shared" si="239"/>
        <v>81.81510573042776</v>
      </c>
      <c r="EG205" s="2">
        <f t="shared" si="239"/>
        <v>82.906737447684364</v>
      </c>
      <c r="EH205" s="2">
        <f t="shared" si="239"/>
        <v>83.577342149472344</v>
      </c>
      <c r="EI205" s="2">
        <f t="shared" si="239"/>
        <v>81.428809606057115</v>
      </c>
      <c r="EJ205" s="2">
        <f t="shared" si="239"/>
        <v>83.119519191187578</v>
      </c>
      <c r="EK205" s="2">
        <f t="shared" si="239"/>
        <v>84.13916137283573</v>
      </c>
      <c r="EL205" s="2">
        <f t="shared" si="179"/>
        <v>82.825098264014642</v>
      </c>
      <c r="EM205" s="2">
        <f t="shared" si="179"/>
        <v>80.756106419982075</v>
      </c>
      <c r="EN205" s="2">
        <f t="shared" si="179"/>
        <v>78.433942614583714</v>
      </c>
      <c r="EO205" s="2">
        <f t="shared" si="179"/>
        <v>89.512892939671445</v>
      </c>
      <c r="EQ205" s="2">
        <f t="shared" si="252"/>
        <v>86.755405768815592</v>
      </c>
      <c r="ER205" s="2">
        <f t="shared" si="252"/>
        <v>85.179818999155401</v>
      </c>
      <c r="ES205" s="2">
        <f t="shared" si="252"/>
        <v>83.129829674256641</v>
      </c>
      <c r="ET205" s="2">
        <f t="shared" si="252"/>
        <v>83.434105221656381</v>
      </c>
      <c r="EU205" s="2">
        <f t="shared" si="252"/>
        <v>84.149880736970516</v>
      </c>
      <c r="EV205" s="2">
        <f t="shared" si="252"/>
        <v>83.863818163312644</v>
      </c>
      <c r="EW205" s="2">
        <f t="shared" si="252"/>
        <v>83.021029180074493</v>
      </c>
      <c r="EX205" s="2">
        <f t="shared" si="252"/>
        <v>82.788094578182978</v>
      </c>
      <c r="EY205" s="2">
        <f t="shared" si="252"/>
        <v>83.365088746745414</v>
      </c>
      <c r="EZ205" s="2">
        <f t="shared" si="252"/>
        <v>81.32874689683311</v>
      </c>
      <c r="FA205" s="2">
        <f t="shared" si="252"/>
        <v>83.223726920715464</v>
      </c>
      <c r="FB205" s="2">
        <f t="shared" si="252"/>
        <v>84.627339884601525</v>
      </c>
      <c r="FC205" s="2">
        <f t="shared" si="252"/>
        <v>81.689649063856166</v>
      </c>
      <c r="FD205" s="2">
        <f t="shared" si="252"/>
        <v>80.881748935072778</v>
      </c>
      <c r="FE205" s="2">
        <f t="shared" si="252"/>
        <v>87.200567843450244</v>
      </c>
      <c r="FG205" s="2">
        <f t="shared" si="253"/>
        <v>0.99999706016551126</v>
      </c>
      <c r="FH205" s="2">
        <f t="shared" si="253"/>
        <v>0.99999635838255541</v>
      </c>
      <c r="FI205" s="2">
        <f t="shared" si="253"/>
        <v>0.99999660901313958</v>
      </c>
      <c r="FJ205" s="2">
        <f t="shared" si="253"/>
        <v>0.99999697369182583</v>
      </c>
      <c r="FK205" s="2">
        <f t="shared" si="253"/>
        <v>0.99999634602563914</v>
      </c>
      <c r="FL205" s="2">
        <f t="shared" si="253"/>
        <v>0.99999644127538856</v>
      </c>
      <c r="FM205" s="2">
        <f t="shared" si="253"/>
        <v>0.99999624560163247</v>
      </c>
      <c r="FN205" s="2">
        <f t="shared" si="253"/>
        <v>0.99999592290825612</v>
      </c>
      <c r="FO205" s="2">
        <f t="shared" si="253"/>
        <v>0.99999600646239784</v>
      </c>
      <c r="FP205" s="2">
        <f t="shared" si="253"/>
        <v>0.9999962361039888</v>
      </c>
      <c r="FQ205" s="2">
        <f t="shared" si="253"/>
        <v>0.99999600848566816</v>
      </c>
      <c r="FR205" s="2">
        <f t="shared" si="253"/>
        <v>0.99999611069880823</v>
      </c>
      <c r="FS205" s="2">
        <f t="shared" si="253"/>
        <v>0.99999617291061493</v>
      </c>
      <c r="FT205" s="2">
        <f t="shared" si="253"/>
        <v>0.99999584993097035</v>
      </c>
      <c r="FU205" s="2">
        <f t="shared" si="253"/>
        <v>0.99999504033154618</v>
      </c>
      <c r="FW205" s="2">
        <f t="shared" si="244"/>
        <v>0.95171583715652386</v>
      </c>
      <c r="FX205" s="2">
        <f t="shared" si="244"/>
        <v>0.95774390715920732</v>
      </c>
      <c r="FY205" s="2">
        <f t="shared" si="244"/>
        <v>0.96279078238724747</v>
      </c>
      <c r="FZ205" s="2">
        <f t="shared" si="244"/>
        <v>0.96146024085348902</v>
      </c>
      <c r="GA205" s="2">
        <f t="shared" si="244"/>
        <v>0.96474283501337987</v>
      </c>
      <c r="GB205" s="2">
        <f t="shared" si="244"/>
        <v>0.96463120857126938</v>
      </c>
      <c r="GC205" s="2">
        <f t="shared" si="244"/>
        <v>0.96844108606616408</v>
      </c>
      <c r="GD205" s="2">
        <f t="shared" si="244"/>
        <v>0.97000568934872489</v>
      </c>
      <c r="GE205" s="2">
        <f t="shared" si="244"/>
        <v>0.97183906133735154</v>
      </c>
      <c r="GF205" s="2">
        <f t="shared" si="244"/>
        <v>0.97278164891442009</v>
      </c>
      <c r="GG205" s="2">
        <f t="shared" si="244"/>
        <v>0.96743445426122177</v>
      </c>
      <c r="GH205" s="2">
        <f t="shared" si="244"/>
        <v>0.96355292808133985</v>
      </c>
      <c r="GI205" s="2">
        <f t="shared" si="244"/>
        <v>0.96158631977302833</v>
      </c>
      <c r="GJ205" s="2">
        <f t="shared" si="244"/>
        <v>0.95661038593163328</v>
      </c>
      <c r="GK205" s="2">
        <f t="shared" si="244"/>
        <v>0.944559782514383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7.9212341024840171E-68</v>
      </c>
      <c r="HT205" s="86">
        <f t="shared" si="246"/>
        <v>2.0955660462775153E-87</v>
      </c>
      <c r="HU205" s="86">
        <f t="shared" si="246"/>
        <v>1.3042940636960736E-98</v>
      </c>
      <c r="HV205" s="86">
        <f t="shared" si="246"/>
        <v>2.1413933914578155E-77</v>
      </c>
      <c r="HW205" s="86">
        <f t="shared" si="246"/>
        <v>5.3055846001627882E-88</v>
      </c>
      <c r="HX205" s="86">
        <f t="shared" si="246"/>
        <v>5.5971490330280775E-86</v>
      </c>
      <c r="HY205" s="86">
        <f t="shared" si="246"/>
        <v>1.034209249624216E-110</v>
      </c>
      <c r="HZ205" s="86">
        <f t="shared" si="246"/>
        <v>1.1566804664375168E-107</v>
      </c>
      <c r="IA205" s="86">
        <f t="shared" si="246"/>
        <v>2.5022203160611668E-110</v>
      </c>
      <c r="IB205" s="86">
        <f t="shared" si="246"/>
        <v>3.1823825548375824E-112</v>
      </c>
      <c r="IC205" s="86">
        <f t="shared" si="246"/>
        <v>5.2175711499126988E-108</v>
      </c>
      <c r="ID205" s="86">
        <f t="shared" si="246"/>
        <v>3.7290831217353923E-96</v>
      </c>
      <c r="IE205" s="86">
        <f t="shared" si="246"/>
        <v>3.1685347728096031E-94</v>
      </c>
      <c r="IF205" s="86">
        <f t="shared" si="246"/>
        <v>2.5751570330312265E-69</v>
      </c>
      <c r="IG205" s="86">
        <f t="shared" si="246"/>
        <v>1.7389487432509655E-86</v>
      </c>
      <c r="II205" s="86">
        <f t="shared" si="247"/>
        <v>5.6385798758147259E-18</v>
      </c>
      <c r="IJ205" s="86">
        <f t="shared" si="247"/>
        <v>1.3013860803435142E-23</v>
      </c>
      <c r="IK205" s="86">
        <f t="shared" si="247"/>
        <v>8.2500567817180992E-30</v>
      </c>
      <c r="IL205" s="86">
        <f t="shared" si="247"/>
        <v>4.0754427688921312E-23</v>
      </c>
      <c r="IM205" s="86">
        <f t="shared" si="247"/>
        <v>3.874162439758903E-27</v>
      </c>
      <c r="IN205" s="86">
        <f t="shared" si="247"/>
        <v>1.3442111491380784E-26</v>
      </c>
      <c r="IO205" s="86">
        <f t="shared" si="247"/>
        <v>4.0990409145606927E-35</v>
      </c>
      <c r="IP205" s="86">
        <f t="shared" si="247"/>
        <v>7.2914411820706535E-35</v>
      </c>
      <c r="IQ205" s="86">
        <f t="shared" si="247"/>
        <v>1.1214162351159412E-36</v>
      </c>
      <c r="IR205" s="86">
        <f t="shared" si="247"/>
        <v>1.5498131479135807E-37</v>
      </c>
      <c r="IS205" s="86">
        <f t="shared" si="247"/>
        <v>8.8069498016164775E-34</v>
      </c>
      <c r="IT205" s="86">
        <f t="shared" si="247"/>
        <v>3.6263711181168155E-29</v>
      </c>
      <c r="IU205" s="86">
        <f t="shared" si="247"/>
        <v>8.5831525572046304E-28</v>
      </c>
      <c r="IV205" s="86">
        <f t="shared" si="247"/>
        <v>2.947877908331433E-14</v>
      </c>
      <c r="IW205" s="86">
        <f t="shared" si="247"/>
        <v>7.9225570690733478E-19</v>
      </c>
      <c r="IY205" s="86">
        <f t="shared" si="248"/>
        <v>5.6385798758147259E-18</v>
      </c>
      <c r="IZ205" s="86">
        <f t="shared" si="248"/>
        <v>1.3013860803435142E-23</v>
      </c>
      <c r="JA205" s="86">
        <f t="shared" si="248"/>
        <v>8.2500567817180992E-30</v>
      </c>
      <c r="JB205" s="86">
        <f t="shared" si="248"/>
        <v>4.0754427688921312E-23</v>
      </c>
      <c r="JC205" s="86">
        <f t="shared" si="248"/>
        <v>3.874162439758903E-27</v>
      </c>
      <c r="JD205" s="86">
        <f t="shared" si="248"/>
        <v>1.3442111491380784E-26</v>
      </c>
      <c r="JE205" s="86">
        <f t="shared" si="248"/>
        <v>4.0990409145606927E-35</v>
      </c>
      <c r="JF205" s="86">
        <f t="shared" si="248"/>
        <v>7.2914411820706535E-35</v>
      </c>
      <c r="JG205" s="86">
        <f t="shared" si="248"/>
        <v>1.1214162351159412E-36</v>
      </c>
      <c r="JH205" s="86">
        <f t="shared" si="248"/>
        <v>1.5498131479135807E-37</v>
      </c>
      <c r="JI205" s="86">
        <f t="shared" si="248"/>
        <v>8.8069498016164775E-34</v>
      </c>
      <c r="JJ205" s="86">
        <f t="shared" si="248"/>
        <v>3.6263711181168155E-29</v>
      </c>
      <c r="JK205" s="86">
        <f t="shared" si="248"/>
        <v>8.5831525572046304E-28</v>
      </c>
      <c r="JL205" s="86">
        <f t="shared" si="248"/>
        <v>2.947877908331433E-14</v>
      </c>
      <c r="JM205" s="86">
        <f t="shared" si="248"/>
        <v>7.9225570690733478E-19</v>
      </c>
    </row>
    <row r="206" spans="2:273" x14ac:dyDescent="0.25">
      <c r="B206" s="2">
        <v>179</v>
      </c>
      <c r="C206" s="37">
        <v>87.108999999999995</v>
      </c>
      <c r="D206" s="37">
        <v>86.444000000000003</v>
      </c>
      <c r="E206" s="37">
        <v>84.951999999999998</v>
      </c>
      <c r="F206" s="37">
        <v>84.742000000000004</v>
      </c>
      <c r="G206" s="37">
        <v>83.885000000000005</v>
      </c>
      <c r="H206" s="37">
        <v>86.114999999999995</v>
      </c>
      <c r="I206" s="37">
        <v>82.23</v>
      </c>
      <c r="J206" s="37">
        <v>83.983999999999995</v>
      </c>
      <c r="K206" s="37">
        <v>83.132999999999996</v>
      </c>
      <c r="L206" s="37">
        <v>83.066000000000003</v>
      </c>
      <c r="M206" s="37">
        <v>86.23</v>
      </c>
      <c r="N206" s="37">
        <v>90.033000000000001</v>
      </c>
      <c r="O206" s="37">
        <v>83.168999999999997</v>
      </c>
      <c r="P206" s="37">
        <v>81.8</v>
      </c>
      <c r="Q206" s="37">
        <v>85.716999999999999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87.207263306972493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-1.4902633069724942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87.207263306972493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85.716999999999999</v>
      </c>
      <c r="DK206" s="2">
        <f t="shared" si="251"/>
        <v>136.66417363977487</v>
      </c>
      <c r="DL206" s="2">
        <f t="shared" si="251"/>
        <v>123.02188639774859</v>
      </c>
      <c r="DM206" s="2">
        <f t="shared" si="251"/>
        <v>123.17602570356475</v>
      </c>
      <c r="DN206" s="2">
        <f t="shared" si="251"/>
        <v>115.44328358348966</v>
      </c>
      <c r="DO206" s="2">
        <f t="shared" si="251"/>
        <v>115.41696551956814</v>
      </c>
      <c r="DP206" s="2">
        <f t="shared" si="251"/>
        <v>110.72567246963563</v>
      </c>
      <c r="DQ206" s="2">
        <f t="shared" si="251"/>
        <v>112.58880338910335</v>
      </c>
      <c r="DR206" s="2">
        <f t="shared" si="251"/>
        <v>115.95631596638658</v>
      </c>
      <c r="DS206" s="2">
        <f t="shared" si="251"/>
        <v>120.9737389355742</v>
      </c>
      <c r="DT206" s="2">
        <f t="shared" si="251"/>
        <v>102.85488249678249</v>
      </c>
      <c r="DU206" s="2">
        <f t="shared" si="251"/>
        <v>115.74615727155728</v>
      </c>
      <c r="DV206" s="2">
        <f t="shared" si="251"/>
        <v>112.06381685971687</v>
      </c>
      <c r="DW206" s="2">
        <f t="shared" si="251"/>
        <v>117.30601736694673</v>
      </c>
      <c r="DX206" s="2">
        <f t="shared" si="251"/>
        <v>137.50647489002932</v>
      </c>
      <c r="DY206" s="2">
        <f t="shared" si="251"/>
        <v>144.5523078817734</v>
      </c>
      <c r="EA206" s="2">
        <f t="shared" si="240"/>
        <v>85.105337104729983</v>
      </c>
      <c r="EB206" s="2">
        <f t="shared" si="240"/>
        <v>83.38996001523229</v>
      </c>
      <c r="EC206" s="2">
        <f t="shared" si="240"/>
        <v>82.379264376773477</v>
      </c>
      <c r="ED206" s="2">
        <f t="shared" si="240"/>
        <v>82.858381838629299</v>
      </c>
      <c r="EE206" s="2">
        <f t="shared" si="240"/>
        <v>85.04050897553644</v>
      </c>
      <c r="EF206" s="2">
        <f t="shared" si="239"/>
        <v>81.668754640839381</v>
      </c>
      <c r="EG206" s="2">
        <f t="shared" si="239"/>
        <v>82.795714646545676</v>
      </c>
      <c r="EH206" s="2">
        <f t="shared" si="239"/>
        <v>83.473268873573147</v>
      </c>
      <c r="EI206" s="2">
        <f t="shared" si="239"/>
        <v>81.289130904946575</v>
      </c>
      <c r="EJ206" s="2">
        <f t="shared" si="239"/>
        <v>83.023239338611106</v>
      </c>
      <c r="EK206" s="2">
        <f t="shared" si="239"/>
        <v>84.045851930120506</v>
      </c>
      <c r="EL206" s="2">
        <f t="shared" si="179"/>
        <v>82.72628018721322</v>
      </c>
      <c r="EM206" s="2">
        <f t="shared" si="179"/>
        <v>80.621024013019493</v>
      </c>
      <c r="EN206" s="2">
        <f t="shared" si="179"/>
        <v>78.261960053081111</v>
      </c>
      <c r="EO206" s="2">
        <f t="shared" si="179"/>
        <v>89.427861564642669</v>
      </c>
      <c r="EQ206" s="2">
        <f t="shared" si="252"/>
        <v>86.650067147314246</v>
      </c>
      <c r="ER206" s="2">
        <f t="shared" si="252"/>
        <v>85.046215679294164</v>
      </c>
      <c r="ES206" s="2">
        <f t="shared" si="252"/>
        <v>82.992193383442782</v>
      </c>
      <c r="ET206" s="2">
        <f t="shared" si="252"/>
        <v>83.304665228831524</v>
      </c>
      <c r="EU206" s="2">
        <f t="shared" si="252"/>
        <v>84.022768381076759</v>
      </c>
      <c r="EV206" s="2">
        <f t="shared" si="252"/>
        <v>83.744524478172167</v>
      </c>
      <c r="EW206" s="2">
        <f t="shared" si="252"/>
        <v>82.911353269206359</v>
      </c>
      <c r="EX206" s="2">
        <f t="shared" si="252"/>
        <v>82.67399620689082</v>
      </c>
      <c r="EY206" s="2">
        <f t="shared" si="252"/>
        <v>83.250433733510832</v>
      </c>
      <c r="EZ206" s="2">
        <f t="shared" si="252"/>
        <v>81.209771404370002</v>
      </c>
      <c r="FA206" s="2">
        <f t="shared" si="252"/>
        <v>83.118824222815931</v>
      </c>
      <c r="FB206" s="2">
        <f t="shared" si="252"/>
        <v>84.55203022230495</v>
      </c>
      <c r="FC206" s="2">
        <f t="shared" si="252"/>
        <v>81.56714705517669</v>
      </c>
      <c r="FD206" s="2">
        <f t="shared" si="252"/>
        <v>80.740854428910481</v>
      </c>
      <c r="FE206" s="2">
        <f t="shared" si="252"/>
        <v>87.088132476024825</v>
      </c>
      <c r="FG206" s="2">
        <f t="shared" si="253"/>
        <v>0.99999731883838683</v>
      </c>
      <c r="FH206" s="2">
        <f t="shared" si="253"/>
        <v>0.99999667880435361</v>
      </c>
      <c r="FI206" s="2">
        <f t="shared" si="253"/>
        <v>0.9999969073823044</v>
      </c>
      <c r="FJ206" s="2">
        <f t="shared" si="253"/>
        <v>0.99999723997340695</v>
      </c>
      <c r="FK206" s="2">
        <f t="shared" si="253"/>
        <v>0.99999666753470484</v>
      </c>
      <c r="FL206" s="2">
        <f t="shared" si="253"/>
        <v>0.99999675440356384</v>
      </c>
      <c r="FM206" s="2">
        <f t="shared" si="253"/>
        <v>0.99999657594686242</v>
      </c>
      <c r="FN206" s="2">
        <f t="shared" si="253"/>
        <v>0.99999628164680254</v>
      </c>
      <c r="FO206" s="2">
        <f t="shared" si="253"/>
        <v>0.99999635784913965</v>
      </c>
      <c r="FP206" s="2">
        <f t="shared" si="253"/>
        <v>0.99999656728490272</v>
      </c>
      <c r="FQ206" s="2">
        <f t="shared" si="253"/>
        <v>0.99999635969438549</v>
      </c>
      <c r="FR206" s="2">
        <f t="shared" si="253"/>
        <v>0.99999645291394168</v>
      </c>
      <c r="FS206" s="2">
        <f t="shared" si="253"/>
        <v>0.9999965096518223</v>
      </c>
      <c r="FT206" s="2">
        <f t="shared" si="253"/>
        <v>0.99999621509067871</v>
      </c>
      <c r="FU206" s="2">
        <f t="shared" si="253"/>
        <v>0.99999547672663647</v>
      </c>
      <c r="FW206" s="2">
        <f t="shared" si="244"/>
        <v>0.95577643706391524</v>
      </c>
      <c r="FX206" s="2">
        <f t="shared" si="244"/>
        <v>0.96131816320853314</v>
      </c>
      <c r="FY206" s="2">
        <f t="shared" si="244"/>
        <v>0.96595332112011589</v>
      </c>
      <c r="FZ206" s="2">
        <f t="shared" si="244"/>
        <v>0.9647317243306196</v>
      </c>
      <c r="GA206" s="2">
        <f t="shared" si="244"/>
        <v>0.96774502040990551</v>
      </c>
      <c r="GB206" s="2">
        <f t="shared" si="244"/>
        <v>0.96764258027812278</v>
      </c>
      <c r="GC206" s="2">
        <f t="shared" si="244"/>
        <v>0.97113778258647387</v>
      </c>
      <c r="GD206" s="2">
        <f t="shared" si="244"/>
        <v>0.972572477556925</v>
      </c>
      <c r="GE206" s="2">
        <f t="shared" si="244"/>
        <v>0.97425312160119637</v>
      </c>
      <c r="GF206" s="2">
        <f t="shared" si="244"/>
        <v>0.97511697593188618</v>
      </c>
      <c r="GG206" s="2">
        <f t="shared" si="244"/>
        <v>0.97021452153887233</v>
      </c>
      <c r="GH206" s="2">
        <f t="shared" si="244"/>
        <v>0.96665293306225053</v>
      </c>
      <c r="GI206" s="2">
        <f t="shared" si="244"/>
        <v>0.96484749221723887</v>
      </c>
      <c r="GJ206" s="2">
        <f t="shared" si="244"/>
        <v>0.96027654482244917</v>
      </c>
      <c r="GK206" s="2">
        <f t="shared" si="244"/>
        <v>0.94919006282125074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5.735532220756658E-70</v>
      </c>
      <c r="HT206" s="86">
        <f t="shared" si="246"/>
        <v>4.2158373858782572E-90</v>
      </c>
      <c r="HU206" s="86">
        <f t="shared" si="246"/>
        <v>1.0019604020842926E-101</v>
      </c>
      <c r="HV206" s="86">
        <f t="shared" si="246"/>
        <v>7.9292134845568833E-80</v>
      </c>
      <c r="HW206" s="86">
        <f t="shared" si="246"/>
        <v>9.4547195666474586E-91</v>
      </c>
      <c r="HX206" s="86">
        <f t="shared" si="246"/>
        <v>1.141427352224089E-88</v>
      </c>
      <c r="HY206" s="86">
        <f t="shared" si="246"/>
        <v>3.923735783202107E-114</v>
      </c>
      <c r="HZ206" s="86">
        <f t="shared" si="246"/>
        <v>5.6739156751212651E-111</v>
      </c>
      <c r="IA206" s="86">
        <f t="shared" si="246"/>
        <v>1.0484444691091195E-113</v>
      </c>
      <c r="IB206" s="86">
        <f t="shared" si="246"/>
        <v>1.2245483171437838E-115</v>
      </c>
      <c r="IC206" s="86">
        <f t="shared" si="246"/>
        <v>2.3740492403517303E-111</v>
      </c>
      <c r="ID206" s="86">
        <f t="shared" si="246"/>
        <v>3.5654745055535744E-99</v>
      </c>
      <c r="IE206" s="86">
        <f t="shared" si="246"/>
        <v>3.455275174646777E-97</v>
      </c>
      <c r="IF206" s="86">
        <f t="shared" si="246"/>
        <v>1.6552741778581754E-71</v>
      </c>
      <c r="IG206" s="86">
        <f t="shared" si="246"/>
        <v>2.3769313108550264E-89</v>
      </c>
      <c r="II206" s="86">
        <f t="shared" si="247"/>
        <v>5.2634579571470328E-19</v>
      </c>
      <c r="IJ206" s="86">
        <f t="shared" si="247"/>
        <v>6.270730655068212E-25</v>
      </c>
      <c r="IK206" s="86">
        <f t="shared" si="247"/>
        <v>1.9990140042335711E-31</v>
      </c>
      <c r="IL206" s="86">
        <f t="shared" si="247"/>
        <v>2.2984160785520152E-24</v>
      </c>
      <c r="IM206" s="86">
        <f t="shared" si="247"/>
        <v>1.4119210959660881E-28</v>
      </c>
      <c r="IN206" s="86">
        <f t="shared" si="247"/>
        <v>5.2351025351196299E-28</v>
      </c>
      <c r="IO206" s="86">
        <f t="shared" si="247"/>
        <v>6.185521107223777E-37</v>
      </c>
      <c r="IP206" s="86">
        <f t="shared" si="247"/>
        <v>1.209742720436534E-36</v>
      </c>
      <c r="IQ206" s="86">
        <f t="shared" si="247"/>
        <v>1.6135143596205992E-38</v>
      </c>
      <c r="IR206" s="86">
        <f t="shared" si="247"/>
        <v>2.0988157102124508E-39</v>
      </c>
      <c r="IS206" s="86">
        <f t="shared" si="247"/>
        <v>1.5091522703466068E-35</v>
      </c>
      <c r="IT206" s="86">
        <f t="shared" si="247"/>
        <v>9.7943855067972773E-31</v>
      </c>
      <c r="IU206" s="86">
        <f t="shared" si="247"/>
        <v>2.6139416922384421E-29</v>
      </c>
      <c r="IV206" s="86">
        <f t="shared" si="247"/>
        <v>5.0002367828217949E-15</v>
      </c>
      <c r="IW206" s="86">
        <f t="shared" si="247"/>
        <v>5.7493950571725096E-20</v>
      </c>
      <c r="IY206" s="86">
        <f t="shared" si="248"/>
        <v>5.2634579571470328E-19</v>
      </c>
      <c r="IZ206" s="86">
        <f t="shared" si="248"/>
        <v>6.270730655068212E-25</v>
      </c>
      <c r="JA206" s="86">
        <f t="shared" si="248"/>
        <v>1.9990140042335711E-31</v>
      </c>
      <c r="JB206" s="86">
        <f t="shared" si="248"/>
        <v>2.2984160785520152E-24</v>
      </c>
      <c r="JC206" s="86">
        <f t="shared" si="248"/>
        <v>1.4119210959660881E-28</v>
      </c>
      <c r="JD206" s="86">
        <f t="shared" si="248"/>
        <v>5.2351025351196299E-28</v>
      </c>
      <c r="JE206" s="86">
        <f t="shared" si="248"/>
        <v>6.185521107223777E-37</v>
      </c>
      <c r="JF206" s="86">
        <f t="shared" si="248"/>
        <v>1.209742720436534E-36</v>
      </c>
      <c r="JG206" s="86">
        <f t="shared" si="248"/>
        <v>1.6135143596205992E-38</v>
      </c>
      <c r="JH206" s="86">
        <f t="shared" si="248"/>
        <v>2.0988157102124508E-39</v>
      </c>
      <c r="JI206" s="86">
        <f t="shared" si="248"/>
        <v>1.5091522703466068E-35</v>
      </c>
      <c r="JJ206" s="86">
        <f t="shared" si="248"/>
        <v>9.7943855067972773E-31</v>
      </c>
      <c r="JK206" s="86">
        <f t="shared" si="248"/>
        <v>2.6139416922384421E-29</v>
      </c>
      <c r="JL206" s="86">
        <f t="shared" si="248"/>
        <v>5.0002367828217949E-15</v>
      </c>
      <c r="JM206" s="86">
        <f t="shared" si="248"/>
        <v>5.7493950571725096E-20</v>
      </c>
    </row>
    <row r="207" spans="2:273" x14ac:dyDescent="0.25">
      <c r="B207" s="2">
        <v>180</v>
      </c>
      <c r="C207" s="37">
        <v>87.281000000000006</v>
      </c>
      <c r="D207" s="37">
        <v>85.713999999999999</v>
      </c>
      <c r="E207" s="37">
        <v>86</v>
      </c>
      <c r="F207" s="37">
        <v>84.694000000000003</v>
      </c>
      <c r="G207" s="37">
        <v>86.131</v>
      </c>
      <c r="H207" s="37">
        <v>83.097999999999999</v>
      </c>
      <c r="I207" s="37">
        <v>83.474999999999994</v>
      </c>
      <c r="J207" s="37">
        <v>83.5</v>
      </c>
      <c r="K207" s="37">
        <v>84</v>
      </c>
      <c r="L207" s="37">
        <v>83.164000000000001</v>
      </c>
      <c r="M207" s="37">
        <v>86.311000000000007</v>
      </c>
      <c r="N207" s="37">
        <v>90.066999999999993</v>
      </c>
      <c r="O207" s="37">
        <v>82.135999999999996</v>
      </c>
      <c r="P207" s="37">
        <v>81.400000000000006</v>
      </c>
      <c r="Q207" s="37">
        <v>86.3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87.086109708580594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-0.78610970858059659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87.086109708580594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86.3</v>
      </c>
      <c r="DK207" s="2">
        <f t="shared" si="251"/>
        <v>136.84566454033774</v>
      </c>
      <c r="DL207" s="2">
        <f t="shared" si="251"/>
        <v>123.13908789868668</v>
      </c>
      <c r="DM207" s="2">
        <f t="shared" si="251"/>
        <v>123.32159305816137</v>
      </c>
      <c r="DN207" s="2">
        <f t="shared" si="251"/>
        <v>115.53069962476546</v>
      </c>
      <c r="DO207" s="2">
        <f t="shared" si="251"/>
        <v>115.51192887989203</v>
      </c>
      <c r="DP207" s="2">
        <f t="shared" si="251"/>
        <v>110.79390850202429</v>
      </c>
      <c r="DQ207" s="2">
        <f t="shared" si="251"/>
        <v>112.66979283569279</v>
      </c>
      <c r="DR207" s="2">
        <f t="shared" si="251"/>
        <v>116.06374621848742</v>
      </c>
      <c r="DS207" s="2">
        <f t="shared" si="251"/>
        <v>121.10500644257701</v>
      </c>
      <c r="DT207" s="2">
        <f t="shared" si="251"/>
        <v>102.88007413127413</v>
      </c>
      <c r="DU207" s="2">
        <f t="shared" si="251"/>
        <v>115.86198622908624</v>
      </c>
      <c r="DV207" s="2">
        <f t="shared" si="251"/>
        <v>112.15617220077222</v>
      </c>
      <c r="DW207" s="2">
        <f t="shared" si="251"/>
        <v>117.42822044817922</v>
      </c>
      <c r="DX207" s="2">
        <f t="shared" si="251"/>
        <v>137.74001447947214</v>
      </c>
      <c r="DY207" s="2">
        <f t="shared" si="251"/>
        <v>144.83343212917353</v>
      </c>
      <c r="EA207" s="2">
        <f t="shared" si="240"/>
        <v>84.978487343665847</v>
      </c>
      <c r="EB207" s="2">
        <f t="shared" si="240"/>
        <v>83.233195354150794</v>
      </c>
      <c r="EC207" s="2">
        <f t="shared" si="240"/>
        <v>82.233126387252653</v>
      </c>
      <c r="ED207" s="2">
        <f t="shared" si="240"/>
        <v>82.723061941828917</v>
      </c>
      <c r="EE207" s="2">
        <f t="shared" si="240"/>
        <v>84.926441151095148</v>
      </c>
      <c r="EF207" s="2">
        <f t="shared" si="239"/>
        <v>81.522403551251003</v>
      </c>
      <c r="EG207" s="2">
        <f t="shared" si="239"/>
        <v>82.684691845407002</v>
      </c>
      <c r="EH207" s="2">
        <f t="shared" si="239"/>
        <v>83.369195597673937</v>
      </c>
      <c r="EI207" s="2">
        <f t="shared" si="239"/>
        <v>81.149452203836049</v>
      </c>
      <c r="EJ207" s="2">
        <f t="shared" si="239"/>
        <v>82.926959486034633</v>
      </c>
      <c r="EK207" s="2">
        <f t="shared" si="239"/>
        <v>83.952542487405267</v>
      </c>
      <c r="EL207" s="2">
        <f t="shared" si="179"/>
        <v>82.627462110411798</v>
      </c>
      <c r="EM207" s="2">
        <f t="shared" si="179"/>
        <v>80.485941606056912</v>
      </c>
      <c r="EN207" s="2">
        <f t="shared" si="179"/>
        <v>78.089977491578509</v>
      </c>
      <c r="EO207" s="2">
        <f t="shared" si="179"/>
        <v>89.342830189613892</v>
      </c>
      <c r="EQ207" s="2">
        <f t="shared" si="252"/>
        <v>86.5447285258129</v>
      </c>
      <c r="ER207" s="2">
        <f t="shared" si="252"/>
        <v>84.912612359432941</v>
      </c>
      <c r="ES207" s="2">
        <f t="shared" si="252"/>
        <v>82.854557092628937</v>
      </c>
      <c r="ET207" s="2">
        <f t="shared" si="252"/>
        <v>83.175225236006668</v>
      </c>
      <c r="EU207" s="2">
        <f t="shared" si="252"/>
        <v>83.895656025183001</v>
      </c>
      <c r="EV207" s="2">
        <f t="shared" si="252"/>
        <v>83.62523079303169</v>
      </c>
      <c r="EW207" s="2">
        <f t="shared" si="252"/>
        <v>82.80167735833821</v>
      </c>
      <c r="EX207" s="2">
        <f t="shared" si="252"/>
        <v>82.559897835598676</v>
      </c>
      <c r="EY207" s="2">
        <f t="shared" si="252"/>
        <v>83.135778720276249</v>
      </c>
      <c r="EZ207" s="2">
        <f t="shared" si="252"/>
        <v>81.090795911906881</v>
      </c>
      <c r="FA207" s="2">
        <f t="shared" si="252"/>
        <v>83.013921524916412</v>
      </c>
      <c r="FB207" s="2">
        <f t="shared" si="252"/>
        <v>84.476720560008388</v>
      </c>
      <c r="FC207" s="2">
        <f t="shared" si="252"/>
        <v>81.444645046497214</v>
      </c>
      <c r="FD207" s="2">
        <f t="shared" si="252"/>
        <v>80.599959922748184</v>
      </c>
      <c r="FE207" s="2">
        <f t="shared" si="252"/>
        <v>86.975697108599405</v>
      </c>
      <c r="FG207" s="2">
        <f t="shared" si="253"/>
        <v>0.99999755475096985</v>
      </c>
      <c r="FH207" s="2">
        <f t="shared" si="253"/>
        <v>0.9999969710326857</v>
      </c>
      <c r="FI207" s="2">
        <f t="shared" si="253"/>
        <v>0.99999717949837208</v>
      </c>
      <c r="FJ207" s="2">
        <f t="shared" si="253"/>
        <v>0.99999748282521894</v>
      </c>
      <c r="FK207" s="2">
        <f t="shared" si="253"/>
        <v>0.99999696075463784</v>
      </c>
      <c r="FL207" s="2">
        <f t="shared" si="253"/>
        <v>0.99999703998002465</v>
      </c>
      <c r="FM207" s="2">
        <f t="shared" si="253"/>
        <v>0.99999687722548314</v>
      </c>
      <c r="FN207" s="2">
        <f t="shared" si="253"/>
        <v>0.99999660882046992</v>
      </c>
      <c r="FO207" s="2">
        <f t="shared" si="253"/>
        <v>0.99999667831787231</v>
      </c>
      <c r="FP207" s="2">
        <f t="shared" si="253"/>
        <v>0.99999686932567733</v>
      </c>
      <c r="FQ207" s="2">
        <f t="shared" si="253"/>
        <v>0.99999668000075759</v>
      </c>
      <c r="FR207" s="2">
        <f t="shared" si="253"/>
        <v>0.99999676501805701</v>
      </c>
      <c r="FS207" s="2">
        <f t="shared" si="253"/>
        <v>0.99999681676365115</v>
      </c>
      <c r="FT207" s="2">
        <f t="shared" si="253"/>
        <v>0.99999654812052341</v>
      </c>
      <c r="FU207" s="2">
        <f t="shared" si="253"/>
        <v>0.99999587472402129</v>
      </c>
      <c r="FW207" s="2">
        <f t="shared" si="244"/>
        <v>0.95951007709485603</v>
      </c>
      <c r="FX207" s="2">
        <f t="shared" si="244"/>
        <v>0.9646012630436176</v>
      </c>
      <c r="FY207" s="2">
        <f t="shared" si="244"/>
        <v>0.96885575981194461</v>
      </c>
      <c r="FZ207" s="2">
        <f t="shared" si="244"/>
        <v>0.96773482417246481</v>
      </c>
      <c r="GA207" s="2">
        <f t="shared" si="244"/>
        <v>0.970499383628181</v>
      </c>
      <c r="GB207" s="2">
        <f t="shared" si="244"/>
        <v>0.9704054236967008</v>
      </c>
      <c r="GC207" s="2">
        <f t="shared" si="244"/>
        <v>0.97361032665188096</v>
      </c>
      <c r="GD207" s="2">
        <f t="shared" si="244"/>
        <v>0.97492528881593599</v>
      </c>
      <c r="GE207" s="2">
        <f t="shared" si="244"/>
        <v>0.9764652511128189</v>
      </c>
      <c r="GF207" s="2">
        <f t="shared" si="244"/>
        <v>0.9772566171435948</v>
      </c>
      <c r="GG207" s="2">
        <f t="shared" si="244"/>
        <v>0.97276394054387638</v>
      </c>
      <c r="GH207" s="2">
        <f t="shared" si="244"/>
        <v>0.96949761398794676</v>
      </c>
      <c r="GI207" s="2">
        <f t="shared" si="244"/>
        <v>0.96784106300420947</v>
      </c>
      <c r="GJ207" s="2">
        <f t="shared" si="244"/>
        <v>0.9636447080679067</v>
      </c>
      <c r="GK207" s="2">
        <f t="shared" si="244"/>
        <v>0.95345268636660419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3.8406820461230456E-72</v>
      </c>
      <c r="HT207" s="86">
        <f t="shared" si="246"/>
        <v>7.7056416067834833E-93</v>
      </c>
      <c r="HU207" s="86">
        <f t="shared" si="246"/>
        <v>6.8732622240231681E-105</v>
      </c>
      <c r="HV207" s="86">
        <f t="shared" si="246"/>
        <v>2.6881259084517899E-82</v>
      </c>
      <c r="HW207" s="86">
        <f t="shared" si="246"/>
        <v>1.5260520031811132E-93</v>
      </c>
      <c r="HX207" s="86">
        <f t="shared" si="246"/>
        <v>2.112346297776563E-91</v>
      </c>
      <c r="HY207" s="86">
        <f t="shared" si="246"/>
        <v>1.3183207514760082E-117</v>
      </c>
      <c r="HZ207" s="86">
        <f t="shared" si="246"/>
        <v>2.4759914074837226E-114</v>
      </c>
      <c r="IA207" s="86">
        <f t="shared" si="246"/>
        <v>3.9005802770320061E-117</v>
      </c>
      <c r="IB207" s="86">
        <f t="shared" si="246"/>
        <v>4.1814131440327946E-119</v>
      </c>
      <c r="IC207" s="86">
        <f t="shared" si="246"/>
        <v>9.5912135190018487E-115</v>
      </c>
      <c r="ID207" s="86">
        <f t="shared" si="246"/>
        <v>3.0564981984075455E-102</v>
      </c>
      <c r="IE207" s="86">
        <f t="shared" si="246"/>
        <v>3.3847649607425995E-100</v>
      </c>
      <c r="IF207" s="86">
        <f t="shared" si="246"/>
        <v>9.8199338263467358E-74</v>
      </c>
      <c r="IG207" s="86">
        <f t="shared" si="246"/>
        <v>2.9126452685794124E-92</v>
      </c>
      <c r="II207" s="86">
        <f t="shared" si="247"/>
        <v>4.5792404551064995E-20</v>
      </c>
      <c r="IJ207" s="86">
        <f t="shared" si="247"/>
        <v>2.7709185891673575E-26</v>
      </c>
      <c r="IK207" s="86">
        <f t="shared" si="247"/>
        <v>4.3724211321536782E-33</v>
      </c>
      <c r="IL207" s="86">
        <f t="shared" si="247"/>
        <v>1.1969906023720468E-25</v>
      </c>
      <c r="IM207" s="86">
        <f t="shared" si="247"/>
        <v>4.705275097186249E-30</v>
      </c>
      <c r="IN207" s="86">
        <f t="shared" si="247"/>
        <v>1.8675796605069941E-29</v>
      </c>
      <c r="IO207" s="86">
        <f t="shared" si="247"/>
        <v>8.3621123011837464E-39</v>
      </c>
      <c r="IP207" s="86">
        <f t="shared" si="247"/>
        <v>1.8055015330453393E-38</v>
      </c>
      <c r="IQ207" s="86">
        <f t="shared" si="247"/>
        <v>2.0846760398752876E-40</v>
      </c>
      <c r="IR207" s="86">
        <f t="shared" si="247"/>
        <v>2.5509789347619018E-41</v>
      </c>
      <c r="IS207" s="86">
        <f t="shared" si="247"/>
        <v>2.3223088974425091E-37</v>
      </c>
      <c r="IT207" s="86">
        <f t="shared" si="247"/>
        <v>2.3967353547541515E-32</v>
      </c>
      <c r="IU207" s="86">
        <f t="shared" si="247"/>
        <v>7.22514622825443E-31</v>
      </c>
      <c r="IV207" s="86">
        <f t="shared" si="247"/>
        <v>8.0641585598005126E-16</v>
      </c>
      <c r="IW207" s="86">
        <f t="shared" si="247"/>
        <v>3.8441422498740103E-21</v>
      </c>
      <c r="IY207" s="86">
        <f t="shared" si="248"/>
        <v>4.5792404551064995E-20</v>
      </c>
      <c r="IZ207" s="86">
        <f t="shared" si="248"/>
        <v>2.7709185891673575E-26</v>
      </c>
      <c r="JA207" s="86">
        <f t="shared" si="248"/>
        <v>4.3724211321536782E-33</v>
      </c>
      <c r="JB207" s="86">
        <f t="shared" si="248"/>
        <v>1.1969906023720468E-25</v>
      </c>
      <c r="JC207" s="86">
        <f t="shared" si="248"/>
        <v>4.705275097186249E-30</v>
      </c>
      <c r="JD207" s="86">
        <f t="shared" si="248"/>
        <v>1.8675796605069941E-29</v>
      </c>
      <c r="JE207" s="86">
        <f t="shared" si="248"/>
        <v>8.3621123011837464E-39</v>
      </c>
      <c r="JF207" s="86">
        <f t="shared" si="248"/>
        <v>1.8055015330453393E-38</v>
      </c>
      <c r="JG207" s="86">
        <f t="shared" si="248"/>
        <v>2.0846760398752876E-40</v>
      </c>
      <c r="JH207" s="86">
        <f t="shared" si="248"/>
        <v>2.5509789347619018E-41</v>
      </c>
      <c r="JI207" s="86">
        <f t="shared" si="248"/>
        <v>2.3223088974425091E-37</v>
      </c>
      <c r="JJ207" s="86">
        <f t="shared" si="248"/>
        <v>2.3967353547541515E-32</v>
      </c>
      <c r="JK207" s="86">
        <f t="shared" si="248"/>
        <v>7.22514622825443E-31</v>
      </c>
      <c r="JL207" s="86">
        <f t="shared" si="248"/>
        <v>8.0641585598005126E-16</v>
      </c>
      <c r="JM207" s="86">
        <f t="shared" si="248"/>
        <v>3.8441422498740103E-21</v>
      </c>
    </row>
    <row r="208" spans="2:273" x14ac:dyDescent="0.25">
      <c r="B208" s="2">
        <v>181</v>
      </c>
      <c r="C208" s="37">
        <v>88.078000000000003</v>
      </c>
      <c r="D208" s="37">
        <v>84.683000000000007</v>
      </c>
      <c r="E208" s="37">
        <v>83.757999999999996</v>
      </c>
      <c r="F208" s="37">
        <v>84.451999999999998</v>
      </c>
      <c r="G208" s="37">
        <v>84.459000000000003</v>
      </c>
      <c r="H208" s="37">
        <v>83.950999999999993</v>
      </c>
      <c r="I208" s="37">
        <v>85.918000000000006</v>
      </c>
      <c r="J208" s="37">
        <v>81.418999999999997</v>
      </c>
      <c r="K208" s="37">
        <v>82.617000000000004</v>
      </c>
      <c r="L208" s="37">
        <v>83.131</v>
      </c>
      <c r="M208" s="37">
        <v>86.459000000000003</v>
      </c>
      <c r="N208" s="37">
        <v>91.766999999999996</v>
      </c>
      <c r="O208" s="37">
        <v>84.694999999999993</v>
      </c>
      <c r="P208" s="37">
        <v>80.95</v>
      </c>
      <c r="Q208" s="37">
        <v>88.45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86.965541995990023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1.48445800400998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86.965541995990023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88.45</v>
      </c>
      <c r="DK208" s="2">
        <f t="shared" si="251"/>
        <v>137.02715544090057</v>
      </c>
      <c r="DL208" s="2">
        <f t="shared" si="251"/>
        <v>123.25628939962476</v>
      </c>
      <c r="DM208" s="2">
        <f t="shared" si="251"/>
        <v>123.46716041275799</v>
      </c>
      <c r="DN208" s="2">
        <f t="shared" si="251"/>
        <v>115.61811566604125</v>
      </c>
      <c r="DO208" s="2">
        <f t="shared" si="251"/>
        <v>115.6068922402159</v>
      </c>
      <c r="DP208" s="2">
        <f t="shared" si="251"/>
        <v>110.86214453441295</v>
      </c>
      <c r="DQ208" s="2">
        <f t="shared" si="251"/>
        <v>112.75078228228224</v>
      </c>
      <c r="DR208" s="2">
        <f t="shared" si="251"/>
        <v>116.17117647058826</v>
      </c>
      <c r="DS208" s="2">
        <f t="shared" si="251"/>
        <v>121.23627394957981</v>
      </c>
      <c r="DT208" s="2">
        <f t="shared" si="251"/>
        <v>102.90526576576576</v>
      </c>
      <c r="DU208" s="2">
        <f t="shared" si="251"/>
        <v>115.9778151866152</v>
      </c>
      <c r="DV208" s="2">
        <f t="shared" si="251"/>
        <v>112.24852754182756</v>
      </c>
      <c r="DW208" s="2">
        <f t="shared" si="251"/>
        <v>117.55042352941172</v>
      </c>
      <c r="DX208" s="2">
        <f t="shared" si="251"/>
        <v>137.97355406891495</v>
      </c>
      <c r="DY208" s="2">
        <f t="shared" si="251"/>
        <v>145.11455637657363</v>
      </c>
      <c r="EA208" s="2">
        <f t="shared" si="240"/>
        <v>84.851637582601697</v>
      </c>
      <c r="EB208" s="2">
        <f t="shared" si="240"/>
        <v>83.076430693069298</v>
      </c>
      <c r="EC208" s="2">
        <f t="shared" si="240"/>
        <v>82.08698839773183</v>
      </c>
      <c r="ED208" s="2">
        <f t="shared" si="240"/>
        <v>82.587742045028548</v>
      </c>
      <c r="EE208" s="2">
        <f t="shared" si="240"/>
        <v>84.812373326653855</v>
      </c>
      <c r="EF208" s="2">
        <f t="shared" si="239"/>
        <v>81.376052461662624</v>
      </c>
      <c r="EG208" s="2">
        <f t="shared" si="239"/>
        <v>82.573669044268314</v>
      </c>
      <c r="EH208" s="2">
        <f t="shared" si="239"/>
        <v>83.26512232177474</v>
      </c>
      <c r="EI208" s="2">
        <f t="shared" si="239"/>
        <v>81.009773502725508</v>
      </c>
      <c r="EJ208" s="2">
        <f t="shared" si="239"/>
        <v>82.830679633458161</v>
      </c>
      <c r="EK208" s="2">
        <f t="shared" si="239"/>
        <v>83.859233044690029</v>
      </c>
      <c r="EL208" s="2">
        <f t="shared" si="179"/>
        <v>82.528644033610362</v>
      </c>
      <c r="EM208" s="2">
        <f t="shared" si="179"/>
        <v>80.35085919909433</v>
      </c>
      <c r="EN208" s="2">
        <f t="shared" si="179"/>
        <v>77.917994930075906</v>
      </c>
      <c r="EO208" s="2">
        <f t="shared" si="179"/>
        <v>89.257798814585115</v>
      </c>
      <c r="EQ208" s="2">
        <f t="shared" si="252"/>
        <v>86.439389904311554</v>
      </c>
      <c r="ER208" s="2">
        <f t="shared" si="252"/>
        <v>84.779009039571719</v>
      </c>
      <c r="ES208" s="2">
        <f t="shared" si="252"/>
        <v>82.716920801815078</v>
      </c>
      <c r="ET208" s="2">
        <f t="shared" si="252"/>
        <v>83.045785243181825</v>
      </c>
      <c r="EU208" s="2">
        <f t="shared" si="252"/>
        <v>83.768543669289258</v>
      </c>
      <c r="EV208" s="2">
        <f t="shared" si="252"/>
        <v>83.505937107891214</v>
      </c>
      <c r="EW208" s="2">
        <f t="shared" si="252"/>
        <v>82.692001447470076</v>
      </c>
      <c r="EX208" s="2">
        <f t="shared" si="252"/>
        <v>82.445799464306518</v>
      </c>
      <c r="EY208" s="2">
        <f t="shared" si="252"/>
        <v>83.021123707041667</v>
      </c>
      <c r="EZ208" s="2">
        <f t="shared" si="252"/>
        <v>80.971820419443759</v>
      </c>
      <c r="FA208" s="2">
        <f t="shared" si="252"/>
        <v>82.90901882701688</v>
      </c>
      <c r="FB208" s="2">
        <f t="shared" si="252"/>
        <v>84.401410897711813</v>
      </c>
      <c r="FC208" s="2">
        <f t="shared" si="252"/>
        <v>81.322143037817739</v>
      </c>
      <c r="FD208" s="2">
        <f t="shared" si="252"/>
        <v>80.459065416585901</v>
      </c>
      <c r="FE208" s="2">
        <f t="shared" si="252"/>
        <v>86.863261741173972</v>
      </c>
      <c r="FG208" s="2">
        <f t="shared" si="253"/>
        <v>0.99999776990589972</v>
      </c>
      <c r="FH208" s="2">
        <f t="shared" si="253"/>
        <v>0.9999972375482411</v>
      </c>
      <c r="FI208" s="2">
        <f t="shared" si="253"/>
        <v>0.99999742767130462</v>
      </c>
      <c r="FJ208" s="2">
        <f t="shared" si="253"/>
        <v>0.99999770430880663</v>
      </c>
      <c r="FK208" s="2">
        <f t="shared" si="253"/>
        <v>0.99999722817454495</v>
      </c>
      <c r="FL208" s="2">
        <f t="shared" si="253"/>
        <v>0.99999730042899471</v>
      </c>
      <c r="FM208" s="2">
        <f t="shared" si="253"/>
        <v>0.99999715199500927</v>
      </c>
      <c r="FN208" s="2">
        <f t="shared" si="253"/>
        <v>0.99999690720658752</v>
      </c>
      <c r="FO208" s="2">
        <f t="shared" si="253"/>
        <v>0.99999697058900916</v>
      </c>
      <c r="FP208" s="2">
        <f t="shared" si="253"/>
        <v>0.99999714479029667</v>
      </c>
      <c r="FQ208" s="2">
        <f t="shared" si="253"/>
        <v>0.99999697212381966</v>
      </c>
      <c r="FR208" s="2">
        <f t="shared" si="253"/>
        <v>0.99999704966056313</v>
      </c>
      <c r="FS208" s="2">
        <f t="shared" si="253"/>
        <v>0.99999709685313243</v>
      </c>
      <c r="FT208" s="2">
        <f t="shared" si="253"/>
        <v>0.99999685184754505</v>
      </c>
      <c r="FU208" s="2">
        <f t="shared" si="253"/>
        <v>0.99999623770222645</v>
      </c>
      <c r="FW208" s="2">
        <f t="shared" si="244"/>
        <v>0.96294072128482089</v>
      </c>
      <c r="FX208" s="2">
        <f t="shared" si="244"/>
        <v>0.96761509877756491</v>
      </c>
      <c r="FY208" s="2">
        <f t="shared" si="244"/>
        <v>0.97151806473552604</v>
      </c>
      <c r="FZ208" s="2">
        <f t="shared" si="244"/>
        <v>0.97049003153192148</v>
      </c>
      <c r="GA208" s="2">
        <f t="shared" si="244"/>
        <v>0.97302509841928075</v>
      </c>
      <c r="GB208" s="2">
        <f t="shared" si="244"/>
        <v>0.97293895862130697</v>
      </c>
      <c r="GC208" s="2">
        <f t="shared" si="244"/>
        <v>0.97587631654083562</v>
      </c>
      <c r="GD208" s="2">
        <f t="shared" si="244"/>
        <v>0.97708102540881936</v>
      </c>
      <c r="GE208" s="2">
        <f t="shared" si="244"/>
        <v>0.97849151408049362</v>
      </c>
      <c r="GF208" s="2">
        <f t="shared" si="244"/>
        <v>0.97921619636274226</v>
      </c>
      <c r="GG208" s="2">
        <f t="shared" si="244"/>
        <v>0.97510074804487745</v>
      </c>
      <c r="GH208" s="2">
        <f t="shared" si="244"/>
        <v>0.97210663089364258</v>
      </c>
      <c r="GI208" s="2">
        <f t="shared" si="244"/>
        <v>0.97058747408037882</v>
      </c>
      <c r="GJ208" s="2">
        <f t="shared" si="244"/>
        <v>0.96673717618681632</v>
      </c>
      <c r="GK208" s="2">
        <f t="shared" si="244"/>
        <v>0.95737376288936271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2.3784470925592266E-74</v>
      </c>
      <c r="HT208" s="86">
        <f t="shared" si="246"/>
        <v>1.2795969653172855E-95</v>
      </c>
      <c r="HU208" s="86">
        <f t="shared" si="246"/>
        <v>4.2102643236177251E-108</v>
      </c>
      <c r="HV208" s="86">
        <f t="shared" si="246"/>
        <v>8.3435669087886139E-85</v>
      </c>
      <c r="HW208" s="86">
        <f t="shared" si="246"/>
        <v>2.2309619319441188E-96</v>
      </c>
      <c r="HX208" s="86">
        <f t="shared" si="246"/>
        <v>3.5474334107205159E-94</v>
      </c>
      <c r="HY208" s="86">
        <f t="shared" si="246"/>
        <v>3.9225582790885513E-121</v>
      </c>
      <c r="HZ208" s="86">
        <f t="shared" si="246"/>
        <v>9.6118990533264936E-118</v>
      </c>
      <c r="IA208" s="86">
        <f t="shared" si="246"/>
        <v>1.288469004180893E-120</v>
      </c>
      <c r="IB208" s="86">
        <f t="shared" si="246"/>
        <v>1.2670418748769173E-122</v>
      </c>
      <c r="IC208" s="86">
        <f t="shared" si="246"/>
        <v>3.440462785563953E-118</v>
      </c>
      <c r="ID208" s="86">
        <f t="shared" si="246"/>
        <v>2.349196372716955E-105</v>
      </c>
      <c r="IE208" s="86">
        <f t="shared" si="246"/>
        <v>2.9784679177769927E-103</v>
      </c>
      <c r="IF208" s="86">
        <f t="shared" si="246"/>
        <v>5.3767063123171691E-76</v>
      </c>
      <c r="IG208" s="86">
        <f t="shared" si="246"/>
        <v>3.1996020200898154E-95</v>
      </c>
      <c r="II208" s="86">
        <f t="shared" si="247"/>
        <v>3.7129327311042333E-21</v>
      </c>
      <c r="IJ208" s="86">
        <f t="shared" si="247"/>
        <v>1.122807545496631E-27</v>
      </c>
      <c r="IK208" s="86">
        <f t="shared" si="247"/>
        <v>8.6329522795555813E-35</v>
      </c>
      <c r="IL208" s="86">
        <f t="shared" si="247"/>
        <v>5.7563195125675744E-27</v>
      </c>
      <c r="IM208" s="86">
        <f t="shared" si="247"/>
        <v>1.4337930080255342E-31</v>
      </c>
      <c r="IN208" s="86">
        <f t="shared" si="247"/>
        <v>6.102589562191699E-31</v>
      </c>
      <c r="IO208" s="86">
        <f t="shared" si="247"/>
        <v>1.012715238422453E-40</v>
      </c>
      <c r="IP208" s="86">
        <f t="shared" si="247"/>
        <v>2.4238989071237206E-40</v>
      </c>
      <c r="IQ208" s="86">
        <f t="shared" si="247"/>
        <v>2.4185290458618978E-42</v>
      </c>
      <c r="IR208" s="86">
        <f t="shared" si="247"/>
        <v>2.7826887078613444E-43</v>
      </c>
      <c r="IS208" s="86">
        <f t="shared" si="247"/>
        <v>3.2090163387000164E-39</v>
      </c>
      <c r="IT208" s="86">
        <f t="shared" si="247"/>
        <v>5.3135552667610964E-34</v>
      </c>
      <c r="IU208" s="86">
        <f t="shared" si="247"/>
        <v>1.8125193248526438E-32</v>
      </c>
      <c r="IV208" s="86">
        <f t="shared" si="247"/>
        <v>1.2365111298622356E-16</v>
      </c>
      <c r="IW208" s="86">
        <f t="shared" si="247"/>
        <v>2.3679611501298008E-22</v>
      </c>
      <c r="IY208" s="86">
        <f t="shared" si="248"/>
        <v>3.7129327311042333E-21</v>
      </c>
      <c r="IZ208" s="86">
        <f t="shared" si="248"/>
        <v>1.122807545496631E-27</v>
      </c>
      <c r="JA208" s="86">
        <f t="shared" si="248"/>
        <v>8.6329522795555813E-35</v>
      </c>
      <c r="JB208" s="86">
        <f t="shared" si="248"/>
        <v>5.7563195125675744E-27</v>
      </c>
      <c r="JC208" s="86">
        <f t="shared" si="248"/>
        <v>1.4337930080255342E-31</v>
      </c>
      <c r="JD208" s="86">
        <f t="shared" si="248"/>
        <v>6.102589562191699E-31</v>
      </c>
      <c r="JE208" s="86">
        <f t="shared" si="248"/>
        <v>1.012715238422453E-40</v>
      </c>
      <c r="JF208" s="86">
        <f t="shared" si="248"/>
        <v>2.4238989071237206E-40</v>
      </c>
      <c r="JG208" s="86">
        <f t="shared" si="248"/>
        <v>2.4185290458618978E-42</v>
      </c>
      <c r="JH208" s="86">
        <f t="shared" si="248"/>
        <v>2.7826887078613444E-43</v>
      </c>
      <c r="JI208" s="86">
        <f t="shared" si="248"/>
        <v>3.2090163387000164E-39</v>
      </c>
      <c r="JJ208" s="86">
        <f t="shared" si="248"/>
        <v>5.3135552667610964E-34</v>
      </c>
      <c r="JK208" s="86">
        <f t="shared" si="248"/>
        <v>1.8125193248526438E-32</v>
      </c>
      <c r="JL208" s="86">
        <f t="shared" si="248"/>
        <v>1.2365111298622356E-16</v>
      </c>
      <c r="JM208" s="86">
        <f t="shared" si="248"/>
        <v>2.3679611501298008E-22</v>
      </c>
    </row>
    <row r="209" spans="2:273" x14ac:dyDescent="0.25">
      <c r="B209" s="2">
        <v>182</v>
      </c>
      <c r="C209" s="37">
        <v>87.343999999999994</v>
      </c>
      <c r="D209" s="37">
        <v>86.221999999999994</v>
      </c>
      <c r="E209" s="37">
        <v>83.548000000000002</v>
      </c>
      <c r="F209" s="37">
        <v>85.129000000000005</v>
      </c>
      <c r="G209" s="37">
        <v>84.393000000000001</v>
      </c>
      <c r="H209" s="37">
        <v>85.016000000000005</v>
      </c>
      <c r="I209" s="37">
        <v>84.393000000000001</v>
      </c>
      <c r="J209" s="37">
        <v>84.983999999999995</v>
      </c>
      <c r="K209" s="37">
        <v>82.016999999999996</v>
      </c>
      <c r="L209" s="37">
        <v>83.311000000000007</v>
      </c>
      <c r="M209" s="37">
        <v>87.23</v>
      </c>
      <c r="N209" s="37">
        <v>90.75</v>
      </c>
      <c r="O209" s="37">
        <v>81.119</v>
      </c>
      <c r="P209" s="37">
        <v>80.733000000000004</v>
      </c>
      <c r="Q209" s="37">
        <v>84.983000000000004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86.845528146959026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-1.862528146959022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86.845528146959026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84.983000000000004</v>
      </c>
      <c r="DK209" s="2">
        <f t="shared" si="251"/>
        <v>137.20864634146344</v>
      </c>
      <c r="DL209" s="2">
        <f t="shared" si="251"/>
        <v>123.37349090056286</v>
      </c>
      <c r="DM209" s="2">
        <f t="shared" si="251"/>
        <v>123.61272776735461</v>
      </c>
      <c r="DN209" s="2">
        <f t="shared" si="251"/>
        <v>115.70553170731705</v>
      </c>
      <c r="DO209" s="2">
        <f t="shared" si="251"/>
        <v>115.7018556005398</v>
      </c>
      <c r="DP209" s="2">
        <f t="shared" si="251"/>
        <v>110.93038056680162</v>
      </c>
      <c r="DQ209" s="2">
        <f t="shared" si="251"/>
        <v>112.83177172887169</v>
      </c>
      <c r="DR209" s="2">
        <f t="shared" si="251"/>
        <v>116.2786067226891</v>
      </c>
      <c r="DS209" s="2">
        <f t="shared" si="251"/>
        <v>121.36754145658261</v>
      </c>
      <c r="DT209" s="2">
        <f t="shared" si="251"/>
        <v>102.9304574002574</v>
      </c>
      <c r="DU209" s="2">
        <f t="shared" si="251"/>
        <v>116.09364414414415</v>
      </c>
      <c r="DV209" s="2">
        <f t="shared" si="251"/>
        <v>112.34088288288289</v>
      </c>
      <c r="DW209" s="2">
        <f t="shared" si="251"/>
        <v>117.67262661064422</v>
      </c>
      <c r="DX209" s="2">
        <f t="shared" si="251"/>
        <v>138.20709365835776</v>
      </c>
      <c r="DY209" s="2">
        <f t="shared" si="251"/>
        <v>145.39568062397376</v>
      </c>
      <c r="EA209" s="2">
        <f t="shared" si="240"/>
        <v>84.724787821537561</v>
      </c>
      <c r="EB209" s="2">
        <f t="shared" si="240"/>
        <v>82.919666031987802</v>
      </c>
      <c r="EC209" s="2">
        <f t="shared" si="240"/>
        <v>81.940850408210991</v>
      </c>
      <c r="ED209" s="2">
        <f t="shared" si="240"/>
        <v>82.45242214822818</v>
      </c>
      <c r="EE209" s="2">
        <f t="shared" si="240"/>
        <v>84.698305502212563</v>
      </c>
      <c r="EF209" s="2">
        <f t="shared" si="239"/>
        <v>81.22970137207426</v>
      </c>
      <c r="EG209" s="2">
        <f t="shared" si="239"/>
        <v>82.462646243129626</v>
      </c>
      <c r="EH209" s="2">
        <f t="shared" si="239"/>
        <v>83.161049045875529</v>
      </c>
      <c r="EI209" s="2">
        <f t="shared" si="239"/>
        <v>80.870094801614982</v>
      </c>
      <c r="EJ209" s="2">
        <f t="shared" si="239"/>
        <v>82.734399780881688</v>
      </c>
      <c r="EK209" s="2">
        <f t="shared" si="239"/>
        <v>83.765923601974805</v>
      </c>
      <c r="EL209" s="2">
        <f t="shared" si="179"/>
        <v>82.429825956808941</v>
      </c>
      <c r="EM209" s="2">
        <f t="shared" si="179"/>
        <v>80.215776792131749</v>
      </c>
      <c r="EN209" s="2">
        <f t="shared" si="179"/>
        <v>77.746012368573304</v>
      </c>
      <c r="EO209" s="2">
        <f t="shared" si="179"/>
        <v>89.172767439556338</v>
      </c>
      <c r="EQ209" s="2">
        <f t="shared" si="252"/>
        <v>86.334051282810208</v>
      </c>
      <c r="ER209" s="2">
        <f t="shared" si="252"/>
        <v>84.645405719710482</v>
      </c>
      <c r="ES209" s="2">
        <f t="shared" si="252"/>
        <v>82.579284511001219</v>
      </c>
      <c r="ET209" s="2">
        <f t="shared" si="252"/>
        <v>82.916345250356969</v>
      </c>
      <c r="EU209" s="2">
        <f t="shared" si="252"/>
        <v>83.641431313395501</v>
      </c>
      <c r="EV209" s="2">
        <f t="shared" si="252"/>
        <v>83.386643422750737</v>
      </c>
      <c r="EW209" s="2">
        <f t="shared" si="252"/>
        <v>82.582325536601942</v>
      </c>
      <c r="EX209" s="2">
        <f t="shared" si="252"/>
        <v>82.331701093014374</v>
      </c>
      <c r="EY209" s="2">
        <f t="shared" si="252"/>
        <v>82.906468693807085</v>
      </c>
      <c r="EZ209" s="2">
        <f t="shared" si="252"/>
        <v>80.852844926980637</v>
      </c>
      <c r="FA209" s="2">
        <f t="shared" si="252"/>
        <v>82.804116129117347</v>
      </c>
      <c r="FB209" s="2">
        <f t="shared" si="252"/>
        <v>84.326101235415251</v>
      </c>
      <c r="FC209" s="2">
        <f t="shared" si="252"/>
        <v>81.199641029138249</v>
      </c>
      <c r="FD209" s="2">
        <f t="shared" si="252"/>
        <v>80.318170910423618</v>
      </c>
      <c r="FE209" s="2">
        <f t="shared" si="252"/>
        <v>86.750826373748566</v>
      </c>
      <c r="FG209" s="2">
        <f t="shared" si="253"/>
        <v>0.99999796612960867</v>
      </c>
      <c r="FH209" s="2">
        <f t="shared" si="253"/>
        <v>0.99999748061344029</v>
      </c>
      <c r="FI209" s="2">
        <f t="shared" si="253"/>
        <v>0.99999765400781637</v>
      </c>
      <c r="FJ209" s="2">
        <f t="shared" si="253"/>
        <v>0.99999790630432495</v>
      </c>
      <c r="FK209" s="2">
        <f t="shared" si="253"/>
        <v>0.99999747206452372</v>
      </c>
      <c r="FL209" s="2">
        <f t="shared" si="253"/>
        <v>0.99999753796139679</v>
      </c>
      <c r="FM209" s="2">
        <f t="shared" si="253"/>
        <v>0.99999740258792702</v>
      </c>
      <c r="FN209" s="2">
        <f t="shared" si="253"/>
        <v>0.99999717933811627</v>
      </c>
      <c r="FO209" s="2">
        <f t="shared" si="253"/>
        <v>0.99999723714360311</v>
      </c>
      <c r="FP209" s="2">
        <f t="shared" si="253"/>
        <v>0.99999739601714777</v>
      </c>
      <c r="FQ209" s="2">
        <f t="shared" si="253"/>
        <v>0.99999723854336764</v>
      </c>
      <c r="FR209" s="2">
        <f t="shared" si="253"/>
        <v>0.99999730925775521</v>
      </c>
      <c r="FS209" s="2">
        <f t="shared" si="253"/>
        <v>0.9999973522979122</v>
      </c>
      <c r="FT209" s="2">
        <f t="shared" si="253"/>
        <v>0.99999712885004188</v>
      </c>
      <c r="FU209" s="2">
        <f t="shared" si="253"/>
        <v>0.99999656874251375</v>
      </c>
      <c r="FW209" s="2">
        <f t="shared" si="244"/>
        <v>0.96609096502900071</v>
      </c>
      <c r="FX209" s="2">
        <f t="shared" si="244"/>
        <v>0.97038021688109766</v>
      </c>
      <c r="FY209" s="2">
        <f t="shared" si="244"/>
        <v>0.97395890468291391</v>
      </c>
      <c r="FZ209" s="2">
        <f t="shared" si="244"/>
        <v>0.97301652474689859</v>
      </c>
      <c r="GA209" s="2">
        <f t="shared" si="244"/>
        <v>0.97534006704288034</v>
      </c>
      <c r="GB209" s="2">
        <f t="shared" si="244"/>
        <v>0.97526113175560769</v>
      </c>
      <c r="GC209" s="2">
        <f t="shared" si="244"/>
        <v>0.97795213991264263</v>
      </c>
      <c r="GD209" s="2">
        <f t="shared" si="244"/>
        <v>0.97905540943769576</v>
      </c>
      <c r="GE209" s="2">
        <f t="shared" si="244"/>
        <v>0.98034683381854704</v>
      </c>
      <c r="GF209" s="2">
        <f t="shared" si="244"/>
        <v>0.98101021824708612</v>
      </c>
      <c r="GG209" s="2">
        <f t="shared" si="244"/>
        <v>0.9772417520926544</v>
      </c>
      <c r="GH209" s="2">
        <f t="shared" si="244"/>
        <v>0.97449835598346601</v>
      </c>
      <c r="GI209" s="2">
        <f t="shared" si="244"/>
        <v>0.97310585594827448</v>
      </c>
      <c r="GJ209" s="2">
        <f t="shared" si="244"/>
        <v>0.96957489691827725</v>
      </c>
      <c r="GK209" s="2">
        <f t="shared" si="244"/>
        <v>0.96097805216941612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1.3621534702666604E-76</v>
      </c>
      <c r="HT209" s="86">
        <f t="shared" si="246"/>
        <v>1.9305193209031732E-98</v>
      </c>
      <c r="HU209" s="86">
        <f t="shared" si="246"/>
        <v>2.3029623023579691E-111</v>
      </c>
      <c r="HV209" s="86">
        <f t="shared" si="246"/>
        <v>2.3710106202486588E-87</v>
      </c>
      <c r="HW209" s="86">
        <f t="shared" si="246"/>
        <v>2.9540248284778908E-99</v>
      </c>
      <c r="HX209" s="86">
        <f t="shared" si="246"/>
        <v>5.4062070051044639E-97</v>
      </c>
      <c r="HY209" s="86">
        <f t="shared" si="246"/>
        <v>1.0335745908537907E-124</v>
      </c>
      <c r="HZ209" s="86">
        <f t="shared" si="246"/>
        <v>3.3194049804913124E-121</v>
      </c>
      <c r="IA209" s="86">
        <f t="shared" si="246"/>
        <v>3.7790000052191558E-124</v>
      </c>
      <c r="IB209" s="86">
        <f t="shared" si="246"/>
        <v>3.4070368815178516E-126</v>
      </c>
      <c r="IC209" s="86">
        <f t="shared" si="246"/>
        <v>1.0957632846991697E-121</v>
      </c>
      <c r="ID209" s="86">
        <f t="shared" si="246"/>
        <v>1.6188247666725917E-108</v>
      </c>
      <c r="IE209" s="86">
        <f t="shared" si="246"/>
        <v>2.3543597816738278E-106</v>
      </c>
      <c r="IF209" s="86">
        <f t="shared" si="246"/>
        <v>2.7170027744110717E-78</v>
      </c>
      <c r="IG209" s="86">
        <f t="shared" si="246"/>
        <v>3.1509259525955423E-98</v>
      </c>
      <c r="II209" s="86">
        <f t="shared" si="247"/>
        <v>2.8055888736306408E-22</v>
      </c>
      <c r="IJ209" s="86">
        <f t="shared" si="247"/>
        <v>4.1720207184684717E-29</v>
      </c>
      <c r="IK209" s="86">
        <f t="shared" si="247"/>
        <v>1.5385550530313507E-36</v>
      </c>
      <c r="IL209" s="86">
        <f t="shared" si="247"/>
        <v>2.5560898322397136E-28</v>
      </c>
      <c r="IM209" s="86">
        <f t="shared" si="247"/>
        <v>3.994851927390736E-33</v>
      </c>
      <c r="IN209" s="86">
        <f t="shared" si="247"/>
        <v>1.8264853850502849E-32</v>
      </c>
      <c r="IO209" s="86">
        <f t="shared" si="247"/>
        <v>1.0986954223061073E-42</v>
      </c>
      <c r="IP209" s="86">
        <f t="shared" si="247"/>
        <v>2.9270522098008904E-42</v>
      </c>
      <c r="IQ209" s="86">
        <f t="shared" si="247"/>
        <v>2.5194117802432971E-44</v>
      </c>
      <c r="IR209" s="86">
        <f t="shared" si="247"/>
        <v>2.724181240210744E-45</v>
      </c>
      <c r="IS209" s="86">
        <f t="shared" si="247"/>
        <v>3.9817642552382125E-41</v>
      </c>
      <c r="IT209" s="86">
        <f t="shared" si="247"/>
        <v>1.0672299115677084E-35</v>
      </c>
      <c r="IU209" s="86">
        <f t="shared" si="247"/>
        <v>4.1265651002999946E-34</v>
      </c>
      <c r="IV209" s="86">
        <f t="shared" si="247"/>
        <v>1.8025685577701697E-17</v>
      </c>
      <c r="IW209" s="86">
        <f t="shared" si="247"/>
        <v>1.3437753070220554E-23</v>
      </c>
      <c r="IY209" s="86">
        <f t="shared" si="248"/>
        <v>2.8055888736306408E-22</v>
      </c>
      <c r="IZ209" s="86">
        <f t="shared" si="248"/>
        <v>4.1720207184684717E-29</v>
      </c>
      <c r="JA209" s="86">
        <f t="shared" si="248"/>
        <v>1.5385550530313507E-36</v>
      </c>
      <c r="JB209" s="86">
        <f t="shared" si="248"/>
        <v>2.5560898322397136E-28</v>
      </c>
      <c r="JC209" s="86">
        <f t="shared" si="248"/>
        <v>3.994851927390736E-33</v>
      </c>
      <c r="JD209" s="86">
        <f t="shared" si="248"/>
        <v>1.8264853850502849E-32</v>
      </c>
      <c r="JE209" s="86">
        <f t="shared" si="248"/>
        <v>1.0986954223061073E-42</v>
      </c>
      <c r="JF209" s="86">
        <f t="shared" si="248"/>
        <v>2.9270522098008904E-42</v>
      </c>
      <c r="JG209" s="86">
        <f t="shared" si="248"/>
        <v>2.5194117802432971E-44</v>
      </c>
      <c r="JH209" s="86">
        <f t="shared" si="248"/>
        <v>2.724181240210744E-45</v>
      </c>
      <c r="JI209" s="86">
        <f t="shared" si="248"/>
        <v>3.9817642552382125E-41</v>
      </c>
      <c r="JJ209" s="86">
        <f t="shared" si="248"/>
        <v>1.0672299115677084E-35</v>
      </c>
      <c r="JK209" s="86">
        <f t="shared" si="248"/>
        <v>4.1265651002999946E-34</v>
      </c>
      <c r="JL209" s="86">
        <f t="shared" si="248"/>
        <v>1.8025685577701697E-17</v>
      </c>
      <c r="JM209" s="86">
        <f t="shared" si="248"/>
        <v>1.3437753070220554E-23</v>
      </c>
    </row>
    <row r="210" spans="2:273" x14ac:dyDescent="0.25">
      <c r="B210" s="2">
        <v>183</v>
      </c>
      <c r="C210" s="37">
        <v>89.953000000000003</v>
      </c>
      <c r="D210" s="37">
        <v>87.412999999999997</v>
      </c>
      <c r="E210" s="37">
        <v>83.757999999999996</v>
      </c>
      <c r="F210" s="37">
        <v>85.418999999999997</v>
      </c>
      <c r="G210" s="37">
        <v>84.835999999999999</v>
      </c>
      <c r="H210" s="37">
        <v>85.885000000000005</v>
      </c>
      <c r="I210" s="37">
        <v>84.033000000000001</v>
      </c>
      <c r="J210" s="37">
        <v>85.29</v>
      </c>
      <c r="K210" s="37">
        <v>83.516999999999996</v>
      </c>
      <c r="L210" s="37">
        <v>82.23</v>
      </c>
      <c r="M210" s="37">
        <v>83.066000000000003</v>
      </c>
      <c r="N210" s="37">
        <v>91.45</v>
      </c>
      <c r="O210" s="37">
        <v>83.626999999999995</v>
      </c>
      <c r="P210" s="37">
        <v>83.117000000000004</v>
      </c>
      <c r="Q210" s="37">
        <v>86.85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86.72603678569439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0.1239632143056042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86.72603678569439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86.85</v>
      </c>
      <c r="DK210" s="2">
        <f t="shared" si="251"/>
        <v>137.3901372420263</v>
      </c>
      <c r="DL210" s="2">
        <f t="shared" si="251"/>
        <v>123.49069240150094</v>
      </c>
      <c r="DM210" s="2">
        <f t="shared" si="251"/>
        <v>123.75829512195124</v>
      </c>
      <c r="DN210" s="2">
        <f t="shared" si="251"/>
        <v>115.79294774859285</v>
      </c>
      <c r="DO210" s="2">
        <f t="shared" si="251"/>
        <v>115.79681896086367</v>
      </c>
      <c r="DP210" s="2">
        <f t="shared" si="251"/>
        <v>110.99861659919029</v>
      </c>
      <c r="DQ210" s="2">
        <f t="shared" si="251"/>
        <v>112.91276117546113</v>
      </c>
      <c r="DR210" s="2">
        <f t="shared" si="251"/>
        <v>116.38603697478995</v>
      </c>
      <c r="DS210" s="2">
        <f t="shared" si="251"/>
        <v>121.49880896358542</v>
      </c>
      <c r="DT210" s="2">
        <f t="shared" si="251"/>
        <v>102.95564903474903</v>
      </c>
      <c r="DU210" s="2">
        <f t="shared" si="251"/>
        <v>116.20947310167311</v>
      </c>
      <c r="DV210" s="2">
        <f t="shared" si="251"/>
        <v>112.43323822393825</v>
      </c>
      <c r="DW210" s="2">
        <f t="shared" si="251"/>
        <v>117.7948296918767</v>
      </c>
      <c r="DX210" s="2">
        <f t="shared" si="251"/>
        <v>138.44063324780058</v>
      </c>
      <c r="DY210" s="2">
        <f t="shared" si="251"/>
        <v>145.67680487137386</v>
      </c>
      <c r="EA210" s="2">
        <f t="shared" si="240"/>
        <v>84.59793806047341</v>
      </c>
      <c r="EB210" s="2">
        <f t="shared" si="240"/>
        <v>82.76290137090632</v>
      </c>
      <c r="EC210" s="2">
        <f t="shared" si="240"/>
        <v>81.794712418690168</v>
      </c>
      <c r="ED210" s="2">
        <f t="shared" si="240"/>
        <v>82.317102251427812</v>
      </c>
      <c r="EE210" s="2">
        <f t="shared" si="240"/>
        <v>84.584237677771284</v>
      </c>
      <c r="EF210" s="2">
        <f t="shared" si="239"/>
        <v>81.083350282485867</v>
      </c>
      <c r="EG210" s="2">
        <f t="shared" si="239"/>
        <v>82.351623441990952</v>
      </c>
      <c r="EH210" s="2">
        <f t="shared" si="239"/>
        <v>83.056975769976333</v>
      </c>
      <c r="EI210" s="2">
        <f t="shared" si="239"/>
        <v>80.730416100504442</v>
      </c>
      <c r="EJ210" s="2">
        <f t="shared" si="239"/>
        <v>82.638119928305201</v>
      </c>
      <c r="EK210" s="2">
        <f t="shared" si="239"/>
        <v>83.672614159259567</v>
      </c>
      <c r="EL210" s="2">
        <f t="shared" si="179"/>
        <v>82.331007880007519</v>
      </c>
      <c r="EM210" s="2">
        <f t="shared" si="179"/>
        <v>80.080694385169153</v>
      </c>
      <c r="EN210" s="2">
        <f t="shared" si="179"/>
        <v>77.574029807070701</v>
      </c>
      <c r="EO210" s="2">
        <f t="shared" si="179"/>
        <v>89.087736064527576</v>
      </c>
      <c r="EQ210" s="2">
        <f t="shared" si="252"/>
        <v>86.228712661308862</v>
      </c>
      <c r="ER210" s="2">
        <f t="shared" si="252"/>
        <v>84.511802399849245</v>
      </c>
      <c r="ES210" s="2">
        <f t="shared" si="252"/>
        <v>82.441648220187361</v>
      </c>
      <c r="ET210" s="2">
        <f t="shared" si="252"/>
        <v>82.786905257532112</v>
      </c>
      <c r="EU210" s="2">
        <f t="shared" si="252"/>
        <v>83.514318957501743</v>
      </c>
      <c r="EV210" s="2">
        <f t="shared" si="252"/>
        <v>83.26734973761026</v>
      </c>
      <c r="EW210" s="2">
        <f t="shared" si="252"/>
        <v>82.472649625733808</v>
      </c>
      <c r="EX210" s="2">
        <f t="shared" si="252"/>
        <v>82.217602721722216</v>
      </c>
      <c r="EY210" s="2">
        <f t="shared" si="252"/>
        <v>82.791813680572503</v>
      </c>
      <c r="EZ210" s="2">
        <f t="shared" si="252"/>
        <v>80.733869434517516</v>
      </c>
      <c r="FA210" s="2">
        <f t="shared" si="252"/>
        <v>82.699213431217828</v>
      </c>
      <c r="FB210" s="2">
        <f t="shared" si="252"/>
        <v>84.250791573118676</v>
      </c>
      <c r="FC210" s="2">
        <f t="shared" si="252"/>
        <v>81.077139020458773</v>
      </c>
      <c r="FD210" s="2">
        <f t="shared" si="252"/>
        <v>80.17727640426132</v>
      </c>
      <c r="FE210" s="2">
        <f t="shared" si="252"/>
        <v>86.638391006323133</v>
      </c>
      <c r="FG210" s="2">
        <f t="shared" si="253"/>
        <v>0.99999814508782536</v>
      </c>
      <c r="FH210" s="2">
        <f t="shared" si="253"/>
        <v>0.99999770229163965</v>
      </c>
      <c r="FI210" s="2">
        <f t="shared" si="253"/>
        <v>0.99999786042925787</v>
      </c>
      <c r="FJ210" s="2">
        <f t="shared" si="253"/>
        <v>0.99999809052649824</v>
      </c>
      <c r="FK210" s="2">
        <f t="shared" si="253"/>
        <v>0.99999769449493159</v>
      </c>
      <c r="FL210" s="2">
        <f t="shared" si="253"/>
        <v>0.9999977545936205</v>
      </c>
      <c r="FM210" s="2">
        <f t="shared" si="253"/>
        <v>0.99999763113149376</v>
      </c>
      <c r="FN210" s="2">
        <f t="shared" si="253"/>
        <v>0.99999742752514942</v>
      </c>
      <c r="FO210" s="2">
        <f t="shared" si="253"/>
        <v>0.99999748024440582</v>
      </c>
      <c r="FP210" s="2">
        <f t="shared" si="253"/>
        <v>0.99999762513886914</v>
      </c>
      <c r="FQ210" s="2">
        <f t="shared" si="253"/>
        <v>0.99999748152100698</v>
      </c>
      <c r="FR210" s="2">
        <f t="shared" si="253"/>
        <v>0.99999754601332591</v>
      </c>
      <c r="FS210" s="2">
        <f t="shared" si="253"/>
        <v>0.99999758526643401</v>
      </c>
      <c r="FT210" s="2">
        <f t="shared" si="253"/>
        <v>0.99999738147945527</v>
      </c>
      <c r="FU210" s="2">
        <f t="shared" si="253"/>
        <v>0.99999687065503506</v>
      </c>
      <c r="FW210" s="2">
        <f t="shared" si="244"/>
        <v>0.96898204653461062</v>
      </c>
      <c r="FX210" s="2">
        <f t="shared" si="244"/>
        <v>0.97291584948536025</v>
      </c>
      <c r="FY210" s="2">
        <f t="shared" si="244"/>
        <v>0.97619569518631355</v>
      </c>
      <c r="FZ210" s="2">
        <f t="shared" si="244"/>
        <v>0.97533221050410857</v>
      </c>
      <c r="GA210" s="2">
        <f t="shared" si="244"/>
        <v>0.97746096850145092</v>
      </c>
      <c r="GB210" s="2">
        <f t="shared" si="244"/>
        <v>0.97738866473275032</v>
      </c>
      <c r="GC210" s="2">
        <f t="shared" si="244"/>
        <v>0.97985302804007546</v>
      </c>
      <c r="GD210" s="2">
        <f t="shared" si="244"/>
        <v>0.98086303893424898</v>
      </c>
      <c r="GE210" s="2">
        <f t="shared" si="244"/>
        <v>0.98204505053846469</v>
      </c>
      <c r="GF210" s="2">
        <f t="shared" si="244"/>
        <v>0.98265212673037416</v>
      </c>
      <c r="GG210" s="2">
        <f t="shared" si="244"/>
        <v>0.97920258483390099</v>
      </c>
      <c r="GH210" s="2">
        <f t="shared" si="244"/>
        <v>0.97668991948590667</v>
      </c>
      <c r="GI210" s="2">
        <f t="shared" si="244"/>
        <v>0.97541406913095308</v>
      </c>
      <c r="GJ210" s="2">
        <f t="shared" si="244"/>
        <v>0.9721774931442525</v>
      </c>
      <c r="GK210" s="2">
        <f t="shared" si="244"/>
        <v>0.96428894640192819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7.2144466652977183E-79</v>
      </c>
      <c r="HT210" s="86">
        <f t="shared" si="246"/>
        <v>2.6461161183149819E-101</v>
      </c>
      <c r="HU210" s="86">
        <f t="shared" si="246"/>
        <v>1.1248441999461405E-114</v>
      </c>
      <c r="HV210" s="86">
        <f t="shared" si="246"/>
        <v>6.1686755514858037E-90</v>
      </c>
      <c r="HW210" s="86">
        <f t="shared" si="246"/>
        <v>3.5426840168032025E-102</v>
      </c>
      <c r="HX210" s="86">
        <f t="shared" si="246"/>
        <v>7.4764855627618886E-100</v>
      </c>
      <c r="HY210" s="86">
        <f t="shared" si="246"/>
        <v>2.4117683427792243E-128</v>
      </c>
      <c r="HZ210" s="86">
        <f t="shared" si="246"/>
        <v>1.0197636711275792E-124</v>
      </c>
      <c r="IA210" s="86">
        <f t="shared" si="246"/>
        <v>9.8409105887632621E-128</v>
      </c>
      <c r="IB210" s="86">
        <f t="shared" si="246"/>
        <v>8.1297659295337503E-130</v>
      </c>
      <c r="IC210" s="86">
        <f t="shared" si="246"/>
        <v>3.0986350628762391E-125</v>
      </c>
      <c r="ID210" s="86">
        <f t="shared" si="246"/>
        <v>1.0001446233889174E-111</v>
      </c>
      <c r="IE210" s="86">
        <f t="shared" si="246"/>
        <v>1.6717268648699709E-109</v>
      </c>
      <c r="IF210" s="86">
        <f t="shared" si="246"/>
        <v>1.2671466502276221E-80</v>
      </c>
      <c r="IG210" s="86">
        <f t="shared" si="246"/>
        <v>2.7817040747581434E-101</v>
      </c>
      <c r="II210" s="86">
        <f t="shared" si="247"/>
        <v>1.9755936850104248E-23</v>
      </c>
      <c r="IJ210" s="86">
        <f t="shared" si="247"/>
        <v>1.4214513898980073E-30</v>
      </c>
      <c r="IK210" s="86">
        <f t="shared" si="247"/>
        <v>2.4749663074173419E-38</v>
      </c>
      <c r="IL210" s="86">
        <f t="shared" si="247"/>
        <v>1.0480222017428794E-29</v>
      </c>
      <c r="IM210" s="86">
        <f t="shared" si="247"/>
        <v>1.0176879635050505E-34</v>
      </c>
      <c r="IN210" s="86">
        <f t="shared" si="247"/>
        <v>5.0069375459506266E-34</v>
      </c>
      <c r="IO210" s="86">
        <f t="shared" si="247"/>
        <v>1.0677603269046071E-44</v>
      </c>
      <c r="IP210" s="86">
        <f t="shared" si="247"/>
        <v>3.1793192324993702E-44</v>
      </c>
      <c r="IQ210" s="86">
        <f t="shared" si="247"/>
        <v>2.356519511106161E-46</v>
      </c>
      <c r="IR210" s="86">
        <f t="shared" si="247"/>
        <v>2.3933719188061713E-47</v>
      </c>
      <c r="IS210" s="86">
        <f t="shared" si="247"/>
        <v>4.4362745504060638E-43</v>
      </c>
      <c r="IT210" s="86">
        <f t="shared" si="247"/>
        <v>1.9418913034917217E-37</v>
      </c>
      <c r="IU210" s="86">
        <f t="shared" si="247"/>
        <v>8.5261053883195829E-36</v>
      </c>
      <c r="IV210" s="86">
        <f t="shared" si="247"/>
        <v>2.4981917421572829E-18</v>
      </c>
      <c r="IW210" s="86">
        <f t="shared" si="247"/>
        <v>7.0248407568723424E-25</v>
      </c>
      <c r="IY210" s="86">
        <f t="shared" si="248"/>
        <v>1.9755936850104248E-23</v>
      </c>
      <c r="IZ210" s="86">
        <f t="shared" si="248"/>
        <v>1.4214513898980073E-30</v>
      </c>
      <c r="JA210" s="86">
        <f t="shared" si="248"/>
        <v>2.4749663074173419E-38</v>
      </c>
      <c r="JB210" s="86">
        <f t="shared" si="248"/>
        <v>1.0480222017428794E-29</v>
      </c>
      <c r="JC210" s="86">
        <f t="shared" si="248"/>
        <v>1.0176879635050505E-34</v>
      </c>
      <c r="JD210" s="86">
        <f t="shared" si="248"/>
        <v>5.0069375459506266E-34</v>
      </c>
      <c r="JE210" s="86">
        <f t="shared" si="248"/>
        <v>1.0677603269046071E-44</v>
      </c>
      <c r="JF210" s="86">
        <f t="shared" si="248"/>
        <v>3.1793192324993702E-44</v>
      </c>
      <c r="JG210" s="86">
        <f t="shared" si="248"/>
        <v>2.356519511106161E-46</v>
      </c>
      <c r="JH210" s="86">
        <f t="shared" si="248"/>
        <v>2.3933719188061713E-47</v>
      </c>
      <c r="JI210" s="86">
        <f t="shared" si="248"/>
        <v>4.4362745504060638E-43</v>
      </c>
      <c r="JJ210" s="86">
        <f t="shared" si="248"/>
        <v>1.9418913034917217E-37</v>
      </c>
      <c r="JK210" s="86">
        <f t="shared" si="248"/>
        <v>8.5261053883195829E-36</v>
      </c>
      <c r="JL210" s="86">
        <f t="shared" si="248"/>
        <v>2.4981917421572829E-18</v>
      </c>
      <c r="JM210" s="86">
        <f t="shared" si="248"/>
        <v>7.0248407568723424E-25</v>
      </c>
    </row>
    <row r="211" spans="2:273" x14ac:dyDescent="0.25">
      <c r="B211" s="2">
        <v>184</v>
      </c>
      <c r="C211" s="37">
        <v>86.046999999999997</v>
      </c>
      <c r="D211" s="37">
        <v>83.507999999999996</v>
      </c>
      <c r="E211" s="37">
        <v>83.031999999999996</v>
      </c>
      <c r="F211" s="37">
        <v>83.451999999999998</v>
      </c>
      <c r="G211" s="37">
        <v>86.82</v>
      </c>
      <c r="H211" s="37">
        <v>84.245999999999995</v>
      </c>
      <c r="I211" s="37">
        <v>83.738</v>
      </c>
      <c r="J211" s="37">
        <v>83.5</v>
      </c>
      <c r="K211" s="37">
        <v>82.6</v>
      </c>
      <c r="L211" s="37">
        <v>79.869</v>
      </c>
      <c r="M211" s="37">
        <v>83.721000000000004</v>
      </c>
      <c r="N211" s="37">
        <v>94.832999999999998</v>
      </c>
      <c r="O211" s="37">
        <v>81.983000000000004</v>
      </c>
      <c r="P211" s="37">
        <v>80.400000000000006</v>
      </c>
      <c r="Q211" s="37">
        <v>84.6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86.607037364841659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-2.0070373648416648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86.607037364841659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84.6</v>
      </c>
      <c r="DK211" s="2">
        <f t="shared" si="251"/>
        <v>137.57162814258913</v>
      </c>
      <c r="DL211" s="2">
        <f t="shared" si="251"/>
        <v>123.60789390243903</v>
      </c>
      <c r="DM211" s="2">
        <f t="shared" si="251"/>
        <v>123.90386247654786</v>
      </c>
      <c r="DN211" s="2">
        <f t="shared" si="251"/>
        <v>115.88036378986865</v>
      </c>
      <c r="DO211" s="2">
        <f t="shared" si="251"/>
        <v>115.89178232118756</v>
      </c>
      <c r="DP211" s="2">
        <f t="shared" si="251"/>
        <v>111.06685263157895</v>
      </c>
      <c r="DQ211" s="2">
        <f t="shared" si="251"/>
        <v>112.99375062205058</v>
      </c>
      <c r="DR211" s="2">
        <f t="shared" si="251"/>
        <v>116.49346722689079</v>
      </c>
      <c r="DS211" s="2">
        <f t="shared" si="251"/>
        <v>121.63007647058822</v>
      </c>
      <c r="DT211" s="2">
        <f t="shared" si="251"/>
        <v>102.98084066924066</v>
      </c>
      <c r="DU211" s="2">
        <f t="shared" si="251"/>
        <v>116.32530205920207</v>
      </c>
      <c r="DV211" s="2">
        <f t="shared" si="251"/>
        <v>112.52559356499359</v>
      </c>
      <c r="DW211" s="2">
        <f t="shared" si="251"/>
        <v>117.9170327731092</v>
      </c>
      <c r="DX211" s="2">
        <f t="shared" si="251"/>
        <v>138.67417283724339</v>
      </c>
      <c r="DY211" s="2">
        <f t="shared" si="251"/>
        <v>145.95792911877396</v>
      </c>
      <c r="EA211" s="2">
        <f t="shared" si="240"/>
        <v>84.471088299409274</v>
      </c>
      <c r="EB211" s="2">
        <f t="shared" si="240"/>
        <v>82.606136709824824</v>
      </c>
      <c r="EC211" s="2">
        <f t="shared" si="240"/>
        <v>81.648574429169344</v>
      </c>
      <c r="ED211" s="2">
        <f t="shared" si="240"/>
        <v>82.181782354627444</v>
      </c>
      <c r="EE211" s="2">
        <f t="shared" si="240"/>
        <v>84.470169853329992</v>
      </c>
      <c r="EF211" s="2">
        <f t="shared" si="239"/>
        <v>80.936999192897503</v>
      </c>
      <c r="EG211" s="2">
        <f t="shared" si="239"/>
        <v>82.240600640852279</v>
      </c>
      <c r="EH211" s="2">
        <f t="shared" si="239"/>
        <v>82.952902494077122</v>
      </c>
      <c r="EI211" s="2">
        <f t="shared" si="239"/>
        <v>80.590737399393916</v>
      </c>
      <c r="EJ211" s="2">
        <f t="shared" si="239"/>
        <v>82.541840075728743</v>
      </c>
      <c r="EK211" s="2">
        <f t="shared" si="239"/>
        <v>83.579304716544328</v>
      </c>
      <c r="EL211" s="2">
        <f t="shared" ref="EL211:EL222" si="254">CP$228*$B211+CP$229</f>
        <v>82.232189803206097</v>
      </c>
      <c r="EM211" s="2">
        <f t="shared" ref="EM211:EM222" si="255">CQ$228*$B211+CQ$229</f>
        <v>79.945611978206571</v>
      </c>
      <c r="EN211" s="2">
        <f t="shared" ref="EN211:EN222" si="256">CR$228*$B211+CR$229</f>
        <v>77.402047245568099</v>
      </c>
      <c r="EO211" s="2">
        <f t="shared" ref="EO211:EO222" si="257">CS$228*$B211+CS$229</f>
        <v>89.002704689498799</v>
      </c>
      <c r="EQ211" s="2">
        <f t="shared" si="252"/>
        <v>86.123374039807516</v>
      </c>
      <c r="ER211" s="2">
        <f t="shared" si="252"/>
        <v>84.378199079988022</v>
      </c>
      <c r="ES211" s="2">
        <f t="shared" si="252"/>
        <v>82.304011929373502</v>
      </c>
      <c r="ET211" s="2">
        <f t="shared" si="252"/>
        <v>82.65746526470727</v>
      </c>
      <c r="EU211" s="2">
        <f t="shared" si="252"/>
        <v>83.387206601607986</v>
      </c>
      <c r="EV211" s="2">
        <f t="shared" si="252"/>
        <v>83.148056052469784</v>
      </c>
      <c r="EW211" s="2">
        <f t="shared" si="252"/>
        <v>82.362973714865674</v>
      </c>
      <c r="EX211" s="2">
        <f t="shared" si="252"/>
        <v>82.103504350430057</v>
      </c>
      <c r="EY211" s="2">
        <f t="shared" si="252"/>
        <v>82.67715866733792</v>
      </c>
      <c r="EZ211" s="2">
        <f t="shared" si="252"/>
        <v>80.614893942054408</v>
      </c>
      <c r="FA211" s="2">
        <f t="shared" si="252"/>
        <v>82.594310733318295</v>
      </c>
      <c r="FB211" s="2">
        <f t="shared" si="252"/>
        <v>84.175481910822114</v>
      </c>
      <c r="FC211" s="2">
        <f t="shared" si="252"/>
        <v>80.954637011779297</v>
      </c>
      <c r="FD211" s="2">
        <f t="shared" si="252"/>
        <v>80.036381898099023</v>
      </c>
      <c r="FE211" s="2">
        <f t="shared" si="252"/>
        <v>86.525955638897713</v>
      </c>
      <c r="FG211" s="2">
        <f t="shared" si="253"/>
        <v>0.99999830829971459</v>
      </c>
      <c r="FH211" s="2">
        <f t="shared" si="253"/>
        <v>0.99999790446464598</v>
      </c>
      <c r="FI211" s="2">
        <f t="shared" si="253"/>
        <v>0.9999980486879243</v>
      </c>
      <c r="FJ211" s="2">
        <f t="shared" si="253"/>
        <v>0.99999825853917634</v>
      </c>
      <c r="FK211" s="2">
        <f t="shared" si="253"/>
        <v>0.99999789735396083</v>
      </c>
      <c r="FL211" s="2">
        <f t="shared" si="253"/>
        <v>0.99999795216463849</v>
      </c>
      <c r="FM211" s="2">
        <f t="shared" si="253"/>
        <v>0.99999783956579502</v>
      </c>
      <c r="FN211" s="2">
        <f t="shared" si="253"/>
        <v>0.99999765387452133</v>
      </c>
      <c r="FO211" s="2">
        <f t="shared" si="253"/>
        <v>0.99999770195507609</v>
      </c>
      <c r="FP211" s="2">
        <f t="shared" si="253"/>
        <v>0.99999783410045406</v>
      </c>
      <c r="FQ211" s="2">
        <f t="shared" si="253"/>
        <v>0.99999770311935066</v>
      </c>
      <c r="FR211" s="2">
        <f t="shared" si="253"/>
        <v>0.99999776193707035</v>
      </c>
      <c r="FS211" s="2">
        <f t="shared" si="253"/>
        <v>0.99999779773634578</v>
      </c>
      <c r="FT211" s="2">
        <f t="shared" si="253"/>
        <v>0.99999761188032987</v>
      </c>
      <c r="FU211" s="2">
        <f t="shared" si="253"/>
        <v>0.99999714600268608</v>
      </c>
      <c r="FW211" s="2">
        <f t="shared" si="244"/>
        <v>0.97163387214947294</v>
      </c>
      <c r="FX211" s="2">
        <f t="shared" si="244"/>
        <v>0.9752399552041856</v>
      </c>
      <c r="FY211" s="2">
        <f t="shared" si="244"/>
        <v>0.97824464895129726</v>
      </c>
      <c r="FZ211" s="2">
        <f t="shared" si="244"/>
        <v>0.97745377205203887</v>
      </c>
      <c r="GA211" s="2">
        <f t="shared" si="244"/>
        <v>0.97940331180914353</v>
      </c>
      <c r="GB211" s="2">
        <f t="shared" si="244"/>
        <v>0.97933710723583633</v>
      </c>
      <c r="GC211" s="2">
        <f t="shared" si="244"/>
        <v>0.98159311302490226</v>
      </c>
      <c r="GD211" s="2">
        <f t="shared" si="244"/>
        <v>0.98251744616236336</v>
      </c>
      <c r="GE211" s="2">
        <f t="shared" si="244"/>
        <v>0.98359898046900196</v>
      </c>
      <c r="GF211" s="2">
        <f t="shared" si="244"/>
        <v>0.98415436436700054</v>
      </c>
      <c r="GG211" s="2">
        <f t="shared" si="244"/>
        <v>0.98099775884175511</v>
      </c>
      <c r="GH211" s="2">
        <f t="shared" si="244"/>
        <v>0.97869726125450229</v>
      </c>
      <c r="GI211" s="2">
        <f t="shared" si="244"/>
        <v>0.97752875260518479</v>
      </c>
      <c r="GJ211" s="2">
        <f t="shared" si="244"/>
        <v>0.9745633011205056</v>
      </c>
      <c r="GK211" s="2">
        <f t="shared" si="244"/>
        <v>0.96732847202797567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3.5336344128332377E-81</v>
      </c>
      <c r="HT211" s="86">
        <f t="shared" si="246"/>
        <v>3.2951470119043342E-104</v>
      </c>
      <c r="HU211" s="86">
        <f t="shared" si="246"/>
        <v>4.9059507265265473E-118</v>
      </c>
      <c r="HV211" s="86">
        <f t="shared" si="246"/>
        <v>1.4693465925669638E-92</v>
      </c>
      <c r="HW211" s="86">
        <f t="shared" si="246"/>
        <v>3.8480814254013161E-105</v>
      </c>
      <c r="HX211" s="86">
        <f t="shared" si="246"/>
        <v>9.3826601160138925E-103</v>
      </c>
      <c r="HY211" s="86">
        <f t="shared" si="246"/>
        <v>4.9836560775774162E-132</v>
      </c>
      <c r="HZ211" s="86">
        <f t="shared" si="246"/>
        <v>2.7869198797855648E-128</v>
      </c>
      <c r="IA211" s="86">
        <f t="shared" si="246"/>
        <v>2.275341476673744E-131</v>
      </c>
      <c r="IB211" s="86">
        <f t="shared" si="246"/>
        <v>1.7214406771280027E-133</v>
      </c>
      <c r="IC211" s="86">
        <f t="shared" si="246"/>
        <v>7.7799225342649064E-129</v>
      </c>
      <c r="ID211" s="86">
        <f t="shared" si="246"/>
        <v>5.5399448958349778E-115</v>
      </c>
      <c r="IE211" s="86">
        <f t="shared" si="246"/>
        <v>1.0662710548256203E-112</v>
      </c>
      <c r="IF211" s="86">
        <f t="shared" si="246"/>
        <v>5.4541095443645891E-83</v>
      </c>
      <c r="IG211" s="86">
        <f t="shared" si="246"/>
        <v>2.2014606654186835E-104</v>
      </c>
      <c r="II211" s="86">
        <f t="shared" si="247"/>
        <v>1.2963504842790878E-24</v>
      </c>
      <c r="IJ211" s="86">
        <f t="shared" si="247"/>
        <v>4.4406641148060443E-32</v>
      </c>
      <c r="IK211" s="86">
        <f t="shared" si="247"/>
        <v>3.593480263276698E-40</v>
      </c>
      <c r="IL211" s="86">
        <f t="shared" si="247"/>
        <v>3.9674828373805465E-31</v>
      </c>
      <c r="IM211" s="86">
        <f t="shared" si="247"/>
        <v>2.3703700215398334E-36</v>
      </c>
      <c r="IN211" s="86">
        <f t="shared" si="247"/>
        <v>1.2571002149016436E-35</v>
      </c>
      <c r="IO211" s="86">
        <f t="shared" si="247"/>
        <v>9.295343321836528E-47</v>
      </c>
      <c r="IP211" s="86">
        <f t="shared" si="247"/>
        <v>3.1060944653796516E-46</v>
      </c>
      <c r="IQ211" s="86">
        <f t="shared" si="247"/>
        <v>1.9790492809988857E-48</v>
      </c>
      <c r="IR211" s="86">
        <f t="shared" si="247"/>
        <v>1.8870226452388317E-49</v>
      </c>
      <c r="IS211" s="86">
        <f t="shared" si="247"/>
        <v>4.4380171259248441E-45</v>
      </c>
      <c r="IT211" s="86">
        <f t="shared" si="247"/>
        <v>3.2009095583285574E-39</v>
      </c>
      <c r="IU211" s="86">
        <f t="shared" si="247"/>
        <v>1.5986578273968147E-37</v>
      </c>
      <c r="IV211" s="86">
        <f t="shared" si="247"/>
        <v>3.2914434910053524E-19</v>
      </c>
      <c r="IW211" s="86">
        <f t="shared" si="247"/>
        <v>3.3828778755527929E-26</v>
      </c>
      <c r="IY211" s="86">
        <f t="shared" si="248"/>
        <v>1.2963504842790878E-24</v>
      </c>
      <c r="IZ211" s="86">
        <f t="shared" si="248"/>
        <v>4.4406641148060443E-32</v>
      </c>
      <c r="JA211" s="86">
        <f t="shared" si="248"/>
        <v>3.593480263276698E-40</v>
      </c>
      <c r="JB211" s="86">
        <f t="shared" si="248"/>
        <v>3.9674828373805465E-31</v>
      </c>
      <c r="JC211" s="86">
        <f t="shared" si="248"/>
        <v>2.3703700215398334E-36</v>
      </c>
      <c r="JD211" s="86">
        <f t="shared" si="248"/>
        <v>1.2571002149016436E-35</v>
      </c>
      <c r="JE211" s="86">
        <f t="shared" si="248"/>
        <v>9.295343321836528E-47</v>
      </c>
      <c r="JF211" s="86">
        <f t="shared" si="248"/>
        <v>3.1060944653796516E-46</v>
      </c>
      <c r="JG211" s="86">
        <f t="shared" si="248"/>
        <v>1.9790492809988857E-48</v>
      </c>
      <c r="JH211" s="86">
        <f t="shared" si="248"/>
        <v>1.8870226452388317E-49</v>
      </c>
      <c r="JI211" s="86">
        <f t="shared" si="248"/>
        <v>4.4380171259248441E-45</v>
      </c>
      <c r="JJ211" s="86">
        <f t="shared" si="248"/>
        <v>3.2009095583285574E-39</v>
      </c>
      <c r="JK211" s="86">
        <f t="shared" si="248"/>
        <v>1.5986578273968147E-37</v>
      </c>
      <c r="JL211" s="86">
        <f t="shared" si="248"/>
        <v>3.2914434910053524E-19</v>
      </c>
      <c r="JM211" s="86">
        <f t="shared" si="248"/>
        <v>3.3828778755527929E-26</v>
      </c>
    </row>
    <row r="212" spans="2:273" x14ac:dyDescent="0.25">
      <c r="B212" s="2">
        <v>185</v>
      </c>
      <c r="C212" s="37">
        <v>86.843999999999994</v>
      </c>
      <c r="D212" s="37">
        <v>85.444000000000003</v>
      </c>
      <c r="E212" s="37">
        <v>82.887</v>
      </c>
      <c r="F212" s="37">
        <v>84.71</v>
      </c>
      <c r="G212" s="37">
        <v>83.638999999999996</v>
      </c>
      <c r="H212" s="37">
        <v>83.18</v>
      </c>
      <c r="I212" s="37">
        <v>82.081999999999994</v>
      </c>
      <c r="J212" s="37">
        <v>83.596999999999994</v>
      </c>
      <c r="K212" s="37">
        <v>83.082999999999998</v>
      </c>
      <c r="L212" s="37">
        <v>82.557000000000002</v>
      </c>
      <c r="M212" s="37">
        <v>82.016000000000005</v>
      </c>
      <c r="N212" s="37">
        <v>92.65</v>
      </c>
      <c r="O212" s="37">
        <v>84.067999999999998</v>
      </c>
      <c r="P212" s="37">
        <v>79.900000000000006</v>
      </c>
      <c r="Q212" s="37">
        <v>85.8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86.488500307665106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-0.68850030766510883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86.488500307665106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85.8</v>
      </c>
      <c r="DK212" s="2">
        <f t="shared" si="251"/>
        <v>137.75311904315197</v>
      </c>
      <c r="DL212" s="2">
        <f t="shared" si="251"/>
        <v>123.72509540337711</v>
      </c>
      <c r="DM212" s="2">
        <f t="shared" si="251"/>
        <v>124.04942983114448</v>
      </c>
      <c r="DN212" s="2">
        <f t="shared" si="251"/>
        <v>115.96777983114444</v>
      </c>
      <c r="DO212" s="2">
        <f t="shared" si="251"/>
        <v>115.98674568151145</v>
      </c>
      <c r="DP212" s="2">
        <f t="shared" si="251"/>
        <v>111.13508866396761</v>
      </c>
      <c r="DQ212" s="2">
        <f t="shared" si="251"/>
        <v>113.07474006864003</v>
      </c>
      <c r="DR212" s="2">
        <f t="shared" si="251"/>
        <v>116.60089747899163</v>
      </c>
      <c r="DS212" s="2">
        <f t="shared" si="251"/>
        <v>121.76134397759103</v>
      </c>
      <c r="DT212" s="2">
        <f t="shared" si="251"/>
        <v>103.0060323037323</v>
      </c>
      <c r="DU212" s="2">
        <f t="shared" si="251"/>
        <v>116.44113101673103</v>
      </c>
      <c r="DV212" s="2">
        <f t="shared" si="251"/>
        <v>112.61794890604892</v>
      </c>
      <c r="DW212" s="2">
        <f t="shared" si="251"/>
        <v>118.03923585434168</v>
      </c>
      <c r="DX212" s="2">
        <f t="shared" si="251"/>
        <v>138.9077124266862</v>
      </c>
      <c r="DY212" s="2">
        <f t="shared" si="251"/>
        <v>146.23905336617406</v>
      </c>
      <c r="EA212" s="2">
        <f t="shared" si="240"/>
        <v>84.344238538345138</v>
      </c>
      <c r="EB212" s="2">
        <f t="shared" si="240"/>
        <v>82.449372048743328</v>
      </c>
      <c r="EC212" s="2">
        <f t="shared" si="240"/>
        <v>81.502436439648505</v>
      </c>
      <c r="ED212" s="2">
        <f t="shared" si="240"/>
        <v>82.046462457827076</v>
      </c>
      <c r="EE212" s="2">
        <f t="shared" si="240"/>
        <v>84.356102028888699</v>
      </c>
      <c r="EF212" s="2">
        <f t="shared" si="239"/>
        <v>80.790648103309124</v>
      </c>
      <c r="EG212" s="2">
        <f t="shared" si="239"/>
        <v>82.12957783971359</v>
      </c>
      <c r="EH212" s="2">
        <f t="shared" si="239"/>
        <v>82.848829218177926</v>
      </c>
      <c r="EI212" s="2">
        <f t="shared" si="239"/>
        <v>80.45105869828339</v>
      </c>
      <c r="EJ212" s="2">
        <f t="shared" si="239"/>
        <v>82.445560223152256</v>
      </c>
      <c r="EK212" s="2">
        <f t="shared" si="239"/>
        <v>83.485995273829104</v>
      </c>
      <c r="EL212" s="2">
        <f t="shared" si="254"/>
        <v>82.133371726404675</v>
      </c>
      <c r="EM212" s="2">
        <f t="shared" si="255"/>
        <v>79.81052957124399</v>
      </c>
      <c r="EN212" s="2">
        <f t="shared" si="256"/>
        <v>77.230064684065496</v>
      </c>
      <c r="EO212" s="2">
        <f t="shared" si="257"/>
        <v>88.917673314470022</v>
      </c>
      <c r="EQ212" s="2">
        <f t="shared" si="252"/>
        <v>86.01803541830617</v>
      </c>
      <c r="ER212" s="2">
        <f t="shared" si="252"/>
        <v>84.244595760126785</v>
      </c>
      <c r="ES212" s="2">
        <f t="shared" si="252"/>
        <v>82.166375638559657</v>
      </c>
      <c r="ET212" s="2">
        <f t="shared" si="252"/>
        <v>82.528025271882413</v>
      </c>
      <c r="EU212" s="2">
        <f t="shared" si="252"/>
        <v>83.260094245714228</v>
      </c>
      <c r="EV212" s="2">
        <f t="shared" si="252"/>
        <v>83.028762367329307</v>
      </c>
      <c r="EW212" s="2">
        <f t="shared" si="252"/>
        <v>82.253297803997526</v>
      </c>
      <c r="EX212" s="2">
        <f t="shared" si="252"/>
        <v>81.989405979137914</v>
      </c>
      <c r="EY212" s="2">
        <f t="shared" si="252"/>
        <v>82.562503654103338</v>
      </c>
      <c r="EZ212" s="2">
        <f t="shared" si="252"/>
        <v>80.495918449591287</v>
      </c>
      <c r="FA212" s="2">
        <f t="shared" si="252"/>
        <v>82.489408035418762</v>
      </c>
      <c r="FB212" s="2">
        <f t="shared" si="252"/>
        <v>84.100172248525539</v>
      </c>
      <c r="FC212" s="2">
        <f t="shared" si="252"/>
        <v>80.832135003099808</v>
      </c>
      <c r="FD212" s="2">
        <f t="shared" si="252"/>
        <v>79.89548739193674</v>
      </c>
      <c r="FE212" s="2">
        <f t="shared" si="252"/>
        <v>86.413520271472294</v>
      </c>
      <c r="FG212" s="2">
        <f t="shared" si="253"/>
        <v>0.99999845715077307</v>
      </c>
      <c r="FH212" s="2">
        <f t="shared" si="253"/>
        <v>0.99999808884869057</v>
      </c>
      <c r="FI212" s="2">
        <f t="shared" si="253"/>
        <v>0.99999822038193042</v>
      </c>
      <c r="FJ212" s="2">
        <f t="shared" si="253"/>
        <v>0.99999841176860915</v>
      </c>
      <c r="FK212" s="2">
        <f t="shared" si="253"/>
        <v>0.99999808236366616</v>
      </c>
      <c r="FL212" s="2">
        <f t="shared" si="253"/>
        <v>0.99999813235161661</v>
      </c>
      <c r="FM212" s="2">
        <f t="shared" si="253"/>
        <v>0.99999802966021278</v>
      </c>
      <c r="FN212" s="2">
        <f t="shared" si="253"/>
        <v>0.99999786030769122</v>
      </c>
      <c r="FO212" s="2">
        <f t="shared" si="253"/>
        <v>0.99999790415769629</v>
      </c>
      <c r="FP212" s="2">
        <f t="shared" si="253"/>
        <v>0.99999802467576071</v>
      </c>
      <c r="FQ212" s="2">
        <f t="shared" si="253"/>
        <v>0.99999790521952769</v>
      </c>
      <c r="FR212" s="2">
        <f t="shared" si="253"/>
        <v>0.99999795886194698</v>
      </c>
      <c r="FS212" s="2">
        <f t="shared" si="253"/>
        <v>0.99999799151128699</v>
      </c>
      <c r="FT212" s="2">
        <f t="shared" si="253"/>
        <v>0.9999978220085175</v>
      </c>
      <c r="FU212" s="2">
        <f t="shared" si="253"/>
        <v>0.99999739712286062</v>
      </c>
      <c r="FW212" s="2">
        <f t="shared" ref="FW212:GK227" si="260">POWER(10,($B212-C$232)/C$229)/(1+POWER(10,($B212-C$232)/C$229))</f>
        <v>0.97406505258899945</v>
      </c>
      <c r="FX212" s="2">
        <f t="shared" si="260"/>
        <v>0.97736926709646199</v>
      </c>
      <c r="FY212" s="2">
        <f t="shared" si="260"/>
        <v>0.98012083062624755</v>
      </c>
      <c r="FZ212" s="2">
        <f t="shared" si="260"/>
        <v>0.97939672245513887</v>
      </c>
      <c r="GA212" s="2">
        <f t="shared" si="260"/>
        <v>0.98118149261068321</v>
      </c>
      <c r="GB212" s="2">
        <f t="shared" si="260"/>
        <v>0.98112089352320364</v>
      </c>
      <c r="GC212" s="2">
        <f t="shared" si="260"/>
        <v>0.98318548666423011</v>
      </c>
      <c r="GD212" s="2">
        <f t="shared" si="260"/>
        <v>0.98403115692456822</v>
      </c>
      <c r="GE212" s="2">
        <f t="shared" si="260"/>
        <v>0.98502047528022962</v>
      </c>
      <c r="GF212" s="2">
        <f t="shared" si="260"/>
        <v>0.9855284316462789</v>
      </c>
      <c r="GG212" s="2">
        <f t="shared" si="260"/>
        <v>0.98264072553661874</v>
      </c>
      <c r="GH212" s="2">
        <f t="shared" si="260"/>
        <v>0.98053518631273717</v>
      </c>
      <c r="GI212" s="2">
        <f t="shared" si="260"/>
        <v>0.97946537720795246</v>
      </c>
      <c r="GJ212" s="2">
        <f t="shared" si="260"/>
        <v>0.97674941652308056</v>
      </c>
      <c r="GK212" s="2">
        <f t="shared" si="260"/>
        <v>0.97011730736972335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1.6005862838362579E-83</v>
      </c>
      <c r="HT212" s="86">
        <f t="shared" si="262"/>
        <v>3.7279434079611546E-107</v>
      </c>
      <c r="HU212" s="86">
        <f t="shared" si="262"/>
        <v>1.9106298673704352E-121</v>
      </c>
      <c r="HV212" s="86">
        <f t="shared" si="262"/>
        <v>3.2042603212407196E-95</v>
      </c>
      <c r="HW212" s="86">
        <f t="shared" si="262"/>
        <v>3.785707242019384E-108</v>
      </c>
      <c r="HX212" s="86">
        <f t="shared" si="262"/>
        <v>1.0685023757066042E-105</v>
      </c>
      <c r="HY212" s="86">
        <f t="shared" si="262"/>
        <v>9.1196194710589093E-136</v>
      </c>
      <c r="HZ212" s="86">
        <f t="shared" si="262"/>
        <v>6.7753633286875104E-132</v>
      </c>
      <c r="IA212" s="86">
        <f t="shared" si="262"/>
        <v>4.6709833578894455E-135</v>
      </c>
      <c r="IB212" s="86">
        <f t="shared" si="262"/>
        <v>3.2345693714403161E-137</v>
      </c>
      <c r="IC212" s="86">
        <f t="shared" si="262"/>
        <v>1.7343179968031981E-132</v>
      </c>
      <c r="ID212" s="86">
        <f t="shared" si="262"/>
        <v>2.7512186638588761E-118</v>
      </c>
      <c r="IE212" s="86">
        <f t="shared" si="262"/>
        <v>6.1090975911768471E-116</v>
      </c>
      <c r="IF212" s="86">
        <f t="shared" si="262"/>
        <v>2.1665977176034324E-85</v>
      </c>
      <c r="IG212" s="86">
        <f t="shared" si="262"/>
        <v>1.5618349282765927E-107</v>
      </c>
      <c r="II212" s="86">
        <f t="shared" ref="II212:IW227" si="263" xml:space="preserve"> _xlfn.NORM.DIST($B212, C$10, ABS(C$14), TRUE) * _xlfn.NORM.DIST(($B212 - C$10)*C$18, 0, ABS(C$14), TRUE) * 2</f>
        <v>7.9265483447306331E-26</v>
      </c>
      <c r="IJ212" s="86">
        <f t="shared" si="263"/>
        <v>1.2719824462107101E-33</v>
      </c>
      <c r="IK212" s="86">
        <f t="shared" si="263"/>
        <v>4.7091119291227592E-42</v>
      </c>
      <c r="IL212" s="86">
        <f t="shared" si="263"/>
        <v>1.3867487214072221E-32</v>
      </c>
      <c r="IM212" s="86">
        <f t="shared" si="263"/>
        <v>5.0477038048367942E-38</v>
      </c>
      <c r="IN212" s="86">
        <f t="shared" si="263"/>
        <v>2.890666713564778E-37</v>
      </c>
      <c r="IO212" s="86">
        <f t="shared" si="263"/>
        <v>7.2483928075537897E-49</v>
      </c>
      <c r="IP212" s="86">
        <f t="shared" si="263"/>
        <v>2.7293667535863028E-48</v>
      </c>
      <c r="IQ212" s="86">
        <f t="shared" si="263"/>
        <v>1.4922657715804259E-50</v>
      </c>
      <c r="IR212" s="86">
        <f t="shared" si="263"/>
        <v>1.3351415494826448E-51</v>
      </c>
      <c r="IS212" s="86">
        <f t="shared" si="263"/>
        <v>3.9863590913422059E-47</v>
      </c>
      <c r="IT212" s="86">
        <f t="shared" si="263"/>
        <v>4.7796018890516512E-41</v>
      </c>
      <c r="IU212" s="86">
        <f t="shared" si="263"/>
        <v>2.7201381285395422E-39</v>
      </c>
      <c r="IV212" s="86">
        <f t="shared" si="263"/>
        <v>4.1225038019364241E-20</v>
      </c>
      <c r="IW212" s="86">
        <f t="shared" si="263"/>
        <v>1.5005821042333574E-27</v>
      </c>
      <c r="IY212" s="86">
        <f t="shared" ref="IY212:JM227" si="264">GM212+HC212+HS212+II212</f>
        <v>7.9265483447306331E-26</v>
      </c>
      <c r="IZ212" s="86">
        <f t="shared" si="264"/>
        <v>1.2719824462107101E-33</v>
      </c>
      <c r="JA212" s="86">
        <f t="shared" si="264"/>
        <v>4.7091119291227592E-42</v>
      </c>
      <c r="JB212" s="86">
        <f t="shared" si="264"/>
        <v>1.3867487214072221E-32</v>
      </c>
      <c r="JC212" s="86">
        <f t="shared" si="264"/>
        <v>5.0477038048367942E-38</v>
      </c>
      <c r="JD212" s="86">
        <f t="shared" si="264"/>
        <v>2.890666713564778E-37</v>
      </c>
      <c r="JE212" s="86">
        <f t="shared" si="264"/>
        <v>7.2483928075537897E-49</v>
      </c>
      <c r="JF212" s="86">
        <f t="shared" si="264"/>
        <v>2.7293667535863028E-48</v>
      </c>
      <c r="JG212" s="86">
        <f t="shared" si="264"/>
        <v>1.4922657715804259E-50</v>
      </c>
      <c r="JH212" s="86">
        <f t="shared" si="264"/>
        <v>1.3351415494826448E-51</v>
      </c>
      <c r="JI212" s="86">
        <f t="shared" si="264"/>
        <v>3.9863590913422059E-47</v>
      </c>
      <c r="JJ212" s="86">
        <f t="shared" si="264"/>
        <v>4.7796018890516512E-41</v>
      </c>
      <c r="JK212" s="86">
        <f t="shared" si="264"/>
        <v>2.7201381285395422E-39</v>
      </c>
      <c r="JL212" s="86">
        <f t="shared" si="264"/>
        <v>4.1225038019364241E-20</v>
      </c>
      <c r="JM212" s="86">
        <f t="shared" si="264"/>
        <v>1.5005821042333574E-27</v>
      </c>
    </row>
    <row r="213" spans="2:273" x14ac:dyDescent="0.25">
      <c r="B213" s="2">
        <v>186</v>
      </c>
      <c r="C213" s="37">
        <v>87.391000000000005</v>
      </c>
      <c r="D213" s="37">
        <v>84.936999999999998</v>
      </c>
      <c r="E213" s="37">
        <v>83.242000000000004</v>
      </c>
      <c r="F213" s="37">
        <v>84.596999999999994</v>
      </c>
      <c r="G213" s="37">
        <v>84.278999999999996</v>
      </c>
      <c r="H213" s="37">
        <v>84.573999999999998</v>
      </c>
      <c r="I213" s="37">
        <v>84.311000000000007</v>
      </c>
      <c r="J213" s="37">
        <v>83.418999999999997</v>
      </c>
      <c r="K213" s="37">
        <v>83.332999999999998</v>
      </c>
      <c r="L213" s="37">
        <v>82.77</v>
      </c>
      <c r="M213" s="37">
        <v>82.41</v>
      </c>
      <c r="N213" s="37">
        <v>94.533000000000001</v>
      </c>
      <c r="O213" s="37">
        <v>84.287999999999997</v>
      </c>
      <c r="P213" s="37">
        <v>82.867000000000004</v>
      </c>
      <c r="Q213" s="37">
        <v>84.85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86.370397115537585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-1.520397115537591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86.370397115537585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84.85</v>
      </c>
      <c r="DK213" s="2">
        <f t="shared" si="251"/>
        <v>137.93460994371483</v>
      </c>
      <c r="DL213" s="2">
        <f t="shared" si="251"/>
        <v>123.84229690431519</v>
      </c>
      <c r="DM213" s="2">
        <f t="shared" si="251"/>
        <v>124.1949971857411</v>
      </c>
      <c r="DN213" s="2">
        <f t="shared" si="251"/>
        <v>116.05519587242024</v>
      </c>
      <c r="DO213" s="2">
        <f t="shared" si="251"/>
        <v>116.08170904183534</v>
      </c>
      <c r="DP213" s="2">
        <f t="shared" si="251"/>
        <v>111.20332469635628</v>
      </c>
      <c r="DQ213" s="2">
        <f t="shared" si="251"/>
        <v>113.15572951522947</v>
      </c>
      <c r="DR213" s="2">
        <f t="shared" si="251"/>
        <v>116.70832773109247</v>
      </c>
      <c r="DS213" s="2">
        <f t="shared" si="251"/>
        <v>121.89261148459381</v>
      </c>
      <c r="DT213" s="2">
        <f t="shared" si="251"/>
        <v>103.03122393822393</v>
      </c>
      <c r="DU213" s="2">
        <f t="shared" si="251"/>
        <v>116.55695997426</v>
      </c>
      <c r="DV213" s="2">
        <f t="shared" si="251"/>
        <v>112.71030424710426</v>
      </c>
      <c r="DW213" s="2">
        <f t="shared" si="251"/>
        <v>118.16143893557418</v>
      </c>
      <c r="DX213" s="2">
        <f t="shared" si="251"/>
        <v>139.14125201612904</v>
      </c>
      <c r="DY213" s="2">
        <f t="shared" si="251"/>
        <v>146.52017761357419</v>
      </c>
      <c r="EA213" s="2">
        <f t="shared" si="240"/>
        <v>84.217388777281002</v>
      </c>
      <c r="EB213" s="2">
        <f t="shared" si="240"/>
        <v>82.292607387661832</v>
      </c>
      <c r="EC213" s="2">
        <f t="shared" si="240"/>
        <v>81.356298450127682</v>
      </c>
      <c r="ED213" s="2">
        <f t="shared" si="240"/>
        <v>81.911142561026708</v>
      </c>
      <c r="EE213" s="2">
        <f t="shared" si="240"/>
        <v>84.242034204447407</v>
      </c>
      <c r="EF213" s="2">
        <f t="shared" si="239"/>
        <v>80.644297013720745</v>
      </c>
      <c r="EG213" s="2">
        <f t="shared" si="239"/>
        <v>82.018555038574902</v>
      </c>
      <c r="EH213" s="2">
        <f t="shared" si="239"/>
        <v>82.744755942278715</v>
      </c>
      <c r="EI213" s="2">
        <f t="shared" si="239"/>
        <v>80.31137999717285</v>
      </c>
      <c r="EJ213" s="2">
        <f t="shared" si="239"/>
        <v>82.349280370575784</v>
      </c>
      <c r="EK213" s="2">
        <f t="shared" si="239"/>
        <v>83.392685831113866</v>
      </c>
      <c r="EL213" s="2">
        <f t="shared" si="254"/>
        <v>82.034553649603254</v>
      </c>
      <c r="EM213" s="2">
        <f t="shared" si="255"/>
        <v>79.675447164281408</v>
      </c>
      <c r="EN213" s="2">
        <f t="shared" si="256"/>
        <v>77.058082122562894</v>
      </c>
      <c r="EO213" s="2">
        <f t="shared" si="257"/>
        <v>88.832641939441245</v>
      </c>
      <c r="EQ213" s="2">
        <f t="shared" si="252"/>
        <v>85.912696796804823</v>
      </c>
      <c r="ER213" s="2">
        <f t="shared" si="252"/>
        <v>84.110992440265562</v>
      </c>
      <c r="ES213" s="2">
        <f t="shared" si="252"/>
        <v>82.028739347745798</v>
      </c>
      <c r="ET213" s="2">
        <f t="shared" si="252"/>
        <v>82.398585279057556</v>
      </c>
      <c r="EU213" s="2">
        <f t="shared" si="252"/>
        <v>83.132981889820485</v>
      </c>
      <c r="EV213" s="2">
        <f t="shared" si="252"/>
        <v>82.909468682188816</v>
      </c>
      <c r="EW213" s="2">
        <f t="shared" si="252"/>
        <v>82.143621893129392</v>
      </c>
      <c r="EX213" s="2">
        <f t="shared" si="252"/>
        <v>81.875307607845755</v>
      </c>
      <c r="EY213" s="2">
        <f t="shared" si="252"/>
        <v>82.447848640868756</v>
      </c>
      <c r="EZ213" s="2">
        <f t="shared" si="252"/>
        <v>80.376942957128165</v>
      </c>
      <c r="FA213" s="2">
        <f t="shared" si="252"/>
        <v>82.384505337519244</v>
      </c>
      <c r="FB213" s="2">
        <f t="shared" si="252"/>
        <v>84.024862586228977</v>
      </c>
      <c r="FC213" s="2">
        <f t="shared" si="252"/>
        <v>80.709632994420332</v>
      </c>
      <c r="FD213" s="2">
        <f t="shared" si="252"/>
        <v>79.754592885774443</v>
      </c>
      <c r="FE213" s="2">
        <f t="shared" si="252"/>
        <v>86.301084904046874</v>
      </c>
      <c r="FG213" s="2">
        <f t="shared" si="253"/>
        <v>0.99999859290459048</v>
      </c>
      <c r="FH213" s="2">
        <f t="shared" si="253"/>
        <v>0.99999825700899703</v>
      </c>
      <c r="FI213" s="2">
        <f t="shared" si="253"/>
        <v>0.99999837696877647</v>
      </c>
      <c r="FJ213" s="2">
        <f t="shared" si="253"/>
        <v>0.99999855151555372</v>
      </c>
      <c r="FK213" s="2">
        <f t="shared" si="253"/>
        <v>0.99999825109458251</v>
      </c>
      <c r="FL213" s="2">
        <f t="shared" si="253"/>
        <v>0.9999982966841503</v>
      </c>
      <c r="FM213" s="2">
        <f t="shared" si="253"/>
        <v>0.99999820302844522</v>
      </c>
      <c r="FN213" s="2">
        <f t="shared" si="253"/>
        <v>0.9999980485770541</v>
      </c>
      <c r="FO213" s="2">
        <f t="shared" si="253"/>
        <v>0.99999808856874894</v>
      </c>
      <c r="FP213" s="2">
        <f t="shared" si="253"/>
        <v>0.99999819848256943</v>
      </c>
      <c r="FQ213" s="2">
        <f t="shared" si="253"/>
        <v>0.99999808953715108</v>
      </c>
      <c r="FR213" s="2">
        <f t="shared" si="253"/>
        <v>0.9999981384596367</v>
      </c>
      <c r="FS213" s="2">
        <f t="shared" si="253"/>
        <v>0.99999816823619936</v>
      </c>
      <c r="FT213" s="2">
        <f t="shared" si="253"/>
        <v>0.99999801364777929</v>
      </c>
      <c r="FU213" s="2">
        <f t="shared" si="253"/>
        <v>0.99999762614729171</v>
      </c>
      <c r="FW213" s="2">
        <f t="shared" si="260"/>
        <v>0.9762929474854235</v>
      </c>
      <c r="FX213" s="2">
        <f t="shared" si="260"/>
        <v>0.97931934574650659</v>
      </c>
      <c r="FY213" s="2">
        <f t="shared" si="260"/>
        <v>0.98183821434043339</v>
      </c>
      <c r="FZ213" s="2">
        <f t="shared" si="260"/>
        <v>0.98117546120346411</v>
      </c>
      <c r="GA213" s="2">
        <f t="shared" si="260"/>
        <v>0.98280885175307509</v>
      </c>
      <c r="GB213" s="2">
        <f t="shared" si="260"/>
        <v>0.98275340095168373</v>
      </c>
      <c r="GC213" s="2">
        <f t="shared" si="260"/>
        <v>0.9846422598808704</v>
      </c>
      <c r="GD213" s="2">
        <f t="shared" si="260"/>
        <v>0.98541574991075709</v>
      </c>
      <c r="GE213" s="2">
        <f t="shared" si="260"/>
        <v>0.98632048099129443</v>
      </c>
      <c r="GF213" s="2">
        <f t="shared" si="260"/>
        <v>0.98678494552623053</v>
      </c>
      <c r="GG213" s="2">
        <f t="shared" si="260"/>
        <v>0.98414393452783777</v>
      </c>
      <c r="GH213" s="2">
        <f t="shared" si="260"/>
        <v>0.98221742284253866</v>
      </c>
      <c r="GI213" s="2">
        <f t="shared" si="260"/>
        <v>0.98123830234176268</v>
      </c>
      <c r="GJ213" s="2">
        <f t="shared" si="260"/>
        <v>0.97875174618439476</v>
      </c>
      <c r="GK213" s="2">
        <f t="shared" si="260"/>
        <v>0.97267481284807678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6.7045996684138298E-86</v>
      </c>
      <c r="HT213" s="86">
        <f t="shared" si="262"/>
        <v>3.8316869263380407E-110</v>
      </c>
      <c r="HU213" s="86">
        <f t="shared" si="262"/>
        <v>6.644310745272461E-125</v>
      </c>
      <c r="HV213" s="86">
        <f t="shared" si="262"/>
        <v>6.3973482674228946E-98</v>
      </c>
      <c r="HW213" s="86">
        <f t="shared" si="262"/>
        <v>3.3731699664071269E-111</v>
      </c>
      <c r="HX213" s="86">
        <f t="shared" si="262"/>
        <v>1.1041892058739859E-108</v>
      </c>
      <c r="HY213" s="86">
        <f t="shared" si="262"/>
        <v>1.4778117867319129E-139</v>
      </c>
      <c r="HZ213" s="86">
        <f t="shared" si="262"/>
        <v>1.4652828353356189E-135</v>
      </c>
      <c r="IA213" s="86">
        <f t="shared" si="262"/>
        <v>8.5136958509567918E-139</v>
      </c>
      <c r="IB213" s="86">
        <f t="shared" si="262"/>
        <v>5.3932300298131531E-141</v>
      </c>
      <c r="IC213" s="86">
        <f t="shared" si="262"/>
        <v>3.4326408850260459E-136</v>
      </c>
      <c r="ID213" s="86">
        <f t="shared" si="262"/>
        <v>1.2249525213791123E-121</v>
      </c>
      <c r="IE213" s="86">
        <f t="shared" si="262"/>
        <v>3.1440619911427031E-119</v>
      </c>
      <c r="IF213" s="86">
        <f t="shared" si="262"/>
        <v>7.9430544517996078E-88</v>
      </c>
      <c r="IG213" s="86">
        <f t="shared" si="262"/>
        <v>9.9330034932317282E-111</v>
      </c>
      <c r="II213" s="86">
        <f t="shared" si="263"/>
        <v>4.5161602080478633E-27</v>
      </c>
      <c r="IJ213" s="86">
        <f t="shared" si="263"/>
        <v>3.3405610635831904E-35</v>
      </c>
      <c r="IK213" s="86">
        <f t="shared" si="263"/>
        <v>5.5696691187028168E-44</v>
      </c>
      <c r="IL213" s="86">
        <f t="shared" si="263"/>
        <v>4.475147801925993E-34</v>
      </c>
      <c r="IM213" s="86">
        <f t="shared" si="263"/>
        <v>9.8273673502412344E-40</v>
      </c>
      <c r="IN213" s="86">
        <f t="shared" si="263"/>
        <v>6.0875974588586138E-39</v>
      </c>
      <c r="IO213" s="86">
        <f t="shared" si="263"/>
        <v>5.062823225432866E-51</v>
      </c>
      <c r="IP213" s="86">
        <f t="shared" si="263"/>
        <v>2.1570805262567307E-50</v>
      </c>
      <c r="IQ213" s="86">
        <f t="shared" si="263"/>
        <v>1.0102542169998804E-52</v>
      </c>
      <c r="IR213" s="86">
        <f t="shared" si="263"/>
        <v>8.4771902873654824E-54</v>
      </c>
      <c r="IS213" s="86">
        <f t="shared" si="263"/>
        <v>3.2149235540705143E-49</v>
      </c>
      <c r="IT213" s="86">
        <f t="shared" si="263"/>
        <v>6.4650060793915739E-43</v>
      </c>
      <c r="IU213" s="86">
        <f t="shared" si="263"/>
        <v>4.1999646180823279E-41</v>
      </c>
      <c r="IV213" s="86">
        <f t="shared" si="263"/>
        <v>4.9083776216268681E-21</v>
      </c>
      <c r="IW213" s="86">
        <f t="shared" si="263"/>
        <v>6.131145434817551E-29</v>
      </c>
      <c r="IY213" s="86">
        <f t="shared" si="264"/>
        <v>4.5161602080478633E-27</v>
      </c>
      <c r="IZ213" s="86">
        <f t="shared" si="264"/>
        <v>3.3405610635831904E-35</v>
      </c>
      <c r="JA213" s="86">
        <f t="shared" si="264"/>
        <v>5.5696691187028168E-44</v>
      </c>
      <c r="JB213" s="86">
        <f t="shared" si="264"/>
        <v>4.475147801925993E-34</v>
      </c>
      <c r="JC213" s="86">
        <f t="shared" si="264"/>
        <v>9.8273673502412344E-40</v>
      </c>
      <c r="JD213" s="86">
        <f t="shared" si="264"/>
        <v>6.0875974588586138E-39</v>
      </c>
      <c r="JE213" s="86">
        <f t="shared" si="264"/>
        <v>5.062823225432866E-51</v>
      </c>
      <c r="JF213" s="86">
        <f t="shared" si="264"/>
        <v>2.1570805262567307E-50</v>
      </c>
      <c r="JG213" s="86">
        <f t="shared" si="264"/>
        <v>1.0102542169998804E-52</v>
      </c>
      <c r="JH213" s="86">
        <f t="shared" si="264"/>
        <v>8.4771902873654824E-54</v>
      </c>
      <c r="JI213" s="86">
        <f t="shared" si="264"/>
        <v>3.2149235540705143E-49</v>
      </c>
      <c r="JJ213" s="86">
        <f t="shared" si="264"/>
        <v>6.4650060793915739E-43</v>
      </c>
      <c r="JK213" s="86">
        <f t="shared" si="264"/>
        <v>4.1999646180823279E-41</v>
      </c>
      <c r="JL213" s="86">
        <f t="shared" si="264"/>
        <v>4.9083776216268681E-21</v>
      </c>
      <c r="JM213" s="86">
        <f t="shared" si="264"/>
        <v>6.131145434817551E-29</v>
      </c>
    </row>
    <row r="214" spans="2:273" x14ac:dyDescent="0.25">
      <c r="B214" s="2">
        <v>187</v>
      </c>
      <c r="C214" s="37">
        <v>86.906000000000006</v>
      </c>
      <c r="D214" s="37">
        <v>84.968000000000004</v>
      </c>
      <c r="E214" s="37">
        <v>85.418999999999997</v>
      </c>
      <c r="F214" s="37">
        <v>84.113</v>
      </c>
      <c r="G214" s="37">
        <v>85</v>
      </c>
      <c r="H214" s="37">
        <v>85.311000000000007</v>
      </c>
      <c r="I214" s="37">
        <v>84.343999999999994</v>
      </c>
      <c r="J214" s="37">
        <v>82.983999999999995</v>
      </c>
      <c r="K214" s="37">
        <v>81.683000000000007</v>
      </c>
      <c r="L214" s="37">
        <v>83.573999999999998</v>
      </c>
      <c r="M214" s="37">
        <v>83.23</v>
      </c>
      <c r="N214" s="37">
        <v>92</v>
      </c>
      <c r="O214" s="37">
        <v>83.694999999999993</v>
      </c>
      <c r="P214" s="37">
        <v>82.183000000000007</v>
      </c>
      <c r="Q214" s="37">
        <v>85.816999999999993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86.252700445504715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-0.43570044550472176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86.252700445504715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85.816999999999993</v>
      </c>
      <c r="DK214" s="2">
        <f t="shared" ref="DK214:DY227" si="268">BO$228*$B214+BO$229</f>
        <v>138.1161008442777</v>
      </c>
      <c r="DL214" s="2">
        <f t="shared" si="268"/>
        <v>123.95949840525329</v>
      </c>
      <c r="DM214" s="2">
        <f t="shared" si="268"/>
        <v>124.34056454033774</v>
      </c>
      <c r="DN214" s="2">
        <f t="shared" si="268"/>
        <v>116.14261191369604</v>
      </c>
      <c r="DO214" s="2">
        <f t="shared" si="268"/>
        <v>116.17667240215923</v>
      </c>
      <c r="DP214" s="2">
        <f t="shared" si="268"/>
        <v>111.27156072874494</v>
      </c>
      <c r="DQ214" s="2">
        <f t="shared" si="268"/>
        <v>113.23671896181892</v>
      </c>
      <c r="DR214" s="2">
        <f t="shared" si="268"/>
        <v>116.81575798319331</v>
      </c>
      <c r="DS214" s="2">
        <f t="shared" si="268"/>
        <v>122.02387899159662</v>
      </c>
      <c r="DT214" s="2">
        <f t="shared" si="268"/>
        <v>103.05641557271557</v>
      </c>
      <c r="DU214" s="2">
        <f t="shared" si="268"/>
        <v>116.67278893178894</v>
      </c>
      <c r="DV214" s="2">
        <f t="shared" si="268"/>
        <v>112.8026595881596</v>
      </c>
      <c r="DW214" s="2">
        <f t="shared" si="268"/>
        <v>118.28364201680668</v>
      </c>
      <c r="DX214" s="2">
        <f t="shared" si="268"/>
        <v>139.37479160557183</v>
      </c>
      <c r="DY214" s="2">
        <f t="shared" si="268"/>
        <v>146.80130186097429</v>
      </c>
      <c r="EA214" s="2">
        <f t="shared" si="240"/>
        <v>84.090539016216852</v>
      </c>
      <c r="EB214" s="2">
        <f t="shared" si="240"/>
        <v>82.135842726580336</v>
      </c>
      <c r="EC214" s="2">
        <f t="shared" si="240"/>
        <v>81.210160460606858</v>
      </c>
      <c r="ED214" s="2">
        <f t="shared" si="240"/>
        <v>81.775822664226325</v>
      </c>
      <c r="EE214" s="2">
        <f t="shared" si="240"/>
        <v>84.127966380006114</v>
      </c>
      <c r="EF214" s="2">
        <f t="shared" si="239"/>
        <v>80.497945924132367</v>
      </c>
      <c r="EG214" s="2">
        <f t="shared" si="239"/>
        <v>81.907532237436229</v>
      </c>
      <c r="EH214" s="2">
        <f t="shared" si="239"/>
        <v>82.640682666379519</v>
      </c>
      <c r="EI214" s="2">
        <f t="shared" si="239"/>
        <v>80.171701296062324</v>
      </c>
      <c r="EJ214" s="2">
        <f t="shared" si="239"/>
        <v>82.253000517999311</v>
      </c>
      <c r="EK214" s="2">
        <f t="shared" si="239"/>
        <v>83.299376388398628</v>
      </c>
      <c r="EL214" s="2">
        <f t="shared" si="254"/>
        <v>81.935735572801832</v>
      </c>
      <c r="EM214" s="2">
        <f t="shared" si="255"/>
        <v>79.540364757318827</v>
      </c>
      <c r="EN214" s="2">
        <f t="shared" si="256"/>
        <v>76.886099561060291</v>
      </c>
      <c r="EO214" s="2">
        <f t="shared" si="257"/>
        <v>88.747610564412469</v>
      </c>
      <c r="EQ214" s="2">
        <f t="shared" ref="EQ214:FE227" si="269">CU$228*$B214+CU$229</f>
        <v>85.807358175303477</v>
      </c>
      <c r="ER214" s="2">
        <f t="shared" si="269"/>
        <v>83.977389120404325</v>
      </c>
      <c r="ES214" s="2">
        <f t="shared" si="269"/>
        <v>81.891103056931939</v>
      </c>
      <c r="ET214" s="2">
        <f t="shared" si="269"/>
        <v>82.269145286232714</v>
      </c>
      <c r="EU214" s="2">
        <f t="shared" si="269"/>
        <v>83.005869533926727</v>
      </c>
      <c r="EV214" s="2">
        <f t="shared" si="269"/>
        <v>82.790174997048354</v>
      </c>
      <c r="EW214" s="2">
        <f t="shared" si="269"/>
        <v>82.033945982261258</v>
      </c>
      <c r="EX214" s="2">
        <f t="shared" si="269"/>
        <v>81.761209236553611</v>
      </c>
      <c r="EY214" s="2">
        <f t="shared" si="269"/>
        <v>82.333193627634188</v>
      </c>
      <c r="EZ214" s="2">
        <f t="shared" si="269"/>
        <v>80.257967464665043</v>
      </c>
      <c r="FA214" s="2">
        <f t="shared" si="269"/>
        <v>82.279602639619711</v>
      </c>
      <c r="FB214" s="2">
        <f t="shared" si="269"/>
        <v>83.949552923932401</v>
      </c>
      <c r="FC214" s="2">
        <f t="shared" si="269"/>
        <v>80.587130985740856</v>
      </c>
      <c r="FD214" s="2">
        <f t="shared" si="269"/>
        <v>79.61369837961216</v>
      </c>
      <c r="FE214" s="2">
        <f t="shared" si="269"/>
        <v>86.188649536621455</v>
      </c>
      <c r="FG214" s="2">
        <f t="shared" ref="FG214:FU227" si="270">POWER(10,($B214-C$231)/C$229)/(1+POWER(10,($B214-C$231)/C$229))</f>
        <v>0.99999871671357565</v>
      </c>
      <c r="FH214" s="2">
        <f t="shared" si="270"/>
        <v>0.99999841037306858</v>
      </c>
      <c r="FI214" s="2">
        <f t="shared" si="270"/>
        <v>0.99999851977772014</v>
      </c>
      <c r="FJ214" s="2">
        <f t="shared" si="270"/>
        <v>0.999998678966316</v>
      </c>
      <c r="FK214" s="2">
        <f t="shared" si="270"/>
        <v>0.99999840497905679</v>
      </c>
      <c r="FL214" s="2">
        <f t="shared" si="270"/>
        <v>0.99999844655724945</v>
      </c>
      <c r="FM214" s="2">
        <f t="shared" si="270"/>
        <v>0.99999836114220497</v>
      </c>
      <c r="FN214" s="2">
        <f t="shared" si="270"/>
        <v>0.99999822028081564</v>
      </c>
      <c r="FO214" s="2">
        <f t="shared" si="270"/>
        <v>0.99999825675368714</v>
      </c>
      <c r="FP214" s="2">
        <f t="shared" si="270"/>
        <v>0.99999835699631556</v>
      </c>
      <c r="FQ214" s="2">
        <f t="shared" si="270"/>
        <v>0.99999825763688066</v>
      </c>
      <c r="FR214" s="2">
        <f t="shared" si="270"/>
        <v>0.99999830225473274</v>
      </c>
      <c r="FS214" s="2">
        <f t="shared" si="270"/>
        <v>0.99999832941128941</v>
      </c>
      <c r="FT214" s="2">
        <f t="shared" si="270"/>
        <v>0.99999818842492727</v>
      </c>
      <c r="FU214" s="2">
        <f t="shared" si="270"/>
        <v>0.99999783502014672</v>
      </c>
      <c r="FW214" s="2">
        <f t="shared" si="260"/>
        <v>0.97833371605674468</v>
      </c>
      <c r="FX214" s="2">
        <f t="shared" si="260"/>
        <v>0.9811046357639821</v>
      </c>
      <c r="FY214" s="2">
        <f t="shared" si="260"/>
        <v>0.98340974271708947</v>
      </c>
      <c r="FZ214" s="2">
        <f t="shared" si="260"/>
        <v>0.9828033327796174</v>
      </c>
      <c r="GA214" s="2">
        <f t="shared" si="260"/>
        <v>0.98429773466634318</v>
      </c>
      <c r="GB214" s="2">
        <f t="shared" si="260"/>
        <v>0.98424700934560694</v>
      </c>
      <c r="GC214" s="2">
        <f t="shared" si="260"/>
        <v>0.98597462184419404</v>
      </c>
      <c r="GD214" s="2">
        <f t="shared" si="260"/>
        <v>0.98668191532367622</v>
      </c>
      <c r="GE214" s="2">
        <f t="shared" si="260"/>
        <v>0.98750909571749523</v>
      </c>
      <c r="GF214" s="2">
        <f t="shared" si="260"/>
        <v>0.9879336966022636</v>
      </c>
      <c r="GG214" s="2">
        <f t="shared" si="260"/>
        <v>0.98551889293111439</v>
      </c>
      <c r="GH214" s="2">
        <f t="shared" si="260"/>
        <v>0.98375668138177674</v>
      </c>
      <c r="GI214" s="2">
        <f t="shared" si="260"/>
        <v>0.98286083459059248</v>
      </c>
      <c r="GJ214" s="2">
        <f t="shared" si="260"/>
        <v>0.98058506372693033</v>
      </c>
      <c r="GK214" s="2">
        <f t="shared" si="260"/>
        <v>0.9750190709757024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2.5971701545351428E-88</v>
      </c>
      <c r="HT214" s="86">
        <f t="shared" si="262"/>
        <v>3.57795261827459E-113</v>
      </c>
      <c r="HU214" s="86">
        <f t="shared" si="262"/>
        <v>2.063197627989626E-128</v>
      </c>
      <c r="HV214" s="86">
        <f t="shared" si="262"/>
        <v>1.1693335300198551E-100</v>
      </c>
      <c r="HW214" s="86">
        <f t="shared" si="262"/>
        <v>2.7221712462168969E-114</v>
      </c>
      <c r="HX214" s="86">
        <f t="shared" si="262"/>
        <v>1.0354462976984407E-111</v>
      </c>
      <c r="HY214" s="86">
        <f t="shared" si="262"/>
        <v>2.1206693816194779E-143</v>
      </c>
      <c r="HZ214" s="86">
        <f t="shared" si="262"/>
        <v>2.818959319409607E-139</v>
      </c>
      <c r="IA214" s="86">
        <f t="shared" si="262"/>
        <v>1.3777605604825217E-142</v>
      </c>
      <c r="IB214" s="86">
        <f t="shared" si="262"/>
        <v>7.97971265669521E-145</v>
      </c>
      <c r="IC214" s="86">
        <f t="shared" si="262"/>
        <v>6.0321461955881348E-140</v>
      </c>
      <c r="ID214" s="86">
        <f t="shared" si="262"/>
        <v>4.8897364312082439E-125</v>
      </c>
      <c r="IE214" s="86">
        <f t="shared" si="262"/>
        <v>1.4534740681624329E-122</v>
      </c>
      <c r="IF214" s="86">
        <f t="shared" si="262"/>
        <v>2.6875040410209464E-90</v>
      </c>
      <c r="IG214" s="86">
        <f t="shared" si="262"/>
        <v>5.6629729638464014E-114</v>
      </c>
      <c r="II214" s="86">
        <f t="shared" si="263"/>
        <v>2.3975391492578126E-28</v>
      </c>
      <c r="IJ214" s="86">
        <f t="shared" si="263"/>
        <v>8.0436184068155653E-37</v>
      </c>
      <c r="IK214" s="86">
        <f t="shared" si="263"/>
        <v>5.9453304813970349E-46</v>
      </c>
      <c r="IL214" s="86">
        <f t="shared" si="263"/>
        <v>1.3333168615314411E-35</v>
      </c>
      <c r="IM214" s="86">
        <f t="shared" si="263"/>
        <v>1.7491868932921111E-41</v>
      </c>
      <c r="IN214" s="86">
        <f t="shared" si="263"/>
        <v>1.1740962282510395E-40</v>
      </c>
      <c r="IO214" s="86">
        <f t="shared" si="263"/>
        <v>3.1674467079717125E-53</v>
      </c>
      <c r="IP214" s="86">
        <f t="shared" si="263"/>
        <v>1.5332717933563605E-52</v>
      </c>
      <c r="IQ214" s="86">
        <f t="shared" si="263"/>
        <v>6.1404695014241497E-55</v>
      </c>
      <c r="IR214" s="86">
        <f t="shared" si="263"/>
        <v>4.8299502748134361E-56</v>
      </c>
      <c r="IS214" s="86">
        <f t="shared" si="263"/>
        <v>2.327888753634054E-51</v>
      </c>
      <c r="IT214" s="86">
        <f t="shared" si="263"/>
        <v>7.9212700167375651E-45</v>
      </c>
      <c r="IU214" s="86">
        <f t="shared" si="263"/>
        <v>5.8844910801385228E-43</v>
      </c>
      <c r="IV214" s="86">
        <f t="shared" si="263"/>
        <v>5.5552818574221261E-22</v>
      </c>
      <c r="IW214" s="86">
        <f t="shared" si="263"/>
        <v>2.3073728725661683E-30</v>
      </c>
      <c r="IY214" s="86">
        <f t="shared" si="264"/>
        <v>2.3975391492578126E-28</v>
      </c>
      <c r="IZ214" s="86">
        <f t="shared" si="264"/>
        <v>8.0436184068155653E-37</v>
      </c>
      <c r="JA214" s="86">
        <f t="shared" si="264"/>
        <v>5.9453304813970349E-46</v>
      </c>
      <c r="JB214" s="86">
        <f t="shared" si="264"/>
        <v>1.3333168615314411E-35</v>
      </c>
      <c r="JC214" s="86">
        <f t="shared" si="264"/>
        <v>1.7491868932921111E-41</v>
      </c>
      <c r="JD214" s="86">
        <f t="shared" si="264"/>
        <v>1.1740962282510395E-40</v>
      </c>
      <c r="JE214" s="86">
        <f t="shared" si="264"/>
        <v>3.1674467079717125E-53</v>
      </c>
      <c r="JF214" s="86">
        <f t="shared" si="264"/>
        <v>1.5332717933563605E-52</v>
      </c>
      <c r="JG214" s="86">
        <f t="shared" si="264"/>
        <v>6.1404695014241497E-55</v>
      </c>
      <c r="JH214" s="86">
        <f t="shared" si="264"/>
        <v>4.8299502748134361E-56</v>
      </c>
      <c r="JI214" s="86">
        <f t="shared" si="264"/>
        <v>2.327888753634054E-51</v>
      </c>
      <c r="JJ214" s="86">
        <f t="shared" si="264"/>
        <v>7.9212700167375651E-45</v>
      </c>
      <c r="JK214" s="86">
        <f t="shared" si="264"/>
        <v>5.8844910801385228E-43</v>
      </c>
      <c r="JL214" s="86">
        <f t="shared" si="264"/>
        <v>5.5552818574221261E-22</v>
      </c>
      <c r="JM214" s="86">
        <f t="shared" si="264"/>
        <v>2.3073728725661683E-30</v>
      </c>
    </row>
    <row r="215" spans="2:273" x14ac:dyDescent="0.25">
      <c r="B215" s="2">
        <v>188</v>
      </c>
      <c r="C215" s="37">
        <v>87.875</v>
      </c>
      <c r="D215" s="37">
        <v>84.27</v>
      </c>
      <c r="E215" s="37">
        <v>80.209999999999994</v>
      </c>
      <c r="F215" s="37">
        <v>83.805999999999997</v>
      </c>
      <c r="G215" s="37">
        <v>84.295000000000002</v>
      </c>
      <c r="H215" s="37">
        <v>85.016000000000005</v>
      </c>
      <c r="I215" s="37">
        <v>84.459000000000003</v>
      </c>
      <c r="J215" s="37">
        <v>83.451999999999998</v>
      </c>
      <c r="K215" s="37">
        <v>83.15</v>
      </c>
      <c r="L215" s="37">
        <v>81.474999999999994</v>
      </c>
      <c r="M215" s="37">
        <v>82.049000000000007</v>
      </c>
      <c r="N215" s="37">
        <v>93.683000000000007</v>
      </c>
      <c r="O215" s="37">
        <v>81.728999999999999</v>
      </c>
      <c r="P215" s="37">
        <v>83.033000000000001</v>
      </c>
      <c r="Q215" s="37">
        <v>86.033000000000001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86.135384162293576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-0.10238416229357483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86.135384162293576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86.033000000000001</v>
      </c>
      <c r="DK215" s="2">
        <f t="shared" si="268"/>
        <v>138.29759174484053</v>
      </c>
      <c r="DL215" s="2">
        <f t="shared" si="268"/>
        <v>124.07669990619137</v>
      </c>
      <c r="DM215" s="2">
        <f t="shared" si="268"/>
        <v>124.48613189493435</v>
      </c>
      <c r="DN215" s="2">
        <f t="shared" si="268"/>
        <v>116.23002795497183</v>
      </c>
      <c r="DO215" s="2">
        <f t="shared" si="268"/>
        <v>116.27163576248311</v>
      </c>
      <c r="DP215" s="2">
        <f t="shared" si="268"/>
        <v>111.3397967611336</v>
      </c>
      <c r="DQ215" s="2">
        <f t="shared" si="268"/>
        <v>113.31770840840836</v>
      </c>
      <c r="DR215" s="2">
        <f t="shared" si="268"/>
        <v>116.92318823529415</v>
      </c>
      <c r="DS215" s="2">
        <f t="shared" si="268"/>
        <v>122.15514649859942</v>
      </c>
      <c r="DT215" s="2">
        <f t="shared" si="268"/>
        <v>103.0816072072072</v>
      </c>
      <c r="DU215" s="2">
        <f t="shared" si="268"/>
        <v>116.7886178893179</v>
      </c>
      <c r="DV215" s="2">
        <f t="shared" si="268"/>
        <v>112.89501492921494</v>
      </c>
      <c r="DW215" s="2">
        <f t="shared" si="268"/>
        <v>118.40584509803917</v>
      </c>
      <c r="DX215" s="2">
        <f t="shared" si="268"/>
        <v>139.60833119501467</v>
      </c>
      <c r="DY215" s="2">
        <f t="shared" si="268"/>
        <v>147.08242610837439</v>
      </c>
      <c r="EA215" s="2">
        <f t="shared" si="240"/>
        <v>83.963689255152715</v>
      </c>
      <c r="EB215" s="2">
        <f t="shared" si="240"/>
        <v>81.979078065498854</v>
      </c>
      <c r="EC215" s="2">
        <f t="shared" si="240"/>
        <v>81.064022471086034</v>
      </c>
      <c r="ED215" s="2">
        <f t="shared" si="240"/>
        <v>81.640502767425957</v>
      </c>
      <c r="EE215" s="2">
        <f t="shared" si="240"/>
        <v>84.013898555564822</v>
      </c>
      <c r="EF215" s="2">
        <f t="shared" si="239"/>
        <v>80.351594834543988</v>
      </c>
      <c r="EG215" s="2">
        <f t="shared" si="239"/>
        <v>81.796509436297541</v>
      </c>
      <c r="EH215" s="2">
        <f t="shared" si="239"/>
        <v>82.536609390480322</v>
      </c>
      <c r="EI215" s="2">
        <f t="shared" si="239"/>
        <v>80.032022594951798</v>
      </c>
      <c r="EJ215" s="2">
        <f t="shared" si="239"/>
        <v>82.156720665422839</v>
      </c>
      <c r="EK215" s="2">
        <f t="shared" si="239"/>
        <v>83.206066945683403</v>
      </c>
      <c r="EL215" s="2">
        <f t="shared" si="254"/>
        <v>81.83691749600041</v>
      </c>
      <c r="EM215" s="2">
        <f t="shared" si="255"/>
        <v>79.405282350356231</v>
      </c>
      <c r="EN215" s="2">
        <f t="shared" si="256"/>
        <v>76.714116999557689</v>
      </c>
      <c r="EO215" s="2">
        <f t="shared" si="257"/>
        <v>88.662579189383692</v>
      </c>
      <c r="EQ215" s="2">
        <f t="shared" si="269"/>
        <v>85.702019553802117</v>
      </c>
      <c r="ER215" s="2">
        <f t="shared" si="269"/>
        <v>83.843785800543102</v>
      </c>
      <c r="ES215" s="2">
        <f t="shared" si="269"/>
        <v>81.753466766118095</v>
      </c>
      <c r="ET215" s="2">
        <f t="shared" si="269"/>
        <v>82.139705293407857</v>
      </c>
      <c r="EU215" s="2">
        <f t="shared" si="269"/>
        <v>82.87875717803297</v>
      </c>
      <c r="EV215" s="2">
        <f t="shared" si="269"/>
        <v>82.670881311907863</v>
      </c>
      <c r="EW215" s="2">
        <f t="shared" si="269"/>
        <v>81.924270071393124</v>
      </c>
      <c r="EX215" s="2">
        <f t="shared" si="269"/>
        <v>81.647110865261453</v>
      </c>
      <c r="EY215" s="2">
        <f t="shared" si="269"/>
        <v>82.218538614399591</v>
      </c>
      <c r="EZ215" s="2">
        <f t="shared" si="269"/>
        <v>80.138991972201921</v>
      </c>
      <c r="FA215" s="2">
        <f t="shared" si="269"/>
        <v>82.174699941720178</v>
      </c>
      <c r="FB215" s="2">
        <f t="shared" si="269"/>
        <v>83.874243261635826</v>
      </c>
      <c r="FC215" s="2">
        <f t="shared" si="269"/>
        <v>80.464628977061381</v>
      </c>
      <c r="FD215" s="2">
        <f t="shared" si="269"/>
        <v>79.472803873449863</v>
      </c>
      <c r="FE215" s="2">
        <f t="shared" si="269"/>
        <v>86.076214169196035</v>
      </c>
      <c r="FG215" s="2">
        <f t="shared" si="270"/>
        <v>0.99999882962873887</v>
      </c>
      <c r="FH215" s="2">
        <f t="shared" si="270"/>
        <v>0.99999855024280526</v>
      </c>
      <c r="FI215" s="2">
        <f t="shared" si="270"/>
        <v>0.99999865002106025</v>
      </c>
      <c r="FJ215" s="2">
        <f t="shared" si="270"/>
        <v>0.99999879520282098</v>
      </c>
      <c r="FK215" s="2">
        <f t="shared" si="270"/>
        <v>0.99999854532340671</v>
      </c>
      <c r="FL215" s="2">
        <f t="shared" si="270"/>
        <v>0.99999858324317947</v>
      </c>
      <c r="FM215" s="2">
        <f t="shared" si="270"/>
        <v>0.99999850534371126</v>
      </c>
      <c r="FN215" s="2">
        <f t="shared" si="270"/>
        <v>0.99999837687655868</v>
      </c>
      <c r="FO215" s="2">
        <f t="shared" si="270"/>
        <v>0.99999841014022317</v>
      </c>
      <c r="FP215" s="2">
        <f t="shared" si="270"/>
        <v>0.99999850156261405</v>
      </c>
      <c r="FQ215" s="2">
        <f t="shared" si="270"/>
        <v>0.99999841094570552</v>
      </c>
      <c r="FR215" s="2">
        <f t="shared" si="270"/>
        <v>0.99999845163768242</v>
      </c>
      <c r="FS215" s="2">
        <f t="shared" si="270"/>
        <v>0.9999984764047638</v>
      </c>
      <c r="FT215" s="2">
        <f t="shared" si="270"/>
        <v>0.99999834782363406</v>
      </c>
      <c r="FU215" s="2">
        <f t="shared" si="270"/>
        <v>0.99999802551453076</v>
      </c>
      <c r="FW215" s="2">
        <f t="shared" si="260"/>
        <v>0.98020237203408844</v>
      </c>
      <c r="FX215" s="2">
        <f t="shared" si="260"/>
        <v>0.98273852429393516</v>
      </c>
      <c r="FY215" s="2">
        <f t="shared" si="260"/>
        <v>0.98484738630829249</v>
      </c>
      <c r="FZ215" s="2">
        <f t="shared" si="260"/>
        <v>0.9842926860383715</v>
      </c>
      <c r="GA215" s="2">
        <f t="shared" si="260"/>
        <v>0.98565955063043353</v>
      </c>
      <c r="GB215" s="2">
        <f t="shared" si="260"/>
        <v>0.98561316028136303</v>
      </c>
      <c r="GC215" s="2">
        <f t="shared" si="260"/>
        <v>0.98719289809148614</v>
      </c>
      <c r="GD215" s="2">
        <f t="shared" si="260"/>
        <v>0.98783951218344701</v>
      </c>
      <c r="GE215" s="2">
        <f t="shared" si="260"/>
        <v>0.98859562576173798</v>
      </c>
      <c r="GF215" s="2">
        <f t="shared" si="260"/>
        <v>0.98898370446628703</v>
      </c>
      <c r="GG215" s="2">
        <f t="shared" si="260"/>
        <v>0.98677622391025221</v>
      </c>
      <c r="GH215" s="2">
        <f t="shared" si="260"/>
        <v>0.98516471422900043</v>
      </c>
      <c r="GI215" s="2">
        <f t="shared" si="260"/>
        <v>0.9843452871105991</v>
      </c>
      <c r="GJ215" s="2">
        <f t="shared" si="260"/>
        <v>0.9822630676019396</v>
      </c>
      <c r="GK215" s="2">
        <f t="shared" si="260"/>
        <v>0.97716693370899199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9.3037783825025197E-91</v>
      </c>
      <c r="HT215" s="86">
        <f t="shared" si="262"/>
        <v>3.0352941105213009E-116</v>
      </c>
      <c r="HU215" s="86">
        <f t="shared" si="262"/>
        <v>5.720669722910337E-132</v>
      </c>
      <c r="HV215" s="86">
        <f t="shared" si="262"/>
        <v>1.9567739831190423E-103</v>
      </c>
      <c r="HW215" s="86">
        <f t="shared" si="262"/>
        <v>1.9896485437666811E-117</v>
      </c>
      <c r="HX215" s="86">
        <f t="shared" si="262"/>
        <v>8.8110043783926917E-115</v>
      </c>
      <c r="HY215" s="86">
        <f t="shared" si="262"/>
        <v>2.6948587453475203E-147</v>
      </c>
      <c r="HZ215" s="86">
        <f t="shared" si="262"/>
        <v>4.8242791129381512E-143</v>
      </c>
      <c r="IA215" s="86">
        <f t="shared" si="262"/>
        <v>1.979579713850773E-146</v>
      </c>
      <c r="IB215" s="86">
        <f t="shared" si="262"/>
        <v>1.0476814511056353E-148</v>
      </c>
      <c r="IC215" s="86">
        <f t="shared" si="262"/>
        <v>9.4114589709740722E-144</v>
      </c>
      <c r="ID215" s="86">
        <f t="shared" si="262"/>
        <v>1.749932736491977E-128</v>
      </c>
      <c r="IE215" s="86">
        <f t="shared" si="262"/>
        <v>6.0356393405351019E-126</v>
      </c>
      <c r="IF215" s="86">
        <f t="shared" si="262"/>
        <v>8.3919065121497822E-93</v>
      </c>
      <c r="IG215" s="86">
        <f t="shared" si="262"/>
        <v>2.894170669473188E-117</v>
      </c>
      <c r="II215" s="86">
        <f t="shared" si="263"/>
        <v>1.1859370669943885E-29</v>
      </c>
      <c r="IJ215" s="86">
        <f t="shared" si="263"/>
        <v>1.7756879342659422E-38</v>
      </c>
      <c r="IK215" s="86">
        <f t="shared" si="263"/>
        <v>5.7275526347515156E-48</v>
      </c>
      <c r="IL215" s="86">
        <f t="shared" si="263"/>
        <v>3.6674643453523097E-37</v>
      </c>
      <c r="IM215" s="86">
        <f t="shared" si="263"/>
        <v>2.8463063971873248E-43</v>
      </c>
      <c r="IN215" s="86">
        <f t="shared" si="263"/>
        <v>2.0737768535448222E-42</v>
      </c>
      <c r="IO215" s="86">
        <f t="shared" si="263"/>
        <v>1.774936037937405E-55</v>
      </c>
      <c r="IP215" s="86">
        <f t="shared" si="263"/>
        <v>9.8019371081641057E-55</v>
      </c>
      <c r="IQ215" s="86">
        <f t="shared" si="263"/>
        <v>3.3508184677060852E-57</v>
      </c>
      <c r="IR215" s="86">
        <f t="shared" si="263"/>
        <v>2.4694013479173471E-58</v>
      </c>
      <c r="IS215" s="86">
        <f t="shared" si="263"/>
        <v>1.5133600767463068E-53</v>
      </c>
      <c r="IT215" s="86">
        <f t="shared" si="263"/>
        <v>8.7914354677521157E-47</v>
      </c>
      <c r="IU215" s="86">
        <f t="shared" si="263"/>
        <v>7.4811928009745607E-45</v>
      </c>
      <c r="IV215" s="86">
        <f t="shared" si="263"/>
        <v>5.9766132609533089E-23</v>
      </c>
      <c r="IW215" s="86">
        <f t="shared" si="263"/>
        <v>7.9978848004320552E-32</v>
      </c>
      <c r="IY215" s="86">
        <f t="shared" si="264"/>
        <v>1.1859370669943885E-29</v>
      </c>
      <c r="IZ215" s="86">
        <f t="shared" si="264"/>
        <v>1.7756879342659422E-38</v>
      </c>
      <c r="JA215" s="86">
        <f t="shared" si="264"/>
        <v>5.7275526347515156E-48</v>
      </c>
      <c r="JB215" s="86">
        <f t="shared" si="264"/>
        <v>3.6674643453523097E-37</v>
      </c>
      <c r="JC215" s="86">
        <f t="shared" si="264"/>
        <v>2.8463063971873248E-43</v>
      </c>
      <c r="JD215" s="86">
        <f t="shared" si="264"/>
        <v>2.0737768535448222E-42</v>
      </c>
      <c r="JE215" s="86">
        <f t="shared" si="264"/>
        <v>1.774936037937405E-55</v>
      </c>
      <c r="JF215" s="86">
        <f t="shared" si="264"/>
        <v>9.8019371081641057E-55</v>
      </c>
      <c r="JG215" s="86">
        <f t="shared" si="264"/>
        <v>3.3508184677060852E-57</v>
      </c>
      <c r="JH215" s="86">
        <f t="shared" si="264"/>
        <v>2.4694013479173471E-58</v>
      </c>
      <c r="JI215" s="86">
        <f t="shared" si="264"/>
        <v>1.5133600767463068E-53</v>
      </c>
      <c r="JJ215" s="86">
        <f t="shared" si="264"/>
        <v>8.7914354677521157E-47</v>
      </c>
      <c r="JK215" s="86">
        <f t="shared" si="264"/>
        <v>7.4811928009745607E-45</v>
      </c>
      <c r="JL215" s="86">
        <f t="shared" si="264"/>
        <v>5.9766132609533089E-23</v>
      </c>
      <c r="JM215" s="86">
        <f t="shared" si="264"/>
        <v>7.9978848004320552E-32</v>
      </c>
    </row>
    <row r="216" spans="2:273" x14ac:dyDescent="0.25">
      <c r="B216" s="2">
        <v>189</v>
      </c>
      <c r="C216" s="37">
        <v>86.953000000000003</v>
      </c>
      <c r="D216" s="37">
        <v>85.54</v>
      </c>
      <c r="E216" s="37">
        <v>82.79</v>
      </c>
      <c r="F216" s="37">
        <v>84.257999999999996</v>
      </c>
      <c r="G216" s="37">
        <v>85.754000000000005</v>
      </c>
      <c r="H216" s="37">
        <v>84.557000000000002</v>
      </c>
      <c r="I216" s="37">
        <v>84.328000000000003</v>
      </c>
      <c r="J216" s="37">
        <v>82.129000000000005</v>
      </c>
      <c r="K216" s="37">
        <v>83.332999999999998</v>
      </c>
      <c r="L216" s="37">
        <v>82.933999999999997</v>
      </c>
      <c r="M216" s="37">
        <v>85.311000000000007</v>
      </c>
      <c r="N216" s="37">
        <v>89.917000000000002</v>
      </c>
      <c r="O216" s="37">
        <v>82.119</v>
      </c>
      <c r="P216" s="37">
        <v>83.1</v>
      </c>
      <c r="Q216" s="37">
        <v>86.167000000000002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138.47908264540339</v>
      </c>
      <c r="DL216" s="2">
        <f t="shared" si="268"/>
        <v>124.19390140712946</v>
      </c>
      <c r="DM216" s="2">
        <f t="shared" si="268"/>
        <v>124.63169924953098</v>
      </c>
      <c r="DN216" s="2">
        <f t="shared" si="268"/>
        <v>116.31744399624763</v>
      </c>
      <c r="DO216" s="2">
        <f t="shared" si="268"/>
        <v>116.366599122807</v>
      </c>
      <c r="DP216" s="2">
        <f t="shared" si="268"/>
        <v>111.40803279352227</v>
      </c>
      <c r="DQ216" s="2">
        <f t="shared" si="268"/>
        <v>113.39869785499781</v>
      </c>
      <c r="DR216" s="2">
        <f t="shared" si="268"/>
        <v>117.03061848739499</v>
      </c>
      <c r="DS216" s="2">
        <f t="shared" si="268"/>
        <v>122.28641400560223</v>
      </c>
      <c r="DT216" s="2">
        <f t="shared" si="268"/>
        <v>103.10679884169883</v>
      </c>
      <c r="DU216" s="2">
        <f t="shared" si="268"/>
        <v>116.90444684684687</v>
      </c>
      <c r="DV216" s="2">
        <f t="shared" si="268"/>
        <v>112.98737027027029</v>
      </c>
      <c r="DW216" s="2">
        <f t="shared" si="268"/>
        <v>118.52804817927166</v>
      </c>
      <c r="DX216" s="2">
        <f t="shared" si="268"/>
        <v>139.84187078445748</v>
      </c>
      <c r="DY216" s="2">
        <f t="shared" si="268"/>
        <v>147.36355035577452</v>
      </c>
      <c r="EA216" s="2">
        <f t="shared" si="240"/>
        <v>83.836839494088565</v>
      </c>
      <c r="EB216" s="2">
        <f t="shared" si="240"/>
        <v>81.822313404417358</v>
      </c>
      <c r="EC216" s="2">
        <f t="shared" si="240"/>
        <v>80.91788448156521</v>
      </c>
      <c r="ED216" s="2">
        <f t="shared" si="240"/>
        <v>81.505182870625589</v>
      </c>
      <c r="EE216" s="2">
        <f t="shared" si="240"/>
        <v>83.899830731123529</v>
      </c>
      <c r="EF216" s="2">
        <f t="shared" si="239"/>
        <v>80.205243744955609</v>
      </c>
      <c r="EG216" s="2">
        <f t="shared" si="239"/>
        <v>81.685486635158867</v>
      </c>
      <c r="EH216" s="2">
        <f t="shared" si="239"/>
        <v>82.432536114581112</v>
      </c>
      <c r="EI216" s="2">
        <f t="shared" si="239"/>
        <v>79.892343893841257</v>
      </c>
      <c r="EJ216" s="2">
        <f t="shared" si="239"/>
        <v>82.060440812846366</v>
      </c>
      <c r="EK216" s="2">
        <f t="shared" si="239"/>
        <v>83.112757502968165</v>
      </c>
      <c r="EL216" s="2">
        <f t="shared" si="254"/>
        <v>81.738099419198988</v>
      </c>
      <c r="EM216" s="2">
        <f t="shared" si="255"/>
        <v>79.270199943393649</v>
      </c>
      <c r="EN216" s="2">
        <f t="shared" si="256"/>
        <v>76.542134438055086</v>
      </c>
      <c r="EO216" s="2">
        <f t="shared" si="257"/>
        <v>88.577547814354915</v>
      </c>
      <c r="EQ216" s="2">
        <f t="shared" si="269"/>
        <v>85.596680932300771</v>
      </c>
      <c r="ER216" s="2">
        <f t="shared" si="269"/>
        <v>83.710182480681866</v>
      </c>
      <c r="ES216" s="2">
        <f t="shared" si="269"/>
        <v>81.615830475304236</v>
      </c>
      <c r="ET216" s="2">
        <f t="shared" si="269"/>
        <v>82.010265300583001</v>
      </c>
      <c r="EU216" s="2">
        <f t="shared" si="269"/>
        <v>82.751644822139212</v>
      </c>
      <c r="EV216" s="2">
        <f t="shared" si="269"/>
        <v>82.5515876267674</v>
      </c>
      <c r="EW216" s="2">
        <f t="shared" si="269"/>
        <v>81.81459416052499</v>
      </c>
      <c r="EX216" s="2">
        <f t="shared" si="269"/>
        <v>81.533012493969295</v>
      </c>
      <c r="EY216" s="2">
        <f t="shared" si="269"/>
        <v>82.103883601165023</v>
      </c>
      <c r="EZ216" s="2">
        <f t="shared" si="269"/>
        <v>80.0200164797388</v>
      </c>
      <c r="FA216" s="2">
        <f t="shared" si="269"/>
        <v>82.069797243820659</v>
      </c>
      <c r="FB216" s="2">
        <f t="shared" si="269"/>
        <v>83.798933599339264</v>
      </c>
      <c r="FC216" s="2">
        <f t="shared" si="269"/>
        <v>80.342126968381905</v>
      </c>
      <c r="FD216" s="2">
        <f t="shared" si="269"/>
        <v>79.331909367287579</v>
      </c>
      <c r="FE216" s="2">
        <f t="shared" si="269"/>
        <v>85.963778801770616</v>
      </c>
      <c r="FG216" s="2">
        <f t="shared" si="270"/>
        <v>0.99999893260861383</v>
      </c>
      <c r="FH216" s="2">
        <f t="shared" si="270"/>
        <v>0.99999867780555529</v>
      </c>
      <c r="FI216" s="2">
        <f t="shared" si="270"/>
        <v>0.99999876880442784</v>
      </c>
      <c r="FJ216" s="2">
        <f t="shared" si="270"/>
        <v>0.99999890121179702</v>
      </c>
      <c r="FK216" s="2">
        <f t="shared" si="270"/>
        <v>0.99999867331900927</v>
      </c>
      <c r="FL216" s="2">
        <f t="shared" si="270"/>
        <v>0.99999870790226186</v>
      </c>
      <c r="FM216" s="2">
        <f t="shared" si="270"/>
        <v>0.99999863685708423</v>
      </c>
      <c r="FN216" s="2">
        <f t="shared" si="270"/>
        <v>0.99999851969361642</v>
      </c>
      <c r="FO216" s="2">
        <f t="shared" si="270"/>
        <v>0.99999855003044769</v>
      </c>
      <c r="FP216" s="2">
        <f t="shared" si="270"/>
        <v>0.99999863340868178</v>
      </c>
      <c r="FQ216" s="2">
        <f t="shared" si="270"/>
        <v>0.9999985507650565</v>
      </c>
      <c r="FR216" s="2">
        <f t="shared" si="270"/>
        <v>0.99999858787659079</v>
      </c>
      <c r="FS216" s="2">
        <f t="shared" si="270"/>
        <v>0.9999986104644436</v>
      </c>
      <c r="FT216" s="2">
        <f t="shared" si="270"/>
        <v>0.99999849319702661</v>
      </c>
      <c r="FU216" s="2">
        <f t="shared" si="270"/>
        <v>0.99999819924753708</v>
      </c>
      <c r="FW216" s="2">
        <f t="shared" si="260"/>
        <v>0.98191284129310474</v>
      </c>
      <c r="FX216" s="2">
        <f t="shared" si="260"/>
        <v>0.98423340038246132</v>
      </c>
      <c r="FY216" s="2">
        <f t="shared" si="260"/>
        <v>0.98616220260712817</v>
      </c>
      <c r="FZ216" s="2">
        <f t="shared" si="260"/>
        <v>0.98565493347537292</v>
      </c>
      <c r="GA216" s="2">
        <f t="shared" si="260"/>
        <v>0.9869048311959906</v>
      </c>
      <c r="GB216" s="2">
        <f t="shared" si="260"/>
        <v>0.98686241554893805</v>
      </c>
      <c r="GC216" s="2">
        <f t="shared" si="260"/>
        <v>0.98830660711624496</v>
      </c>
      <c r="GD216" s="2">
        <f t="shared" si="260"/>
        <v>0.9888976238556072</v>
      </c>
      <c r="GE216" s="2">
        <f t="shared" si="260"/>
        <v>0.98958863968129773</v>
      </c>
      <c r="GF216" s="2">
        <f t="shared" si="260"/>
        <v>0.98994327092941525</v>
      </c>
      <c r="GG216" s="2">
        <f t="shared" si="260"/>
        <v>0.9879257238575021</v>
      </c>
      <c r="GH216" s="2">
        <f t="shared" si="260"/>
        <v>0.98645237425528021</v>
      </c>
      <c r="GI216" s="2">
        <f t="shared" si="260"/>
        <v>0.98570303887957544</v>
      </c>
      <c r="GJ216" s="2">
        <f t="shared" si="260"/>
        <v>0.98379844030563224</v>
      </c>
      <c r="GK216" s="2">
        <f t="shared" si="260"/>
        <v>0.9791340751030132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3.0821049098164961E-93</v>
      </c>
      <c r="HT216" s="86">
        <f t="shared" si="262"/>
        <v>2.3393028678769954E-119</v>
      </c>
      <c r="HU216" s="86">
        <f t="shared" si="262"/>
        <v>1.4163343782349552E-135</v>
      </c>
      <c r="HV216" s="86">
        <f t="shared" si="262"/>
        <v>2.9978128918801862E-106</v>
      </c>
      <c r="HW216" s="86">
        <f t="shared" si="262"/>
        <v>1.3171001098571007E-120</v>
      </c>
      <c r="HX216" s="86">
        <f t="shared" si="262"/>
        <v>6.8035374730829166E-118</v>
      </c>
      <c r="HY216" s="86">
        <f t="shared" si="262"/>
        <v>3.0325369659088143E-151</v>
      </c>
      <c r="HZ216" s="86">
        <f t="shared" si="262"/>
        <v>7.3442964838264546E-147</v>
      </c>
      <c r="IA216" s="86">
        <f t="shared" si="262"/>
        <v>2.5253046445091062E-150</v>
      </c>
      <c r="IB216" s="86">
        <f t="shared" si="262"/>
        <v>1.2205986685109002E-152</v>
      </c>
      <c r="IC216" s="86">
        <f t="shared" si="262"/>
        <v>1.3037115218162463E-147</v>
      </c>
      <c r="ID216" s="86">
        <f t="shared" si="262"/>
        <v>5.6146763949915989E-132</v>
      </c>
      <c r="IE216" s="86">
        <f t="shared" si="262"/>
        <v>2.2513179234596131E-129</v>
      </c>
      <c r="IF216" s="86">
        <f t="shared" si="262"/>
        <v>2.4183534121533595E-95</v>
      </c>
      <c r="IG216" s="86">
        <f t="shared" si="262"/>
        <v>1.3259188895433038E-120</v>
      </c>
      <c r="II216" s="86">
        <f t="shared" si="263"/>
        <v>5.4657068978527617E-31</v>
      </c>
      <c r="IJ216" s="86">
        <f t="shared" si="263"/>
        <v>3.593809443328224E-40</v>
      </c>
      <c r="IK216" s="86">
        <f t="shared" si="263"/>
        <v>4.9796582167777939E-50</v>
      </c>
      <c r="IL216" s="86">
        <f t="shared" si="263"/>
        <v>9.3131318771916353E-39</v>
      </c>
      <c r="IM216" s="86">
        <f t="shared" si="263"/>
        <v>4.2341358063094279E-45</v>
      </c>
      <c r="IN216" s="86">
        <f t="shared" si="263"/>
        <v>3.3543795164724249E-44</v>
      </c>
      <c r="IO216" s="86">
        <f t="shared" si="263"/>
        <v>8.908504267136731E-58</v>
      </c>
      <c r="IP216" s="86">
        <f t="shared" si="263"/>
        <v>5.6355564835685445E-57</v>
      </c>
      <c r="IQ216" s="86">
        <f t="shared" si="263"/>
        <v>1.6416142566228337E-59</v>
      </c>
      <c r="IR216" s="86">
        <f t="shared" si="263"/>
        <v>1.1329001725923562E-60</v>
      </c>
      <c r="IS216" s="86">
        <f t="shared" si="263"/>
        <v>8.8328831796906246E-56</v>
      </c>
      <c r="IT216" s="86">
        <f t="shared" si="263"/>
        <v>8.8380182027353314E-49</v>
      </c>
      <c r="IU216" s="86">
        <f t="shared" si="263"/>
        <v>8.6302253456791599E-47</v>
      </c>
      <c r="IV216" s="86">
        <f t="shared" si="263"/>
        <v>6.1118892993011297E-24</v>
      </c>
      <c r="IW216" s="86">
        <f t="shared" si="263"/>
        <v>2.5532979354029309E-33</v>
      </c>
      <c r="IY216" s="86">
        <f t="shared" si="264"/>
        <v>5.4657068978527617E-31</v>
      </c>
      <c r="IZ216" s="86">
        <f t="shared" si="264"/>
        <v>3.593809443328224E-40</v>
      </c>
      <c r="JA216" s="86">
        <f t="shared" si="264"/>
        <v>4.9796582167777939E-50</v>
      </c>
      <c r="JB216" s="86">
        <f t="shared" si="264"/>
        <v>9.3131318771916353E-39</v>
      </c>
      <c r="JC216" s="86">
        <f t="shared" si="264"/>
        <v>4.2341358063094279E-45</v>
      </c>
      <c r="JD216" s="86">
        <f t="shared" si="264"/>
        <v>3.3543795164724249E-44</v>
      </c>
      <c r="JE216" s="86">
        <f t="shared" si="264"/>
        <v>8.908504267136731E-58</v>
      </c>
      <c r="JF216" s="86">
        <f t="shared" si="264"/>
        <v>5.6355564835685445E-57</v>
      </c>
      <c r="JG216" s="86">
        <f t="shared" si="264"/>
        <v>1.6416142566228337E-59</v>
      </c>
      <c r="JH216" s="86">
        <f t="shared" si="264"/>
        <v>1.1329001725923562E-60</v>
      </c>
      <c r="JI216" s="86">
        <f t="shared" si="264"/>
        <v>8.8328831796906246E-56</v>
      </c>
      <c r="JJ216" s="86">
        <f t="shared" si="264"/>
        <v>8.8380182027353314E-49</v>
      </c>
      <c r="JK216" s="86">
        <f t="shared" si="264"/>
        <v>8.6302253456791599E-47</v>
      </c>
      <c r="JL216" s="86">
        <f t="shared" si="264"/>
        <v>6.1118892993011297E-24</v>
      </c>
      <c r="JM216" s="86">
        <f t="shared" si="264"/>
        <v>2.5532979354029309E-33</v>
      </c>
    </row>
    <row r="217" spans="2:273" x14ac:dyDescent="0.25">
      <c r="B217" s="2">
        <v>190</v>
      </c>
      <c r="C217" s="37">
        <v>86.375</v>
      </c>
      <c r="D217" s="37">
        <v>84.016000000000005</v>
      </c>
      <c r="E217" s="37">
        <v>86.177000000000007</v>
      </c>
      <c r="F217" s="37">
        <v>83.870999999999995</v>
      </c>
      <c r="G217" s="37">
        <v>84.097999999999999</v>
      </c>
      <c r="H217" s="37">
        <v>84.212999999999994</v>
      </c>
      <c r="I217" s="37">
        <v>84.23</v>
      </c>
      <c r="J217" s="37">
        <v>82.918999999999997</v>
      </c>
      <c r="K217" s="37">
        <v>83.066999999999993</v>
      </c>
      <c r="L217" s="37">
        <v>83.164000000000001</v>
      </c>
      <c r="M217" s="37">
        <v>81.016000000000005</v>
      </c>
      <c r="N217" s="37">
        <v>91.65</v>
      </c>
      <c r="O217" s="37">
        <v>83.373000000000005</v>
      </c>
      <c r="P217" s="37">
        <v>81.3</v>
      </c>
      <c r="Q217" s="37">
        <v>87.867000000000004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138.66057354596626</v>
      </c>
      <c r="DL217" s="2">
        <f t="shared" si="268"/>
        <v>124.31110290806754</v>
      </c>
      <c r="DM217" s="2">
        <f t="shared" si="268"/>
        <v>124.77726660412759</v>
      </c>
      <c r="DN217" s="2">
        <f t="shared" si="268"/>
        <v>116.40486003752343</v>
      </c>
      <c r="DO217" s="2">
        <f t="shared" si="268"/>
        <v>116.46156248313089</v>
      </c>
      <c r="DP217" s="2">
        <f t="shared" si="268"/>
        <v>111.47626882591094</v>
      </c>
      <c r="DQ217" s="2">
        <f t="shared" si="268"/>
        <v>113.47968730158726</v>
      </c>
      <c r="DR217" s="2">
        <f t="shared" si="268"/>
        <v>117.13804873949583</v>
      </c>
      <c r="DS217" s="2">
        <f t="shared" si="268"/>
        <v>122.41768151260501</v>
      </c>
      <c r="DT217" s="2">
        <f t="shared" si="268"/>
        <v>103.13199047619047</v>
      </c>
      <c r="DU217" s="2">
        <f t="shared" si="268"/>
        <v>117.02027580437581</v>
      </c>
      <c r="DV217" s="2">
        <f t="shared" si="268"/>
        <v>113.07972561132563</v>
      </c>
      <c r="DW217" s="2">
        <f t="shared" si="268"/>
        <v>118.65025126050415</v>
      </c>
      <c r="DX217" s="2">
        <f t="shared" si="268"/>
        <v>140.0754103739003</v>
      </c>
      <c r="DY217" s="2">
        <f t="shared" si="268"/>
        <v>147.64467460317462</v>
      </c>
      <c r="EA217" s="2">
        <f t="shared" si="240"/>
        <v>83.709989733024429</v>
      </c>
      <c r="EB217" s="2">
        <f t="shared" si="240"/>
        <v>81.665548743335862</v>
      </c>
      <c r="EC217" s="2">
        <f t="shared" si="240"/>
        <v>80.771746492044372</v>
      </c>
      <c r="ED217" s="2">
        <f t="shared" si="240"/>
        <v>81.369862973825221</v>
      </c>
      <c r="EE217" s="2">
        <f t="shared" si="240"/>
        <v>83.785762906682237</v>
      </c>
      <c r="EF217" s="2">
        <f t="shared" si="239"/>
        <v>80.058892655367231</v>
      </c>
      <c r="EG217" s="2">
        <f t="shared" si="239"/>
        <v>81.574463834020179</v>
      </c>
      <c r="EH217" s="2">
        <f t="shared" si="239"/>
        <v>82.328462838681901</v>
      </c>
      <c r="EI217" s="2">
        <f t="shared" si="239"/>
        <v>79.752665192730717</v>
      </c>
      <c r="EJ217" s="2">
        <f t="shared" si="239"/>
        <v>81.964160960269894</v>
      </c>
      <c r="EK217" s="2">
        <f t="shared" si="239"/>
        <v>83.019448060252927</v>
      </c>
      <c r="EL217" s="2">
        <f t="shared" si="254"/>
        <v>81.639281342397567</v>
      </c>
      <c r="EM217" s="2">
        <f t="shared" si="255"/>
        <v>79.135117536431068</v>
      </c>
      <c r="EN217" s="2">
        <f t="shared" si="256"/>
        <v>76.370151876552484</v>
      </c>
      <c r="EO217" s="2">
        <f t="shared" si="257"/>
        <v>88.492516439326138</v>
      </c>
      <c r="EQ217" s="2">
        <f t="shared" si="269"/>
        <v>85.491342310799425</v>
      </c>
      <c r="ER217" s="2">
        <f t="shared" si="269"/>
        <v>83.576579160820643</v>
      </c>
      <c r="ES217" s="2">
        <f t="shared" si="269"/>
        <v>81.478194184490377</v>
      </c>
      <c r="ET217" s="2">
        <f t="shared" si="269"/>
        <v>81.880825307758158</v>
      </c>
      <c r="EU217" s="2">
        <f t="shared" si="269"/>
        <v>82.624532466245455</v>
      </c>
      <c r="EV217" s="2">
        <f t="shared" si="269"/>
        <v>82.432293941626909</v>
      </c>
      <c r="EW217" s="2">
        <f t="shared" si="269"/>
        <v>81.704918249656856</v>
      </c>
      <c r="EX217" s="2">
        <f t="shared" si="269"/>
        <v>81.418914122677137</v>
      </c>
      <c r="EY217" s="2">
        <f t="shared" si="269"/>
        <v>81.989228587930441</v>
      </c>
      <c r="EZ217" s="2">
        <f t="shared" si="269"/>
        <v>79.901040987275678</v>
      </c>
      <c r="FA217" s="2">
        <f t="shared" si="269"/>
        <v>81.964894545921126</v>
      </c>
      <c r="FB217" s="2">
        <f t="shared" si="269"/>
        <v>83.723623937042689</v>
      </c>
      <c r="FC217" s="2">
        <f t="shared" si="269"/>
        <v>80.219624959702415</v>
      </c>
      <c r="FD217" s="2">
        <f t="shared" si="269"/>
        <v>79.191014861125282</v>
      </c>
      <c r="FE217" s="2">
        <f t="shared" si="269"/>
        <v>85.851343434345196</v>
      </c>
      <c r="FG217" s="2">
        <f t="shared" si="270"/>
        <v>0.99999902652739459</v>
      </c>
      <c r="FH217" s="2">
        <f t="shared" si="270"/>
        <v>0.99999879414419435</v>
      </c>
      <c r="FI217" s="2">
        <f t="shared" si="270"/>
        <v>0.99999887713617119</v>
      </c>
      <c r="FJ217" s="2">
        <f t="shared" si="270"/>
        <v>0.99999899789315183</v>
      </c>
      <c r="FK217" s="2">
        <f t="shared" si="270"/>
        <v>0.99999879005241488</v>
      </c>
      <c r="FL217" s="2">
        <f t="shared" si="270"/>
        <v>0.99999882159272335</v>
      </c>
      <c r="FM217" s="2">
        <f t="shared" si="270"/>
        <v>0.99999875679873618</v>
      </c>
      <c r="FN217" s="2">
        <f t="shared" si="270"/>
        <v>0.99999864994435683</v>
      </c>
      <c r="FO217" s="2">
        <f t="shared" si="270"/>
        <v>0.99999867761188277</v>
      </c>
      <c r="FP217" s="2">
        <f t="shared" si="270"/>
        <v>0.9999987536537549</v>
      </c>
      <c r="FQ217" s="2">
        <f t="shared" si="270"/>
        <v>0.99999867828185418</v>
      </c>
      <c r="FR217" s="2">
        <f t="shared" si="270"/>
        <v>0.9999987121279843</v>
      </c>
      <c r="FS217" s="2">
        <f t="shared" si="270"/>
        <v>0.99999873272835593</v>
      </c>
      <c r="FT217" s="2">
        <f t="shared" si="270"/>
        <v>0.99999862577917331</v>
      </c>
      <c r="FU217" s="2">
        <f t="shared" si="270"/>
        <v>0.9999983576939746</v>
      </c>
      <c r="FW217" s="2">
        <f t="shared" si="260"/>
        <v>0.98347802090744307</v>
      </c>
      <c r="FX217" s="2">
        <f t="shared" si="260"/>
        <v>0.98560071426583529</v>
      </c>
      <c r="FY217" s="2">
        <f t="shared" si="260"/>
        <v>0.9873643939719986</v>
      </c>
      <c r="FZ217" s="2">
        <f t="shared" si="260"/>
        <v>0.98690060965201376</v>
      </c>
      <c r="GA217" s="2">
        <f t="shared" si="260"/>
        <v>0.98804328718953383</v>
      </c>
      <c r="GB217" s="2">
        <f t="shared" si="260"/>
        <v>0.98800451421560831</v>
      </c>
      <c r="GC217" s="2">
        <f t="shared" si="260"/>
        <v>0.98932451502194718</v>
      </c>
      <c r="GD217" s="2">
        <f t="shared" si="260"/>
        <v>0.98986461146658999</v>
      </c>
      <c r="GE217" s="2">
        <f t="shared" si="260"/>
        <v>0.99049602006580983</v>
      </c>
      <c r="GF217" s="2">
        <f t="shared" si="260"/>
        <v>0.99082003087917081</v>
      </c>
      <c r="GG217" s="2">
        <f t="shared" si="260"/>
        <v>0.98897641776711853</v>
      </c>
      <c r="GH217" s="2">
        <f t="shared" si="260"/>
        <v>0.98762967249590239</v>
      </c>
      <c r="GI217" s="2">
        <f t="shared" si="260"/>
        <v>0.98694459307874272</v>
      </c>
      <c r="GJ217" s="2">
        <f t="shared" si="260"/>
        <v>0.98520290777722863</v>
      </c>
      <c r="GK217" s="2">
        <f t="shared" si="260"/>
        <v>0.98093504754051852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9.4419649190878522E-96</v>
      </c>
      <c r="HT217" s="86">
        <f t="shared" si="262"/>
        <v>1.6379081531820411E-122</v>
      </c>
      <c r="HU217" s="86">
        <f t="shared" si="262"/>
        <v>3.1310889975700098E-139</v>
      </c>
      <c r="HV217" s="86">
        <f t="shared" si="262"/>
        <v>4.2046302164762143E-109</v>
      </c>
      <c r="HW217" s="86">
        <f t="shared" si="262"/>
        <v>7.8966077517631184E-124</v>
      </c>
      <c r="HX217" s="86">
        <f t="shared" si="262"/>
        <v>4.767091982702723E-121</v>
      </c>
      <c r="HY217" s="86">
        <f t="shared" si="262"/>
        <v>3.02190773511014E-155</v>
      </c>
      <c r="HZ217" s="86">
        <f t="shared" si="262"/>
        <v>9.9458086488731968E-151</v>
      </c>
      <c r="IA217" s="86">
        <f t="shared" si="262"/>
        <v>2.8601847497571335E-154</v>
      </c>
      <c r="IB217" s="86">
        <f t="shared" si="262"/>
        <v>1.2618745625117068E-156</v>
      </c>
      <c r="IC217" s="86">
        <f t="shared" si="262"/>
        <v>1.6034057736298149E-151</v>
      </c>
      <c r="ID217" s="86">
        <f t="shared" si="262"/>
        <v>1.6150777047456818E-135</v>
      </c>
      <c r="IE217" s="86">
        <f t="shared" si="262"/>
        <v>7.5430289127626501E-133</v>
      </c>
      <c r="IF217" s="86">
        <f t="shared" si="262"/>
        <v>6.4316781773698392E-98</v>
      </c>
      <c r="IG217" s="86">
        <f t="shared" si="262"/>
        <v>5.445283250634766E-124</v>
      </c>
      <c r="II217" s="86">
        <f t="shared" si="263"/>
        <v>2.3469815909044175E-32</v>
      </c>
      <c r="IJ217" s="86">
        <f t="shared" si="263"/>
        <v>6.6681808533289899E-42</v>
      </c>
      <c r="IK217" s="86">
        <f t="shared" si="263"/>
        <v>3.907138266023815E-52</v>
      </c>
      <c r="IL217" s="86">
        <f t="shared" si="263"/>
        <v>2.1833043502528218E-40</v>
      </c>
      <c r="IM217" s="86">
        <f t="shared" si="263"/>
        <v>5.7580766038705405E-47</v>
      </c>
      <c r="IN217" s="86">
        <f t="shared" si="263"/>
        <v>4.9687372064441944E-46</v>
      </c>
      <c r="IO217" s="86">
        <f t="shared" si="263"/>
        <v>4.0046808892371177E-60</v>
      </c>
      <c r="IP217" s="86">
        <f t="shared" si="263"/>
        <v>2.9139792082728264E-59</v>
      </c>
      <c r="IQ217" s="86">
        <f t="shared" si="263"/>
        <v>7.2202982859102497E-62</v>
      </c>
      <c r="IR217" s="86">
        <f t="shared" si="263"/>
        <v>4.6637538344389043E-63</v>
      </c>
      <c r="IS217" s="86">
        <f t="shared" si="263"/>
        <v>4.6284443675923817E-58</v>
      </c>
      <c r="IT217" s="86">
        <f t="shared" si="263"/>
        <v>8.0476984679293011E-51</v>
      </c>
      <c r="IU217" s="86">
        <f t="shared" si="263"/>
        <v>9.0334582654985872E-49</v>
      </c>
      <c r="IV217" s="86">
        <f t="shared" si="263"/>
        <v>5.940979005032573E-25</v>
      </c>
      <c r="IW217" s="86">
        <f t="shared" si="263"/>
        <v>7.507328908766975E-35</v>
      </c>
      <c r="IY217" s="86">
        <f t="shared" si="264"/>
        <v>2.3469815909044175E-32</v>
      </c>
      <c r="IZ217" s="86">
        <f t="shared" si="264"/>
        <v>6.6681808533289899E-42</v>
      </c>
      <c r="JA217" s="86">
        <f t="shared" si="264"/>
        <v>3.907138266023815E-52</v>
      </c>
      <c r="JB217" s="86">
        <f t="shared" si="264"/>
        <v>2.1833043502528218E-40</v>
      </c>
      <c r="JC217" s="86">
        <f t="shared" si="264"/>
        <v>5.7580766038705405E-47</v>
      </c>
      <c r="JD217" s="86">
        <f t="shared" si="264"/>
        <v>4.9687372064441944E-46</v>
      </c>
      <c r="JE217" s="86">
        <f t="shared" si="264"/>
        <v>4.0046808892371177E-60</v>
      </c>
      <c r="JF217" s="86">
        <f t="shared" si="264"/>
        <v>2.9139792082728264E-59</v>
      </c>
      <c r="JG217" s="86">
        <f t="shared" si="264"/>
        <v>7.2202982859102497E-62</v>
      </c>
      <c r="JH217" s="86">
        <f t="shared" si="264"/>
        <v>4.6637538344389043E-63</v>
      </c>
      <c r="JI217" s="86">
        <f t="shared" si="264"/>
        <v>4.6284443675923817E-58</v>
      </c>
      <c r="JJ217" s="86">
        <f t="shared" si="264"/>
        <v>8.0476984679293011E-51</v>
      </c>
      <c r="JK217" s="86">
        <f t="shared" si="264"/>
        <v>9.0334582654985872E-49</v>
      </c>
      <c r="JL217" s="86">
        <f t="shared" si="264"/>
        <v>5.940979005032573E-25</v>
      </c>
      <c r="JM217" s="86">
        <f t="shared" si="264"/>
        <v>7.507328908766975E-35</v>
      </c>
    </row>
    <row r="218" spans="2:273" x14ac:dyDescent="0.25">
      <c r="B218" s="2">
        <v>191</v>
      </c>
      <c r="C218" s="37">
        <v>86.546999999999997</v>
      </c>
      <c r="D218" s="37">
        <v>85.602999999999994</v>
      </c>
      <c r="E218" s="37">
        <v>84.387</v>
      </c>
      <c r="F218" s="37">
        <v>84.596999999999994</v>
      </c>
      <c r="G218" s="37">
        <v>84</v>
      </c>
      <c r="H218" s="37">
        <v>84.41</v>
      </c>
      <c r="I218" s="37">
        <v>81.688999999999993</v>
      </c>
      <c r="J218" s="37">
        <v>83.081000000000003</v>
      </c>
      <c r="K218" s="37">
        <v>82.617000000000004</v>
      </c>
      <c r="L218" s="37">
        <v>82.23</v>
      </c>
      <c r="M218" s="37">
        <v>83.328000000000003</v>
      </c>
      <c r="N218" s="37">
        <v>92</v>
      </c>
      <c r="O218" s="37">
        <v>82.186000000000007</v>
      </c>
      <c r="P218" s="37">
        <v>82.183000000000007</v>
      </c>
      <c r="Q218" s="37">
        <v>84.65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138.84206444652909</v>
      </c>
      <c r="DL218" s="2">
        <f t="shared" si="268"/>
        <v>124.42830440900563</v>
      </c>
      <c r="DM218" s="2">
        <f t="shared" si="268"/>
        <v>124.92283395872423</v>
      </c>
      <c r="DN218" s="2">
        <f t="shared" si="268"/>
        <v>116.49227607879922</v>
      </c>
      <c r="DO218" s="2">
        <f t="shared" si="268"/>
        <v>116.55652584345478</v>
      </c>
      <c r="DP218" s="2">
        <f t="shared" si="268"/>
        <v>111.54450485829959</v>
      </c>
      <c r="DQ218" s="2">
        <f t="shared" si="268"/>
        <v>113.5606767481767</v>
      </c>
      <c r="DR218" s="2">
        <f t="shared" si="268"/>
        <v>117.24547899159667</v>
      </c>
      <c r="DS218" s="2">
        <f t="shared" si="268"/>
        <v>122.54894901960782</v>
      </c>
      <c r="DT218" s="2">
        <f t="shared" si="268"/>
        <v>103.1571821106821</v>
      </c>
      <c r="DU218" s="2">
        <f t="shared" si="268"/>
        <v>117.13610476190478</v>
      </c>
      <c r="DV218" s="2">
        <f t="shared" si="268"/>
        <v>113.17208095238097</v>
      </c>
      <c r="DW218" s="2">
        <f t="shared" si="268"/>
        <v>118.77245434173665</v>
      </c>
      <c r="DX218" s="2">
        <f t="shared" si="268"/>
        <v>140.30894996334311</v>
      </c>
      <c r="DY218" s="2">
        <f t="shared" si="268"/>
        <v>147.92579885057472</v>
      </c>
      <c r="EA218" s="2">
        <f t="shared" si="240"/>
        <v>83.583139971960293</v>
      </c>
      <c r="EB218" s="2">
        <f t="shared" si="240"/>
        <v>81.50878408225438</v>
      </c>
      <c r="EC218" s="2">
        <f t="shared" si="240"/>
        <v>80.625608502523548</v>
      </c>
      <c r="ED218" s="2">
        <f t="shared" si="240"/>
        <v>81.234543077024853</v>
      </c>
      <c r="EE218" s="2">
        <f t="shared" si="240"/>
        <v>83.671695082240959</v>
      </c>
      <c r="EF218" s="2">
        <f t="shared" si="239"/>
        <v>79.912541565778852</v>
      </c>
      <c r="EG218" s="2">
        <f t="shared" si="239"/>
        <v>81.463441032881491</v>
      </c>
      <c r="EH218" s="2">
        <f t="shared" si="239"/>
        <v>82.224389562782704</v>
      </c>
      <c r="EI218" s="2">
        <f t="shared" si="239"/>
        <v>79.612986491620191</v>
      </c>
      <c r="EJ218" s="2">
        <f t="shared" si="239"/>
        <v>81.867881107693421</v>
      </c>
      <c r="EK218" s="2">
        <f t="shared" si="239"/>
        <v>82.926138617537703</v>
      </c>
      <c r="EL218" s="2">
        <f t="shared" si="254"/>
        <v>81.540463265596145</v>
      </c>
      <c r="EM218" s="2">
        <f t="shared" si="255"/>
        <v>79.000035129468486</v>
      </c>
      <c r="EN218" s="2">
        <f t="shared" si="256"/>
        <v>76.198169315049881</v>
      </c>
      <c r="EO218" s="2">
        <f t="shared" si="257"/>
        <v>88.407485064297362</v>
      </c>
      <c r="EQ218" s="2">
        <f t="shared" si="269"/>
        <v>85.386003689298079</v>
      </c>
      <c r="ER218" s="2">
        <f t="shared" si="269"/>
        <v>83.442975840959406</v>
      </c>
      <c r="ES218" s="2">
        <f t="shared" si="269"/>
        <v>81.340557893676532</v>
      </c>
      <c r="ET218" s="2">
        <f t="shared" si="269"/>
        <v>81.751385314933302</v>
      </c>
      <c r="EU218" s="2">
        <f t="shared" si="269"/>
        <v>82.497420110351698</v>
      </c>
      <c r="EV218" s="2">
        <f t="shared" si="269"/>
        <v>82.313000256486433</v>
      </c>
      <c r="EW218" s="2">
        <f t="shared" si="269"/>
        <v>81.595242338788722</v>
      </c>
      <c r="EX218" s="2">
        <f t="shared" si="269"/>
        <v>81.304815751384993</v>
      </c>
      <c r="EY218" s="2">
        <f t="shared" si="269"/>
        <v>81.874573574695859</v>
      </c>
      <c r="EZ218" s="2">
        <f t="shared" si="269"/>
        <v>79.782065494812571</v>
      </c>
      <c r="FA218" s="2">
        <f t="shared" si="269"/>
        <v>81.859991848021593</v>
      </c>
      <c r="FB218" s="2">
        <f t="shared" si="269"/>
        <v>83.648314274746127</v>
      </c>
      <c r="FC218" s="2">
        <f t="shared" si="269"/>
        <v>80.097122951022939</v>
      </c>
      <c r="FD218" s="2">
        <f t="shared" si="269"/>
        <v>79.050120354962985</v>
      </c>
      <c r="FE218" s="2">
        <f t="shared" si="269"/>
        <v>85.738908066919777</v>
      </c>
      <c r="FG218" s="2">
        <f t="shared" si="270"/>
        <v>0.99999911218235593</v>
      </c>
      <c r="FH218" s="2">
        <f t="shared" si="270"/>
        <v>0.99999890024631788</v>
      </c>
      <c r="FI218" s="2">
        <f t="shared" si="270"/>
        <v>0.9999989759359158</v>
      </c>
      <c r="FJ218" s="2">
        <f t="shared" si="270"/>
        <v>0.99999908606761168</v>
      </c>
      <c r="FK218" s="2">
        <f t="shared" si="270"/>
        <v>0.99999889651456986</v>
      </c>
      <c r="FL218" s="2">
        <f t="shared" si="270"/>
        <v>0.99999892527967915</v>
      </c>
      <c r="FM218" s="2">
        <f t="shared" si="270"/>
        <v>0.99999886618684786</v>
      </c>
      <c r="FN218" s="2">
        <f t="shared" si="270"/>
        <v>0.99999876873447335</v>
      </c>
      <c r="FO218" s="2">
        <f t="shared" si="270"/>
        <v>0.99999879396756297</v>
      </c>
      <c r="FP218" s="2">
        <f t="shared" si="270"/>
        <v>0.99999886331859023</v>
      </c>
      <c r="FQ218" s="2">
        <f t="shared" si="270"/>
        <v>0.9999987945785842</v>
      </c>
      <c r="FR218" s="2">
        <f t="shared" si="270"/>
        <v>0.99999882544662888</v>
      </c>
      <c r="FS218" s="2">
        <f t="shared" si="270"/>
        <v>0.99999884423439533</v>
      </c>
      <c r="FT218" s="2">
        <f t="shared" si="270"/>
        <v>0.99999874669555888</v>
      </c>
      <c r="FU218" s="2">
        <f t="shared" si="270"/>
        <v>0.99999850219888686</v>
      </c>
      <c r="FW218" s="2">
        <f t="shared" si="260"/>
        <v>0.98490983858126857</v>
      </c>
      <c r="FX218" s="2">
        <f t="shared" si="260"/>
        <v>0.98685103584283917</v>
      </c>
      <c r="FY218" s="2">
        <f t="shared" si="260"/>
        <v>0.98846336395056589</v>
      </c>
      <c r="FZ218" s="2">
        <f t="shared" si="260"/>
        <v>0.98803942820646518</v>
      </c>
      <c r="GA218" s="2">
        <f t="shared" si="260"/>
        <v>0.98908386387134117</v>
      </c>
      <c r="GB218" s="2">
        <f t="shared" si="260"/>
        <v>0.98904842785559333</v>
      </c>
      <c r="GC218" s="2">
        <f t="shared" si="260"/>
        <v>0.9902546879502665</v>
      </c>
      <c r="GD218" s="2">
        <f t="shared" si="260"/>
        <v>0.99074816496990759</v>
      </c>
      <c r="GE218" s="2">
        <f t="shared" si="260"/>
        <v>0.99132501284913344</v>
      </c>
      <c r="GF218" s="2">
        <f t="shared" si="260"/>
        <v>0.9916210006225149</v>
      </c>
      <c r="GG218" s="2">
        <f t="shared" si="260"/>
        <v>0.98993661247450659</v>
      </c>
      <c r="GH218" s="2">
        <f t="shared" si="260"/>
        <v>0.98870583404147649</v>
      </c>
      <c r="GI218" s="2">
        <f t="shared" si="260"/>
        <v>0.98807963404240451</v>
      </c>
      <c r="GJ218" s="2">
        <f t="shared" si="260"/>
        <v>0.98648729818404302</v>
      </c>
      <c r="GK218" s="2">
        <f t="shared" si="260"/>
        <v>0.98258334009854587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2.6748666565049149E-98</v>
      </c>
      <c r="HT218" s="86">
        <f t="shared" si="262"/>
        <v>1.0418568973549595E-125</v>
      </c>
      <c r="HU218" s="86">
        <f t="shared" si="262"/>
        <v>6.1806424995492672E-143</v>
      </c>
      <c r="HV218" s="86">
        <f t="shared" si="262"/>
        <v>5.3989391731595257E-112</v>
      </c>
      <c r="HW218" s="86">
        <f t="shared" si="262"/>
        <v>4.2878507677818117E-127</v>
      </c>
      <c r="HX218" s="86">
        <f t="shared" si="262"/>
        <v>3.0309558679231518E-124</v>
      </c>
      <c r="HY218" s="86">
        <f t="shared" si="262"/>
        <v>2.6666088605322188E-159</v>
      </c>
      <c r="HZ218" s="86">
        <f t="shared" si="262"/>
        <v>1.1981195886742842E-154</v>
      </c>
      <c r="IA218" s="86">
        <f t="shared" si="262"/>
        <v>2.8761530271301135E-158</v>
      </c>
      <c r="IB218" s="86">
        <f t="shared" si="262"/>
        <v>1.157596577158605E-160</v>
      </c>
      <c r="IC218" s="86">
        <f t="shared" si="262"/>
        <v>1.7508171208339189E-155</v>
      </c>
      <c r="ID218" s="86">
        <f t="shared" si="262"/>
        <v>4.1650993200247342E-139</v>
      </c>
      <c r="IE218" s="86">
        <f t="shared" si="262"/>
        <v>2.27011592685005E-136</v>
      </c>
      <c r="IF218" s="86">
        <f t="shared" si="262"/>
        <v>1.5786000938984867E-100</v>
      </c>
      <c r="IG218" s="86">
        <f t="shared" si="262"/>
        <v>2.0046212086845513E-127</v>
      </c>
      <c r="II218" s="86">
        <f t="shared" si="263"/>
        <v>9.3894943914844663E-34</v>
      </c>
      <c r="IJ218" s="86">
        <f t="shared" si="263"/>
        <v>1.1342659618360379E-43</v>
      </c>
      <c r="IK218" s="86">
        <f t="shared" si="263"/>
        <v>2.7665516465363719E-54</v>
      </c>
      <c r="IL218" s="86">
        <f t="shared" si="263"/>
        <v>4.7251256082020115E-42</v>
      </c>
      <c r="IM218" s="86">
        <f t="shared" si="263"/>
        <v>7.1583333912533188E-49</v>
      </c>
      <c r="IN218" s="86">
        <f t="shared" si="263"/>
        <v>6.739936638045072E-48</v>
      </c>
      <c r="IO218" s="86">
        <f t="shared" si="263"/>
        <v>1.6123705931403759E-62</v>
      </c>
      <c r="IP218" s="86">
        <f t="shared" si="263"/>
        <v>1.3550455094104641E-61</v>
      </c>
      <c r="IQ218" s="86">
        <f t="shared" si="263"/>
        <v>2.8509939517074276E-64</v>
      </c>
      <c r="IR218" s="86">
        <f t="shared" si="263"/>
        <v>1.7227294431786205E-65</v>
      </c>
      <c r="IS218" s="86">
        <f t="shared" si="263"/>
        <v>2.1773718436605637E-60</v>
      </c>
      <c r="IT218" s="86">
        <f t="shared" si="263"/>
        <v>6.637465757787701E-53</v>
      </c>
      <c r="IU218" s="86">
        <f t="shared" si="263"/>
        <v>8.5794286655790164E-51</v>
      </c>
      <c r="IV218" s="86">
        <f t="shared" si="263"/>
        <v>5.4890130175033691E-26</v>
      </c>
      <c r="IW218" s="86">
        <f t="shared" si="263"/>
        <v>2.0329015880079927E-36</v>
      </c>
      <c r="IY218" s="86">
        <f t="shared" si="264"/>
        <v>9.3894943914844663E-34</v>
      </c>
      <c r="IZ218" s="86">
        <f t="shared" si="264"/>
        <v>1.1342659618360379E-43</v>
      </c>
      <c r="JA218" s="86">
        <f t="shared" si="264"/>
        <v>2.7665516465363719E-54</v>
      </c>
      <c r="JB218" s="86">
        <f t="shared" si="264"/>
        <v>4.7251256082020115E-42</v>
      </c>
      <c r="JC218" s="86">
        <f t="shared" si="264"/>
        <v>7.1583333912533188E-49</v>
      </c>
      <c r="JD218" s="86">
        <f t="shared" si="264"/>
        <v>6.739936638045072E-48</v>
      </c>
      <c r="JE218" s="86">
        <f t="shared" si="264"/>
        <v>1.6123705931403759E-62</v>
      </c>
      <c r="JF218" s="86">
        <f t="shared" si="264"/>
        <v>1.3550455094104641E-61</v>
      </c>
      <c r="JG218" s="86">
        <f t="shared" si="264"/>
        <v>2.8509939517074276E-64</v>
      </c>
      <c r="JH218" s="86">
        <f t="shared" si="264"/>
        <v>1.7227294431786205E-65</v>
      </c>
      <c r="JI218" s="86">
        <f t="shared" si="264"/>
        <v>2.1773718436605637E-60</v>
      </c>
      <c r="JJ218" s="86">
        <f t="shared" si="264"/>
        <v>6.637465757787701E-53</v>
      </c>
      <c r="JK218" s="86">
        <f t="shared" si="264"/>
        <v>8.5794286655790164E-51</v>
      </c>
      <c r="JL218" s="86">
        <f t="shared" si="264"/>
        <v>5.4890130175033691E-26</v>
      </c>
      <c r="JM218" s="86">
        <f t="shared" si="264"/>
        <v>2.0329015880079927E-36</v>
      </c>
    </row>
    <row r="219" spans="2:273" x14ac:dyDescent="0.25">
      <c r="B219" s="2">
        <v>192</v>
      </c>
      <c r="C219" s="37">
        <v>88.578000000000003</v>
      </c>
      <c r="D219" s="37">
        <v>84.793999999999997</v>
      </c>
      <c r="E219" s="37">
        <v>81.887</v>
      </c>
      <c r="F219" s="37">
        <v>85.242000000000004</v>
      </c>
      <c r="G219" s="37">
        <v>84.361000000000004</v>
      </c>
      <c r="H219" s="37">
        <v>85.540999999999997</v>
      </c>
      <c r="I219" s="37">
        <v>83.097999999999999</v>
      </c>
      <c r="J219" s="37">
        <v>83.370999999999995</v>
      </c>
      <c r="K219" s="37">
        <v>84.167000000000002</v>
      </c>
      <c r="L219" s="37">
        <v>81.147999999999996</v>
      </c>
      <c r="M219" s="37">
        <v>82.852000000000004</v>
      </c>
      <c r="N219" s="37">
        <v>93.733000000000004</v>
      </c>
      <c r="O219" s="37">
        <v>83.034000000000006</v>
      </c>
      <c r="P219" s="37">
        <v>83.882999999999996</v>
      </c>
      <c r="Q219" s="37">
        <v>85.25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139.02355534709196</v>
      </c>
      <c r="DL219" s="2">
        <f t="shared" si="268"/>
        <v>124.54550590994371</v>
      </c>
      <c r="DM219" s="2">
        <f t="shared" si="268"/>
        <v>125.06840131332085</v>
      </c>
      <c r="DN219" s="2">
        <f t="shared" si="268"/>
        <v>116.57969212007502</v>
      </c>
      <c r="DO219" s="2">
        <f t="shared" si="268"/>
        <v>116.65148920377865</v>
      </c>
      <c r="DP219" s="2">
        <f t="shared" si="268"/>
        <v>111.61274089068826</v>
      </c>
      <c r="DQ219" s="2">
        <f t="shared" si="268"/>
        <v>113.64166619476615</v>
      </c>
      <c r="DR219" s="2">
        <f t="shared" si="268"/>
        <v>117.35290924369751</v>
      </c>
      <c r="DS219" s="2">
        <f t="shared" si="268"/>
        <v>122.68021652661062</v>
      </c>
      <c r="DT219" s="2">
        <f t="shared" si="268"/>
        <v>103.18237374517375</v>
      </c>
      <c r="DU219" s="2">
        <f t="shared" si="268"/>
        <v>117.25193371943374</v>
      </c>
      <c r="DV219" s="2">
        <f t="shared" si="268"/>
        <v>113.2644362934363</v>
      </c>
      <c r="DW219" s="2">
        <f t="shared" si="268"/>
        <v>118.89465742296915</v>
      </c>
      <c r="DX219" s="2">
        <f t="shared" si="268"/>
        <v>140.54248955278592</v>
      </c>
      <c r="DY219" s="2">
        <f t="shared" si="268"/>
        <v>148.20692309797482</v>
      </c>
      <c r="EA219" s="2">
        <f t="shared" si="240"/>
        <v>83.456290210896157</v>
      </c>
      <c r="EB219" s="2">
        <f t="shared" si="240"/>
        <v>81.352019421172884</v>
      </c>
      <c r="EC219" s="2">
        <f t="shared" si="240"/>
        <v>80.479470513002724</v>
      </c>
      <c r="ED219" s="2">
        <f t="shared" si="240"/>
        <v>81.09922318022447</v>
      </c>
      <c r="EE219" s="2">
        <f t="shared" si="240"/>
        <v>83.557627257799666</v>
      </c>
      <c r="EF219" s="2">
        <f t="shared" si="239"/>
        <v>79.766190476190474</v>
      </c>
      <c r="EG219" s="2">
        <f t="shared" si="239"/>
        <v>81.352418231742817</v>
      </c>
      <c r="EH219" s="2">
        <f t="shared" si="239"/>
        <v>82.120316286883508</v>
      </c>
      <c r="EI219" s="2">
        <f t="shared" si="239"/>
        <v>79.473307790509665</v>
      </c>
      <c r="EJ219" s="2">
        <f t="shared" si="239"/>
        <v>81.771601255116948</v>
      </c>
      <c r="EK219" s="2">
        <f t="shared" si="239"/>
        <v>82.832829174822464</v>
      </c>
      <c r="EL219" s="2">
        <f t="shared" si="254"/>
        <v>81.441645188794723</v>
      </c>
      <c r="EM219" s="2">
        <f t="shared" si="255"/>
        <v>78.864952722505905</v>
      </c>
      <c r="EN219" s="2">
        <f t="shared" si="256"/>
        <v>76.026186753547265</v>
      </c>
      <c r="EO219" s="2">
        <f t="shared" si="257"/>
        <v>88.322453689268585</v>
      </c>
      <c r="EQ219" s="2">
        <f t="shared" si="269"/>
        <v>85.280665067796733</v>
      </c>
      <c r="ER219" s="2">
        <f t="shared" si="269"/>
        <v>83.309372521098169</v>
      </c>
      <c r="ES219" s="2">
        <f t="shared" si="269"/>
        <v>81.202921602862673</v>
      </c>
      <c r="ET219" s="2">
        <f t="shared" si="269"/>
        <v>81.621945322108445</v>
      </c>
      <c r="EU219" s="2">
        <f t="shared" si="269"/>
        <v>82.37030775445794</v>
      </c>
      <c r="EV219" s="2">
        <f t="shared" si="269"/>
        <v>82.193706571345956</v>
      </c>
      <c r="EW219" s="2">
        <f t="shared" si="269"/>
        <v>81.485566427920588</v>
      </c>
      <c r="EX219" s="2">
        <f t="shared" si="269"/>
        <v>81.190717380092849</v>
      </c>
      <c r="EY219" s="2">
        <f t="shared" si="269"/>
        <v>81.759918561461276</v>
      </c>
      <c r="EZ219" s="2">
        <f t="shared" si="269"/>
        <v>79.663090002349449</v>
      </c>
      <c r="FA219" s="2">
        <f t="shared" si="269"/>
        <v>81.755089150122075</v>
      </c>
      <c r="FB219" s="2">
        <f t="shared" si="269"/>
        <v>83.573004612449552</v>
      </c>
      <c r="FC219" s="2">
        <f t="shared" si="269"/>
        <v>79.974620942343464</v>
      </c>
      <c r="FD219" s="2">
        <f t="shared" si="269"/>
        <v>78.909225848800702</v>
      </c>
      <c r="FE219" s="2">
        <f t="shared" si="269"/>
        <v>85.626472699494357</v>
      </c>
      <c r="FG219" s="2">
        <f t="shared" si="270"/>
        <v>0.99999919030062201</v>
      </c>
      <c r="FH219" s="2">
        <f t="shared" si="270"/>
        <v>0.99999899701262429</v>
      </c>
      <c r="FI219" s="2">
        <f t="shared" si="270"/>
        <v>0.99999906604237088</v>
      </c>
      <c r="FJ219" s="2">
        <f t="shared" si="270"/>
        <v>0.99999916648368847</v>
      </c>
      <c r="FK219" s="2">
        <f t="shared" si="270"/>
        <v>0.99999899360922895</v>
      </c>
      <c r="FL219" s="2">
        <f t="shared" si="270"/>
        <v>0.9999990198433254</v>
      </c>
      <c r="FM219" s="2">
        <f t="shared" si="270"/>
        <v>0.99999896595001225</v>
      </c>
      <c r="FN219" s="2">
        <f t="shared" si="270"/>
        <v>0.99999887707237201</v>
      </c>
      <c r="FO219" s="2">
        <f t="shared" si="270"/>
        <v>0.99999890008522807</v>
      </c>
      <c r="FP219" s="2">
        <f t="shared" si="270"/>
        <v>0.99999896333412974</v>
      </c>
      <c r="FQ219" s="2">
        <f t="shared" si="270"/>
        <v>0.9999989006424862</v>
      </c>
      <c r="FR219" s="2">
        <f t="shared" si="270"/>
        <v>0.99999892879448338</v>
      </c>
      <c r="FS219" s="2">
        <f t="shared" si="270"/>
        <v>0.99999894592913352</v>
      </c>
      <c r="FT219" s="2">
        <f t="shared" si="270"/>
        <v>0.99999885697263857</v>
      </c>
      <c r="FU219" s="2">
        <f t="shared" si="270"/>
        <v>0.9999986339889696</v>
      </c>
      <c r="FW219" s="2">
        <f t="shared" si="260"/>
        <v>0.98621931162510168</v>
      </c>
      <c r="FX219" s="2">
        <f t="shared" si="260"/>
        <v>0.9879941117540304</v>
      </c>
      <c r="FY219" s="2">
        <f t="shared" si="260"/>
        <v>0.98946777161952981</v>
      </c>
      <c r="FZ219" s="2">
        <f t="shared" si="260"/>
        <v>0.98908033701873188</v>
      </c>
      <c r="GA219" s="2">
        <f t="shared" si="260"/>
        <v>0.99003479392985128</v>
      </c>
      <c r="GB219" s="2">
        <f t="shared" si="260"/>
        <v>0.99000241362572283</v>
      </c>
      <c r="GC219" s="2">
        <f t="shared" si="260"/>
        <v>0.99110454208422749</v>
      </c>
      <c r="GD219" s="2">
        <f t="shared" si="260"/>
        <v>0.99155535170811171</v>
      </c>
      <c r="GE219" s="2">
        <f t="shared" si="260"/>
        <v>0.99208227404861182</v>
      </c>
      <c r="GF219" s="2">
        <f t="shared" si="260"/>
        <v>0.99235262363149335</v>
      </c>
      <c r="GG219" s="2">
        <f t="shared" si="260"/>
        <v>0.99081394753121899</v>
      </c>
      <c r="GH219" s="2">
        <f t="shared" si="260"/>
        <v>0.98968935187152984</v>
      </c>
      <c r="GI219" s="2">
        <f t="shared" si="260"/>
        <v>0.9891170823479789</v>
      </c>
      <c r="GJ219" s="2">
        <f t="shared" si="260"/>
        <v>0.98766159947085919</v>
      </c>
      <c r="GK219" s="2">
        <f t="shared" si="260"/>
        <v>0.98409143787438869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7.007524875011233E-101</v>
      </c>
      <c r="HT219" s="86">
        <f t="shared" si="262"/>
        <v>6.0206048745902881E-129</v>
      </c>
      <c r="HU219" s="86">
        <f t="shared" si="262"/>
        <v>1.089377539081062E-146</v>
      </c>
      <c r="HV219" s="86">
        <f t="shared" si="262"/>
        <v>6.3466478700700196E-115</v>
      </c>
      <c r="HW219" s="86">
        <f t="shared" si="262"/>
        <v>2.1086966467995591E-130</v>
      </c>
      <c r="HX219" s="86">
        <f t="shared" si="262"/>
        <v>1.7486828368241385E-127</v>
      </c>
      <c r="HY219" s="86">
        <f t="shared" si="262"/>
        <v>2.0837161278819924E-163</v>
      </c>
      <c r="HZ219" s="86">
        <f t="shared" si="262"/>
        <v>1.2838921078149316E-158</v>
      </c>
      <c r="IA219" s="86">
        <f t="shared" si="262"/>
        <v>2.5678261968209185E-162</v>
      </c>
      <c r="IB219" s="86">
        <f t="shared" si="262"/>
        <v>9.4231088093122131E-165</v>
      </c>
      <c r="IC219" s="86">
        <f t="shared" si="262"/>
        <v>1.6973508350138945E-159</v>
      </c>
      <c r="ID219" s="86">
        <f t="shared" si="262"/>
        <v>9.6298287162824987E-143</v>
      </c>
      <c r="IE219" s="86">
        <f t="shared" si="262"/>
        <v>6.1367951130359845E-140</v>
      </c>
      <c r="IF219" s="86">
        <f t="shared" si="262"/>
        <v>3.5757008847990104E-103</v>
      </c>
      <c r="IG219" s="86">
        <f t="shared" si="262"/>
        <v>6.615310278003631E-131</v>
      </c>
      <c r="II219" s="86">
        <f t="shared" si="263"/>
        <v>3.4997339302614098E-35</v>
      </c>
      <c r="IJ219" s="86">
        <f t="shared" si="263"/>
        <v>1.7687621893063295E-45</v>
      </c>
      <c r="IK219" s="86">
        <f t="shared" si="263"/>
        <v>1.7677953140213183E-56</v>
      </c>
      <c r="IL219" s="86">
        <f t="shared" si="263"/>
        <v>9.4402901847602198E-44</v>
      </c>
      <c r="IM219" s="86">
        <f t="shared" si="263"/>
        <v>8.135064318359501E-51</v>
      </c>
      <c r="IN219" s="86">
        <f t="shared" si="263"/>
        <v>8.3720980517038669E-50</v>
      </c>
      <c r="IO219" s="86">
        <f t="shared" si="263"/>
        <v>5.8141851878781726E-65</v>
      </c>
      <c r="IP219" s="86">
        <f t="shared" si="263"/>
        <v>5.6667303205452016E-64</v>
      </c>
      <c r="IQ219" s="86">
        <f t="shared" si="263"/>
        <v>1.0106209148020551E-66</v>
      </c>
      <c r="IR219" s="86">
        <f t="shared" si="263"/>
        <v>5.7099176683112815E-68</v>
      </c>
      <c r="IS219" s="86">
        <f t="shared" si="263"/>
        <v>9.195772576139163E-63</v>
      </c>
      <c r="IT219" s="86">
        <f t="shared" si="263"/>
        <v>4.9583735449728899E-55</v>
      </c>
      <c r="IU219" s="86">
        <f t="shared" si="263"/>
        <v>7.3931139845230968E-53</v>
      </c>
      <c r="IV219" s="86">
        <f t="shared" si="263"/>
        <v>4.8203237515309582E-27</v>
      </c>
      <c r="IW219" s="86">
        <f t="shared" si="263"/>
        <v>5.0697235533570895E-38</v>
      </c>
      <c r="IY219" s="86">
        <f t="shared" si="264"/>
        <v>3.4997339302614098E-35</v>
      </c>
      <c r="IZ219" s="86">
        <f t="shared" si="264"/>
        <v>1.7687621893063295E-45</v>
      </c>
      <c r="JA219" s="86">
        <f t="shared" si="264"/>
        <v>1.7677953140213183E-56</v>
      </c>
      <c r="JB219" s="86">
        <f t="shared" si="264"/>
        <v>9.4402901847602198E-44</v>
      </c>
      <c r="JC219" s="86">
        <f t="shared" si="264"/>
        <v>8.135064318359501E-51</v>
      </c>
      <c r="JD219" s="86">
        <f t="shared" si="264"/>
        <v>8.3720980517038669E-50</v>
      </c>
      <c r="JE219" s="86">
        <f t="shared" si="264"/>
        <v>5.8141851878781726E-65</v>
      </c>
      <c r="JF219" s="86">
        <f t="shared" si="264"/>
        <v>5.6667303205452016E-64</v>
      </c>
      <c r="JG219" s="86">
        <f t="shared" si="264"/>
        <v>1.0106209148020551E-66</v>
      </c>
      <c r="JH219" s="86">
        <f t="shared" si="264"/>
        <v>5.7099176683112815E-68</v>
      </c>
      <c r="JI219" s="86">
        <f t="shared" si="264"/>
        <v>9.195772576139163E-63</v>
      </c>
      <c r="JJ219" s="86">
        <f t="shared" si="264"/>
        <v>4.9583735449728899E-55</v>
      </c>
      <c r="JK219" s="86">
        <f t="shared" si="264"/>
        <v>7.3931139845230968E-53</v>
      </c>
      <c r="JL219" s="86">
        <f t="shared" si="264"/>
        <v>4.8203237515309582E-27</v>
      </c>
      <c r="JM219" s="86">
        <f t="shared" si="264"/>
        <v>5.0697235533570895E-38</v>
      </c>
    </row>
    <row r="220" spans="2:273" x14ac:dyDescent="0.25">
      <c r="B220" s="2">
        <v>193</v>
      </c>
      <c r="C220" s="37">
        <v>86.968999999999994</v>
      </c>
      <c r="D220" s="37">
        <v>85.983999999999995</v>
      </c>
      <c r="E220" s="37">
        <v>81.935000000000002</v>
      </c>
      <c r="F220" s="37">
        <v>86.548000000000002</v>
      </c>
      <c r="G220" s="37">
        <v>88.23</v>
      </c>
      <c r="H220" s="37">
        <v>84.426000000000002</v>
      </c>
      <c r="I220" s="37">
        <v>83.885000000000005</v>
      </c>
      <c r="J220" s="37">
        <v>83.805999999999997</v>
      </c>
      <c r="K220" s="37">
        <v>82.85</v>
      </c>
      <c r="L220" s="37">
        <v>80.721000000000004</v>
      </c>
      <c r="M220" s="37">
        <v>82.606999999999999</v>
      </c>
      <c r="N220" s="37">
        <v>89.8</v>
      </c>
      <c r="O220" s="37">
        <v>81.61</v>
      </c>
      <c r="P220" s="37">
        <v>79.632999999999996</v>
      </c>
      <c r="Q220" s="37">
        <v>84.85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139.20504624765479</v>
      </c>
      <c r="DL220" s="2">
        <f t="shared" si="268"/>
        <v>124.66270741088181</v>
      </c>
      <c r="DM220" s="2">
        <f t="shared" si="268"/>
        <v>125.21396866791747</v>
      </c>
      <c r="DN220" s="2">
        <f t="shared" si="268"/>
        <v>116.66710816135082</v>
      </c>
      <c r="DO220" s="2">
        <f t="shared" si="268"/>
        <v>116.74645256410254</v>
      </c>
      <c r="DP220" s="2">
        <f t="shared" si="268"/>
        <v>111.68097692307693</v>
      </c>
      <c r="DQ220" s="2">
        <f t="shared" si="268"/>
        <v>113.7226556413556</v>
      </c>
      <c r="DR220" s="2">
        <f t="shared" si="268"/>
        <v>117.46033949579835</v>
      </c>
      <c r="DS220" s="2">
        <f t="shared" si="268"/>
        <v>122.81148403361343</v>
      </c>
      <c r="DT220" s="2">
        <f t="shared" si="268"/>
        <v>103.20756537966538</v>
      </c>
      <c r="DU220" s="2">
        <f t="shared" si="268"/>
        <v>117.36776267696268</v>
      </c>
      <c r="DV220" s="2">
        <f t="shared" si="268"/>
        <v>113.35679163449166</v>
      </c>
      <c r="DW220" s="2">
        <f t="shared" si="268"/>
        <v>119.01686050420163</v>
      </c>
      <c r="DX220" s="2">
        <f t="shared" si="268"/>
        <v>140.77602914222874</v>
      </c>
      <c r="DY220" s="2">
        <f t="shared" si="268"/>
        <v>148.48804734537495</v>
      </c>
      <c r="EA220" s="2">
        <f t="shared" si="240"/>
        <v>83.329440449832006</v>
      </c>
      <c r="EB220" s="2">
        <f t="shared" si="240"/>
        <v>81.195254760091387</v>
      </c>
      <c r="EC220" s="2">
        <f t="shared" si="240"/>
        <v>80.333332523481886</v>
      </c>
      <c r="ED220" s="2">
        <f t="shared" si="240"/>
        <v>80.963903283424102</v>
      </c>
      <c r="EE220" s="2">
        <f t="shared" si="240"/>
        <v>83.443559433358374</v>
      </c>
      <c r="EF220" s="2">
        <f t="shared" si="239"/>
        <v>79.619839386602095</v>
      </c>
      <c r="EG220" s="2">
        <f t="shared" si="239"/>
        <v>81.241395430604143</v>
      </c>
      <c r="EH220" s="2">
        <f t="shared" si="239"/>
        <v>82.016243010984297</v>
      </c>
      <c r="EI220" s="2">
        <f t="shared" si="239"/>
        <v>79.333629089399125</v>
      </c>
      <c r="EJ220" s="2">
        <f t="shared" si="239"/>
        <v>81.675321402540476</v>
      </c>
      <c r="EK220" s="2">
        <f t="shared" si="239"/>
        <v>82.73951973210724</v>
      </c>
      <c r="EL220" s="2">
        <f t="shared" si="254"/>
        <v>81.342827111993302</v>
      </c>
      <c r="EM220" s="2">
        <f t="shared" si="255"/>
        <v>78.729870315543323</v>
      </c>
      <c r="EN220" s="2">
        <f t="shared" si="256"/>
        <v>75.854204192044662</v>
      </c>
      <c r="EO220" s="2">
        <f t="shared" si="257"/>
        <v>88.237422314239808</v>
      </c>
      <c r="EQ220" s="2">
        <f t="shared" si="269"/>
        <v>85.175326446295387</v>
      </c>
      <c r="ER220" s="2">
        <f t="shared" si="269"/>
        <v>83.175769201236946</v>
      </c>
      <c r="ES220" s="2">
        <f t="shared" si="269"/>
        <v>81.065285312048815</v>
      </c>
      <c r="ET220" s="2">
        <f t="shared" si="269"/>
        <v>81.492505329283603</v>
      </c>
      <c r="EU220" s="2">
        <f t="shared" si="269"/>
        <v>82.243195398564183</v>
      </c>
      <c r="EV220" s="2">
        <f t="shared" si="269"/>
        <v>82.074412886205479</v>
      </c>
      <c r="EW220" s="2">
        <f t="shared" si="269"/>
        <v>81.375890517052454</v>
      </c>
      <c r="EX220" s="2">
        <f t="shared" si="269"/>
        <v>81.076619008800691</v>
      </c>
      <c r="EY220" s="2">
        <f t="shared" si="269"/>
        <v>81.645263548226694</v>
      </c>
      <c r="EZ220" s="2">
        <f t="shared" si="269"/>
        <v>79.544114509886327</v>
      </c>
      <c r="FA220" s="2">
        <f t="shared" si="269"/>
        <v>81.650186452222542</v>
      </c>
      <c r="FB220" s="2">
        <f t="shared" si="269"/>
        <v>83.49769495015299</v>
      </c>
      <c r="FC220" s="2">
        <f t="shared" si="269"/>
        <v>79.852118933663974</v>
      </c>
      <c r="FD220" s="2">
        <f t="shared" si="269"/>
        <v>78.768331342638419</v>
      </c>
      <c r="FE220" s="2">
        <f t="shared" si="269"/>
        <v>85.514037332068938</v>
      </c>
      <c r="FG220" s="2">
        <f t="shared" si="270"/>
        <v>0.99999926154533803</v>
      </c>
      <c r="FH220" s="2">
        <f t="shared" si="270"/>
        <v>0.99999908526456083</v>
      </c>
      <c r="FI220" s="2">
        <f t="shared" si="270"/>
        <v>0.99999914822044877</v>
      </c>
      <c r="FJ220" s="2">
        <f t="shared" si="270"/>
        <v>0.99999923982403327</v>
      </c>
      <c r="FK220" s="2">
        <f t="shared" si="270"/>
        <v>0.99999908216062683</v>
      </c>
      <c r="FL220" s="2">
        <f t="shared" si="270"/>
        <v>0.9999991060864114</v>
      </c>
      <c r="FM220" s="2">
        <f t="shared" si="270"/>
        <v>0.99999905693511693</v>
      </c>
      <c r="FN220" s="2">
        <f t="shared" si="270"/>
        <v>0.99999897587773023</v>
      </c>
      <c r="FO220" s="2">
        <f t="shared" si="270"/>
        <v>0.99999899686570859</v>
      </c>
      <c r="FP220" s="2">
        <f t="shared" si="270"/>
        <v>0.9999990545494033</v>
      </c>
      <c r="FQ220" s="2">
        <f t="shared" si="270"/>
        <v>0.99999899737393416</v>
      </c>
      <c r="FR220" s="2">
        <f t="shared" si="270"/>
        <v>0.99999902304886557</v>
      </c>
      <c r="FS220" s="2">
        <f t="shared" si="270"/>
        <v>0.99999903867585516</v>
      </c>
      <c r="FT220" s="2">
        <f t="shared" si="270"/>
        <v>0.99999895754655188</v>
      </c>
      <c r="FU220" s="2">
        <f t="shared" si="270"/>
        <v>0.99999875418298378</v>
      </c>
      <c r="FW220" s="2">
        <f t="shared" si="260"/>
        <v>0.98741660481733762</v>
      </c>
      <c r="FX220" s="2">
        <f t="shared" si="260"/>
        <v>0.98903892063054322</v>
      </c>
      <c r="FY220" s="2">
        <f t="shared" si="260"/>
        <v>0.99038558366392926</v>
      </c>
      <c r="FZ220" s="2">
        <f t="shared" si="260"/>
        <v>0.99003157121316754</v>
      </c>
      <c r="GA220" s="2">
        <f t="shared" si="260"/>
        <v>0.9909036480922947</v>
      </c>
      <c r="GB220" s="2">
        <f t="shared" si="260"/>
        <v>0.99087406496372421</v>
      </c>
      <c r="GC220" s="2">
        <f t="shared" si="260"/>
        <v>0.99188089110178046</v>
      </c>
      <c r="GD220" s="2">
        <f t="shared" si="260"/>
        <v>0.99229266238225777</v>
      </c>
      <c r="GE220" s="2">
        <f t="shared" si="260"/>
        <v>0.99277391388252612</v>
      </c>
      <c r="GF220" s="2">
        <f t="shared" si="260"/>
        <v>0.99302081366091899</v>
      </c>
      <c r="GG220" s="2">
        <f t="shared" si="260"/>
        <v>0.9916154435666088</v>
      </c>
      <c r="GH220" s="2">
        <f t="shared" si="260"/>
        <v>0.99058803837658294</v>
      </c>
      <c r="GI220" s="2">
        <f t="shared" si="260"/>
        <v>0.99006514773373144</v>
      </c>
      <c r="GJ220" s="2">
        <f t="shared" si="260"/>
        <v>0.98873501519697948</v>
      </c>
      <c r="GK220" s="2">
        <f t="shared" si="260"/>
        <v>0.98547088131818417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1.6976492295223829E-103</v>
      </c>
      <c r="HT220" s="86">
        <f t="shared" si="262"/>
        <v>3.1607043490246516E-132</v>
      </c>
      <c r="HU220" s="86">
        <f t="shared" si="262"/>
        <v>1.7144619566133408E-150</v>
      </c>
      <c r="HV220" s="86">
        <f t="shared" si="262"/>
        <v>6.8302057607763005E-118</v>
      </c>
      <c r="HW220" s="86">
        <f t="shared" si="262"/>
        <v>9.392084910575646E-134</v>
      </c>
      <c r="HX220" s="86">
        <f t="shared" si="262"/>
        <v>9.1547383103096156E-131</v>
      </c>
      <c r="HY220" s="86">
        <f t="shared" si="262"/>
        <v>1.4418400185720985E-167</v>
      </c>
      <c r="HZ220" s="86">
        <f t="shared" si="262"/>
        <v>1.2238364173100376E-162</v>
      </c>
      <c r="IA220" s="86">
        <f t="shared" si="262"/>
        <v>2.0354160967967129E-166</v>
      </c>
      <c r="IB220" s="86">
        <f t="shared" si="262"/>
        <v>6.8065233605500949E-169</v>
      </c>
      <c r="IC220" s="86">
        <f t="shared" si="262"/>
        <v>1.4609458040982321E-163</v>
      </c>
      <c r="ID220" s="86">
        <f t="shared" si="262"/>
        <v>1.996048601912333E-146</v>
      </c>
      <c r="IE220" s="86">
        <f t="shared" si="262"/>
        <v>1.4901315800761591E-143</v>
      </c>
      <c r="IF220" s="86">
        <f t="shared" si="262"/>
        <v>7.4746268160276822E-106</v>
      </c>
      <c r="IG220" s="86">
        <f t="shared" si="262"/>
        <v>1.9569151054764849E-134</v>
      </c>
      <c r="II220" s="86">
        <f t="shared" si="263"/>
        <v>1.2152896683065285E-36</v>
      </c>
      <c r="IJ220" s="86">
        <f t="shared" si="263"/>
        <v>2.5285020471479197E-47</v>
      </c>
      <c r="IK220" s="86">
        <f t="shared" si="263"/>
        <v>1.0193685910814227E-58</v>
      </c>
      <c r="IL220" s="86">
        <f t="shared" si="263"/>
        <v>1.7410973045522757E-45</v>
      </c>
      <c r="IM220" s="86">
        <f t="shared" si="263"/>
        <v>8.4511891499594306E-53</v>
      </c>
      <c r="IN220" s="86">
        <f t="shared" si="263"/>
        <v>9.5230194626674413E-52</v>
      </c>
      <c r="IO220" s="86">
        <f t="shared" si="263"/>
        <v>1.877731455493625E-67</v>
      </c>
      <c r="IP220" s="86">
        <f t="shared" si="263"/>
        <v>2.1311609350639965E-66</v>
      </c>
      <c r="IQ220" s="86">
        <f t="shared" si="263"/>
        <v>3.2160674023673547E-69</v>
      </c>
      <c r="IR220" s="86">
        <f t="shared" si="263"/>
        <v>1.6981189110219272E-70</v>
      </c>
      <c r="IS220" s="86">
        <f t="shared" si="263"/>
        <v>3.486545777592116E-65</v>
      </c>
      <c r="IT220" s="86">
        <f t="shared" si="263"/>
        <v>3.3548687104358432E-57</v>
      </c>
      <c r="IU220" s="86">
        <f t="shared" si="263"/>
        <v>5.7803467150344694E-55</v>
      </c>
      <c r="IV220" s="86">
        <f t="shared" si="263"/>
        <v>4.0234288606438364E-28</v>
      </c>
      <c r="IW220" s="86">
        <f t="shared" si="263"/>
        <v>1.1643401996399323E-39</v>
      </c>
      <c r="IY220" s="86">
        <f t="shared" si="264"/>
        <v>1.2152896683065285E-36</v>
      </c>
      <c r="IZ220" s="86">
        <f t="shared" si="264"/>
        <v>2.5285020471479197E-47</v>
      </c>
      <c r="JA220" s="86">
        <f t="shared" si="264"/>
        <v>1.0193685910814227E-58</v>
      </c>
      <c r="JB220" s="86">
        <f t="shared" si="264"/>
        <v>1.7410973045522757E-45</v>
      </c>
      <c r="JC220" s="86">
        <f t="shared" si="264"/>
        <v>8.4511891499594306E-53</v>
      </c>
      <c r="JD220" s="86">
        <f t="shared" si="264"/>
        <v>9.5230194626674413E-52</v>
      </c>
      <c r="JE220" s="86">
        <f t="shared" si="264"/>
        <v>1.877731455493625E-67</v>
      </c>
      <c r="JF220" s="86">
        <f t="shared" si="264"/>
        <v>2.1311609350639965E-66</v>
      </c>
      <c r="JG220" s="86">
        <f t="shared" si="264"/>
        <v>3.2160674023673547E-69</v>
      </c>
      <c r="JH220" s="86">
        <f t="shared" si="264"/>
        <v>1.6981189110219272E-70</v>
      </c>
      <c r="JI220" s="86">
        <f t="shared" si="264"/>
        <v>3.486545777592116E-65</v>
      </c>
      <c r="JJ220" s="86">
        <f t="shared" si="264"/>
        <v>3.3548687104358432E-57</v>
      </c>
      <c r="JK220" s="86">
        <f t="shared" si="264"/>
        <v>5.7803467150344694E-55</v>
      </c>
      <c r="JL220" s="86">
        <f t="shared" si="264"/>
        <v>4.0234288606438364E-28</v>
      </c>
      <c r="JM220" s="86">
        <f t="shared" si="264"/>
        <v>1.1643401996399323E-39</v>
      </c>
    </row>
    <row r="221" spans="2:273" x14ac:dyDescent="0.25">
      <c r="B221" s="2">
        <v>194</v>
      </c>
      <c r="C221" s="37">
        <v>88.641000000000005</v>
      </c>
      <c r="D221" s="37">
        <v>83.762</v>
      </c>
      <c r="E221" s="37">
        <v>82.564999999999998</v>
      </c>
      <c r="F221" s="37">
        <v>83.274000000000001</v>
      </c>
      <c r="G221" s="37">
        <v>85.311000000000007</v>
      </c>
      <c r="H221" s="37">
        <v>83.787000000000006</v>
      </c>
      <c r="I221" s="37">
        <v>84.147999999999996</v>
      </c>
      <c r="J221" s="37">
        <v>82.338999999999999</v>
      </c>
      <c r="K221" s="37">
        <v>81.832999999999998</v>
      </c>
      <c r="L221" s="37">
        <v>79.721000000000004</v>
      </c>
      <c r="M221" s="37">
        <v>82.59</v>
      </c>
      <c r="N221" s="37">
        <v>93.716999999999999</v>
      </c>
      <c r="O221" s="37">
        <v>82.983000000000004</v>
      </c>
      <c r="P221" s="37">
        <v>81.466999999999999</v>
      </c>
      <c r="Q221" s="37">
        <v>85.95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139.38653714821766</v>
      </c>
      <c r="DL221" s="2">
        <f t="shared" si="268"/>
        <v>124.77990891181989</v>
      </c>
      <c r="DM221" s="2">
        <f t="shared" si="268"/>
        <v>125.35953602251409</v>
      </c>
      <c r="DN221" s="2">
        <f t="shared" si="268"/>
        <v>116.75452420262661</v>
      </c>
      <c r="DO221" s="2">
        <f t="shared" si="268"/>
        <v>116.84141592442643</v>
      </c>
      <c r="DP221" s="2">
        <f t="shared" si="268"/>
        <v>111.74921295546559</v>
      </c>
      <c r="DQ221" s="2">
        <f t="shared" si="268"/>
        <v>113.80364508794504</v>
      </c>
      <c r="DR221" s="2">
        <f t="shared" si="268"/>
        <v>117.56776974789919</v>
      </c>
      <c r="DS221" s="2">
        <f t="shared" si="268"/>
        <v>122.94275154061623</v>
      </c>
      <c r="DT221" s="2">
        <f t="shared" si="268"/>
        <v>103.23275701415702</v>
      </c>
      <c r="DU221" s="2">
        <f t="shared" si="268"/>
        <v>117.48359163449165</v>
      </c>
      <c r="DV221" s="2">
        <f t="shared" si="268"/>
        <v>113.449146975547</v>
      </c>
      <c r="DW221" s="2">
        <f t="shared" si="268"/>
        <v>119.13906358543412</v>
      </c>
      <c r="DX221" s="2">
        <f t="shared" si="268"/>
        <v>141.00956873167155</v>
      </c>
      <c r="DY221" s="2">
        <f t="shared" si="268"/>
        <v>148.76917159277505</v>
      </c>
      <c r="EA221" s="2">
        <f t="shared" si="240"/>
        <v>83.20259068876787</v>
      </c>
      <c r="EB221" s="2">
        <f t="shared" si="240"/>
        <v>81.038490099009891</v>
      </c>
      <c r="EC221" s="2">
        <f t="shared" si="240"/>
        <v>80.187194533961062</v>
      </c>
      <c r="ED221" s="2">
        <f t="shared" si="240"/>
        <v>80.828583386623734</v>
      </c>
      <c r="EE221" s="2">
        <f t="shared" si="240"/>
        <v>83.329491608917081</v>
      </c>
      <c r="EF221" s="2">
        <f t="shared" si="239"/>
        <v>79.473488297013716</v>
      </c>
      <c r="EG221" s="2">
        <f t="shared" si="239"/>
        <v>81.130372629465455</v>
      </c>
      <c r="EH221" s="2">
        <f t="shared" si="239"/>
        <v>81.912169735085101</v>
      </c>
      <c r="EI221" s="2">
        <f t="shared" si="239"/>
        <v>79.193950388288599</v>
      </c>
      <c r="EJ221" s="2">
        <f t="shared" si="239"/>
        <v>81.579041549964003</v>
      </c>
      <c r="EK221" s="2">
        <f t="shared" si="239"/>
        <v>82.646210289392002</v>
      </c>
      <c r="EL221" s="2">
        <f t="shared" si="254"/>
        <v>81.24400903519188</v>
      </c>
      <c r="EM221" s="2">
        <f t="shared" si="255"/>
        <v>78.594787908580741</v>
      </c>
      <c r="EN221" s="2">
        <f t="shared" si="256"/>
        <v>75.68222163054206</v>
      </c>
      <c r="EO221" s="2">
        <f t="shared" si="257"/>
        <v>88.152390939211045</v>
      </c>
      <c r="EQ221" s="2">
        <f t="shared" si="269"/>
        <v>85.06998782479404</v>
      </c>
      <c r="ER221" s="2">
        <f t="shared" si="269"/>
        <v>83.042165881375723</v>
      </c>
      <c r="ES221" s="2">
        <f t="shared" si="269"/>
        <v>80.92764902123497</v>
      </c>
      <c r="ET221" s="2">
        <f t="shared" si="269"/>
        <v>81.363065336458746</v>
      </c>
      <c r="EU221" s="2">
        <f t="shared" si="269"/>
        <v>82.116083042670439</v>
      </c>
      <c r="EV221" s="2">
        <f t="shared" si="269"/>
        <v>81.955119201065003</v>
      </c>
      <c r="EW221" s="2">
        <f t="shared" si="269"/>
        <v>81.266214606184306</v>
      </c>
      <c r="EX221" s="2">
        <f t="shared" si="269"/>
        <v>80.962520637508533</v>
      </c>
      <c r="EY221" s="2">
        <f t="shared" si="269"/>
        <v>81.530608534992112</v>
      </c>
      <c r="EZ221" s="2">
        <f t="shared" si="269"/>
        <v>79.425139017423206</v>
      </c>
      <c r="FA221" s="2">
        <f t="shared" si="269"/>
        <v>81.545283754323009</v>
      </c>
      <c r="FB221" s="2">
        <f t="shared" si="269"/>
        <v>83.422385287856414</v>
      </c>
      <c r="FC221" s="2">
        <f t="shared" si="269"/>
        <v>79.729616924984498</v>
      </c>
      <c r="FD221" s="2">
        <f t="shared" si="269"/>
        <v>78.627436836476122</v>
      </c>
      <c r="FE221" s="2">
        <f t="shared" si="269"/>
        <v>85.401601964643504</v>
      </c>
      <c r="FG221" s="2">
        <f t="shared" si="270"/>
        <v>0.99999932652130019</v>
      </c>
      <c r="FH221" s="2">
        <f t="shared" si="270"/>
        <v>0.99999916575129721</v>
      </c>
      <c r="FI221" s="2">
        <f t="shared" si="270"/>
        <v>0.99999922316775824</v>
      </c>
      <c r="FJ221" s="2">
        <f t="shared" si="270"/>
        <v>0.99999930671123216</v>
      </c>
      <c r="FK221" s="2">
        <f t="shared" si="270"/>
        <v>0.9999991629204753</v>
      </c>
      <c r="FL221" s="2">
        <f t="shared" si="270"/>
        <v>0.99999918474105365</v>
      </c>
      <c r="FM221" s="2">
        <f t="shared" si="270"/>
        <v>0.99999913991453304</v>
      </c>
      <c r="FN221" s="2">
        <f t="shared" si="270"/>
        <v>0.99999906598930499</v>
      </c>
      <c r="FO221" s="2">
        <f t="shared" si="270"/>
        <v>0.99999908513057212</v>
      </c>
      <c r="FP221" s="2">
        <f t="shared" si="270"/>
        <v>0.99999913773873594</v>
      </c>
      <c r="FQ221" s="2">
        <f t="shared" si="270"/>
        <v>0.99999908559407946</v>
      </c>
      <c r="FR221" s="2">
        <f t="shared" si="270"/>
        <v>0.9999991090098993</v>
      </c>
      <c r="FS221" s="2">
        <f t="shared" si="270"/>
        <v>0.99999912326188567</v>
      </c>
      <c r="FT221" s="2">
        <f t="shared" si="270"/>
        <v>0.99999904927106864</v>
      </c>
      <c r="FU221" s="2">
        <f t="shared" si="270"/>
        <v>0.9999988638012528</v>
      </c>
      <c r="FW221" s="2">
        <f t="shared" si="260"/>
        <v>0.98851108664530107</v>
      </c>
      <c r="FX221" s="2">
        <f t="shared" si="260"/>
        <v>0.98999372619146686</v>
      </c>
      <c r="FY221" s="2">
        <f t="shared" si="260"/>
        <v>0.9912241240085492</v>
      </c>
      <c r="FZ221" s="2">
        <f t="shared" si="260"/>
        <v>0.99090070377784922</v>
      </c>
      <c r="GA221" s="2">
        <f t="shared" si="260"/>
        <v>0.9916973832100846</v>
      </c>
      <c r="GB221" s="2">
        <f t="shared" si="260"/>
        <v>0.99167035976512241</v>
      </c>
      <c r="GC221" s="2">
        <f t="shared" si="260"/>
        <v>0.99258999101608814</v>
      </c>
      <c r="GD221" s="2">
        <f t="shared" si="260"/>
        <v>0.99296605439424346</v>
      </c>
      <c r="GE221" s="2">
        <f t="shared" si="260"/>
        <v>0.99340553826220257</v>
      </c>
      <c r="GF221" s="2">
        <f t="shared" si="260"/>
        <v>0.99363099524924425</v>
      </c>
      <c r="GG221" s="2">
        <f t="shared" si="260"/>
        <v>0.99234754805249692</v>
      </c>
      <c r="GH221" s="2">
        <f t="shared" si="260"/>
        <v>0.99140907439962334</v>
      </c>
      <c r="GI221" s="2">
        <f t="shared" si="260"/>
        <v>0.99093137962681699</v>
      </c>
      <c r="GJ221" s="2">
        <f t="shared" si="260"/>
        <v>0.98971601830721456</v>
      </c>
      <c r="GK221" s="2">
        <f t="shared" si="260"/>
        <v>0.98673232481416062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3.8032090202821252E-106</v>
      </c>
      <c r="HT221" s="86">
        <f t="shared" si="262"/>
        <v>1.5074313714108714E-135</v>
      </c>
      <c r="HU221" s="86">
        <f t="shared" si="262"/>
        <v>2.4092400143466316E-154</v>
      </c>
      <c r="HV221" s="86">
        <f t="shared" si="262"/>
        <v>6.7293750502091297E-121</v>
      </c>
      <c r="HW221" s="86">
        <f t="shared" si="262"/>
        <v>3.7886243800204161E-137</v>
      </c>
      <c r="HX221" s="86">
        <f t="shared" si="262"/>
        <v>4.3489302684873958E-134</v>
      </c>
      <c r="HY221" s="86">
        <f t="shared" si="262"/>
        <v>8.8347267459324813E-172</v>
      </c>
      <c r="HZ221" s="86">
        <f t="shared" si="262"/>
        <v>1.0377266169296407E-166</v>
      </c>
      <c r="IA221" s="86">
        <f t="shared" si="262"/>
        <v>1.4324286677945246E-170</v>
      </c>
      <c r="IB221" s="86">
        <f t="shared" si="262"/>
        <v>4.3626355781971856E-173</v>
      </c>
      <c r="IC221" s="86">
        <f t="shared" si="262"/>
        <v>1.1164170911474089E-167</v>
      </c>
      <c r="ID221" s="86">
        <f t="shared" si="262"/>
        <v>3.7092078493942839E-150</v>
      </c>
      <c r="IE221" s="86">
        <f t="shared" si="262"/>
        <v>3.2500884058133775E-147</v>
      </c>
      <c r="IF221" s="86">
        <f t="shared" si="262"/>
        <v>1.4419667068706172E-108</v>
      </c>
      <c r="IG221" s="86">
        <f t="shared" si="262"/>
        <v>5.1891416250529979E-138</v>
      </c>
      <c r="II221" s="86">
        <f t="shared" si="263"/>
        <v>3.9315943068438264E-38</v>
      </c>
      <c r="IJ221" s="86">
        <f t="shared" si="263"/>
        <v>3.3135172994163376E-49</v>
      </c>
      <c r="IK221" s="86">
        <f t="shared" si="263"/>
        <v>5.3043219700551537E-61</v>
      </c>
      <c r="IL221" s="86">
        <f t="shared" si="263"/>
        <v>2.9642830480292092E-47</v>
      </c>
      <c r="IM221" s="86">
        <f t="shared" si="263"/>
        <v>8.0255716090630511E-55</v>
      </c>
      <c r="IN221" s="86">
        <f t="shared" si="263"/>
        <v>9.9190587902665351E-54</v>
      </c>
      <c r="IO221" s="86">
        <f t="shared" si="263"/>
        <v>5.4311610288963406E-70</v>
      </c>
      <c r="IP221" s="86">
        <f t="shared" si="263"/>
        <v>7.2077403463405803E-69</v>
      </c>
      <c r="IQ221" s="86">
        <f t="shared" si="263"/>
        <v>9.1875823616769727E-72</v>
      </c>
      <c r="IR221" s="86">
        <f t="shared" si="263"/>
        <v>4.5313365293356583E-73</v>
      </c>
      <c r="IS221" s="86">
        <f t="shared" si="263"/>
        <v>1.1867189625687809E-67</v>
      </c>
      <c r="IT221" s="86">
        <f t="shared" si="263"/>
        <v>2.0559121075332801E-59</v>
      </c>
      <c r="IU221" s="86">
        <f t="shared" si="263"/>
        <v>4.100444983392871E-57</v>
      </c>
      <c r="IV221" s="86">
        <f t="shared" si="263"/>
        <v>3.1918870643873337E-29</v>
      </c>
      <c r="IW221" s="86">
        <f t="shared" si="263"/>
        <v>2.4626032767620286E-41</v>
      </c>
      <c r="IY221" s="86">
        <f t="shared" si="264"/>
        <v>3.9315943068438264E-38</v>
      </c>
      <c r="IZ221" s="86">
        <f t="shared" si="264"/>
        <v>3.3135172994163376E-49</v>
      </c>
      <c r="JA221" s="86">
        <f t="shared" si="264"/>
        <v>5.3043219700551537E-61</v>
      </c>
      <c r="JB221" s="86">
        <f t="shared" si="264"/>
        <v>2.9642830480292092E-47</v>
      </c>
      <c r="JC221" s="86">
        <f t="shared" si="264"/>
        <v>8.0255716090630511E-55</v>
      </c>
      <c r="JD221" s="86">
        <f t="shared" si="264"/>
        <v>9.9190587902665351E-54</v>
      </c>
      <c r="JE221" s="86">
        <f t="shared" si="264"/>
        <v>5.4311610288963406E-70</v>
      </c>
      <c r="JF221" s="86">
        <f t="shared" si="264"/>
        <v>7.2077403463405803E-69</v>
      </c>
      <c r="JG221" s="86">
        <f t="shared" si="264"/>
        <v>9.1875823616769727E-72</v>
      </c>
      <c r="JH221" s="86">
        <f t="shared" si="264"/>
        <v>4.5313365293356583E-73</v>
      </c>
      <c r="JI221" s="86">
        <f t="shared" si="264"/>
        <v>1.1867189625687809E-67</v>
      </c>
      <c r="JJ221" s="86">
        <f t="shared" si="264"/>
        <v>2.0559121075332801E-59</v>
      </c>
      <c r="JK221" s="86">
        <f t="shared" si="264"/>
        <v>4.100444983392871E-57</v>
      </c>
      <c r="JL221" s="86">
        <f t="shared" si="264"/>
        <v>3.1918870643873337E-29</v>
      </c>
      <c r="JM221" s="86">
        <f t="shared" si="264"/>
        <v>2.4626032767620286E-41</v>
      </c>
    </row>
    <row r="222" spans="2:273" x14ac:dyDescent="0.25">
      <c r="B222" s="2">
        <v>195</v>
      </c>
      <c r="C222" s="37">
        <v>87.641000000000005</v>
      </c>
      <c r="D222" s="37">
        <v>83.81</v>
      </c>
      <c r="E222" s="37">
        <v>82.855000000000004</v>
      </c>
      <c r="F222" s="37">
        <v>84.096999999999994</v>
      </c>
      <c r="G222" s="37">
        <v>83.918000000000006</v>
      </c>
      <c r="H222" s="37">
        <v>84.41</v>
      </c>
      <c r="I222" s="37">
        <v>81.606999999999999</v>
      </c>
      <c r="J222" s="37">
        <v>81.822999999999993</v>
      </c>
      <c r="K222" s="37">
        <v>84</v>
      </c>
      <c r="L222" s="37">
        <v>82.361000000000004</v>
      </c>
      <c r="M222" s="37">
        <v>83.197000000000003</v>
      </c>
      <c r="N222" s="37">
        <v>91.55</v>
      </c>
      <c r="O222" s="37">
        <v>83.203000000000003</v>
      </c>
      <c r="P222" s="37">
        <v>80.150000000000006</v>
      </c>
      <c r="Q222" s="37">
        <v>84.917000000000002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139.56802804878049</v>
      </c>
      <c r="DL222" s="2">
        <f t="shared" si="268"/>
        <v>124.89711041275797</v>
      </c>
      <c r="DM222" s="2">
        <f t="shared" si="268"/>
        <v>125.50510337711071</v>
      </c>
      <c r="DN222" s="2">
        <f t="shared" si="268"/>
        <v>116.84194024390241</v>
      </c>
      <c r="DO222" s="2">
        <f t="shared" si="268"/>
        <v>116.93637928475032</v>
      </c>
      <c r="DP222" s="2">
        <f t="shared" si="268"/>
        <v>111.81744898785425</v>
      </c>
      <c r="DQ222" s="2">
        <f t="shared" si="268"/>
        <v>113.8846345345345</v>
      </c>
      <c r="DR222" s="2">
        <f t="shared" si="268"/>
        <v>117.67520000000003</v>
      </c>
      <c r="DS222" s="2">
        <f t="shared" si="268"/>
        <v>123.07401904761903</v>
      </c>
      <c r="DT222" s="2">
        <f t="shared" si="268"/>
        <v>103.25794864864865</v>
      </c>
      <c r="DU222" s="2">
        <f t="shared" si="268"/>
        <v>117.59942059202061</v>
      </c>
      <c r="DV222" s="2">
        <f t="shared" si="268"/>
        <v>113.54150231660233</v>
      </c>
      <c r="DW222" s="2">
        <f t="shared" si="268"/>
        <v>119.26126666666661</v>
      </c>
      <c r="DX222" s="2">
        <f t="shared" si="268"/>
        <v>141.24310832111436</v>
      </c>
      <c r="DY222" s="2">
        <f t="shared" si="268"/>
        <v>149.05029584017518</v>
      </c>
      <c r="EA222" s="2">
        <f t="shared" si="240"/>
        <v>83.075740927703734</v>
      </c>
      <c r="EB222" s="2">
        <f t="shared" si="240"/>
        <v>80.881725437928395</v>
      </c>
      <c r="EC222" s="2">
        <f t="shared" si="240"/>
        <v>80.041056544440238</v>
      </c>
      <c r="ED222" s="2">
        <f t="shared" si="240"/>
        <v>80.693263489823366</v>
      </c>
      <c r="EE222" s="2">
        <f t="shared" si="240"/>
        <v>83.215423784475803</v>
      </c>
      <c r="EF222" s="2">
        <f t="shared" si="239"/>
        <v>79.327137207425338</v>
      </c>
      <c r="EG222" s="2">
        <f t="shared" si="239"/>
        <v>81.019349828326767</v>
      </c>
      <c r="EH222" s="2">
        <f t="shared" si="239"/>
        <v>81.80809645918589</v>
      </c>
      <c r="EI222" s="2">
        <f t="shared" si="239"/>
        <v>79.054271687178073</v>
      </c>
      <c r="EJ222" s="2">
        <f t="shared" si="239"/>
        <v>81.482761697387531</v>
      </c>
      <c r="EK222" s="2">
        <f t="shared" si="239"/>
        <v>82.552900846676764</v>
      </c>
      <c r="EL222" s="2">
        <f t="shared" si="254"/>
        <v>81.145190958390458</v>
      </c>
      <c r="EM222" s="2">
        <f t="shared" si="255"/>
        <v>78.459705501618146</v>
      </c>
      <c r="EN222" s="2">
        <f t="shared" si="256"/>
        <v>75.510239069039457</v>
      </c>
      <c r="EO222" s="2">
        <f t="shared" si="257"/>
        <v>88.067359564182254</v>
      </c>
      <c r="EQ222" s="2">
        <f t="shared" si="269"/>
        <v>84.96464920329268</v>
      </c>
      <c r="ER222" s="2">
        <f t="shared" si="269"/>
        <v>82.908562561514486</v>
      </c>
      <c r="ES222" s="2">
        <f t="shared" si="269"/>
        <v>80.790012730421111</v>
      </c>
      <c r="ET222" s="2">
        <f t="shared" si="269"/>
        <v>81.233625343633889</v>
      </c>
      <c r="EU222" s="2">
        <f t="shared" si="269"/>
        <v>81.988970686776682</v>
      </c>
      <c r="EV222" s="2">
        <f t="shared" si="269"/>
        <v>81.835825515924526</v>
      </c>
      <c r="EW222" s="2">
        <f t="shared" si="269"/>
        <v>81.156538695316172</v>
      </c>
      <c r="EX222" s="2">
        <f t="shared" si="269"/>
        <v>80.848422266216375</v>
      </c>
      <c r="EY222" s="2">
        <f t="shared" si="269"/>
        <v>81.41595352175753</v>
      </c>
      <c r="EZ222" s="2">
        <f t="shared" si="269"/>
        <v>79.306163524960084</v>
      </c>
      <c r="FA222" s="2">
        <f t="shared" si="269"/>
        <v>81.44038105642349</v>
      </c>
      <c r="FB222" s="2">
        <f t="shared" si="269"/>
        <v>83.347075625559853</v>
      </c>
      <c r="FC222" s="2">
        <f t="shared" si="269"/>
        <v>79.607114916305022</v>
      </c>
      <c r="FD222" s="2">
        <f t="shared" si="269"/>
        <v>78.486542330313824</v>
      </c>
      <c r="FE222" s="2">
        <f t="shared" si="269"/>
        <v>85.289166597218099</v>
      </c>
      <c r="FG222" s="2">
        <f t="shared" si="270"/>
        <v>0.99999938578008929</v>
      </c>
      <c r="FH222" s="2">
        <f t="shared" si="270"/>
        <v>0.99999923915608446</v>
      </c>
      <c r="FI222" s="2">
        <f t="shared" si="270"/>
        <v>0.9999992915205268</v>
      </c>
      <c r="FJ222" s="2">
        <f t="shared" si="270"/>
        <v>0.99999936771309039</v>
      </c>
      <c r="FK222" s="2">
        <f t="shared" si="270"/>
        <v>0.99999923657434386</v>
      </c>
      <c r="FL222" s="2">
        <f t="shared" si="270"/>
        <v>0.99999925647495069</v>
      </c>
      <c r="FM222" s="2">
        <f t="shared" si="270"/>
        <v>0.99999921559267202</v>
      </c>
      <c r="FN222" s="2">
        <f t="shared" si="270"/>
        <v>0.99999914817205204</v>
      </c>
      <c r="FO222" s="2">
        <f t="shared" si="270"/>
        <v>0.99999916562909796</v>
      </c>
      <c r="FP222" s="2">
        <f t="shared" si="270"/>
        <v>0.99999921360832122</v>
      </c>
      <c r="FQ222" s="2">
        <f t="shared" si="270"/>
        <v>0.99999916605182182</v>
      </c>
      <c r="FR222" s="2">
        <f t="shared" si="270"/>
        <v>0.99999918740730676</v>
      </c>
      <c r="FS222" s="2">
        <f t="shared" si="270"/>
        <v>0.99999920040527479</v>
      </c>
      <c r="FT222" s="2">
        <f t="shared" si="270"/>
        <v>0.99999913292483678</v>
      </c>
      <c r="FU222" s="2">
        <f t="shared" si="270"/>
        <v>0.99999896377432329</v>
      </c>
      <c r="FW222" s="2">
        <f t="shared" si="260"/>
        <v>0.98951138354737067</v>
      </c>
      <c r="FX222" s="2">
        <f t="shared" si="260"/>
        <v>0.99086612796557194</v>
      </c>
      <c r="FY222" s="2">
        <f t="shared" si="260"/>
        <v>0.99199012088678129</v>
      </c>
      <c r="FZ222" s="2">
        <f t="shared" si="260"/>
        <v>0.99169469365909502</v>
      </c>
      <c r="GA222" s="2">
        <f t="shared" si="260"/>
        <v>0.99242238774157887</v>
      </c>
      <c r="GB222" s="2">
        <f t="shared" si="260"/>
        <v>0.99239770595931198</v>
      </c>
      <c r="GC222" s="2">
        <f t="shared" si="260"/>
        <v>0.99323758238748028</v>
      </c>
      <c r="GD222" s="2">
        <f t="shared" si="260"/>
        <v>0.99358099256999599</v>
      </c>
      <c r="GE222" s="2">
        <f t="shared" si="260"/>
        <v>0.9939822876910811</v>
      </c>
      <c r="GF222" s="2">
        <f t="shared" si="260"/>
        <v>0.99418814164632341</v>
      </c>
      <c r="GG222" s="2">
        <f t="shared" si="260"/>
        <v>0.9930161784399355</v>
      </c>
      <c r="GH222" s="2">
        <f t="shared" si="260"/>
        <v>0.99215905569722129</v>
      </c>
      <c r="GI222" s="2">
        <f t="shared" si="260"/>
        <v>0.99172271514253363</v>
      </c>
      <c r="GJ222" s="2">
        <f t="shared" si="260"/>
        <v>0.99061240258545813</v>
      </c>
      <c r="GK222" s="2">
        <f t="shared" si="260"/>
        <v>0.98788559391923536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7.878971677619585E-109</v>
      </c>
      <c r="HT222" s="86">
        <f t="shared" si="262"/>
        <v>6.5312972574935078E-139</v>
      </c>
      <c r="HU222" s="86">
        <f t="shared" si="262"/>
        <v>3.0229660317320529E-158</v>
      </c>
      <c r="HV222" s="86">
        <f t="shared" si="262"/>
        <v>6.069675305896576E-124</v>
      </c>
      <c r="HW222" s="86">
        <f t="shared" si="262"/>
        <v>1.3841111675165813E-140</v>
      </c>
      <c r="HX222" s="86">
        <f t="shared" si="262"/>
        <v>1.8746440393138106E-137</v>
      </c>
      <c r="HY222" s="86">
        <f t="shared" si="262"/>
        <v>4.7936353476422772E-176</v>
      </c>
      <c r="HZ222" s="86">
        <f t="shared" si="262"/>
        <v>7.8271850884903522E-171</v>
      </c>
      <c r="IA222" s="86">
        <f t="shared" si="262"/>
        <v>8.9500067474805699E-175</v>
      </c>
      <c r="IB222" s="86">
        <f t="shared" si="262"/>
        <v>2.4812090846022971E-177</v>
      </c>
      <c r="IC222" s="86">
        <f t="shared" si="262"/>
        <v>7.5743789108246294E-172</v>
      </c>
      <c r="ID222" s="86">
        <f t="shared" si="262"/>
        <v>6.1794093675091662E-154</v>
      </c>
      <c r="IE222" s="86">
        <f t="shared" si="262"/>
        <v>6.3672443122243051E-151</v>
      </c>
      <c r="IF222" s="86">
        <f t="shared" si="262"/>
        <v>2.5671811762960515E-111</v>
      </c>
      <c r="IG222" s="86">
        <f t="shared" si="262"/>
        <v>1.2334422419965477E-141</v>
      </c>
      <c r="II222" s="86">
        <f t="shared" si="263"/>
        <v>1.1849344348541044E-39</v>
      </c>
      <c r="IJ222" s="86">
        <f t="shared" si="263"/>
        <v>3.9805255134973823E-51</v>
      </c>
      <c r="IK222" s="86">
        <f t="shared" si="263"/>
        <v>2.4907006389331147E-63</v>
      </c>
      <c r="IL222" s="86">
        <f t="shared" si="263"/>
        <v>4.658743750145067E-49</v>
      </c>
      <c r="IM222" s="86">
        <f t="shared" si="263"/>
        <v>6.9667361717816442E-57</v>
      </c>
      <c r="IN222" s="86">
        <f t="shared" si="263"/>
        <v>9.4605327506147432E-56</v>
      </c>
      <c r="IO222" s="86">
        <f t="shared" si="263"/>
        <v>1.4068919055196219E-72</v>
      </c>
      <c r="IP222" s="86">
        <f t="shared" si="263"/>
        <v>2.1921772493953575E-71</v>
      </c>
      <c r="IQ222" s="86">
        <f t="shared" si="263"/>
        <v>2.3561951601094546E-74</v>
      </c>
      <c r="IR222" s="86">
        <f t="shared" si="263"/>
        <v>1.084923904000302E-75</v>
      </c>
      <c r="IS222" s="86">
        <f t="shared" si="263"/>
        <v>3.6261012056092842E-70</v>
      </c>
      <c r="IT222" s="86">
        <f t="shared" si="263"/>
        <v>1.141090383007893E-61</v>
      </c>
      <c r="IU222" s="86">
        <f t="shared" si="263"/>
        <v>2.6390781479957054E-59</v>
      </c>
      <c r="IV222" s="86">
        <f t="shared" si="263"/>
        <v>2.4067062069116746E-30</v>
      </c>
      <c r="IW222" s="86">
        <f t="shared" si="263"/>
        <v>4.7964481036637127E-43</v>
      </c>
      <c r="IY222" s="86">
        <f t="shared" si="264"/>
        <v>1.1849344348541044E-39</v>
      </c>
      <c r="IZ222" s="86">
        <f t="shared" si="264"/>
        <v>3.9805255134973823E-51</v>
      </c>
      <c r="JA222" s="86">
        <f t="shared" si="264"/>
        <v>2.4907006389331147E-63</v>
      </c>
      <c r="JB222" s="86">
        <f t="shared" si="264"/>
        <v>4.658743750145067E-49</v>
      </c>
      <c r="JC222" s="86">
        <f t="shared" si="264"/>
        <v>6.9667361717816442E-57</v>
      </c>
      <c r="JD222" s="86">
        <f t="shared" si="264"/>
        <v>9.4605327506147432E-56</v>
      </c>
      <c r="JE222" s="86">
        <f t="shared" si="264"/>
        <v>1.4068919055196219E-72</v>
      </c>
      <c r="JF222" s="86">
        <f t="shared" si="264"/>
        <v>2.1921772493953575E-71</v>
      </c>
      <c r="JG222" s="86">
        <f t="shared" si="264"/>
        <v>2.3561951601094546E-74</v>
      </c>
      <c r="JH222" s="86">
        <f t="shared" si="264"/>
        <v>1.084923904000302E-75</v>
      </c>
      <c r="JI222" s="86">
        <f t="shared" si="264"/>
        <v>3.6261012056092842E-70</v>
      </c>
      <c r="JJ222" s="86">
        <f t="shared" si="264"/>
        <v>1.141090383007893E-61</v>
      </c>
      <c r="JK222" s="86">
        <f t="shared" si="264"/>
        <v>2.6390781479957054E-59</v>
      </c>
      <c r="JL222" s="86">
        <f t="shared" si="264"/>
        <v>2.4067062069116746E-30</v>
      </c>
      <c r="JM222" s="86">
        <f t="shared" si="264"/>
        <v>4.7964481036637127E-43</v>
      </c>
    </row>
    <row r="223" spans="2:273" x14ac:dyDescent="0.25">
      <c r="B223" s="2">
        <v>196</v>
      </c>
      <c r="C223" s="37">
        <v>87.906000000000006</v>
      </c>
      <c r="D223" s="37">
        <v>86.27</v>
      </c>
      <c r="E223" s="37">
        <v>83.564999999999998</v>
      </c>
      <c r="F223" s="37">
        <v>84.968000000000004</v>
      </c>
      <c r="G223" s="37">
        <v>84.328000000000003</v>
      </c>
      <c r="H223" s="37">
        <v>87.311000000000007</v>
      </c>
      <c r="I223" s="37">
        <v>84</v>
      </c>
      <c r="J223" s="37">
        <v>83.548000000000002</v>
      </c>
      <c r="K223" s="37">
        <v>82.75</v>
      </c>
      <c r="L223" s="37">
        <v>80.852000000000004</v>
      </c>
      <c r="M223" s="37">
        <v>82.787000000000006</v>
      </c>
      <c r="N223" s="37">
        <v>92.016999999999996</v>
      </c>
      <c r="O223" s="37">
        <v>83.626999999999995</v>
      </c>
      <c r="P223" s="37">
        <v>84.183000000000007</v>
      </c>
      <c r="Q223" s="37">
        <v>85.3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139.74951894934335</v>
      </c>
      <c r="DL223" s="2">
        <f t="shared" si="268"/>
        <v>125.01431191369606</v>
      </c>
      <c r="DM223" s="2">
        <f t="shared" si="268"/>
        <v>125.65067073170734</v>
      </c>
      <c r="DN223" s="2">
        <f t="shared" si="268"/>
        <v>116.92935628517822</v>
      </c>
      <c r="DO223" s="2">
        <f t="shared" si="268"/>
        <v>117.0313426450742</v>
      </c>
      <c r="DP223" s="2">
        <f t="shared" si="268"/>
        <v>111.88568502024292</v>
      </c>
      <c r="DQ223" s="2">
        <f t="shared" si="268"/>
        <v>113.96562398112394</v>
      </c>
      <c r="DR223" s="2">
        <f t="shared" si="268"/>
        <v>117.78263025210087</v>
      </c>
      <c r="DS223" s="2">
        <f t="shared" si="268"/>
        <v>123.20528655462184</v>
      </c>
      <c r="DT223" s="2">
        <f t="shared" si="268"/>
        <v>103.28314028314028</v>
      </c>
      <c r="DU223" s="2">
        <f t="shared" si="268"/>
        <v>117.71524954954957</v>
      </c>
      <c r="DV223" s="2">
        <f t="shared" si="268"/>
        <v>113.63385765765767</v>
      </c>
      <c r="DW223" s="2">
        <f t="shared" si="268"/>
        <v>119.38346974789911</v>
      </c>
      <c r="DX223" s="2">
        <f t="shared" si="268"/>
        <v>141.47664791055718</v>
      </c>
      <c r="DY223" s="2">
        <f t="shared" si="268"/>
        <v>149.33142008757528</v>
      </c>
      <c r="EA223" s="2">
        <f t="shared" si="240"/>
        <v>82.948891166639584</v>
      </c>
      <c r="EB223" s="2">
        <f t="shared" si="240"/>
        <v>80.724960776846913</v>
      </c>
      <c r="EC223" s="2">
        <f t="shared" si="240"/>
        <v>79.894918554919414</v>
      </c>
      <c r="ED223" s="2">
        <f t="shared" si="240"/>
        <v>80.557943593022998</v>
      </c>
      <c r="EE223" s="2">
        <f t="shared" si="240"/>
        <v>83.10135596003451</v>
      </c>
      <c r="EF223" s="2">
        <f t="shared" si="239"/>
        <v>79.180786117836959</v>
      </c>
      <c r="EG223" s="2">
        <f t="shared" si="239"/>
        <v>80.908327027188093</v>
      </c>
      <c r="EH223" s="2">
        <f t="shared" si="239"/>
        <v>81.704023183286694</v>
      </c>
      <c r="EI223" s="2">
        <f t="shared" si="239"/>
        <v>78.914592986067532</v>
      </c>
      <c r="EJ223" s="2">
        <f t="shared" si="239"/>
        <v>81.386481844811044</v>
      </c>
      <c r="EK223" s="2">
        <f t="shared" si="239"/>
        <v>82.459591403961539</v>
      </c>
      <c r="EL223" s="2">
        <f t="shared" si="239"/>
        <v>81.046372881589022</v>
      </c>
      <c r="EM223" s="2">
        <f t="shared" si="239"/>
        <v>78.324623094655564</v>
      </c>
      <c r="EN223" s="2">
        <f t="shared" si="239"/>
        <v>75.338256507536855</v>
      </c>
      <c r="EO223" s="2">
        <f t="shared" si="239"/>
        <v>87.982328189153492</v>
      </c>
      <c r="EQ223" s="2">
        <f t="shared" si="269"/>
        <v>84.859310581791334</v>
      </c>
      <c r="ER223" s="2">
        <f t="shared" si="269"/>
        <v>82.774959241653249</v>
      </c>
      <c r="ES223" s="2">
        <f t="shared" si="269"/>
        <v>80.652376439607252</v>
      </c>
      <c r="ET223" s="2">
        <f t="shared" si="269"/>
        <v>81.104185350809047</v>
      </c>
      <c r="EU223" s="2">
        <f t="shared" si="269"/>
        <v>81.861858330882924</v>
      </c>
      <c r="EV223" s="2">
        <f t="shared" si="269"/>
        <v>81.716531830784049</v>
      </c>
      <c r="EW223" s="2">
        <f t="shared" si="269"/>
        <v>81.046862784448038</v>
      </c>
      <c r="EX223" s="2">
        <f t="shared" si="269"/>
        <v>80.734323894924231</v>
      </c>
      <c r="EY223" s="2">
        <f t="shared" si="269"/>
        <v>81.301298508522947</v>
      </c>
      <c r="EZ223" s="2">
        <f t="shared" si="269"/>
        <v>79.187188032496977</v>
      </c>
      <c r="FA223" s="2">
        <f t="shared" si="269"/>
        <v>81.335478358523957</v>
      </c>
      <c r="FB223" s="2">
        <f t="shared" si="269"/>
        <v>83.271765963263277</v>
      </c>
      <c r="FC223" s="2">
        <f t="shared" si="269"/>
        <v>79.484612907625547</v>
      </c>
      <c r="FD223" s="2">
        <f t="shared" si="269"/>
        <v>78.345647824151541</v>
      </c>
      <c r="FE223" s="2">
        <f t="shared" si="269"/>
        <v>85.176731229792665</v>
      </c>
      <c r="FG223" s="2">
        <f t="shared" si="270"/>
        <v>0.99999943982475337</v>
      </c>
      <c r="FH223" s="2">
        <f t="shared" si="270"/>
        <v>0.99999930610205556</v>
      </c>
      <c r="FI223" s="2">
        <f t="shared" si="270"/>
        <v>0.99999935385900063</v>
      </c>
      <c r="FJ223" s="2">
        <f t="shared" si="270"/>
        <v>0.99999942334745273</v>
      </c>
      <c r="FK223" s="2">
        <f t="shared" si="270"/>
        <v>0.99999930374747981</v>
      </c>
      <c r="FL223" s="2">
        <f t="shared" si="270"/>
        <v>0.99999932189705132</v>
      </c>
      <c r="FM223" s="2">
        <f t="shared" si="270"/>
        <v>0.99999928461196508</v>
      </c>
      <c r="FN223" s="2">
        <f t="shared" si="270"/>
        <v>0.99999922312362</v>
      </c>
      <c r="FO223" s="2">
        <f t="shared" si="270"/>
        <v>0.9999992390446375</v>
      </c>
      <c r="FP223" s="2">
        <f t="shared" si="270"/>
        <v>0.99999928280221528</v>
      </c>
      <c r="FQ223" s="2">
        <f t="shared" si="270"/>
        <v>0.99999923943016622</v>
      </c>
      <c r="FR223" s="2">
        <f t="shared" si="270"/>
        <v>0.99999925890660279</v>
      </c>
      <c r="FS223" s="2">
        <f t="shared" si="270"/>
        <v>0.99999927076089223</v>
      </c>
      <c r="FT223" s="2">
        <f t="shared" si="270"/>
        <v>0.99999920921799224</v>
      </c>
      <c r="FU223" s="2">
        <f t="shared" si="270"/>
        <v>0.99999905495086472</v>
      </c>
      <c r="FW223" s="2">
        <f t="shared" si="260"/>
        <v>0.99042543188429188</v>
      </c>
      <c r="FX223" s="2">
        <f t="shared" si="260"/>
        <v>0.99166310949269487</v>
      </c>
      <c r="FY223" s="2">
        <f t="shared" si="260"/>
        <v>0.99268975129116077</v>
      </c>
      <c r="FZ223" s="2">
        <f t="shared" si="260"/>
        <v>0.99241993125352657</v>
      </c>
      <c r="GA223" s="2">
        <f t="shared" si="260"/>
        <v>0.99308452460627805</v>
      </c>
      <c r="GB223" s="2">
        <f t="shared" si="260"/>
        <v>0.99306198445723082</v>
      </c>
      <c r="GC223" s="2">
        <f t="shared" si="260"/>
        <v>0.99382892993041405</v>
      </c>
      <c r="GD223" s="2">
        <f t="shared" si="260"/>
        <v>0.99414248730474264</v>
      </c>
      <c r="GE223" s="2">
        <f t="shared" si="260"/>
        <v>0.99450887363066709</v>
      </c>
      <c r="GF223" s="2">
        <f t="shared" si="260"/>
        <v>0.99469681023660983</v>
      </c>
      <c r="GG223" s="2">
        <f t="shared" si="260"/>
        <v>0.993626762678954</v>
      </c>
      <c r="GH223" s="2">
        <f t="shared" si="260"/>
        <v>0.99284403677647282</v>
      </c>
      <c r="GI223" s="2">
        <f t="shared" si="260"/>
        <v>0.99244552447931167</v>
      </c>
      <c r="GJ223" s="2">
        <f t="shared" si="260"/>
        <v>0.99143133162393726</v>
      </c>
      <c r="GK223" s="2">
        <f t="shared" si="260"/>
        <v>0.9889397408088666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1.5093996764100801E-111</v>
      </c>
      <c r="HT223" s="86">
        <f t="shared" si="262"/>
        <v>2.5707979059005038E-142</v>
      </c>
      <c r="HU223" s="86">
        <f t="shared" si="262"/>
        <v>3.3867701505128144E-162</v>
      </c>
      <c r="HV223" s="86">
        <f t="shared" si="262"/>
        <v>5.0119213423092109E-127</v>
      </c>
      <c r="HW223" s="86">
        <f t="shared" si="262"/>
        <v>4.5796110103854158E-144</v>
      </c>
      <c r="HX223" s="86">
        <f t="shared" si="262"/>
        <v>7.3325216044747407E-141</v>
      </c>
      <c r="HY223" s="86">
        <f t="shared" si="262"/>
        <v>2.3031968462610296E-180</v>
      </c>
      <c r="HZ223" s="86">
        <f t="shared" si="262"/>
        <v>5.2515765186299803E-175</v>
      </c>
      <c r="IA223" s="86">
        <f t="shared" si="262"/>
        <v>4.9648105364959187E-179</v>
      </c>
      <c r="IB223" s="86">
        <f t="shared" si="262"/>
        <v>1.2521807990588104E-181</v>
      </c>
      <c r="IC223" s="86">
        <f t="shared" si="262"/>
        <v>4.5624079472711951E-176</v>
      </c>
      <c r="ID223" s="86">
        <f t="shared" si="262"/>
        <v>9.2292582063472759E-158</v>
      </c>
      <c r="IE223" s="86">
        <f t="shared" si="262"/>
        <v>1.1204485702418917E-154</v>
      </c>
      <c r="IF223" s="86">
        <f t="shared" si="262"/>
        <v>4.2178547842132048E-114</v>
      </c>
      <c r="IG223" s="86">
        <f t="shared" si="262"/>
        <v>2.6280881549837035E-145</v>
      </c>
      <c r="II223" s="86">
        <f t="shared" si="263"/>
        <v>3.3269763753663276E-41</v>
      </c>
      <c r="IJ223" s="86">
        <f t="shared" si="263"/>
        <v>4.3833926158811311E-53</v>
      </c>
      <c r="IK223" s="86">
        <f t="shared" si="263"/>
        <v>1.055359018879965E-65</v>
      </c>
      <c r="IL223" s="86">
        <f t="shared" si="263"/>
        <v>6.7587199570923251E-51</v>
      </c>
      <c r="IM223" s="86">
        <f t="shared" si="263"/>
        <v>5.5280535355501699E-59</v>
      </c>
      <c r="IN223" s="86">
        <f t="shared" si="263"/>
        <v>8.2623635670541492E-58</v>
      </c>
      <c r="IO223" s="86">
        <f t="shared" si="263"/>
        <v>3.2638652451900484E-75</v>
      </c>
      <c r="IP223" s="86">
        <f t="shared" si="263"/>
        <v>5.9957097693840538E-74</v>
      </c>
      <c r="IQ223" s="86">
        <f t="shared" si="263"/>
        <v>5.424380328390927E-77</v>
      </c>
      <c r="IR223" s="86">
        <f t="shared" si="263"/>
        <v>2.3306766699548144E-78</v>
      </c>
      <c r="IS223" s="86">
        <f t="shared" si="263"/>
        <v>9.9464011765542339E-73</v>
      </c>
      <c r="IT223" s="86">
        <f t="shared" si="263"/>
        <v>5.7360923354680186E-64</v>
      </c>
      <c r="IU223" s="86">
        <f t="shared" si="263"/>
        <v>1.5410317234065341E-61</v>
      </c>
      <c r="IV223" s="86">
        <f t="shared" si="263"/>
        <v>1.7247123870514284E-31</v>
      </c>
      <c r="IW223" s="86">
        <f t="shared" si="263"/>
        <v>8.6029631181746272E-45</v>
      </c>
      <c r="IY223" s="86">
        <f t="shared" si="264"/>
        <v>3.3269763753663276E-41</v>
      </c>
      <c r="IZ223" s="86">
        <f t="shared" si="264"/>
        <v>4.3833926158811311E-53</v>
      </c>
      <c r="JA223" s="86">
        <f t="shared" si="264"/>
        <v>1.055359018879965E-65</v>
      </c>
      <c r="JB223" s="86">
        <f t="shared" si="264"/>
        <v>6.7587199570923251E-51</v>
      </c>
      <c r="JC223" s="86">
        <f t="shared" si="264"/>
        <v>5.5280535355501699E-59</v>
      </c>
      <c r="JD223" s="86">
        <f t="shared" si="264"/>
        <v>8.2623635670541492E-58</v>
      </c>
      <c r="JE223" s="86">
        <f t="shared" si="264"/>
        <v>3.2638652451900484E-75</v>
      </c>
      <c r="JF223" s="86">
        <f t="shared" si="264"/>
        <v>5.9957097693840538E-74</v>
      </c>
      <c r="JG223" s="86">
        <f t="shared" si="264"/>
        <v>5.424380328390927E-77</v>
      </c>
      <c r="JH223" s="86">
        <f t="shared" si="264"/>
        <v>2.3306766699548144E-78</v>
      </c>
      <c r="JI223" s="86">
        <f t="shared" si="264"/>
        <v>9.9464011765542339E-73</v>
      </c>
      <c r="JJ223" s="86">
        <f t="shared" si="264"/>
        <v>5.7360923354680186E-64</v>
      </c>
      <c r="JK223" s="86">
        <f t="shared" si="264"/>
        <v>1.5410317234065341E-61</v>
      </c>
      <c r="JL223" s="86">
        <f t="shared" si="264"/>
        <v>1.7247123870514284E-31</v>
      </c>
      <c r="JM223" s="86">
        <f t="shared" si="264"/>
        <v>8.6029631181746272E-45</v>
      </c>
    </row>
    <row r="224" spans="2:273" x14ac:dyDescent="0.25">
      <c r="B224" s="2">
        <v>197</v>
      </c>
      <c r="C224" s="37">
        <v>88.453000000000003</v>
      </c>
      <c r="D224" s="37">
        <v>86.951999999999998</v>
      </c>
      <c r="E224" s="37">
        <v>83.257999999999996</v>
      </c>
      <c r="F224" s="37">
        <v>85.194000000000003</v>
      </c>
      <c r="G224" s="37">
        <v>85.966999999999999</v>
      </c>
      <c r="H224" s="37">
        <v>84.295000000000002</v>
      </c>
      <c r="I224" s="37">
        <v>81.606999999999999</v>
      </c>
      <c r="J224" s="37">
        <v>82.855000000000004</v>
      </c>
      <c r="K224" s="37">
        <v>81.966999999999999</v>
      </c>
      <c r="L224" s="37">
        <v>81.540999999999997</v>
      </c>
      <c r="M224" s="37">
        <v>82.442999999999998</v>
      </c>
      <c r="N224" s="37">
        <v>94.466999999999999</v>
      </c>
      <c r="O224" s="37">
        <v>83.287999999999997</v>
      </c>
      <c r="P224" s="37">
        <v>78.349999999999994</v>
      </c>
      <c r="Q224" s="37">
        <v>85.8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139.93100984990622</v>
      </c>
      <c r="DL224" s="2">
        <f t="shared" si="268"/>
        <v>125.13151341463414</v>
      </c>
      <c r="DM224" s="2">
        <f t="shared" si="268"/>
        <v>125.79623808630396</v>
      </c>
      <c r="DN224" s="2">
        <f t="shared" si="268"/>
        <v>117.016772326454</v>
      </c>
      <c r="DO224" s="2">
        <f t="shared" si="268"/>
        <v>117.12630600539809</v>
      </c>
      <c r="DP224" s="2">
        <f t="shared" si="268"/>
        <v>111.95392105263159</v>
      </c>
      <c r="DQ224" s="2">
        <f t="shared" si="268"/>
        <v>114.04661342771338</v>
      </c>
      <c r="DR224" s="2">
        <f t="shared" si="268"/>
        <v>117.89006050420171</v>
      </c>
      <c r="DS224" s="2">
        <f t="shared" si="268"/>
        <v>123.33655406162462</v>
      </c>
      <c r="DT224" s="2">
        <f t="shared" si="268"/>
        <v>103.30833191763192</v>
      </c>
      <c r="DU224" s="2">
        <f t="shared" si="268"/>
        <v>117.83107850707852</v>
      </c>
      <c r="DV224" s="2">
        <f t="shared" si="268"/>
        <v>113.72621299871301</v>
      </c>
      <c r="DW224" s="2">
        <f t="shared" si="268"/>
        <v>119.5056728291316</v>
      </c>
      <c r="DX224" s="2">
        <f t="shared" si="268"/>
        <v>141.71018749999999</v>
      </c>
      <c r="DY224" s="2">
        <f t="shared" si="268"/>
        <v>149.61254433497538</v>
      </c>
      <c r="EA224" s="2">
        <f t="shared" si="240"/>
        <v>82.822041405575447</v>
      </c>
      <c r="EB224" s="2">
        <f t="shared" si="240"/>
        <v>80.568196115765417</v>
      </c>
      <c r="EC224" s="2">
        <f t="shared" si="240"/>
        <v>79.74878056539859</v>
      </c>
      <c r="ED224" s="2">
        <f t="shared" si="240"/>
        <v>80.42262369622263</v>
      </c>
      <c r="EE224" s="2">
        <f t="shared" si="240"/>
        <v>82.987288135593218</v>
      </c>
      <c r="EF224" s="2">
        <f t="shared" si="239"/>
        <v>79.034435028248595</v>
      </c>
      <c r="EG224" s="2">
        <f t="shared" si="239"/>
        <v>80.797304226049405</v>
      </c>
      <c r="EH224" s="2">
        <f t="shared" si="239"/>
        <v>81.599949907387483</v>
      </c>
      <c r="EI224" s="2">
        <f t="shared" si="239"/>
        <v>78.774914284957006</v>
      </c>
      <c r="EJ224" s="2">
        <f t="shared" si="239"/>
        <v>81.290201992234586</v>
      </c>
      <c r="EK224" s="2">
        <f t="shared" si="239"/>
        <v>82.366281961246301</v>
      </c>
      <c r="EL224" s="2">
        <f t="shared" si="239"/>
        <v>80.9475548047876</v>
      </c>
      <c r="EM224" s="2">
        <f t="shared" si="239"/>
        <v>78.189540687692983</v>
      </c>
      <c r="EN224" s="2">
        <f t="shared" si="239"/>
        <v>75.166273946034252</v>
      </c>
      <c r="EO224" s="2">
        <f t="shared" si="239"/>
        <v>87.897296814124701</v>
      </c>
      <c r="EQ224" s="2">
        <f t="shared" si="269"/>
        <v>84.753971960289988</v>
      </c>
      <c r="ER224" s="2">
        <f t="shared" si="269"/>
        <v>82.641355921792027</v>
      </c>
      <c r="ES224" s="2">
        <f t="shared" si="269"/>
        <v>80.514740148793393</v>
      </c>
      <c r="ET224" s="2">
        <f t="shared" si="269"/>
        <v>80.97474535798419</v>
      </c>
      <c r="EU224" s="2">
        <f t="shared" si="269"/>
        <v>81.734745974989167</v>
      </c>
      <c r="EV224" s="2">
        <f t="shared" si="269"/>
        <v>81.597238145643573</v>
      </c>
      <c r="EW224" s="2">
        <f t="shared" si="269"/>
        <v>80.937186873579904</v>
      </c>
      <c r="EX224" s="2">
        <f t="shared" si="269"/>
        <v>80.620225523632072</v>
      </c>
      <c r="EY224" s="2">
        <f t="shared" si="269"/>
        <v>81.186643495288365</v>
      </c>
      <c r="EZ224" s="2">
        <f t="shared" si="269"/>
        <v>79.068212540033841</v>
      </c>
      <c r="FA224" s="2">
        <f t="shared" si="269"/>
        <v>81.230575660624424</v>
      </c>
      <c r="FB224" s="2">
        <f t="shared" si="269"/>
        <v>83.196456300966702</v>
      </c>
      <c r="FC224" s="2">
        <f t="shared" si="269"/>
        <v>79.362110898946071</v>
      </c>
      <c r="FD224" s="2">
        <f t="shared" si="269"/>
        <v>78.204753317989244</v>
      </c>
      <c r="FE224" s="2">
        <f t="shared" si="269"/>
        <v>85.06429586236726</v>
      </c>
      <c r="FG224" s="2">
        <f t="shared" si="270"/>
        <v>0.99999948911407799</v>
      </c>
      <c r="FH224" s="2">
        <f t="shared" si="270"/>
        <v>0.99999936715751458</v>
      </c>
      <c r="FI224" s="2">
        <f t="shared" si="270"/>
        <v>0.99999941071237131</v>
      </c>
      <c r="FJ224" s="2">
        <f t="shared" si="270"/>
        <v>0.99999947408659973</v>
      </c>
      <c r="FK224" s="2">
        <f t="shared" si="270"/>
        <v>0.99999936501011577</v>
      </c>
      <c r="FL224" s="2">
        <f t="shared" si="270"/>
        <v>0.99999938156272372</v>
      </c>
      <c r="FM224" s="2">
        <f t="shared" si="270"/>
        <v>0.99999934755831665</v>
      </c>
      <c r="FN224" s="2">
        <f t="shared" si="270"/>
        <v>0.99999929148027211</v>
      </c>
      <c r="FO224" s="2">
        <f t="shared" si="270"/>
        <v>0.99999930600041465</v>
      </c>
      <c r="FP224" s="2">
        <f t="shared" si="270"/>
        <v>0.99999934590780515</v>
      </c>
      <c r="FQ224" s="2">
        <f t="shared" si="270"/>
        <v>0.99999930635202106</v>
      </c>
      <c r="FR224" s="2">
        <f t="shared" si="270"/>
        <v>0.99999932411474468</v>
      </c>
      <c r="FS224" s="2">
        <f t="shared" si="270"/>
        <v>0.99999933492598647</v>
      </c>
      <c r="FT224" s="2">
        <f t="shared" si="270"/>
        <v>0.99999927879818717</v>
      </c>
      <c r="FU224" s="2">
        <f t="shared" si="270"/>
        <v>0.99999913810487318</v>
      </c>
      <c r="FW224" s="2">
        <f t="shared" si="260"/>
        <v>0.99126052745590909</v>
      </c>
      <c r="FX224" s="2">
        <f t="shared" si="260"/>
        <v>0.99239108392478814</v>
      </c>
      <c r="FY224" s="2">
        <f t="shared" si="260"/>
        <v>0.99332868279683406</v>
      </c>
      <c r="FZ224" s="2">
        <f t="shared" si="260"/>
        <v>0.99308228127158349</v>
      </c>
      <c r="GA224" s="2">
        <f t="shared" si="260"/>
        <v>0.99368917142526614</v>
      </c>
      <c r="GB224" s="2">
        <f t="shared" si="260"/>
        <v>0.99366858948415782</v>
      </c>
      <c r="GC224" s="2">
        <f t="shared" si="260"/>
        <v>0.99436885956851084</v>
      </c>
      <c r="GD224" s="2">
        <f t="shared" si="260"/>
        <v>0.99465513019705531</v>
      </c>
      <c r="GE224" s="2">
        <f t="shared" si="260"/>
        <v>0.99498961241403228</v>
      </c>
      <c r="GF224" s="2">
        <f t="shared" si="260"/>
        <v>0.99516117554479777</v>
      </c>
      <c r="GG224" s="2">
        <f t="shared" si="260"/>
        <v>0.99418427716477864</v>
      </c>
      <c r="GH224" s="2">
        <f t="shared" si="260"/>
        <v>0.99346957210848963</v>
      </c>
      <c r="GI224" s="2">
        <f t="shared" si="260"/>
        <v>0.99310565368503023</v>
      </c>
      <c r="GJ224" s="2">
        <f t="shared" si="260"/>
        <v>0.9921793852101467</v>
      </c>
      <c r="GK224" s="2">
        <f t="shared" si="260"/>
        <v>0.98990309759861095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2.6739461388434268E-114</v>
      </c>
      <c r="HT224" s="86">
        <f t="shared" si="262"/>
        <v>9.1926649344021073E-146</v>
      </c>
      <c r="HU224" s="86">
        <f t="shared" si="262"/>
        <v>3.387940479483814E-166</v>
      </c>
      <c r="HV224" s="86">
        <f t="shared" si="262"/>
        <v>3.7886932143990272E-130</v>
      </c>
      <c r="HW224" s="86">
        <f t="shared" si="262"/>
        <v>1.3723117339317199E-147</v>
      </c>
      <c r="HX224" s="86">
        <f t="shared" si="262"/>
        <v>2.6024621217011485E-144</v>
      </c>
      <c r="HY224" s="86">
        <f t="shared" si="262"/>
        <v>9.7991799647309826E-185</v>
      </c>
      <c r="HZ224" s="86">
        <f t="shared" si="262"/>
        <v>3.1342503271927949E-179</v>
      </c>
      <c r="IA224" s="86">
        <f t="shared" si="262"/>
        <v>2.445171990355657E-183</v>
      </c>
      <c r="IB224" s="86">
        <f t="shared" si="262"/>
        <v>5.6073601173413237E-186</v>
      </c>
      <c r="IC224" s="86">
        <f t="shared" si="262"/>
        <v>2.4398670247213126E-180</v>
      </c>
      <c r="ID224" s="86">
        <f t="shared" si="262"/>
        <v>1.235773890811445E-161</v>
      </c>
      <c r="IE224" s="86">
        <f t="shared" si="262"/>
        <v>1.7709845137068079E-158</v>
      </c>
      <c r="IF224" s="86">
        <f t="shared" si="262"/>
        <v>6.3952696105435508E-117</v>
      </c>
      <c r="IG224" s="86">
        <f t="shared" si="262"/>
        <v>5.0194599396951495E-149</v>
      </c>
      <c r="II224" s="86">
        <f t="shared" si="263"/>
        <v>8.7021852152416249E-43</v>
      </c>
      <c r="IJ224" s="86">
        <f t="shared" si="263"/>
        <v>4.4247937524464418E-55</v>
      </c>
      <c r="IK224" s="86">
        <f t="shared" si="263"/>
        <v>4.0351557112796888E-68</v>
      </c>
      <c r="IL224" s="86">
        <f t="shared" si="263"/>
        <v>9.0510890190212592E-53</v>
      </c>
      <c r="IM224" s="86">
        <f t="shared" si="263"/>
        <v>4.0095825373773465E-61</v>
      </c>
      <c r="IN224" s="86">
        <f t="shared" si="263"/>
        <v>6.607408192012685E-60</v>
      </c>
      <c r="IO224" s="86">
        <f t="shared" si="263"/>
        <v>6.7811291321300869E-78</v>
      </c>
      <c r="IP224" s="86">
        <f t="shared" si="263"/>
        <v>1.474650048079532E-76</v>
      </c>
      <c r="IQ224" s="86">
        <f t="shared" si="263"/>
        <v>1.1210192524360959E-79</v>
      </c>
      <c r="IR224" s="86">
        <f t="shared" si="263"/>
        <v>4.4923115825017987E-81</v>
      </c>
      <c r="IS224" s="86">
        <f t="shared" si="263"/>
        <v>2.4491805906571226E-75</v>
      </c>
      <c r="IT224" s="86">
        <f t="shared" si="263"/>
        <v>2.6114831593879913E-66</v>
      </c>
      <c r="IU224" s="86">
        <f t="shared" si="263"/>
        <v>8.1640040756234564E-64</v>
      </c>
      <c r="IV224" s="86">
        <f t="shared" si="263"/>
        <v>1.1746874982975752E-32</v>
      </c>
      <c r="IW224" s="86">
        <f t="shared" si="263"/>
        <v>1.4209281459117461E-46</v>
      </c>
      <c r="IY224" s="86">
        <f t="shared" si="264"/>
        <v>8.7021852152416249E-43</v>
      </c>
      <c r="IZ224" s="86">
        <f t="shared" si="264"/>
        <v>4.4247937524464418E-55</v>
      </c>
      <c r="JA224" s="86">
        <f t="shared" si="264"/>
        <v>4.0351557112796888E-68</v>
      </c>
      <c r="JB224" s="86">
        <f t="shared" si="264"/>
        <v>9.0510890190212592E-53</v>
      </c>
      <c r="JC224" s="86">
        <f t="shared" si="264"/>
        <v>4.0095825373773465E-61</v>
      </c>
      <c r="JD224" s="86">
        <f t="shared" si="264"/>
        <v>6.607408192012685E-60</v>
      </c>
      <c r="JE224" s="86">
        <f t="shared" si="264"/>
        <v>6.7811291321300869E-78</v>
      </c>
      <c r="JF224" s="86">
        <f t="shared" si="264"/>
        <v>1.474650048079532E-76</v>
      </c>
      <c r="JG224" s="86">
        <f t="shared" si="264"/>
        <v>1.1210192524360959E-79</v>
      </c>
      <c r="JH224" s="86">
        <f t="shared" si="264"/>
        <v>4.4923115825017987E-81</v>
      </c>
      <c r="JI224" s="86">
        <f t="shared" si="264"/>
        <v>2.4491805906571226E-75</v>
      </c>
      <c r="JJ224" s="86">
        <f t="shared" si="264"/>
        <v>2.6114831593879913E-66</v>
      </c>
      <c r="JK224" s="86">
        <f t="shared" si="264"/>
        <v>8.1640040756234564E-64</v>
      </c>
      <c r="JL224" s="86">
        <f t="shared" si="264"/>
        <v>1.1746874982975752E-32</v>
      </c>
      <c r="JM224" s="86">
        <f t="shared" si="264"/>
        <v>1.4209281459117461E-46</v>
      </c>
    </row>
    <row r="225" spans="1:273" x14ac:dyDescent="0.25">
      <c r="B225" s="2">
        <v>198</v>
      </c>
      <c r="C225" s="37">
        <v>86.843999999999994</v>
      </c>
      <c r="D225" s="37">
        <v>85.951999999999998</v>
      </c>
      <c r="E225" s="37">
        <v>82.305999999999997</v>
      </c>
      <c r="F225" s="37">
        <v>84.418999999999997</v>
      </c>
      <c r="G225" s="37">
        <v>85.114999999999995</v>
      </c>
      <c r="H225" s="37">
        <v>84.557000000000002</v>
      </c>
      <c r="I225" s="37">
        <v>82.540999999999997</v>
      </c>
      <c r="J225" s="37">
        <v>81.644999999999996</v>
      </c>
      <c r="K225" s="37">
        <v>79.332999999999998</v>
      </c>
      <c r="L225" s="37">
        <v>81.540999999999997</v>
      </c>
      <c r="M225" s="37">
        <v>82.835999999999999</v>
      </c>
      <c r="N225" s="37">
        <v>94.15</v>
      </c>
      <c r="O225" s="37">
        <v>83.61</v>
      </c>
      <c r="P225" s="37">
        <v>82.45</v>
      </c>
      <c r="Q225" s="37">
        <v>87.35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140.11250075046905</v>
      </c>
      <c r="DL225" s="2">
        <f t="shared" si="268"/>
        <v>125.24871491557224</v>
      </c>
      <c r="DM225" s="2">
        <f t="shared" si="268"/>
        <v>125.94180544090058</v>
      </c>
      <c r="DN225" s="2">
        <f t="shared" si="268"/>
        <v>117.1041883677298</v>
      </c>
      <c r="DO225" s="2">
        <f t="shared" si="268"/>
        <v>117.22126936572198</v>
      </c>
      <c r="DP225" s="2">
        <f t="shared" si="268"/>
        <v>112.02215708502024</v>
      </c>
      <c r="DQ225" s="2">
        <f t="shared" si="268"/>
        <v>114.12760287430284</v>
      </c>
      <c r="DR225" s="2">
        <f t="shared" si="268"/>
        <v>117.99749075630255</v>
      </c>
      <c r="DS225" s="2">
        <f t="shared" si="268"/>
        <v>123.46782156862743</v>
      </c>
      <c r="DT225" s="2">
        <f t="shared" si="268"/>
        <v>103.33352355212355</v>
      </c>
      <c r="DU225" s="2">
        <f t="shared" si="268"/>
        <v>117.94690746460748</v>
      </c>
      <c r="DV225" s="2">
        <f t="shared" si="268"/>
        <v>113.81856833976835</v>
      </c>
      <c r="DW225" s="2">
        <f t="shared" si="268"/>
        <v>119.6278759103641</v>
      </c>
      <c r="DX225" s="2">
        <f t="shared" si="268"/>
        <v>141.9437270894428</v>
      </c>
      <c r="DY225" s="2">
        <f t="shared" si="268"/>
        <v>149.89366858237548</v>
      </c>
      <c r="EA225" s="2">
        <f t="shared" si="240"/>
        <v>82.695191644511311</v>
      </c>
      <c r="EB225" s="2">
        <f t="shared" si="240"/>
        <v>80.411431454683921</v>
      </c>
      <c r="EC225" s="2">
        <f t="shared" si="240"/>
        <v>79.602642575877752</v>
      </c>
      <c r="ED225" s="2">
        <f t="shared" si="240"/>
        <v>80.287303799422261</v>
      </c>
      <c r="EE225" s="2">
        <f t="shared" si="240"/>
        <v>82.873220311151925</v>
      </c>
      <c r="EF225" s="2">
        <f t="shared" si="239"/>
        <v>78.888083938660202</v>
      </c>
      <c r="EG225" s="2">
        <f t="shared" si="239"/>
        <v>80.686281424910732</v>
      </c>
      <c r="EH225" s="2">
        <f t="shared" si="239"/>
        <v>81.495876631488287</v>
      </c>
      <c r="EI225" s="2">
        <f t="shared" si="239"/>
        <v>78.635235583846466</v>
      </c>
      <c r="EJ225" s="2">
        <f t="shared" si="239"/>
        <v>81.193922139658099</v>
      </c>
      <c r="EK225" s="2">
        <f t="shared" si="239"/>
        <v>82.272972518531077</v>
      </c>
      <c r="EL225" s="2">
        <f t="shared" si="239"/>
        <v>80.848736727986179</v>
      </c>
      <c r="EM225" s="2">
        <f t="shared" si="239"/>
        <v>78.054458280730401</v>
      </c>
      <c r="EN225" s="2">
        <f t="shared" si="239"/>
        <v>74.99429138453165</v>
      </c>
      <c r="EO225" s="2">
        <f t="shared" si="239"/>
        <v>87.812265439095938</v>
      </c>
      <c r="EQ225" s="2">
        <f t="shared" si="269"/>
        <v>84.648633338788642</v>
      </c>
      <c r="ER225" s="2">
        <f t="shared" si="269"/>
        <v>82.507752601930804</v>
      </c>
      <c r="ES225" s="2">
        <f t="shared" si="269"/>
        <v>80.377103857979534</v>
      </c>
      <c r="ET225" s="2">
        <f t="shared" si="269"/>
        <v>80.845305365159334</v>
      </c>
      <c r="EU225" s="2">
        <f t="shared" si="269"/>
        <v>81.607633619095409</v>
      </c>
      <c r="EV225" s="2">
        <f t="shared" si="269"/>
        <v>81.477944460503096</v>
      </c>
      <c r="EW225" s="2">
        <f t="shared" si="269"/>
        <v>80.82751096271177</v>
      </c>
      <c r="EX225" s="2">
        <f t="shared" si="269"/>
        <v>80.506127152339928</v>
      </c>
      <c r="EY225" s="2">
        <f t="shared" si="269"/>
        <v>81.071988482053797</v>
      </c>
      <c r="EZ225" s="2">
        <f t="shared" si="269"/>
        <v>78.949237047570733</v>
      </c>
      <c r="FA225" s="2">
        <f t="shared" si="269"/>
        <v>81.125672962724906</v>
      </c>
      <c r="FB225" s="2">
        <f t="shared" si="269"/>
        <v>83.12114663867014</v>
      </c>
      <c r="FC225" s="2">
        <f t="shared" si="269"/>
        <v>79.239608890266581</v>
      </c>
      <c r="FD225" s="2">
        <f t="shared" si="269"/>
        <v>78.063858811826961</v>
      </c>
      <c r="FE225" s="2">
        <f t="shared" si="269"/>
        <v>84.951860494941826</v>
      </c>
      <c r="FG225" s="2">
        <f t="shared" si="270"/>
        <v>0.99999953406648046</v>
      </c>
      <c r="FH225" s="2">
        <f t="shared" si="270"/>
        <v>0.9999994228407616</v>
      </c>
      <c r="FI225" s="2">
        <f t="shared" si="270"/>
        <v>0.99999946256326733</v>
      </c>
      <c r="FJ225" s="2">
        <f t="shared" si="270"/>
        <v>0.99999952036125617</v>
      </c>
      <c r="FK225" s="2">
        <f t="shared" si="270"/>
        <v>0.99999942088231031</v>
      </c>
      <c r="FL225" s="2">
        <f t="shared" si="270"/>
        <v>0.99999943597846985</v>
      </c>
      <c r="FM225" s="2">
        <f t="shared" si="270"/>
        <v>0.99999940496607864</v>
      </c>
      <c r="FN225" s="2">
        <f t="shared" si="270"/>
        <v>0.999999353822288</v>
      </c>
      <c r="FO225" s="2">
        <f t="shared" si="270"/>
        <v>0.99999936706481696</v>
      </c>
      <c r="FP225" s="2">
        <f t="shared" si="270"/>
        <v>0.99999940346079397</v>
      </c>
      <c r="FQ225" s="2">
        <f t="shared" si="270"/>
        <v>0.99999936738548589</v>
      </c>
      <c r="FR225" s="2">
        <f t="shared" si="270"/>
        <v>0.99999938358528428</v>
      </c>
      <c r="FS225" s="2">
        <f t="shared" si="270"/>
        <v>0.99999939344525524</v>
      </c>
      <c r="FT225" s="2">
        <f t="shared" si="270"/>
        <v>0.99999934225608755</v>
      </c>
      <c r="FU225" s="2">
        <f t="shared" si="270"/>
        <v>0.99999921394224234</v>
      </c>
      <c r="FW225" s="2">
        <f t="shared" si="260"/>
        <v>0.99202337245162786</v>
      </c>
      <c r="FX225" s="2">
        <f t="shared" si="260"/>
        <v>0.99305593699862549</v>
      </c>
      <c r="FY225" s="2">
        <f t="shared" si="260"/>
        <v>0.99391211278621361</v>
      </c>
      <c r="FZ225" s="2">
        <f t="shared" si="260"/>
        <v>0.99368712298716744</v>
      </c>
      <c r="GA225" s="2">
        <f t="shared" si="260"/>
        <v>0.99424125819440823</v>
      </c>
      <c r="GB225" s="2">
        <f t="shared" si="260"/>
        <v>0.99422246634315603</v>
      </c>
      <c r="GC225" s="2">
        <f t="shared" si="260"/>
        <v>0.99486179301324262</v>
      </c>
      <c r="GD225" s="2">
        <f t="shared" si="260"/>
        <v>0.99512312725732244</v>
      </c>
      <c r="GE225" s="2">
        <f t="shared" si="260"/>
        <v>0.99542845680261172</v>
      </c>
      <c r="GF225" s="2">
        <f t="shared" si="260"/>
        <v>0.99558505992411694</v>
      </c>
      <c r="GG225" s="2">
        <f t="shared" si="260"/>
        <v>0.99469328217891584</v>
      </c>
      <c r="GH225" s="2">
        <f t="shared" si="260"/>
        <v>0.99404075475405906</v>
      </c>
      <c r="GI225" s="2">
        <f t="shared" si="260"/>
        <v>0.99370846481066677</v>
      </c>
      <c r="GJ225" s="2">
        <f t="shared" si="260"/>
        <v>0.99286260308906471</v>
      </c>
      <c r="GK225" s="2">
        <f t="shared" si="260"/>
        <v>0.99078332730839558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4.3803935271152021E-117</v>
      </c>
      <c r="HT225" s="86">
        <f t="shared" si="262"/>
        <v>2.9861966613054386E-149</v>
      </c>
      <c r="HU225" s="86">
        <f t="shared" si="262"/>
        <v>3.0260897752304608E-170</v>
      </c>
      <c r="HV225" s="86">
        <f t="shared" si="262"/>
        <v>2.6219200516366657E-133</v>
      </c>
      <c r="HW225" s="86">
        <f t="shared" si="262"/>
        <v>3.7242768860416021E-151</v>
      </c>
      <c r="HX225" s="86">
        <f t="shared" si="262"/>
        <v>8.38128168210095E-148</v>
      </c>
      <c r="HY225" s="86">
        <f t="shared" si="262"/>
        <v>3.6918113666486911E-189</v>
      </c>
      <c r="HZ225" s="86">
        <f t="shared" si="262"/>
        <v>1.663933809597003E-183</v>
      </c>
      <c r="IA225" s="86">
        <f t="shared" si="262"/>
        <v>1.069158445445735E-187</v>
      </c>
      <c r="IB225" s="86">
        <f t="shared" si="262"/>
        <v>2.2281073965954034E-190</v>
      </c>
      <c r="IC225" s="86">
        <f t="shared" si="262"/>
        <v>1.1584082120169472E-184</v>
      </c>
      <c r="ID225" s="86">
        <f t="shared" si="262"/>
        <v>1.4834128590762749E-165</v>
      </c>
      <c r="IE225" s="86">
        <f t="shared" si="262"/>
        <v>2.5143077566106649E-162</v>
      </c>
      <c r="IF225" s="86">
        <f t="shared" si="262"/>
        <v>8.9486309657265826E-120</v>
      </c>
      <c r="IG225" s="86">
        <f t="shared" si="262"/>
        <v>8.5934630486508253E-153</v>
      </c>
      <c r="II225" s="86">
        <f t="shared" si="263"/>
        <v>2.1204299849260036E-44</v>
      </c>
      <c r="IJ225" s="86">
        <f t="shared" si="263"/>
        <v>4.0943280402320606E-57</v>
      </c>
      <c r="IK225" s="86">
        <f t="shared" si="263"/>
        <v>1.3921832058313461E-70</v>
      </c>
      <c r="IL225" s="86">
        <f t="shared" si="263"/>
        <v>1.1188517863348399E-54</v>
      </c>
      <c r="IM225" s="86">
        <f t="shared" si="263"/>
        <v>2.6583059246549484E-63</v>
      </c>
      <c r="IN225" s="86">
        <f t="shared" si="263"/>
        <v>4.8382793382024963E-62</v>
      </c>
      <c r="IO225" s="86">
        <f t="shared" si="263"/>
        <v>1.2617265735051612E-80</v>
      </c>
      <c r="IP225" s="86">
        <f t="shared" si="263"/>
        <v>3.2614900024646486E-79</v>
      </c>
      <c r="IQ225" s="86">
        <f t="shared" si="263"/>
        <v>2.0796752661750153E-82</v>
      </c>
      <c r="IR225" s="86">
        <f t="shared" si="263"/>
        <v>7.7688787196489474E-84</v>
      </c>
      <c r="IS225" s="86">
        <f t="shared" si="263"/>
        <v>5.4137659843333108E-78</v>
      </c>
      <c r="IT225" s="86">
        <f t="shared" si="263"/>
        <v>1.0767826492887891E-68</v>
      </c>
      <c r="IU225" s="86">
        <f t="shared" si="263"/>
        <v>3.9239340446190708E-66</v>
      </c>
      <c r="IV225" s="86">
        <f t="shared" si="263"/>
        <v>7.6038651760562603E-34</v>
      </c>
      <c r="IW225" s="86">
        <f t="shared" si="263"/>
        <v>2.161150768013285E-48</v>
      </c>
      <c r="IY225" s="86">
        <f t="shared" si="264"/>
        <v>2.1204299849260036E-44</v>
      </c>
      <c r="IZ225" s="86">
        <f t="shared" si="264"/>
        <v>4.0943280402320606E-57</v>
      </c>
      <c r="JA225" s="86">
        <f t="shared" si="264"/>
        <v>1.3921832058313461E-70</v>
      </c>
      <c r="JB225" s="86">
        <f t="shared" si="264"/>
        <v>1.1188517863348399E-54</v>
      </c>
      <c r="JC225" s="86">
        <f t="shared" si="264"/>
        <v>2.6583059246549484E-63</v>
      </c>
      <c r="JD225" s="86">
        <f t="shared" si="264"/>
        <v>4.8382793382024963E-62</v>
      </c>
      <c r="JE225" s="86">
        <f t="shared" si="264"/>
        <v>1.2617265735051612E-80</v>
      </c>
      <c r="JF225" s="86">
        <f t="shared" si="264"/>
        <v>3.2614900024646486E-79</v>
      </c>
      <c r="JG225" s="86">
        <f t="shared" si="264"/>
        <v>2.0796752661750153E-82</v>
      </c>
      <c r="JH225" s="86">
        <f t="shared" si="264"/>
        <v>7.7688787196489474E-84</v>
      </c>
      <c r="JI225" s="86">
        <f t="shared" si="264"/>
        <v>5.4137659843333108E-78</v>
      </c>
      <c r="JJ225" s="86">
        <f t="shared" si="264"/>
        <v>1.0767826492887891E-68</v>
      </c>
      <c r="JK225" s="86">
        <f t="shared" si="264"/>
        <v>3.9239340446190708E-66</v>
      </c>
      <c r="JL225" s="86">
        <f t="shared" si="264"/>
        <v>7.6038651760562603E-34</v>
      </c>
      <c r="JM225" s="86">
        <f t="shared" si="264"/>
        <v>2.161150768013285E-48</v>
      </c>
    </row>
    <row r="226" spans="1:273" x14ac:dyDescent="0.25">
      <c r="B226" s="2">
        <v>199</v>
      </c>
      <c r="C226" s="37">
        <v>87.156000000000006</v>
      </c>
      <c r="D226" s="37">
        <v>83.888999999999996</v>
      </c>
      <c r="E226" s="37">
        <v>82.629000000000005</v>
      </c>
      <c r="F226" s="37">
        <v>84.468000000000004</v>
      </c>
      <c r="G226" s="37">
        <v>84</v>
      </c>
      <c r="H226" s="37">
        <v>85.802999999999997</v>
      </c>
      <c r="I226" s="37">
        <v>83.097999999999999</v>
      </c>
      <c r="J226" s="37">
        <v>81.742000000000004</v>
      </c>
      <c r="K226" s="37">
        <v>80.632999999999996</v>
      </c>
      <c r="L226" s="37">
        <v>81.738</v>
      </c>
      <c r="M226" s="37">
        <v>81.869</v>
      </c>
      <c r="N226" s="37">
        <v>94.933000000000007</v>
      </c>
      <c r="O226" s="37">
        <v>80.932000000000002</v>
      </c>
      <c r="P226" s="37">
        <v>80.783000000000001</v>
      </c>
      <c r="Q226" s="37">
        <v>86.733000000000004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140.29399165103192</v>
      </c>
      <c r="DL226" s="2">
        <f t="shared" si="268"/>
        <v>125.36591641651032</v>
      </c>
      <c r="DM226" s="2">
        <f t="shared" si="268"/>
        <v>126.0873727954972</v>
      </c>
      <c r="DN226" s="2">
        <f t="shared" si="268"/>
        <v>117.19160440900561</v>
      </c>
      <c r="DO226" s="2">
        <f t="shared" si="268"/>
        <v>117.31623272604587</v>
      </c>
      <c r="DP226" s="2">
        <f t="shared" si="268"/>
        <v>112.09039311740891</v>
      </c>
      <c r="DQ226" s="2">
        <f t="shared" si="268"/>
        <v>114.20859232089228</v>
      </c>
      <c r="DR226" s="2">
        <f t="shared" si="268"/>
        <v>118.10492100840339</v>
      </c>
      <c r="DS226" s="2">
        <f t="shared" si="268"/>
        <v>123.59908907563023</v>
      </c>
      <c r="DT226" s="2">
        <f t="shared" si="268"/>
        <v>103.35871518661519</v>
      </c>
      <c r="DU226" s="2">
        <f t="shared" si="268"/>
        <v>118.06273642213644</v>
      </c>
      <c r="DV226" s="2">
        <f t="shared" si="268"/>
        <v>113.9109236808237</v>
      </c>
      <c r="DW226" s="2">
        <f t="shared" si="268"/>
        <v>119.75007899159658</v>
      </c>
      <c r="DX226" s="2">
        <f t="shared" si="268"/>
        <v>142.17726667888564</v>
      </c>
      <c r="DY226" s="2">
        <f t="shared" si="268"/>
        <v>150.17479282977561</v>
      </c>
      <c r="EA226" s="2">
        <f t="shared" si="240"/>
        <v>82.568341883447161</v>
      </c>
      <c r="EB226" s="2">
        <f t="shared" si="240"/>
        <v>80.254666793602439</v>
      </c>
      <c r="EC226" s="2">
        <f t="shared" si="240"/>
        <v>79.456504586356928</v>
      </c>
      <c r="ED226" s="2">
        <f t="shared" si="240"/>
        <v>80.151983902621879</v>
      </c>
      <c r="EE226" s="2">
        <f t="shared" si="240"/>
        <v>82.759152486710633</v>
      </c>
      <c r="EF226" s="2">
        <f t="shared" si="239"/>
        <v>78.741732849071838</v>
      </c>
      <c r="EG226" s="2">
        <f t="shared" si="239"/>
        <v>80.575258623772044</v>
      </c>
      <c r="EH226" s="2">
        <f t="shared" si="239"/>
        <v>81.391803355589076</v>
      </c>
      <c r="EI226" s="2">
        <f t="shared" si="239"/>
        <v>78.49555688273594</v>
      </c>
      <c r="EJ226" s="2">
        <f t="shared" si="239"/>
        <v>81.097642287081626</v>
      </c>
      <c r="EK226" s="2">
        <f t="shared" si="239"/>
        <v>82.179663075815839</v>
      </c>
      <c r="EL226" s="2">
        <f t="shared" si="239"/>
        <v>80.749918651184757</v>
      </c>
      <c r="EM226" s="2">
        <f t="shared" si="239"/>
        <v>77.919375873767819</v>
      </c>
      <c r="EN226" s="2">
        <f t="shared" si="239"/>
        <v>74.822308823029047</v>
      </c>
      <c r="EO226" s="2">
        <f t="shared" si="239"/>
        <v>87.727234064067162</v>
      </c>
      <c r="EQ226" s="2">
        <f t="shared" si="269"/>
        <v>84.543294717287296</v>
      </c>
      <c r="ER226" s="2">
        <f t="shared" si="269"/>
        <v>82.374149282069567</v>
      </c>
      <c r="ES226" s="2">
        <f t="shared" si="269"/>
        <v>80.23946756716569</v>
      </c>
      <c r="ET226" s="2">
        <f t="shared" si="269"/>
        <v>80.715865372334491</v>
      </c>
      <c r="EU226" s="2">
        <f t="shared" si="269"/>
        <v>81.480521263201666</v>
      </c>
      <c r="EV226" s="2">
        <f t="shared" si="269"/>
        <v>81.358650775362619</v>
      </c>
      <c r="EW226" s="2">
        <f t="shared" si="269"/>
        <v>80.717835051843636</v>
      </c>
      <c r="EX226" s="2">
        <f t="shared" si="269"/>
        <v>80.39202878104777</v>
      </c>
      <c r="EY226" s="2">
        <f t="shared" si="269"/>
        <v>80.957333468819201</v>
      </c>
      <c r="EZ226" s="2">
        <f t="shared" si="269"/>
        <v>78.830261555107612</v>
      </c>
      <c r="FA226" s="2">
        <f t="shared" si="269"/>
        <v>81.020770264825373</v>
      </c>
      <c r="FB226" s="2">
        <f t="shared" si="269"/>
        <v>83.045836976373565</v>
      </c>
      <c r="FC226" s="2">
        <f t="shared" si="269"/>
        <v>79.117106881587105</v>
      </c>
      <c r="FD226" s="2">
        <f t="shared" si="269"/>
        <v>77.922964305664664</v>
      </c>
      <c r="FE226" s="2">
        <f t="shared" si="269"/>
        <v>84.839425127516407</v>
      </c>
      <c r="FG226" s="2">
        <f t="shared" si="270"/>
        <v>0.99999957506356241</v>
      </c>
      <c r="FH226" s="2">
        <f t="shared" si="270"/>
        <v>0.99999947362449182</v>
      </c>
      <c r="FI226" s="2">
        <f t="shared" si="270"/>
        <v>0.99999950985185115</v>
      </c>
      <c r="FJ226" s="2">
        <f t="shared" si="270"/>
        <v>0.99999956256424816</v>
      </c>
      <c r="FK226" s="2">
        <f t="shared" si="270"/>
        <v>0.9999994718383628</v>
      </c>
      <c r="FL226" s="2">
        <f t="shared" si="270"/>
        <v>0.99999948560622531</v>
      </c>
      <c r="FM226" s="2">
        <f t="shared" si="270"/>
        <v>0.99999945732258555</v>
      </c>
      <c r="FN226" s="2">
        <f t="shared" si="270"/>
        <v>0.99999941067888898</v>
      </c>
      <c r="FO226" s="2">
        <f t="shared" si="270"/>
        <v>0.99999942275622034</v>
      </c>
      <c r="FP226" s="2">
        <f t="shared" si="270"/>
        <v>0.99999945594974948</v>
      </c>
      <c r="FQ226" s="2">
        <f t="shared" si="270"/>
        <v>0.99999942304867384</v>
      </c>
      <c r="FR226" s="2">
        <f t="shared" si="270"/>
        <v>0.99999943782306722</v>
      </c>
      <c r="FS226" s="2">
        <f t="shared" si="270"/>
        <v>0.9999994468154686</v>
      </c>
      <c r="FT226" s="2">
        <f t="shared" si="270"/>
        <v>0.99999940013038768</v>
      </c>
      <c r="FU226" s="2">
        <f t="shared" si="270"/>
        <v>0.99999928310675512</v>
      </c>
      <c r="FW226" s="2">
        <f t="shared" si="260"/>
        <v>0.99272011978121599</v>
      </c>
      <c r="FX226" s="2">
        <f t="shared" si="260"/>
        <v>0.99366306739333721</v>
      </c>
      <c r="FY226" s="2">
        <f t="shared" si="260"/>
        <v>0.99444480513164779</v>
      </c>
      <c r="FZ226" s="2">
        <f t="shared" si="260"/>
        <v>0.99423938791982924</v>
      </c>
      <c r="GA226" s="2">
        <f t="shared" si="260"/>
        <v>0.99474530246096937</v>
      </c>
      <c r="GB226" s="2">
        <f t="shared" si="260"/>
        <v>0.9947281466790836</v>
      </c>
      <c r="GC226" s="2">
        <f t="shared" si="260"/>
        <v>0.99531177995837505</v>
      </c>
      <c r="GD226" s="2">
        <f t="shared" si="260"/>
        <v>0.9955503297899061</v>
      </c>
      <c r="GE226" s="2">
        <f t="shared" si="260"/>
        <v>0.9958290252924682</v>
      </c>
      <c r="GF226" s="2">
        <f t="shared" si="260"/>
        <v>0.9959719620363815</v>
      </c>
      <c r="GG226" s="2">
        <f t="shared" si="260"/>
        <v>0.99515795491199699</v>
      </c>
      <c r="GH226" s="2">
        <f t="shared" si="260"/>
        <v>0.99456225246390817</v>
      </c>
      <c r="GI226" s="2">
        <f t="shared" si="260"/>
        <v>0.99425887349871389</v>
      </c>
      <c r="GJ226" s="2">
        <f t="shared" si="260"/>
        <v>0.99348652610248933</v>
      </c>
      <c r="GK226" s="2">
        <f t="shared" si="260"/>
        <v>0.99158747231765032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6.6356598046548456E-120</v>
      </c>
      <c r="HT226" s="86">
        <f t="shared" si="262"/>
        <v>8.8124647198687985E-153</v>
      </c>
      <c r="HU226" s="86">
        <f t="shared" si="262"/>
        <v>2.4133609714959144E-174</v>
      </c>
      <c r="HV226" s="86">
        <f t="shared" si="262"/>
        <v>1.6610883118245394E-136</v>
      </c>
      <c r="HW226" s="86">
        <f t="shared" si="262"/>
        <v>9.1536569471808183E-155</v>
      </c>
      <c r="HX226" s="86">
        <f t="shared" si="262"/>
        <v>2.4492318039174988E-151</v>
      </c>
      <c r="HY226" s="86">
        <f t="shared" si="262"/>
        <v>1.2316261362960297E-193</v>
      </c>
      <c r="HZ226" s="86">
        <f t="shared" si="262"/>
        <v>7.8576982325520964E-188</v>
      </c>
      <c r="IA226" s="86">
        <f t="shared" si="262"/>
        <v>4.1504885369598361E-192</v>
      </c>
      <c r="IB226" s="86">
        <f t="shared" si="262"/>
        <v>7.8559487159933813E-195</v>
      </c>
      <c r="IC226" s="86">
        <f t="shared" si="262"/>
        <v>4.8829137424400443E-189</v>
      </c>
      <c r="ID226" s="86">
        <f t="shared" si="262"/>
        <v>1.5963728792087671E-169</v>
      </c>
      <c r="IE226" s="86">
        <f t="shared" si="262"/>
        <v>3.2062797265505602E-166</v>
      </c>
      <c r="IF226" s="86">
        <f t="shared" si="262"/>
        <v>1.1555354608731126E-122</v>
      </c>
      <c r="IG226" s="86">
        <f t="shared" si="262"/>
        <v>1.3187785197295335E-156</v>
      </c>
      <c r="II226" s="86">
        <f t="shared" si="263"/>
        <v>4.8131644302894082E-46</v>
      </c>
      <c r="IJ226" s="86">
        <f t="shared" si="263"/>
        <v>3.4727516957563466E-59</v>
      </c>
      <c r="IK226" s="86">
        <f t="shared" si="263"/>
        <v>4.3341448822979727E-73</v>
      </c>
      <c r="IL226" s="86">
        <f t="shared" si="263"/>
        <v>1.2766577617516589E-56</v>
      </c>
      <c r="IM226" s="86">
        <f t="shared" si="263"/>
        <v>1.610959985187031E-65</v>
      </c>
      <c r="IN226" s="86">
        <f t="shared" si="263"/>
        <v>3.2439847862096656E-64</v>
      </c>
      <c r="IO226" s="86">
        <f t="shared" si="263"/>
        <v>2.1024094868310727E-83</v>
      </c>
      <c r="IP226" s="86">
        <f t="shared" si="263"/>
        <v>6.4866037693545896E-82</v>
      </c>
      <c r="IQ226" s="86">
        <f t="shared" si="263"/>
        <v>3.4633244255063443E-85</v>
      </c>
      <c r="IR226" s="86">
        <f t="shared" si="263"/>
        <v>1.2054333427155644E-86</v>
      </c>
      <c r="IS226" s="86">
        <f t="shared" si="263"/>
        <v>1.0742300129101926E-80</v>
      </c>
      <c r="IT226" s="86">
        <f t="shared" si="263"/>
        <v>4.0209954678986497E-71</v>
      </c>
      <c r="IU226" s="86">
        <f t="shared" si="263"/>
        <v>1.7110467342302395E-68</v>
      </c>
      <c r="IV226" s="86">
        <f t="shared" si="263"/>
        <v>4.6778630262127639E-35</v>
      </c>
      <c r="IW226" s="86">
        <f t="shared" si="263"/>
        <v>3.0267771150309412E-50</v>
      </c>
      <c r="IY226" s="86">
        <f t="shared" si="264"/>
        <v>4.8131644302894082E-46</v>
      </c>
      <c r="IZ226" s="86">
        <f t="shared" si="264"/>
        <v>3.4727516957563466E-59</v>
      </c>
      <c r="JA226" s="86">
        <f t="shared" si="264"/>
        <v>4.3341448822979727E-73</v>
      </c>
      <c r="JB226" s="86">
        <f t="shared" si="264"/>
        <v>1.2766577617516589E-56</v>
      </c>
      <c r="JC226" s="86">
        <f t="shared" si="264"/>
        <v>1.610959985187031E-65</v>
      </c>
      <c r="JD226" s="86">
        <f t="shared" si="264"/>
        <v>3.2439847862096656E-64</v>
      </c>
      <c r="JE226" s="86">
        <f t="shared" si="264"/>
        <v>2.1024094868310727E-83</v>
      </c>
      <c r="JF226" s="86">
        <f t="shared" si="264"/>
        <v>6.4866037693545896E-82</v>
      </c>
      <c r="JG226" s="86">
        <f t="shared" si="264"/>
        <v>3.4633244255063443E-85</v>
      </c>
      <c r="JH226" s="86">
        <f t="shared" si="264"/>
        <v>1.2054333427155644E-86</v>
      </c>
      <c r="JI226" s="86">
        <f t="shared" si="264"/>
        <v>1.0742300129101926E-80</v>
      </c>
      <c r="JJ226" s="86">
        <f t="shared" si="264"/>
        <v>4.0209954678986497E-71</v>
      </c>
      <c r="JK226" s="86">
        <f t="shared" si="264"/>
        <v>1.7110467342302395E-68</v>
      </c>
      <c r="JL226" s="86">
        <f t="shared" si="264"/>
        <v>4.6778630262127639E-35</v>
      </c>
      <c r="JM226" s="86">
        <f t="shared" si="264"/>
        <v>3.0267771150309412E-50</v>
      </c>
    </row>
    <row r="227" spans="1:273" x14ac:dyDescent="0.25">
      <c r="B227" s="2">
        <v>200</v>
      </c>
      <c r="C227" s="37">
        <v>84.858999999999995</v>
      </c>
      <c r="D227" s="37">
        <v>86.286000000000001</v>
      </c>
      <c r="E227" s="37">
        <v>84.387</v>
      </c>
      <c r="F227" s="37">
        <v>85.581000000000003</v>
      </c>
      <c r="G227" s="37">
        <v>83.721000000000004</v>
      </c>
      <c r="H227" s="37">
        <v>85.474999999999994</v>
      </c>
      <c r="I227" s="37">
        <v>82.23</v>
      </c>
      <c r="J227" s="37">
        <v>82.855000000000004</v>
      </c>
      <c r="K227" s="37">
        <v>82.533000000000001</v>
      </c>
      <c r="L227" s="37">
        <v>80.966999999999999</v>
      </c>
      <c r="M227" s="37">
        <v>82.787000000000006</v>
      </c>
      <c r="N227" s="37">
        <v>96.266999999999996</v>
      </c>
      <c r="O227" s="37">
        <v>80.102000000000004</v>
      </c>
      <c r="P227" s="37">
        <v>80.082999999999998</v>
      </c>
      <c r="Q227" s="37">
        <v>85.466999999999999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140.47548255159478</v>
      </c>
      <c r="DL227" s="2">
        <f t="shared" si="268"/>
        <v>125.48311791744841</v>
      </c>
      <c r="DM227" s="2">
        <f t="shared" si="268"/>
        <v>126.23294015009382</v>
      </c>
      <c r="DN227" s="2">
        <f t="shared" si="268"/>
        <v>117.27902045028141</v>
      </c>
      <c r="DO227" s="2">
        <f t="shared" si="268"/>
        <v>117.41119608636976</v>
      </c>
      <c r="DP227" s="2">
        <f t="shared" si="268"/>
        <v>112.15862914979758</v>
      </c>
      <c r="DQ227" s="2">
        <f t="shared" si="268"/>
        <v>114.28958176748172</v>
      </c>
      <c r="DR227" s="2">
        <f t="shared" si="268"/>
        <v>118.21235126050424</v>
      </c>
      <c r="DS227" s="2">
        <f t="shared" si="268"/>
        <v>123.73035658263304</v>
      </c>
      <c r="DT227" s="2">
        <f t="shared" si="268"/>
        <v>103.38390682110682</v>
      </c>
      <c r="DU227" s="2">
        <f t="shared" si="268"/>
        <v>118.1785653796654</v>
      </c>
      <c r="DV227" s="2">
        <f t="shared" si="268"/>
        <v>114.00327902187904</v>
      </c>
      <c r="DW227" s="2">
        <f t="shared" si="268"/>
        <v>119.87228207282908</v>
      </c>
      <c r="DX227" s="2">
        <f t="shared" si="268"/>
        <v>142.41080626832843</v>
      </c>
      <c r="DY227" s="2">
        <f t="shared" si="268"/>
        <v>150.45591707717571</v>
      </c>
      <c r="DZ227" s="5"/>
      <c r="EA227" s="2">
        <f t="shared" si="240"/>
        <v>82.441492122383025</v>
      </c>
      <c r="EB227" s="2">
        <f t="shared" si="240"/>
        <v>80.097902132520943</v>
      </c>
      <c r="EC227" s="2">
        <f t="shared" si="240"/>
        <v>79.310366596836104</v>
      </c>
      <c r="ED227" s="2">
        <f t="shared" si="240"/>
        <v>80.016664005821511</v>
      </c>
      <c r="EE227" s="2">
        <f t="shared" si="240"/>
        <v>82.64508466226934</v>
      </c>
      <c r="EF227" s="2">
        <f t="shared" si="239"/>
        <v>78.595381759483459</v>
      </c>
      <c r="EG227" s="2">
        <f t="shared" si="239"/>
        <v>80.464235822633356</v>
      </c>
      <c r="EH227" s="2">
        <f t="shared" si="239"/>
        <v>81.287730079689879</v>
      </c>
      <c r="EI227" s="2">
        <f t="shared" si="239"/>
        <v>78.3558781816254</v>
      </c>
      <c r="EJ227" s="2">
        <f t="shared" si="239"/>
        <v>81.001362434505154</v>
      </c>
      <c r="EK227" s="2">
        <f t="shared" si="239"/>
        <v>82.0863536331006</v>
      </c>
      <c r="EL227" s="2">
        <f t="shared" si="239"/>
        <v>80.651100574383335</v>
      </c>
      <c r="EM227" s="2">
        <f t="shared" si="239"/>
        <v>77.784293466805224</v>
      </c>
      <c r="EN227" s="2">
        <f t="shared" si="239"/>
        <v>74.650326261526445</v>
      </c>
      <c r="EO227" s="2">
        <f t="shared" si="239"/>
        <v>87.642202689038385</v>
      </c>
      <c r="EP227" s="5"/>
      <c r="EQ227" s="2">
        <f t="shared" si="269"/>
        <v>84.43795609578595</v>
      </c>
      <c r="ER227" s="2">
        <f t="shared" si="269"/>
        <v>82.24054596220833</v>
      </c>
      <c r="ES227" s="2">
        <f t="shared" si="269"/>
        <v>80.101831276351831</v>
      </c>
      <c r="ET227" s="2">
        <f t="shared" si="269"/>
        <v>80.586425379509635</v>
      </c>
      <c r="EU227" s="2">
        <f t="shared" si="269"/>
        <v>81.353408907307909</v>
      </c>
      <c r="EV227" s="2">
        <f t="shared" si="269"/>
        <v>81.239357090222143</v>
      </c>
      <c r="EW227" s="2">
        <f t="shared" si="269"/>
        <v>80.608159140975488</v>
      </c>
      <c r="EX227" s="2">
        <f t="shared" si="269"/>
        <v>80.277930409755612</v>
      </c>
      <c r="EY227" s="2">
        <f t="shared" si="269"/>
        <v>80.842678455584633</v>
      </c>
      <c r="EZ227" s="2">
        <f t="shared" si="269"/>
        <v>78.71128606264449</v>
      </c>
      <c r="FA227" s="2">
        <f t="shared" si="269"/>
        <v>80.91586756692584</v>
      </c>
      <c r="FB227" s="2">
        <f t="shared" si="269"/>
        <v>82.970527314077003</v>
      </c>
      <c r="FC227" s="2">
        <f t="shared" si="269"/>
        <v>78.99460487290763</v>
      </c>
      <c r="FD227" s="2">
        <f t="shared" si="269"/>
        <v>77.782069799502381</v>
      </c>
      <c r="FE227" s="2">
        <f t="shared" si="269"/>
        <v>84.726989760090987</v>
      </c>
      <c r="FG227" s="2">
        <f t="shared" si="270"/>
        <v>0.99999961245334834</v>
      </c>
      <c r="FH227" s="2">
        <f t="shared" si="270"/>
        <v>0.99999951993980873</v>
      </c>
      <c r="FI227" s="2">
        <f t="shared" si="270"/>
        <v>0.99999955297955612</v>
      </c>
      <c r="FJ227" s="2">
        <f t="shared" si="270"/>
        <v>0.99999960105383745</v>
      </c>
      <c r="FK227" s="2">
        <f t="shared" si="270"/>
        <v>0.99999951831083955</v>
      </c>
      <c r="FL227" s="2">
        <f t="shared" si="270"/>
        <v>0.99999953086728055</v>
      </c>
      <c r="FM227" s="2">
        <f t="shared" si="270"/>
        <v>0.99999950507229207</v>
      </c>
      <c r="FN227" s="2">
        <f t="shared" si="270"/>
        <v>0.99999946253273109</v>
      </c>
      <c r="FO227" s="2">
        <f t="shared" si="270"/>
        <v>0.99999947354738927</v>
      </c>
      <c r="FP227" s="2">
        <f t="shared" si="270"/>
        <v>0.9999995038202506</v>
      </c>
      <c r="FQ227" s="2">
        <f t="shared" si="270"/>
        <v>0.99999947381411014</v>
      </c>
      <c r="FR227" s="2">
        <f t="shared" si="270"/>
        <v>0.9999994872885184</v>
      </c>
      <c r="FS227" s="2">
        <f t="shared" si="270"/>
        <v>0.99999949548968659</v>
      </c>
      <c r="FT227" s="2">
        <f t="shared" si="270"/>
        <v>0.99999945291238246</v>
      </c>
      <c r="FU227" s="2">
        <f t="shared" si="270"/>
        <v>0.99999934618554875</v>
      </c>
      <c r="FV227" s="5"/>
      <c r="FW227" s="2">
        <f t="shared" si="260"/>
        <v>0.99335641477908887</v>
      </c>
      <c r="FX227" s="2">
        <f t="shared" si="260"/>
        <v>0.99421742451803197</v>
      </c>
      <c r="FY227" s="2">
        <f t="shared" si="260"/>
        <v>0.99493112441448506</v>
      </c>
      <c r="FZ227" s="2">
        <f t="shared" si="260"/>
        <v>0.99474359502009435</v>
      </c>
      <c r="GA227" s="2">
        <f t="shared" si="260"/>
        <v>0.99520544209220929</v>
      </c>
      <c r="GB227" s="2">
        <f t="shared" si="260"/>
        <v>0.9951897813311833</v>
      </c>
      <c r="GC227" s="2">
        <f t="shared" si="260"/>
        <v>0.99572252799388317</v>
      </c>
      <c r="GD227" s="2">
        <f t="shared" si="260"/>
        <v>0.99594026305747574</v>
      </c>
      <c r="GE227" s="2">
        <f t="shared" si="260"/>
        <v>0.99619462928285385</v>
      </c>
      <c r="GF227" s="2">
        <f t="shared" si="260"/>
        <v>0.99632508323832247</v>
      </c>
      <c r="GG227" s="2">
        <f t="shared" si="260"/>
        <v>0.99558212016850833</v>
      </c>
      <c r="GH227" s="2">
        <f t="shared" si="260"/>
        <v>0.99503834133610047</v>
      </c>
      <c r="GI227" s="2">
        <f t="shared" si="260"/>
        <v>0.99476138407772352</v>
      </c>
      <c r="GJ227" s="2">
        <f t="shared" si="260"/>
        <v>0.99405623474198157</v>
      </c>
      <c r="GK227" s="2">
        <f t="shared" si="260"/>
        <v>0.99232200022550743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9.2953147925690803E-123</v>
      </c>
      <c r="HT227" s="86">
        <f t="shared" si="262"/>
        <v>2.3625280217131463E-156</v>
      </c>
      <c r="HU227" s="86">
        <f t="shared" si="262"/>
        <v>1.7185244305949659E-178</v>
      </c>
      <c r="HV227" s="86">
        <f t="shared" si="262"/>
        <v>9.634025424885356E-140</v>
      </c>
      <c r="HW227" s="86">
        <f t="shared" si="262"/>
        <v>2.0375549430909353E-158</v>
      </c>
      <c r="HX227" s="86">
        <f t="shared" si="262"/>
        <v>6.4944340416411473E-155</v>
      </c>
      <c r="HY227" s="86">
        <f t="shared" si="262"/>
        <v>3.6383669561641711E-198</v>
      </c>
      <c r="HZ227" s="86">
        <f t="shared" si="262"/>
        <v>3.3007313543327299E-192</v>
      </c>
      <c r="IA227" s="86">
        <f t="shared" si="262"/>
        <v>1.430472352968461E-196</v>
      </c>
      <c r="IB227" s="86">
        <f t="shared" si="262"/>
        <v>2.4577892407905309E-199</v>
      </c>
      <c r="IC227" s="86">
        <f t="shared" si="262"/>
        <v>1.8273301096920336E-193</v>
      </c>
      <c r="ID227" s="86">
        <f t="shared" si="262"/>
        <v>1.5401195928593112E-173</v>
      </c>
      <c r="IE227" s="86">
        <f t="shared" si="262"/>
        <v>3.6725033974167759E-170</v>
      </c>
      <c r="IF227" s="86">
        <f t="shared" si="262"/>
        <v>1.3770109182729318E-125</v>
      </c>
      <c r="IG227" s="86">
        <f t="shared" si="262"/>
        <v>1.8141211227169502E-160</v>
      </c>
      <c r="II227" s="86">
        <f t="shared" si="263"/>
        <v>1.0177545668522121E-47</v>
      </c>
      <c r="IJ227" s="86">
        <f t="shared" si="263"/>
        <v>2.6999837982542009E-61</v>
      </c>
      <c r="IK227" s="86">
        <f t="shared" si="263"/>
        <v>1.2175213494422111E-75</v>
      </c>
      <c r="IL227" s="86">
        <f t="shared" si="263"/>
        <v>1.3446267903493992E-58</v>
      </c>
      <c r="IM227" s="86">
        <f t="shared" si="263"/>
        <v>8.9234726530812087E-68</v>
      </c>
      <c r="IN227" s="86">
        <f t="shared" si="263"/>
        <v>1.9915448909398457E-66</v>
      </c>
      <c r="IO227" s="86">
        <f t="shared" si="263"/>
        <v>3.1372837559627506E-86</v>
      </c>
      <c r="IP227" s="86">
        <f t="shared" si="263"/>
        <v>1.160081945815769E-84</v>
      </c>
      <c r="IQ227" s="86">
        <f t="shared" si="263"/>
        <v>5.1772830298455913E-88</v>
      </c>
      <c r="IR227" s="86">
        <f t="shared" si="263"/>
        <v>1.6781099453411369E-89</v>
      </c>
      <c r="IS227" s="86">
        <f t="shared" si="263"/>
        <v>1.9134175570223032E-83</v>
      </c>
      <c r="IT227" s="86">
        <f t="shared" si="263"/>
        <v>1.3598752896216615E-73</v>
      </c>
      <c r="IU227" s="86">
        <f t="shared" si="263"/>
        <v>6.7689114535004886E-71</v>
      </c>
      <c r="IV227" s="86">
        <f t="shared" si="263"/>
        <v>2.7349950179036465E-36</v>
      </c>
      <c r="IW227" s="86">
        <f t="shared" si="263"/>
        <v>3.9034816147012929E-52</v>
      </c>
      <c r="IY227" s="86">
        <f t="shared" si="264"/>
        <v>1.0177545668522121E-47</v>
      </c>
      <c r="IZ227" s="86">
        <f t="shared" si="264"/>
        <v>2.6999837982542009E-61</v>
      </c>
      <c r="JA227" s="86">
        <f t="shared" si="264"/>
        <v>1.2175213494422111E-75</v>
      </c>
      <c r="JB227" s="86">
        <f t="shared" si="264"/>
        <v>1.3446267903493992E-58</v>
      </c>
      <c r="JC227" s="86">
        <f t="shared" si="264"/>
        <v>8.9234726530812087E-68</v>
      </c>
      <c r="JD227" s="86">
        <f t="shared" si="264"/>
        <v>1.9915448909398457E-66</v>
      </c>
      <c r="JE227" s="86">
        <f t="shared" si="264"/>
        <v>3.1372837559627506E-86</v>
      </c>
      <c r="JF227" s="86">
        <f t="shared" si="264"/>
        <v>1.160081945815769E-84</v>
      </c>
      <c r="JG227" s="86">
        <f t="shared" si="264"/>
        <v>5.1772830298455913E-88</v>
      </c>
      <c r="JH227" s="86">
        <f t="shared" si="264"/>
        <v>1.6781099453411369E-89</v>
      </c>
      <c r="JI227" s="86">
        <f t="shared" si="264"/>
        <v>1.9134175570223032E-83</v>
      </c>
      <c r="JJ227" s="86">
        <f t="shared" si="264"/>
        <v>1.3598752896216615E-73</v>
      </c>
      <c r="JK227" s="86">
        <f t="shared" si="264"/>
        <v>6.7689114535004886E-71</v>
      </c>
      <c r="JL227" s="86">
        <f t="shared" si="264"/>
        <v>2.7349950179036465E-36</v>
      </c>
      <c r="JM227" s="86">
        <f t="shared" si="264"/>
        <v>3.9034816147012929E-52</v>
      </c>
    </row>
    <row r="228" spans="1:273" x14ac:dyDescent="0.25">
      <c r="AY228" s="5"/>
      <c r="AZ228" s="5"/>
      <c r="BO228" s="28">
        <f>SLOPE(BO27:BO227,$B27:$B227)</f>
        <v>0.1814909005628518</v>
      </c>
      <c r="BP228" s="28">
        <f t="shared" ref="BP228:CC228" si="302">SLOPE(BP27:BP227,$B27:$B227)</f>
        <v>0.11720150093808632</v>
      </c>
      <c r="BQ228" s="28">
        <f t="shared" si="302"/>
        <v>0.14556735459662301</v>
      </c>
      <c r="BR228" s="28">
        <f t="shared" si="302"/>
        <v>8.7416041275797315E-2</v>
      </c>
      <c r="BS228" s="28">
        <f t="shared" si="302"/>
        <v>9.4963360323886595E-2</v>
      </c>
      <c r="BT228" s="28">
        <f t="shared" si="302"/>
        <v>6.823603238866402E-2</v>
      </c>
      <c r="BU228" s="28">
        <f t="shared" si="302"/>
        <v>8.0989446589446554E-2</v>
      </c>
      <c r="BV228" s="28">
        <f t="shared" si="302"/>
        <v>0.10743025210084033</v>
      </c>
      <c r="BW228" s="28">
        <f t="shared" si="302"/>
        <v>0.13126750700280104</v>
      </c>
      <c r="BX228" s="28">
        <f t="shared" si="302"/>
        <v>2.5191634491634494E-2</v>
      </c>
      <c r="BY228" s="28">
        <f t="shared" si="302"/>
        <v>0.11582895752895755</v>
      </c>
      <c r="BZ228" s="28">
        <f t="shared" si="302"/>
        <v>9.2355341055341142E-2</v>
      </c>
      <c r="CA228" s="28">
        <f t="shared" si="302"/>
        <v>0.12220308123249282</v>
      </c>
      <c r="CB228" s="28">
        <f t="shared" si="302"/>
        <v>0.23353958944281522</v>
      </c>
      <c r="CC228" s="28">
        <f t="shared" si="302"/>
        <v>0.28112424740010961</v>
      </c>
      <c r="CE228" s="28">
        <f>SLOPE(CE27:CE227,$B27:$B227)</f>
        <v>-0.12684976106414084</v>
      </c>
      <c r="CF228" s="28">
        <f t="shared" ref="CF228:CS228" si="303">SLOPE(CF27:CF227,$B27:$B227)</f>
        <v>-0.15676466108149273</v>
      </c>
      <c r="CG228" s="28">
        <f t="shared" si="303"/>
        <v>-0.14613798952082763</v>
      </c>
      <c r="CH228" s="28">
        <f t="shared" si="303"/>
        <v>-0.13531989680037049</v>
      </c>
      <c r="CI228" s="28">
        <f t="shared" si="303"/>
        <v>-0.1140678244412902</v>
      </c>
      <c r="CJ228" s="28">
        <f t="shared" si="303"/>
        <v>-0.14635108958837764</v>
      </c>
      <c r="CK228" s="28">
        <f t="shared" si="303"/>
        <v>-0.11102280113868179</v>
      </c>
      <c r="CL228" s="28">
        <f t="shared" si="303"/>
        <v>-0.10407327589920308</v>
      </c>
      <c r="CM228" s="28">
        <f t="shared" si="303"/>
        <v>-0.13967870111053199</v>
      </c>
      <c r="CN228" s="28">
        <f t="shared" si="303"/>
        <v>-9.627985257647366E-2</v>
      </c>
      <c r="CO228" s="28">
        <f t="shared" si="303"/>
        <v>-9.3309442715233351E-2</v>
      </c>
      <c r="CP228" s="28">
        <f t="shared" si="303"/>
        <v>-9.8818076801422947E-2</v>
      </c>
      <c r="CQ228" s="28">
        <f t="shared" si="303"/>
        <v>-0.13508240696258386</v>
      </c>
      <c r="CR228" s="28">
        <f t="shared" si="303"/>
        <v>-0.17198256150260299</v>
      </c>
      <c r="CS228" s="28">
        <f t="shared" si="303"/>
        <v>-8.5031375028775724E-2</v>
      </c>
      <c r="CU228" s="28">
        <f>SLOPE(CU27:CU227,$B27:$B227)</f>
        <v>-0.10533862150134758</v>
      </c>
      <c r="CV228" s="28">
        <f t="shared" ref="CV228:DI228" si="304">SLOPE(CV27:CV227,$B27:$B227)</f>
        <v>-0.13360331986123034</v>
      </c>
      <c r="CW228" s="28">
        <f t="shared" si="304"/>
        <v>-0.13763629081385473</v>
      </c>
      <c r="CX228" s="28">
        <f t="shared" si="304"/>
        <v>-0.12943999282485164</v>
      </c>
      <c r="CY228" s="28">
        <f t="shared" si="304"/>
        <v>-0.12711235589375522</v>
      </c>
      <c r="CZ228" s="28">
        <f t="shared" si="304"/>
        <v>-0.11929368514047724</v>
      </c>
      <c r="DA228" s="28">
        <f t="shared" si="304"/>
        <v>-0.10967591086813602</v>
      </c>
      <c r="DB228" s="28">
        <f t="shared" si="304"/>
        <v>-0.11409837129215258</v>
      </c>
      <c r="DC228" s="28">
        <f t="shared" si="304"/>
        <v>-0.11465501323458102</v>
      </c>
      <c r="DD228" s="28">
        <f t="shared" si="304"/>
        <v>-0.11897549246311939</v>
      </c>
      <c r="DE228" s="28">
        <f t="shared" si="304"/>
        <v>-0.10490269789952847</v>
      </c>
      <c r="DF228" s="28">
        <f t="shared" si="304"/>
        <v>-7.5309662296569421E-2</v>
      </c>
      <c r="DG228" s="28">
        <f t="shared" si="304"/>
        <v>-0.12250200867947919</v>
      </c>
      <c r="DH228" s="28">
        <f t="shared" si="304"/>
        <v>-0.14089450616229082</v>
      </c>
      <c r="DI228" s="28">
        <f t="shared" si="304"/>
        <v>-0.11243536742542054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104.1773024390244</v>
      </c>
      <c r="BP229" s="28">
        <f t="shared" ref="BP229:CC229" si="305">INTERCEPT(BP27:BP227,$B27:$B227)</f>
        <v>102.04281772983114</v>
      </c>
      <c r="BQ229" s="28">
        <f t="shared" si="305"/>
        <v>97.119469230769226</v>
      </c>
      <c r="BR229" s="28">
        <f t="shared" si="305"/>
        <v>99.79581219512194</v>
      </c>
      <c r="BS229" s="28">
        <f t="shared" si="305"/>
        <v>98.418524021592432</v>
      </c>
      <c r="BT229" s="28">
        <f t="shared" si="305"/>
        <v>98.511422672064768</v>
      </c>
      <c r="BU229" s="28">
        <f t="shared" si="305"/>
        <v>98.091692449592415</v>
      </c>
      <c r="BV229" s="28">
        <f t="shared" si="305"/>
        <v>96.726300840336165</v>
      </c>
      <c r="BW229" s="28">
        <f t="shared" si="305"/>
        <v>97.476855182072825</v>
      </c>
      <c r="BX229" s="28">
        <f t="shared" si="305"/>
        <v>98.345579922779919</v>
      </c>
      <c r="BY229" s="28">
        <f t="shared" si="305"/>
        <v>95.012773873873883</v>
      </c>
      <c r="BZ229" s="28">
        <f t="shared" si="305"/>
        <v>95.53221081081081</v>
      </c>
      <c r="CA229" s="28">
        <f t="shared" si="305"/>
        <v>95.431665826330516</v>
      </c>
      <c r="CB229" s="28">
        <f t="shared" si="305"/>
        <v>95.702888379765398</v>
      </c>
      <c r="CC229" s="28">
        <f t="shared" si="305"/>
        <v>94.231067597153796</v>
      </c>
      <c r="CD229" s="2"/>
      <c r="CE229" s="28">
        <f>INTERCEPT(CE27:CE227,$B27:$B227)</f>
        <v>107.81144433521119</v>
      </c>
      <c r="CF229" s="28">
        <f t="shared" ref="CF229:CS229" si="306">INTERCEPT(CF27:CF227,$B27:$B227)</f>
        <v>111.45083434881948</v>
      </c>
      <c r="CG229" s="28">
        <f t="shared" si="306"/>
        <v>108.53796450100162</v>
      </c>
      <c r="CH229" s="28">
        <f t="shared" si="306"/>
        <v>107.08064336589561</v>
      </c>
      <c r="CI229" s="28">
        <f t="shared" si="306"/>
        <v>105.45864955052738</v>
      </c>
      <c r="CJ229" s="28">
        <f t="shared" si="306"/>
        <v>107.86559967715898</v>
      </c>
      <c r="CK229" s="28">
        <f t="shared" si="306"/>
        <v>102.66879605036972</v>
      </c>
      <c r="CL229" s="28">
        <f t="shared" si="306"/>
        <v>102.10238525953049</v>
      </c>
      <c r="CM229" s="28">
        <f t="shared" si="306"/>
        <v>106.2916184037318</v>
      </c>
      <c r="CN229" s="28">
        <f t="shared" si="306"/>
        <v>100.25733294979989</v>
      </c>
      <c r="CO229" s="28">
        <f t="shared" si="306"/>
        <v>100.74824217614727</v>
      </c>
      <c r="CP229" s="28">
        <f t="shared" si="306"/>
        <v>100.41471593466792</v>
      </c>
      <c r="CQ229" s="28">
        <f t="shared" si="306"/>
        <v>104.800774859322</v>
      </c>
      <c r="CR229" s="28">
        <f t="shared" si="306"/>
        <v>109.04683856204704</v>
      </c>
      <c r="CS229" s="28">
        <f t="shared" si="306"/>
        <v>104.64847769479353</v>
      </c>
      <c r="CT229" s="2"/>
      <c r="CU229" s="28">
        <f>INTERCEPT(CU27:CU227,$B27:$B227)</f>
        <v>105.50568039605547</v>
      </c>
      <c r="CV229" s="28">
        <f t="shared" ref="CV229:DI229" si="307">INTERCEPT(CV27:CV227,$B27:$B227)</f>
        <v>108.9612099344544</v>
      </c>
      <c r="CW229" s="28">
        <f t="shared" si="307"/>
        <v>107.62908943912278</v>
      </c>
      <c r="CX229" s="28">
        <f t="shared" si="307"/>
        <v>106.47442394447997</v>
      </c>
      <c r="CY229" s="28">
        <f t="shared" si="307"/>
        <v>106.77588008605895</v>
      </c>
      <c r="CZ229" s="28">
        <f t="shared" si="307"/>
        <v>105.09809411831759</v>
      </c>
      <c r="DA229" s="28">
        <f t="shared" si="307"/>
        <v>102.5433413146027</v>
      </c>
      <c r="DB229" s="28">
        <f t="shared" si="307"/>
        <v>103.09760466818614</v>
      </c>
      <c r="DC229" s="28">
        <f t="shared" si="307"/>
        <v>103.77368110250083</v>
      </c>
      <c r="DD229" s="28">
        <f t="shared" si="307"/>
        <v>102.50638455526837</v>
      </c>
      <c r="DE229" s="28">
        <f t="shared" si="307"/>
        <v>101.89640714683154</v>
      </c>
      <c r="DF229" s="28">
        <f t="shared" si="307"/>
        <v>98.032459773390883</v>
      </c>
      <c r="DG229" s="28">
        <f t="shared" si="307"/>
        <v>103.49500660880346</v>
      </c>
      <c r="DH229" s="28">
        <f t="shared" si="307"/>
        <v>105.96097103196054</v>
      </c>
      <c r="DI229" s="28">
        <f t="shared" si="307"/>
        <v>107.2140632451751</v>
      </c>
    </row>
    <row r="230" spans="1:273" x14ac:dyDescent="0.25">
      <c r="A230" s="138"/>
      <c r="B230" s="28" t="s">
        <v>36</v>
      </c>
      <c r="C230" s="5">
        <f>C$7 - ABS(C$11)*Expt!$B$9</f>
        <v>-3.9325432611176439</v>
      </c>
      <c r="D230" s="5">
        <f>D$7 - ABS(D$11)*Expt!$B$9</f>
        <v>1.2967214890074388</v>
      </c>
      <c r="E230" s="5">
        <f>E$7 - ABS(E$11)*Expt!$B$9</f>
        <v>3.1505522660495444E-3</v>
      </c>
      <c r="F230" s="5">
        <f>F$7 - ABS(F$11)*Expt!$B$9</f>
        <v>-3.8990542207194352</v>
      </c>
      <c r="G230" s="5">
        <f>G$7 - ABS(G$11)*Expt!$B$9</f>
        <v>2.6494000039697028</v>
      </c>
      <c r="H230" s="5">
        <f>H$7 - ABS(H$11)*Expt!$B$9</f>
        <v>2.9999996153597479</v>
      </c>
      <c r="I230" s="5">
        <f>I$7 - ABS(I$11)*Expt!$B$9</f>
        <v>5.7639935277407517</v>
      </c>
      <c r="J230" s="5">
        <f>J$7 - ABS(J$11)*Expt!$B$9</f>
        <v>7.7449778631122115</v>
      </c>
      <c r="K230" s="5">
        <f>K$7 - ABS(K$11)*Expt!$B$9</f>
        <v>7.0000844759901923</v>
      </c>
      <c r="L230" s="5">
        <f>L$7 - ABS(L$11)*Expt!$B$9</f>
        <v>5.7817148160159988</v>
      </c>
      <c r="M230" s="5">
        <f>M$7 - ABS(M$11)*Expt!$B$9</f>
        <v>6.2897015914372929</v>
      </c>
      <c r="N230" s="5">
        <f>N$7 - ABS(N$11)*Expt!$B$9</f>
        <v>6.3255145438227913</v>
      </c>
      <c r="O230" s="5">
        <f>O$7 - ABS(O$11)*Expt!$B$9</f>
        <v>7.1657458028593837</v>
      </c>
      <c r="P230" s="5">
        <f>P$7 - ABS(P$11)*Expt!$B$9</f>
        <v>10.708531440879909</v>
      </c>
      <c r="Q230" s="5">
        <f>Q$7 - ABS(Q$11)*Expt!$B$9</f>
        <v>16.033108025662976</v>
      </c>
    </row>
    <row r="231" spans="1:273" x14ac:dyDescent="0.25">
      <c r="A231" s="138"/>
      <c r="B231" s="3" t="s">
        <v>59</v>
      </c>
      <c r="C231" s="72">
        <f>C7 - C11*$S231</f>
        <v>39.708103932241968</v>
      </c>
      <c r="D231" s="72">
        <f t="shared" ref="D231:Q231" si="308">D7 - D11*$S231</f>
        <v>42.032397558467764</v>
      </c>
      <c r="E231" s="72">
        <f t="shared" si="308"/>
        <v>41.258189491174939</v>
      </c>
      <c r="F231" s="72">
        <f t="shared" si="308"/>
        <v>40.022861630138145</v>
      </c>
      <c r="G231" s="72">
        <f t="shared" si="308"/>
        <v>42.069177064397991</v>
      </c>
      <c r="H231" s="72">
        <f t="shared" si="308"/>
        <v>41.782398184276445</v>
      </c>
      <c r="I231" s="72">
        <f t="shared" si="308"/>
        <v>42.363549572174819</v>
      </c>
      <c r="J231" s="72">
        <f t="shared" si="308"/>
        <v>43.258806371142356</v>
      </c>
      <c r="K231" s="72">
        <f t="shared" si="308"/>
        <v>43.033987809398113</v>
      </c>
      <c r="L231" s="72">
        <f t="shared" si="308"/>
        <v>42.390981272150945</v>
      </c>
      <c r="M231" s="72">
        <f t="shared" si="308"/>
        <v>43.028485661712253</v>
      </c>
      <c r="N231" s="72">
        <f t="shared" si="308"/>
        <v>42.746831645089166</v>
      </c>
      <c r="O231" s="72">
        <f t="shared" si="308"/>
        <v>42.571756694172088</v>
      </c>
      <c r="P231" s="72">
        <f t="shared" si="308"/>
        <v>43.45142807285449</v>
      </c>
      <c r="Q231" s="72">
        <f t="shared" si="308"/>
        <v>45.386369987786544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145.63243524124135</v>
      </c>
      <c r="D232" s="72">
        <f t="shared" si="309"/>
        <v>144.11599850553461</v>
      </c>
      <c r="E232" s="72">
        <f t="shared" si="309"/>
        <v>142.6779653645512</v>
      </c>
      <c r="F232" s="72">
        <f t="shared" si="309"/>
        <v>143.07444166482631</v>
      </c>
      <c r="G232" s="72">
        <f t="shared" si="309"/>
        <v>142.07089565285673</v>
      </c>
      <c r="H232" s="72">
        <f t="shared" si="309"/>
        <v>142.10647278764657</v>
      </c>
      <c r="I232" s="72">
        <f t="shared" si="309"/>
        <v>140.82622107332497</v>
      </c>
      <c r="J232" s="72">
        <f t="shared" si="309"/>
        <v>140.25661509051773</v>
      </c>
      <c r="K232" s="72">
        <f t="shared" si="309"/>
        <v>139.55131939699581</v>
      </c>
      <c r="L232" s="72">
        <f t="shared" si="309"/>
        <v>139.17116106103092</v>
      </c>
      <c r="M232" s="72">
        <f t="shared" si="309"/>
        <v>141.1784202558822</v>
      </c>
      <c r="N232" s="72">
        <f t="shared" si="309"/>
        <v>142.44467670627759</v>
      </c>
      <c r="O232" s="72">
        <f t="shared" si="309"/>
        <v>143.03744101692808</v>
      </c>
      <c r="P232" s="72">
        <f t="shared" si="309"/>
        <v>144.41626738961256</v>
      </c>
      <c r="Q232" s="72">
        <f>Q10 + Q14*$S232</f>
        <v>147.21488687648741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176.9999604788716</v>
      </c>
      <c r="D233" s="2">
        <f>D$10 + ABS(D$14)*Expt!$B$10</f>
        <v>172.44185473549294</v>
      </c>
      <c r="E233" s="2">
        <f>E$10 + ABS(E$14)*Expt!$B$10</f>
        <v>168.75588550334453</v>
      </c>
      <c r="F233" s="2">
        <f>F$10 + ABS(F$14)*Expt!$B$10</f>
        <v>172.60567169618449</v>
      </c>
      <c r="G233" s="2">
        <f>G$10 + ABS(G$14)*Expt!$B$10</f>
        <v>169.95303465897152</v>
      </c>
      <c r="H233" s="2">
        <f>H$10 + ABS(H$14)*Expt!$B$10</f>
        <v>170.26094919917455</v>
      </c>
      <c r="I233" s="2">
        <f>I$10 + ABS(I$14)*Expt!$B$10</f>
        <v>165.99999998377686</v>
      </c>
      <c r="J233" s="2">
        <f>J$10 + ABS(J$14)*Expt!$B$10</f>
        <v>165.9123469546806</v>
      </c>
      <c r="K233" s="2">
        <f>K$10 + ABS(K$14)*Expt!$B$10</f>
        <v>164.99990729191055</v>
      </c>
      <c r="L233" s="2">
        <f>L$10 + ABS(L$14)*Expt!$B$10</f>
        <v>164.56115433885228</v>
      </c>
      <c r="M233" s="2">
        <f>M$10 + ABS(M$14)*Expt!$B$10</f>
        <v>166.62613953333383</v>
      </c>
      <c r="N233" s="2">
        <f>N$10 + ABS(N$14)*Expt!$B$10</f>
        <v>168.9999443729983</v>
      </c>
      <c r="O233" s="2">
        <f>O$10 + ABS(O$14)*Expt!$B$10</f>
        <v>169.82770419415004</v>
      </c>
      <c r="P233" s="2">
        <f>P$10 + ABS(P$14)*Expt!$B$10</f>
        <v>176.80715196620335</v>
      </c>
      <c r="Q233" s="2">
        <f>Q$10 + ABS(Q$14)*Expt!$B$10</f>
        <v>188.91720029017856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L417" sqref="L4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26235.886705994708</v>
      </c>
      <c r="C2" s="49">
        <f>SUMSQ(AI27:AI227)</f>
        <v>2300.9039928446218</v>
      </c>
      <c r="D2" s="50">
        <f t="shared" ref="D2:O2" si="0">SUMSQ(AJ27:AJ227)</f>
        <v>2044.7647688980362</v>
      </c>
      <c r="E2" s="50">
        <f t="shared" si="0"/>
        <v>2445.5863869799091</v>
      </c>
      <c r="F2" s="50">
        <f t="shared" si="0"/>
        <v>2140.5414393770329</v>
      </c>
      <c r="G2" s="50">
        <f t="shared" si="0"/>
        <v>2327.1247038370793</v>
      </c>
      <c r="H2" s="50">
        <f t="shared" si="0"/>
        <v>2200.4382780142091</v>
      </c>
      <c r="I2" s="50">
        <f t="shared" si="0"/>
        <v>2136.108221419564</v>
      </c>
      <c r="J2" s="50">
        <f t="shared" si="0"/>
        <v>1913.4259733244257</v>
      </c>
      <c r="K2" s="50">
        <f t="shared" si="0"/>
        <v>1469.8014577455565</v>
      </c>
      <c r="L2" s="50">
        <f t="shared" si="0"/>
        <v>1765.3384191093139</v>
      </c>
      <c r="M2" s="50">
        <f t="shared" si="0"/>
        <v>1694.2372859121576</v>
      </c>
      <c r="N2" s="50">
        <f t="shared" si="0"/>
        <v>2060.6905525236298</v>
      </c>
      <c r="O2" s="51">
        <f t="shared" si="0"/>
        <v>1736.9252260091725</v>
      </c>
      <c r="P2" s="104">
        <f>SUMSQ(AV27:AV227)</f>
        <v>1013.7321654680363</v>
      </c>
      <c r="Q2" s="105">
        <f>SUMSQ(AW27:AW227)</f>
        <v>648.53449767586358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1446.6065656497976</v>
      </c>
      <c r="D3" s="55">
        <v>1687.0689630407505</v>
      </c>
      <c r="E3" s="55">
        <v>1626.9292241032231</v>
      </c>
      <c r="F3" s="55">
        <v>1676.4582630984353</v>
      </c>
      <c r="G3" s="55">
        <v>1604.8249136765846</v>
      </c>
      <c r="H3" s="55">
        <v>1620.1210303065789</v>
      </c>
      <c r="I3" s="55">
        <v>1526.9949112840188</v>
      </c>
      <c r="J3" s="55">
        <v>1497.3063106525672</v>
      </c>
      <c r="K3" s="55">
        <v>1469.288830563082</v>
      </c>
      <c r="L3" s="55">
        <v>1487.5704081061363</v>
      </c>
      <c r="M3" s="55">
        <v>1483.3539486890409</v>
      </c>
      <c r="N3" s="55">
        <v>1483.1236696682886</v>
      </c>
      <c r="O3" s="67">
        <v>1456.2740844818038</v>
      </c>
      <c r="P3" s="99">
        <v>1236.6234861860225</v>
      </c>
      <c r="Q3" s="92">
        <v>882.50090133997708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1012.9028144259495</v>
      </c>
      <c r="D4" s="57">
        <v>1057.9397026765741</v>
      </c>
      <c r="E4" s="57">
        <v>1002.6020323743764</v>
      </c>
      <c r="F4" s="57">
        <v>1026.6548531208496</v>
      </c>
      <c r="G4" s="57">
        <v>1009.6621758399056</v>
      </c>
      <c r="H4" s="57">
        <v>1009.4544083441485</v>
      </c>
      <c r="I4" s="57">
        <v>961.08519630055434</v>
      </c>
      <c r="J4" s="57">
        <v>939.05862776626543</v>
      </c>
      <c r="K4" s="57">
        <v>910.22516504367593</v>
      </c>
      <c r="L4" s="57">
        <v>920.7686260482576</v>
      </c>
      <c r="M4" s="57">
        <v>946.88567993274535</v>
      </c>
      <c r="N4" s="57">
        <v>954.58451378916652</v>
      </c>
      <c r="O4" s="68">
        <v>949.10648786596755</v>
      </c>
      <c r="P4" s="100">
        <v>803.7286428631669</v>
      </c>
      <c r="Q4" s="93">
        <v>546.76866115759253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6.1350914288716904E-3</v>
      </c>
      <c r="D5" s="57">
        <v>22.641531678606693</v>
      </c>
      <c r="E5" s="57">
        <v>67.401326526469347</v>
      </c>
      <c r="F5" s="57">
        <v>77.810926639137733</v>
      </c>
      <c r="G5" s="57">
        <v>109.10079349524108</v>
      </c>
      <c r="H5" s="57">
        <v>129.28979481487667</v>
      </c>
      <c r="I5" s="57">
        <v>135.23631772017814</v>
      </c>
      <c r="J5" s="57">
        <v>156.82929949245877</v>
      </c>
      <c r="K5" s="57">
        <v>171.13627288343574</v>
      </c>
      <c r="L5" s="57">
        <v>177.30525078150407</v>
      </c>
      <c r="M5" s="57">
        <v>190.99625438698192</v>
      </c>
      <c r="N5" s="57">
        <v>199.60559557102343</v>
      </c>
      <c r="O5" s="68">
        <v>218.74429475729971</v>
      </c>
      <c r="P5" s="100">
        <v>427.78254760838468</v>
      </c>
      <c r="Q5" s="93">
        <v>884.35925980779189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10.672871179714052</v>
      </c>
      <c r="D6" s="59">
        <v>17.503409111251795</v>
      </c>
      <c r="E6" s="59">
        <v>35.289790527421545</v>
      </c>
      <c r="F6" s="59">
        <v>41.179422546800524</v>
      </c>
      <c r="G6" s="59">
        <v>50.481504116985796</v>
      </c>
      <c r="H6" s="59">
        <v>65.813270583621716</v>
      </c>
      <c r="I6" s="59">
        <v>66.650971368685958</v>
      </c>
      <c r="J6" s="59">
        <v>85.120938110653242</v>
      </c>
      <c r="K6" s="59">
        <v>85.433354498688061</v>
      </c>
      <c r="L6" s="59">
        <v>92.829130159096067</v>
      </c>
      <c r="M6" s="59">
        <v>87.645929221410697</v>
      </c>
      <c r="N6" s="59">
        <v>116.69451800750616</v>
      </c>
      <c r="O6" s="69">
        <v>117.41124690981299</v>
      </c>
      <c r="P6" s="101">
        <v>257.74740764604581</v>
      </c>
      <c r="Q6" s="94">
        <v>511.71539767681264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58.234496913001415</v>
      </c>
      <c r="D7" s="57">
        <v>59.863841686893494</v>
      </c>
      <c r="E7" s="57">
        <v>59.462152820637243</v>
      </c>
      <c r="F7" s="57">
        <v>59.676627041091969</v>
      </c>
      <c r="G7" s="57">
        <v>59.995873775381988</v>
      </c>
      <c r="H7" s="57">
        <v>59.909199525175431</v>
      </c>
      <c r="I7" s="57">
        <v>58.954762102688562</v>
      </c>
      <c r="J7" s="57">
        <v>58.890956217343643</v>
      </c>
      <c r="K7" s="57">
        <v>59.344823781086447</v>
      </c>
      <c r="L7" s="57">
        <v>59.561455725845242</v>
      </c>
      <c r="M7" s="57">
        <v>59.834599841455685</v>
      </c>
      <c r="N7" s="55">
        <v>59.930889965638094</v>
      </c>
      <c r="O7" s="67">
        <v>59.818221940720143</v>
      </c>
      <c r="P7" s="99">
        <v>58.849216405116472</v>
      </c>
      <c r="Q7" s="92">
        <v>58.195387896986517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80.218219073835456</v>
      </c>
      <c r="D8" s="57">
        <v>81.621276534557893</v>
      </c>
      <c r="E8" s="57">
        <v>80.79317090612615</v>
      </c>
      <c r="F8" s="57">
        <v>80.542035108139956</v>
      </c>
      <c r="G8" s="57">
        <v>81.270819981398802</v>
      </c>
      <c r="H8" s="57">
        <v>81.515802014924859</v>
      </c>
      <c r="I8" s="57">
        <v>79.912773744910098</v>
      </c>
      <c r="J8" s="57">
        <v>79.618542999287385</v>
      </c>
      <c r="K8" s="57">
        <v>79.716853179940117</v>
      </c>
      <c r="L8" s="57">
        <v>80.248243402796135</v>
      </c>
      <c r="M8" s="57">
        <v>80.460311470503683</v>
      </c>
      <c r="N8" s="57">
        <v>81.126116582171321</v>
      </c>
      <c r="O8" s="68">
        <v>81.642346974719246</v>
      </c>
      <c r="P8" s="100">
        <v>80.359491618048878</v>
      </c>
      <c r="Q8" s="93">
        <v>79.644958761579957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115.04513964043275</v>
      </c>
      <c r="D9" s="65">
        <f t="shared" ref="D9:N9" si="1">D$8+ ($O9 - $O$8)*D$19</f>
        <v>115.75281678264091</v>
      </c>
      <c r="E9" s="65">
        <f t="shared" si="1"/>
        <v>115.06702824569152</v>
      </c>
      <c r="F9" s="65">
        <f t="shared" si="1"/>
        <v>115.18262459312842</v>
      </c>
      <c r="G9" s="65">
        <f t="shared" si="1"/>
        <v>115.45604191860264</v>
      </c>
      <c r="H9" s="65">
        <f t="shared" si="1"/>
        <v>115.86507355769737</v>
      </c>
      <c r="I9" s="65">
        <f t="shared" si="1"/>
        <v>114.27597435730937</v>
      </c>
      <c r="J9" s="65">
        <f t="shared" si="1"/>
        <v>113.49067432862307</v>
      </c>
      <c r="K9" s="65">
        <f t="shared" si="1"/>
        <v>113.73800436389701</v>
      </c>
      <c r="L9" s="65">
        <f t="shared" si="1"/>
        <v>114.01348622193946</v>
      </c>
      <c r="M9" s="65">
        <f t="shared" si="1"/>
        <v>114.47499284619573</v>
      </c>
      <c r="N9" s="66">
        <f t="shared" si="1"/>
        <v>115.75038376925828</v>
      </c>
      <c r="O9" s="68">
        <v>116.47044926868151</v>
      </c>
      <c r="P9" s="100">
        <v>116.87325834546536</v>
      </c>
      <c r="Q9" s="93">
        <v>118.05494812804311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142.40942736833955</v>
      </c>
      <c r="D10" s="125">
        <f t="shared" ref="D10:N10" si="2">D$8 + ($O10 - $O$8)*D$20</f>
        <v>143.02384905964928</v>
      </c>
      <c r="E10" s="125">
        <f t="shared" si="2"/>
        <v>142.15860522770902</v>
      </c>
      <c r="F10" s="125">
        <f t="shared" si="2"/>
        <v>142.73278937854047</v>
      </c>
      <c r="G10" s="125">
        <f t="shared" si="2"/>
        <v>143.19849597157341</v>
      </c>
      <c r="H10" s="125">
        <f t="shared" si="2"/>
        <v>143.03164039099187</v>
      </c>
      <c r="I10" s="125">
        <f t="shared" si="2"/>
        <v>141.43632454592708</v>
      </c>
      <c r="J10" s="125">
        <f t="shared" si="2"/>
        <v>140.21321901048267</v>
      </c>
      <c r="K10" s="125">
        <f t="shared" si="2"/>
        <v>139.74086830920135</v>
      </c>
      <c r="L10" s="125">
        <f t="shared" si="2"/>
        <v>140.33877110063804</v>
      </c>
      <c r="M10" s="125">
        <f t="shared" si="2"/>
        <v>141.52091316612172</v>
      </c>
      <c r="N10" s="126">
        <f t="shared" si="2"/>
        <v>143.54175849830679</v>
      </c>
      <c r="O10" s="69">
        <v>144.33545156518511</v>
      </c>
      <c r="P10" s="101">
        <v>144.79705957866452</v>
      </c>
      <c r="Q10" s="94">
        <v>147.12017799635049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7.0790780601258598</v>
      </c>
      <c r="D11" s="109">
        <v>7.6094443059536223</v>
      </c>
      <c r="E11" s="109">
        <v>7.5557150097943886</v>
      </c>
      <c r="F11" s="109">
        <v>7.9854111656788662</v>
      </c>
      <c r="G11" s="109">
        <v>7.1738996741434553</v>
      </c>
      <c r="H11" s="109">
        <v>7.0521221520084296</v>
      </c>
      <c r="I11" s="109">
        <v>6.6197567326244258</v>
      </c>
      <c r="J11" s="109">
        <v>6.5574830426260098</v>
      </c>
      <c r="K11" s="109">
        <v>6.5429138398671665</v>
      </c>
      <c r="L11" s="109">
        <v>6.7201195118015695</v>
      </c>
      <c r="M11" s="109">
        <v>6.7156805523737573</v>
      </c>
      <c r="N11" s="109">
        <v>6.6369650468303778</v>
      </c>
      <c r="O11" s="115">
        <v>6.4772779320083016</v>
      </c>
      <c r="P11" s="102">
        <v>6.0956705560165245</v>
      </c>
      <c r="Q11" s="95">
        <v>5.2162067290023781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6.5516439504161248</v>
      </c>
      <c r="D12" s="110">
        <v>6.4422136741742051</v>
      </c>
      <c r="E12" s="110">
        <v>5.930960475182955</v>
      </c>
      <c r="F12" s="110">
        <v>6.502764073106845</v>
      </c>
      <c r="G12" s="110">
        <v>6.3605705316457248</v>
      </c>
      <c r="H12" s="110">
        <v>6.4403135857595544</v>
      </c>
      <c r="I12" s="110">
        <v>5.7324930854157907</v>
      </c>
      <c r="J12" s="110">
        <v>5.889659712603974</v>
      </c>
      <c r="K12" s="110">
        <v>5.7492919433071608</v>
      </c>
      <c r="L12" s="110">
        <v>5.8142144301575662</v>
      </c>
      <c r="M12" s="110">
        <v>5.9229070684028722</v>
      </c>
      <c r="N12" s="110">
        <v>5.9683259367260941</v>
      </c>
      <c r="O12" s="116">
        <v>6.0310550862428594</v>
      </c>
      <c r="P12" s="90">
        <v>5.5677847151337003</v>
      </c>
      <c r="Q12" s="96">
        <v>4.6271051255599067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5.2592384453555194</v>
      </c>
      <c r="D13" s="61">
        <f t="shared" ref="D13:N13" si="3">D$12/$O12*$O13</f>
        <v>5.1713948567458505</v>
      </c>
      <c r="E13" s="61">
        <f t="shared" si="3"/>
        <v>4.7609936658699334</v>
      </c>
      <c r="F13" s="61">
        <f t="shared" si="3"/>
        <v>5.2200008231808743</v>
      </c>
      <c r="G13" s="61">
        <f t="shared" si="3"/>
        <v>5.105856992167884</v>
      </c>
      <c r="H13" s="61">
        <f t="shared" si="3"/>
        <v>5.1698695879559811</v>
      </c>
      <c r="I13" s="61">
        <f t="shared" si="3"/>
        <v>4.6016768082518489</v>
      </c>
      <c r="J13" s="61">
        <f t="shared" si="3"/>
        <v>4.7278400696089395</v>
      </c>
      <c r="K13" s="61">
        <f t="shared" si="3"/>
        <v>4.6151618510791144</v>
      </c>
      <c r="L13" s="61">
        <f t="shared" si="3"/>
        <v>4.6672774485376811</v>
      </c>
      <c r="M13" s="61">
        <f t="shared" si="3"/>
        <v>4.75452890879912</v>
      </c>
      <c r="N13" s="118">
        <f t="shared" si="3"/>
        <v>4.7909882555276395</v>
      </c>
      <c r="O13" s="116">
        <v>4.8413431828221967</v>
      </c>
      <c r="P13" s="90">
        <v>5.2241369217654059</v>
      </c>
      <c r="Q13" s="96">
        <v>6.3832796076912652</v>
      </c>
    </row>
    <row r="14" spans="1:156" ht="15.75" thickBot="1" x14ac:dyDescent="0.3">
      <c r="A14" s="141"/>
      <c r="B14" s="122" t="s">
        <v>51</v>
      </c>
      <c r="C14" s="62">
        <f>C12/$O12*$O14</f>
        <v>3.937779936426443</v>
      </c>
      <c r="D14" s="63">
        <f>D12/$O12*$O14</f>
        <v>3.8720082996457741</v>
      </c>
      <c r="E14" s="63">
        <f t="shared" ref="E14:N14" si="4">E12/$O12*$O14</f>
        <v>3.5647262488112332</v>
      </c>
      <c r="F14" s="63">
        <f t="shared" si="4"/>
        <v>3.9084013252534042</v>
      </c>
      <c r="G14" s="63">
        <f t="shared" si="4"/>
        <v>3.822937756278558</v>
      </c>
      <c r="H14" s="63">
        <f t="shared" si="4"/>
        <v>3.8708662763469999</v>
      </c>
      <c r="I14" s="63">
        <f t="shared" si="4"/>
        <v>3.4454400190687839</v>
      </c>
      <c r="J14" s="63">
        <f t="shared" si="4"/>
        <v>3.5399029654531238</v>
      </c>
      <c r="K14" s="63">
        <f t="shared" si="4"/>
        <v>3.4555367529664363</v>
      </c>
      <c r="L14" s="63">
        <f t="shared" si="4"/>
        <v>3.4945575648538405</v>
      </c>
      <c r="M14" s="63">
        <f t="shared" si="4"/>
        <v>3.5598858539609486</v>
      </c>
      <c r="N14" s="119">
        <f t="shared" si="4"/>
        <v>3.587184270934145</v>
      </c>
      <c r="O14" s="117">
        <v>3.6248868060941217</v>
      </c>
      <c r="P14" s="103">
        <v>4.1503560361993852</v>
      </c>
      <c r="Q14" s="97">
        <v>5.3826284451496846</v>
      </c>
    </row>
    <row r="15" spans="1:156" x14ac:dyDescent="0.25">
      <c r="A15" s="139" t="s">
        <v>40</v>
      </c>
      <c r="B15" s="120" t="s">
        <v>38</v>
      </c>
      <c r="C15" s="112">
        <v>-2.5161231220246516</v>
      </c>
      <c r="D15" s="109">
        <v>-2.6213035571284991</v>
      </c>
      <c r="E15" s="109">
        <v>-2.8693111905296838</v>
      </c>
      <c r="F15" s="109">
        <v>-3.0598178915482563</v>
      </c>
      <c r="G15" s="109">
        <v>-2.8173186528609957</v>
      </c>
      <c r="H15" s="109">
        <v>-2.5017869848961491</v>
      </c>
      <c r="I15" s="109">
        <v>-2.666705974238349</v>
      </c>
      <c r="J15" s="109">
        <v>-2.7762035785659371</v>
      </c>
      <c r="K15" s="109">
        <v>-2.6843582788959428</v>
      </c>
      <c r="L15" s="109">
        <v>-2.9179520270489059</v>
      </c>
      <c r="M15" s="109">
        <v>-2.9193166258520877</v>
      </c>
      <c r="N15" s="109">
        <v>-2.5321756058635456</v>
      </c>
      <c r="O15" s="109">
        <v>-2.3838296779346866</v>
      </c>
      <c r="P15" s="90">
        <v>-2.7835452530823321</v>
      </c>
      <c r="Q15" s="96">
        <v>-2.2936128993039899</v>
      </c>
    </row>
    <row r="16" spans="1:156" ht="15.75" thickBot="1" x14ac:dyDescent="0.3">
      <c r="A16" s="140"/>
      <c r="B16" s="113" t="s">
        <v>39</v>
      </c>
      <c r="C16" s="114">
        <v>-2.6231308089510952</v>
      </c>
      <c r="D16" s="110">
        <v>-2.7978181949275029</v>
      </c>
      <c r="E16" s="110">
        <v>-2.3309102409213178</v>
      </c>
      <c r="F16" s="110">
        <v>-2.6701743232049355</v>
      </c>
      <c r="G16" s="110">
        <v>-3.3420407473190239</v>
      </c>
      <c r="H16" s="110">
        <v>-3.2631233655751166</v>
      </c>
      <c r="I16" s="110">
        <v>-2.756791005604839</v>
      </c>
      <c r="J16" s="110">
        <v>-3.8026304493333249</v>
      </c>
      <c r="K16" s="110">
        <v>-3.1446766594202451</v>
      </c>
      <c r="L16" s="110">
        <v>-3.253289107534052</v>
      </c>
      <c r="M16" s="110">
        <v>-2.9311196339166625</v>
      </c>
      <c r="N16" s="110">
        <v>-2.4400683651796755</v>
      </c>
      <c r="O16" s="116">
        <v>-2.5748768060446916</v>
      </c>
      <c r="P16" s="90">
        <v>-2.8591015597903078</v>
      </c>
      <c r="Q16" s="96">
        <v>-2.2787215093262709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-1.6238721150004598</v>
      </c>
      <c r="D17" s="61">
        <f t="shared" si="5"/>
        <v>-1.6238721150004598</v>
      </c>
      <c r="E17" s="61">
        <f t="shared" si="5"/>
        <v>-1.6238721150004598</v>
      </c>
      <c r="F17" s="61">
        <f t="shared" si="5"/>
        <v>-1.6238721150004598</v>
      </c>
      <c r="G17" s="61">
        <f t="shared" si="5"/>
        <v>-1.6238721150004598</v>
      </c>
      <c r="H17" s="61">
        <f t="shared" si="5"/>
        <v>-1.6238721150004598</v>
      </c>
      <c r="I17" s="61">
        <f t="shared" si="5"/>
        <v>-1.6238721150004598</v>
      </c>
      <c r="J17" s="61">
        <f t="shared" si="5"/>
        <v>-1.6238721150004598</v>
      </c>
      <c r="K17" s="61">
        <f t="shared" si="5"/>
        <v>-1.6238721150004598</v>
      </c>
      <c r="L17" s="61">
        <f t="shared" si="5"/>
        <v>-1.6238721150004598</v>
      </c>
      <c r="M17" s="61">
        <f t="shared" si="5"/>
        <v>-1.6238721150004598</v>
      </c>
      <c r="N17" s="118">
        <f>$O17</f>
        <v>-1.6238721150004598</v>
      </c>
      <c r="O17" s="116">
        <v>-1.6238721150004598</v>
      </c>
      <c r="P17" s="90">
        <v>-1.8699678428102784</v>
      </c>
      <c r="Q17" s="96">
        <v>-2.1227983224577325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-1.1687879356871647</v>
      </c>
      <c r="D18" s="63">
        <f t="shared" si="5"/>
        <v>-1.1687879356871647</v>
      </c>
      <c r="E18" s="63">
        <f t="shared" si="5"/>
        <v>-1.1687879356871647</v>
      </c>
      <c r="F18" s="63">
        <f t="shared" si="5"/>
        <v>-1.1687879356871647</v>
      </c>
      <c r="G18" s="63">
        <f t="shared" si="5"/>
        <v>-1.1687879356871647</v>
      </c>
      <c r="H18" s="63">
        <f t="shared" si="5"/>
        <v>-1.1687879356871647</v>
      </c>
      <c r="I18" s="63">
        <f t="shared" si="5"/>
        <v>-1.1687879356871647</v>
      </c>
      <c r="J18" s="63">
        <f t="shared" si="5"/>
        <v>-1.1687879356871647</v>
      </c>
      <c r="K18" s="63">
        <f t="shared" si="5"/>
        <v>-1.1687879356871647</v>
      </c>
      <c r="L18" s="63">
        <f t="shared" si="5"/>
        <v>-1.1687879356871647</v>
      </c>
      <c r="M18" s="63">
        <f t="shared" si="5"/>
        <v>-1.1687879356871647</v>
      </c>
      <c r="N18" s="119">
        <f>$O18</f>
        <v>-1.1687879356871647</v>
      </c>
      <c r="O18" s="117">
        <v>-1.1687879356871647</v>
      </c>
      <c r="P18" s="103">
        <v>-0.92680207727012442</v>
      </c>
      <c r="Q18" s="97">
        <v>-1.7686527108615335</v>
      </c>
      <c r="R18" s="107"/>
    </row>
    <row r="19" spans="1:273" x14ac:dyDescent="0.25">
      <c r="A19" s="40"/>
      <c r="B19" s="40"/>
      <c r="C19" s="112">
        <v>0.99996606971706403</v>
      </c>
      <c r="D19" s="109">
        <v>0.98</v>
      </c>
      <c r="E19" s="110">
        <v>0.98408627177792074</v>
      </c>
      <c r="F19" s="110">
        <v>0.99461604863247732</v>
      </c>
      <c r="G19" s="110">
        <v>0.98154133259020893</v>
      </c>
      <c r="H19" s="110">
        <v>0.98625159800128537</v>
      </c>
      <c r="I19" s="110">
        <v>0.98665153565821506</v>
      </c>
      <c r="J19" s="110">
        <v>0.972551735476202</v>
      </c>
      <c r="K19" s="110">
        <v>0.97683045997756635</v>
      </c>
      <c r="L19" s="110">
        <v>0.96948270491891853</v>
      </c>
      <c r="M19" s="110">
        <v>0.97664469595832049</v>
      </c>
      <c r="N19" s="110">
        <v>0.99414739553838283</v>
      </c>
      <c r="O19" s="112"/>
      <c r="P19" s="20"/>
      <c r="Q19" s="20"/>
    </row>
    <row r="20" spans="1:273" ht="15.75" thickBot="1" x14ac:dyDescent="0.3">
      <c r="A20" s="40"/>
      <c r="B20" s="40"/>
      <c r="C20" s="132">
        <v>0.99199439397298406</v>
      </c>
      <c r="D20" s="133">
        <v>0.97941508761123397</v>
      </c>
      <c r="E20" s="110">
        <v>0.97882270661892068</v>
      </c>
      <c r="F20" s="110">
        <v>0.99198715196277343</v>
      </c>
      <c r="G20" s="110">
        <v>0.9877908646366883</v>
      </c>
      <c r="H20" s="110">
        <v>0.98122175920160293</v>
      </c>
      <c r="I20" s="110">
        <v>0.98134477791315589</v>
      </c>
      <c r="J20" s="110">
        <v>0.96652855855554964</v>
      </c>
      <c r="K20" s="110">
        <v>0.9574261080442561</v>
      </c>
      <c r="L20" s="110">
        <v>0.95848703123533385</v>
      </c>
      <c r="M20" s="110">
        <v>0.97396040751990276</v>
      </c>
      <c r="N20" s="110">
        <v>0.99557427126726494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3.0649522497412264E-6</v>
      </c>
      <c r="D21" s="15">
        <f t="shared" si="6"/>
        <v>9.6058427644516182E-3</v>
      </c>
      <c r="E21" s="15">
        <f t="shared" si="6"/>
        <v>2.9069812091443173E-2</v>
      </c>
      <c r="F21" s="15">
        <f t="shared" si="6"/>
        <v>3.2454409823919304E-2</v>
      </c>
      <c r="G21" s="15">
        <f t="shared" si="6"/>
        <v>4.6830092005241852E-2</v>
      </c>
      <c r="H21" s="15">
        <f t="shared" si="6"/>
        <v>5.4528038742215186E-2</v>
      </c>
      <c r="I21" s="15">
        <f t="shared" si="6"/>
        <v>6.0154308496443307E-2</v>
      </c>
      <c r="J21" s="15">
        <f t="shared" si="6"/>
        <v>7.0369030472873184E-2</v>
      </c>
      <c r="K21" s="15">
        <f t="shared" si="6"/>
        <v>7.7640702904965581E-2</v>
      </c>
      <c r="L21" s="15">
        <f t="shared" si="6"/>
        <v>7.9307306444373782E-2</v>
      </c>
      <c r="M21" s="15">
        <f t="shared" si="6"/>
        <v>8.5132017184150616E-2</v>
      </c>
      <c r="N21" s="15">
        <f t="shared" si="6"/>
        <v>8.8641859784718835E-2</v>
      </c>
      <c r="O21" s="16">
        <f>O5/(O3*$P21 + O5)</f>
        <v>9.7924413608034791E-2</v>
      </c>
      <c r="P21" s="128">
        <f>(1 - P$1) / P$1 * (P5/P3)</f>
        <v>1.3837115415873131</v>
      </c>
      <c r="Q21" s="129">
        <f>(1 - Q$1) / Q$1 * (Q5/Q3)</f>
        <v>1.0021057864813432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8.1473392586963178E-3</v>
      </c>
      <c r="D22" s="52">
        <f t="shared" si="6"/>
        <v>1.2733600867573466E-2</v>
      </c>
      <c r="E22" s="52">
        <f t="shared" si="6"/>
        <v>2.6706649373653534E-2</v>
      </c>
      <c r="F22" s="52">
        <f t="shared" si="6"/>
        <v>3.0320689003858779E-2</v>
      </c>
      <c r="G22" s="52">
        <f t="shared" si="6"/>
        <v>3.7515030517803853E-2</v>
      </c>
      <c r="H22" s="52">
        <f t="shared" si="6"/>
        <v>4.8367239102136465E-2</v>
      </c>
      <c r="I22" s="52">
        <f t="shared" si="6"/>
        <v>5.129005861172109E-2</v>
      </c>
      <c r="J22" s="52">
        <f t="shared" si="6"/>
        <v>6.6000253118305471E-2</v>
      </c>
      <c r="K22" s="52">
        <f t="shared" si="6"/>
        <v>6.8181287330568746E-2</v>
      </c>
      <c r="L22" s="52">
        <f t="shared" si="6"/>
        <v>7.2867010335587443E-2</v>
      </c>
      <c r="M22" s="52">
        <f t="shared" si="6"/>
        <v>6.7302350489189047E-2</v>
      </c>
      <c r="N22" s="52">
        <f t="shared" si="6"/>
        <v>8.7007817942403962E-2</v>
      </c>
      <c r="O22" s="53">
        <f t="shared" si="6"/>
        <v>8.7956041865196427E-2</v>
      </c>
      <c r="P22" s="21">
        <f>(1 - P$1) / P$1 * (P6/P4)</f>
        <v>1.2827583535052727</v>
      </c>
      <c r="Q22" s="22">
        <f>(1 - Q$1) / Q$1 * (Q6/Q4)</f>
        <v>0.93589013787555642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104.738</v>
      </c>
      <c r="D27" s="37">
        <v>103.22199999999999</v>
      </c>
      <c r="E27" s="37">
        <v>96.745999999999995</v>
      </c>
      <c r="F27" s="37">
        <v>100.548</v>
      </c>
      <c r="G27" s="37">
        <v>99.29</v>
      </c>
      <c r="H27" s="37">
        <v>98.671999999999997</v>
      </c>
      <c r="I27" s="37">
        <v>99.738</v>
      </c>
      <c r="J27" s="37">
        <v>99.623000000000005</v>
      </c>
      <c r="K27" s="37">
        <v>99.852000000000004</v>
      </c>
      <c r="L27" s="37">
        <v>96.623000000000005</v>
      </c>
      <c r="M27" s="37">
        <v>95.081999999999994</v>
      </c>
      <c r="N27" s="37">
        <v>98.459000000000003</v>
      </c>
      <c r="O27" s="37">
        <v>96.95</v>
      </c>
      <c r="P27" s="37">
        <v>95.3</v>
      </c>
      <c r="Q27" s="37">
        <v>101.557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101.61234868260421</v>
      </c>
      <c r="U27" s="4">
        <f t="shared" si="7"/>
        <v>96.572770054589768</v>
      </c>
      <c r="V27" s="4">
        <f t="shared" si="7"/>
        <v>98.810223001788955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1.6096513173957874</v>
      </c>
      <c r="AK27" s="4">
        <f t="shared" si="8"/>
        <v>0.17322994541022751</v>
      </c>
      <c r="AL27" s="4">
        <f t="shared" si="8"/>
        <v>1.7377769982110465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101.61234868259777</v>
      </c>
      <c r="BA27" s="2">
        <f t="shared" si="9"/>
        <v>96.572770054583657</v>
      </c>
      <c r="BB27" s="2">
        <f t="shared" si="9"/>
        <v>98.810223001664042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103.22199999999999</v>
      </c>
      <c r="BQ27" s="2">
        <f t="shared" ref="BQ27:BQ90" si="12">IF(AND(JA27 &lt; $CC$22, $B27 &lt; E$7, $B27 &gt; E$230), E27, "")</f>
        <v>96.745999999999995</v>
      </c>
      <c r="BR27" s="2">
        <f t="shared" ref="BR27:BR90" si="13">IF(AND(JB27 &lt; $CC$22, $B27 &lt; F$7, $B27 &gt; F$230), F27, "")</f>
        <v>100.548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100.58794136302292</v>
      </c>
      <c r="DL27" s="2">
        <f t="shared" si="41"/>
        <v>101.47937282229964</v>
      </c>
      <c r="DM27" s="2">
        <f t="shared" si="41"/>
        <v>96.25999878048782</v>
      </c>
      <c r="DN27" s="2">
        <f t="shared" si="41"/>
        <v>98.569392682926846</v>
      </c>
      <c r="DO27" s="2">
        <f t="shared" si="41"/>
        <v>97.601475573549266</v>
      </c>
      <c r="DP27" s="2">
        <f t="shared" si="41"/>
        <v>97.130782142466316</v>
      </c>
      <c r="DQ27" s="2">
        <f t="shared" si="41"/>
        <v>95.610556327756314</v>
      </c>
      <c r="DR27" s="2">
        <f t="shared" si="41"/>
        <v>95.682833613445382</v>
      </c>
      <c r="DS27" s="2">
        <f t="shared" si="41"/>
        <v>95.543825210084023</v>
      </c>
      <c r="DT27" s="2">
        <f t="shared" si="41"/>
        <v>93.307467994310088</v>
      </c>
      <c r="DU27" s="2">
        <f t="shared" si="41"/>
        <v>92.507953453453453</v>
      </c>
      <c r="DV27" s="2">
        <f t="shared" si="41"/>
        <v>93.290646546546526</v>
      </c>
      <c r="DW27" s="2">
        <f t="shared" si="41"/>
        <v>94.519020720720718</v>
      </c>
      <c r="DX27" s="2">
        <f t="shared" si="41"/>
        <v>93.328410539215696</v>
      </c>
      <c r="DY27" s="2">
        <f t="shared" si="41"/>
        <v>93.610872742200343</v>
      </c>
      <c r="EA27" s="2">
        <f t="shared" ref="EA27:EO43" si="42">CE$228*$B27+CE$229</f>
        <v>105.24361875532823</v>
      </c>
      <c r="EB27" s="2">
        <f t="shared" si="42"/>
        <v>107.33223974069898</v>
      </c>
      <c r="EC27" s="2">
        <f t="shared" si="42"/>
        <v>109.69941373134333</v>
      </c>
      <c r="ED27" s="2">
        <f t="shared" si="42"/>
        <v>108.14802804774087</v>
      </c>
      <c r="EE27" s="2">
        <f t="shared" si="42"/>
        <v>106.43587146196879</v>
      </c>
      <c r="EF27" s="2">
        <f t="shared" si="42"/>
        <v>105.03513611656264</v>
      </c>
      <c r="EG27" s="2">
        <f t="shared" si="42"/>
        <v>102.53933140038599</v>
      </c>
      <c r="EH27" s="2">
        <f t="shared" si="42"/>
        <v>100.78540680153354</v>
      </c>
      <c r="EI27" s="2">
        <f t="shared" si="42"/>
        <v>103.18069141706518</v>
      </c>
      <c r="EJ27" s="2">
        <f t="shared" si="42"/>
        <v>100.81545654965544</v>
      </c>
      <c r="EK27" s="2">
        <f t="shared" si="42"/>
        <v>96.688098163165208</v>
      </c>
      <c r="EL27" s="2">
        <f t="shared" si="42"/>
        <v>100.37621569066991</v>
      </c>
      <c r="EM27" s="2">
        <f t="shared" si="42"/>
        <v>101.46464801347318</v>
      </c>
      <c r="EN27" s="2">
        <f t="shared" si="42"/>
        <v>105.05554122019691</v>
      </c>
      <c r="EO27" s="2">
        <f t="shared" si="42"/>
        <v>101.49487512012081</v>
      </c>
      <c r="EQ27" s="2">
        <f t="shared" ref="EQ27:FE43" si="43">CU$228*$B27+CU$229</f>
        <v>101.72524788572258</v>
      </c>
      <c r="ER27" s="2">
        <f t="shared" si="43"/>
        <v>106.43330820968158</v>
      </c>
      <c r="ES27" s="2">
        <f t="shared" si="43"/>
        <v>105.52275390478783</v>
      </c>
      <c r="ET27" s="2">
        <f t="shared" si="43"/>
        <v>105.46931974536011</v>
      </c>
      <c r="EU27" s="2">
        <f t="shared" si="43"/>
        <v>105.32743995317219</v>
      </c>
      <c r="EV27" s="2">
        <f t="shared" si="43"/>
        <v>104.23965037076039</v>
      </c>
      <c r="EW27" s="2">
        <f t="shared" si="43"/>
        <v>100.90748633683673</v>
      </c>
      <c r="EX27" s="2">
        <f t="shared" si="43"/>
        <v>99.945802525633056</v>
      </c>
      <c r="EY27" s="2">
        <f t="shared" si="43"/>
        <v>100.09537778483023</v>
      </c>
      <c r="EZ27" s="2">
        <f t="shared" si="43"/>
        <v>101.31618439716313</v>
      </c>
      <c r="FA27" s="2">
        <f t="shared" si="43"/>
        <v>98.241271895226561</v>
      </c>
      <c r="FB27" s="2">
        <f t="shared" si="43"/>
        <v>96.152064386401662</v>
      </c>
      <c r="FC27" s="2">
        <f t="shared" si="43"/>
        <v>101.79500944221402</v>
      </c>
      <c r="FD27" s="2">
        <f t="shared" si="43"/>
        <v>102.55583080156732</v>
      </c>
      <c r="FE27" s="2">
        <f t="shared" si="43"/>
        <v>105.01799057601306</v>
      </c>
      <c r="FG27" s="2">
        <f t="shared" ref="FG27:FU43" si="44">POWER(10,($B27-C$231)/C$229)/(1+POWER(10,($B27-C$231)/C$229))</f>
        <v>2.3348949771361264E-2</v>
      </c>
      <c r="FH27" s="2">
        <f t="shared" si="44"/>
        <v>2.2720073985829637E-2</v>
      </c>
      <c r="FI27" s="2">
        <f t="shared" si="44"/>
        <v>2.3273325137549043E-2</v>
      </c>
      <c r="FJ27" s="2">
        <f t="shared" si="44"/>
        <v>2.5142991762950297E-2</v>
      </c>
      <c r="FK27" s="2">
        <f t="shared" si="44"/>
        <v>2.0352825387104007E-2</v>
      </c>
      <c r="FL27" s="2">
        <f t="shared" si="44"/>
        <v>1.9956734648422427E-2</v>
      </c>
      <c r="FM27" s="2">
        <f t="shared" si="44"/>
        <v>1.9730169926809017E-2</v>
      </c>
      <c r="FN27" s="2">
        <f t="shared" si="44"/>
        <v>1.9567164816255332E-2</v>
      </c>
      <c r="FO27" s="2">
        <f t="shared" si="44"/>
        <v>1.8719388205733586E-2</v>
      </c>
      <c r="FP27" s="2">
        <f t="shared" si="44"/>
        <v>1.9106260072283734E-2</v>
      </c>
      <c r="FQ27" s="2">
        <f t="shared" si="44"/>
        <v>1.8621749928920423E-2</v>
      </c>
      <c r="FR27" s="2">
        <f t="shared" si="44"/>
        <v>1.8134800141484005E-2</v>
      </c>
      <c r="FS27" s="2">
        <f t="shared" si="44"/>
        <v>1.7670790319947928E-2</v>
      </c>
      <c r="FT27" s="2">
        <f t="shared" si="44"/>
        <v>1.7694767348798001E-2</v>
      </c>
      <c r="FU27" s="2">
        <f t="shared" si="44"/>
        <v>1.5384096771651305E-2</v>
      </c>
      <c r="FW27" s="2">
        <f>POWER(10,($B27-C$232)/C$229)/(1+POWER(10,($B27-C$232)/C$229))</f>
        <v>2.0119724586166953E-6</v>
      </c>
      <c r="FX27" s="2">
        <f t="shared" ref="FX27:GK42" si="45">POWER(10,($B27-D$232)/D$229)/(1+POWER(10,($B27-D$232)/D$229))</f>
        <v>1.9012762005457916E-6</v>
      </c>
      <c r="FY27" s="2">
        <f t="shared" si="45"/>
        <v>2.0589931258288163E-6</v>
      </c>
      <c r="FZ27" s="2">
        <f t="shared" si="45"/>
        <v>1.952934046261477E-6</v>
      </c>
      <c r="GA27" s="2">
        <f t="shared" si="45"/>
        <v>1.8709377962717284E-6</v>
      </c>
      <c r="GB27" s="2">
        <f t="shared" si="45"/>
        <v>1.8999123212913282E-6</v>
      </c>
      <c r="GC27" s="2">
        <f t="shared" si="45"/>
        <v>2.2006251014857637E-6</v>
      </c>
      <c r="GD27" s="2">
        <f t="shared" si="45"/>
        <v>2.4630326557057156E-6</v>
      </c>
      <c r="GE27" s="2">
        <f t="shared" si="45"/>
        <v>2.5725519306826214E-6</v>
      </c>
      <c r="GF27" s="2">
        <f t="shared" si="45"/>
        <v>2.4347148160959067E-6</v>
      </c>
      <c r="GG27" s="2">
        <f t="shared" si="45"/>
        <v>2.1835469028323378E-6</v>
      </c>
      <c r="GH27" s="2">
        <f t="shared" si="45"/>
        <v>1.8127122632280293E-6</v>
      </c>
      <c r="GI27" s="2">
        <f t="shared" si="45"/>
        <v>1.6849274499249872E-6</v>
      </c>
      <c r="GJ27" s="2">
        <f t="shared" si="45"/>
        <v>1.6147932135992017E-6</v>
      </c>
      <c r="GK27" s="2">
        <f t="shared" si="45"/>
        <v>1.3037439735149686E-6</v>
      </c>
      <c r="GM27" s="86">
        <f xml:space="preserve"> _xlfn.NORM.DIST($B27, C$7, ABS(C$11), TRUE) * _xlfn.NORM.DIST(($B27 - C$7)*C$15, 0, ABS(C$11), TRUE) * 2</f>
        <v>1.9311303952719917E-16</v>
      </c>
      <c r="GN27" s="86">
        <f t="shared" ref="GN27:HA42" si="46" xml:space="preserve"> _xlfn.NORM.DIST($B27, D$7, ABS(D$11), TRUE) * _xlfn.NORM.DIST(($B27 - D$7)*D$15, 0, ABS(D$11), TRUE) * 2</f>
        <v>3.6311571052889702E-15</v>
      </c>
      <c r="GO27" s="86">
        <f t="shared" si="46"/>
        <v>3.5513844543601247E-15</v>
      </c>
      <c r="GP27" s="86">
        <f t="shared" si="46"/>
        <v>7.8263852589298736E-14</v>
      </c>
      <c r="GQ27" s="86">
        <f t="shared" si="46"/>
        <v>6.110342094617833E-17</v>
      </c>
      <c r="GR27" s="86">
        <f t="shared" si="46"/>
        <v>1.9758962176506202E-17</v>
      </c>
      <c r="GS27" s="86">
        <f t="shared" si="46"/>
        <v>5.2963980452754287E-19</v>
      </c>
      <c r="GT27" s="86">
        <f t="shared" si="46"/>
        <v>2.6898676963050621E-19</v>
      </c>
      <c r="GU27" s="86">
        <f t="shared" si="46"/>
        <v>1.1891768295962977E-19</v>
      </c>
      <c r="GV27" s="86">
        <f t="shared" si="46"/>
        <v>7.7781855704300067E-19</v>
      </c>
      <c r="GW27" s="86">
        <f t="shared" si="46"/>
        <v>5.1177652144794969E-19</v>
      </c>
      <c r="GX27" s="86">
        <f t="shared" si="46"/>
        <v>1.7188570185290587E-19</v>
      </c>
      <c r="GY27" s="86">
        <f t="shared" si="46"/>
        <v>2.5807742366039741E-20</v>
      </c>
      <c r="GZ27" s="86">
        <f t="shared" si="46"/>
        <v>4.7153026973256526E-22</v>
      </c>
      <c r="HA27" s="86">
        <f t="shared" si="46"/>
        <v>6.6449214872681819E-29</v>
      </c>
      <c r="HC27" s="86">
        <f xml:space="preserve"> _xlfn.NORM.DIST($B27, C$8, ABS(C$12), TRUE) * _xlfn.NORM.DIST(($B27 - C$8)*C$16, 0, ABS(C$12), TRUE) * 2</f>
        <v>1.8093017674026346E-34</v>
      </c>
      <c r="HD27" s="86">
        <f t="shared" ref="HD27:HQ42" si="47" xml:space="preserve"> _xlfn.NORM.DIST($B27, D$8, ABS(D$12), TRUE) * _xlfn.NORM.DIST(($B27 - D$8)*D$16, 0, ABS(D$12), TRUE) * 2</f>
        <v>8.6984337352920223E-37</v>
      </c>
      <c r="HE27" s="86">
        <f t="shared" si="47"/>
        <v>2.9522822778633861E-42</v>
      </c>
      <c r="HF27" s="86">
        <f t="shared" si="47"/>
        <v>3.1189874574608814E-35</v>
      </c>
      <c r="HG27" s="86">
        <f t="shared" si="47"/>
        <v>2.1960338561459764E-37</v>
      </c>
      <c r="HH27" s="86">
        <f t="shared" si="47"/>
        <v>1.0218354750022753E-36</v>
      </c>
      <c r="HI27" s="86">
        <f t="shared" si="47"/>
        <v>3.6033362354391857E-44</v>
      </c>
      <c r="HJ27" s="86">
        <f t="shared" si="47"/>
        <v>1.2186146739143346E-41</v>
      </c>
      <c r="HK27" s="86">
        <f t="shared" si="47"/>
        <v>1.0249792445742418E-43</v>
      </c>
      <c r="HL27" s="86">
        <f t="shared" si="47"/>
        <v>2.4760935161491571E-43</v>
      </c>
      <c r="HM27" s="86">
        <f t="shared" si="47"/>
        <v>4.9423813705159711E-42</v>
      </c>
      <c r="HN27" s="86">
        <f t="shared" si="47"/>
        <v>4.4199378492982974E-42</v>
      </c>
      <c r="HO27" s="86">
        <f t="shared" si="47"/>
        <v>9.4582754861811796E-42</v>
      </c>
      <c r="HP27" s="86">
        <f t="shared" si="47"/>
        <v>3.2110599484540722E-47</v>
      </c>
      <c r="HQ27" s="86">
        <f t="shared" si="47"/>
        <v>2.1326393397133225E-66</v>
      </c>
      <c r="HS27" s="86">
        <f xml:space="preserve"> _xlfn.NORM.DIST($B27, C$9, ABS(C$13), TRUE) * _xlfn.NORM.DIST(($B27 - C$9)*C$17, 0, ABS(C$13), TRUE) * 2</f>
        <v>4.5082804751312643E-106</v>
      </c>
      <c r="HT27" s="86">
        <f t="shared" ref="HT27:IG42" si="48" xml:space="preserve"> _xlfn.NORM.DIST($B27, D$9, ABS(D$13), TRUE) * _xlfn.NORM.DIST(($B27 - D$9)*D$17, 0, ABS(D$13), TRUE) * 2</f>
        <v>5.7263497112025415E-111</v>
      </c>
      <c r="HU27" s="86">
        <f t="shared" si="48"/>
        <v>4.7487882339961269E-129</v>
      </c>
      <c r="HV27" s="86">
        <f t="shared" si="48"/>
        <v>6.7615011204991802E-108</v>
      </c>
      <c r="HW27" s="86">
        <f t="shared" si="48"/>
        <v>3.2672855099851591E-113</v>
      </c>
      <c r="HX27" s="86">
        <f t="shared" si="48"/>
        <v>3.033088318564209E-111</v>
      </c>
      <c r="HY27" s="86">
        <f t="shared" si="48"/>
        <v>3.8936629009928307E-136</v>
      </c>
      <c r="HZ27" s="86">
        <f t="shared" si="48"/>
        <v>2.479960494688213E-127</v>
      </c>
      <c r="IA27" s="86">
        <f t="shared" si="48"/>
        <v>4.2232691964742212E-134</v>
      </c>
      <c r="IB27" s="86">
        <f t="shared" si="48"/>
        <v>8.5675978248814996E-132</v>
      </c>
      <c r="IC27" s="86">
        <f t="shared" si="48"/>
        <v>4.3498669675838328E-128</v>
      </c>
      <c r="ID27" s="86">
        <f t="shared" si="48"/>
        <v>5.8587615879537437E-129</v>
      </c>
      <c r="IE27" s="86">
        <f t="shared" si="48"/>
        <v>6.9733678921092879E-128</v>
      </c>
      <c r="IF27" s="86">
        <f t="shared" si="48"/>
        <v>7.4114400499656313E-111</v>
      </c>
      <c r="IG27" s="86">
        <f t="shared" si="48"/>
        <v>2.2906286586028466E-76</v>
      </c>
      <c r="II27" s="86">
        <f xml:space="preserve"> _xlfn.NORM.DIST($B27, C$10, ABS(C$14), TRUE) * _xlfn.NORM.DIST(($B27 - C$10)*C$18, 0, ABS(C$14), TRUE) * 2</f>
        <v>2.1697403444263106E-286</v>
      </c>
      <c r="IJ27" s="86">
        <f t="shared" ref="IJ27:IW42" si="49" xml:space="preserve"> _xlfn.NORM.DIST($B27, D$10, ABS(D$14), TRUE) * _xlfn.NORM.DIST(($B27 - D$10)*D$18, 0, ABS(D$14), TRUE) * 2</f>
        <v>1.1393167121096539E-298</v>
      </c>
      <c r="IK27" s="86">
        <f t="shared" si="49"/>
        <v>0</v>
      </c>
      <c r="IL27" s="86">
        <f t="shared" si="49"/>
        <v>5.4423003134109906E-292</v>
      </c>
      <c r="IM27" s="86">
        <f t="shared" si="49"/>
        <v>4.499057315200033E-307</v>
      </c>
      <c r="IN27" s="86">
        <f t="shared" si="49"/>
        <v>7.0687979861345322E-299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1.1357974808807666E-266</v>
      </c>
      <c r="IW27" s="86">
        <f t="shared" si="49"/>
        <v>1.7482033611659703E-164</v>
      </c>
      <c r="IY27" s="86">
        <f>GM27+HC27+HS27+II27</f>
        <v>1.9311303952719917E-16</v>
      </c>
      <c r="IZ27" s="86">
        <f t="shared" ref="IZ27:JM42" si="50">GN27+HD27+HT27+IJ27</f>
        <v>3.6311571052889702E-15</v>
      </c>
      <c r="JA27" s="86">
        <f t="shared" si="50"/>
        <v>3.5513844543601247E-15</v>
      </c>
      <c r="JB27" s="86">
        <f t="shared" si="50"/>
        <v>7.8263852589298736E-14</v>
      </c>
      <c r="JC27" s="86">
        <f t="shared" si="50"/>
        <v>6.110342094617833E-17</v>
      </c>
      <c r="JD27" s="86">
        <f t="shared" si="50"/>
        <v>1.9758962176506202E-17</v>
      </c>
      <c r="JE27" s="86">
        <f t="shared" si="50"/>
        <v>5.2963980452754287E-19</v>
      </c>
      <c r="JF27" s="86">
        <f t="shared" si="50"/>
        <v>2.6898676963050621E-19</v>
      </c>
      <c r="JG27" s="86">
        <f t="shared" si="50"/>
        <v>1.1891768295962977E-19</v>
      </c>
      <c r="JH27" s="86">
        <f t="shared" si="50"/>
        <v>7.7781855704300067E-19</v>
      </c>
      <c r="JI27" s="86">
        <f t="shared" si="50"/>
        <v>5.1177652144794969E-19</v>
      </c>
      <c r="JJ27" s="86">
        <f t="shared" si="50"/>
        <v>1.7188570185290587E-19</v>
      </c>
      <c r="JK27" s="86">
        <f t="shared" si="50"/>
        <v>2.5807742366039741E-20</v>
      </c>
      <c r="JL27" s="86">
        <f t="shared" si="50"/>
        <v>4.7153026973256526E-22</v>
      </c>
      <c r="JM27" s="86">
        <f t="shared" si="50"/>
        <v>6.6449214872681819E-29</v>
      </c>
    </row>
    <row r="28" spans="1:273" x14ac:dyDescent="0.25">
      <c r="B28" s="2">
        <v>1</v>
      </c>
      <c r="C28" s="37">
        <v>104.062</v>
      </c>
      <c r="D28" s="37">
        <v>102.714</v>
      </c>
      <c r="E28" s="37">
        <v>99.316999999999993</v>
      </c>
      <c r="F28" s="37">
        <v>99.483999999999995</v>
      </c>
      <c r="G28" s="37">
        <v>99.403000000000006</v>
      </c>
      <c r="H28" s="37">
        <v>97.885000000000005</v>
      </c>
      <c r="I28" s="37">
        <v>98.573999999999998</v>
      </c>
      <c r="J28" s="37">
        <v>98.983999999999995</v>
      </c>
      <c r="K28" s="37">
        <v>98.361000000000004</v>
      </c>
      <c r="L28" s="37">
        <v>96.77</v>
      </c>
      <c r="M28" s="37">
        <v>93.966999999999999</v>
      </c>
      <c r="N28" s="37">
        <v>97.016000000000005</v>
      </c>
      <c r="O28" s="37">
        <v>96.933000000000007</v>
      </c>
      <c r="P28" s="37">
        <v>98.066999999999993</v>
      </c>
      <c r="Q28" s="37">
        <v>100.148</v>
      </c>
      <c r="S28" s="4" t="e">
        <f t="shared" si="7"/>
        <v>#N/A</v>
      </c>
      <c r="T28" s="4">
        <f t="shared" si="7"/>
        <v>101.68260389341059</v>
      </c>
      <c r="U28" s="4">
        <f t="shared" si="7"/>
        <v>96.707116376765171</v>
      </c>
      <c r="V28" s="4">
        <f t="shared" si="7"/>
        <v>98.909072994915633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1.0313961065894119</v>
      </c>
      <c r="AK28" s="4">
        <f t="shared" si="8"/>
        <v>2.6098836232348219</v>
      </c>
      <c r="AL28" s="4">
        <f t="shared" si="8"/>
        <v>0.57492700508436201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101.68260389339265</v>
      </c>
      <c r="BA28" s="2">
        <f t="shared" si="9"/>
        <v>96.707116376748004</v>
      </c>
      <c r="BB28" s="2">
        <f t="shared" si="9"/>
        <v>98.909072994599654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102.714</v>
      </c>
      <c r="BQ28" s="2">
        <f t="shared" si="12"/>
        <v>99.316999999999993</v>
      </c>
      <c r="BR28" s="2">
        <f t="shared" si="13"/>
        <v>99.483999999999995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100.82929824561401</v>
      </c>
      <c r="DL28" s="2">
        <f t="shared" si="41"/>
        <v>101.54225905923343</v>
      </c>
      <c r="DM28" s="2">
        <f t="shared" si="41"/>
        <v>96.372505253283322</v>
      </c>
      <c r="DN28" s="2">
        <f t="shared" si="41"/>
        <v>98.652435365853677</v>
      </c>
      <c r="DO28" s="2">
        <f t="shared" si="41"/>
        <v>97.650382860998661</v>
      </c>
      <c r="DP28" s="2">
        <f t="shared" si="41"/>
        <v>97.191485392274828</v>
      </c>
      <c r="DQ28" s="2">
        <f t="shared" si="41"/>
        <v>95.702839982839976</v>
      </c>
      <c r="DR28" s="2">
        <f t="shared" si="41"/>
        <v>95.76144649859944</v>
      </c>
      <c r="DS28" s="2">
        <f t="shared" si="41"/>
        <v>95.659275630252097</v>
      </c>
      <c r="DT28" s="2">
        <f t="shared" si="41"/>
        <v>93.42105998103365</v>
      </c>
      <c r="DU28" s="2">
        <f t="shared" si="41"/>
        <v>92.614150364650371</v>
      </c>
      <c r="DV28" s="2">
        <f t="shared" si="41"/>
        <v>93.361697254397228</v>
      </c>
      <c r="DW28" s="2">
        <f t="shared" si="41"/>
        <v>94.606889189189189</v>
      </c>
      <c r="DX28" s="2">
        <f t="shared" si="41"/>
        <v>93.56020565953655</v>
      </c>
      <c r="DY28" s="2">
        <f t="shared" si="41"/>
        <v>93.821060755336632</v>
      </c>
      <c r="EA28" s="2">
        <f t="shared" si="42"/>
        <v>105.10785847034467</v>
      </c>
      <c r="EB28" s="2">
        <f t="shared" si="42"/>
        <v>107.18829140360766</v>
      </c>
      <c r="EC28" s="2">
        <f t="shared" si="42"/>
        <v>109.51470656716423</v>
      </c>
      <c r="ED28" s="2">
        <f t="shared" si="42"/>
        <v>107.98423075143104</v>
      </c>
      <c r="EE28" s="2">
        <f t="shared" si="42"/>
        <v>106.29122715760765</v>
      </c>
      <c r="EF28" s="2">
        <f t="shared" si="42"/>
        <v>104.89623286070254</v>
      </c>
      <c r="EG28" s="2">
        <f t="shared" si="42"/>
        <v>102.4087793872939</v>
      </c>
      <c r="EH28" s="2">
        <f t="shared" si="42"/>
        <v>100.66487491125348</v>
      </c>
      <c r="EI28" s="2">
        <f t="shared" si="42"/>
        <v>103.04101370920378</v>
      </c>
      <c r="EJ28" s="2">
        <f t="shared" si="42"/>
        <v>100.69028777704803</v>
      </c>
      <c r="EK28" s="2">
        <f t="shared" si="42"/>
        <v>96.60896569285849</v>
      </c>
      <c r="EL28" s="2">
        <f t="shared" si="42"/>
        <v>100.25884384688027</v>
      </c>
      <c r="EM28" s="2">
        <f t="shared" si="42"/>
        <v>101.34256730204906</v>
      </c>
      <c r="EN28" s="2">
        <f t="shared" si="42"/>
        <v>104.89947977936816</v>
      </c>
      <c r="EO28" s="2">
        <f t="shared" si="42"/>
        <v>101.41877582940558</v>
      </c>
      <c r="EQ28" s="2">
        <f t="shared" si="43"/>
        <v>101.62390921817439</v>
      </c>
      <c r="ER28" s="2">
        <f t="shared" si="43"/>
        <v>106.29800455242541</v>
      </c>
      <c r="ES28" s="2">
        <f t="shared" si="43"/>
        <v>105.37834653191321</v>
      </c>
      <c r="ET28" s="2">
        <f t="shared" si="43"/>
        <v>105.33152380136686</v>
      </c>
      <c r="EU28" s="2">
        <f t="shared" si="43"/>
        <v>105.19377541961606</v>
      </c>
      <c r="EV28" s="2">
        <f t="shared" si="43"/>
        <v>104.10821398032733</v>
      </c>
      <c r="EW28" s="2">
        <f t="shared" si="43"/>
        <v>100.79285255062806</v>
      </c>
      <c r="EX28" s="2">
        <f t="shared" si="43"/>
        <v>99.83356903116271</v>
      </c>
      <c r="EY28" s="2">
        <f t="shared" si="43"/>
        <v>99.986608581402749</v>
      </c>
      <c r="EZ28" s="2">
        <f t="shared" si="43"/>
        <v>101.18592929964539</v>
      </c>
      <c r="FA28" s="2">
        <f t="shared" si="43"/>
        <v>98.146833245110003</v>
      </c>
      <c r="FB28" s="2">
        <f t="shared" si="43"/>
        <v>96.074925295119996</v>
      </c>
      <c r="FC28" s="2">
        <f t="shared" si="43"/>
        <v>101.6696810010062</v>
      </c>
      <c r="FD28" s="2">
        <f t="shared" si="43"/>
        <v>102.42368842340551</v>
      </c>
      <c r="FE28" s="2">
        <f t="shared" si="43"/>
        <v>104.90426177857651</v>
      </c>
      <c r="FG28" s="2">
        <f t="shared" si="44"/>
        <v>2.5544072101307162E-2</v>
      </c>
      <c r="FH28" s="2">
        <f t="shared" si="44"/>
        <v>2.4857578133918472E-2</v>
      </c>
      <c r="FI28" s="2">
        <f t="shared" si="44"/>
        <v>2.5461523065066625E-2</v>
      </c>
      <c r="FJ28" s="2">
        <f t="shared" si="44"/>
        <v>2.7502029193065988E-2</v>
      </c>
      <c r="FK28" s="2">
        <f t="shared" si="44"/>
        <v>2.2272694517501627E-2</v>
      </c>
      <c r="FL28" s="2">
        <f t="shared" si="44"/>
        <v>2.184007375385175E-2</v>
      </c>
      <c r="FM28" s="2">
        <f t="shared" si="44"/>
        <v>2.1592598945075703E-2</v>
      </c>
      <c r="FN28" s="2">
        <f t="shared" si="44"/>
        <v>2.1414543104848083E-2</v>
      </c>
      <c r="FO28" s="2">
        <f t="shared" si="44"/>
        <v>2.048839870227568E-2</v>
      </c>
      <c r="FP28" s="2">
        <f t="shared" si="44"/>
        <v>2.0911051453648744E-2</v>
      </c>
      <c r="FQ28" s="2">
        <f t="shared" si="44"/>
        <v>2.0381725109649043E-2</v>
      </c>
      <c r="FR28" s="2">
        <f t="shared" si="44"/>
        <v>1.9849683685798338E-2</v>
      </c>
      <c r="FS28" s="2">
        <f t="shared" si="44"/>
        <v>1.9342660038338604E-2</v>
      </c>
      <c r="FT28" s="2">
        <f t="shared" si="44"/>
        <v>1.9368860854105125E-2</v>
      </c>
      <c r="FU28" s="2">
        <f t="shared" si="44"/>
        <v>1.6843327307369278E-2</v>
      </c>
      <c r="FW28" s="2">
        <f t="shared" ref="FW28:GK58" si="53">POWER(10,($B28-C$232)/C$229)/(1+POWER(10,($B28-C$232)/C$229))</f>
        <v>2.2060835038876871E-6</v>
      </c>
      <c r="FX28" s="2">
        <f t="shared" si="45"/>
        <v>2.0847075163429771E-6</v>
      </c>
      <c r="FY28" s="2">
        <f t="shared" si="45"/>
        <v>2.257640620004337E-6</v>
      </c>
      <c r="FZ28" s="2">
        <f t="shared" si="45"/>
        <v>2.1413491967679005E-6</v>
      </c>
      <c r="GA28" s="2">
        <f t="shared" si="45"/>
        <v>2.0514421296571796E-6</v>
      </c>
      <c r="GB28" s="2">
        <f t="shared" si="45"/>
        <v>2.0832120530267207E-6</v>
      </c>
      <c r="GC28" s="2">
        <f t="shared" si="45"/>
        <v>2.4129369293682368E-6</v>
      </c>
      <c r="GD28" s="2">
        <f t="shared" si="45"/>
        <v>2.700660961614738E-6</v>
      </c>
      <c r="GE28" s="2">
        <f t="shared" si="45"/>
        <v>2.8207464003439209E-6</v>
      </c>
      <c r="GF28" s="2">
        <f t="shared" si="45"/>
        <v>2.6696110825925754E-6</v>
      </c>
      <c r="GG28" s="2">
        <f t="shared" si="45"/>
        <v>2.3942110648359645E-6</v>
      </c>
      <c r="GH28" s="2">
        <f t="shared" si="45"/>
        <v>1.9875991249052352E-6</v>
      </c>
      <c r="GI28" s="2">
        <f t="shared" si="45"/>
        <v>1.8474859106008653E-6</v>
      </c>
      <c r="GJ28" s="2">
        <f t="shared" si="45"/>
        <v>1.7705852741478949E-6</v>
      </c>
      <c r="GK28" s="2">
        <f t="shared" si="45"/>
        <v>1.4295266605022789E-6</v>
      </c>
      <c r="GM28" s="86">
        <f t="shared" ref="GM28:HA58" si="54" xml:space="preserve"> _xlfn.NORM.DIST($B28, C$7, ABS(C$11), TRUE) * _xlfn.NORM.DIST(($B28 - C$7)*C$15, 0, ABS(C$11), TRUE) * 2</f>
        <v>6.2153332786448988E-16</v>
      </c>
      <c r="GN28" s="86">
        <f t="shared" si="46"/>
        <v>1.0289272186686748E-14</v>
      </c>
      <c r="GO28" s="86">
        <f t="shared" si="46"/>
        <v>1.0141094962029736E-14</v>
      </c>
      <c r="GP28" s="86">
        <f t="shared" si="46"/>
        <v>2.0122733038464101E-13</v>
      </c>
      <c r="GQ28" s="86">
        <f t="shared" si="46"/>
        <v>1.9734797041623626E-16</v>
      </c>
      <c r="GR28" s="86">
        <f t="shared" si="46"/>
        <v>6.6325379544416671E-17</v>
      </c>
      <c r="GS28" s="86">
        <f t="shared" si="46"/>
        <v>2.0443400974439144E-18</v>
      </c>
      <c r="GT28" s="86">
        <f t="shared" si="46"/>
        <v>1.0634698211522033E-18</v>
      </c>
      <c r="GU28" s="86">
        <f t="shared" si="46"/>
        <v>4.7799306024117364E-19</v>
      </c>
      <c r="GV28" s="86">
        <f t="shared" si="46"/>
        <v>2.9243843536284293E-18</v>
      </c>
      <c r="GW28" s="86">
        <f t="shared" si="46"/>
        <v>1.9390392168295071E-18</v>
      </c>
      <c r="GX28" s="86">
        <f t="shared" si="46"/>
        <v>6.7347497718913782E-19</v>
      </c>
      <c r="GY28" s="86">
        <f t="shared" si="46"/>
        <v>1.0787813993167071E-19</v>
      </c>
      <c r="GZ28" s="86">
        <f t="shared" si="46"/>
        <v>2.3056104695143065E-21</v>
      </c>
      <c r="HA28" s="86">
        <f t="shared" si="46"/>
        <v>5.6338616855879025E-28</v>
      </c>
      <c r="HC28" s="86">
        <f xml:space="preserve"> _xlfn.NORM.DIST($B28, C$8, ABS(C$12), TRUE) * _xlfn.NORM.DIST(($B28 - C$8)*C$16, 0, ABS(C$12), TRUE) * 2</f>
        <v>1.1734277175683558E-33</v>
      </c>
      <c r="HD28" s="86">
        <f t="shared" si="47"/>
        <v>6.2174776192346369E-36</v>
      </c>
      <c r="HE28" s="86">
        <f t="shared" si="47"/>
        <v>2.9297261651643203E-41</v>
      </c>
      <c r="HF28" s="86">
        <f t="shared" si="47"/>
        <v>2.0962143289040477E-34</v>
      </c>
      <c r="HG28" s="86">
        <f t="shared" si="47"/>
        <v>1.6368401923619072E-36</v>
      </c>
      <c r="HH28" s="86">
        <f t="shared" si="47"/>
        <v>7.2938611808203149E-36</v>
      </c>
      <c r="HI28" s="86">
        <f t="shared" si="47"/>
        <v>4.0891267632640573E-43</v>
      </c>
      <c r="HJ28" s="86">
        <f t="shared" si="47"/>
        <v>1.2074234571542867E-40</v>
      </c>
      <c r="HK28" s="86">
        <f t="shared" si="47"/>
        <v>1.1401324687467777E-42</v>
      </c>
      <c r="HL28" s="86">
        <f t="shared" si="47"/>
        <v>2.6526709014049831E-42</v>
      </c>
      <c r="HM28" s="86">
        <f t="shared" si="47"/>
        <v>4.8888223651039333E-41</v>
      </c>
      <c r="HN28" s="86">
        <f t="shared" si="47"/>
        <v>4.3027746628499953E-41</v>
      </c>
      <c r="HO28" s="86">
        <f t="shared" si="47"/>
        <v>8.9111057304524721E-41</v>
      </c>
      <c r="HP28" s="86">
        <f t="shared" si="47"/>
        <v>4.273841454733557E-46</v>
      </c>
      <c r="HQ28" s="86">
        <f t="shared" si="47"/>
        <v>8.705396261758549E-65</v>
      </c>
      <c r="HS28" s="86">
        <f t="shared" ref="HS28:IG58" si="55" xml:space="preserve"> _xlfn.NORM.DIST($B28, C$9, ABS(C$13), TRUE) * _xlfn.NORM.DIST(($B28 - C$9)*C$17, 0, ABS(C$13), TRUE) * 2</f>
        <v>2.8596081722608431E-104</v>
      </c>
      <c r="HT28" s="86">
        <f t="shared" si="48"/>
        <v>4.2979667853549301E-109</v>
      </c>
      <c r="HU28" s="86">
        <f t="shared" si="48"/>
        <v>7.5064137805896134E-127</v>
      </c>
      <c r="HV28" s="86">
        <f t="shared" si="48"/>
        <v>4.5884451675394163E-106</v>
      </c>
      <c r="HW28" s="86">
        <f t="shared" si="48"/>
        <v>2.7101575968018492E-111</v>
      </c>
      <c r="HX28" s="86">
        <f t="shared" si="48"/>
        <v>2.2918976722459023E-109</v>
      </c>
      <c r="HY28" s="86">
        <f t="shared" si="48"/>
        <v>8.4651640249075986E-134</v>
      </c>
      <c r="HZ28" s="86">
        <f t="shared" si="48"/>
        <v>3.9229510382086195E-125</v>
      </c>
      <c r="IA28" s="86">
        <f t="shared" si="48"/>
        <v>8.6767726209737977E-132</v>
      </c>
      <c r="IB28" s="86">
        <f t="shared" si="48"/>
        <v>1.5840771218823953E-129</v>
      </c>
      <c r="IC28" s="86">
        <f t="shared" si="48"/>
        <v>6.7911677318688859E-126</v>
      </c>
      <c r="ID28" s="86">
        <f t="shared" si="48"/>
        <v>8.9570205695347541E-127</v>
      </c>
      <c r="IE28" s="86">
        <f t="shared" si="48"/>
        <v>9.9081806161768856E-126</v>
      </c>
      <c r="IF28" s="86">
        <f t="shared" si="48"/>
        <v>5.3147240099394739E-109</v>
      </c>
      <c r="IG28" s="86">
        <f t="shared" si="48"/>
        <v>4.1360754227225E-75</v>
      </c>
      <c r="II28" s="86">
        <f t="shared" ref="II28:IW58" si="56" xml:space="preserve"> _xlfn.NORM.DIST($B28, C$10, ABS(C$14), TRUE) * _xlfn.NORM.DIST(($B28 - C$10)*C$18, 0, ABS(C$14), TRUE) * 2</f>
        <v>2.0608982692639856E-282</v>
      </c>
      <c r="IJ28" s="86">
        <f t="shared" si="49"/>
        <v>1.542601570134908E-294</v>
      </c>
      <c r="IK28" s="86">
        <f t="shared" si="49"/>
        <v>0</v>
      </c>
      <c r="IL28" s="86">
        <f t="shared" si="49"/>
        <v>6.061703725135338E-288</v>
      </c>
      <c r="IM28" s="86">
        <f t="shared" si="49"/>
        <v>7.8810543791135129E-303</v>
      </c>
      <c r="IN28" s="86">
        <f t="shared" si="49"/>
        <v>9.6297941200388467E-295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4.9702239674750894E-263</v>
      </c>
      <c r="IW28" s="86">
        <f t="shared" si="49"/>
        <v>2.7755658562256269E-162</v>
      </c>
      <c r="IY28" s="86">
        <f t="shared" ref="IY28:JM58" si="57">GM28+HC28+HS28+II28</f>
        <v>6.2153332786448988E-16</v>
      </c>
      <c r="IZ28" s="86">
        <f t="shared" si="50"/>
        <v>1.0289272186686748E-14</v>
      </c>
      <c r="JA28" s="86">
        <f t="shared" si="50"/>
        <v>1.0141094962029736E-14</v>
      </c>
      <c r="JB28" s="86">
        <f t="shared" si="50"/>
        <v>2.0122733038464101E-13</v>
      </c>
      <c r="JC28" s="86">
        <f t="shared" si="50"/>
        <v>1.9734797041623626E-16</v>
      </c>
      <c r="JD28" s="86">
        <f t="shared" si="50"/>
        <v>6.6325379544416671E-17</v>
      </c>
      <c r="JE28" s="86">
        <f t="shared" si="50"/>
        <v>2.0443400974439144E-18</v>
      </c>
      <c r="JF28" s="86">
        <f t="shared" si="50"/>
        <v>1.0634698211522033E-18</v>
      </c>
      <c r="JG28" s="86">
        <f t="shared" si="50"/>
        <v>4.7799306024117364E-19</v>
      </c>
      <c r="JH28" s="86">
        <f t="shared" si="50"/>
        <v>2.9243843536284293E-18</v>
      </c>
      <c r="JI28" s="86">
        <f t="shared" si="50"/>
        <v>1.9390392168295071E-18</v>
      </c>
      <c r="JJ28" s="86">
        <f t="shared" si="50"/>
        <v>6.7347497718913782E-19</v>
      </c>
      <c r="JK28" s="86">
        <f t="shared" si="50"/>
        <v>1.0787813993167071E-19</v>
      </c>
      <c r="JL28" s="86">
        <f t="shared" si="50"/>
        <v>2.3056104695143065E-21</v>
      </c>
      <c r="JM28" s="86">
        <f t="shared" si="50"/>
        <v>5.6338616855879025E-28</v>
      </c>
    </row>
    <row r="29" spans="1:273" x14ac:dyDescent="0.25">
      <c r="B29" s="2">
        <v>2</v>
      </c>
      <c r="C29" s="37">
        <v>103.33799999999999</v>
      </c>
      <c r="D29" s="37">
        <v>102.27</v>
      </c>
      <c r="E29" s="37">
        <v>96.667000000000002</v>
      </c>
      <c r="F29" s="37">
        <v>98.096999999999994</v>
      </c>
      <c r="G29" s="37">
        <v>97.887</v>
      </c>
      <c r="H29" s="37">
        <v>99.738</v>
      </c>
      <c r="I29" s="37">
        <v>98.82</v>
      </c>
      <c r="J29" s="37">
        <v>98.835999999999999</v>
      </c>
      <c r="K29" s="37">
        <v>98.656000000000006</v>
      </c>
      <c r="L29" s="37">
        <v>96.885000000000005</v>
      </c>
      <c r="M29" s="37">
        <v>95.164000000000001</v>
      </c>
      <c r="N29" s="37">
        <v>93.918000000000006</v>
      </c>
      <c r="O29" s="37">
        <v>97.117000000000004</v>
      </c>
      <c r="P29" s="37">
        <v>98.816999999999993</v>
      </c>
      <c r="Q29" s="37">
        <v>100.91800000000001</v>
      </c>
      <c r="R29" s="5"/>
      <c r="S29" s="4">
        <f t="shared" si="7"/>
        <v>101.17965178561204</v>
      </c>
      <c r="T29" s="4">
        <f t="shared" si="7"/>
        <v>101.7530382425448</v>
      </c>
      <c r="U29" s="4">
        <f t="shared" si="7"/>
        <v>96.8427292636527</v>
      </c>
      <c r="V29" s="4">
        <f t="shared" si="7"/>
        <v>99.00870713491004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2.1583482143879564</v>
      </c>
      <c r="AJ29" s="4">
        <f t="shared" si="8"/>
        <v>0.51696175745519213</v>
      </c>
      <c r="AK29" s="4">
        <f t="shared" si="8"/>
        <v>-0.17572926365269836</v>
      </c>
      <c r="AL29" s="4">
        <f t="shared" si="8"/>
        <v>-0.91170713491004562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101.1796517856088</v>
      </c>
      <c r="AZ29" s="2">
        <f t="shared" si="9"/>
        <v>101.75303824249566</v>
      </c>
      <c r="BA29" s="2">
        <f t="shared" si="9"/>
        <v>96.842729263605307</v>
      </c>
      <c r="BB29" s="2">
        <f t="shared" si="9"/>
        <v>99.008707134123227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103.33799999999999</v>
      </c>
      <c r="BP29" s="2">
        <f t="shared" si="11"/>
        <v>102.27</v>
      </c>
      <c r="BQ29" s="2">
        <f t="shared" si="12"/>
        <v>96.667000000000002</v>
      </c>
      <c r="BR29" s="2">
        <f t="shared" si="13"/>
        <v>98.096999999999994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101.0706551282051</v>
      </c>
      <c r="DL29" s="2">
        <f t="shared" si="41"/>
        <v>101.60514529616724</v>
      </c>
      <c r="DM29" s="2">
        <f t="shared" si="41"/>
        <v>96.48501172607881</v>
      </c>
      <c r="DN29" s="2">
        <f t="shared" si="41"/>
        <v>98.735478048780507</v>
      </c>
      <c r="DO29" s="2">
        <f t="shared" si="41"/>
        <v>97.699290148448057</v>
      </c>
      <c r="DP29" s="2">
        <f t="shared" si="41"/>
        <v>97.25218864208334</v>
      </c>
      <c r="DQ29" s="2">
        <f t="shared" si="41"/>
        <v>95.795123637923624</v>
      </c>
      <c r="DR29" s="2">
        <f t="shared" si="41"/>
        <v>95.840059383753498</v>
      </c>
      <c r="DS29" s="2">
        <f t="shared" si="41"/>
        <v>95.774726050420156</v>
      </c>
      <c r="DT29" s="2">
        <f t="shared" si="41"/>
        <v>93.534651967757213</v>
      </c>
      <c r="DU29" s="2">
        <f t="shared" si="41"/>
        <v>92.720347275847274</v>
      </c>
      <c r="DV29" s="2">
        <f t="shared" si="41"/>
        <v>93.432747962247944</v>
      </c>
      <c r="DW29" s="2">
        <f t="shared" si="41"/>
        <v>94.694757657657661</v>
      </c>
      <c r="DX29" s="2">
        <f t="shared" si="41"/>
        <v>93.792000779857403</v>
      </c>
      <c r="DY29" s="2">
        <f t="shared" si="41"/>
        <v>94.031248768472921</v>
      </c>
      <c r="EA29" s="2">
        <f t="shared" si="42"/>
        <v>104.97209818536111</v>
      </c>
      <c r="EB29" s="2">
        <f t="shared" si="42"/>
        <v>107.04434306651635</v>
      </c>
      <c r="EC29" s="2">
        <f t="shared" si="42"/>
        <v>109.32999940298512</v>
      </c>
      <c r="ED29" s="2">
        <f t="shared" si="42"/>
        <v>107.8204334551212</v>
      </c>
      <c r="EE29" s="2">
        <f t="shared" si="42"/>
        <v>106.14658285324651</v>
      </c>
      <c r="EF29" s="2">
        <f t="shared" si="42"/>
        <v>104.75732960484243</v>
      </c>
      <c r="EG29" s="2">
        <f t="shared" si="42"/>
        <v>102.2782273742018</v>
      </c>
      <c r="EH29" s="2">
        <f t="shared" si="42"/>
        <v>100.54434302097341</v>
      </c>
      <c r="EI29" s="2">
        <f t="shared" si="42"/>
        <v>102.90133600134239</v>
      </c>
      <c r="EJ29" s="2">
        <f t="shared" si="42"/>
        <v>100.56511900444062</v>
      </c>
      <c r="EK29" s="2">
        <f t="shared" si="42"/>
        <v>96.529833222551773</v>
      </c>
      <c r="EL29" s="2">
        <f t="shared" si="42"/>
        <v>100.14147200309061</v>
      </c>
      <c r="EM29" s="2">
        <f t="shared" si="42"/>
        <v>101.22048659062493</v>
      </c>
      <c r="EN29" s="2">
        <f t="shared" si="42"/>
        <v>104.74341833853941</v>
      </c>
      <c r="EO29" s="2">
        <f t="shared" si="42"/>
        <v>101.34267653869034</v>
      </c>
      <c r="EQ29" s="2">
        <f t="shared" si="43"/>
        <v>101.5225705506262</v>
      </c>
      <c r="ER29" s="2">
        <f t="shared" si="43"/>
        <v>106.16270089516924</v>
      </c>
      <c r="ES29" s="2">
        <f t="shared" si="43"/>
        <v>105.23393915903858</v>
      </c>
      <c r="ET29" s="2">
        <f t="shared" si="43"/>
        <v>105.19372785737362</v>
      </c>
      <c r="EU29" s="2">
        <f t="shared" si="43"/>
        <v>105.06011088605995</v>
      </c>
      <c r="EV29" s="2">
        <f t="shared" si="43"/>
        <v>103.97677758989427</v>
      </c>
      <c r="EW29" s="2">
        <f t="shared" si="43"/>
        <v>100.6782187644194</v>
      </c>
      <c r="EX29" s="2">
        <f t="shared" si="43"/>
        <v>99.721335536692351</v>
      </c>
      <c r="EY29" s="2">
        <f t="shared" si="43"/>
        <v>99.877839377975263</v>
      </c>
      <c r="EZ29" s="2">
        <f t="shared" si="43"/>
        <v>101.05567420212766</v>
      </c>
      <c r="FA29" s="2">
        <f t="shared" si="43"/>
        <v>98.052394594993459</v>
      </c>
      <c r="FB29" s="2">
        <f t="shared" si="43"/>
        <v>95.997786203838331</v>
      </c>
      <c r="FC29" s="2">
        <f t="shared" si="43"/>
        <v>101.54435255979838</v>
      </c>
      <c r="FD29" s="2">
        <f t="shared" si="43"/>
        <v>102.29154604524369</v>
      </c>
      <c r="FE29" s="2">
        <f t="shared" si="43"/>
        <v>104.79053298113998</v>
      </c>
      <c r="FG29" s="2">
        <f t="shared" si="44"/>
        <v>2.7939662310811821E-2</v>
      </c>
      <c r="FH29" s="2">
        <f t="shared" si="44"/>
        <v>2.7190583586416222E-2</v>
      </c>
      <c r="FI29" s="2">
        <f t="shared" si="44"/>
        <v>2.7849592862980981E-2</v>
      </c>
      <c r="FJ29" s="2">
        <f t="shared" si="44"/>
        <v>3.0075574449709024E-2</v>
      </c>
      <c r="FK29" s="2">
        <f t="shared" si="44"/>
        <v>2.4369158743274041E-2</v>
      </c>
      <c r="FL29" s="2">
        <f t="shared" si="44"/>
        <v>2.3896811917862606E-2</v>
      </c>
      <c r="FM29" s="2">
        <f t="shared" si="44"/>
        <v>2.362659466502302E-2</v>
      </c>
      <c r="FN29" s="2">
        <f t="shared" si="44"/>
        <v>2.343216788095278E-2</v>
      </c>
      <c r="FO29" s="2">
        <f t="shared" si="44"/>
        <v>2.2420763691711705E-2</v>
      </c>
      <c r="FP29" s="2">
        <f t="shared" si="44"/>
        <v>2.2882347744090707E-2</v>
      </c>
      <c r="FQ29" s="2">
        <f t="shared" si="44"/>
        <v>2.2304258265869091E-2</v>
      </c>
      <c r="FR29" s="2">
        <f t="shared" si="44"/>
        <v>2.1723144200875247E-2</v>
      </c>
      <c r="FS29" s="2">
        <f t="shared" si="44"/>
        <v>2.1169300005167556E-2</v>
      </c>
      <c r="FT29" s="2">
        <f t="shared" si="44"/>
        <v>2.119792163200827E-2</v>
      </c>
      <c r="FU29" s="2">
        <f t="shared" si="44"/>
        <v>1.8438378522826718E-2</v>
      </c>
      <c r="FW29" s="2">
        <f t="shared" si="53"/>
        <v>2.418921946043183E-6</v>
      </c>
      <c r="FX29" s="2">
        <f t="shared" si="45"/>
        <v>2.2858358772584118E-6</v>
      </c>
      <c r="FY29" s="2">
        <f t="shared" si="45"/>
        <v>2.4754531753758195E-6</v>
      </c>
      <c r="FZ29" s="2">
        <f t="shared" si="45"/>
        <v>2.3479422195151091E-6</v>
      </c>
      <c r="GA29" s="2">
        <f t="shared" si="45"/>
        <v>2.2493611206263529E-6</v>
      </c>
      <c r="GB29" s="2">
        <f t="shared" si="45"/>
        <v>2.2841961349983709E-6</v>
      </c>
      <c r="GC29" s="2">
        <f t="shared" si="45"/>
        <v>2.6457321158056279E-6</v>
      </c>
      <c r="GD29" s="2">
        <f t="shared" si="45"/>
        <v>2.9612150880265513E-6</v>
      </c>
      <c r="GE29" s="2">
        <f t="shared" si="45"/>
        <v>3.092886083126842E-6</v>
      </c>
      <c r="GF29" s="2">
        <f t="shared" si="45"/>
        <v>2.9271695903253218E-6</v>
      </c>
      <c r="GG29" s="2">
        <f t="shared" si="45"/>
        <v>2.6251996231647228E-6</v>
      </c>
      <c r="GH29" s="2">
        <f t="shared" si="45"/>
        <v>2.1793586852180904E-6</v>
      </c>
      <c r="GI29" s="2">
        <f t="shared" si="45"/>
        <v>2.025727657585621E-6</v>
      </c>
      <c r="GJ29" s="2">
        <f t="shared" si="45"/>
        <v>1.9414078158785085E-6</v>
      </c>
      <c r="GK29" s="2">
        <f t="shared" si="45"/>
        <v>1.5674445978670645E-6</v>
      </c>
      <c r="GM29" s="86">
        <f t="shared" si="54"/>
        <v>1.9614297862573934E-15</v>
      </c>
      <c r="GN29" s="86">
        <f t="shared" si="46"/>
        <v>2.8664096609708665E-14</v>
      </c>
      <c r="GO29" s="86">
        <f t="shared" si="46"/>
        <v>2.8462990460441744E-14</v>
      </c>
      <c r="GP29" s="86">
        <f t="shared" si="46"/>
        <v>5.0946693108105118E-13</v>
      </c>
      <c r="GQ29" s="86">
        <f t="shared" si="46"/>
        <v>6.2528217418448149E-16</v>
      </c>
      <c r="GR29" s="86">
        <f t="shared" si="46"/>
        <v>2.182620639566337E-16</v>
      </c>
      <c r="GS29" s="86">
        <f t="shared" si="46"/>
        <v>7.7149876945582458E-18</v>
      </c>
      <c r="GT29" s="86">
        <f t="shared" si="46"/>
        <v>4.1090389375599088E-18</v>
      </c>
      <c r="GU29" s="86">
        <f t="shared" si="46"/>
        <v>1.8774606492084883E-18</v>
      </c>
      <c r="GV29" s="86">
        <f t="shared" si="46"/>
        <v>1.0757006312356083E-17</v>
      </c>
      <c r="GW29" s="86">
        <f t="shared" si="46"/>
        <v>7.1875342412469122E-18</v>
      </c>
      <c r="GX29" s="86">
        <f t="shared" si="46"/>
        <v>2.5802413940546366E-18</v>
      </c>
      <c r="GY29" s="86">
        <f t="shared" si="46"/>
        <v>4.4043590576819158E-19</v>
      </c>
      <c r="GZ29" s="86">
        <f t="shared" si="46"/>
        <v>1.0977315003187446E-20</v>
      </c>
      <c r="HA29" s="86">
        <f t="shared" si="46"/>
        <v>4.6056140753042806E-27</v>
      </c>
      <c r="HC29" s="86">
        <f t="shared" ref="HC29:HQ59" si="58" xml:space="preserve"> _xlfn.NORM.DIST($B29, C$8, ABS(C$12), TRUE) * _xlfn.NORM.DIST(($B29 - C$8)*C$16, 0, ABS(C$12), TRUE) * 2</f>
        <v>7.4361895736552686E-33</v>
      </c>
      <c r="HD29" s="86">
        <f t="shared" si="47"/>
        <v>4.3389774965436442E-35</v>
      </c>
      <c r="HE29" s="86">
        <f t="shared" si="47"/>
        <v>2.826285341744182E-40</v>
      </c>
      <c r="HF29" s="86">
        <f t="shared" si="47"/>
        <v>1.3761106548984885E-33</v>
      </c>
      <c r="HG29" s="86">
        <f t="shared" si="47"/>
        <v>1.1904297333326678E-35</v>
      </c>
      <c r="HH29" s="86">
        <f t="shared" si="47"/>
        <v>5.0830922936099966E-35</v>
      </c>
      <c r="HI29" s="86">
        <f t="shared" si="47"/>
        <v>4.5020267819122987E-42</v>
      </c>
      <c r="HJ29" s="86">
        <f t="shared" si="47"/>
        <v>1.1625210740853567E-39</v>
      </c>
      <c r="HK29" s="86">
        <f t="shared" si="47"/>
        <v>1.2306220853018623E-41</v>
      </c>
      <c r="HL29" s="86">
        <f t="shared" si="47"/>
        <v>2.7594320725054291E-41</v>
      </c>
      <c r="HM29" s="86">
        <f t="shared" si="47"/>
        <v>4.7006620890732366E-40</v>
      </c>
      <c r="HN29" s="86">
        <f t="shared" si="47"/>
        <v>4.0733752336304237E-40</v>
      </c>
      <c r="HO29" s="86">
        <f t="shared" si="47"/>
        <v>8.1691347450686853E-40</v>
      </c>
      <c r="HP29" s="86">
        <f t="shared" si="47"/>
        <v>5.508660532115544E-45</v>
      </c>
      <c r="HQ29" s="86">
        <f t="shared" si="47"/>
        <v>3.3919068600836513E-63</v>
      </c>
      <c r="HS29" s="86">
        <f t="shared" si="55"/>
        <v>1.7495795668662124E-102</v>
      </c>
      <c r="HT29" s="86">
        <f t="shared" si="48"/>
        <v>3.1077170406962797E-107</v>
      </c>
      <c r="HU29" s="86">
        <f t="shared" si="48"/>
        <v>1.1354173231561599E-124</v>
      </c>
      <c r="HV29" s="86">
        <f t="shared" si="48"/>
        <v>3.0018053441948179E-104</v>
      </c>
      <c r="HW29" s="86">
        <f t="shared" si="48"/>
        <v>2.1635943675124297E-109</v>
      </c>
      <c r="HX29" s="86">
        <f t="shared" si="48"/>
        <v>1.6683569339403853E-107</v>
      </c>
      <c r="HY29" s="86">
        <f t="shared" si="48"/>
        <v>1.7556444338952235E-131</v>
      </c>
      <c r="HZ29" s="86">
        <f t="shared" si="48"/>
        <v>5.934520089699534E-123</v>
      </c>
      <c r="IA29" s="86">
        <f t="shared" si="48"/>
        <v>1.7010293988752601E-129</v>
      </c>
      <c r="IB29" s="86">
        <f t="shared" si="48"/>
        <v>2.797630530021928E-127</v>
      </c>
      <c r="IC29" s="86">
        <f t="shared" si="48"/>
        <v>1.0144589111706036E-123</v>
      </c>
      <c r="ID29" s="86">
        <f t="shared" si="48"/>
        <v>1.3110926894424955E-124</v>
      </c>
      <c r="IE29" s="86">
        <f t="shared" si="48"/>
        <v>1.3491134154757283E-123</v>
      </c>
      <c r="IF29" s="86">
        <f t="shared" si="48"/>
        <v>3.6743259275642299E-107</v>
      </c>
      <c r="IG29" s="86">
        <f t="shared" si="48"/>
        <v>7.2877730984622566E-74</v>
      </c>
      <c r="II29" s="86">
        <f t="shared" si="56"/>
        <v>1.8353504659169781E-278</v>
      </c>
      <c r="IJ29" s="86">
        <f t="shared" si="49"/>
        <v>1.9539657957172779E-290</v>
      </c>
      <c r="IK29" s="86">
        <f t="shared" si="49"/>
        <v>0</v>
      </c>
      <c r="IL29" s="86">
        <f t="shared" si="49"/>
        <v>6.324086936806018E-284</v>
      </c>
      <c r="IM29" s="86">
        <f t="shared" si="49"/>
        <v>1.2892957233486378E-298</v>
      </c>
      <c r="IN29" s="86">
        <f t="shared" si="49"/>
        <v>1.2272279095791052E-290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2.0523883974172606E-259</v>
      </c>
      <c r="IW29" s="86">
        <f t="shared" si="49"/>
        <v>4.2573711276241458E-160</v>
      </c>
      <c r="IY29" s="86">
        <f t="shared" si="57"/>
        <v>1.9614297862573934E-15</v>
      </c>
      <c r="IZ29" s="86">
        <f t="shared" si="50"/>
        <v>2.8664096609708665E-14</v>
      </c>
      <c r="JA29" s="86">
        <f t="shared" si="50"/>
        <v>2.8462990460441744E-14</v>
      </c>
      <c r="JB29" s="86">
        <f t="shared" si="50"/>
        <v>5.0946693108105118E-13</v>
      </c>
      <c r="JC29" s="86">
        <f t="shared" si="50"/>
        <v>6.2528217418448149E-16</v>
      </c>
      <c r="JD29" s="86">
        <f t="shared" si="50"/>
        <v>2.182620639566337E-16</v>
      </c>
      <c r="JE29" s="86">
        <f t="shared" si="50"/>
        <v>7.7149876945582458E-18</v>
      </c>
      <c r="JF29" s="86">
        <f t="shared" si="50"/>
        <v>4.1090389375599088E-18</v>
      </c>
      <c r="JG29" s="86">
        <f t="shared" si="50"/>
        <v>1.8774606492084883E-18</v>
      </c>
      <c r="JH29" s="86">
        <f t="shared" si="50"/>
        <v>1.0757006312356083E-17</v>
      </c>
      <c r="JI29" s="86">
        <f t="shared" si="50"/>
        <v>7.1875342412469122E-18</v>
      </c>
      <c r="JJ29" s="86">
        <f t="shared" si="50"/>
        <v>2.5802413940546366E-18</v>
      </c>
      <c r="JK29" s="86">
        <f t="shared" si="50"/>
        <v>4.4043590576819158E-19</v>
      </c>
      <c r="JL29" s="86">
        <f t="shared" si="50"/>
        <v>1.0977315003187446E-20</v>
      </c>
      <c r="JM29" s="86">
        <f t="shared" si="50"/>
        <v>4.6056140753042806E-27</v>
      </c>
    </row>
    <row r="30" spans="1:273" x14ac:dyDescent="0.25">
      <c r="B30" s="2">
        <v>3</v>
      </c>
      <c r="C30" s="37">
        <v>103.815</v>
      </c>
      <c r="D30" s="37">
        <v>101.825</v>
      </c>
      <c r="E30" s="37">
        <v>97.762</v>
      </c>
      <c r="F30" s="37">
        <v>100.548</v>
      </c>
      <c r="G30" s="37">
        <v>99.903000000000006</v>
      </c>
      <c r="H30" s="37">
        <v>97.459000000000003</v>
      </c>
      <c r="I30" s="37">
        <v>96.59</v>
      </c>
      <c r="J30" s="37">
        <v>97.852000000000004</v>
      </c>
      <c r="K30" s="37">
        <v>97.885000000000005</v>
      </c>
      <c r="L30" s="37">
        <v>97.869</v>
      </c>
      <c r="M30" s="37">
        <v>94.212999999999994</v>
      </c>
      <c r="N30" s="37">
        <v>95.573999999999998</v>
      </c>
      <c r="O30" s="37">
        <v>97.35</v>
      </c>
      <c r="P30" s="37">
        <v>97.867000000000004</v>
      </c>
      <c r="Q30" s="37">
        <v>100.262</v>
      </c>
      <c r="S30" s="4">
        <f t="shared" si="7"/>
        <v>101.41968123487922</v>
      </c>
      <c r="T30" s="4">
        <f t="shared" si="7"/>
        <v>101.82361824819158</v>
      </c>
      <c r="U30" s="4">
        <f t="shared" si="7"/>
        <v>96.979645174630321</v>
      </c>
      <c r="V30" s="4">
        <f t="shared" si="7"/>
        <v>99.109127187060949</v>
      </c>
      <c r="W30" s="4">
        <f t="shared" si="7"/>
        <v>97.968219520875579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2.395318765120777</v>
      </c>
      <c r="AJ30" s="4">
        <f t="shared" si="8"/>
        <v>1.3817518084238145E-3</v>
      </c>
      <c r="AK30" s="4">
        <f t="shared" si="8"/>
        <v>0.78235482536967993</v>
      </c>
      <c r="AL30" s="4">
        <f t="shared" si="8"/>
        <v>1.4388728129390529</v>
      </c>
      <c r="AM30" s="4">
        <f t="shared" si="8"/>
        <v>1.9347804791244272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101.41968123486939</v>
      </c>
      <c r="AZ30" s="2">
        <f t="shared" si="9"/>
        <v>101.82361824805926</v>
      </c>
      <c r="BA30" s="2">
        <f t="shared" si="9"/>
        <v>96.979645174501783</v>
      </c>
      <c r="BB30" s="2">
        <f t="shared" si="9"/>
        <v>99.109127185132166</v>
      </c>
      <c r="BC30" s="2">
        <f t="shared" si="9"/>
        <v>97.968219520872069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103.815</v>
      </c>
      <c r="BP30" s="2">
        <f t="shared" si="11"/>
        <v>101.825</v>
      </c>
      <c r="BQ30" s="2">
        <f t="shared" si="12"/>
        <v>97.762</v>
      </c>
      <c r="BR30" s="2">
        <f t="shared" si="13"/>
        <v>100.548</v>
      </c>
      <c r="BS30" s="2">
        <f t="shared" si="14"/>
        <v>99.903000000000006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101.3120120107962</v>
      </c>
      <c r="DL30" s="2">
        <f t="shared" si="41"/>
        <v>101.66803153310103</v>
      </c>
      <c r="DM30" s="2">
        <f t="shared" si="41"/>
        <v>96.597518198874312</v>
      </c>
      <c r="DN30" s="2">
        <f t="shared" si="41"/>
        <v>98.818520731707338</v>
      </c>
      <c r="DO30" s="2">
        <f t="shared" si="41"/>
        <v>97.748197435897438</v>
      </c>
      <c r="DP30" s="2">
        <f t="shared" si="41"/>
        <v>97.312891891891852</v>
      </c>
      <c r="DQ30" s="2">
        <f t="shared" si="41"/>
        <v>95.887407293007286</v>
      </c>
      <c r="DR30" s="2">
        <f t="shared" si="41"/>
        <v>95.918672268907571</v>
      </c>
      <c r="DS30" s="2">
        <f t="shared" si="41"/>
        <v>95.89017647058823</v>
      </c>
      <c r="DT30" s="2">
        <f t="shared" si="41"/>
        <v>93.64824395448079</v>
      </c>
      <c r="DU30" s="2">
        <f t="shared" si="41"/>
        <v>92.826544187044192</v>
      </c>
      <c r="DV30" s="2">
        <f t="shared" si="41"/>
        <v>93.503798670098647</v>
      </c>
      <c r="DW30" s="2">
        <f t="shared" si="41"/>
        <v>94.782626126126118</v>
      </c>
      <c r="DX30" s="2">
        <f t="shared" si="41"/>
        <v>94.023795900178257</v>
      </c>
      <c r="DY30" s="2">
        <f t="shared" si="41"/>
        <v>94.24143678160921</v>
      </c>
      <c r="EA30" s="2">
        <f t="shared" si="42"/>
        <v>104.83633790037756</v>
      </c>
      <c r="EB30" s="2">
        <f t="shared" si="42"/>
        <v>106.90039472942502</v>
      </c>
      <c r="EC30" s="2">
        <f t="shared" si="42"/>
        <v>109.14529223880601</v>
      </c>
      <c r="ED30" s="2">
        <f t="shared" si="42"/>
        <v>107.65663615881138</v>
      </c>
      <c r="EE30" s="2">
        <f t="shared" si="42"/>
        <v>106.00193854888538</v>
      </c>
      <c r="EF30" s="2">
        <f t="shared" si="42"/>
        <v>104.61842634898233</v>
      </c>
      <c r="EG30" s="2">
        <f t="shared" si="42"/>
        <v>102.14767536110972</v>
      </c>
      <c r="EH30" s="2">
        <f t="shared" si="42"/>
        <v>100.42381113069335</v>
      </c>
      <c r="EI30" s="2">
        <f t="shared" si="42"/>
        <v>102.76165829348098</v>
      </c>
      <c r="EJ30" s="2">
        <f t="shared" si="42"/>
        <v>100.43995023183319</v>
      </c>
      <c r="EK30" s="2">
        <f t="shared" si="42"/>
        <v>96.450700752245055</v>
      </c>
      <c r="EL30" s="2">
        <f t="shared" si="42"/>
        <v>100.02410015930097</v>
      </c>
      <c r="EM30" s="2">
        <f t="shared" si="42"/>
        <v>101.09840587920081</v>
      </c>
      <c r="EN30" s="2">
        <f t="shared" si="42"/>
        <v>104.58735689771065</v>
      </c>
      <c r="EO30" s="2">
        <f t="shared" si="42"/>
        <v>101.26657724797511</v>
      </c>
      <c r="EQ30" s="2">
        <f t="shared" si="43"/>
        <v>101.42123188307801</v>
      </c>
      <c r="ER30" s="2">
        <f t="shared" si="43"/>
        <v>106.02739723791306</v>
      </c>
      <c r="ES30" s="2">
        <f t="shared" si="43"/>
        <v>105.08953178616395</v>
      </c>
      <c r="ET30" s="2">
        <f t="shared" si="43"/>
        <v>105.05593191338036</v>
      </c>
      <c r="EU30" s="2">
        <f t="shared" si="43"/>
        <v>104.92644635250382</v>
      </c>
      <c r="EV30" s="2">
        <f t="shared" si="43"/>
        <v>103.84534119946122</v>
      </c>
      <c r="EW30" s="2">
        <f t="shared" si="43"/>
        <v>100.56358497821073</v>
      </c>
      <c r="EX30" s="2">
        <f t="shared" si="43"/>
        <v>99.609102042222005</v>
      </c>
      <c r="EY30" s="2">
        <f t="shared" si="43"/>
        <v>99.769070174547778</v>
      </c>
      <c r="EZ30" s="2">
        <f t="shared" si="43"/>
        <v>100.92541910460993</v>
      </c>
      <c r="FA30" s="2">
        <f t="shared" si="43"/>
        <v>97.9579559448769</v>
      </c>
      <c r="FB30" s="2">
        <f t="shared" si="43"/>
        <v>95.920647112556665</v>
      </c>
      <c r="FC30" s="2">
        <f t="shared" si="43"/>
        <v>101.41902411859056</v>
      </c>
      <c r="FD30" s="2">
        <f t="shared" si="43"/>
        <v>102.15940366708188</v>
      </c>
      <c r="FE30" s="2">
        <f t="shared" si="43"/>
        <v>104.67680418370342</v>
      </c>
      <c r="FG30" s="2">
        <f t="shared" si="44"/>
        <v>3.0552873177423674E-2</v>
      </c>
      <c r="FH30" s="2">
        <f t="shared" si="44"/>
        <v>2.9735875965391536E-2</v>
      </c>
      <c r="FI30" s="2">
        <f t="shared" si="44"/>
        <v>3.0454643419619735E-2</v>
      </c>
      <c r="FJ30" s="2">
        <f t="shared" si="44"/>
        <v>3.2881800565819831E-2</v>
      </c>
      <c r="FK30" s="2">
        <f t="shared" si="44"/>
        <v>2.6657576792099014E-2</v>
      </c>
      <c r="FL30" s="2">
        <f t="shared" si="44"/>
        <v>2.6142062143978431E-2</v>
      </c>
      <c r="FM30" s="2">
        <f t="shared" si="44"/>
        <v>2.5847128630052077E-2</v>
      </c>
      <c r="FN30" s="2">
        <f t="shared" si="44"/>
        <v>2.563490850421489E-2</v>
      </c>
      <c r="FO30" s="2">
        <f t="shared" si="44"/>
        <v>2.4530815557740848E-2</v>
      </c>
      <c r="FP30" s="2">
        <f t="shared" si="44"/>
        <v>2.5034727520985348E-2</v>
      </c>
      <c r="FQ30" s="2">
        <f t="shared" si="44"/>
        <v>2.4403619340971166E-2</v>
      </c>
      <c r="FR30" s="2">
        <f t="shared" si="44"/>
        <v>2.3769138375571892E-2</v>
      </c>
      <c r="FS30" s="2">
        <f t="shared" si="44"/>
        <v>2.3164365541865555E-2</v>
      </c>
      <c r="FT30" s="2">
        <f t="shared" si="44"/>
        <v>2.3195620645437988E-2</v>
      </c>
      <c r="FU30" s="2">
        <f t="shared" si="44"/>
        <v>2.0181379336546734E-2</v>
      </c>
      <c r="FW30" s="2">
        <f t="shared" si="53"/>
        <v>2.652294553034055E-6</v>
      </c>
      <c r="FX30" s="2">
        <f t="shared" si="45"/>
        <v>2.5063686466378736E-6</v>
      </c>
      <c r="FY30" s="2">
        <f t="shared" si="45"/>
        <v>2.7142797841290014E-6</v>
      </c>
      <c r="FZ30" s="2">
        <f t="shared" si="45"/>
        <v>2.5744668663206536E-6</v>
      </c>
      <c r="GA30" s="2">
        <f t="shared" si="45"/>
        <v>2.466374888780367E-6</v>
      </c>
      <c r="GB30" s="2">
        <f t="shared" si="45"/>
        <v>2.5045707057951713E-6</v>
      </c>
      <c r="GC30" s="2">
        <f t="shared" si="45"/>
        <v>2.9009868373239112E-6</v>
      </c>
      <c r="GD30" s="2">
        <f t="shared" si="45"/>
        <v>3.2469068504937815E-6</v>
      </c>
      <c r="GE30" s="2">
        <f t="shared" si="45"/>
        <v>3.3912811413583137E-6</v>
      </c>
      <c r="GF30" s="2">
        <f t="shared" si="45"/>
        <v>3.2095767257948213E-6</v>
      </c>
      <c r="GG30" s="2">
        <f t="shared" si="45"/>
        <v>2.8784734182794433E-6</v>
      </c>
      <c r="GH30" s="2">
        <f t="shared" si="45"/>
        <v>2.3896187774742489E-6</v>
      </c>
      <c r="GI30" s="2">
        <f t="shared" si="45"/>
        <v>2.2211657737654216E-6</v>
      </c>
      <c r="GJ30" s="2">
        <f t="shared" si="45"/>
        <v>2.1287109412176864E-6</v>
      </c>
      <c r="GK30" s="2">
        <f t="shared" si="45"/>
        <v>1.718668565319336E-6</v>
      </c>
      <c r="GM30" s="86">
        <f t="shared" si="54"/>
        <v>6.0693285274384596E-15</v>
      </c>
      <c r="GN30" s="86">
        <f t="shared" si="46"/>
        <v>7.8507198730834769E-14</v>
      </c>
      <c r="GO30" s="86">
        <f t="shared" si="46"/>
        <v>7.852147186968114E-14</v>
      </c>
      <c r="GP30" s="86">
        <f t="shared" si="46"/>
        <v>1.2701409765451256E-12</v>
      </c>
      <c r="GQ30" s="86">
        <f t="shared" si="46"/>
        <v>1.9435662799187694E-15</v>
      </c>
      <c r="GR30" s="86">
        <f t="shared" si="46"/>
        <v>7.0414708376639277E-16</v>
      </c>
      <c r="GS30" s="86">
        <f t="shared" si="46"/>
        <v>2.8466288275351675E-17</v>
      </c>
      <c r="GT30" s="86">
        <f t="shared" si="46"/>
        <v>1.5516013735392524E-17</v>
      </c>
      <c r="GU30" s="86">
        <f t="shared" si="46"/>
        <v>7.2060635529996698E-18</v>
      </c>
      <c r="GV30" s="86">
        <f t="shared" si="46"/>
        <v>3.8712662600538867E-17</v>
      </c>
      <c r="GW30" s="86">
        <f t="shared" si="46"/>
        <v>2.6065384673965957E-17</v>
      </c>
      <c r="GX30" s="86">
        <f t="shared" si="46"/>
        <v>9.6662972805758305E-18</v>
      </c>
      <c r="GY30" s="86">
        <f t="shared" si="46"/>
        <v>1.75631186093964E-18</v>
      </c>
      <c r="GZ30" s="86">
        <f t="shared" si="46"/>
        <v>5.0891377916928268E-20</v>
      </c>
      <c r="HA30" s="86">
        <f t="shared" si="46"/>
        <v>3.6302645348660212E-26</v>
      </c>
      <c r="HC30" s="86">
        <f t="shared" si="58"/>
        <v>4.6046325940959285E-32</v>
      </c>
      <c r="HD30" s="86">
        <f t="shared" si="47"/>
        <v>2.9563927491611525E-34</v>
      </c>
      <c r="HE30" s="86">
        <f t="shared" si="47"/>
        <v>2.6504916587912333E-39</v>
      </c>
      <c r="HF30" s="86">
        <f t="shared" si="47"/>
        <v>8.8240563392006984E-33</v>
      </c>
      <c r="HG30" s="86">
        <f t="shared" si="47"/>
        <v>8.4475948602845975E-35</v>
      </c>
      <c r="HH30" s="86">
        <f t="shared" si="47"/>
        <v>3.4585499732489288E-34</v>
      </c>
      <c r="HI30" s="86">
        <f t="shared" si="47"/>
        <v>4.8088251190691086E-41</v>
      </c>
      <c r="HJ30" s="86">
        <f t="shared" si="47"/>
        <v>1.0876565677131082E-38</v>
      </c>
      <c r="HK30" s="86">
        <f t="shared" si="47"/>
        <v>1.2889169944201005E-40</v>
      </c>
      <c r="HL30" s="86">
        <f t="shared" si="47"/>
        <v>2.7872614998144265E-40</v>
      </c>
      <c r="HM30" s="86">
        <f t="shared" si="47"/>
        <v>4.39341504506892E-39</v>
      </c>
      <c r="HN30" s="86">
        <f t="shared" si="47"/>
        <v>3.7500341509129927E-39</v>
      </c>
      <c r="HO30" s="86">
        <f t="shared" si="47"/>
        <v>7.2869691142897334E-39</v>
      </c>
      <c r="HP30" s="86">
        <f t="shared" si="47"/>
        <v>6.8759529110298188E-44</v>
      </c>
      <c r="HQ30" s="86">
        <f t="shared" si="47"/>
        <v>1.2614942762364313E-61</v>
      </c>
      <c r="HS30" s="86">
        <f t="shared" si="55"/>
        <v>1.0325070150253591E-100</v>
      </c>
      <c r="HT30" s="86">
        <f t="shared" si="48"/>
        <v>2.1647795583138837E-105</v>
      </c>
      <c r="HU30" s="86">
        <f t="shared" si="48"/>
        <v>1.6434346154696149E-122</v>
      </c>
      <c r="HV30" s="86">
        <f t="shared" si="48"/>
        <v>1.8931919179141657E-102</v>
      </c>
      <c r="HW30" s="86">
        <f t="shared" si="48"/>
        <v>1.6623847584744582E-107</v>
      </c>
      <c r="HX30" s="86">
        <f t="shared" si="48"/>
        <v>1.1699488227990738E-105</v>
      </c>
      <c r="HY30" s="86">
        <f t="shared" si="48"/>
        <v>3.4734615996692229E-129</v>
      </c>
      <c r="HZ30" s="86">
        <f t="shared" si="48"/>
        <v>8.5854589863228059E-121</v>
      </c>
      <c r="IA30" s="86">
        <f t="shared" si="48"/>
        <v>3.1820732712795246E-127</v>
      </c>
      <c r="IB30" s="86">
        <f t="shared" si="48"/>
        <v>4.7195629213712122E-125</v>
      </c>
      <c r="IC30" s="86">
        <f t="shared" si="48"/>
        <v>1.4499284720663462E-121</v>
      </c>
      <c r="ID30" s="86">
        <f t="shared" si="48"/>
        <v>1.8374514327635309E-122</v>
      </c>
      <c r="IE30" s="86">
        <f t="shared" si="48"/>
        <v>1.7603814192845635E-121</v>
      </c>
      <c r="IF30" s="86">
        <f t="shared" si="48"/>
        <v>2.4490295969927397E-105</v>
      </c>
      <c r="IG30" s="86">
        <f t="shared" si="48"/>
        <v>1.2530673046312356E-72</v>
      </c>
      <c r="II30" s="86">
        <f t="shared" si="56"/>
        <v>1.5324821604160597E-274</v>
      </c>
      <c r="IJ30" s="86">
        <f t="shared" si="49"/>
        <v>2.3154442870120145E-286</v>
      </c>
      <c r="IK30" s="86">
        <f t="shared" si="49"/>
        <v>0</v>
      </c>
      <c r="IL30" s="86">
        <f t="shared" si="49"/>
        <v>6.1800528047539433E-280</v>
      </c>
      <c r="IM30" s="86">
        <f t="shared" si="49"/>
        <v>1.9698197267584049E-294</v>
      </c>
      <c r="IN30" s="86">
        <f t="shared" si="49"/>
        <v>1.463088301184222E-286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7.9974580005988715E-256</v>
      </c>
      <c r="IW30" s="86">
        <f t="shared" si="49"/>
        <v>6.3090235756310464E-158</v>
      </c>
      <c r="IY30" s="86">
        <f t="shared" si="57"/>
        <v>6.0693285274384596E-15</v>
      </c>
      <c r="IZ30" s="86">
        <f t="shared" si="50"/>
        <v>7.8507198730834769E-14</v>
      </c>
      <c r="JA30" s="86">
        <f t="shared" si="50"/>
        <v>7.852147186968114E-14</v>
      </c>
      <c r="JB30" s="86">
        <f t="shared" si="50"/>
        <v>1.2701409765451256E-12</v>
      </c>
      <c r="JC30" s="86">
        <f t="shared" si="50"/>
        <v>1.9435662799187694E-15</v>
      </c>
      <c r="JD30" s="86">
        <f t="shared" si="50"/>
        <v>7.0414708376639277E-16</v>
      </c>
      <c r="JE30" s="86">
        <f t="shared" si="50"/>
        <v>2.8466288275351675E-17</v>
      </c>
      <c r="JF30" s="86">
        <f t="shared" si="50"/>
        <v>1.5516013735392524E-17</v>
      </c>
      <c r="JG30" s="86">
        <f t="shared" si="50"/>
        <v>7.2060635529996698E-18</v>
      </c>
      <c r="JH30" s="86">
        <f t="shared" si="50"/>
        <v>3.8712662600538867E-17</v>
      </c>
      <c r="JI30" s="86">
        <f t="shared" si="50"/>
        <v>2.6065384673965957E-17</v>
      </c>
      <c r="JJ30" s="86">
        <f t="shared" si="50"/>
        <v>9.6662972805758305E-18</v>
      </c>
      <c r="JK30" s="86">
        <f t="shared" si="50"/>
        <v>1.75631186093964E-18</v>
      </c>
      <c r="JL30" s="86">
        <f t="shared" si="50"/>
        <v>5.0891377916928268E-20</v>
      </c>
      <c r="JM30" s="86">
        <f t="shared" si="50"/>
        <v>3.6302645348660212E-26</v>
      </c>
    </row>
    <row r="31" spans="1:273" x14ac:dyDescent="0.25">
      <c r="B31" s="2">
        <v>4</v>
      </c>
      <c r="C31" s="37">
        <v>103.708</v>
      </c>
      <c r="D31" s="37">
        <v>102.571</v>
      </c>
      <c r="E31" s="37">
        <v>96.713999999999999</v>
      </c>
      <c r="F31" s="37">
        <v>100.435</v>
      </c>
      <c r="G31" s="37">
        <v>98.113</v>
      </c>
      <c r="H31" s="37">
        <v>100.131</v>
      </c>
      <c r="I31" s="37">
        <v>97.393000000000001</v>
      </c>
      <c r="J31" s="37">
        <v>96.426000000000002</v>
      </c>
      <c r="K31" s="37">
        <v>97.474999999999994</v>
      </c>
      <c r="L31" s="37">
        <v>96.376999999999995</v>
      </c>
      <c r="M31" s="37">
        <v>94.966999999999999</v>
      </c>
      <c r="N31" s="37">
        <v>95.41</v>
      </c>
      <c r="O31" s="37">
        <v>96.433000000000007</v>
      </c>
      <c r="P31" s="37">
        <v>98.35</v>
      </c>
      <c r="Q31" s="37">
        <v>99.852000000000004</v>
      </c>
      <c r="S31" s="4">
        <f t="shared" si="7"/>
        <v>101.65848244336208</v>
      </c>
      <c r="T31" s="4">
        <f t="shared" si="7"/>
        <v>101.8943027113329</v>
      </c>
      <c r="U31" s="4">
        <f t="shared" si="7"/>
        <v>97.117895433073159</v>
      </c>
      <c r="V31" s="4">
        <f t="shared" si="7"/>
        <v>99.210327979547927</v>
      </c>
      <c r="W31" s="4">
        <f t="shared" si="7"/>
        <v>98.032092398675346</v>
      </c>
      <c r="X31" s="4">
        <f t="shared" si="7"/>
        <v>97.576766355920668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2.0495175566379231</v>
      </c>
      <c r="AJ31" s="4">
        <f t="shared" si="8"/>
        <v>0.67669728866709988</v>
      </c>
      <c r="AK31" s="4">
        <f t="shared" si="8"/>
        <v>-0.40389543307315989</v>
      </c>
      <c r="AL31" s="4">
        <f t="shared" si="8"/>
        <v>1.2246720204520756</v>
      </c>
      <c r="AM31" s="4">
        <f t="shared" si="8"/>
        <v>8.0907601324653911E-2</v>
      </c>
      <c r="AN31" s="4">
        <f t="shared" si="8"/>
        <v>2.5542336440793321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101.65848244333277</v>
      </c>
      <c r="AZ31" s="2">
        <f t="shared" si="9"/>
        <v>101.89430271098266</v>
      </c>
      <c r="BA31" s="2">
        <f t="shared" si="9"/>
        <v>97.117895432730592</v>
      </c>
      <c r="BB31" s="2">
        <f t="shared" si="9"/>
        <v>99.210327974893303</v>
      </c>
      <c r="BC31" s="2">
        <f t="shared" si="9"/>
        <v>98.03209239866483</v>
      </c>
      <c r="BD31" s="2">
        <f t="shared" si="9"/>
        <v>97.576766355916547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103.708</v>
      </c>
      <c r="BP31" s="2">
        <f t="shared" si="11"/>
        <v>102.571</v>
      </c>
      <c r="BQ31" s="2">
        <f t="shared" si="12"/>
        <v>96.713999999999999</v>
      </c>
      <c r="BR31" s="2">
        <f t="shared" si="13"/>
        <v>100.435</v>
      </c>
      <c r="BS31" s="2">
        <f t="shared" si="14"/>
        <v>98.113</v>
      </c>
      <c r="BT31" s="2">
        <f t="shared" si="15"/>
        <v>100.131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101.55336889338729</v>
      </c>
      <c r="DL31" s="2">
        <f t="shared" si="41"/>
        <v>101.73091777003484</v>
      </c>
      <c r="DM31" s="2">
        <f t="shared" si="41"/>
        <v>96.710024671669814</v>
      </c>
      <c r="DN31" s="2">
        <f t="shared" si="41"/>
        <v>98.901563414634168</v>
      </c>
      <c r="DO31" s="2">
        <f t="shared" si="41"/>
        <v>97.797104723346834</v>
      </c>
      <c r="DP31" s="2">
        <f t="shared" si="41"/>
        <v>97.373595141700363</v>
      </c>
      <c r="DQ31" s="2">
        <f t="shared" si="41"/>
        <v>95.979690948090933</v>
      </c>
      <c r="DR31" s="2">
        <f t="shared" si="41"/>
        <v>95.997285154061629</v>
      </c>
      <c r="DS31" s="2">
        <f t="shared" si="41"/>
        <v>96.00562689075629</v>
      </c>
      <c r="DT31" s="2">
        <f t="shared" si="41"/>
        <v>93.761835941204353</v>
      </c>
      <c r="DU31" s="2">
        <f t="shared" si="41"/>
        <v>92.932741098241095</v>
      </c>
      <c r="DV31" s="2">
        <f t="shared" si="41"/>
        <v>93.574849377949363</v>
      </c>
      <c r="DW31" s="2">
        <f t="shared" si="41"/>
        <v>94.870494594594589</v>
      </c>
      <c r="DX31" s="2">
        <f t="shared" si="41"/>
        <v>94.255591020499125</v>
      </c>
      <c r="DY31" s="2">
        <f t="shared" si="41"/>
        <v>94.451624794745499</v>
      </c>
      <c r="EA31" s="2">
        <f t="shared" si="42"/>
        <v>104.700577615394</v>
      </c>
      <c r="EB31" s="2">
        <f t="shared" si="42"/>
        <v>106.7564463923337</v>
      </c>
      <c r="EC31" s="2">
        <f t="shared" si="42"/>
        <v>108.96058507462691</v>
      </c>
      <c r="ED31" s="2">
        <f t="shared" si="42"/>
        <v>107.49283886250156</v>
      </c>
      <c r="EE31" s="2">
        <f t="shared" si="42"/>
        <v>105.85729424452424</v>
      </c>
      <c r="EF31" s="2">
        <f t="shared" si="42"/>
        <v>104.47952309312221</v>
      </c>
      <c r="EG31" s="2">
        <f t="shared" si="42"/>
        <v>102.01712334801763</v>
      </c>
      <c r="EH31" s="2">
        <f t="shared" si="42"/>
        <v>100.30327924041329</v>
      </c>
      <c r="EI31" s="2">
        <f t="shared" si="42"/>
        <v>102.62198058561958</v>
      </c>
      <c r="EJ31" s="2">
        <f t="shared" si="42"/>
        <v>100.31478145922578</v>
      </c>
      <c r="EK31" s="2">
        <f t="shared" si="42"/>
        <v>96.371568281938323</v>
      </c>
      <c r="EL31" s="2">
        <f t="shared" si="42"/>
        <v>99.90672831551133</v>
      </c>
      <c r="EM31" s="2">
        <f t="shared" si="42"/>
        <v>100.97632516777668</v>
      </c>
      <c r="EN31" s="2">
        <f t="shared" si="42"/>
        <v>104.4312954568819</v>
      </c>
      <c r="EO31" s="2">
        <f t="shared" si="42"/>
        <v>101.19047795725987</v>
      </c>
      <c r="EQ31" s="2">
        <f t="shared" si="43"/>
        <v>101.31989321552982</v>
      </c>
      <c r="ER31" s="2">
        <f t="shared" si="43"/>
        <v>105.8920935806569</v>
      </c>
      <c r="ES31" s="2">
        <f t="shared" si="43"/>
        <v>104.94512441328932</v>
      </c>
      <c r="ET31" s="2">
        <f t="shared" si="43"/>
        <v>104.91813596938712</v>
      </c>
      <c r="EU31" s="2">
        <f t="shared" si="43"/>
        <v>104.7927818189477</v>
      </c>
      <c r="EV31" s="2">
        <f t="shared" si="43"/>
        <v>103.71390480902816</v>
      </c>
      <c r="EW31" s="2">
        <f t="shared" si="43"/>
        <v>100.44895119200207</v>
      </c>
      <c r="EX31" s="2">
        <f t="shared" si="43"/>
        <v>99.49686854775166</v>
      </c>
      <c r="EY31" s="2">
        <f t="shared" si="43"/>
        <v>99.660300971120307</v>
      </c>
      <c r="EZ31" s="2">
        <f t="shared" si="43"/>
        <v>100.79516400709221</v>
      </c>
      <c r="FA31" s="2">
        <f t="shared" si="43"/>
        <v>97.863517294760356</v>
      </c>
      <c r="FB31" s="2">
        <f t="shared" si="43"/>
        <v>95.843508021275014</v>
      </c>
      <c r="FC31" s="2">
        <f t="shared" si="43"/>
        <v>101.29369567738273</v>
      </c>
      <c r="FD31" s="2">
        <f t="shared" si="43"/>
        <v>102.02726128892006</v>
      </c>
      <c r="FE31" s="2">
        <f t="shared" si="43"/>
        <v>104.56307538626687</v>
      </c>
      <c r="FG31" s="2">
        <f t="shared" si="44"/>
        <v>3.3402100361921011E-2</v>
      </c>
      <c r="FH31" s="2">
        <f t="shared" si="44"/>
        <v>3.2511468667824436E-2</v>
      </c>
      <c r="FI31" s="2">
        <f t="shared" si="44"/>
        <v>3.3295024737548203E-2</v>
      </c>
      <c r="FJ31" s="2">
        <f t="shared" si="44"/>
        <v>3.5940161635227438E-2</v>
      </c>
      <c r="FK31" s="2">
        <f t="shared" si="44"/>
        <v>2.9154470064113942E-2</v>
      </c>
      <c r="FL31" s="2">
        <f t="shared" si="44"/>
        <v>2.8592087923075622E-2</v>
      </c>
      <c r="FM31" s="2">
        <f t="shared" si="44"/>
        <v>2.8270315731971321E-2</v>
      </c>
      <c r="FN31" s="2">
        <f t="shared" si="44"/>
        <v>2.8038772470084929E-2</v>
      </c>
      <c r="FO31" s="2">
        <f t="shared" si="44"/>
        <v>2.6833996672351798E-2</v>
      </c>
      <c r="FP31" s="2">
        <f t="shared" si="44"/>
        <v>2.7383892411242283E-2</v>
      </c>
      <c r="FQ31" s="2">
        <f t="shared" si="44"/>
        <v>2.6695184912548298E-2</v>
      </c>
      <c r="FR31" s="2">
        <f t="shared" si="44"/>
        <v>2.600271245625721E-2</v>
      </c>
      <c r="FS31" s="2">
        <f t="shared" si="44"/>
        <v>2.5342584711521735E-2</v>
      </c>
      <c r="FT31" s="2">
        <f t="shared" si="44"/>
        <v>2.5376702480975882E-2</v>
      </c>
      <c r="FU31" s="2">
        <f t="shared" si="44"/>
        <v>2.2085440664625422E-2</v>
      </c>
      <c r="FW31" s="2">
        <f t="shared" si="53"/>
        <v>2.908182402980468E-6</v>
      </c>
      <c r="FX31" s="2">
        <f t="shared" si="45"/>
        <v>2.7481779079986385E-6</v>
      </c>
      <c r="FY31" s="2">
        <f t="shared" si="45"/>
        <v>2.97614782216937E-6</v>
      </c>
      <c r="FZ31" s="2">
        <f t="shared" si="45"/>
        <v>2.8228460844753843E-6</v>
      </c>
      <c r="GA31" s="2">
        <f t="shared" si="45"/>
        <v>2.7043256455646705E-6</v>
      </c>
      <c r="GB31" s="2">
        <f t="shared" si="45"/>
        <v>2.7462065060197229E-6</v>
      </c>
      <c r="GC31" s="2">
        <f t="shared" si="45"/>
        <v>3.1808679241564466E-6</v>
      </c>
      <c r="GD31" s="2">
        <f t="shared" si="45"/>
        <v>3.5601614512334527E-6</v>
      </c>
      <c r="GE31" s="2">
        <f t="shared" si="45"/>
        <v>3.7184646118662777E-6</v>
      </c>
      <c r="GF31" s="2">
        <f t="shared" si="45"/>
        <v>3.5192298089384585E-6</v>
      </c>
      <c r="GG31" s="2">
        <f t="shared" si="45"/>
        <v>3.1561824648179614E-6</v>
      </c>
      <c r="GH31" s="2">
        <f t="shared" si="45"/>
        <v>2.6201642825261702E-6</v>
      </c>
      <c r="GI31" s="2">
        <f t="shared" si="45"/>
        <v>2.4354593190488032E-6</v>
      </c>
      <c r="GJ31" s="2">
        <f t="shared" si="45"/>
        <v>2.3340846535758799E-6</v>
      </c>
      <c r="GK31" s="2">
        <f t="shared" si="45"/>
        <v>1.8844822957957116E-6</v>
      </c>
      <c r="GM31" s="86">
        <f t="shared" si="54"/>
        <v>1.8415023146843421E-14</v>
      </c>
      <c r="GN31" s="86">
        <f t="shared" si="46"/>
        <v>2.113986097411629E-13</v>
      </c>
      <c r="GO31" s="86">
        <f t="shared" si="46"/>
        <v>2.1291803429773931E-13</v>
      </c>
      <c r="GP31" s="86">
        <f t="shared" si="46"/>
        <v>3.1181608788229297E-12</v>
      </c>
      <c r="GQ31" s="86">
        <f t="shared" si="46"/>
        <v>5.9266112695823179E-15</v>
      </c>
      <c r="GR31" s="86">
        <f t="shared" si="46"/>
        <v>2.227096403691651E-15</v>
      </c>
      <c r="GS31" s="86">
        <f t="shared" si="46"/>
        <v>1.0269377316353329E-16</v>
      </c>
      <c r="GT31" s="86">
        <f t="shared" si="46"/>
        <v>5.7259695983240951E-17</v>
      </c>
      <c r="GU31" s="86">
        <f t="shared" si="46"/>
        <v>2.7027595459234637E-17</v>
      </c>
      <c r="GV31" s="86">
        <f t="shared" si="46"/>
        <v>1.3630861988263364E-16</v>
      </c>
      <c r="GW31" s="86">
        <f t="shared" si="46"/>
        <v>9.247901376114963E-17</v>
      </c>
      <c r="GX31" s="86">
        <f t="shared" si="46"/>
        <v>3.5409912026249247E-17</v>
      </c>
      <c r="GY31" s="86">
        <f t="shared" si="46"/>
        <v>6.8406001436789534E-18</v>
      </c>
      <c r="GZ31" s="86">
        <f t="shared" si="46"/>
        <v>2.2973885123311204E-19</v>
      </c>
      <c r="HA31" s="86">
        <f t="shared" si="46"/>
        <v>2.7590712789685531E-25</v>
      </c>
      <c r="HC31" s="86">
        <f t="shared" si="58"/>
        <v>2.7860675345586309E-31</v>
      </c>
      <c r="HD31" s="86">
        <f t="shared" si="47"/>
        <v>1.9667087404059444E-33</v>
      </c>
      <c r="HE31" s="86">
        <f t="shared" si="47"/>
        <v>2.4163510584277922E-38</v>
      </c>
      <c r="HF31" s="86">
        <f t="shared" si="47"/>
        <v>5.5269064959447263E-32</v>
      </c>
      <c r="HG31" s="86">
        <f t="shared" si="47"/>
        <v>5.8491918220708691E-34</v>
      </c>
      <c r="HH31" s="86">
        <f t="shared" si="47"/>
        <v>2.2975094415466029E-33</v>
      </c>
      <c r="HI31" s="86">
        <f t="shared" si="47"/>
        <v>4.9833920973392792E-40</v>
      </c>
      <c r="HJ31" s="86">
        <f t="shared" si="47"/>
        <v>9.8885869334932362E-38</v>
      </c>
      <c r="HK31" s="86">
        <f t="shared" si="47"/>
        <v>1.3099593481061612E-39</v>
      </c>
      <c r="HL31" s="86">
        <f t="shared" si="47"/>
        <v>2.7337521065047305E-39</v>
      </c>
      <c r="HM31" s="86">
        <f t="shared" si="47"/>
        <v>3.9914948494488984E-38</v>
      </c>
      <c r="HN31" s="86">
        <f t="shared" si="47"/>
        <v>3.3573196117186763E-38</v>
      </c>
      <c r="HO31" s="86">
        <f t="shared" si="47"/>
        <v>6.3247861061054806E-38</v>
      </c>
      <c r="HP31" s="86">
        <f t="shared" si="47"/>
        <v>8.311526482851241E-43</v>
      </c>
      <c r="HQ31" s="86">
        <f t="shared" si="47"/>
        <v>4.4783131317940663E-60</v>
      </c>
      <c r="HS31" s="86">
        <f t="shared" si="55"/>
        <v>5.8773974800932456E-99</v>
      </c>
      <c r="HT31" s="86">
        <f t="shared" si="48"/>
        <v>1.4527144810588072E-103</v>
      </c>
      <c r="HU31" s="86">
        <f t="shared" si="48"/>
        <v>2.2762703398660929E-120</v>
      </c>
      <c r="HV31" s="86">
        <f t="shared" si="48"/>
        <v>1.1510719850139436E-100</v>
      </c>
      <c r="HW31" s="86">
        <f t="shared" si="48"/>
        <v>1.2293123737715842E-105</v>
      </c>
      <c r="HX31" s="86">
        <f t="shared" si="48"/>
        <v>7.9036825312511107E-104</v>
      </c>
      <c r="HY31" s="86">
        <f t="shared" si="48"/>
        <v>6.5556204498496767E-127</v>
      </c>
      <c r="HZ31" s="86">
        <f t="shared" si="48"/>
        <v>1.1878107465604824E-118</v>
      </c>
      <c r="IA31" s="86">
        <f t="shared" si="48"/>
        <v>5.6800728148639336E-125</v>
      </c>
      <c r="IB31" s="86">
        <f t="shared" si="48"/>
        <v>7.6052098257263694E-123</v>
      </c>
      <c r="IC31" s="86">
        <f t="shared" si="48"/>
        <v>1.9828114258050429E-119</v>
      </c>
      <c r="ID31" s="86">
        <f t="shared" si="48"/>
        <v>2.4655372920292552E-120</v>
      </c>
      <c r="IE31" s="86">
        <f t="shared" si="48"/>
        <v>2.201250331114837E-119</v>
      </c>
      <c r="IF31" s="86">
        <f t="shared" si="48"/>
        <v>1.5737304653584969E-103</v>
      </c>
      <c r="IG31" s="86">
        <f t="shared" si="48"/>
        <v>2.1024596040505494E-71</v>
      </c>
      <c r="II31" s="86">
        <f t="shared" si="56"/>
        <v>1.1997372199211161E-270</v>
      </c>
      <c r="IJ31" s="86">
        <f t="shared" si="49"/>
        <v>2.5668838353532758E-282</v>
      </c>
      <c r="IK31" s="86">
        <f t="shared" si="49"/>
        <v>0</v>
      </c>
      <c r="IL31" s="86">
        <f t="shared" si="49"/>
        <v>5.6568945212104162E-276</v>
      </c>
      <c r="IM31" s="86">
        <f t="shared" si="49"/>
        <v>2.8106479695639295E-290</v>
      </c>
      <c r="IN31" s="86">
        <f t="shared" si="49"/>
        <v>1.6317486244618639E-282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2.9407188764578819E-252</v>
      </c>
      <c r="IW31" s="86">
        <f t="shared" si="49"/>
        <v>9.0326199596073757E-156</v>
      </c>
      <c r="IY31" s="86">
        <f t="shared" si="57"/>
        <v>1.8415023146843421E-14</v>
      </c>
      <c r="IZ31" s="86">
        <f t="shared" si="50"/>
        <v>2.113986097411629E-13</v>
      </c>
      <c r="JA31" s="86">
        <f t="shared" si="50"/>
        <v>2.1291803429773931E-13</v>
      </c>
      <c r="JB31" s="86">
        <f t="shared" si="50"/>
        <v>3.1181608788229297E-12</v>
      </c>
      <c r="JC31" s="86">
        <f t="shared" si="50"/>
        <v>5.9266112695823179E-15</v>
      </c>
      <c r="JD31" s="86">
        <f t="shared" si="50"/>
        <v>2.227096403691651E-15</v>
      </c>
      <c r="JE31" s="86">
        <f t="shared" si="50"/>
        <v>1.0269377316353329E-16</v>
      </c>
      <c r="JF31" s="86">
        <f t="shared" si="50"/>
        <v>5.7259695983240951E-17</v>
      </c>
      <c r="JG31" s="86">
        <f t="shared" si="50"/>
        <v>2.7027595459234637E-17</v>
      </c>
      <c r="JH31" s="86">
        <f t="shared" si="50"/>
        <v>1.3630861988263364E-16</v>
      </c>
      <c r="JI31" s="86">
        <f t="shared" si="50"/>
        <v>9.247901376114963E-17</v>
      </c>
      <c r="JJ31" s="86">
        <f t="shared" si="50"/>
        <v>3.5409912026249247E-17</v>
      </c>
      <c r="JK31" s="86">
        <f t="shared" si="50"/>
        <v>6.8406001436789534E-18</v>
      </c>
      <c r="JL31" s="86">
        <f t="shared" si="50"/>
        <v>2.2973885123311204E-19</v>
      </c>
      <c r="JM31" s="86">
        <f t="shared" si="50"/>
        <v>2.7590712789685531E-25</v>
      </c>
    </row>
    <row r="32" spans="1:273" x14ac:dyDescent="0.25">
      <c r="B32" s="2">
        <v>5</v>
      </c>
      <c r="C32" s="37">
        <v>102.985</v>
      </c>
      <c r="D32" s="37">
        <v>103.39700000000001</v>
      </c>
      <c r="E32" s="37">
        <v>97.316999999999993</v>
      </c>
      <c r="F32" s="37">
        <v>99.822999999999993</v>
      </c>
      <c r="G32" s="37">
        <v>99.225999999999999</v>
      </c>
      <c r="H32" s="37">
        <v>98.328000000000003</v>
      </c>
      <c r="I32" s="37">
        <v>99.245999999999995</v>
      </c>
      <c r="J32" s="37">
        <v>96.507999999999996</v>
      </c>
      <c r="K32" s="37">
        <v>98.573999999999998</v>
      </c>
      <c r="L32" s="37">
        <v>96.442999999999998</v>
      </c>
      <c r="M32" s="37">
        <v>95.361000000000004</v>
      </c>
      <c r="N32" s="37">
        <v>94.525000000000006</v>
      </c>
      <c r="O32" s="37">
        <v>96.7</v>
      </c>
      <c r="P32" s="37">
        <v>96.3</v>
      </c>
      <c r="Q32" s="37">
        <v>100.68899999999999</v>
      </c>
      <c r="S32" s="4">
        <f t="shared" si="7"/>
        <v>101.89584291596609</v>
      </c>
      <c r="T32" s="4">
        <f t="shared" si="7"/>
        <v>101.9650416759108</v>
      </c>
      <c r="U32" s="4">
        <f t="shared" si="7"/>
        <v>97.257504931554692</v>
      </c>
      <c r="V32" s="4">
        <f t="shared" si="7"/>
        <v>99.312296151552374</v>
      </c>
      <c r="W32" s="4">
        <f t="shared" si="7"/>
        <v>98.096778238721342</v>
      </c>
      <c r="X32" s="4">
        <f t="shared" si="7"/>
        <v>97.650217813718754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1.0891570840339142</v>
      </c>
      <c r="AJ32" s="4">
        <f t="shared" si="8"/>
        <v>1.4319583240892086</v>
      </c>
      <c r="AK32" s="4">
        <f t="shared" si="8"/>
        <v>5.9495068445301058E-2</v>
      </c>
      <c r="AL32" s="4">
        <f t="shared" si="8"/>
        <v>0.51070384844761918</v>
      </c>
      <c r="AM32" s="4">
        <f t="shared" si="8"/>
        <v>1.1292217612786573</v>
      </c>
      <c r="AN32" s="4">
        <f t="shared" si="8"/>
        <v>0.67778218628124876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101.89584291588045</v>
      </c>
      <c r="AZ32" s="2">
        <f t="shared" si="9"/>
        <v>101.96504167499958</v>
      </c>
      <c r="BA32" s="2">
        <f t="shared" si="9"/>
        <v>97.257504930657561</v>
      </c>
      <c r="BB32" s="2">
        <f t="shared" si="9"/>
        <v>99.312296140494425</v>
      </c>
      <c r="BC32" s="2">
        <f t="shared" si="9"/>
        <v>98.096778238690433</v>
      </c>
      <c r="BD32" s="2">
        <f t="shared" si="9"/>
        <v>97.650217813706206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102.985</v>
      </c>
      <c r="BP32" s="2">
        <f t="shared" si="11"/>
        <v>103.39700000000001</v>
      </c>
      <c r="BQ32" s="2">
        <f t="shared" si="12"/>
        <v>97.316999999999993</v>
      </c>
      <c r="BR32" s="2">
        <f t="shared" si="13"/>
        <v>99.822999999999993</v>
      </c>
      <c r="BS32" s="2">
        <f t="shared" si="14"/>
        <v>99.225999999999999</v>
      </c>
      <c r="BT32" s="2">
        <f t="shared" si="15"/>
        <v>98.328000000000003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101.79472577597839</v>
      </c>
      <c r="DL32" s="2">
        <f t="shared" si="41"/>
        <v>101.79380400696863</v>
      </c>
      <c r="DM32" s="2">
        <f t="shared" si="41"/>
        <v>96.822531144465302</v>
      </c>
      <c r="DN32" s="2">
        <f t="shared" si="41"/>
        <v>98.984606097560999</v>
      </c>
      <c r="DO32" s="2">
        <f t="shared" si="41"/>
        <v>97.84601201079623</v>
      </c>
      <c r="DP32" s="2">
        <f t="shared" si="41"/>
        <v>97.434298391508875</v>
      </c>
      <c r="DQ32" s="2">
        <f t="shared" si="41"/>
        <v>96.071974603174596</v>
      </c>
      <c r="DR32" s="2">
        <f t="shared" si="41"/>
        <v>96.075898039215687</v>
      </c>
      <c r="DS32" s="2">
        <f t="shared" si="41"/>
        <v>96.121077310924363</v>
      </c>
      <c r="DT32" s="2">
        <f t="shared" si="41"/>
        <v>93.875427927927916</v>
      </c>
      <c r="DU32" s="2">
        <f t="shared" si="41"/>
        <v>93.038938009438013</v>
      </c>
      <c r="DV32" s="2">
        <f t="shared" si="41"/>
        <v>93.645900085800065</v>
      </c>
      <c r="DW32" s="2">
        <f t="shared" si="41"/>
        <v>94.958363063063061</v>
      </c>
      <c r="DX32" s="2">
        <f t="shared" si="41"/>
        <v>94.487386140819979</v>
      </c>
      <c r="DY32" s="2">
        <f t="shared" si="41"/>
        <v>94.661812807881788</v>
      </c>
      <c r="EA32" s="2">
        <f t="shared" si="42"/>
        <v>104.56481733041043</v>
      </c>
      <c r="EB32" s="2">
        <f t="shared" si="42"/>
        <v>106.61249805524238</v>
      </c>
      <c r="EC32" s="2">
        <f t="shared" si="42"/>
        <v>108.7758779104478</v>
      </c>
      <c r="ED32" s="2">
        <f t="shared" si="42"/>
        <v>107.32904156619172</v>
      </c>
      <c r="EE32" s="2">
        <f t="shared" si="42"/>
        <v>105.7126499401631</v>
      </c>
      <c r="EF32" s="2">
        <f t="shared" si="42"/>
        <v>104.34061983726211</v>
      </c>
      <c r="EG32" s="2">
        <f t="shared" si="42"/>
        <v>101.88657133492555</v>
      </c>
      <c r="EH32" s="2">
        <f t="shared" si="42"/>
        <v>100.18274735013323</v>
      </c>
      <c r="EI32" s="2">
        <f t="shared" si="42"/>
        <v>102.48230287775819</v>
      </c>
      <c r="EJ32" s="2">
        <f t="shared" si="42"/>
        <v>100.18961268661837</v>
      </c>
      <c r="EK32" s="2">
        <f t="shared" si="42"/>
        <v>96.292435811631606</v>
      </c>
      <c r="EL32" s="2">
        <f t="shared" si="42"/>
        <v>99.789356471721675</v>
      </c>
      <c r="EM32" s="2">
        <f t="shared" si="42"/>
        <v>100.85424445635256</v>
      </c>
      <c r="EN32" s="2">
        <f t="shared" si="42"/>
        <v>104.27523401605315</v>
      </c>
      <c r="EO32" s="2">
        <f t="shared" si="42"/>
        <v>101.11437866654464</v>
      </c>
      <c r="EQ32" s="2">
        <f t="shared" si="43"/>
        <v>101.21855454798164</v>
      </c>
      <c r="ER32" s="2">
        <f t="shared" si="43"/>
        <v>105.75678992340073</v>
      </c>
      <c r="ES32" s="2">
        <f t="shared" si="43"/>
        <v>104.8007170404147</v>
      </c>
      <c r="ET32" s="2">
        <f t="shared" si="43"/>
        <v>104.78034002539387</v>
      </c>
      <c r="EU32" s="2">
        <f t="shared" si="43"/>
        <v>104.65911728539157</v>
      </c>
      <c r="EV32" s="2">
        <f t="shared" si="43"/>
        <v>103.5824684185951</v>
      </c>
      <c r="EW32" s="2">
        <f t="shared" si="43"/>
        <v>100.3343174057934</v>
      </c>
      <c r="EX32" s="2">
        <f t="shared" si="43"/>
        <v>99.384635053281315</v>
      </c>
      <c r="EY32" s="2">
        <f t="shared" si="43"/>
        <v>99.551531767692822</v>
      </c>
      <c r="EZ32" s="2">
        <f t="shared" si="43"/>
        <v>100.66490890957448</v>
      </c>
      <c r="FA32" s="2">
        <f t="shared" si="43"/>
        <v>97.769078644643798</v>
      </c>
      <c r="FB32" s="2">
        <f t="shared" si="43"/>
        <v>95.766368929993348</v>
      </c>
      <c r="FC32" s="2">
        <f t="shared" si="43"/>
        <v>101.16836723617492</v>
      </c>
      <c r="FD32" s="2">
        <f t="shared" si="43"/>
        <v>101.89511891075824</v>
      </c>
      <c r="FE32" s="2">
        <f t="shared" si="43"/>
        <v>104.44934658883032</v>
      </c>
      <c r="FG32" s="2">
        <f t="shared" si="44"/>
        <v>3.6507028138287941E-2</v>
      </c>
      <c r="FH32" s="2">
        <f t="shared" si="44"/>
        <v>3.5536650560248927E-2</v>
      </c>
      <c r="FI32" s="2">
        <f t="shared" si="44"/>
        <v>3.6390373907176934E-2</v>
      </c>
      <c r="FJ32" s="2">
        <f t="shared" si="44"/>
        <v>3.9271432186950575E-2</v>
      </c>
      <c r="FK32" s="2">
        <f t="shared" si="44"/>
        <v>3.1877576433028534E-2</v>
      </c>
      <c r="FL32" s="2">
        <f t="shared" si="44"/>
        <v>3.1264357850206863E-2</v>
      </c>
      <c r="FM32" s="2">
        <f t="shared" si="44"/>
        <v>3.0913469267034869E-2</v>
      </c>
      <c r="FN32" s="2">
        <f t="shared" si="44"/>
        <v>3.0660960769436623E-2</v>
      </c>
      <c r="FO32" s="2">
        <f t="shared" si="44"/>
        <v>2.9346916164648736E-2</v>
      </c>
      <c r="FP32" s="2">
        <f t="shared" si="44"/>
        <v>2.9946723252586741E-2</v>
      </c>
      <c r="FQ32" s="2">
        <f t="shared" si="44"/>
        <v>2.9195495105038216E-2</v>
      </c>
      <c r="FR32" s="2">
        <f t="shared" si="44"/>
        <v>2.8440059818897658E-2</v>
      </c>
      <c r="FS32" s="2">
        <f t="shared" si="44"/>
        <v>2.7719816428808362E-2</v>
      </c>
      <c r="FT32" s="2">
        <f t="shared" si="44"/>
        <v>2.7757043433171896E-2</v>
      </c>
      <c r="FU32" s="2">
        <f t="shared" si="44"/>
        <v>2.416471484915882E-2</v>
      </c>
      <c r="FW32" s="2">
        <f t="shared" si="53"/>
        <v>3.1887577005858869E-6</v>
      </c>
      <c r="FX32" s="2">
        <f t="shared" si="45"/>
        <v>3.0133163562944677E-6</v>
      </c>
      <c r="FY32" s="2">
        <f t="shared" si="45"/>
        <v>3.2632802585110746E-6</v>
      </c>
      <c r="FZ32" s="2">
        <f t="shared" si="45"/>
        <v>3.0951883397422446E-6</v>
      </c>
      <c r="GA32" s="2">
        <f t="shared" si="45"/>
        <v>2.9652333319780464E-6</v>
      </c>
      <c r="GB32" s="2">
        <f t="shared" si="45"/>
        <v>3.0111547581545971E-6</v>
      </c>
      <c r="GC32" s="2">
        <f t="shared" si="45"/>
        <v>3.4877512533123269E-6</v>
      </c>
      <c r="GD32" s="2">
        <f t="shared" si="45"/>
        <v>3.9036380652133393E-6</v>
      </c>
      <c r="GE32" s="2">
        <f t="shared" si="45"/>
        <v>4.0772139073378309E-6</v>
      </c>
      <c r="GF32" s="2">
        <f t="shared" si="45"/>
        <v>3.8587574425583266E-6</v>
      </c>
      <c r="GG32" s="2">
        <f t="shared" si="45"/>
        <v>3.4606842019343505E-6</v>
      </c>
      <c r="GH32" s="2">
        <f t="shared" si="45"/>
        <v>2.8729522798531571E-6</v>
      </c>
      <c r="GI32" s="2">
        <f t="shared" si="45"/>
        <v>2.6704274134638243E-6</v>
      </c>
      <c r="GJ32" s="2">
        <f t="shared" si="45"/>
        <v>2.5592723542802439E-6</v>
      </c>
      <c r="GK32" s="2">
        <f t="shared" si="45"/>
        <v>2.0662933726820497E-6</v>
      </c>
      <c r="GM32" s="86">
        <f t="shared" si="54"/>
        <v>5.4786310160574999E-14</v>
      </c>
      <c r="GN32" s="86">
        <f t="shared" si="46"/>
        <v>5.5965473283041454E-13</v>
      </c>
      <c r="GO32" s="86">
        <f t="shared" si="46"/>
        <v>5.6748795438124498E-13</v>
      </c>
      <c r="GP32" s="86">
        <f t="shared" si="46"/>
        <v>7.5380622941224924E-12</v>
      </c>
      <c r="GQ32" s="86">
        <f t="shared" si="46"/>
        <v>1.7729698443178716E-14</v>
      </c>
      <c r="GR32" s="86">
        <f t="shared" si="46"/>
        <v>6.9057242380507694E-15</v>
      </c>
      <c r="GS32" s="86">
        <f t="shared" si="46"/>
        <v>3.6222581252597742E-16</v>
      </c>
      <c r="GT32" s="86">
        <f t="shared" si="46"/>
        <v>2.0651484875853308E-16</v>
      </c>
      <c r="GU32" s="86">
        <f t="shared" si="46"/>
        <v>9.9061088344603927E-17</v>
      </c>
      <c r="GV32" s="86">
        <f t="shared" si="46"/>
        <v>4.6957662154957481E-16</v>
      </c>
      <c r="GW32" s="86">
        <f t="shared" si="46"/>
        <v>3.2101197550197478E-16</v>
      </c>
      <c r="GX32" s="86">
        <f t="shared" si="46"/>
        <v>1.2684068792312367E-16</v>
      </c>
      <c r="GY32" s="86">
        <f t="shared" si="46"/>
        <v>2.6023435525310553E-17</v>
      </c>
      <c r="GZ32" s="86">
        <f t="shared" si="46"/>
        <v>1.0098835742095215E-18</v>
      </c>
      <c r="HA32" s="86">
        <f t="shared" si="46"/>
        <v>2.0219307431304494E-24</v>
      </c>
      <c r="HC32" s="86">
        <f t="shared" si="58"/>
        <v>1.6471842884492329E-30</v>
      </c>
      <c r="HD32" s="86">
        <f t="shared" si="47"/>
        <v>1.2773880266111375E-32</v>
      </c>
      <c r="HE32" s="86">
        <f t="shared" si="47"/>
        <v>2.141502228112647E-37</v>
      </c>
      <c r="HF32" s="86">
        <f t="shared" si="47"/>
        <v>3.3814007375851299E-31</v>
      </c>
      <c r="HG32" s="86">
        <f t="shared" si="47"/>
        <v>3.9517898033104983E-33</v>
      </c>
      <c r="HH32" s="86">
        <f t="shared" si="47"/>
        <v>1.4901137955942287E-32</v>
      </c>
      <c r="HI32" s="86">
        <f t="shared" si="47"/>
        <v>5.0103507004666187E-39</v>
      </c>
      <c r="HJ32" s="86">
        <f t="shared" si="47"/>
        <v>8.7363499158015313E-37</v>
      </c>
      <c r="HK32" s="86">
        <f t="shared" si="47"/>
        <v>1.2918888428377804E-38</v>
      </c>
      <c r="HL32" s="86">
        <f t="shared" si="47"/>
        <v>2.6035489667316607E-38</v>
      </c>
      <c r="HM32" s="86">
        <f t="shared" si="47"/>
        <v>3.5250138955615432E-37</v>
      </c>
      <c r="HN32" s="86">
        <f t="shared" si="47"/>
        <v>2.9229981932162479E-37</v>
      </c>
      <c r="HO32" s="86">
        <f t="shared" si="47"/>
        <v>5.3416386016113851E-37</v>
      </c>
      <c r="HP32" s="86">
        <f t="shared" si="47"/>
        <v>9.7295220792583119E-42</v>
      </c>
      <c r="HQ32" s="86">
        <f t="shared" si="47"/>
        <v>1.5175161462677434E-58</v>
      </c>
      <c r="HS32" s="86">
        <f t="shared" si="55"/>
        <v>3.2270854253036596E-97</v>
      </c>
      <c r="HT32" s="86">
        <f t="shared" si="48"/>
        <v>9.3916485094488056E-102</v>
      </c>
      <c r="HU32" s="86">
        <f t="shared" si="48"/>
        <v>3.0169655841950678E-118</v>
      </c>
      <c r="HV32" s="86">
        <f t="shared" si="48"/>
        <v>6.7469370964333214E-99</v>
      </c>
      <c r="HW32" s="86">
        <f t="shared" si="48"/>
        <v>8.7492043488164368E-104</v>
      </c>
      <c r="HX32" s="86">
        <f t="shared" si="48"/>
        <v>5.1437213802104863E-102</v>
      </c>
      <c r="HY32" s="86">
        <f t="shared" si="48"/>
        <v>1.1802964152601074E-124</v>
      </c>
      <c r="HZ32" s="86">
        <f t="shared" si="48"/>
        <v>1.5715834254465996E-116</v>
      </c>
      <c r="IA32" s="86">
        <f t="shared" si="48"/>
        <v>9.6748365631256459E-123</v>
      </c>
      <c r="IB32" s="86">
        <f t="shared" si="48"/>
        <v>1.1706289205769023E-120</v>
      </c>
      <c r="IC32" s="86">
        <f t="shared" si="48"/>
        <v>2.5944158412669075E-117</v>
      </c>
      <c r="ID32" s="86">
        <f t="shared" si="48"/>
        <v>3.1675327803255486E-118</v>
      </c>
      <c r="IE32" s="86">
        <f t="shared" si="48"/>
        <v>2.6377706124525184E-117</v>
      </c>
      <c r="IF32" s="86">
        <f t="shared" si="48"/>
        <v>9.7496093457067671E-102</v>
      </c>
      <c r="IG32" s="86">
        <f t="shared" si="48"/>
        <v>3.4423512682364871E-70</v>
      </c>
      <c r="II32" s="86">
        <f t="shared" si="56"/>
        <v>8.8062587426129199E-267</v>
      </c>
      <c r="IJ32" s="86">
        <f t="shared" si="49"/>
        <v>2.6621523892059236E-278</v>
      </c>
      <c r="IK32" s="86">
        <f t="shared" si="49"/>
        <v>0</v>
      </c>
      <c r="IL32" s="86">
        <f t="shared" si="49"/>
        <v>4.8501574300340072E-272</v>
      </c>
      <c r="IM32" s="86">
        <f t="shared" si="49"/>
        <v>3.7453531453398308E-286</v>
      </c>
      <c r="IN32" s="86">
        <f t="shared" si="49"/>
        <v>1.7024473622940965E-278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1.0203859720152886E-248</v>
      </c>
      <c r="IW32" s="86">
        <f t="shared" si="49"/>
        <v>1.2493857899182901E-153</v>
      </c>
      <c r="IY32" s="86">
        <f t="shared" si="57"/>
        <v>5.4786310160574999E-14</v>
      </c>
      <c r="IZ32" s="86">
        <f t="shared" si="50"/>
        <v>5.5965473283041454E-13</v>
      </c>
      <c r="JA32" s="86">
        <f t="shared" si="50"/>
        <v>5.6748795438124498E-13</v>
      </c>
      <c r="JB32" s="86">
        <f t="shared" si="50"/>
        <v>7.5380622941224924E-12</v>
      </c>
      <c r="JC32" s="86">
        <f t="shared" si="50"/>
        <v>1.7729698443178716E-14</v>
      </c>
      <c r="JD32" s="86">
        <f t="shared" si="50"/>
        <v>6.9057242380507694E-15</v>
      </c>
      <c r="JE32" s="86">
        <f t="shared" si="50"/>
        <v>3.6222581252597742E-16</v>
      </c>
      <c r="JF32" s="86">
        <f t="shared" si="50"/>
        <v>2.0651484875853308E-16</v>
      </c>
      <c r="JG32" s="86">
        <f t="shared" si="50"/>
        <v>9.9061088344603927E-17</v>
      </c>
      <c r="JH32" s="86">
        <f t="shared" si="50"/>
        <v>4.6957662154957481E-16</v>
      </c>
      <c r="JI32" s="86">
        <f t="shared" si="50"/>
        <v>3.2101197550197478E-16</v>
      </c>
      <c r="JJ32" s="86">
        <f t="shared" si="50"/>
        <v>1.2684068792312367E-16</v>
      </c>
      <c r="JK32" s="86">
        <f t="shared" si="50"/>
        <v>2.6023435525310553E-17</v>
      </c>
      <c r="JL32" s="86">
        <f t="shared" si="50"/>
        <v>1.0098835742095215E-18</v>
      </c>
      <c r="JM32" s="86">
        <f t="shared" si="50"/>
        <v>2.0219307431304494E-24</v>
      </c>
    </row>
    <row r="33" spans="2:273" x14ac:dyDescent="0.25">
      <c r="B33" s="2">
        <v>6</v>
      </c>
      <c r="C33" s="37">
        <v>105.077</v>
      </c>
      <c r="D33" s="37">
        <v>102.937</v>
      </c>
      <c r="E33" s="37">
        <v>97.46</v>
      </c>
      <c r="F33" s="37">
        <v>99.048000000000002</v>
      </c>
      <c r="G33" s="37">
        <v>99.081000000000003</v>
      </c>
      <c r="H33" s="37">
        <v>99.754000000000005</v>
      </c>
      <c r="I33" s="37">
        <v>96.147999999999996</v>
      </c>
      <c r="J33" s="37">
        <v>96.606999999999999</v>
      </c>
      <c r="K33" s="37">
        <v>97.902000000000001</v>
      </c>
      <c r="L33" s="37">
        <v>94.131</v>
      </c>
      <c r="M33" s="37">
        <v>94.081999999999994</v>
      </c>
      <c r="N33" s="37">
        <v>94.787000000000006</v>
      </c>
      <c r="O33" s="37">
        <v>96.75</v>
      </c>
      <c r="P33" s="37">
        <v>97.2</v>
      </c>
      <c r="Q33" s="37">
        <v>99.704999999999998</v>
      </c>
      <c r="S33" s="4">
        <f t="shared" si="7"/>
        <v>102.1315236382205</v>
      </c>
      <c r="T33" s="4">
        <f t="shared" si="7"/>
        <v>102.03577529653252</v>
      </c>
      <c r="U33" s="4">
        <f t="shared" si="7"/>
        <v>97.398490663778091</v>
      </c>
      <c r="V33" s="4">
        <f t="shared" si="7"/>
        <v>99.415008763155328</v>
      </c>
      <c r="W33" s="4">
        <f t="shared" si="7"/>
        <v>98.162291502144726</v>
      </c>
      <c r="X33" s="4">
        <f t="shared" si="7"/>
        <v>97.724218555421388</v>
      </c>
      <c r="Y33" s="4">
        <f t="shared" si="7"/>
        <v>96.353226796901154</v>
      </c>
      <c r="Z33" s="4" t="e">
        <f t="shared" si="7"/>
        <v>#N/A</v>
      </c>
      <c r="AA33" s="4" t="e">
        <f t="shared" si="7"/>
        <v>#N/A</v>
      </c>
      <c r="AB33" s="4">
        <f t="shared" si="7"/>
        <v>94.187939382241865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2.9454763617794981</v>
      </c>
      <c r="AJ33" s="4">
        <f t="shared" si="8"/>
        <v>0.90122470346747718</v>
      </c>
      <c r="AK33" s="4">
        <f t="shared" si="8"/>
        <v>6.1509336221902799E-2</v>
      </c>
      <c r="AL33" s="4">
        <f t="shared" si="8"/>
        <v>-0.36700876315532582</v>
      </c>
      <c r="AM33" s="4">
        <f t="shared" si="8"/>
        <v>0.91870849785527753</v>
      </c>
      <c r="AN33" s="4">
        <f t="shared" si="8"/>
        <v>2.0297814445786173</v>
      </c>
      <c r="AO33" s="4">
        <f t="shared" si="8"/>
        <v>-0.20522679690115808</v>
      </c>
      <c r="AP33" s="4">
        <f t="shared" si="8"/>
        <v>0</v>
      </c>
      <c r="AQ33" s="4">
        <f t="shared" si="8"/>
        <v>0</v>
      </c>
      <c r="AR33" s="4">
        <f t="shared" si="8"/>
        <v>-5.6939382241864678E-2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102.13152363797523</v>
      </c>
      <c r="AZ33" s="2">
        <f t="shared" si="9"/>
        <v>102.03577529420248</v>
      </c>
      <c r="BA33" s="2">
        <f t="shared" si="9"/>
        <v>97.398490661469381</v>
      </c>
      <c r="BB33" s="2">
        <f t="shared" si="9"/>
        <v>99.415008737293846</v>
      </c>
      <c r="BC33" s="2">
        <f t="shared" si="9"/>
        <v>98.162291502055623</v>
      </c>
      <c r="BD33" s="2">
        <f t="shared" si="9"/>
        <v>97.724218555383914</v>
      </c>
      <c r="BE33" s="2">
        <f t="shared" si="9"/>
        <v>96.353226796898809</v>
      </c>
      <c r="BF33" s="2" t="e">
        <f t="shared" si="9"/>
        <v>#N/A</v>
      </c>
      <c r="BG33" s="2" t="e">
        <f t="shared" si="9"/>
        <v>#N/A</v>
      </c>
      <c r="BH33" s="2">
        <f t="shared" si="9"/>
        <v>94.187939382239023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105.077</v>
      </c>
      <c r="BP33" s="2">
        <f t="shared" si="11"/>
        <v>102.937</v>
      </c>
      <c r="BQ33" s="2">
        <f t="shared" si="12"/>
        <v>97.46</v>
      </c>
      <c r="BR33" s="2">
        <f t="shared" si="13"/>
        <v>99.048000000000002</v>
      </c>
      <c r="BS33" s="2">
        <f t="shared" si="14"/>
        <v>99.081000000000003</v>
      </c>
      <c r="BT33" s="2">
        <f t="shared" si="15"/>
        <v>99.754000000000005</v>
      </c>
      <c r="BU33" s="2">
        <f t="shared" si="16"/>
        <v>96.147999999999996</v>
      </c>
      <c r="BV33" s="2" t="str">
        <f t="shared" si="17"/>
        <v/>
      </c>
      <c r="BW33" s="2" t="str">
        <f t="shared" si="18"/>
        <v/>
      </c>
      <c r="BX33" s="2">
        <f t="shared" si="19"/>
        <v>94.131</v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102.03608265856948</v>
      </c>
      <c r="DL33" s="2">
        <f t="shared" si="41"/>
        <v>101.85669024390242</v>
      </c>
      <c r="DM33" s="2">
        <f t="shared" si="41"/>
        <v>96.935037617260804</v>
      </c>
      <c r="DN33" s="2">
        <f t="shared" si="41"/>
        <v>99.067648780487815</v>
      </c>
      <c r="DO33" s="2">
        <f t="shared" si="41"/>
        <v>97.894919298245625</v>
      </c>
      <c r="DP33" s="2">
        <f t="shared" si="41"/>
        <v>97.495001641317401</v>
      </c>
      <c r="DQ33" s="2">
        <f t="shared" si="41"/>
        <v>96.164258258258243</v>
      </c>
      <c r="DR33" s="2">
        <f t="shared" si="41"/>
        <v>96.154510924369745</v>
      </c>
      <c r="DS33" s="2">
        <f t="shared" si="41"/>
        <v>96.236527731092423</v>
      </c>
      <c r="DT33" s="2">
        <f t="shared" si="41"/>
        <v>93.989019914651479</v>
      </c>
      <c r="DU33" s="2">
        <f t="shared" si="41"/>
        <v>93.145134920634916</v>
      </c>
      <c r="DV33" s="2">
        <f t="shared" si="41"/>
        <v>93.716950793650767</v>
      </c>
      <c r="DW33" s="2">
        <f t="shared" si="41"/>
        <v>95.046231531531532</v>
      </c>
      <c r="DX33" s="2">
        <f t="shared" si="41"/>
        <v>94.719181261140832</v>
      </c>
      <c r="DY33" s="2">
        <f t="shared" si="41"/>
        <v>94.872000821018077</v>
      </c>
      <c r="EA33" s="2">
        <f t="shared" si="42"/>
        <v>104.42905704542687</v>
      </c>
      <c r="EB33" s="2">
        <f t="shared" si="42"/>
        <v>106.46854971815107</v>
      </c>
      <c r="EC33" s="2">
        <f t="shared" si="42"/>
        <v>108.5911707462687</v>
      </c>
      <c r="ED33" s="2">
        <f t="shared" si="42"/>
        <v>107.1652442698819</v>
      </c>
      <c r="EE33" s="2">
        <f t="shared" si="42"/>
        <v>105.56800563580197</v>
      </c>
      <c r="EF33" s="2">
        <f t="shared" si="42"/>
        <v>104.201716581402</v>
      </c>
      <c r="EG33" s="2">
        <f t="shared" si="42"/>
        <v>101.75601932183345</v>
      </c>
      <c r="EH33" s="2">
        <f t="shared" si="42"/>
        <v>100.06221545985316</v>
      </c>
      <c r="EI33" s="2">
        <f t="shared" si="42"/>
        <v>102.34262516989679</v>
      </c>
      <c r="EJ33" s="2">
        <f t="shared" si="42"/>
        <v>100.06444391401097</v>
      </c>
      <c r="EK33" s="2">
        <f t="shared" si="42"/>
        <v>96.213303341324888</v>
      </c>
      <c r="EL33" s="2">
        <f t="shared" si="42"/>
        <v>99.671984627932034</v>
      </c>
      <c r="EM33" s="2">
        <f t="shared" si="42"/>
        <v>100.73216374492844</v>
      </c>
      <c r="EN33" s="2">
        <f t="shared" si="42"/>
        <v>104.1191725752244</v>
      </c>
      <c r="EO33" s="2">
        <f t="shared" si="42"/>
        <v>101.0382793758294</v>
      </c>
      <c r="EQ33" s="2">
        <f t="shared" si="43"/>
        <v>101.11721588043345</v>
      </c>
      <c r="ER33" s="2">
        <f t="shared" si="43"/>
        <v>105.62148626614456</v>
      </c>
      <c r="ES33" s="2">
        <f t="shared" si="43"/>
        <v>104.65630966754007</v>
      </c>
      <c r="ET33" s="2">
        <f t="shared" si="43"/>
        <v>104.64254408140062</v>
      </c>
      <c r="EU33" s="2">
        <f t="shared" si="43"/>
        <v>104.52545275183546</v>
      </c>
      <c r="EV33" s="2">
        <f t="shared" si="43"/>
        <v>103.45103202816205</v>
      </c>
      <c r="EW33" s="2">
        <f t="shared" si="43"/>
        <v>100.21968361958474</v>
      </c>
      <c r="EX33" s="2">
        <f t="shared" si="43"/>
        <v>99.272401558810955</v>
      </c>
      <c r="EY33" s="2">
        <f t="shared" si="43"/>
        <v>99.442762564265337</v>
      </c>
      <c r="EZ33" s="2">
        <f t="shared" si="43"/>
        <v>100.53465381205675</v>
      </c>
      <c r="FA33" s="2">
        <f t="shared" si="43"/>
        <v>97.674639994527254</v>
      </c>
      <c r="FB33" s="2">
        <f t="shared" si="43"/>
        <v>95.689229838711682</v>
      </c>
      <c r="FC33" s="2">
        <f t="shared" si="43"/>
        <v>101.04303879496709</v>
      </c>
      <c r="FD33" s="2">
        <f t="shared" si="43"/>
        <v>101.76297653259641</v>
      </c>
      <c r="FE33" s="2">
        <f t="shared" si="43"/>
        <v>104.33561779139379</v>
      </c>
      <c r="FG33" s="2">
        <f t="shared" si="44"/>
        <v>3.988866719960879E-2</v>
      </c>
      <c r="FH33" s="2">
        <f t="shared" si="44"/>
        <v>3.8832026436861879E-2</v>
      </c>
      <c r="FI33" s="2">
        <f t="shared" si="44"/>
        <v>3.9761653239764813E-2</v>
      </c>
      <c r="FJ33" s="2">
        <f t="shared" si="44"/>
        <v>4.2897736595365471E-2</v>
      </c>
      <c r="FK33" s="2">
        <f t="shared" si="44"/>
        <v>3.4845899252667574E-2</v>
      </c>
      <c r="FL33" s="2">
        <f t="shared" si="44"/>
        <v>3.4177595830876949E-2</v>
      </c>
      <c r="FM33" s="2">
        <f t="shared" si="44"/>
        <v>3.3795151797694295E-2</v>
      </c>
      <c r="FN33" s="2">
        <f t="shared" si="44"/>
        <v>3.3519919207931008E-2</v>
      </c>
      <c r="FO33" s="2">
        <f t="shared" si="44"/>
        <v>3.2087403428884741E-2</v>
      </c>
      <c r="FP33" s="2">
        <f t="shared" si="44"/>
        <v>3.2741332642920437E-2</v>
      </c>
      <c r="FQ33" s="2">
        <f t="shared" si="44"/>
        <v>3.1922307328952348E-2</v>
      </c>
      <c r="FR33" s="2">
        <f t="shared" si="44"/>
        <v>3.1098575795903003E-2</v>
      </c>
      <c r="FS33" s="2">
        <f t="shared" si="44"/>
        <v>3.0313106220595517E-2</v>
      </c>
      <c r="FT33" s="2">
        <f t="shared" si="44"/>
        <v>3.0353707219386867E-2</v>
      </c>
      <c r="FU33" s="2">
        <f t="shared" si="44"/>
        <v>2.6434454504175621E-2</v>
      </c>
      <c r="FW33" s="2">
        <f t="shared" si="53"/>
        <v>3.4964022158233772E-6</v>
      </c>
      <c r="FX33" s="2">
        <f t="shared" si="45"/>
        <v>3.3040347222117629E-6</v>
      </c>
      <c r="FY33" s="2">
        <f t="shared" si="45"/>
        <v>3.5781145248447966E-6</v>
      </c>
      <c r="FZ33" s="2">
        <f t="shared" si="45"/>
        <v>3.3938055140319424E-6</v>
      </c>
      <c r="GA33" s="2">
        <f t="shared" si="45"/>
        <v>3.2513127648541966E-6</v>
      </c>
      <c r="GB33" s="2">
        <f t="shared" si="45"/>
        <v>3.3016645783601691E-6</v>
      </c>
      <c r="GC33" s="2">
        <f t="shared" si="45"/>
        <v>3.8242419160014075E-6</v>
      </c>
      <c r="GD33" s="2">
        <f t="shared" si="45"/>
        <v>4.2802524121296275E-6</v>
      </c>
      <c r="GE33" s="2">
        <f t="shared" si="45"/>
        <v>4.4705743918525183E-6</v>
      </c>
      <c r="GF33" s="2">
        <f t="shared" si="45"/>
        <v>4.2310418248129855E-6</v>
      </c>
      <c r="GG33" s="2">
        <f t="shared" si="45"/>
        <v>3.7945635042271698E-6</v>
      </c>
      <c r="GH33" s="2">
        <f t="shared" si="45"/>
        <v>3.1501286602748295E-6</v>
      </c>
      <c r="GI33" s="2">
        <f t="shared" si="45"/>
        <v>2.9280646788653432E-6</v>
      </c>
      <c r="GJ33" s="2">
        <f t="shared" si="45"/>
        <v>2.806185641573857E-6</v>
      </c>
      <c r="GK33" s="2">
        <f t="shared" si="45"/>
        <v>2.2656451783195505E-6</v>
      </c>
      <c r="GM33" s="86">
        <f t="shared" si="54"/>
        <v>1.5982497065620173E-13</v>
      </c>
      <c r="GN33" s="86">
        <f t="shared" si="46"/>
        <v>1.4566922882100892E-12</v>
      </c>
      <c r="GO33" s="86">
        <f t="shared" si="46"/>
        <v>1.4867067054038542E-12</v>
      </c>
      <c r="GP33" s="86">
        <f t="shared" si="46"/>
        <v>1.7944843534495437E-11</v>
      </c>
      <c r="GQ33" s="86">
        <f t="shared" si="46"/>
        <v>5.2034131838718474E-14</v>
      </c>
      <c r="GR33" s="86">
        <f t="shared" si="46"/>
        <v>2.0993183926672774E-14</v>
      </c>
      <c r="GS33" s="86">
        <f t="shared" si="46"/>
        <v>1.2492267343486105E-15</v>
      </c>
      <c r="GT33" s="86">
        <f t="shared" si="46"/>
        <v>7.2793314390347171E-16</v>
      </c>
      <c r="GU33" s="86">
        <f t="shared" si="46"/>
        <v>3.5480492967236113E-16</v>
      </c>
      <c r="GV33" s="86">
        <f t="shared" si="46"/>
        <v>1.5827302403643198E-15</v>
      </c>
      <c r="GW33" s="86">
        <f t="shared" si="46"/>
        <v>1.090191103960227E-15</v>
      </c>
      <c r="GX33" s="86">
        <f t="shared" si="46"/>
        <v>4.4428916920215448E-16</v>
      </c>
      <c r="GY33" s="86">
        <f t="shared" si="46"/>
        <v>9.6697961685170862E-17</v>
      </c>
      <c r="GZ33" s="86">
        <f t="shared" si="46"/>
        <v>4.3227438853504576E-18</v>
      </c>
      <c r="HA33" s="86">
        <f t="shared" si="46"/>
        <v>1.4287405888790741E-23</v>
      </c>
      <c r="HC33" s="86">
        <f t="shared" si="58"/>
        <v>9.5158694418481427E-30</v>
      </c>
      <c r="HD33" s="86">
        <f t="shared" si="47"/>
        <v>8.1005080152433295E-32</v>
      </c>
      <c r="HE33" s="86">
        <f t="shared" si="47"/>
        <v>1.8450314167136722E-36</v>
      </c>
      <c r="HF33" s="86">
        <f t="shared" si="47"/>
        <v>2.0207550208413797E-30</v>
      </c>
      <c r="HG33" s="86">
        <f t="shared" si="47"/>
        <v>2.6051262089937675E-32</v>
      </c>
      <c r="HH33" s="86">
        <f t="shared" si="47"/>
        <v>9.4358755057231852E-32</v>
      </c>
      <c r="HI33" s="86">
        <f t="shared" si="47"/>
        <v>4.8873121390213401E-38</v>
      </c>
      <c r="HJ33" s="86">
        <f t="shared" si="47"/>
        <v>7.5003417004618499E-36</v>
      </c>
      <c r="HK33" s="86">
        <f t="shared" si="47"/>
        <v>1.2363141656859639E-37</v>
      </c>
      <c r="HL33" s="86">
        <f t="shared" si="47"/>
        <v>2.4076837500105267E-37</v>
      </c>
      <c r="HM33" s="86">
        <f t="shared" si="47"/>
        <v>3.0260762081600544E-36</v>
      </c>
      <c r="HN33" s="86">
        <f t="shared" si="47"/>
        <v>2.4748256104501932E-36</v>
      </c>
      <c r="HO33" s="86">
        <f t="shared" si="47"/>
        <v>4.3896982575756124E-36</v>
      </c>
      <c r="HP33" s="86">
        <f t="shared" si="47"/>
        <v>1.1029781477075867E-40</v>
      </c>
      <c r="HQ33" s="86">
        <f t="shared" si="47"/>
        <v>4.9084439248730677E-57</v>
      </c>
      <c r="HS33" s="86">
        <f t="shared" si="55"/>
        <v>1.7091092927867732E-95</v>
      </c>
      <c r="HT33" s="86">
        <f t="shared" si="48"/>
        <v>5.8492338840335672E-100</v>
      </c>
      <c r="HU33" s="86">
        <f t="shared" si="48"/>
        <v>3.82641974114716E-116</v>
      </c>
      <c r="HV33" s="86">
        <f t="shared" si="48"/>
        <v>3.8124819555249039E-97</v>
      </c>
      <c r="HW33" s="86">
        <f t="shared" si="48"/>
        <v>5.9930940038652217E-102</v>
      </c>
      <c r="HX33" s="86">
        <f t="shared" si="48"/>
        <v>3.2248634024556103E-100</v>
      </c>
      <c r="HY33" s="86">
        <f t="shared" si="48"/>
        <v>2.0271925684255763E-122</v>
      </c>
      <c r="HZ33" s="86">
        <f t="shared" si="48"/>
        <v>1.9885418860416601E-114</v>
      </c>
      <c r="IA33" s="86">
        <f t="shared" si="48"/>
        <v>1.572461533826461E-120</v>
      </c>
      <c r="IB33" s="86">
        <f t="shared" si="48"/>
        <v>1.721181120134194E-118</v>
      </c>
      <c r="IC33" s="86">
        <f t="shared" si="48"/>
        <v>3.2480427802567918E-115</v>
      </c>
      <c r="ID33" s="86">
        <f t="shared" si="48"/>
        <v>3.8962347252785198E-116</v>
      </c>
      <c r="IE33" s="86">
        <f t="shared" si="48"/>
        <v>3.0290758929863145E-115</v>
      </c>
      <c r="IF33" s="86">
        <f t="shared" si="48"/>
        <v>5.8232470703223786E-100</v>
      </c>
      <c r="IG33" s="86">
        <f t="shared" si="48"/>
        <v>5.4999348439569221E-69</v>
      </c>
      <c r="II33" s="86">
        <f t="shared" si="56"/>
        <v>6.0605450434083259E-263</v>
      </c>
      <c r="IJ33" s="86">
        <f t="shared" si="49"/>
        <v>2.5829425732306355E-274</v>
      </c>
      <c r="IK33" s="86">
        <f t="shared" si="49"/>
        <v>0</v>
      </c>
      <c r="IL33" s="86">
        <f t="shared" si="49"/>
        <v>3.895164247257035E-268</v>
      </c>
      <c r="IM33" s="86">
        <f t="shared" si="49"/>
        <v>4.6610714679710967E-282</v>
      </c>
      <c r="IN33" s="86">
        <f t="shared" si="49"/>
        <v>1.6616217731156788E-274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3.3410670372748963E-245</v>
      </c>
      <c r="IW33" s="86">
        <f t="shared" si="49"/>
        <v>1.6695941601835289E-151</v>
      </c>
      <c r="IY33" s="86">
        <f t="shared" si="57"/>
        <v>1.5982497065620173E-13</v>
      </c>
      <c r="IZ33" s="86">
        <f t="shared" si="50"/>
        <v>1.4566922882100892E-12</v>
      </c>
      <c r="JA33" s="86">
        <f t="shared" si="50"/>
        <v>1.4867067054038542E-12</v>
      </c>
      <c r="JB33" s="86">
        <f t="shared" si="50"/>
        <v>1.7944843534495437E-11</v>
      </c>
      <c r="JC33" s="86">
        <f t="shared" si="50"/>
        <v>5.2034131838718474E-14</v>
      </c>
      <c r="JD33" s="86">
        <f t="shared" si="50"/>
        <v>2.0993183926672774E-14</v>
      </c>
      <c r="JE33" s="86">
        <f t="shared" si="50"/>
        <v>1.2492267343486105E-15</v>
      </c>
      <c r="JF33" s="86">
        <f t="shared" si="50"/>
        <v>7.2793314390347171E-16</v>
      </c>
      <c r="JG33" s="86">
        <f t="shared" si="50"/>
        <v>3.5480492967236113E-16</v>
      </c>
      <c r="JH33" s="86">
        <f t="shared" si="50"/>
        <v>1.5827302403643198E-15</v>
      </c>
      <c r="JI33" s="86">
        <f t="shared" si="50"/>
        <v>1.090191103960227E-15</v>
      </c>
      <c r="JJ33" s="86">
        <f t="shared" si="50"/>
        <v>4.4428916920215448E-16</v>
      </c>
      <c r="JK33" s="86">
        <f t="shared" si="50"/>
        <v>9.6697961685170862E-17</v>
      </c>
      <c r="JL33" s="86">
        <f t="shared" si="50"/>
        <v>4.3227438853504576E-18</v>
      </c>
      <c r="JM33" s="86">
        <f t="shared" si="50"/>
        <v>1.4287405888790741E-23</v>
      </c>
    </row>
    <row r="34" spans="2:273" x14ac:dyDescent="0.25">
      <c r="B34" s="2">
        <v>7</v>
      </c>
      <c r="C34" s="37">
        <v>102.446</v>
      </c>
      <c r="D34" s="37">
        <v>103.349</v>
      </c>
      <c r="E34" s="37">
        <v>97.397000000000006</v>
      </c>
      <c r="F34" s="37">
        <v>98.903000000000006</v>
      </c>
      <c r="G34" s="37">
        <v>99.903000000000006</v>
      </c>
      <c r="H34" s="37">
        <v>98.902000000000001</v>
      </c>
      <c r="I34" s="37">
        <v>96.540999999999997</v>
      </c>
      <c r="J34" s="37">
        <v>98.245999999999995</v>
      </c>
      <c r="K34" s="37">
        <v>99.688999999999993</v>
      </c>
      <c r="L34" s="37">
        <v>93.638999999999996</v>
      </c>
      <c r="M34" s="37">
        <v>95.147999999999996</v>
      </c>
      <c r="N34" s="37">
        <v>96.212999999999994</v>
      </c>
      <c r="O34" s="37">
        <v>97.683000000000007</v>
      </c>
      <c r="P34" s="37">
        <v>95.033000000000001</v>
      </c>
      <c r="Q34" s="37">
        <v>101.34399999999999</v>
      </c>
      <c r="R34" s="19"/>
      <c r="S34" s="4">
        <f t="shared" si="7"/>
        <v>102.36525663041877</v>
      </c>
      <c r="T34" s="4">
        <f t="shared" si="7"/>
        <v>102.10643261378314</v>
      </c>
      <c r="U34" s="4">
        <f t="shared" si="7"/>
        <v>97.540860071331707</v>
      </c>
      <c r="V34" s="4">
        <f t="shared" si="7"/>
        <v>99.518431762859947</v>
      </c>
      <c r="W34" s="4">
        <f t="shared" si="7"/>
        <v>98.228641718689062</v>
      </c>
      <c r="X34" s="4">
        <f t="shared" si="7"/>
        <v>97.798754576048438</v>
      </c>
      <c r="Y34" s="4">
        <f t="shared" si="7"/>
        <v>96.454837978427619</v>
      </c>
      <c r="Z34" s="4">
        <f t="shared" si="7"/>
        <v>96.368984652116552</v>
      </c>
      <c r="AA34" s="4" t="e">
        <f t="shared" si="7"/>
        <v>#N/A</v>
      </c>
      <c r="AB34" s="4">
        <f t="shared" si="7"/>
        <v>94.311491381108112</v>
      </c>
      <c r="AC34" s="4">
        <f t="shared" si="7"/>
        <v>93.351933493704706</v>
      </c>
      <c r="AD34" s="4">
        <f t="shared" si="7"/>
        <v>93.984034838222158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8.0743369581227853E-2</v>
      </c>
      <c r="AJ34" s="4">
        <f t="shared" si="8"/>
        <v>1.2425673862168622</v>
      </c>
      <c r="AK34" s="4">
        <f t="shared" si="8"/>
        <v>-0.14386007133170153</v>
      </c>
      <c r="AL34" s="4">
        <f t="shared" si="8"/>
        <v>-0.6154317628599415</v>
      </c>
      <c r="AM34" s="4">
        <f t="shared" si="8"/>
        <v>1.6743582813109441</v>
      </c>
      <c r="AN34" s="4">
        <f t="shared" si="8"/>
        <v>1.103245423951563</v>
      </c>
      <c r="AO34" s="4">
        <f t="shared" si="8"/>
        <v>8.6162021572377512E-2</v>
      </c>
      <c r="AP34" s="4">
        <f t="shared" si="8"/>
        <v>1.877015347883443</v>
      </c>
      <c r="AQ34" s="4">
        <f t="shared" si="8"/>
        <v>0</v>
      </c>
      <c r="AR34" s="4">
        <f t="shared" si="8"/>
        <v>-0.67249138110811657</v>
      </c>
      <c r="AS34" s="4">
        <f t="shared" si="8"/>
        <v>1.7960665062952899</v>
      </c>
      <c r="AT34" s="4">
        <f t="shared" si="8"/>
        <v>2.2289651617778361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102.36525662973014</v>
      </c>
      <c r="AZ34" s="2">
        <f t="shared" si="9"/>
        <v>102.10643260792703</v>
      </c>
      <c r="BA34" s="2">
        <f t="shared" si="9"/>
        <v>97.540860065493632</v>
      </c>
      <c r="BB34" s="2">
        <f t="shared" si="9"/>
        <v>99.518431703318157</v>
      </c>
      <c r="BC34" s="2">
        <f t="shared" si="9"/>
        <v>98.228641718437089</v>
      </c>
      <c r="BD34" s="2">
        <f t="shared" si="9"/>
        <v>97.798754575938744</v>
      </c>
      <c r="BE34" s="2">
        <f t="shared" si="9"/>
        <v>96.454837978419874</v>
      </c>
      <c r="BF34" s="2">
        <f t="shared" si="9"/>
        <v>96.368984652111948</v>
      </c>
      <c r="BG34" s="2" t="e">
        <f t="shared" si="9"/>
        <v>#N/A</v>
      </c>
      <c r="BH34" s="2">
        <f t="shared" si="9"/>
        <v>94.311491381098932</v>
      </c>
      <c r="BI34" s="2">
        <f t="shared" si="9"/>
        <v>93.351933493698311</v>
      </c>
      <c r="BJ34" s="2">
        <f t="shared" si="9"/>
        <v>93.984034838219401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102.446</v>
      </c>
      <c r="BP34" s="2">
        <f t="shared" si="11"/>
        <v>103.349</v>
      </c>
      <c r="BQ34" s="2">
        <f t="shared" si="12"/>
        <v>97.397000000000006</v>
      </c>
      <c r="BR34" s="2">
        <f t="shared" si="13"/>
        <v>98.903000000000006</v>
      </c>
      <c r="BS34" s="2">
        <f t="shared" si="14"/>
        <v>99.903000000000006</v>
      </c>
      <c r="BT34" s="2">
        <f t="shared" si="15"/>
        <v>98.902000000000001</v>
      </c>
      <c r="BU34" s="2">
        <f t="shared" si="16"/>
        <v>96.540999999999997</v>
      </c>
      <c r="BV34" s="2">
        <f t="shared" si="17"/>
        <v>98.245999999999995</v>
      </c>
      <c r="BW34" s="2" t="str">
        <f t="shared" si="18"/>
        <v/>
      </c>
      <c r="BX34" s="2">
        <f t="shared" si="19"/>
        <v>93.638999999999996</v>
      </c>
      <c r="BY34" s="2">
        <f t="shared" si="20"/>
        <v>95.147999999999996</v>
      </c>
      <c r="BZ34" s="2">
        <f t="shared" si="21"/>
        <v>96.212999999999994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102.27743954116058</v>
      </c>
      <c r="DL34" s="2">
        <f t="shared" si="41"/>
        <v>101.91957648083623</v>
      </c>
      <c r="DM34" s="2">
        <f t="shared" si="41"/>
        <v>97.047544090056306</v>
      </c>
      <c r="DN34" s="2">
        <f t="shared" si="41"/>
        <v>99.150691463414645</v>
      </c>
      <c r="DO34" s="2">
        <f t="shared" si="41"/>
        <v>97.943826585695021</v>
      </c>
      <c r="DP34" s="2">
        <f t="shared" si="41"/>
        <v>97.555704891125913</v>
      </c>
      <c r="DQ34" s="2">
        <f t="shared" si="41"/>
        <v>96.256541913341906</v>
      </c>
      <c r="DR34" s="2">
        <f t="shared" si="41"/>
        <v>96.233123809523818</v>
      </c>
      <c r="DS34" s="2">
        <f t="shared" si="41"/>
        <v>96.351978151260496</v>
      </c>
      <c r="DT34" s="2">
        <f t="shared" si="41"/>
        <v>94.102611901375042</v>
      </c>
      <c r="DU34" s="2">
        <f t="shared" si="41"/>
        <v>93.251331831831834</v>
      </c>
      <c r="DV34" s="2">
        <f t="shared" si="41"/>
        <v>93.788001501501483</v>
      </c>
      <c r="DW34" s="2">
        <f t="shared" si="41"/>
        <v>95.134100000000004</v>
      </c>
      <c r="DX34" s="2">
        <f t="shared" si="41"/>
        <v>94.950976381461686</v>
      </c>
      <c r="DY34" s="2">
        <f t="shared" si="41"/>
        <v>95.082188834154366</v>
      </c>
      <c r="EA34" s="2">
        <f t="shared" si="42"/>
        <v>104.29329676044331</v>
      </c>
      <c r="EB34" s="2">
        <f t="shared" si="42"/>
        <v>106.32460138105975</v>
      </c>
      <c r="EC34" s="2">
        <f t="shared" si="42"/>
        <v>108.4064635820896</v>
      </c>
      <c r="ED34" s="2">
        <f t="shared" si="42"/>
        <v>107.00144697357207</v>
      </c>
      <c r="EE34" s="2">
        <f t="shared" si="42"/>
        <v>105.42336133144083</v>
      </c>
      <c r="EF34" s="2">
        <f t="shared" si="42"/>
        <v>104.0628133255419</v>
      </c>
      <c r="EG34" s="2">
        <f t="shared" si="42"/>
        <v>101.62546730874136</v>
      </c>
      <c r="EH34" s="2">
        <f t="shared" si="42"/>
        <v>99.941683569573101</v>
      </c>
      <c r="EI34" s="2">
        <f t="shared" si="42"/>
        <v>102.2029474620354</v>
      </c>
      <c r="EJ34" s="2">
        <f t="shared" si="42"/>
        <v>99.939275141403542</v>
      </c>
      <c r="EK34" s="2">
        <f t="shared" si="42"/>
        <v>96.134170871018171</v>
      </c>
      <c r="EL34" s="2">
        <f t="shared" si="42"/>
        <v>99.554612784142378</v>
      </c>
      <c r="EM34" s="2">
        <f t="shared" si="42"/>
        <v>100.61008303350431</v>
      </c>
      <c r="EN34" s="2">
        <f t="shared" si="42"/>
        <v>103.96311113439565</v>
      </c>
      <c r="EO34" s="2">
        <f t="shared" si="42"/>
        <v>100.96218008511417</v>
      </c>
      <c r="EQ34" s="2">
        <f t="shared" si="43"/>
        <v>101.01587721288526</v>
      </c>
      <c r="ER34" s="2">
        <f t="shared" si="43"/>
        <v>105.48618260888838</v>
      </c>
      <c r="ES34" s="2">
        <f t="shared" si="43"/>
        <v>104.51190229466545</v>
      </c>
      <c r="ET34" s="2">
        <f t="shared" si="43"/>
        <v>104.50474813740738</v>
      </c>
      <c r="EU34" s="2">
        <f t="shared" si="43"/>
        <v>104.39178821827933</v>
      </c>
      <c r="EV34" s="2">
        <f t="shared" si="43"/>
        <v>103.31959563772899</v>
      </c>
      <c r="EW34" s="2">
        <f t="shared" si="43"/>
        <v>100.10504983337607</v>
      </c>
      <c r="EX34" s="2">
        <f t="shared" si="43"/>
        <v>99.16016806434061</v>
      </c>
      <c r="EY34" s="2">
        <f t="shared" si="43"/>
        <v>99.333993360837852</v>
      </c>
      <c r="EZ34" s="2">
        <f t="shared" si="43"/>
        <v>100.40439871453901</v>
      </c>
      <c r="FA34" s="2">
        <f t="shared" si="43"/>
        <v>97.580201344410696</v>
      </c>
      <c r="FB34" s="2">
        <f t="shared" si="43"/>
        <v>95.612090747430017</v>
      </c>
      <c r="FC34" s="2">
        <f t="shared" si="43"/>
        <v>100.91771035375926</v>
      </c>
      <c r="FD34" s="2">
        <f t="shared" si="43"/>
        <v>101.6308341544346</v>
      </c>
      <c r="FE34" s="2">
        <f t="shared" si="43"/>
        <v>104.22188899395724</v>
      </c>
      <c r="FG34" s="2">
        <f t="shared" si="44"/>
        <v>4.356938202908596E-2</v>
      </c>
      <c r="FH34" s="2">
        <f t="shared" si="44"/>
        <v>4.2419547845369235E-2</v>
      </c>
      <c r="FI34" s="2">
        <f t="shared" si="44"/>
        <v>4.3431178062842933E-2</v>
      </c>
      <c r="FJ34" s="2">
        <f t="shared" si="44"/>
        <v>4.684256568996837E-2</v>
      </c>
      <c r="FK34" s="2">
        <f t="shared" si="44"/>
        <v>3.8079749606671952E-2</v>
      </c>
      <c r="FL34" s="2">
        <f t="shared" si="44"/>
        <v>3.7351824986587061E-2</v>
      </c>
      <c r="FM34" s="2">
        <f t="shared" si="44"/>
        <v>3.6935219970998419E-2</v>
      </c>
      <c r="FN34" s="2">
        <f t="shared" si="44"/>
        <v>3.6635383865586103E-2</v>
      </c>
      <c r="FO34" s="2">
        <f t="shared" si="44"/>
        <v>3.5074556704775717E-2</v>
      </c>
      <c r="FP34" s="2">
        <f t="shared" si="44"/>
        <v>3.5787112141404488E-2</v>
      </c>
      <c r="FQ34" s="2">
        <f t="shared" si="44"/>
        <v>3.489464519722401E-2</v>
      </c>
      <c r="FR34" s="2">
        <f t="shared" si="44"/>
        <v>3.3996908194919302E-2</v>
      </c>
      <c r="FS34" s="2">
        <f t="shared" si="44"/>
        <v>3.3140738156291698E-2</v>
      </c>
      <c r="FT34" s="2">
        <f t="shared" si="44"/>
        <v>3.3184996839985839E-2</v>
      </c>
      <c r="FU34" s="2">
        <f t="shared" si="44"/>
        <v>2.8911069687943176E-2</v>
      </c>
      <c r="FW34" s="2">
        <f t="shared" si="53"/>
        <v>3.8337275013788685E-6</v>
      </c>
      <c r="FX34" s="2">
        <f t="shared" si="45"/>
        <v>3.6228008773747172E-6</v>
      </c>
      <c r="FY34" s="2">
        <f t="shared" si="45"/>
        <v>3.9233232054250094E-6</v>
      </c>
      <c r="FZ34" s="2">
        <f t="shared" si="45"/>
        <v>3.7212325296499426E-6</v>
      </c>
      <c r="GA34" s="2">
        <f t="shared" si="45"/>
        <v>3.5649924372349929E-6</v>
      </c>
      <c r="GB34" s="2">
        <f t="shared" si="45"/>
        <v>3.6202020679759531E-6</v>
      </c>
      <c r="GC34" s="2">
        <f t="shared" si="45"/>
        <v>4.193196330567595E-6</v>
      </c>
      <c r="GD34" s="2">
        <f t="shared" si="45"/>
        <v>4.6932015058270041E-6</v>
      </c>
      <c r="GE34" s="2">
        <f t="shared" si="45"/>
        <v>4.90188523065577E-6</v>
      </c>
      <c r="GF34" s="2">
        <f t="shared" si="45"/>
        <v>4.6392432141230076E-6</v>
      </c>
      <c r="GG34" s="2">
        <f t="shared" si="45"/>
        <v>4.1606546230807333E-6</v>
      </c>
      <c r="GH34" s="2">
        <f t="shared" si="45"/>
        <v>3.454046341287711E-6</v>
      </c>
      <c r="GI34" s="2">
        <f t="shared" si="45"/>
        <v>3.2105581703081462E-6</v>
      </c>
      <c r="GJ34" s="2">
        <f t="shared" si="45"/>
        <v>3.0769205372834782E-6</v>
      </c>
      <c r="GK34" s="2">
        <f t="shared" si="45"/>
        <v>2.4842299952080219E-6</v>
      </c>
      <c r="GM34" s="86">
        <f t="shared" si="54"/>
        <v>4.5718807045908731E-13</v>
      </c>
      <c r="GN34" s="86">
        <f t="shared" si="46"/>
        <v>3.7277727599224983E-12</v>
      </c>
      <c r="GO34" s="86">
        <f t="shared" si="46"/>
        <v>3.8284491840578194E-12</v>
      </c>
      <c r="GP34" s="86">
        <f t="shared" si="46"/>
        <v>4.2067114059034721E-11</v>
      </c>
      <c r="GQ34" s="86">
        <f t="shared" si="46"/>
        <v>1.4982068660806502E-13</v>
      </c>
      <c r="GR34" s="86">
        <f t="shared" si="46"/>
        <v>6.2567780061260743E-14</v>
      </c>
      <c r="GS34" s="86">
        <f t="shared" si="46"/>
        <v>4.2124479036619937E-15</v>
      </c>
      <c r="GT34" s="86">
        <f t="shared" si="46"/>
        <v>2.5076938014544576E-15</v>
      </c>
      <c r="GU34" s="86">
        <f t="shared" si="46"/>
        <v>1.2418575790531481E-15</v>
      </c>
      <c r="GV34" s="86">
        <f t="shared" si="46"/>
        <v>5.2195043441406683E-15</v>
      </c>
      <c r="GW34" s="86">
        <f t="shared" si="46"/>
        <v>3.6223630012565673E-15</v>
      </c>
      <c r="GX34" s="86">
        <f t="shared" si="46"/>
        <v>1.5217763687318847E-15</v>
      </c>
      <c r="GY34" s="86">
        <f t="shared" si="46"/>
        <v>3.5095942374081381E-16</v>
      </c>
      <c r="GZ34" s="86">
        <f t="shared" si="46"/>
        <v>1.8017892265850009E-17</v>
      </c>
      <c r="HA34" s="86">
        <f t="shared" si="46"/>
        <v>9.7348565741376447E-23</v>
      </c>
      <c r="HC34" s="86">
        <f t="shared" si="58"/>
        <v>5.3717080142422052E-29</v>
      </c>
      <c r="HD34" s="86">
        <f t="shared" si="47"/>
        <v>5.0154523320051246E-31</v>
      </c>
      <c r="HE34" s="86">
        <f t="shared" si="47"/>
        <v>1.5453171716993664E-35</v>
      </c>
      <c r="HF34" s="86">
        <f t="shared" si="47"/>
        <v>1.179600842656858E-29</v>
      </c>
      <c r="HG34" s="86">
        <f t="shared" si="47"/>
        <v>1.6757240454099985E-31</v>
      </c>
      <c r="HH34" s="86">
        <f t="shared" si="47"/>
        <v>5.8337447989708977E-31</v>
      </c>
      <c r="HI34" s="86">
        <f t="shared" si="47"/>
        <v>4.6252251952169096E-37</v>
      </c>
      <c r="HJ34" s="86">
        <f t="shared" si="47"/>
        <v>6.2573335612692223E-35</v>
      </c>
      <c r="HK34" s="86">
        <f t="shared" si="47"/>
        <v>1.1480766782416911E-36</v>
      </c>
      <c r="HL34" s="86">
        <f t="shared" si="47"/>
        <v>2.1620321355254937E-36</v>
      </c>
      <c r="HM34" s="86">
        <f t="shared" si="47"/>
        <v>2.5251929928856587E-35</v>
      </c>
      <c r="HN34" s="86">
        <f t="shared" si="47"/>
        <v>2.0377116143163776E-35</v>
      </c>
      <c r="HO34" s="86">
        <f t="shared" si="47"/>
        <v>3.510170190261136E-35</v>
      </c>
      <c r="HP34" s="86">
        <f t="shared" si="47"/>
        <v>1.2109018319898721E-39</v>
      </c>
      <c r="HQ34" s="86">
        <f t="shared" si="47"/>
        <v>1.5154724064005476E-55</v>
      </c>
      <c r="HS34" s="86">
        <f t="shared" si="55"/>
        <v>8.7309967455510786E-94</v>
      </c>
      <c r="HT34" s="86">
        <f t="shared" si="48"/>
        <v>3.5095575437142521E-98</v>
      </c>
      <c r="HU34" s="86">
        <f t="shared" si="48"/>
        <v>4.6439896446083949E-114</v>
      </c>
      <c r="HV34" s="86">
        <f t="shared" si="48"/>
        <v>2.0768567014754309E-95</v>
      </c>
      <c r="HW34" s="86">
        <f t="shared" si="48"/>
        <v>3.9510313808950552E-100</v>
      </c>
      <c r="HX34" s="86">
        <f t="shared" si="48"/>
        <v>1.9477435722432855E-98</v>
      </c>
      <c r="HY34" s="86">
        <f t="shared" si="48"/>
        <v>3.3214384898168351E-120</v>
      </c>
      <c r="HZ34" s="86">
        <f t="shared" si="48"/>
        <v>2.4062449450461512E-112</v>
      </c>
      <c r="IA34" s="86">
        <f t="shared" si="48"/>
        <v>2.4387301809315265E-118</v>
      </c>
      <c r="IB34" s="86">
        <f t="shared" si="48"/>
        <v>2.4173182945859049E-116</v>
      </c>
      <c r="IC34" s="86">
        <f t="shared" si="48"/>
        <v>3.8907070239586869E-113</v>
      </c>
      <c r="ID34" s="86">
        <f t="shared" si="48"/>
        <v>4.5886421870173043E-114</v>
      </c>
      <c r="IE34" s="86">
        <f t="shared" si="48"/>
        <v>3.3334154453857078E-113</v>
      </c>
      <c r="IF34" s="86">
        <f t="shared" si="48"/>
        <v>3.3532425798407151E-98</v>
      </c>
      <c r="IG34" s="86">
        <f t="shared" si="48"/>
        <v>8.5750236289911785E-68</v>
      </c>
      <c r="II34" s="86">
        <f t="shared" si="56"/>
        <v>3.9106341886216053E-259</v>
      </c>
      <c r="IJ34" s="86">
        <f t="shared" si="49"/>
        <v>2.3445098479614962E-270</v>
      </c>
      <c r="IK34" s="86">
        <f t="shared" si="49"/>
        <v>0</v>
      </c>
      <c r="IL34" s="86">
        <f t="shared" si="49"/>
        <v>2.9301390691894573E-264</v>
      </c>
      <c r="IM34" s="86">
        <f t="shared" si="49"/>
        <v>5.4173357216204043E-278</v>
      </c>
      <c r="IN34" s="86">
        <f t="shared" si="49"/>
        <v>1.5171517779708761E-270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1.0323238429465063E-241</v>
      </c>
      <c r="IW34" s="86">
        <f t="shared" si="49"/>
        <v>2.1555450471669904E-149</v>
      </c>
      <c r="IY34" s="86">
        <f t="shared" si="57"/>
        <v>4.5718807045908741E-13</v>
      </c>
      <c r="IZ34" s="86">
        <f t="shared" si="50"/>
        <v>3.7277727599224983E-12</v>
      </c>
      <c r="JA34" s="86">
        <f t="shared" si="50"/>
        <v>3.8284491840578194E-12</v>
      </c>
      <c r="JB34" s="86">
        <f t="shared" si="50"/>
        <v>4.2067114059034721E-11</v>
      </c>
      <c r="JC34" s="86">
        <f t="shared" si="50"/>
        <v>1.4982068660806502E-13</v>
      </c>
      <c r="JD34" s="86">
        <f t="shared" si="50"/>
        <v>6.2567780061260743E-14</v>
      </c>
      <c r="JE34" s="86">
        <f t="shared" si="50"/>
        <v>4.2124479036619937E-15</v>
      </c>
      <c r="JF34" s="86">
        <f t="shared" si="50"/>
        <v>2.5076938014544576E-15</v>
      </c>
      <c r="JG34" s="86">
        <f t="shared" si="50"/>
        <v>1.2418575790531481E-15</v>
      </c>
      <c r="JH34" s="86">
        <f t="shared" si="50"/>
        <v>5.2195043441406683E-15</v>
      </c>
      <c r="JI34" s="86">
        <f t="shared" si="50"/>
        <v>3.6223630012565673E-15</v>
      </c>
      <c r="JJ34" s="86">
        <f t="shared" si="50"/>
        <v>1.5217763687318847E-15</v>
      </c>
      <c r="JK34" s="86">
        <f t="shared" si="50"/>
        <v>3.5095942374081381E-16</v>
      </c>
      <c r="JL34" s="86">
        <f t="shared" si="50"/>
        <v>1.8017892265850009E-17</v>
      </c>
      <c r="JM34" s="86">
        <f t="shared" si="50"/>
        <v>9.7348565741376447E-23</v>
      </c>
    </row>
    <row r="35" spans="2:273" x14ac:dyDescent="0.25">
      <c r="B35" s="2">
        <v>8</v>
      </c>
      <c r="C35" s="37">
        <v>101.246</v>
      </c>
      <c r="D35" s="37">
        <v>103.127</v>
      </c>
      <c r="E35" s="37">
        <v>96.126999999999995</v>
      </c>
      <c r="F35" s="37">
        <v>98.548000000000002</v>
      </c>
      <c r="G35" s="37">
        <v>97.71</v>
      </c>
      <c r="H35" s="37">
        <v>98.262</v>
      </c>
      <c r="I35" s="37">
        <v>96.835999999999999</v>
      </c>
      <c r="J35" s="37">
        <v>97.197000000000003</v>
      </c>
      <c r="K35" s="37">
        <v>98.147999999999996</v>
      </c>
      <c r="L35" s="37">
        <v>95.704999999999998</v>
      </c>
      <c r="M35" s="37">
        <v>93.885000000000005</v>
      </c>
      <c r="N35" s="37">
        <v>94.623000000000005</v>
      </c>
      <c r="O35" s="37">
        <v>95.516999999999996</v>
      </c>
      <c r="P35" s="37">
        <v>94.316999999999993</v>
      </c>
      <c r="Q35" s="37">
        <v>98.361000000000004</v>
      </c>
      <c r="S35" s="4">
        <f t="shared" si="7"/>
        <v>102.59674241807193</v>
      </c>
      <c r="T35" s="4">
        <f t="shared" si="7"/>
        <v>102.17693023971756</v>
      </c>
      <c r="U35" s="4">
        <f t="shared" si="7"/>
        <v>97.684609195098318</v>
      </c>
      <c r="V35" s="4">
        <f t="shared" si="7"/>
        <v>99.622518311944347</v>
      </c>
      <c r="W35" s="4">
        <f t="shared" si="7"/>
        <v>98.295832462947459</v>
      </c>
      <c r="X35" s="4">
        <f t="shared" si="7"/>
        <v>97.873804301498197</v>
      </c>
      <c r="Y35" s="4">
        <f t="shared" si="7"/>
        <v>96.556488387318481</v>
      </c>
      <c r="Z35" s="4">
        <f t="shared" si="7"/>
        <v>96.452209047560245</v>
      </c>
      <c r="AA35" s="4">
        <f t="shared" si="7"/>
        <v>96.681895109636741</v>
      </c>
      <c r="AB35" s="4">
        <f t="shared" si="7"/>
        <v>94.435110928762754</v>
      </c>
      <c r="AC35" s="4">
        <f t="shared" si="7"/>
        <v>93.460398976038036</v>
      </c>
      <c r="AD35" s="4">
        <f t="shared" si="7"/>
        <v>94.066295041720622</v>
      </c>
      <c r="AE35" s="4">
        <f t="shared" si="7"/>
        <v>95.412717298870717</v>
      </c>
      <c r="AF35" s="4" t="e">
        <f t="shared" si="7"/>
        <v>#N/A</v>
      </c>
      <c r="AG35" s="4" t="e">
        <f t="shared" si="7"/>
        <v>#N/A</v>
      </c>
      <c r="AI35" s="4">
        <f t="shared" si="8"/>
        <v>-1.3507424180719312</v>
      </c>
      <c r="AJ35" s="4">
        <f t="shared" si="8"/>
        <v>0.95006976028243173</v>
      </c>
      <c r="AK35" s="4">
        <f t="shared" si="8"/>
        <v>-1.5576091950983226</v>
      </c>
      <c r="AL35" s="4">
        <f t="shared" si="8"/>
        <v>-1.0745183119443453</v>
      </c>
      <c r="AM35" s="4">
        <f t="shared" si="8"/>
        <v>-0.58583246294746516</v>
      </c>
      <c r="AN35" s="4">
        <f t="shared" si="8"/>
        <v>0.38819569850180358</v>
      </c>
      <c r="AO35" s="4">
        <f t="shared" si="8"/>
        <v>0.27951161268151736</v>
      </c>
      <c r="AP35" s="4">
        <f t="shared" si="8"/>
        <v>0.74479095243975735</v>
      </c>
      <c r="AQ35" s="4">
        <f t="shared" si="8"/>
        <v>1.4661048903632548</v>
      </c>
      <c r="AR35" s="4">
        <f t="shared" si="8"/>
        <v>1.2698890712372446</v>
      </c>
      <c r="AS35" s="4">
        <f t="shared" si="8"/>
        <v>0.4246010239619693</v>
      </c>
      <c r="AT35" s="4">
        <f t="shared" si="8"/>
        <v>0.55670495827938282</v>
      </c>
      <c r="AU35" s="4">
        <f t="shared" si="8"/>
        <v>0.10428270112927862</v>
      </c>
      <c r="AV35" s="4">
        <f t="shared" si="8"/>
        <v>0</v>
      </c>
      <c r="AW35" s="4">
        <f t="shared" si="8"/>
        <v>0</v>
      </c>
      <c r="AY35" s="2">
        <f t="shared" si="51"/>
        <v>102.59674241617671</v>
      </c>
      <c r="AZ35" s="2">
        <f t="shared" si="9"/>
        <v>102.1769302252514</v>
      </c>
      <c r="BA35" s="2">
        <f t="shared" si="9"/>
        <v>97.684609180591792</v>
      </c>
      <c r="BB35" s="2">
        <f t="shared" si="9"/>
        <v>99.622518176992259</v>
      </c>
      <c r="BC35" s="2">
        <f t="shared" si="9"/>
        <v>98.295832462248669</v>
      </c>
      <c r="BD35" s="2">
        <f t="shared" si="9"/>
        <v>97.873804301183526</v>
      </c>
      <c r="BE35" s="2">
        <f t="shared" si="9"/>
        <v>96.556488387293413</v>
      </c>
      <c r="BF35" s="2">
        <f t="shared" si="9"/>
        <v>96.45220904754504</v>
      </c>
      <c r="BG35" s="2">
        <f t="shared" si="9"/>
        <v>96.681895109629139</v>
      </c>
      <c r="BH35" s="2">
        <f t="shared" si="9"/>
        <v>94.435110928733678</v>
      </c>
      <c r="BI35" s="2">
        <f t="shared" si="9"/>
        <v>93.460398976017629</v>
      </c>
      <c r="BJ35" s="2">
        <f t="shared" si="9"/>
        <v>94.06629504171157</v>
      </c>
      <c r="BK35" s="2">
        <f t="shared" si="9"/>
        <v>95.412717298868444</v>
      </c>
      <c r="BL35" s="2" t="e">
        <f t="shared" si="9"/>
        <v>#N/A</v>
      </c>
      <c r="BM35" s="2" t="e">
        <f t="shared" si="9"/>
        <v>#N/A</v>
      </c>
      <c r="BO35" s="2">
        <f t="shared" si="10"/>
        <v>101.246</v>
      </c>
      <c r="BP35" s="2">
        <f t="shared" si="11"/>
        <v>103.127</v>
      </c>
      <c r="BQ35" s="2">
        <f t="shared" si="12"/>
        <v>96.126999999999995</v>
      </c>
      <c r="BR35" s="2">
        <f t="shared" si="13"/>
        <v>98.548000000000002</v>
      </c>
      <c r="BS35" s="2">
        <f t="shared" si="14"/>
        <v>97.71</v>
      </c>
      <c r="BT35" s="2">
        <f t="shared" si="15"/>
        <v>98.262</v>
      </c>
      <c r="BU35" s="2">
        <f t="shared" si="16"/>
        <v>96.835999999999999</v>
      </c>
      <c r="BV35" s="2">
        <f t="shared" si="17"/>
        <v>97.197000000000003</v>
      </c>
      <c r="BW35" s="2">
        <f t="shared" si="18"/>
        <v>98.147999999999996</v>
      </c>
      <c r="BX35" s="2">
        <f t="shared" si="19"/>
        <v>95.704999999999998</v>
      </c>
      <c r="BY35" s="2">
        <f t="shared" si="20"/>
        <v>93.885000000000005</v>
      </c>
      <c r="BZ35" s="2">
        <f t="shared" si="21"/>
        <v>94.623000000000005</v>
      </c>
      <c r="CA35" s="2">
        <f t="shared" si="22"/>
        <v>95.516999999999996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102.51879642375167</v>
      </c>
      <c r="DL35" s="2">
        <f t="shared" si="41"/>
        <v>101.98246271777002</v>
      </c>
      <c r="DM35" s="2">
        <f t="shared" si="41"/>
        <v>97.160050562851794</v>
      </c>
      <c r="DN35" s="2">
        <f t="shared" si="41"/>
        <v>99.233734146341476</v>
      </c>
      <c r="DO35" s="2">
        <f t="shared" si="41"/>
        <v>97.992733873144402</v>
      </c>
      <c r="DP35" s="2">
        <f t="shared" si="41"/>
        <v>97.616408140934425</v>
      </c>
      <c r="DQ35" s="2">
        <f t="shared" si="41"/>
        <v>96.348825568425553</v>
      </c>
      <c r="DR35" s="2">
        <f t="shared" si="41"/>
        <v>96.311736694677876</v>
      </c>
      <c r="DS35" s="2">
        <f t="shared" si="41"/>
        <v>96.467428571428556</v>
      </c>
      <c r="DT35" s="2">
        <f t="shared" si="41"/>
        <v>94.216203888098619</v>
      </c>
      <c r="DU35" s="2">
        <f t="shared" si="41"/>
        <v>93.357528743028737</v>
      </c>
      <c r="DV35" s="2">
        <f t="shared" si="41"/>
        <v>93.859052209352186</v>
      </c>
      <c r="DW35" s="2">
        <f t="shared" si="41"/>
        <v>95.221968468468461</v>
      </c>
      <c r="DX35" s="2">
        <f t="shared" si="41"/>
        <v>95.18277150178254</v>
      </c>
      <c r="DY35" s="2">
        <f t="shared" si="41"/>
        <v>95.292376847290654</v>
      </c>
      <c r="EA35" s="2">
        <f t="shared" si="42"/>
        <v>104.15753647545976</v>
      </c>
      <c r="EB35" s="2">
        <f t="shared" si="42"/>
        <v>106.18065304396843</v>
      </c>
      <c r="EC35" s="2">
        <f t="shared" si="42"/>
        <v>108.22175641791048</v>
      </c>
      <c r="ED35" s="2">
        <f t="shared" si="42"/>
        <v>106.83764967726223</v>
      </c>
      <c r="EE35" s="2">
        <f t="shared" si="42"/>
        <v>105.27871702707969</v>
      </c>
      <c r="EF35" s="2">
        <f t="shared" si="42"/>
        <v>103.92391006968178</v>
      </c>
      <c r="EG35" s="2">
        <f t="shared" si="42"/>
        <v>101.49491529564928</v>
      </c>
      <c r="EH35" s="2">
        <f t="shared" si="42"/>
        <v>99.821151679293038</v>
      </c>
      <c r="EI35" s="2">
        <f t="shared" si="42"/>
        <v>102.063269754174</v>
      </c>
      <c r="EJ35" s="2">
        <f t="shared" si="42"/>
        <v>99.814106368796132</v>
      </c>
      <c r="EK35" s="2">
        <f t="shared" si="42"/>
        <v>96.055038400711453</v>
      </c>
      <c r="EL35" s="2">
        <f t="shared" si="42"/>
        <v>99.437240940352737</v>
      </c>
      <c r="EM35" s="2">
        <f t="shared" si="42"/>
        <v>100.48800232208019</v>
      </c>
      <c r="EN35" s="2">
        <f t="shared" si="42"/>
        <v>103.80704969356688</v>
      </c>
      <c r="EO35" s="2">
        <f t="shared" si="42"/>
        <v>100.88608079439894</v>
      </c>
      <c r="EQ35" s="2">
        <f t="shared" si="43"/>
        <v>100.91453854533707</v>
      </c>
      <c r="ER35" s="2">
        <f t="shared" si="43"/>
        <v>105.35087895163221</v>
      </c>
      <c r="ES35" s="2">
        <f t="shared" si="43"/>
        <v>104.36749492179082</v>
      </c>
      <c r="ET35" s="2">
        <f t="shared" si="43"/>
        <v>104.36695219341412</v>
      </c>
      <c r="EU35" s="2">
        <f t="shared" si="43"/>
        <v>104.25812368472322</v>
      </c>
      <c r="EV35" s="2">
        <f t="shared" si="43"/>
        <v>103.18815924729593</v>
      </c>
      <c r="EW35" s="2">
        <f t="shared" si="43"/>
        <v>99.990416047167415</v>
      </c>
      <c r="EX35" s="2">
        <f t="shared" si="43"/>
        <v>99.047934569870264</v>
      </c>
      <c r="EY35" s="2">
        <f t="shared" si="43"/>
        <v>99.225224157410366</v>
      </c>
      <c r="EZ35" s="2">
        <f t="shared" si="43"/>
        <v>100.27414361702128</v>
      </c>
      <c r="FA35" s="2">
        <f t="shared" si="43"/>
        <v>97.485762694294138</v>
      </c>
      <c r="FB35" s="2">
        <f t="shared" si="43"/>
        <v>95.534951656148351</v>
      </c>
      <c r="FC35" s="2">
        <f t="shared" si="43"/>
        <v>100.79238191255145</v>
      </c>
      <c r="FD35" s="2">
        <f t="shared" si="43"/>
        <v>101.49869177627278</v>
      </c>
      <c r="FE35" s="2">
        <f t="shared" si="43"/>
        <v>104.10816019652069</v>
      </c>
      <c r="FG35" s="2">
        <f t="shared" si="44"/>
        <v>4.7572904927998219E-2</v>
      </c>
      <c r="FH35" s="2">
        <f t="shared" si="44"/>
        <v>4.6322531495694715E-2</v>
      </c>
      <c r="FI35" s="2">
        <f t="shared" si="44"/>
        <v>4.742263128464444E-2</v>
      </c>
      <c r="FJ35" s="2">
        <f t="shared" si="44"/>
        <v>5.1130777312083257E-2</v>
      </c>
      <c r="FK35" s="2">
        <f t="shared" si="44"/>
        <v>4.1600779487627013E-2</v>
      </c>
      <c r="FL35" s="2">
        <f t="shared" si="44"/>
        <v>4.0808403025246416E-2</v>
      </c>
      <c r="FM35" s="2">
        <f t="shared" si="44"/>
        <v>4.0354861104613865E-2</v>
      </c>
      <c r="FN35" s="2">
        <f t="shared" si="44"/>
        <v>4.0028418540158602E-2</v>
      </c>
      <c r="FO35" s="2">
        <f t="shared" si="44"/>
        <v>3.8328784743098164E-2</v>
      </c>
      <c r="FP35" s="2">
        <f t="shared" si="44"/>
        <v>3.910477205705315E-2</v>
      </c>
      <c r="FQ35" s="2">
        <f t="shared" si="44"/>
        <v>3.8132840651135751E-2</v>
      </c>
      <c r="FR35" s="2">
        <f t="shared" si="44"/>
        <v>3.7155001638824459E-2</v>
      </c>
      <c r="FS35" s="2">
        <f t="shared" si="44"/>
        <v>3.6222281168946942E-2</v>
      </c>
      <c r="FT35" s="2">
        <f t="shared" si="44"/>
        <v>3.6270500800188517E-2</v>
      </c>
      <c r="FU35" s="2">
        <f t="shared" si="44"/>
        <v>3.161218206459588E-2</v>
      </c>
      <c r="FW35" s="2">
        <f t="shared" si="53"/>
        <v>4.2035970604273E-6</v>
      </c>
      <c r="FX35" s="2">
        <f t="shared" si="45"/>
        <v>3.9723207825990787E-6</v>
      </c>
      <c r="FY35" s="2">
        <f t="shared" si="45"/>
        <v>4.3018367228607651E-6</v>
      </c>
      <c r="FZ35" s="2">
        <f t="shared" si="45"/>
        <v>4.080248866657929E-6</v>
      </c>
      <c r="GA35" s="2">
        <f t="shared" si="45"/>
        <v>3.9089351323885797E-6</v>
      </c>
      <c r="GB35" s="2">
        <f t="shared" si="45"/>
        <v>3.9694712467486339E-6</v>
      </c>
      <c r="GC35" s="2">
        <f t="shared" si="45"/>
        <v>4.597746488587365E-6</v>
      </c>
      <c r="GD35" s="2">
        <f t="shared" si="45"/>
        <v>5.145990791184187E-6</v>
      </c>
      <c r="GE35" s="2">
        <f t="shared" si="45"/>
        <v>5.3748077335291683E-6</v>
      </c>
      <c r="GF35" s="2">
        <f t="shared" si="45"/>
        <v>5.086826754099598E-6</v>
      </c>
      <c r="GG35" s="2">
        <f t="shared" si="45"/>
        <v>4.5620652446205631E-6</v>
      </c>
      <c r="GH35" s="2">
        <f t="shared" si="45"/>
        <v>3.7872852396145822E-6</v>
      </c>
      <c r="GI35" s="2">
        <f t="shared" si="45"/>
        <v>3.5203059407814848E-6</v>
      </c>
      <c r="GJ35" s="2">
        <f t="shared" si="45"/>
        <v>3.3737752788719388E-6</v>
      </c>
      <c r="GK35" s="2">
        <f t="shared" si="45"/>
        <v>2.7239033711015842E-6</v>
      </c>
      <c r="GM35" s="86">
        <f t="shared" si="54"/>
        <v>1.2824131118736344E-12</v>
      </c>
      <c r="GN35" s="86">
        <f t="shared" si="46"/>
        <v>9.3792823541201157E-12</v>
      </c>
      <c r="GO35" s="86">
        <f t="shared" si="46"/>
        <v>9.6906768919757429E-12</v>
      </c>
      <c r="GP35" s="86">
        <f t="shared" si="46"/>
        <v>9.7112113093656749E-11</v>
      </c>
      <c r="GQ35" s="86">
        <f t="shared" si="46"/>
        <v>4.232104974445393E-13</v>
      </c>
      <c r="GR35" s="86">
        <f t="shared" si="46"/>
        <v>1.8282318014361563E-13</v>
      </c>
      <c r="GS35" s="86">
        <f t="shared" si="46"/>
        <v>1.3888785566902368E-14</v>
      </c>
      <c r="GT35" s="86">
        <f t="shared" si="46"/>
        <v>8.4431676225051721E-15</v>
      </c>
      <c r="GU35" s="86">
        <f t="shared" si="46"/>
        <v>4.2477066128540715E-15</v>
      </c>
      <c r="GV35" s="86">
        <f t="shared" si="46"/>
        <v>1.6841409563654562E-14</v>
      </c>
      <c r="GW35" s="86">
        <f t="shared" si="46"/>
        <v>1.1775898570614762E-14</v>
      </c>
      <c r="GX35" s="86">
        <f t="shared" si="46"/>
        <v>5.0970480475227107E-15</v>
      </c>
      <c r="GY35" s="86">
        <f t="shared" si="46"/>
        <v>1.2441944787940756E-15</v>
      </c>
      <c r="GZ35" s="86">
        <f t="shared" si="46"/>
        <v>7.313242310947958E-17</v>
      </c>
      <c r="HA35" s="86">
        <f t="shared" si="46"/>
        <v>6.3958814768112673E-22</v>
      </c>
      <c r="HC35" s="86">
        <f t="shared" si="58"/>
        <v>2.963029272980805E-28</v>
      </c>
      <c r="HD35" s="86">
        <f t="shared" si="47"/>
        <v>3.0319237700280884E-30</v>
      </c>
      <c r="HE35" s="86">
        <f t="shared" si="47"/>
        <v>1.2582359626701169E-34</v>
      </c>
      <c r="HF35" s="86">
        <f t="shared" si="47"/>
        <v>6.7260923406235384E-29</v>
      </c>
      <c r="HG35" s="86">
        <f t="shared" si="47"/>
        <v>1.0517607245742219E-30</v>
      </c>
      <c r="HH35" s="86">
        <f t="shared" si="47"/>
        <v>3.5214132981717566E-30</v>
      </c>
      <c r="HI35" s="86">
        <f t="shared" si="47"/>
        <v>4.246768514883126E-36</v>
      </c>
      <c r="HJ35" s="86">
        <f t="shared" si="47"/>
        <v>5.0729064607196112E-34</v>
      </c>
      <c r="HK35" s="86">
        <f t="shared" si="47"/>
        <v>1.0345544600678646E-35</v>
      </c>
      <c r="HL35" s="86">
        <f t="shared" si="47"/>
        <v>1.8851932490094864E-35</v>
      </c>
      <c r="HM35" s="86">
        <f t="shared" si="47"/>
        <v>2.0483632300246091E-34</v>
      </c>
      <c r="HN35" s="86">
        <f t="shared" si="47"/>
        <v>1.6316418885992252E-34</v>
      </c>
      <c r="HO35" s="86">
        <f t="shared" si="47"/>
        <v>2.7312214759058359E-34</v>
      </c>
      <c r="HP35" s="86">
        <f t="shared" si="47"/>
        <v>1.2874181006540105E-38</v>
      </c>
      <c r="HQ35" s="86">
        <f t="shared" si="47"/>
        <v>4.4663015006830145E-54</v>
      </c>
      <c r="HS35" s="86">
        <f t="shared" si="55"/>
        <v>4.3022247562676712E-92</v>
      </c>
      <c r="HT35" s="86">
        <f t="shared" si="48"/>
        <v>2.0286289574773555E-96</v>
      </c>
      <c r="HU35" s="86">
        <f t="shared" si="48"/>
        <v>5.3934532932357532E-112</v>
      </c>
      <c r="HV35" s="86">
        <f t="shared" si="48"/>
        <v>1.0906955109843763E-93</v>
      </c>
      <c r="HW35" s="86">
        <f t="shared" si="48"/>
        <v>2.5069598710598179E-98</v>
      </c>
      <c r="HX35" s="86">
        <f t="shared" si="48"/>
        <v>1.1332858108818737E-96</v>
      </c>
      <c r="HY35" s="86">
        <f t="shared" si="48"/>
        <v>5.1914107623888348E-118</v>
      </c>
      <c r="HZ35" s="86">
        <f t="shared" si="48"/>
        <v>2.7845396523981369E-110</v>
      </c>
      <c r="IA35" s="86">
        <f t="shared" si="48"/>
        <v>3.6090715679513153E-116</v>
      </c>
      <c r="IB35" s="86">
        <f t="shared" si="48"/>
        <v>3.2429610200855317E-114</v>
      </c>
      <c r="IC35" s="86">
        <f t="shared" si="48"/>
        <v>4.4592377369236942E-111</v>
      </c>
      <c r="ID35" s="86">
        <f t="shared" si="48"/>
        <v>5.1741499655122659E-112</v>
      </c>
      <c r="IE35" s="86">
        <f t="shared" si="48"/>
        <v>3.5154063271299575E-111</v>
      </c>
      <c r="IF35" s="86">
        <f t="shared" si="48"/>
        <v>1.8616031696151096E-96</v>
      </c>
      <c r="IG35" s="86">
        <f t="shared" si="48"/>
        <v>1.3046353136160756E-66</v>
      </c>
      <c r="II35" s="86">
        <f t="shared" si="56"/>
        <v>2.3659105038810641E-255</v>
      </c>
      <c r="IJ35" s="86">
        <f t="shared" si="49"/>
        <v>1.990880452074037E-266</v>
      </c>
      <c r="IK35" s="86">
        <f t="shared" si="49"/>
        <v>0</v>
      </c>
      <c r="IL35" s="86">
        <f t="shared" si="49"/>
        <v>2.0646362554308242E-260</v>
      </c>
      <c r="IM35" s="86">
        <f t="shared" si="49"/>
        <v>5.8802132347599877E-274</v>
      </c>
      <c r="IN35" s="86">
        <f t="shared" si="49"/>
        <v>1.2958794384922752E-266</v>
      </c>
      <c r="IO35" s="86">
        <f t="shared" si="49"/>
        <v>0</v>
      </c>
      <c r="IP35" s="86">
        <f t="shared" si="49"/>
        <v>2.5938306639354829E-305</v>
      </c>
      <c r="IQ35" s="86">
        <f t="shared" si="49"/>
        <v>0</v>
      </c>
      <c r="IR35" s="86">
        <f t="shared" si="49"/>
        <v>0</v>
      </c>
      <c r="IS35" s="86">
        <f t="shared" si="49"/>
        <v>7.0622383280078299E-308</v>
      </c>
      <c r="IT35" s="86">
        <f t="shared" si="49"/>
        <v>0</v>
      </c>
      <c r="IU35" s="86">
        <f t="shared" si="49"/>
        <v>0</v>
      </c>
      <c r="IV35" s="86">
        <f t="shared" si="49"/>
        <v>3.0099349479163127E-238</v>
      </c>
      <c r="IW35" s="86">
        <f t="shared" si="49"/>
        <v>2.6886571637636554E-147</v>
      </c>
      <c r="IY35" s="86">
        <f t="shared" si="57"/>
        <v>1.2824131118736346E-12</v>
      </c>
      <c r="IZ35" s="86">
        <f t="shared" si="50"/>
        <v>9.3792823541201157E-12</v>
      </c>
      <c r="JA35" s="86">
        <f t="shared" si="50"/>
        <v>9.6906768919757429E-12</v>
      </c>
      <c r="JB35" s="86">
        <f t="shared" si="50"/>
        <v>9.7112113093656749E-11</v>
      </c>
      <c r="JC35" s="86">
        <f t="shared" si="50"/>
        <v>4.232104974445393E-13</v>
      </c>
      <c r="JD35" s="86">
        <f t="shared" si="50"/>
        <v>1.8282318014361563E-13</v>
      </c>
      <c r="JE35" s="86">
        <f t="shared" si="50"/>
        <v>1.3888785566902368E-14</v>
      </c>
      <c r="JF35" s="86">
        <f t="shared" si="50"/>
        <v>8.4431676225051721E-15</v>
      </c>
      <c r="JG35" s="86">
        <f t="shared" si="50"/>
        <v>4.2477066128540715E-15</v>
      </c>
      <c r="JH35" s="86">
        <f t="shared" si="50"/>
        <v>1.6841409563654562E-14</v>
      </c>
      <c r="JI35" s="86">
        <f t="shared" si="50"/>
        <v>1.1775898570614762E-14</v>
      </c>
      <c r="JJ35" s="86">
        <f t="shared" si="50"/>
        <v>5.0970480475227107E-15</v>
      </c>
      <c r="JK35" s="86">
        <f t="shared" si="50"/>
        <v>1.2441944787940756E-15</v>
      </c>
      <c r="JL35" s="86">
        <f t="shared" si="50"/>
        <v>7.313242310947958E-17</v>
      </c>
      <c r="JM35" s="86">
        <f t="shared" si="50"/>
        <v>6.3958814768112673E-22</v>
      </c>
    </row>
    <row r="36" spans="2:273" x14ac:dyDescent="0.25">
      <c r="B36" s="2">
        <v>9</v>
      </c>
      <c r="C36" s="37">
        <v>101.923</v>
      </c>
      <c r="D36" s="37">
        <v>101.127</v>
      </c>
      <c r="E36" s="37">
        <v>96.381</v>
      </c>
      <c r="F36" s="37">
        <v>98.757999999999996</v>
      </c>
      <c r="G36" s="37">
        <v>97.257999999999996</v>
      </c>
      <c r="H36" s="37">
        <v>96.902000000000001</v>
      </c>
      <c r="I36" s="37">
        <v>96.525000000000006</v>
      </c>
      <c r="J36" s="37">
        <v>96.983999999999995</v>
      </c>
      <c r="K36" s="37">
        <v>97.147999999999996</v>
      </c>
      <c r="L36" s="37">
        <v>95.361000000000004</v>
      </c>
      <c r="M36" s="37">
        <v>92.656000000000006</v>
      </c>
      <c r="N36" s="37">
        <v>93.59</v>
      </c>
      <c r="O36" s="37">
        <v>96.35</v>
      </c>
      <c r="P36" s="37">
        <v>97.167000000000002</v>
      </c>
      <c r="Q36" s="37">
        <v>98.852000000000004</v>
      </c>
      <c r="R36" s="108"/>
      <c r="S36" s="4">
        <f t="shared" si="7"/>
        <v>102.82564744987056</v>
      </c>
      <c r="T36" s="4">
        <f t="shared" si="7"/>
        <v>102.24717095944479</v>
      </c>
      <c r="U36" s="4">
        <f t="shared" si="7"/>
        <v>97.829720623915435</v>
      </c>
      <c r="V36" s="4">
        <f t="shared" si="7"/>
        <v>99.727206969955134</v>
      </c>
      <c r="W36" s="4">
        <f t="shared" si="7"/>
        <v>98.363860208720197</v>
      </c>
      <c r="X36" s="4">
        <f t="shared" si="7"/>
        <v>97.949337404632033</v>
      </c>
      <c r="Y36" s="4">
        <f t="shared" si="7"/>
        <v>96.658102112462856</v>
      </c>
      <c r="Z36" s="4">
        <f t="shared" si="7"/>
        <v>96.535075049645727</v>
      </c>
      <c r="AA36" s="4">
        <f t="shared" si="7"/>
        <v>96.806487926486355</v>
      </c>
      <c r="AB36" s="4">
        <f t="shared" si="7"/>
        <v>94.558721500594686</v>
      </c>
      <c r="AC36" s="4">
        <f t="shared" si="7"/>
        <v>93.568386564789662</v>
      </c>
      <c r="AD36" s="4">
        <f t="shared" si="7"/>
        <v>94.148879767263608</v>
      </c>
      <c r="AE36" s="4">
        <f t="shared" si="7"/>
        <v>95.509950991991332</v>
      </c>
      <c r="AF36" s="4" t="e">
        <f t="shared" si="7"/>
        <v>#N/A</v>
      </c>
      <c r="AG36" s="4" t="e">
        <f t="shared" si="7"/>
        <v>#N/A</v>
      </c>
      <c r="AI36" s="4">
        <f t="shared" si="8"/>
        <v>-0.90264744987055678</v>
      </c>
      <c r="AJ36" s="4">
        <f t="shared" si="8"/>
        <v>-1.1201709594447919</v>
      </c>
      <c r="AK36" s="4">
        <f t="shared" si="8"/>
        <v>-1.4487206239154347</v>
      </c>
      <c r="AL36" s="4">
        <f t="shared" si="8"/>
        <v>-0.96920696995513822</v>
      </c>
      <c r="AM36" s="4">
        <f t="shared" si="8"/>
        <v>-1.1058602087202019</v>
      </c>
      <c r="AN36" s="4">
        <f t="shared" si="8"/>
        <v>-1.0473374046320316</v>
      </c>
      <c r="AO36" s="4">
        <f t="shared" si="8"/>
        <v>-0.13310211246285064</v>
      </c>
      <c r="AP36" s="4">
        <f t="shared" si="8"/>
        <v>0.44892495035426805</v>
      </c>
      <c r="AQ36" s="4">
        <f t="shared" si="8"/>
        <v>0.34151207351364121</v>
      </c>
      <c r="AR36" s="4">
        <f t="shared" si="8"/>
        <v>0.80227849940531826</v>
      </c>
      <c r="AS36" s="4">
        <f t="shared" si="8"/>
        <v>-0.91238656478965652</v>
      </c>
      <c r="AT36" s="4">
        <f t="shared" si="8"/>
        <v>-0.55887976726360478</v>
      </c>
      <c r="AU36" s="4">
        <f t="shared" si="8"/>
        <v>0.84004900800866267</v>
      </c>
      <c r="AV36" s="4">
        <f t="shared" si="8"/>
        <v>0</v>
      </c>
      <c r="AW36" s="4">
        <f t="shared" si="8"/>
        <v>0</v>
      </c>
      <c r="AY36" s="2">
        <f t="shared" si="51"/>
        <v>102.82564744475761</v>
      </c>
      <c r="AZ36" s="2">
        <f t="shared" si="9"/>
        <v>102.24717092432131</v>
      </c>
      <c r="BA36" s="2">
        <f t="shared" si="9"/>
        <v>97.829720588495292</v>
      </c>
      <c r="BB36" s="2">
        <f t="shared" si="9"/>
        <v>99.727206668844104</v>
      </c>
      <c r="BC36" s="2">
        <f t="shared" si="9"/>
        <v>98.363860206819538</v>
      </c>
      <c r="BD36" s="2">
        <f t="shared" si="9"/>
        <v>97.949337403747336</v>
      </c>
      <c r="BE36" s="2">
        <f t="shared" si="9"/>
        <v>96.658102112383588</v>
      </c>
      <c r="BF36" s="2">
        <f t="shared" si="9"/>
        <v>96.535075049596657</v>
      </c>
      <c r="BG36" s="2">
        <f t="shared" si="9"/>
        <v>96.806487926461415</v>
      </c>
      <c r="BH36" s="2">
        <f t="shared" si="9"/>
        <v>94.558721500504618</v>
      </c>
      <c r="BI36" s="2">
        <f t="shared" si="9"/>
        <v>93.568386564725984</v>
      </c>
      <c r="BJ36" s="2">
        <f t="shared" si="9"/>
        <v>94.148879767234504</v>
      </c>
      <c r="BK36" s="2">
        <f t="shared" si="9"/>
        <v>95.509950991983615</v>
      </c>
      <c r="BL36" s="2" t="e">
        <f t="shared" si="9"/>
        <v>#N/A</v>
      </c>
      <c r="BM36" s="2" t="e">
        <f t="shared" si="9"/>
        <v>#N/A</v>
      </c>
      <c r="BO36" s="2">
        <f t="shared" si="10"/>
        <v>101.923</v>
      </c>
      <c r="BP36" s="2">
        <f t="shared" si="11"/>
        <v>101.127</v>
      </c>
      <c r="BQ36" s="2">
        <f t="shared" si="12"/>
        <v>96.381</v>
      </c>
      <c r="BR36" s="2">
        <f t="shared" si="13"/>
        <v>98.757999999999996</v>
      </c>
      <c r="BS36" s="2">
        <f t="shared" si="14"/>
        <v>97.257999999999996</v>
      </c>
      <c r="BT36" s="2">
        <f t="shared" si="15"/>
        <v>96.902000000000001</v>
      </c>
      <c r="BU36" s="2">
        <f t="shared" si="16"/>
        <v>96.525000000000006</v>
      </c>
      <c r="BV36" s="2">
        <f t="shared" si="17"/>
        <v>96.983999999999995</v>
      </c>
      <c r="BW36" s="2">
        <f t="shared" si="18"/>
        <v>97.147999999999996</v>
      </c>
      <c r="BX36" s="2">
        <f t="shared" si="19"/>
        <v>95.361000000000004</v>
      </c>
      <c r="BY36" s="2">
        <f t="shared" si="20"/>
        <v>92.656000000000006</v>
      </c>
      <c r="BZ36" s="2">
        <f t="shared" si="21"/>
        <v>93.59</v>
      </c>
      <c r="CA36" s="2">
        <f t="shared" si="22"/>
        <v>96.35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102.76015330634276</v>
      </c>
      <c r="DL36" s="2">
        <f t="shared" si="41"/>
        <v>102.04534895470383</v>
      </c>
      <c r="DM36" s="2">
        <f t="shared" si="41"/>
        <v>97.272557035647296</v>
      </c>
      <c r="DN36" s="2">
        <f t="shared" si="41"/>
        <v>99.316776829268306</v>
      </c>
      <c r="DO36" s="2">
        <f t="shared" si="41"/>
        <v>98.041641160593798</v>
      </c>
      <c r="DP36" s="2">
        <f t="shared" si="41"/>
        <v>97.677111390742937</v>
      </c>
      <c r="DQ36" s="2">
        <f t="shared" si="41"/>
        <v>96.441109223509216</v>
      </c>
      <c r="DR36" s="2">
        <f t="shared" si="41"/>
        <v>96.390349579831934</v>
      </c>
      <c r="DS36" s="2">
        <f t="shared" si="41"/>
        <v>96.58287899159663</v>
      </c>
      <c r="DT36" s="2">
        <f t="shared" si="41"/>
        <v>94.329795874822182</v>
      </c>
      <c r="DU36" s="2">
        <f t="shared" si="41"/>
        <v>93.463725654225655</v>
      </c>
      <c r="DV36" s="2">
        <f t="shared" si="41"/>
        <v>93.930102917202902</v>
      </c>
      <c r="DW36" s="2">
        <f t="shared" si="41"/>
        <v>95.309836936936932</v>
      </c>
      <c r="DX36" s="2">
        <f t="shared" si="41"/>
        <v>95.414566622103393</v>
      </c>
      <c r="DY36" s="2">
        <f t="shared" si="41"/>
        <v>95.502564860426943</v>
      </c>
      <c r="EA36" s="2">
        <f t="shared" si="42"/>
        <v>104.0217761904762</v>
      </c>
      <c r="EB36" s="2">
        <f t="shared" si="42"/>
        <v>106.0367047068771</v>
      </c>
      <c r="EC36" s="2">
        <f t="shared" si="42"/>
        <v>108.03704925373138</v>
      </c>
      <c r="ED36" s="2">
        <f t="shared" si="42"/>
        <v>106.67385238095241</v>
      </c>
      <c r="EE36" s="2">
        <f t="shared" si="42"/>
        <v>105.13407272271856</v>
      </c>
      <c r="EF36" s="2">
        <f t="shared" si="42"/>
        <v>103.78500681382168</v>
      </c>
      <c r="EG36" s="2">
        <f t="shared" si="42"/>
        <v>101.36436328255719</v>
      </c>
      <c r="EH36" s="2">
        <f t="shared" si="42"/>
        <v>99.700619789012976</v>
      </c>
      <c r="EI36" s="2">
        <f t="shared" si="42"/>
        <v>101.92359204631259</v>
      </c>
      <c r="EJ36" s="2">
        <f t="shared" si="42"/>
        <v>99.688937596188723</v>
      </c>
      <c r="EK36" s="2">
        <f t="shared" si="42"/>
        <v>95.975905930404735</v>
      </c>
      <c r="EL36" s="2">
        <f t="shared" si="42"/>
        <v>99.319869096563096</v>
      </c>
      <c r="EM36" s="2">
        <f t="shared" si="42"/>
        <v>100.36592161065606</v>
      </c>
      <c r="EN36" s="2">
        <f t="shared" si="42"/>
        <v>103.65098825273813</v>
      </c>
      <c r="EO36" s="2">
        <f t="shared" si="42"/>
        <v>100.8099815036837</v>
      </c>
      <c r="EQ36" s="2">
        <f t="shared" si="43"/>
        <v>100.81319987778888</v>
      </c>
      <c r="ER36" s="2">
        <f t="shared" si="43"/>
        <v>105.21557529437604</v>
      </c>
      <c r="ES36" s="2">
        <f t="shared" si="43"/>
        <v>104.22308754891618</v>
      </c>
      <c r="ET36" s="2">
        <f t="shared" si="43"/>
        <v>104.22915624942088</v>
      </c>
      <c r="EU36" s="2">
        <f t="shared" si="43"/>
        <v>104.12445915116709</v>
      </c>
      <c r="EV36" s="2">
        <f t="shared" si="43"/>
        <v>103.05672285686288</v>
      </c>
      <c r="EW36" s="2">
        <f t="shared" si="43"/>
        <v>99.875782260958744</v>
      </c>
      <c r="EX36" s="2">
        <f t="shared" si="43"/>
        <v>98.935701075399919</v>
      </c>
      <c r="EY36" s="2">
        <f t="shared" si="43"/>
        <v>99.116454953982881</v>
      </c>
      <c r="EZ36" s="2">
        <f t="shared" si="43"/>
        <v>100.14388851950355</v>
      </c>
      <c r="FA36" s="2">
        <f t="shared" si="43"/>
        <v>97.391324044177594</v>
      </c>
      <c r="FB36" s="2">
        <f t="shared" si="43"/>
        <v>95.457812564866686</v>
      </c>
      <c r="FC36" s="2">
        <f t="shared" si="43"/>
        <v>100.66705347134362</v>
      </c>
      <c r="FD36" s="2">
        <f t="shared" si="43"/>
        <v>101.36654939811096</v>
      </c>
      <c r="FE36" s="2">
        <f t="shared" si="43"/>
        <v>103.99443139908414</v>
      </c>
      <c r="FG36" s="2">
        <f t="shared" si="44"/>
        <v>5.1924333372755073E-2</v>
      </c>
      <c r="FH36" s="2">
        <f t="shared" si="44"/>
        <v>5.0565662052852928E-2</v>
      </c>
      <c r="FI36" s="2">
        <f t="shared" si="44"/>
        <v>5.1761061415111671E-2</v>
      </c>
      <c r="FJ36" s="2">
        <f t="shared" si="44"/>
        <v>5.5788577135535568E-2</v>
      </c>
      <c r="FK36" s="2">
        <f t="shared" si="44"/>
        <v>4.5432003209077122E-2</v>
      </c>
      <c r="FL36" s="2">
        <f t="shared" si="44"/>
        <v>4.4570046465731768E-2</v>
      </c>
      <c r="FM36" s="2">
        <f t="shared" si="44"/>
        <v>4.4076618978986376E-2</v>
      </c>
      <c r="FN36" s="2">
        <f t="shared" si="44"/>
        <v>4.3721441648342241E-2</v>
      </c>
      <c r="FO36" s="2">
        <f t="shared" si="44"/>
        <v>4.1871839215693561E-2</v>
      </c>
      <c r="FP36" s="2">
        <f t="shared" si="44"/>
        <v>4.2716371399390628E-2</v>
      </c>
      <c r="FQ36" s="2">
        <f t="shared" si="44"/>
        <v>4.1658566976307335E-2</v>
      </c>
      <c r="FR36" s="2">
        <f t="shared" si="44"/>
        <v>4.0594133513966117E-2</v>
      </c>
      <c r="FS36" s="2">
        <f t="shared" si="44"/>
        <v>3.9578627655646639E-2</v>
      </c>
      <c r="FT36" s="2">
        <f t="shared" si="44"/>
        <v>3.963113157686457E-2</v>
      </c>
      <c r="FU36" s="2">
        <f t="shared" si="44"/>
        <v>3.4556674438334802E-2</v>
      </c>
      <c r="FW36" s="2">
        <f t="shared" si="53"/>
        <v>4.6091506528638991E-6</v>
      </c>
      <c r="FX36" s="2">
        <f t="shared" si="45"/>
        <v>4.3555614569707406E-6</v>
      </c>
      <c r="FY36" s="2">
        <f t="shared" si="45"/>
        <v>4.7168682123268065E-6</v>
      </c>
      <c r="FZ36" s="2">
        <f t="shared" si="45"/>
        <v>4.4739021559541885E-6</v>
      </c>
      <c r="GA36" s="2">
        <f t="shared" si="45"/>
        <v>4.2860605264129655E-6</v>
      </c>
      <c r="GB36" s="2">
        <f t="shared" si="45"/>
        <v>4.352437005435593E-6</v>
      </c>
      <c r="GC36" s="2">
        <f t="shared" si="45"/>
        <v>5.041326539886775E-6</v>
      </c>
      <c r="GD36" s="2">
        <f t="shared" si="45"/>
        <v>5.6424638987396841E-6</v>
      </c>
      <c r="GE36" s="2">
        <f t="shared" si="45"/>
        <v>5.8933564322661917E-6</v>
      </c>
      <c r="GF36" s="2">
        <f t="shared" si="45"/>
        <v>5.5775918861251213E-6</v>
      </c>
      <c r="GG36" s="2">
        <f t="shared" si="45"/>
        <v>5.0022028684403741E-6</v>
      </c>
      <c r="GH36" s="2">
        <f t="shared" si="45"/>
        <v>4.152674170464829E-6</v>
      </c>
      <c r="GI36" s="2">
        <f t="shared" si="45"/>
        <v>3.8599373968589996E-6</v>
      </c>
      <c r="GJ36" s="2">
        <f t="shared" si="45"/>
        <v>3.6992698278733607E-6</v>
      </c>
      <c r="GK36" s="2">
        <f t="shared" si="45"/>
        <v>2.986699869917191E-6</v>
      </c>
      <c r="GM36" s="86">
        <f t="shared" si="54"/>
        <v>3.5273553453186216E-12</v>
      </c>
      <c r="GN36" s="86">
        <f t="shared" si="46"/>
        <v>2.3202415152861209E-11</v>
      </c>
      <c r="GO36" s="86">
        <f t="shared" si="46"/>
        <v>2.4111483112440966E-11</v>
      </c>
      <c r="GP36" s="86">
        <f t="shared" si="46"/>
        <v>2.2076819759974515E-10</v>
      </c>
      <c r="GQ36" s="86">
        <f t="shared" si="46"/>
        <v>1.1728626861392999E-12</v>
      </c>
      <c r="GR36" s="86">
        <f t="shared" si="46"/>
        <v>5.2375093640202295E-13</v>
      </c>
      <c r="GS36" s="86">
        <f t="shared" si="46"/>
        <v>4.4775019671901781E-14</v>
      </c>
      <c r="GT36" s="86">
        <f t="shared" si="46"/>
        <v>2.7783667243092223E-14</v>
      </c>
      <c r="GU36" s="86">
        <f t="shared" si="46"/>
        <v>1.4198518959020087E-14</v>
      </c>
      <c r="GV36" s="86">
        <f t="shared" si="46"/>
        <v>5.3169130581701053E-14</v>
      </c>
      <c r="GW36" s="86">
        <f t="shared" si="46"/>
        <v>3.7455358712980768E-14</v>
      </c>
      <c r="GX36" s="86">
        <f t="shared" si="46"/>
        <v>1.6694540183146781E-14</v>
      </c>
      <c r="GY36" s="86">
        <f t="shared" si="46"/>
        <v>4.3084051165329944E-15</v>
      </c>
      <c r="GZ36" s="86">
        <f t="shared" si="46"/>
        <v>2.8905662702874472E-16</v>
      </c>
      <c r="HA36" s="86">
        <f t="shared" si="46"/>
        <v>4.0520225419835498E-21</v>
      </c>
      <c r="HC36" s="86">
        <f t="shared" si="58"/>
        <v>1.5970597570816429E-27</v>
      </c>
      <c r="HD36" s="86">
        <f t="shared" si="47"/>
        <v>1.789528935065829E-29</v>
      </c>
      <c r="HE36" s="86">
        <f t="shared" si="47"/>
        <v>9.9595382094608798E-34</v>
      </c>
      <c r="HF36" s="86">
        <f t="shared" si="47"/>
        <v>3.7462689823622347E-28</v>
      </c>
      <c r="HG36" s="86">
        <f t="shared" si="47"/>
        <v>6.4413084776474528E-30</v>
      </c>
      <c r="HH36" s="86">
        <f t="shared" si="47"/>
        <v>2.0753573465121381E-29</v>
      </c>
      <c r="HI36" s="86">
        <f t="shared" si="47"/>
        <v>3.7831130899938652E-35</v>
      </c>
      <c r="HJ36" s="86">
        <f t="shared" si="47"/>
        <v>3.9965554031575526E-33</v>
      </c>
      <c r="HK36" s="86">
        <f t="shared" si="47"/>
        <v>9.046453952823267E-35</v>
      </c>
      <c r="HL36" s="86">
        <f t="shared" si="47"/>
        <v>1.5961831835641607E-34</v>
      </c>
      <c r="HM36" s="86">
        <f t="shared" si="47"/>
        <v>1.6151732807253273E-33</v>
      </c>
      <c r="HN36" s="86">
        <f t="shared" si="47"/>
        <v>1.270553614994421E-33</v>
      </c>
      <c r="HO36" s="86">
        <f t="shared" si="47"/>
        <v>2.0678683143009886E-33</v>
      </c>
      <c r="HP36" s="86">
        <f t="shared" si="47"/>
        <v>1.3255650094946863E-37</v>
      </c>
      <c r="HQ36" s="86">
        <f t="shared" si="47"/>
        <v>1.2564524300790064E-52</v>
      </c>
      <c r="HS36" s="86">
        <f t="shared" si="55"/>
        <v>2.0448352372526211E-90</v>
      </c>
      <c r="HT36" s="86">
        <f t="shared" si="48"/>
        <v>1.1296669220500649E-94</v>
      </c>
      <c r="HU36" s="86">
        <f t="shared" si="48"/>
        <v>5.9940495517116475E-110</v>
      </c>
      <c r="HV36" s="86">
        <f t="shared" si="48"/>
        <v>5.5220388016271639E-92</v>
      </c>
      <c r="HW36" s="86">
        <f t="shared" si="48"/>
        <v>1.5309551633210524E-96</v>
      </c>
      <c r="HX36" s="86">
        <f t="shared" si="48"/>
        <v>6.3523585411354366E-95</v>
      </c>
      <c r="HY36" s="86">
        <f t="shared" si="48"/>
        <v>7.7405753139234263E-116</v>
      </c>
      <c r="HZ36" s="86">
        <f t="shared" si="48"/>
        <v>3.0815993401961972E-108</v>
      </c>
      <c r="IA36" s="86">
        <f t="shared" si="48"/>
        <v>5.0965461653652812E-114</v>
      </c>
      <c r="IB36" s="86">
        <f t="shared" si="48"/>
        <v>4.1557646580558767E-112</v>
      </c>
      <c r="IC36" s="86">
        <f t="shared" si="48"/>
        <v>4.8901111087127757E-109</v>
      </c>
      <c r="ID36" s="86">
        <f t="shared" si="48"/>
        <v>5.5861196913397522E-110</v>
      </c>
      <c r="IE36" s="86">
        <f t="shared" si="48"/>
        <v>3.5527861769309516E-109</v>
      </c>
      <c r="IF36" s="86">
        <f t="shared" si="48"/>
        <v>9.9639668867712719E-95</v>
      </c>
      <c r="IG36" s="86">
        <f t="shared" si="48"/>
        <v>1.936955198514558E-65</v>
      </c>
      <c r="II36" s="86">
        <f t="shared" si="56"/>
        <v>1.3420397902114498E-251</v>
      </c>
      <c r="IJ36" s="86">
        <f t="shared" si="49"/>
        <v>1.5815919995784438E-262</v>
      </c>
      <c r="IK36" s="86">
        <f t="shared" si="49"/>
        <v>2.1420293895196551E-305</v>
      </c>
      <c r="IL36" s="86">
        <f t="shared" si="49"/>
        <v>1.362674320143838E-256</v>
      </c>
      <c r="IM36" s="86">
        <f t="shared" si="49"/>
        <v>5.9608484565087911E-270</v>
      </c>
      <c r="IN36" s="86">
        <f t="shared" si="49"/>
        <v>1.0354740651357176E-262</v>
      </c>
      <c r="IO36" s="86">
        <f t="shared" si="49"/>
        <v>0</v>
      </c>
      <c r="IP36" s="86">
        <f t="shared" si="49"/>
        <v>9.5968990325118403E-301</v>
      </c>
      <c r="IQ36" s="86">
        <f t="shared" si="49"/>
        <v>0</v>
      </c>
      <c r="IR36" s="86">
        <f t="shared" si="49"/>
        <v>0</v>
      </c>
      <c r="IS36" s="86">
        <f t="shared" si="49"/>
        <v>2.5751879333928444E-303</v>
      </c>
      <c r="IT36" s="86">
        <f t="shared" si="49"/>
        <v>7.2903702134005703E-308</v>
      </c>
      <c r="IU36" s="86">
        <f t="shared" si="49"/>
        <v>4.4272677718972221E-305</v>
      </c>
      <c r="IV36" s="86">
        <f t="shared" si="49"/>
        <v>8.2814994240062916E-235</v>
      </c>
      <c r="IW36" s="86">
        <f t="shared" si="49"/>
        <v>3.2400089106807069E-145</v>
      </c>
      <c r="IY36" s="86">
        <f t="shared" si="57"/>
        <v>3.5273553453186232E-12</v>
      </c>
      <c r="IZ36" s="86">
        <f t="shared" si="50"/>
        <v>2.3202415152861209E-11</v>
      </c>
      <c r="JA36" s="86">
        <f t="shared" si="50"/>
        <v>2.4111483112440966E-11</v>
      </c>
      <c r="JB36" s="86">
        <f t="shared" si="50"/>
        <v>2.2076819759974515E-10</v>
      </c>
      <c r="JC36" s="86">
        <f t="shared" si="50"/>
        <v>1.1728626861392999E-12</v>
      </c>
      <c r="JD36" s="86">
        <f t="shared" si="50"/>
        <v>5.2375093640202295E-13</v>
      </c>
      <c r="JE36" s="86">
        <f t="shared" si="50"/>
        <v>4.4775019671901781E-14</v>
      </c>
      <c r="JF36" s="86">
        <f t="shared" si="50"/>
        <v>2.7783667243092223E-14</v>
      </c>
      <c r="JG36" s="86">
        <f t="shared" si="50"/>
        <v>1.4198518959020087E-14</v>
      </c>
      <c r="JH36" s="86">
        <f t="shared" si="50"/>
        <v>5.3169130581701053E-14</v>
      </c>
      <c r="JI36" s="86">
        <f t="shared" si="50"/>
        <v>3.7455358712980768E-14</v>
      </c>
      <c r="JJ36" s="86">
        <f t="shared" si="50"/>
        <v>1.6694540183146781E-14</v>
      </c>
      <c r="JK36" s="86">
        <f t="shared" si="50"/>
        <v>4.3084051165329944E-15</v>
      </c>
      <c r="JL36" s="86">
        <f t="shared" si="50"/>
        <v>2.8905662702874472E-16</v>
      </c>
      <c r="JM36" s="86">
        <f t="shared" si="50"/>
        <v>4.0520225419835498E-21</v>
      </c>
    </row>
    <row r="37" spans="2:273" x14ac:dyDescent="0.25">
      <c r="B37" s="2">
        <v>10</v>
      </c>
      <c r="C37" s="37">
        <v>103.4</v>
      </c>
      <c r="D37" s="37">
        <v>100.30200000000001</v>
      </c>
      <c r="E37" s="37">
        <v>95.856999999999999</v>
      </c>
      <c r="F37" s="37">
        <v>99.918999999999997</v>
      </c>
      <c r="G37" s="37">
        <v>98.144999999999996</v>
      </c>
      <c r="H37" s="37">
        <v>96.606999999999999</v>
      </c>
      <c r="I37" s="37">
        <v>98.933999999999997</v>
      </c>
      <c r="J37" s="37">
        <v>97.557000000000002</v>
      </c>
      <c r="K37" s="37">
        <v>98.147999999999996</v>
      </c>
      <c r="L37" s="37">
        <v>94.23</v>
      </c>
      <c r="M37" s="37">
        <v>95.23</v>
      </c>
      <c r="N37" s="37">
        <v>95.966999999999999</v>
      </c>
      <c r="O37" s="37">
        <v>97.332999999999998</v>
      </c>
      <c r="P37" s="37">
        <v>97.5</v>
      </c>
      <c r="Q37" s="37">
        <v>100.098</v>
      </c>
      <c r="S37" s="4">
        <f t="shared" si="7"/>
        <v>103.05160150424751</v>
      </c>
      <c r="T37" s="4">
        <f t="shared" si="7"/>
        <v>102.31704225919884</v>
      </c>
      <c r="U37" s="4">
        <f t="shared" si="7"/>
        <v>97.976161237299294</v>
      </c>
      <c r="V37" s="4">
        <f t="shared" si="7"/>
        <v>99.83241975343806</v>
      </c>
      <c r="W37" s="4">
        <f t="shared" si="7"/>
        <v>98.432713056170655</v>
      </c>
      <c r="X37" s="4">
        <f t="shared" si="7"/>
        <v>98.025313508828859</v>
      </c>
      <c r="Y37" s="4">
        <f t="shared" si="7"/>
        <v>96.759589580813966</v>
      </c>
      <c r="Z37" s="4">
        <f t="shared" si="7"/>
        <v>96.617477435625162</v>
      </c>
      <c r="AA37" s="4">
        <f t="shared" si="7"/>
        <v>96.930859175594691</v>
      </c>
      <c r="AB37" s="4">
        <f t="shared" si="7"/>
        <v>94.682232499252265</v>
      </c>
      <c r="AC37" s="4">
        <f t="shared" si="7"/>
        <v>93.675790000664122</v>
      </c>
      <c r="AD37" s="4">
        <f t="shared" si="7"/>
        <v>94.231747878001926</v>
      </c>
      <c r="AE37" s="4">
        <f t="shared" si="7"/>
        <v>95.607214901879871</v>
      </c>
      <c r="AF37" s="4" t="e">
        <f t="shared" si="7"/>
        <v>#N/A</v>
      </c>
      <c r="AG37" s="4" t="e">
        <f t="shared" si="7"/>
        <v>#N/A</v>
      </c>
      <c r="AI37" s="4">
        <f t="shared" si="8"/>
        <v>0.34839849575249104</v>
      </c>
      <c r="AJ37" s="4">
        <f t="shared" si="8"/>
        <v>-2.0150422591988359</v>
      </c>
      <c r="AK37" s="4">
        <f t="shared" si="8"/>
        <v>-2.119161237299295</v>
      </c>
      <c r="AL37" s="4">
        <f t="shared" si="8"/>
        <v>8.6580246561936747E-2</v>
      </c>
      <c r="AM37" s="4">
        <f t="shared" si="8"/>
        <v>-0.28771305617065934</v>
      </c>
      <c r="AN37" s="4">
        <f t="shared" si="8"/>
        <v>-1.4183135088288594</v>
      </c>
      <c r="AO37" s="4">
        <f t="shared" si="8"/>
        <v>2.1744104191860316</v>
      </c>
      <c r="AP37" s="4">
        <f t="shared" si="8"/>
        <v>0.93952256437484039</v>
      </c>
      <c r="AQ37" s="4">
        <f t="shared" si="8"/>
        <v>1.2171408244053055</v>
      </c>
      <c r="AR37" s="4">
        <f t="shared" si="8"/>
        <v>-0.45223249925226128</v>
      </c>
      <c r="AS37" s="4">
        <f t="shared" si="8"/>
        <v>1.5542099993358818</v>
      </c>
      <c r="AT37" s="4">
        <f t="shared" si="8"/>
        <v>1.735252121998073</v>
      </c>
      <c r="AU37" s="4">
        <f t="shared" si="8"/>
        <v>1.7257850981201273</v>
      </c>
      <c r="AV37" s="4">
        <f t="shared" si="8"/>
        <v>0</v>
      </c>
      <c r="AW37" s="4">
        <f t="shared" si="8"/>
        <v>0</v>
      </c>
      <c r="AY37" s="2">
        <f t="shared" si="51"/>
        <v>103.05160149072627</v>
      </c>
      <c r="AZ37" s="2">
        <f t="shared" si="9"/>
        <v>102.31704217538007</v>
      </c>
      <c r="BA37" s="2">
        <f t="shared" si="9"/>
        <v>97.976161152316749</v>
      </c>
      <c r="BB37" s="2">
        <f t="shared" si="9"/>
        <v>99.832419092039828</v>
      </c>
      <c r="BC37" s="2">
        <f t="shared" si="9"/>
        <v>98.432713051100478</v>
      </c>
      <c r="BD37" s="2">
        <f t="shared" si="9"/>
        <v>98.025313506391043</v>
      </c>
      <c r="BE37" s="2">
        <f t="shared" si="9"/>
        <v>96.759589580568942</v>
      </c>
      <c r="BF37" s="2">
        <f t="shared" si="9"/>
        <v>96.617477435470391</v>
      </c>
      <c r="BG37" s="2">
        <f t="shared" si="9"/>
        <v>96.930859175514797</v>
      </c>
      <c r="BH37" s="2">
        <f t="shared" si="9"/>
        <v>94.682232498979374</v>
      </c>
      <c r="BI37" s="2">
        <f t="shared" si="9"/>
        <v>93.675790000469718</v>
      </c>
      <c r="BJ37" s="2">
        <f t="shared" si="9"/>
        <v>94.231747877910493</v>
      </c>
      <c r="BK37" s="2">
        <f t="shared" si="9"/>
        <v>95.607214901854263</v>
      </c>
      <c r="BL37" s="2" t="e">
        <f t="shared" si="9"/>
        <v>#N/A</v>
      </c>
      <c r="BM37" s="2" t="e">
        <f t="shared" si="9"/>
        <v>#N/A</v>
      </c>
      <c r="BO37" s="2">
        <f t="shared" si="10"/>
        <v>103.4</v>
      </c>
      <c r="BP37" s="2">
        <f t="shared" si="11"/>
        <v>100.30200000000001</v>
      </c>
      <c r="BQ37" s="2">
        <f t="shared" si="12"/>
        <v>95.856999999999999</v>
      </c>
      <c r="BR37" s="2">
        <f t="shared" si="13"/>
        <v>99.918999999999997</v>
      </c>
      <c r="BS37" s="2">
        <f t="shared" si="14"/>
        <v>98.144999999999996</v>
      </c>
      <c r="BT37" s="2">
        <f t="shared" si="15"/>
        <v>96.606999999999999</v>
      </c>
      <c r="BU37" s="2">
        <f t="shared" si="16"/>
        <v>98.933999999999997</v>
      </c>
      <c r="BV37" s="2">
        <f t="shared" si="17"/>
        <v>97.557000000000002</v>
      </c>
      <c r="BW37" s="2">
        <f t="shared" si="18"/>
        <v>98.147999999999996</v>
      </c>
      <c r="BX37" s="2">
        <f t="shared" si="19"/>
        <v>94.23</v>
      </c>
      <c r="BY37" s="2">
        <f t="shared" si="20"/>
        <v>95.23</v>
      </c>
      <c r="BZ37" s="2">
        <f t="shared" si="21"/>
        <v>95.966999999999999</v>
      </c>
      <c r="CA37" s="2">
        <f t="shared" si="22"/>
        <v>97.332999999999998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103.00151018893385</v>
      </c>
      <c r="DL37" s="2">
        <f t="shared" si="41"/>
        <v>102.10823519163762</v>
      </c>
      <c r="DM37" s="2">
        <f t="shared" si="41"/>
        <v>97.385063508442798</v>
      </c>
      <c r="DN37" s="2">
        <f t="shared" si="41"/>
        <v>99.399819512195137</v>
      </c>
      <c r="DO37" s="2">
        <f t="shared" si="41"/>
        <v>98.090548448043194</v>
      </c>
      <c r="DP37" s="2">
        <f t="shared" si="41"/>
        <v>97.737814640551449</v>
      </c>
      <c r="DQ37" s="2">
        <f t="shared" si="41"/>
        <v>96.533392878592863</v>
      </c>
      <c r="DR37" s="2">
        <f t="shared" si="41"/>
        <v>96.468962464985992</v>
      </c>
      <c r="DS37" s="2">
        <f t="shared" si="41"/>
        <v>96.698329411764689</v>
      </c>
      <c r="DT37" s="2">
        <f t="shared" si="41"/>
        <v>94.443387861545744</v>
      </c>
      <c r="DU37" s="2">
        <f t="shared" si="41"/>
        <v>93.569922565422559</v>
      </c>
      <c r="DV37" s="2">
        <f t="shared" si="41"/>
        <v>94.001153625053604</v>
      </c>
      <c r="DW37" s="2">
        <f t="shared" si="41"/>
        <v>95.397705405405404</v>
      </c>
      <c r="DX37" s="2">
        <f t="shared" si="41"/>
        <v>95.646361742424261</v>
      </c>
      <c r="DY37" s="2">
        <f t="shared" si="41"/>
        <v>95.712752873563232</v>
      </c>
      <c r="EA37" s="2">
        <f t="shared" si="42"/>
        <v>103.88601590549264</v>
      </c>
      <c r="EB37" s="2">
        <f t="shared" si="42"/>
        <v>105.89275636978579</v>
      </c>
      <c r="EC37" s="2">
        <f t="shared" si="42"/>
        <v>107.85234208955228</v>
      </c>
      <c r="ED37" s="2">
        <f t="shared" si="42"/>
        <v>106.51005508464259</v>
      </c>
      <c r="EE37" s="2">
        <f t="shared" si="42"/>
        <v>104.98942841835742</v>
      </c>
      <c r="EF37" s="2">
        <f t="shared" si="42"/>
        <v>103.64610355796157</v>
      </c>
      <c r="EG37" s="2">
        <f t="shared" si="42"/>
        <v>101.23381126946509</v>
      </c>
      <c r="EH37" s="2">
        <f t="shared" si="42"/>
        <v>99.580087898732913</v>
      </c>
      <c r="EI37" s="2">
        <f t="shared" si="42"/>
        <v>101.7839143384512</v>
      </c>
      <c r="EJ37" s="2">
        <f t="shared" si="42"/>
        <v>99.563768823581313</v>
      </c>
      <c r="EK37" s="2">
        <f t="shared" si="42"/>
        <v>95.896773460098004</v>
      </c>
      <c r="EL37" s="2">
        <f t="shared" si="42"/>
        <v>99.202497252773441</v>
      </c>
      <c r="EM37" s="2">
        <f t="shared" si="42"/>
        <v>100.24384089923194</v>
      </c>
      <c r="EN37" s="2">
        <f t="shared" si="42"/>
        <v>103.49492681190938</v>
      </c>
      <c r="EO37" s="2">
        <f t="shared" si="42"/>
        <v>100.73388221296847</v>
      </c>
      <c r="EQ37" s="2">
        <f t="shared" si="43"/>
        <v>100.71186121024068</v>
      </c>
      <c r="ER37" s="2">
        <f t="shared" si="43"/>
        <v>105.08027163711988</v>
      </c>
      <c r="ES37" s="2">
        <f t="shared" si="43"/>
        <v>104.07868017604156</v>
      </c>
      <c r="ET37" s="2">
        <f t="shared" si="43"/>
        <v>104.09136030542763</v>
      </c>
      <c r="EU37" s="2">
        <f t="shared" si="43"/>
        <v>103.99079461761096</v>
      </c>
      <c r="EV37" s="2">
        <f t="shared" si="43"/>
        <v>102.92528646642982</v>
      </c>
      <c r="EW37" s="2">
        <f t="shared" si="43"/>
        <v>99.761148474750087</v>
      </c>
      <c r="EX37" s="2">
        <f t="shared" si="43"/>
        <v>98.82346758092956</v>
      </c>
      <c r="EY37" s="2">
        <f t="shared" si="43"/>
        <v>99.007685750555396</v>
      </c>
      <c r="EZ37" s="2">
        <f t="shared" si="43"/>
        <v>100.01363342198582</v>
      </c>
      <c r="FA37" s="2">
        <f t="shared" si="43"/>
        <v>97.296885394061036</v>
      </c>
      <c r="FB37" s="2">
        <f t="shared" si="43"/>
        <v>95.380673473585034</v>
      </c>
      <c r="FC37" s="2">
        <f t="shared" si="43"/>
        <v>100.54172503013581</v>
      </c>
      <c r="FD37" s="2">
        <f t="shared" si="43"/>
        <v>101.23440701994915</v>
      </c>
      <c r="FE37" s="2">
        <f t="shared" si="43"/>
        <v>103.8807026016476</v>
      </c>
      <c r="FG37" s="2">
        <f t="shared" si="44"/>
        <v>5.6650106941745791E-2</v>
      </c>
      <c r="FH37" s="2">
        <f t="shared" si="44"/>
        <v>5.517497568604704E-2</v>
      </c>
      <c r="FI37" s="2">
        <f t="shared" si="44"/>
        <v>5.6472860299786744E-2</v>
      </c>
      <c r="FJ37" s="2">
        <f t="shared" si="44"/>
        <v>6.0843475638229484E-2</v>
      </c>
      <c r="FK37" s="2">
        <f t="shared" si="44"/>
        <v>4.9597803944851741E-2</v>
      </c>
      <c r="FL37" s="2">
        <f t="shared" si="44"/>
        <v>4.8660840701959758E-2</v>
      </c>
      <c r="FM37" s="2">
        <f t="shared" si="44"/>
        <v>4.8124405873389724E-2</v>
      </c>
      <c r="FN37" s="2">
        <f t="shared" si="44"/>
        <v>4.7738239660367728E-2</v>
      </c>
      <c r="FO37" s="2">
        <f t="shared" si="44"/>
        <v>4.5726835144051563E-2</v>
      </c>
      <c r="FP37" s="2">
        <f t="shared" si="44"/>
        <v>4.6645335174374178E-2</v>
      </c>
      <c r="FQ37" s="2">
        <f t="shared" si="44"/>
        <v>4.549486000595649E-2</v>
      </c>
      <c r="FR37" s="2">
        <f t="shared" si="44"/>
        <v>4.4336938939174841E-2</v>
      </c>
      <c r="FS37" s="2">
        <f t="shared" si="44"/>
        <v>4.3232021880142066E-2</v>
      </c>
      <c r="FT37" s="2">
        <f t="shared" si="44"/>
        <v>4.3289153847503918E-2</v>
      </c>
      <c r="FU37" s="2">
        <f t="shared" si="44"/>
        <v>3.7764733729158222E-2</v>
      </c>
      <c r="FW37" s="2">
        <f t="shared" si="53"/>
        <v>5.0538309462539947E-6</v>
      </c>
      <c r="FX37" s="2">
        <f t="shared" si="45"/>
        <v>4.7757761626690999E-6</v>
      </c>
      <c r="FY37" s="2">
        <f t="shared" si="45"/>
        <v>5.1719407952765946E-6</v>
      </c>
      <c r="FZ37" s="2">
        <f t="shared" si="45"/>
        <v>4.9055340482864222E-6</v>
      </c>
      <c r="GA37" s="2">
        <f t="shared" si="45"/>
        <v>4.6995699712360946E-6</v>
      </c>
      <c r="GB37" s="2">
        <f t="shared" si="45"/>
        <v>4.7723502725641047E-6</v>
      </c>
      <c r="GC37" s="2">
        <f t="shared" si="45"/>
        <v>5.5277019420706977E-6</v>
      </c>
      <c r="GD37" s="2">
        <f t="shared" si="45"/>
        <v>6.1868352695362961E-6</v>
      </c>
      <c r="GE37" s="2">
        <f t="shared" si="45"/>
        <v>6.461933155951545E-6</v>
      </c>
      <c r="GF37" s="2">
        <f t="shared" si="45"/>
        <v>6.115704599162815E-6</v>
      </c>
      <c r="GG37" s="2">
        <f t="shared" si="45"/>
        <v>5.4848037309442454E-6</v>
      </c>
      <c r="GH37" s="2">
        <f t="shared" si="45"/>
        <v>4.5533148593501633E-6</v>
      </c>
      <c r="GI37" s="2">
        <f t="shared" si="45"/>
        <v>4.2323356180126567E-6</v>
      </c>
      <c r="GJ37" s="2">
        <f t="shared" si="45"/>
        <v>4.0561672602719396E-6</v>
      </c>
      <c r="GK37" s="2">
        <f t="shared" si="45"/>
        <v>3.2748503421351232E-6</v>
      </c>
      <c r="GM37" s="86">
        <f t="shared" si="54"/>
        <v>9.5140267084450432E-12</v>
      </c>
      <c r="GN37" s="86">
        <f t="shared" si="46"/>
        <v>5.6434575284853632E-11</v>
      </c>
      <c r="GO37" s="86">
        <f t="shared" si="46"/>
        <v>5.8970868210091934E-11</v>
      </c>
      <c r="GP37" s="86">
        <f t="shared" si="46"/>
        <v>4.9423906061679931E-10</v>
      </c>
      <c r="GQ37" s="86">
        <f t="shared" si="46"/>
        <v>3.1889606750369511E-12</v>
      </c>
      <c r="GR37" s="86">
        <f t="shared" si="46"/>
        <v>1.4710811430379634E-12</v>
      </c>
      <c r="GS37" s="86">
        <f t="shared" si="46"/>
        <v>1.4114148825261624E-13</v>
      </c>
      <c r="GT37" s="86">
        <f t="shared" si="46"/>
        <v>8.93578329119579E-14</v>
      </c>
      <c r="GU37" s="86">
        <f t="shared" si="46"/>
        <v>4.6381299334485001E-14</v>
      </c>
      <c r="GV37" s="86">
        <f t="shared" si="46"/>
        <v>1.6423965939525989E-13</v>
      </c>
      <c r="GW37" s="86">
        <f t="shared" si="46"/>
        <v>1.165620068186661E-13</v>
      </c>
      <c r="GX37" s="86">
        <f t="shared" si="46"/>
        <v>5.3471623038413042E-14</v>
      </c>
      <c r="GY37" s="86">
        <f t="shared" si="46"/>
        <v>1.4572937411910751E-14</v>
      </c>
      <c r="GZ37" s="86">
        <f t="shared" si="46"/>
        <v>1.1125734243453591E-15</v>
      </c>
      <c r="HA37" s="86">
        <f t="shared" si="46"/>
        <v>2.4754271556977236E-20</v>
      </c>
      <c r="HC37" s="86">
        <f t="shared" si="58"/>
        <v>8.4114373101633222E-27</v>
      </c>
      <c r="HD37" s="86">
        <f t="shared" si="47"/>
        <v>1.031272606242546E-28</v>
      </c>
      <c r="HE37" s="86">
        <f t="shared" si="47"/>
        <v>7.6639221244646911E-33</v>
      </c>
      <c r="HF37" s="86">
        <f t="shared" si="47"/>
        <v>2.0381943107492284E-27</v>
      </c>
      <c r="HG37" s="86">
        <f t="shared" si="47"/>
        <v>3.8492490794341823E-29</v>
      </c>
      <c r="HH37" s="86">
        <f t="shared" si="47"/>
        <v>1.1942001703468205E-28</v>
      </c>
      <c r="HI37" s="86">
        <f t="shared" si="47"/>
        <v>3.2696954498207924E-34</v>
      </c>
      <c r="HJ37" s="86">
        <f t="shared" si="47"/>
        <v>3.0596974815503195E-32</v>
      </c>
      <c r="HK37" s="86">
        <f t="shared" si="47"/>
        <v>7.676233643638953E-34</v>
      </c>
      <c r="HL37" s="86">
        <f t="shared" si="47"/>
        <v>1.3123355427841889E-33</v>
      </c>
      <c r="HM37" s="86">
        <f t="shared" si="47"/>
        <v>1.2380357431198211E-32</v>
      </c>
      <c r="HN37" s="86">
        <f t="shared" si="47"/>
        <v>9.6216436661187975E-33</v>
      </c>
      <c r="HO37" s="86">
        <f t="shared" si="47"/>
        <v>1.5234496548572096E-32</v>
      </c>
      <c r="HP37" s="86">
        <f t="shared" si="47"/>
        <v>1.3217684552254776E-36</v>
      </c>
      <c r="HQ37" s="86">
        <f t="shared" si="47"/>
        <v>3.3739944993572597E-51</v>
      </c>
      <c r="HS37" s="86">
        <f t="shared" si="55"/>
        <v>9.3747609110846516E-89</v>
      </c>
      <c r="HT37" s="86">
        <f t="shared" si="48"/>
        <v>6.0603321608362056E-93</v>
      </c>
      <c r="HU37" s="86">
        <f t="shared" si="48"/>
        <v>6.3745886308926588E-108</v>
      </c>
      <c r="HV37" s="86">
        <f t="shared" si="48"/>
        <v>2.6952249140695978E-90</v>
      </c>
      <c r="HW37" s="86">
        <f t="shared" si="48"/>
        <v>8.998216513107967E-95</v>
      </c>
      <c r="HX37" s="86">
        <f t="shared" si="48"/>
        <v>3.4301974268528371E-93</v>
      </c>
      <c r="HY37" s="86">
        <f t="shared" si="48"/>
        <v>1.1010079989810624E-113</v>
      </c>
      <c r="HZ37" s="86">
        <f t="shared" si="48"/>
        <v>3.2614360291397478E-106</v>
      </c>
      <c r="IA37" s="86">
        <f t="shared" si="48"/>
        <v>6.8676141429626137E-112</v>
      </c>
      <c r="IB37" s="86">
        <f t="shared" si="48"/>
        <v>5.0870055554644403E-110</v>
      </c>
      <c r="IC37" s="86">
        <f t="shared" si="48"/>
        <v>5.1310180493829439E-107</v>
      </c>
      <c r="ID37" s="86">
        <f t="shared" si="48"/>
        <v>5.7742895291071357E-108</v>
      </c>
      <c r="IE37" s="86">
        <f t="shared" si="48"/>
        <v>3.4408895986868129E-107</v>
      </c>
      <c r="IF37" s="86">
        <f t="shared" si="48"/>
        <v>5.1416337045876297E-93</v>
      </c>
      <c r="IG37" s="86">
        <f t="shared" si="48"/>
        <v>2.8062560719349817E-64</v>
      </c>
      <c r="II37" s="86">
        <f t="shared" si="56"/>
        <v>7.1375438759120895E-248</v>
      </c>
      <c r="IJ37" s="86">
        <f t="shared" si="49"/>
        <v>1.1754394050639757E-258</v>
      </c>
      <c r="IK37" s="86">
        <f t="shared" si="49"/>
        <v>7.3781388934638898E-301</v>
      </c>
      <c r="IL37" s="86">
        <f t="shared" si="49"/>
        <v>8.4243064257418103E-253</v>
      </c>
      <c r="IM37" s="86">
        <f t="shared" si="49"/>
        <v>5.6432737664959608E-266</v>
      </c>
      <c r="IN37" s="86">
        <f t="shared" si="49"/>
        <v>7.7402192749777898E-259</v>
      </c>
      <c r="IO37" s="86">
        <f t="shared" si="49"/>
        <v>0</v>
      </c>
      <c r="IP37" s="86">
        <f t="shared" si="49"/>
        <v>3.2785929378054812E-296</v>
      </c>
      <c r="IQ37" s="86">
        <f t="shared" si="49"/>
        <v>0</v>
      </c>
      <c r="IR37" s="86">
        <f t="shared" si="49"/>
        <v>1.791815386961047E-304</v>
      </c>
      <c r="IS37" s="86">
        <f t="shared" si="49"/>
        <v>8.6782121862289382E-299</v>
      </c>
      <c r="IT37" s="86">
        <f t="shared" si="49"/>
        <v>2.454297712687194E-303</v>
      </c>
      <c r="IU37" s="86">
        <f t="shared" si="49"/>
        <v>1.2761728640502333E-300</v>
      </c>
      <c r="IV37" s="86">
        <f t="shared" si="49"/>
        <v>2.1501655375224123E-231</v>
      </c>
      <c r="IW37" s="86">
        <f t="shared" si="49"/>
        <v>3.7721569429129841E-143</v>
      </c>
      <c r="IY37" s="86">
        <f t="shared" si="57"/>
        <v>9.5140267084450513E-12</v>
      </c>
      <c r="IZ37" s="86">
        <f t="shared" si="50"/>
        <v>5.6434575284853632E-11</v>
      </c>
      <c r="JA37" s="86">
        <f t="shared" si="50"/>
        <v>5.8970868210091934E-11</v>
      </c>
      <c r="JB37" s="86">
        <f t="shared" si="50"/>
        <v>4.9423906061679931E-10</v>
      </c>
      <c r="JC37" s="86">
        <f t="shared" si="50"/>
        <v>3.1889606750369511E-12</v>
      </c>
      <c r="JD37" s="86">
        <f t="shared" si="50"/>
        <v>1.4710811430379636E-12</v>
      </c>
      <c r="JE37" s="86">
        <f t="shared" si="50"/>
        <v>1.4114148825261624E-13</v>
      </c>
      <c r="JF37" s="86">
        <f t="shared" si="50"/>
        <v>8.93578329119579E-14</v>
      </c>
      <c r="JG37" s="86">
        <f t="shared" si="50"/>
        <v>4.6381299334485001E-14</v>
      </c>
      <c r="JH37" s="86">
        <f t="shared" si="50"/>
        <v>1.6423965939525989E-13</v>
      </c>
      <c r="JI37" s="86">
        <f t="shared" si="50"/>
        <v>1.165620068186661E-13</v>
      </c>
      <c r="JJ37" s="86">
        <f t="shared" si="50"/>
        <v>5.3471623038413042E-14</v>
      </c>
      <c r="JK37" s="86">
        <f t="shared" si="50"/>
        <v>1.4572937411910751E-14</v>
      </c>
      <c r="JL37" s="86">
        <f t="shared" si="50"/>
        <v>1.1125734243453591E-15</v>
      </c>
      <c r="JM37" s="86">
        <f t="shared" si="50"/>
        <v>2.4754271556977236E-20</v>
      </c>
    </row>
    <row r="38" spans="2:273" x14ac:dyDescent="0.25">
      <c r="B38" s="2">
        <v>11</v>
      </c>
      <c r="C38" s="37">
        <v>102.477</v>
      </c>
      <c r="D38" s="37">
        <v>101</v>
      </c>
      <c r="E38" s="37">
        <v>97.793999999999997</v>
      </c>
      <c r="F38" s="37">
        <v>99.064999999999998</v>
      </c>
      <c r="G38" s="37">
        <v>97.855000000000004</v>
      </c>
      <c r="H38" s="37">
        <v>96</v>
      </c>
      <c r="I38" s="37">
        <v>94.066000000000003</v>
      </c>
      <c r="J38" s="37">
        <v>96.852000000000004</v>
      </c>
      <c r="K38" s="37">
        <v>95.295000000000002</v>
      </c>
      <c r="L38" s="37">
        <v>96.066000000000003</v>
      </c>
      <c r="M38" s="37">
        <v>94</v>
      </c>
      <c r="N38" s="37">
        <v>94.245999999999995</v>
      </c>
      <c r="O38" s="37">
        <v>95.882999999999996</v>
      </c>
      <c r="P38" s="37">
        <v>96.95</v>
      </c>
      <c r="Q38" s="37">
        <v>99.164000000000001</v>
      </c>
      <c r="S38" s="4">
        <f t="shared" si="7"/>
        <v>103.27419513731174</v>
      </c>
      <c r="T38" s="4">
        <f t="shared" si="7"/>
        <v>102.38641479744399</v>
      </c>
      <c r="U38" s="4">
        <f t="shared" si="7"/>
        <v>98.123879745366338</v>
      </c>
      <c r="V38" s="4">
        <f t="shared" si="7"/>
        <v>99.938060092086388</v>
      </c>
      <c r="W38" s="4">
        <f t="shared" si="7"/>
        <v>98.502369328628049</v>
      </c>
      <c r="X38" s="4">
        <f t="shared" si="7"/>
        <v>98.101680779385745</v>
      </c>
      <c r="Y38" s="4">
        <f t="shared" si="7"/>
        <v>96.86084600985609</v>
      </c>
      <c r="Z38" s="4">
        <f t="shared" si="7"/>
        <v>96.699296008789617</v>
      </c>
      <c r="AA38" s="4">
        <f t="shared" si="7"/>
        <v>97.054888360676159</v>
      </c>
      <c r="AB38" s="4">
        <f t="shared" si="7"/>
        <v>94.805537630893269</v>
      </c>
      <c r="AC38" s="4">
        <f t="shared" si="7"/>
        <v>93.782488879249485</v>
      </c>
      <c r="AD38" s="4">
        <f t="shared" si="7"/>
        <v>94.314848037990146</v>
      </c>
      <c r="AE38" s="4">
        <f t="shared" si="7"/>
        <v>95.704431401531167</v>
      </c>
      <c r="AF38" s="4">
        <f t="shared" si="7"/>
        <v>96.230801174429203</v>
      </c>
      <c r="AG38" s="4" t="e">
        <f t="shared" si="7"/>
        <v>#N/A</v>
      </c>
      <c r="AI38" s="4">
        <f t="shared" si="8"/>
        <v>-0.79719513731173208</v>
      </c>
      <c r="AJ38" s="4">
        <f t="shared" si="8"/>
        <v>-1.3864147974439902</v>
      </c>
      <c r="AK38" s="4">
        <f t="shared" si="8"/>
        <v>-0.32987974536634113</v>
      </c>
      <c r="AL38" s="4">
        <f t="shared" si="8"/>
        <v>-0.87306009208639068</v>
      </c>
      <c r="AM38" s="4">
        <f t="shared" si="8"/>
        <v>-0.64736932862804508</v>
      </c>
      <c r="AN38" s="4">
        <f t="shared" si="8"/>
        <v>-2.1016807793857453</v>
      </c>
      <c r="AO38" s="4">
        <f t="shared" si="8"/>
        <v>-2.7948460098560872</v>
      </c>
      <c r="AP38" s="4">
        <f t="shared" si="8"/>
        <v>0.15270399121038736</v>
      </c>
      <c r="AQ38" s="4">
        <f t="shared" si="8"/>
        <v>-1.7598883606761575</v>
      </c>
      <c r="AR38" s="4">
        <f t="shared" si="8"/>
        <v>1.2604623691067331</v>
      </c>
      <c r="AS38" s="4">
        <f t="shared" si="8"/>
        <v>0.21751112075051537</v>
      </c>
      <c r="AT38" s="4">
        <f t="shared" si="8"/>
        <v>-6.8848037990150601E-2</v>
      </c>
      <c r="AU38" s="4">
        <f t="shared" si="8"/>
        <v>0.17856859846882855</v>
      </c>
      <c r="AV38" s="4">
        <f t="shared" si="8"/>
        <v>0.71919882557079973</v>
      </c>
      <c r="AW38" s="4">
        <f t="shared" si="8"/>
        <v>0</v>
      </c>
      <c r="AY38" s="2">
        <f t="shared" si="51"/>
        <v>103.27419510226115</v>
      </c>
      <c r="AZ38" s="2">
        <f t="shared" si="9"/>
        <v>102.38641460084342</v>
      </c>
      <c r="BA38" s="2">
        <f t="shared" si="9"/>
        <v>98.12387954501061</v>
      </c>
      <c r="BB38" s="2">
        <f t="shared" si="9"/>
        <v>99.938058661912848</v>
      </c>
      <c r="BC38" s="2">
        <f t="shared" si="9"/>
        <v>98.502369315363211</v>
      </c>
      <c r="BD38" s="2">
        <f t="shared" si="9"/>
        <v>98.101680772802013</v>
      </c>
      <c r="BE38" s="2">
        <f t="shared" si="9"/>
        <v>96.860846009115761</v>
      </c>
      <c r="BF38" s="2">
        <f t="shared" si="9"/>
        <v>96.699296008312729</v>
      </c>
      <c r="BG38" s="2">
        <f t="shared" si="9"/>
        <v>97.054888360426133</v>
      </c>
      <c r="BH38" s="2">
        <f t="shared" si="9"/>
        <v>94.80553763008453</v>
      </c>
      <c r="BI38" s="2">
        <f t="shared" si="9"/>
        <v>93.782488878669014</v>
      </c>
      <c r="BJ38" s="2">
        <f t="shared" si="9"/>
        <v>94.314848037709311</v>
      </c>
      <c r="BK38" s="2">
        <f t="shared" si="9"/>
        <v>95.70443140144819</v>
      </c>
      <c r="BL38" s="2">
        <f t="shared" si="9"/>
        <v>96.230801174422453</v>
      </c>
      <c r="BM38" s="2" t="e">
        <f t="shared" si="9"/>
        <v>#N/A</v>
      </c>
      <c r="BO38" s="2">
        <f t="shared" si="10"/>
        <v>102.477</v>
      </c>
      <c r="BP38" s="2">
        <f t="shared" si="11"/>
        <v>101</v>
      </c>
      <c r="BQ38" s="2">
        <f t="shared" si="12"/>
        <v>97.793999999999997</v>
      </c>
      <c r="BR38" s="2">
        <f t="shared" si="13"/>
        <v>99.064999999999998</v>
      </c>
      <c r="BS38" s="2">
        <f t="shared" si="14"/>
        <v>97.855000000000004</v>
      </c>
      <c r="BT38" s="2">
        <f t="shared" si="15"/>
        <v>96</v>
      </c>
      <c r="BU38" s="2">
        <f t="shared" si="16"/>
        <v>94.066000000000003</v>
      </c>
      <c r="BV38" s="2">
        <f t="shared" si="17"/>
        <v>96.852000000000004</v>
      </c>
      <c r="BW38" s="2">
        <f t="shared" si="18"/>
        <v>95.295000000000002</v>
      </c>
      <c r="BX38" s="2">
        <f t="shared" si="19"/>
        <v>96.066000000000003</v>
      </c>
      <c r="BY38" s="2">
        <f t="shared" si="20"/>
        <v>94</v>
      </c>
      <c r="BZ38" s="2">
        <f t="shared" si="21"/>
        <v>94.245999999999995</v>
      </c>
      <c r="CA38" s="2">
        <f t="shared" si="22"/>
        <v>95.882999999999996</v>
      </c>
      <c r="CB38" s="2">
        <f t="shared" si="23"/>
        <v>96.95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103.24286707152494</v>
      </c>
      <c r="DL38" s="2">
        <f t="shared" si="41"/>
        <v>102.17112142857141</v>
      </c>
      <c r="DM38" s="2">
        <f t="shared" si="41"/>
        <v>97.497569981238286</v>
      </c>
      <c r="DN38" s="2">
        <f t="shared" si="41"/>
        <v>99.482862195121967</v>
      </c>
      <c r="DO38" s="2">
        <f t="shared" si="41"/>
        <v>98.139455735492589</v>
      </c>
      <c r="DP38" s="2">
        <f t="shared" si="41"/>
        <v>97.79851789035996</v>
      </c>
      <c r="DQ38" s="2">
        <f t="shared" si="41"/>
        <v>96.625676533676526</v>
      </c>
      <c r="DR38" s="2">
        <f t="shared" si="41"/>
        <v>96.547575350140065</v>
      </c>
      <c r="DS38" s="2">
        <f t="shared" si="41"/>
        <v>96.813779831932763</v>
      </c>
      <c r="DT38" s="2">
        <f t="shared" si="41"/>
        <v>94.556979848269307</v>
      </c>
      <c r="DU38" s="2">
        <f t="shared" si="41"/>
        <v>93.676119476619476</v>
      </c>
      <c r="DV38" s="2">
        <f t="shared" si="41"/>
        <v>94.072204332904306</v>
      </c>
      <c r="DW38" s="2">
        <f t="shared" si="41"/>
        <v>95.485573873873875</v>
      </c>
      <c r="DX38" s="2">
        <f t="shared" si="41"/>
        <v>95.878156862745115</v>
      </c>
      <c r="DY38" s="2">
        <f t="shared" si="41"/>
        <v>95.922940886699521</v>
      </c>
      <c r="EA38" s="2">
        <f t="shared" si="42"/>
        <v>103.75025562050908</v>
      </c>
      <c r="EB38" s="2">
        <f t="shared" si="42"/>
        <v>105.74880803269447</v>
      </c>
      <c r="EC38" s="2">
        <f t="shared" si="42"/>
        <v>107.66763492537318</v>
      </c>
      <c r="ED38" s="2">
        <f t="shared" si="42"/>
        <v>106.34625778833275</v>
      </c>
      <c r="EE38" s="2">
        <f t="shared" si="42"/>
        <v>104.84478411399628</v>
      </c>
      <c r="EF38" s="2">
        <f t="shared" si="42"/>
        <v>103.50720030210147</v>
      </c>
      <c r="EG38" s="2">
        <f t="shared" si="42"/>
        <v>101.10325925637301</v>
      </c>
      <c r="EH38" s="2">
        <f t="shared" si="42"/>
        <v>99.45955600845285</v>
      </c>
      <c r="EI38" s="2">
        <f t="shared" si="42"/>
        <v>101.6442366305898</v>
      </c>
      <c r="EJ38" s="2">
        <f t="shared" si="42"/>
        <v>99.438600050973889</v>
      </c>
      <c r="EK38" s="2">
        <f t="shared" si="42"/>
        <v>95.817640989791286</v>
      </c>
      <c r="EL38" s="2">
        <f t="shared" si="42"/>
        <v>99.085125408983799</v>
      </c>
      <c r="EM38" s="2">
        <f t="shared" si="42"/>
        <v>100.12176018780781</v>
      </c>
      <c r="EN38" s="2">
        <f t="shared" si="42"/>
        <v>103.33886537108063</v>
      </c>
      <c r="EO38" s="2">
        <f t="shared" si="42"/>
        <v>100.65778292225325</v>
      </c>
      <c r="EQ38" s="2">
        <f t="shared" si="43"/>
        <v>100.61052254269249</v>
      </c>
      <c r="ER38" s="2">
        <f t="shared" si="43"/>
        <v>104.9449679798637</v>
      </c>
      <c r="ES38" s="2">
        <f t="shared" si="43"/>
        <v>103.93427280316693</v>
      </c>
      <c r="ET38" s="2">
        <f t="shared" si="43"/>
        <v>103.95356436143437</v>
      </c>
      <c r="EU38" s="2">
        <f t="shared" si="43"/>
        <v>103.85713008405484</v>
      </c>
      <c r="EV38" s="2">
        <f t="shared" si="43"/>
        <v>102.79385007599676</v>
      </c>
      <c r="EW38" s="2">
        <f t="shared" si="43"/>
        <v>99.646514688541416</v>
      </c>
      <c r="EX38" s="2">
        <f t="shared" si="43"/>
        <v>98.711234086459214</v>
      </c>
      <c r="EY38" s="2">
        <f t="shared" si="43"/>
        <v>98.898916547127911</v>
      </c>
      <c r="EZ38" s="2">
        <f t="shared" si="43"/>
        <v>99.883378324468097</v>
      </c>
      <c r="FA38" s="2">
        <f t="shared" si="43"/>
        <v>97.202446743944492</v>
      </c>
      <c r="FB38" s="2">
        <f t="shared" si="43"/>
        <v>95.303534382303368</v>
      </c>
      <c r="FC38" s="2">
        <f t="shared" si="43"/>
        <v>100.41639658892798</v>
      </c>
      <c r="FD38" s="2">
        <f t="shared" si="43"/>
        <v>101.10226464178733</v>
      </c>
      <c r="FE38" s="2">
        <f t="shared" si="43"/>
        <v>103.76697380421105</v>
      </c>
      <c r="FG38" s="2">
        <f t="shared" si="44"/>
        <v>6.1777959624503269E-2</v>
      </c>
      <c r="FH38" s="2">
        <f t="shared" si="44"/>
        <v>6.0177820314972506E-2</v>
      </c>
      <c r="FI38" s="2">
        <f t="shared" si="44"/>
        <v>6.1585716394274723E-2</v>
      </c>
      <c r="FJ38" s="2">
        <f t="shared" si="44"/>
        <v>6.6324216701293126E-2</v>
      </c>
      <c r="FK38" s="2">
        <f t="shared" si="44"/>
        <v>5.4123921863289196E-2</v>
      </c>
      <c r="FL38" s="2">
        <f t="shared" si="44"/>
        <v>5.3106232467963838E-2</v>
      </c>
      <c r="FM38" s="2">
        <f t="shared" si="44"/>
        <v>5.2523497461709895E-2</v>
      </c>
      <c r="FN38" s="2">
        <f t="shared" si="44"/>
        <v>5.2103963723235808E-2</v>
      </c>
      <c r="FO38" s="2">
        <f t="shared" si="44"/>
        <v>4.991825620996862E-2</v>
      </c>
      <c r="FP38" s="2">
        <f t="shared" si="44"/>
        <v>5.0916455793357324E-2</v>
      </c>
      <c r="FQ38" s="2">
        <f t="shared" si="44"/>
        <v>4.9666124399255968E-2</v>
      </c>
      <c r="FR38" s="2">
        <f t="shared" si="44"/>
        <v>4.8407421765637094E-2</v>
      </c>
      <c r="FS38" s="2">
        <f t="shared" si="44"/>
        <v>4.72060753056118E-2</v>
      </c>
      <c r="FT38" s="2">
        <f t="shared" si="44"/>
        <v>4.7268199603140687E-2</v>
      </c>
      <c r="FU38" s="2">
        <f t="shared" si="44"/>
        <v>4.1257885110728296E-2</v>
      </c>
      <c r="FW38" s="2">
        <f t="shared" si="53"/>
        <v>5.5414127376542626E-6</v>
      </c>
      <c r="FX38" s="2">
        <f t="shared" si="45"/>
        <v>5.2365320192516119E-6</v>
      </c>
      <c r="FY38" s="2">
        <f t="shared" si="45"/>
        <v>5.6709174840925524E-6</v>
      </c>
      <c r="FZ38" s="2">
        <f t="shared" si="45"/>
        <v>5.3788085787172722E-6</v>
      </c>
      <c r="GA38" s="2">
        <f t="shared" si="45"/>
        <v>5.1529736683202795E-6</v>
      </c>
      <c r="GB38" s="2">
        <f t="shared" si="45"/>
        <v>5.2327756089094488E-6</v>
      </c>
      <c r="GC38" s="2">
        <f t="shared" si="45"/>
        <v>6.0610014219103606E-6</v>
      </c>
      <c r="GD38" s="2">
        <f t="shared" si="45"/>
        <v>6.7837259270060949E-6</v>
      </c>
      <c r="GE38" s="2">
        <f t="shared" si="45"/>
        <v>7.0853643931667976E-6</v>
      </c>
      <c r="GF38" s="2">
        <f t="shared" si="45"/>
        <v>6.7057327904367138E-6</v>
      </c>
      <c r="GG38" s="2">
        <f t="shared" si="45"/>
        <v>6.0139645187318134E-6</v>
      </c>
      <c r="GH38" s="2">
        <f t="shared" si="45"/>
        <v>4.9926082702213687E-6</v>
      </c>
      <c r="GI38" s="2">
        <f t="shared" si="45"/>
        <v>4.6406618289984125E-6</v>
      </c>
      <c r="GJ38" s="2">
        <f t="shared" si="45"/>
        <v>4.4474972203513694E-6</v>
      </c>
      <c r="GK38" s="2">
        <f t="shared" si="45"/>
        <v>3.5908008612637466E-6</v>
      </c>
      <c r="GM38" s="86">
        <f t="shared" si="54"/>
        <v>2.5163984421349325E-11</v>
      </c>
      <c r="GN38" s="86">
        <f t="shared" si="46"/>
        <v>1.3496189227117123E-10</v>
      </c>
      <c r="GO38" s="86">
        <f t="shared" si="46"/>
        <v>1.4177523550904291E-10</v>
      </c>
      <c r="GP38" s="86">
        <f t="shared" si="46"/>
        <v>1.0896332478835661E-9</v>
      </c>
      <c r="GQ38" s="86">
        <f t="shared" si="46"/>
        <v>8.5068319204256903E-12</v>
      </c>
      <c r="GR38" s="86">
        <f t="shared" si="46"/>
        <v>4.0510929343374465E-12</v>
      </c>
      <c r="GS38" s="86">
        <f t="shared" si="46"/>
        <v>4.3503771831932731E-13</v>
      </c>
      <c r="GT38" s="86">
        <f t="shared" si="46"/>
        <v>2.8089276054758573E-13</v>
      </c>
      <c r="GU38" s="86">
        <f t="shared" si="46"/>
        <v>1.480675627251483E-13</v>
      </c>
      <c r="GV38" s="86">
        <f t="shared" si="46"/>
        <v>4.9640891002414541E-13</v>
      </c>
      <c r="GW38" s="86">
        <f t="shared" si="46"/>
        <v>3.5491866693595284E-13</v>
      </c>
      <c r="GX38" s="86">
        <f t="shared" si="46"/>
        <v>1.6748312505000131E-13</v>
      </c>
      <c r="GY38" s="86">
        <f t="shared" si="46"/>
        <v>4.8148821744701033E-14</v>
      </c>
      <c r="GZ38" s="86">
        <f t="shared" si="46"/>
        <v>4.1701659036432701E-15</v>
      </c>
      <c r="HA38" s="86">
        <f t="shared" si="46"/>
        <v>1.4582833595846006E-19</v>
      </c>
      <c r="HC38" s="86">
        <f t="shared" si="58"/>
        <v>4.3289772974562422E-26</v>
      </c>
      <c r="HD38" s="86">
        <f t="shared" si="47"/>
        <v>5.8026271055831115E-28</v>
      </c>
      <c r="HE38" s="86">
        <f t="shared" si="47"/>
        <v>5.7332377418012691E-32</v>
      </c>
      <c r="HF38" s="86">
        <f t="shared" si="47"/>
        <v>1.0831906763972574E-26</v>
      </c>
      <c r="HG38" s="86">
        <f t="shared" si="47"/>
        <v>2.2445270637609732E-28</v>
      </c>
      <c r="HH38" s="86">
        <f t="shared" si="47"/>
        <v>6.7092171623588896E-28</v>
      </c>
      <c r="HI38" s="86">
        <f t="shared" si="47"/>
        <v>2.7417940615215232E-33</v>
      </c>
      <c r="HJ38" s="86">
        <f t="shared" si="47"/>
        <v>2.2763400107709052E-31</v>
      </c>
      <c r="HK38" s="86">
        <f t="shared" si="47"/>
        <v>6.3206989361072103E-33</v>
      </c>
      <c r="HL38" s="86">
        <f t="shared" si="47"/>
        <v>1.0477185338502006E-32</v>
      </c>
      <c r="HM38" s="86">
        <f t="shared" si="47"/>
        <v>9.2246819365471598E-32</v>
      </c>
      <c r="HN38" s="86">
        <f t="shared" si="47"/>
        <v>7.0859135168825876E-32</v>
      </c>
      <c r="HO38" s="86">
        <f t="shared" si="47"/>
        <v>1.0921310094769076E-31</v>
      </c>
      <c r="HP38" s="86">
        <f t="shared" si="47"/>
        <v>1.2763945429909271E-35</v>
      </c>
      <c r="HQ38" s="86">
        <f t="shared" si="47"/>
        <v>8.6485915795958645E-50</v>
      </c>
      <c r="HS38" s="86">
        <f t="shared" si="55"/>
        <v>4.1457150938012276E-87</v>
      </c>
      <c r="HT38" s="86">
        <f t="shared" si="48"/>
        <v>3.1321414866610432E-91</v>
      </c>
      <c r="HU38" s="86">
        <f t="shared" si="48"/>
        <v>6.4872875404581998E-106</v>
      </c>
      <c r="HV38" s="86">
        <f t="shared" si="48"/>
        <v>1.2682092497346831E-88</v>
      </c>
      <c r="HW38" s="86">
        <f t="shared" si="48"/>
        <v>5.0901431231695692E-93</v>
      </c>
      <c r="HX38" s="86">
        <f t="shared" si="48"/>
        <v>1.7844011554769007E-91</v>
      </c>
      <c r="HY38" s="86">
        <f t="shared" si="48"/>
        <v>1.4939560871128044E-111</v>
      </c>
      <c r="HZ38" s="86">
        <f t="shared" si="48"/>
        <v>3.3010510206915701E-104</v>
      </c>
      <c r="IA38" s="86">
        <f t="shared" si="48"/>
        <v>8.8305146455915156E-110</v>
      </c>
      <c r="IB38" s="86">
        <f t="shared" si="48"/>
        <v>5.9480727454721487E-108</v>
      </c>
      <c r="IC38" s="86">
        <f t="shared" si="48"/>
        <v>5.1512877013229402E-105</v>
      </c>
      <c r="ID38" s="86">
        <f t="shared" si="48"/>
        <v>5.7148479044683658E-106</v>
      </c>
      <c r="IE38" s="86">
        <f t="shared" si="48"/>
        <v>3.193605200601159E-105</v>
      </c>
      <c r="IF38" s="86">
        <f t="shared" si="48"/>
        <v>2.5579636392375811E-91</v>
      </c>
      <c r="IG38" s="86">
        <f t="shared" si="48"/>
        <v>3.9674635813324168E-63</v>
      </c>
      <c r="II38" s="86">
        <f t="shared" si="56"/>
        <v>3.5591711632722987E-244</v>
      </c>
      <c r="IJ38" s="86">
        <f t="shared" si="49"/>
        <v>8.1726500434003403E-255</v>
      </c>
      <c r="IK38" s="86">
        <f t="shared" si="49"/>
        <v>2.3491791790206854E-296</v>
      </c>
      <c r="IL38" s="86">
        <f t="shared" si="49"/>
        <v>4.8783186458452157E-249</v>
      </c>
      <c r="IM38" s="86">
        <f t="shared" si="49"/>
        <v>4.9895634586215492E-262</v>
      </c>
      <c r="IN38" s="86">
        <f t="shared" si="49"/>
        <v>5.4126142299508404E-255</v>
      </c>
      <c r="IO38" s="86">
        <f t="shared" si="49"/>
        <v>0</v>
      </c>
      <c r="IP38" s="86">
        <f t="shared" si="49"/>
        <v>1.0342171275900638E-291</v>
      </c>
      <c r="IQ38" s="86">
        <f t="shared" si="49"/>
        <v>8.3458826427397412E-304</v>
      </c>
      <c r="IR38" s="86">
        <f t="shared" si="49"/>
        <v>7.4835168746365392E-300</v>
      </c>
      <c r="IS38" s="86">
        <f t="shared" si="49"/>
        <v>2.7027554485640198E-294</v>
      </c>
      <c r="IT38" s="86">
        <f t="shared" si="49"/>
        <v>7.6450249221833321E-299</v>
      </c>
      <c r="IU38" s="86">
        <f t="shared" si="49"/>
        <v>3.40922261838873E-296</v>
      </c>
      <c r="IV38" s="86">
        <f t="shared" si="49"/>
        <v>5.2680054881042549E-228</v>
      </c>
      <c r="IW38" s="86">
        <f t="shared" si="49"/>
        <v>4.2429352286452987E-141</v>
      </c>
      <c r="IY38" s="86">
        <f t="shared" si="57"/>
        <v>2.5163984421349367E-11</v>
      </c>
      <c r="IZ38" s="86">
        <f t="shared" si="50"/>
        <v>1.3496189227117123E-10</v>
      </c>
      <c r="JA38" s="86">
        <f t="shared" si="50"/>
        <v>1.4177523550904291E-10</v>
      </c>
      <c r="JB38" s="86">
        <f t="shared" si="50"/>
        <v>1.0896332478835661E-9</v>
      </c>
      <c r="JC38" s="86">
        <f t="shared" si="50"/>
        <v>8.5068319204256903E-12</v>
      </c>
      <c r="JD38" s="86">
        <f t="shared" si="50"/>
        <v>4.0510929343374473E-12</v>
      </c>
      <c r="JE38" s="86">
        <f t="shared" si="50"/>
        <v>4.3503771831932731E-13</v>
      </c>
      <c r="JF38" s="86">
        <f t="shared" si="50"/>
        <v>2.8089276054758573E-13</v>
      </c>
      <c r="JG38" s="86">
        <f t="shared" si="50"/>
        <v>1.480675627251483E-13</v>
      </c>
      <c r="JH38" s="86">
        <f t="shared" si="50"/>
        <v>4.9640891002414541E-13</v>
      </c>
      <c r="JI38" s="86">
        <f t="shared" si="50"/>
        <v>3.5491866693595284E-13</v>
      </c>
      <c r="JJ38" s="86">
        <f t="shared" si="50"/>
        <v>1.6748312505000131E-13</v>
      </c>
      <c r="JK38" s="86">
        <f t="shared" si="50"/>
        <v>4.8148821744701033E-14</v>
      </c>
      <c r="JL38" s="86">
        <f t="shared" si="50"/>
        <v>4.1701659036432701E-15</v>
      </c>
      <c r="JM38" s="86">
        <f t="shared" si="50"/>
        <v>1.4582833595846006E-19</v>
      </c>
    </row>
    <row r="39" spans="2:273" x14ac:dyDescent="0.25">
      <c r="B39" s="2">
        <v>12</v>
      </c>
      <c r="C39" s="37">
        <v>104.185</v>
      </c>
      <c r="D39" s="37">
        <v>101.952</v>
      </c>
      <c r="E39" s="37">
        <v>99.713999999999999</v>
      </c>
      <c r="F39" s="37">
        <v>100.48399999999999</v>
      </c>
      <c r="G39" s="37">
        <v>97.194000000000003</v>
      </c>
      <c r="H39" s="37">
        <v>98.540999999999997</v>
      </c>
      <c r="I39" s="37">
        <v>98.033000000000001</v>
      </c>
      <c r="J39" s="37">
        <v>96.147999999999996</v>
      </c>
      <c r="K39" s="37">
        <v>98</v>
      </c>
      <c r="L39" s="37">
        <v>94.557000000000002</v>
      </c>
      <c r="M39" s="37">
        <v>93.459000000000003</v>
      </c>
      <c r="N39" s="37">
        <v>93.361000000000004</v>
      </c>
      <c r="O39" s="37">
        <v>94.7</v>
      </c>
      <c r="P39" s="37">
        <v>96.766999999999996</v>
      </c>
      <c r="Q39" s="37">
        <v>98.049000000000007</v>
      </c>
      <c r="S39" s="4">
        <f t="shared" si="7"/>
        <v>103.49297723874723</v>
      </c>
      <c r="T39" s="4">
        <f t="shared" si="7"/>
        <v>102.45514084431989</v>
      </c>
      <c r="U39" s="4">
        <f t="shared" si="7"/>
        <v>98.272804038632955</v>
      </c>
      <c r="V39" s="4">
        <f t="shared" si="7"/>
        <v>100.04401072558348</v>
      </c>
      <c r="W39" s="4">
        <f t="shared" si="7"/>
        <v>98.572796039049067</v>
      </c>
      <c r="X39" s="4">
        <f t="shared" si="7"/>
        <v>98.178374406560238</v>
      </c>
      <c r="Y39" s="4">
        <f t="shared" si="7"/>
        <v>96.961749777896856</v>
      </c>
      <c r="Z39" s="4">
        <f t="shared" si="7"/>
        <v>96.780394174783396</v>
      </c>
      <c r="AA39" s="4">
        <f t="shared" si="7"/>
        <v>97.178436199917769</v>
      </c>
      <c r="AB39" s="4">
        <f t="shared" si="7"/>
        <v>94.92851318882073</v>
      </c>
      <c r="AC39" s="4">
        <f t="shared" si="7"/>
        <v>93.888347358976958</v>
      </c>
      <c r="AD39" s="4">
        <f t="shared" si="7"/>
        <v>94.398117391952752</v>
      </c>
      <c r="AE39" s="4">
        <f t="shared" si="7"/>
        <v>95.801509082216072</v>
      </c>
      <c r="AF39" s="4">
        <f t="shared" si="7"/>
        <v>96.47485273065962</v>
      </c>
      <c r="AG39" s="4" t="e">
        <f t="shared" si="7"/>
        <v>#N/A</v>
      </c>
      <c r="AI39" s="4">
        <f t="shared" si="8"/>
        <v>0.69202276125277251</v>
      </c>
      <c r="AJ39" s="4">
        <f t="shared" si="8"/>
        <v>-0.50314084431988704</v>
      </c>
      <c r="AK39" s="4">
        <f t="shared" si="8"/>
        <v>1.4411959613670433</v>
      </c>
      <c r="AL39" s="4">
        <f t="shared" si="8"/>
        <v>0.43998927441651858</v>
      </c>
      <c r="AM39" s="4">
        <f t="shared" si="8"/>
        <v>-1.3787960390490639</v>
      </c>
      <c r="AN39" s="4">
        <f t="shared" si="8"/>
        <v>0.36262559343975909</v>
      </c>
      <c r="AO39" s="4">
        <f t="shared" si="8"/>
        <v>1.0712502221031457</v>
      </c>
      <c r="AP39" s="4">
        <f t="shared" si="8"/>
        <v>-0.63239417478339988</v>
      </c>
      <c r="AQ39" s="4">
        <f t="shared" si="8"/>
        <v>0.82156380008223096</v>
      </c>
      <c r="AR39" s="4">
        <f t="shared" si="8"/>
        <v>-0.37151318882072815</v>
      </c>
      <c r="AS39" s="4">
        <f t="shared" si="8"/>
        <v>-0.42934735897695475</v>
      </c>
      <c r="AT39" s="4">
        <f t="shared" si="8"/>
        <v>-1.0371173919527479</v>
      </c>
      <c r="AU39" s="4">
        <f t="shared" si="8"/>
        <v>-1.1015090822160687</v>
      </c>
      <c r="AV39" s="4">
        <f t="shared" si="8"/>
        <v>0.29214726934037571</v>
      </c>
      <c r="AW39" s="4">
        <f t="shared" si="8"/>
        <v>0</v>
      </c>
      <c r="AY39" s="2">
        <f t="shared" si="51"/>
        <v>103.49297714968206</v>
      </c>
      <c r="AZ39" s="2">
        <f t="shared" si="9"/>
        <v>102.45514039108021</v>
      </c>
      <c r="BA39" s="2">
        <f t="shared" si="9"/>
        <v>98.27280357447431</v>
      </c>
      <c r="BB39" s="2">
        <f t="shared" si="9"/>
        <v>100.04400768116901</v>
      </c>
      <c r="BC39" s="2">
        <f t="shared" si="9"/>
        <v>98.572796005012762</v>
      </c>
      <c r="BD39" s="2">
        <f t="shared" si="9"/>
        <v>98.17837438913368</v>
      </c>
      <c r="BE39" s="2">
        <f t="shared" si="9"/>
        <v>96.961749775710445</v>
      </c>
      <c r="BF39" s="2">
        <f t="shared" si="9"/>
        <v>96.780394173347716</v>
      </c>
      <c r="BG39" s="2">
        <f t="shared" si="9"/>
        <v>97.178436199153282</v>
      </c>
      <c r="BH39" s="2">
        <f t="shared" si="9"/>
        <v>94.928513186476479</v>
      </c>
      <c r="BI39" s="2">
        <f t="shared" si="9"/>
        <v>93.888347357281773</v>
      </c>
      <c r="BJ39" s="2">
        <f t="shared" si="9"/>
        <v>94.398117391109537</v>
      </c>
      <c r="BK39" s="2">
        <f t="shared" si="9"/>
        <v>95.801509081953583</v>
      </c>
      <c r="BL39" s="2">
        <f t="shared" si="9"/>
        <v>96.474852730635504</v>
      </c>
      <c r="BM39" s="2" t="e">
        <f t="shared" si="9"/>
        <v>#N/A</v>
      </c>
      <c r="BO39" s="2">
        <f t="shared" si="10"/>
        <v>104.185</v>
      </c>
      <c r="BP39" s="2">
        <f t="shared" si="11"/>
        <v>101.952</v>
      </c>
      <c r="BQ39" s="2">
        <f t="shared" si="12"/>
        <v>99.713999999999999</v>
      </c>
      <c r="BR39" s="2">
        <f t="shared" si="13"/>
        <v>100.48399999999999</v>
      </c>
      <c r="BS39" s="2">
        <f t="shared" si="14"/>
        <v>97.194000000000003</v>
      </c>
      <c r="BT39" s="2">
        <f t="shared" si="15"/>
        <v>98.540999999999997</v>
      </c>
      <c r="BU39" s="2">
        <f t="shared" si="16"/>
        <v>98.033000000000001</v>
      </c>
      <c r="BV39" s="2">
        <f t="shared" si="17"/>
        <v>96.147999999999996</v>
      </c>
      <c r="BW39" s="2">
        <f t="shared" si="18"/>
        <v>98</v>
      </c>
      <c r="BX39" s="2">
        <f t="shared" si="19"/>
        <v>94.557000000000002</v>
      </c>
      <c r="BY39" s="2">
        <f t="shared" si="20"/>
        <v>93.459000000000003</v>
      </c>
      <c r="BZ39" s="2">
        <f t="shared" si="21"/>
        <v>93.361000000000004</v>
      </c>
      <c r="CA39" s="2">
        <f t="shared" si="22"/>
        <v>94.7</v>
      </c>
      <c r="CB39" s="2">
        <f t="shared" si="23"/>
        <v>96.766999999999996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103.48422395411603</v>
      </c>
      <c r="DL39" s="2">
        <f t="shared" si="41"/>
        <v>102.23400766550522</v>
      </c>
      <c r="DM39" s="2">
        <f t="shared" si="41"/>
        <v>97.610076454033788</v>
      </c>
      <c r="DN39" s="2">
        <f t="shared" si="41"/>
        <v>99.565904878048798</v>
      </c>
      <c r="DO39" s="2">
        <f t="shared" si="41"/>
        <v>98.188363022941985</v>
      </c>
      <c r="DP39" s="2">
        <f t="shared" si="41"/>
        <v>97.859221140168472</v>
      </c>
      <c r="DQ39" s="2">
        <f t="shared" si="41"/>
        <v>96.717960188760173</v>
      </c>
      <c r="DR39" s="2">
        <f t="shared" si="41"/>
        <v>96.626188235294123</v>
      </c>
      <c r="DS39" s="2">
        <f t="shared" si="41"/>
        <v>96.929230252100837</v>
      </c>
      <c r="DT39" s="2">
        <f t="shared" si="41"/>
        <v>94.67057183499287</v>
      </c>
      <c r="DU39" s="2">
        <f t="shared" si="41"/>
        <v>93.78231638781638</v>
      </c>
      <c r="DV39" s="2">
        <f t="shared" si="41"/>
        <v>94.143255040755022</v>
      </c>
      <c r="DW39" s="2">
        <f t="shared" si="41"/>
        <v>95.573442342342346</v>
      </c>
      <c r="DX39" s="2">
        <f t="shared" si="41"/>
        <v>96.109951983065969</v>
      </c>
      <c r="DY39" s="2">
        <f t="shared" si="41"/>
        <v>96.13312889983581</v>
      </c>
      <c r="EA39" s="2">
        <f t="shared" si="42"/>
        <v>103.61449533552552</v>
      </c>
      <c r="EB39" s="2">
        <f t="shared" si="42"/>
        <v>105.60485969560315</v>
      </c>
      <c r="EC39" s="2">
        <f t="shared" si="42"/>
        <v>107.48292776119408</v>
      </c>
      <c r="ED39" s="2">
        <f t="shared" si="42"/>
        <v>106.18246049202293</v>
      </c>
      <c r="EE39" s="2">
        <f t="shared" si="42"/>
        <v>104.70013980963515</v>
      </c>
      <c r="EF39" s="2">
        <f t="shared" si="42"/>
        <v>103.36829704624135</v>
      </c>
      <c r="EG39" s="2">
        <f t="shared" si="42"/>
        <v>100.97270724328092</v>
      </c>
      <c r="EH39" s="2">
        <f t="shared" si="42"/>
        <v>99.339024118172787</v>
      </c>
      <c r="EI39" s="2">
        <f t="shared" si="42"/>
        <v>101.50455892272841</v>
      </c>
      <c r="EJ39" s="2">
        <f t="shared" si="42"/>
        <v>99.31343127836648</v>
      </c>
      <c r="EK39" s="2">
        <f t="shared" si="42"/>
        <v>95.738508519484569</v>
      </c>
      <c r="EL39" s="2">
        <f t="shared" si="42"/>
        <v>98.967753565194158</v>
      </c>
      <c r="EM39" s="2">
        <f t="shared" si="42"/>
        <v>99.99967947638369</v>
      </c>
      <c r="EN39" s="2">
        <f t="shared" si="42"/>
        <v>103.18280393025188</v>
      </c>
      <c r="EO39" s="2">
        <f t="shared" si="42"/>
        <v>100.58168363153801</v>
      </c>
      <c r="EQ39" s="2">
        <f t="shared" si="43"/>
        <v>100.5091838751443</v>
      </c>
      <c r="ER39" s="2">
        <f t="shared" si="43"/>
        <v>104.80966432260753</v>
      </c>
      <c r="ES39" s="2">
        <f t="shared" si="43"/>
        <v>103.78986543029231</v>
      </c>
      <c r="ET39" s="2">
        <f t="shared" si="43"/>
        <v>103.81576841744113</v>
      </c>
      <c r="EU39" s="2">
        <f t="shared" si="43"/>
        <v>103.72346555049872</v>
      </c>
      <c r="EV39" s="2">
        <f t="shared" si="43"/>
        <v>102.66241368556371</v>
      </c>
      <c r="EW39" s="2">
        <f t="shared" si="43"/>
        <v>99.531880902332759</v>
      </c>
      <c r="EX39" s="2">
        <f t="shared" si="43"/>
        <v>98.599000591988869</v>
      </c>
      <c r="EY39" s="2">
        <f t="shared" si="43"/>
        <v>98.79014734370044</v>
      </c>
      <c r="EZ39" s="2">
        <f t="shared" si="43"/>
        <v>99.753123226950365</v>
      </c>
      <c r="FA39" s="2">
        <f t="shared" si="43"/>
        <v>97.108008093827934</v>
      </c>
      <c r="FB39" s="2">
        <f t="shared" si="43"/>
        <v>95.226395291021703</v>
      </c>
      <c r="FC39" s="2">
        <f t="shared" si="43"/>
        <v>100.29106814772015</v>
      </c>
      <c r="FD39" s="2">
        <f t="shared" si="43"/>
        <v>100.97012226362551</v>
      </c>
      <c r="FE39" s="2">
        <f t="shared" si="43"/>
        <v>103.6532450067745</v>
      </c>
      <c r="FG39" s="2">
        <f t="shared" si="44"/>
        <v>6.7336842921407514E-2</v>
      </c>
      <c r="FH39" s="2">
        <f t="shared" si="44"/>
        <v>6.5602788080221824E-2</v>
      </c>
      <c r="FI39" s="2">
        <f t="shared" si="44"/>
        <v>6.7128539001381604E-2</v>
      </c>
      <c r="FJ39" s="2">
        <f t="shared" si="44"/>
        <v>7.2260672947820348E-2</v>
      </c>
      <c r="FK39" s="2">
        <f t="shared" si="44"/>
        <v>5.903741989184861E-2</v>
      </c>
      <c r="FL39" s="2">
        <f t="shared" si="44"/>
        <v>5.7933000833206683E-2</v>
      </c>
      <c r="FM39" s="2">
        <f t="shared" si="44"/>
        <v>5.7300506751816138E-2</v>
      </c>
      <c r="FN39" s="2">
        <f t="shared" si="44"/>
        <v>5.6845105696166957E-2</v>
      </c>
      <c r="FO39" s="2">
        <f t="shared" si="44"/>
        <v>5.44719413840688E-2</v>
      </c>
      <c r="FP39" s="2">
        <f t="shared" si="44"/>
        <v>5.5555874932921266E-2</v>
      </c>
      <c r="FQ39" s="2">
        <f t="shared" si="44"/>
        <v>5.4198121455579625E-2</v>
      </c>
      <c r="FR39" s="2">
        <f t="shared" si="44"/>
        <v>5.2830948194745632E-2</v>
      </c>
      <c r="FS39" s="2">
        <f t="shared" si="44"/>
        <v>5.1525765567391579E-2</v>
      </c>
      <c r="FT39" s="2">
        <f t="shared" si="44"/>
        <v>5.159326684867404E-2</v>
      </c>
      <c r="FU39" s="2">
        <f t="shared" si="44"/>
        <v>4.5059014650935217E-2</v>
      </c>
      <c r="FW39" s="2">
        <f t="shared" si="53"/>
        <v>6.0760349942647338E-6</v>
      </c>
      <c r="FX39" s="2">
        <f t="shared" si="45"/>
        <v>5.7417402817237493E-6</v>
      </c>
      <c r="FY39" s="2">
        <f t="shared" si="45"/>
        <v>6.2180339714246008E-6</v>
      </c>
      <c r="FZ39" s="2">
        <f t="shared" si="45"/>
        <v>5.8977432672297854E-6</v>
      </c>
      <c r="GA39" s="2">
        <f t="shared" si="45"/>
        <v>5.6501204636580062E-6</v>
      </c>
      <c r="GB39" s="2">
        <f t="shared" si="45"/>
        <v>5.7376214638480532E-6</v>
      </c>
      <c r="GC39" s="2">
        <f t="shared" si="45"/>
        <v>6.6457520197842683E-6</v>
      </c>
      <c r="GD39" s="2">
        <f t="shared" si="45"/>
        <v>7.438202699406303E-6</v>
      </c>
      <c r="GE39" s="2">
        <f t="shared" si="45"/>
        <v>7.7689422581184601E-6</v>
      </c>
      <c r="GF39" s="2">
        <f t="shared" si="45"/>
        <v>7.3526850370051717E-6</v>
      </c>
      <c r="GG39" s="2">
        <f t="shared" si="45"/>
        <v>6.5941771411181335E-6</v>
      </c>
      <c r="GH39" s="2">
        <f t="shared" si="45"/>
        <v>5.4742834733408324E-6</v>
      </c>
      <c r="GI39" s="2">
        <f t="shared" si="45"/>
        <v>5.08838223298657E-6</v>
      </c>
      <c r="GJ39" s="2">
        <f t="shared" si="45"/>
        <v>4.8765816370473053E-6</v>
      </c>
      <c r="GK39" s="2">
        <f t="shared" si="45"/>
        <v>3.9372334870763619E-6</v>
      </c>
      <c r="GM39" s="86">
        <f t="shared" si="54"/>
        <v>6.526805410500016E-11</v>
      </c>
      <c r="GN39" s="86">
        <f t="shared" si="46"/>
        <v>3.1734854701280875E-10</v>
      </c>
      <c r="GO39" s="86">
        <f t="shared" si="46"/>
        <v>3.3505666099218266E-10</v>
      </c>
      <c r="GP39" s="86">
        <f t="shared" si="46"/>
        <v>2.3657666865419029E-9</v>
      </c>
      <c r="GQ39" s="86">
        <f t="shared" si="46"/>
        <v>2.226429583561137E-11</v>
      </c>
      <c r="GR39" s="86">
        <f t="shared" si="46"/>
        <v>1.0937985426913725E-11</v>
      </c>
      <c r="GS39" s="86">
        <f t="shared" si="46"/>
        <v>1.3111690575914087E-12</v>
      </c>
      <c r="GT39" s="86">
        <f t="shared" si="46"/>
        <v>8.630175232620613E-13</v>
      </c>
      <c r="GU39" s="86">
        <f t="shared" si="46"/>
        <v>4.6195560127752287E-13</v>
      </c>
      <c r="GV39" s="86">
        <f t="shared" si="46"/>
        <v>1.4680815055908505E-12</v>
      </c>
      <c r="GW39" s="86">
        <f t="shared" si="46"/>
        <v>1.0573904011875103E-12</v>
      </c>
      <c r="GX39" s="86">
        <f t="shared" si="46"/>
        <v>5.1300718735538298E-13</v>
      </c>
      <c r="GY39" s="86">
        <f t="shared" si="46"/>
        <v>1.5539542643270157E-13</v>
      </c>
      <c r="GZ39" s="86">
        <f t="shared" si="46"/>
        <v>1.5221706584821886E-14</v>
      </c>
      <c r="HA39" s="86">
        <f t="shared" si="46"/>
        <v>8.2842685395577799E-19</v>
      </c>
      <c r="HC39" s="86">
        <f t="shared" si="58"/>
        <v>2.1770518496402379E-25</v>
      </c>
      <c r="HD39" s="86">
        <f t="shared" si="47"/>
        <v>3.1878249556193304E-27</v>
      </c>
      <c r="HE39" s="86">
        <f t="shared" si="47"/>
        <v>4.1695396817923325E-31</v>
      </c>
      <c r="HF39" s="86">
        <f t="shared" si="47"/>
        <v>5.6231443606147632E-26</v>
      </c>
      <c r="HG39" s="86">
        <f t="shared" si="47"/>
        <v>1.2770938946228251E-27</v>
      </c>
      <c r="HH39" s="86">
        <f t="shared" si="47"/>
        <v>3.6802663994374711E-27</v>
      </c>
      <c r="HI39" s="86">
        <f t="shared" si="47"/>
        <v>2.2306647859208254E-32</v>
      </c>
      <c r="HJ39" s="86">
        <f t="shared" si="47"/>
        <v>1.6457512267802397E-30</v>
      </c>
      <c r="HK39" s="86">
        <f t="shared" si="47"/>
        <v>5.0504672163974878E-32</v>
      </c>
      <c r="HL39" s="86">
        <f t="shared" si="47"/>
        <v>8.1223986469880566E-32</v>
      </c>
      <c r="HM39" s="86">
        <f t="shared" si="47"/>
        <v>6.6815328955991996E-31</v>
      </c>
      <c r="HN39" s="86">
        <f t="shared" si="47"/>
        <v>5.0749878160827136E-31</v>
      </c>
      <c r="HO39" s="86">
        <f t="shared" si="47"/>
        <v>7.6184214754343688E-31</v>
      </c>
      <c r="HP39" s="86">
        <f t="shared" si="47"/>
        <v>1.1936914064632176E-34</v>
      </c>
      <c r="HQ39" s="86">
        <f t="shared" si="47"/>
        <v>2.1161750997497476E-48</v>
      </c>
      <c r="HS39" s="86">
        <f t="shared" si="55"/>
        <v>1.7683849696092676E-85</v>
      </c>
      <c r="HT39" s="86">
        <f t="shared" si="48"/>
        <v>1.5595021152146995E-89</v>
      </c>
      <c r="HU39" s="86">
        <f t="shared" si="48"/>
        <v>6.3176276005982544E-104</v>
      </c>
      <c r="HV39" s="86">
        <f t="shared" si="48"/>
        <v>5.7529142537822784E-87</v>
      </c>
      <c r="HW39" s="86">
        <f t="shared" si="48"/>
        <v>2.7713020786524402E-91</v>
      </c>
      <c r="HX39" s="86">
        <f t="shared" si="48"/>
        <v>8.9424364276318678E-90</v>
      </c>
      <c r="HY39" s="86">
        <f t="shared" si="48"/>
        <v>1.9338201172570012E-109</v>
      </c>
      <c r="HZ39" s="86">
        <f t="shared" si="48"/>
        <v>3.1952663427066597E-102</v>
      </c>
      <c r="IA39" s="86">
        <f t="shared" si="48"/>
        <v>1.0834705719537045E-107</v>
      </c>
      <c r="IB39" s="86">
        <f t="shared" si="48"/>
        <v>6.6434533267097271E-106</v>
      </c>
      <c r="IC39" s="86">
        <f t="shared" si="48"/>
        <v>4.9483028508822437E-103</v>
      </c>
      <c r="ID39" s="86">
        <f t="shared" si="48"/>
        <v>5.4153848449984095E-104</v>
      </c>
      <c r="IE39" s="86">
        <f t="shared" si="48"/>
        <v>2.8405422133145994E-103</v>
      </c>
      <c r="IF39" s="86">
        <f t="shared" si="48"/>
        <v>1.2269099146658346E-89</v>
      </c>
      <c r="IG39" s="86">
        <f t="shared" si="48"/>
        <v>5.4736521957500809E-62</v>
      </c>
      <c r="II39" s="86">
        <f t="shared" si="56"/>
        <v>1.6640486387950785E-240</v>
      </c>
      <c r="IJ39" s="86">
        <f t="shared" si="49"/>
        <v>5.3159734035909443E-251</v>
      </c>
      <c r="IK39" s="86">
        <f t="shared" si="49"/>
        <v>6.9140696769657692E-292</v>
      </c>
      <c r="IL39" s="86">
        <f t="shared" si="49"/>
        <v>2.6460647690676821E-245</v>
      </c>
      <c r="IM39" s="86">
        <f t="shared" si="49"/>
        <v>4.1200524281705253E-258</v>
      </c>
      <c r="IN39" s="86">
        <f t="shared" si="49"/>
        <v>3.5407969936528572E-251</v>
      </c>
      <c r="IO39" s="86">
        <f t="shared" si="49"/>
        <v>0</v>
      </c>
      <c r="IP39" s="86">
        <f t="shared" si="49"/>
        <v>3.0123400813156138E-287</v>
      </c>
      <c r="IQ39" s="86">
        <f t="shared" si="49"/>
        <v>3.8822319251956648E-299</v>
      </c>
      <c r="IR39" s="86">
        <f t="shared" si="49"/>
        <v>2.8799234701257709E-295</v>
      </c>
      <c r="IS39" s="86">
        <f t="shared" si="49"/>
        <v>7.779268695388717E-290</v>
      </c>
      <c r="IT39" s="86">
        <f t="shared" si="49"/>
        <v>2.2034588134542259E-294</v>
      </c>
      <c r="IU39" s="86">
        <f t="shared" si="49"/>
        <v>8.4406076895457973E-292</v>
      </c>
      <c r="IV39" s="86">
        <f t="shared" si="49"/>
        <v>1.2179579552225773E-224</v>
      </c>
      <c r="IW39" s="86">
        <f t="shared" si="49"/>
        <v>4.610802123125605E-139</v>
      </c>
      <c r="IY39" s="86">
        <f t="shared" si="57"/>
        <v>6.526805410500038E-11</v>
      </c>
      <c r="IZ39" s="86">
        <f t="shared" si="50"/>
        <v>3.1734854701280875E-10</v>
      </c>
      <c r="JA39" s="86">
        <f t="shared" si="50"/>
        <v>3.3505666099218266E-10</v>
      </c>
      <c r="JB39" s="86">
        <f t="shared" si="50"/>
        <v>2.3657666865419029E-9</v>
      </c>
      <c r="JC39" s="86">
        <f t="shared" si="50"/>
        <v>2.226429583561137E-11</v>
      </c>
      <c r="JD39" s="86">
        <f t="shared" si="50"/>
        <v>1.0937985426913729E-11</v>
      </c>
      <c r="JE39" s="86">
        <f t="shared" si="50"/>
        <v>1.3111690575914087E-12</v>
      </c>
      <c r="JF39" s="86">
        <f t="shared" si="50"/>
        <v>8.630175232620613E-13</v>
      </c>
      <c r="JG39" s="86">
        <f t="shared" si="50"/>
        <v>4.6195560127752287E-13</v>
      </c>
      <c r="JH39" s="86">
        <f t="shared" si="50"/>
        <v>1.4680815055908505E-12</v>
      </c>
      <c r="JI39" s="86">
        <f t="shared" si="50"/>
        <v>1.0573904011875103E-12</v>
      </c>
      <c r="JJ39" s="86">
        <f t="shared" si="50"/>
        <v>5.1300718735538298E-13</v>
      </c>
      <c r="JK39" s="86">
        <f t="shared" si="50"/>
        <v>1.5539542643270157E-13</v>
      </c>
      <c r="JL39" s="86">
        <f t="shared" si="50"/>
        <v>1.5221706584821886E-14</v>
      </c>
      <c r="JM39" s="86">
        <f t="shared" si="50"/>
        <v>8.2842685395577799E-19</v>
      </c>
    </row>
    <row r="40" spans="2:273" x14ac:dyDescent="0.25">
      <c r="B40" s="2">
        <v>13</v>
      </c>
      <c r="C40" s="37">
        <v>104.04600000000001</v>
      </c>
      <c r="D40" s="37">
        <v>102.143</v>
      </c>
      <c r="E40" s="37">
        <v>97.159000000000006</v>
      </c>
      <c r="F40" s="37">
        <v>98.483999999999995</v>
      </c>
      <c r="G40" s="37">
        <v>99.370999999999995</v>
      </c>
      <c r="H40" s="37">
        <v>98.245999999999995</v>
      </c>
      <c r="I40" s="37">
        <v>95.852000000000004</v>
      </c>
      <c r="J40" s="37">
        <v>96.393000000000001</v>
      </c>
      <c r="K40" s="37">
        <v>96.492000000000004</v>
      </c>
      <c r="L40" s="37">
        <v>95.016000000000005</v>
      </c>
      <c r="M40" s="37">
        <v>93.41</v>
      </c>
      <c r="N40" s="37">
        <v>93.77</v>
      </c>
      <c r="O40" s="37">
        <v>96.917000000000002</v>
      </c>
      <c r="P40" s="37">
        <v>97.35</v>
      </c>
      <c r="Q40" s="37">
        <v>97.852000000000004</v>
      </c>
      <c r="S40" s="4">
        <f t="shared" si="7"/>
        <v>103.70745277894453</v>
      </c>
      <c r="T40" s="4">
        <f t="shared" si="7"/>
        <v>102.52305272778348</v>
      </c>
      <c r="U40" s="4">
        <f t="shared" si="7"/>
        <v>98.422838375090166</v>
      </c>
      <c r="V40" s="4">
        <f t="shared" si="7"/>
        <v>100.15013161509631</v>
      </c>
      <c r="W40" s="4">
        <f t="shared" si="7"/>
        <v>98.64394723077325</v>
      </c>
      <c r="X40" s="4">
        <f t="shared" si="7"/>
        <v>98.255314988692675</v>
      </c>
      <c r="Y40" s="4">
        <f t="shared" si="7"/>
        <v>97.062160728045384</v>
      </c>
      <c r="Z40" s="4">
        <f t="shared" si="7"/>
        <v>96.860617484549124</v>
      </c>
      <c r="AA40" s="4">
        <f t="shared" si="7"/>
        <v>97.301342741606632</v>
      </c>
      <c r="AB40" s="4">
        <f t="shared" si="7"/>
        <v>95.051016259425182</v>
      </c>
      <c r="AC40" s="4">
        <f t="shared" si="7"/>
        <v>93.993212843231333</v>
      </c>
      <c r="AD40" s="4">
        <f t="shared" si="7"/>
        <v>94.481480154036305</v>
      </c>
      <c r="AE40" s="4">
        <f t="shared" si="7"/>
        <v>95.898341230460616</v>
      </c>
      <c r="AF40" s="4">
        <f t="shared" si="7"/>
        <v>96.718038457515746</v>
      </c>
      <c r="AG40" s="4" t="e">
        <f t="shared" si="7"/>
        <v>#N/A</v>
      </c>
      <c r="AI40" s="4">
        <f t="shared" si="8"/>
        <v>0.33854722105547808</v>
      </c>
      <c r="AJ40" s="4">
        <f t="shared" si="8"/>
        <v>-0.38005272778347887</v>
      </c>
      <c r="AK40" s="4">
        <f t="shared" si="8"/>
        <v>-1.2638383750901596</v>
      </c>
      <c r="AL40" s="4">
        <f t="shared" si="8"/>
        <v>-1.6661316150963188</v>
      </c>
      <c r="AM40" s="4">
        <f t="shared" si="8"/>
        <v>0.727052769226745</v>
      </c>
      <c r="AN40" s="4">
        <f t="shared" si="8"/>
        <v>-9.3149886926795489E-3</v>
      </c>
      <c r="AO40" s="4">
        <f t="shared" si="8"/>
        <v>-1.2101607280453806</v>
      </c>
      <c r="AP40" s="4">
        <f t="shared" si="8"/>
        <v>-0.46761748454912322</v>
      </c>
      <c r="AQ40" s="4">
        <f t="shared" si="8"/>
        <v>-0.80934274160662767</v>
      </c>
      <c r="AR40" s="4">
        <f t="shared" si="8"/>
        <v>-3.5016259425177054E-2</v>
      </c>
      <c r="AS40" s="4">
        <f t="shared" si="8"/>
        <v>-0.58321284323133682</v>
      </c>
      <c r="AT40" s="4">
        <f t="shared" si="8"/>
        <v>-0.71148015403630893</v>
      </c>
      <c r="AU40" s="4">
        <f t="shared" si="8"/>
        <v>1.0186587695393854</v>
      </c>
      <c r="AV40" s="4">
        <f t="shared" si="8"/>
        <v>0.63196154248424818</v>
      </c>
      <c r="AW40" s="4">
        <f t="shared" si="8"/>
        <v>0</v>
      </c>
      <c r="AY40" s="2">
        <f t="shared" si="51"/>
        <v>103.7074525570972</v>
      </c>
      <c r="AZ40" s="2">
        <f t="shared" si="9"/>
        <v>102.5230517007827</v>
      </c>
      <c r="BA40" s="2">
        <f t="shared" si="9"/>
        <v>98.422837318458079</v>
      </c>
      <c r="BB40" s="2">
        <f t="shared" si="9"/>
        <v>100.15012523528038</v>
      </c>
      <c r="BC40" s="2">
        <f t="shared" si="9"/>
        <v>98.643947145119952</v>
      </c>
      <c r="BD40" s="2">
        <f t="shared" si="9"/>
        <v>98.255314943484365</v>
      </c>
      <c r="BE40" s="2">
        <f t="shared" si="9"/>
        <v>97.062160721733974</v>
      </c>
      <c r="BF40" s="2">
        <f t="shared" si="9"/>
        <v>96.860617480326383</v>
      </c>
      <c r="BG40" s="2">
        <f t="shared" si="9"/>
        <v>97.301342739323147</v>
      </c>
      <c r="BH40" s="2">
        <f t="shared" si="9"/>
        <v>95.051016252778822</v>
      </c>
      <c r="BI40" s="2">
        <f t="shared" si="9"/>
        <v>93.993212838389326</v>
      </c>
      <c r="BJ40" s="2">
        <f t="shared" si="9"/>
        <v>94.481480151561314</v>
      </c>
      <c r="BK40" s="2">
        <f t="shared" si="9"/>
        <v>95.898341229649787</v>
      </c>
      <c r="BL40" s="2">
        <f t="shared" si="9"/>
        <v>96.718038457431774</v>
      </c>
      <c r="BM40" s="2" t="e">
        <f t="shared" si="9"/>
        <v>#N/A</v>
      </c>
      <c r="BO40" s="2">
        <f t="shared" si="10"/>
        <v>104.04600000000001</v>
      </c>
      <c r="BP40" s="2">
        <f t="shared" si="11"/>
        <v>102.143</v>
      </c>
      <c r="BQ40" s="2">
        <f t="shared" si="12"/>
        <v>97.159000000000006</v>
      </c>
      <c r="BR40" s="2">
        <f t="shared" si="13"/>
        <v>98.483999999999995</v>
      </c>
      <c r="BS40" s="2">
        <f t="shared" si="14"/>
        <v>99.370999999999995</v>
      </c>
      <c r="BT40" s="2">
        <f t="shared" si="15"/>
        <v>98.245999999999995</v>
      </c>
      <c r="BU40" s="2">
        <f t="shared" si="16"/>
        <v>95.852000000000004</v>
      </c>
      <c r="BV40" s="2">
        <f t="shared" si="17"/>
        <v>96.393000000000001</v>
      </c>
      <c r="BW40" s="2">
        <f t="shared" si="18"/>
        <v>96.492000000000004</v>
      </c>
      <c r="BX40" s="2">
        <f t="shared" si="19"/>
        <v>95.016000000000005</v>
      </c>
      <c r="BY40" s="2">
        <f t="shared" si="20"/>
        <v>93.41</v>
      </c>
      <c r="BZ40" s="2">
        <f t="shared" si="21"/>
        <v>93.77</v>
      </c>
      <c r="CA40" s="2">
        <f t="shared" si="22"/>
        <v>96.917000000000002</v>
      </c>
      <c r="CB40" s="2">
        <f t="shared" si="23"/>
        <v>97.35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103.72558083670712</v>
      </c>
      <c r="DL40" s="2">
        <f t="shared" si="41"/>
        <v>102.29689390243901</v>
      </c>
      <c r="DM40" s="2">
        <f t="shared" si="41"/>
        <v>97.72258292682929</v>
      </c>
      <c r="DN40" s="2">
        <f t="shared" si="41"/>
        <v>99.648947560975628</v>
      </c>
      <c r="DO40" s="2">
        <f t="shared" si="41"/>
        <v>98.237270310391366</v>
      </c>
      <c r="DP40" s="2">
        <f t="shared" si="41"/>
        <v>97.919924389976984</v>
      </c>
      <c r="DQ40" s="2">
        <f t="shared" si="41"/>
        <v>96.810243843843836</v>
      </c>
      <c r="DR40" s="2">
        <f t="shared" si="41"/>
        <v>96.704801120448181</v>
      </c>
      <c r="DS40" s="2">
        <f t="shared" si="41"/>
        <v>97.044680672268896</v>
      </c>
      <c r="DT40" s="2">
        <f t="shared" si="41"/>
        <v>94.784163821716447</v>
      </c>
      <c r="DU40" s="2">
        <f t="shared" si="41"/>
        <v>93.888513299013297</v>
      </c>
      <c r="DV40" s="2">
        <f t="shared" si="41"/>
        <v>94.214305748605724</v>
      </c>
      <c r="DW40" s="2">
        <f t="shared" si="41"/>
        <v>95.661310810810804</v>
      </c>
      <c r="DX40" s="2">
        <f t="shared" si="41"/>
        <v>96.341747103386822</v>
      </c>
      <c r="DY40" s="2">
        <f t="shared" si="41"/>
        <v>96.343316912972099</v>
      </c>
      <c r="EA40" s="2">
        <f t="shared" si="42"/>
        <v>103.47873505054197</v>
      </c>
      <c r="EB40" s="2">
        <f t="shared" si="42"/>
        <v>105.46091135851184</v>
      </c>
      <c r="EC40" s="2">
        <f t="shared" si="42"/>
        <v>107.29822059701496</v>
      </c>
      <c r="ED40" s="2">
        <f t="shared" si="42"/>
        <v>106.0186631957131</v>
      </c>
      <c r="EE40" s="2">
        <f t="shared" si="42"/>
        <v>104.55549550527401</v>
      </c>
      <c r="EF40" s="2">
        <f t="shared" si="42"/>
        <v>103.22939379038125</v>
      </c>
      <c r="EG40" s="2">
        <f t="shared" si="42"/>
        <v>100.84215523018882</v>
      </c>
      <c r="EH40" s="2">
        <f t="shared" si="42"/>
        <v>99.218492227892725</v>
      </c>
      <c r="EI40" s="2">
        <f t="shared" si="42"/>
        <v>101.36488121486701</v>
      </c>
      <c r="EJ40" s="2">
        <f t="shared" si="42"/>
        <v>99.18826250575907</v>
      </c>
      <c r="EK40" s="2">
        <f t="shared" si="42"/>
        <v>95.659376049177851</v>
      </c>
      <c r="EL40" s="2">
        <f t="shared" si="42"/>
        <v>98.850381721404503</v>
      </c>
      <c r="EM40" s="2">
        <f t="shared" si="42"/>
        <v>99.877598764959572</v>
      </c>
      <c r="EN40" s="2">
        <f t="shared" si="42"/>
        <v>103.02674248942313</v>
      </c>
      <c r="EO40" s="2">
        <f t="shared" si="42"/>
        <v>100.50558434082278</v>
      </c>
      <c r="EQ40" s="2">
        <f t="shared" si="43"/>
        <v>100.40784520759611</v>
      </c>
      <c r="ER40" s="2">
        <f t="shared" si="43"/>
        <v>104.67436066535136</v>
      </c>
      <c r="ES40" s="2">
        <f t="shared" si="43"/>
        <v>103.64545805741768</v>
      </c>
      <c r="ET40" s="2">
        <f t="shared" si="43"/>
        <v>103.67797247344788</v>
      </c>
      <c r="EU40" s="2">
        <f t="shared" si="43"/>
        <v>103.5898010169426</v>
      </c>
      <c r="EV40" s="2">
        <f t="shared" si="43"/>
        <v>102.53097729513065</v>
      </c>
      <c r="EW40" s="2">
        <f t="shared" si="43"/>
        <v>99.417247116124088</v>
      </c>
      <c r="EX40" s="2">
        <f t="shared" si="43"/>
        <v>98.486767097518523</v>
      </c>
      <c r="EY40" s="2">
        <f t="shared" si="43"/>
        <v>98.681378140272955</v>
      </c>
      <c r="EZ40" s="2">
        <f t="shared" si="43"/>
        <v>99.622868129432632</v>
      </c>
      <c r="FA40" s="2">
        <f t="shared" si="43"/>
        <v>97.01356944371139</v>
      </c>
      <c r="FB40" s="2">
        <f t="shared" si="43"/>
        <v>95.149256199740037</v>
      </c>
      <c r="FC40" s="2">
        <f t="shared" si="43"/>
        <v>100.16573970651234</v>
      </c>
      <c r="FD40" s="2">
        <f t="shared" si="43"/>
        <v>100.8379798854637</v>
      </c>
      <c r="FE40" s="2">
        <f t="shared" si="43"/>
        <v>103.53951620933795</v>
      </c>
      <c r="FG40" s="2">
        <f t="shared" si="44"/>
        <v>7.3356814788765448E-2</v>
      </c>
      <c r="FH40" s="2">
        <f t="shared" si="44"/>
        <v>7.1479615192576465E-2</v>
      </c>
      <c r="FI40" s="2">
        <f t="shared" si="44"/>
        <v>7.3131348537257029E-2</v>
      </c>
      <c r="FJ40" s="2">
        <f t="shared" si="44"/>
        <v>7.868370264715141E-2</v>
      </c>
      <c r="FK40" s="2">
        <f t="shared" si="44"/>
        <v>6.4366622727840619E-2</v>
      </c>
      <c r="FL40" s="2">
        <f t="shared" si="44"/>
        <v>6.3169202433127208E-2</v>
      </c>
      <c r="FM40" s="2">
        <f t="shared" si="44"/>
        <v>6.2483332826024363E-2</v>
      </c>
      <c r="FN40" s="2">
        <f t="shared" si="44"/>
        <v>6.1989449394186803E-2</v>
      </c>
      <c r="FO40" s="2">
        <f t="shared" si="44"/>
        <v>5.9415048876118003E-2</v>
      </c>
      <c r="FP40" s="2">
        <f t="shared" si="44"/>
        <v>6.0591041752908324E-2</v>
      </c>
      <c r="FQ40" s="2">
        <f t="shared" si="44"/>
        <v>5.9117934493377482E-2</v>
      </c>
      <c r="FR40" s="2">
        <f t="shared" si="44"/>
        <v>5.7634219168877475E-2</v>
      </c>
      <c r="FS40" s="2">
        <f t="shared" si="44"/>
        <v>5.6217415364560104E-2</v>
      </c>
      <c r="FT40" s="2">
        <f t="shared" si="44"/>
        <v>5.6290698162985056E-2</v>
      </c>
      <c r="FU40" s="2">
        <f t="shared" si="44"/>
        <v>4.9192377388844175E-2</v>
      </c>
      <c r="FW40" s="2">
        <f t="shared" si="53"/>
        <v>6.6622359847789201E-6</v>
      </c>
      <c r="FX40" s="2">
        <f t="shared" si="45"/>
        <v>6.2956895393126144E-6</v>
      </c>
      <c r="FY40" s="2">
        <f t="shared" si="45"/>
        <v>6.8179345824336807E-6</v>
      </c>
      <c r="FZ40" s="2">
        <f t="shared" si="45"/>
        <v>6.4667432193673612E-6</v>
      </c>
      <c r="GA40" s="2">
        <f t="shared" si="45"/>
        <v>6.195230516880067E-6</v>
      </c>
      <c r="GB40" s="2">
        <f t="shared" si="45"/>
        <v>6.2911733503197559E-6</v>
      </c>
      <c r="GC40" s="2">
        <f t="shared" si="45"/>
        <v>7.2869175145138604E-6</v>
      </c>
      <c r="GD40" s="2">
        <f t="shared" si="45"/>
        <v>8.1558212255762477E-6</v>
      </c>
      <c r="GE40" s="2">
        <f t="shared" si="45"/>
        <v>8.5184694082438157E-6</v>
      </c>
      <c r="GF40" s="2">
        <f t="shared" si="45"/>
        <v>8.0620531071752533E-6</v>
      </c>
      <c r="GG40" s="2">
        <f t="shared" si="45"/>
        <v>7.2303668568235391E-6</v>
      </c>
      <c r="GH40" s="2">
        <f t="shared" si="45"/>
        <v>6.0024292978482029E-6</v>
      </c>
      <c r="GI40" s="2">
        <f t="shared" si="45"/>
        <v>5.579297433134948E-6</v>
      </c>
      <c r="GJ40" s="2">
        <f t="shared" si="45"/>
        <v>5.3470629210281372E-6</v>
      </c>
      <c r="GK40" s="2">
        <f t="shared" si="45"/>
        <v>4.3170890318267442E-6</v>
      </c>
      <c r="GM40" s="86">
        <f t="shared" si="54"/>
        <v>1.6601021845468781E-10</v>
      </c>
      <c r="GN40" s="86">
        <f t="shared" si="46"/>
        <v>7.3371476154963256E-10</v>
      </c>
      <c r="GO40" s="86">
        <f t="shared" si="46"/>
        <v>7.7838997589075547E-10</v>
      </c>
      <c r="GP40" s="86">
        <f t="shared" si="46"/>
        <v>5.0584517806518929E-9</v>
      </c>
      <c r="GQ40" s="86">
        <f t="shared" si="46"/>
        <v>5.7171362276688121E-11</v>
      </c>
      <c r="GR40" s="86">
        <f t="shared" si="46"/>
        <v>2.895597164395042E-11</v>
      </c>
      <c r="GS40" s="86">
        <f t="shared" si="46"/>
        <v>3.8641735992217779E-12</v>
      </c>
      <c r="GT40" s="86">
        <f t="shared" si="46"/>
        <v>2.5916507547684379E-12</v>
      </c>
      <c r="GU40" s="86">
        <f t="shared" si="46"/>
        <v>1.4085437016141619E-12</v>
      </c>
      <c r="GV40" s="86">
        <f t="shared" si="46"/>
        <v>4.2483098133215717E-12</v>
      </c>
      <c r="GW40" s="86">
        <f t="shared" si="46"/>
        <v>3.0823562800667208E-12</v>
      </c>
      <c r="GX40" s="86">
        <f t="shared" si="46"/>
        <v>1.5366918826029933E-12</v>
      </c>
      <c r="GY40" s="86">
        <f t="shared" si="46"/>
        <v>4.8990418362314074E-13</v>
      </c>
      <c r="GZ40" s="86">
        <f t="shared" si="46"/>
        <v>5.4108507543756779E-14</v>
      </c>
      <c r="HA40" s="86">
        <f t="shared" si="46"/>
        <v>4.5383117299754069E-18</v>
      </c>
      <c r="HC40" s="86">
        <f t="shared" si="58"/>
        <v>1.0698503183244243E-24</v>
      </c>
      <c r="HD40" s="86">
        <f t="shared" si="47"/>
        <v>1.7099569700735608E-26</v>
      </c>
      <c r="HE40" s="86">
        <f t="shared" si="47"/>
        <v>2.947935416103303E-30</v>
      </c>
      <c r="HF40" s="86">
        <f t="shared" si="47"/>
        <v>2.8514839509213775E-25</v>
      </c>
      <c r="HG40" s="86">
        <f t="shared" si="47"/>
        <v>7.0904253386617948E-27</v>
      </c>
      <c r="HH40" s="86">
        <f t="shared" si="47"/>
        <v>1.9710681917859228E-26</v>
      </c>
      <c r="HI40" s="86">
        <f t="shared" si="47"/>
        <v>1.7607927686015946E-31</v>
      </c>
      <c r="HJ40" s="86">
        <f t="shared" si="47"/>
        <v>1.1562777767677765E-29</v>
      </c>
      <c r="HK40" s="86">
        <f t="shared" si="47"/>
        <v>3.9160665383068511E-31</v>
      </c>
      <c r="HL40" s="86">
        <f t="shared" si="47"/>
        <v>6.1145764215257148E-31</v>
      </c>
      <c r="HM40" s="86">
        <f t="shared" si="47"/>
        <v>4.704459652945056E-30</v>
      </c>
      <c r="HN40" s="86">
        <f t="shared" si="47"/>
        <v>3.5348346566633569E-30</v>
      </c>
      <c r="HO40" s="86">
        <f t="shared" si="47"/>
        <v>5.1713173618377646E-30</v>
      </c>
      <c r="HP40" s="86">
        <f t="shared" si="47"/>
        <v>1.0811332808074329E-33</v>
      </c>
      <c r="HQ40" s="86">
        <f t="shared" si="47"/>
        <v>4.9427154196414256E-47</v>
      </c>
      <c r="HS40" s="86">
        <f t="shared" si="55"/>
        <v>7.2760059614246202E-84</v>
      </c>
      <c r="HT40" s="86">
        <f t="shared" si="48"/>
        <v>7.480505752065268E-88</v>
      </c>
      <c r="HU40" s="86">
        <f t="shared" si="48"/>
        <v>5.8874271996978749E-102</v>
      </c>
      <c r="HV40" s="86">
        <f t="shared" si="48"/>
        <v>2.5158614621219511E-85</v>
      </c>
      <c r="HW40" s="86">
        <f t="shared" si="48"/>
        <v>1.4521745166061192E-89</v>
      </c>
      <c r="HX40" s="86">
        <f t="shared" si="48"/>
        <v>4.3172774152283717E-88</v>
      </c>
      <c r="HY40" s="86">
        <f t="shared" si="48"/>
        <v>2.3879541323548108E-107</v>
      </c>
      <c r="HZ40" s="86">
        <f t="shared" si="48"/>
        <v>2.9578363838544333E-100</v>
      </c>
      <c r="IA40" s="86">
        <f t="shared" si="48"/>
        <v>1.268527814694047E-105</v>
      </c>
      <c r="IB40" s="86">
        <f t="shared" si="48"/>
        <v>7.0878717288440721E-104</v>
      </c>
      <c r="IC40" s="86">
        <f t="shared" si="48"/>
        <v>4.5480550793739636E-101</v>
      </c>
      <c r="ID40" s="86">
        <f t="shared" si="48"/>
        <v>4.9132996335811141E-102</v>
      </c>
      <c r="IE40" s="86">
        <f t="shared" si="48"/>
        <v>2.4212048404781824E-101</v>
      </c>
      <c r="IF40" s="86">
        <f t="shared" si="48"/>
        <v>5.6735747699763523E-88</v>
      </c>
      <c r="IG40" s="86">
        <f t="shared" si="48"/>
        <v>7.3692066337510273E-61</v>
      </c>
      <c r="II40" s="86">
        <f t="shared" si="56"/>
        <v>7.2945851882746946E-237</v>
      </c>
      <c r="IJ40" s="86">
        <f t="shared" si="49"/>
        <v>3.2348959344502561E-247</v>
      </c>
      <c r="IK40" s="86">
        <f t="shared" si="49"/>
        <v>1.8810486984081564E-287</v>
      </c>
      <c r="IL40" s="86">
        <f t="shared" si="49"/>
        <v>1.3443905578617772E-241</v>
      </c>
      <c r="IM40" s="86">
        <f t="shared" si="49"/>
        <v>3.1772550005828342E-254</v>
      </c>
      <c r="IN40" s="86">
        <f t="shared" si="49"/>
        <v>2.1668831901685404E-247</v>
      </c>
      <c r="IO40" s="86">
        <f t="shared" si="49"/>
        <v>3.8439661144943268E-304</v>
      </c>
      <c r="IP40" s="86">
        <f t="shared" si="49"/>
        <v>8.101486760602953E-283</v>
      </c>
      <c r="IQ40" s="86">
        <f t="shared" si="49"/>
        <v>1.6609109327035853E-294</v>
      </c>
      <c r="IR40" s="86">
        <f t="shared" si="49"/>
        <v>1.0212199231227866E-290</v>
      </c>
      <c r="IS40" s="86">
        <f t="shared" si="49"/>
        <v>2.0693155364714435E-285</v>
      </c>
      <c r="IT40" s="86">
        <f t="shared" si="49"/>
        <v>5.8763237078334376E-290</v>
      </c>
      <c r="IU40" s="86">
        <f t="shared" si="49"/>
        <v>1.9367115178753884E-287</v>
      </c>
      <c r="IV40" s="86">
        <f t="shared" si="49"/>
        <v>2.6572382317448384E-221</v>
      </c>
      <c r="IW40" s="86">
        <f t="shared" si="49"/>
        <v>4.8408356991976825E-137</v>
      </c>
      <c r="IY40" s="86">
        <f t="shared" si="57"/>
        <v>1.6601021845468887E-10</v>
      </c>
      <c r="IZ40" s="86">
        <f t="shared" si="50"/>
        <v>7.3371476154963256E-10</v>
      </c>
      <c r="JA40" s="86">
        <f t="shared" si="50"/>
        <v>7.7838997589075547E-10</v>
      </c>
      <c r="JB40" s="86">
        <f t="shared" si="50"/>
        <v>5.0584517806518929E-9</v>
      </c>
      <c r="JC40" s="86">
        <f t="shared" si="50"/>
        <v>5.7171362276688127E-11</v>
      </c>
      <c r="JD40" s="86">
        <f t="shared" si="50"/>
        <v>2.8955971643950439E-11</v>
      </c>
      <c r="JE40" s="86">
        <f t="shared" si="50"/>
        <v>3.8641735992217779E-12</v>
      </c>
      <c r="JF40" s="86">
        <f t="shared" si="50"/>
        <v>2.5916507547684379E-12</v>
      </c>
      <c r="JG40" s="86">
        <f t="shared" si="50"/>
        <v>1.4085437016141619E-12</v>
      </c>
      <c r="JH40" s="86">
        <f t="shared" si="50"/>
        <v>4.2483098133215717E-12</v>
      </c>
      <c r="JI40" s="86">
        <f t="shared" si="50"/>
        <v>3.0823562800667208E-12</v>
      </c>
      <c r="JJ40" s="86">
        <f t="shared" si="50"/>
        <v>1.5366918826029933E-12</v>
      </c>
      <c r="JK40" s="86">
        <f t="shared" si="50"/>
        <v>4.8990418362314074E-13</v>
      </c>
      <c r="JL40" s="86">
        <f t="shared" si="50"/>
        <v>5.4108507543756779E-14</v>
      </c>
      <c r="JM40" s="86">
        <f t="shared" si="50"/>
        <v>4.5383117299754069E-18</v>
      </c>
    </row>
    <row r="41" spans="2:273" x14ac:dyDescent="0.25">
      <c r="B41" s="2">
        <v>14</v>
      </c>
      <c r="C41" s="37">
        <v>102.523</v>
      </c>
      <c r="D41" s="37">
        <v>103.84099999999999</v>
      </c>
      <c r="E41" s="37">
        <v>98.27</v>
      </c>
      <c r="F41" s="37">
        <v>101.758</v>
      </c>
      <c r="G41" s="37">
        <v>99.79</v>
      </c>
      <c r="H41" s="37">
        <v>99.23</v>
      </c>
      <c r="I41" s="37">
        <v>98.492000000000004</v>
      </c>
      <c r="J41" s="37">
        <v>98.343999999999994</v>
      </c>
      <c r="K41" s="37">
        <v>96.393000000000001</v>
      </c>
      <c r="L41" s="37">
        <v>93.688999999999993</v>
      </c>
      <c r="M41" s="37">
        <v>96.376999999999995</v>
      </c>
      <c r="N41" s="37">
        <v>94.23</v>
      </c>
      <c r="O41" s="37">
        <v>95.85</v>
      </c>
      <c r="P41" s="37">
        <v>96.632999999999996</v>
      </c>
      <c r="Q41" s="37">
        <v>97.376999999999995</v>
      </c>
      <c r="S41" s="4">
        <f t="shared" si="7"/>
        <v>103.91708085156507</v>
      </c>
      <c r="T41" s="4">
        <f t="shared" si="7"/>
        <v>102.58996134519649</v>
      </c>
      <c r="U41" s="4">
        <f t="shared" si="7"/>
        <v>98.573860455258654</v>
      </c>
      <c r="V41" s="4">
        <f t="shared" si="7"/>
        <v>100.25625799316822</v>
      </c>
      <c r="W41" s="4">
        <f t="shared" si="7"/>
        <v>98.715762204119329</v>
      </c>
      <c r="X41" s="4">
        <f t="shared" si="7"/>
        <v>98.332406830300414</v>
      </c>
      <c r="Y41" s="4">
        <f t="shared" si="7"/>
        <v>97.161918428211905</v>
      </c>
      <c r="Z41" s="4">
        <f t="shared" si="7"/>
        <v>96.939792168322469</v>
      </c>
      <c r="AA41" s="4">
        <f t="shared" si="7"/>
        <v>97.423425425291526</v>
      </c>
      <c r="AB41" s="4">
        <f t="shared" si="7"/>
        <v>95.172882871867941</v>
      </c>
      <c r="AC41" s="4">
        <f t="shared" si="7"/>
        <v>94.096914659274972</v>
      </c>
      <c r="AD41" s="4">
        <f t="shared" si="7"/>
        <v>94.564846114856977</v>
      </c>
      <c r="AE41" s="4">
        <f t="shared" si="7"/>
        <v>95.994804234734701</v>
      </c>
      <c r="AF41" s="4">
        <f t="shared" si="7"/>
        <v>96.960099139713407</v>
      </c>
      <c r="AG41" s="4" t="e">
        <f t="shared" si="7"/>
        <v>#N/A</v>
      </c>
      <c r="AI41" s="4">
        <f t="shared" si="8"/>
        <v>-1.3940808515650787</v>
      </c>
      <c r="AJ41" s="4">
        <f t="shared" si="8"/>
        <v>1.2510386548035086</v>
      </c>
      <c r="AK41" s="4">
        <f t="shared" si="8"/>
        <v>-0.30386045525865768</v>
      </c>
      <c r="AL41" s="4">
        <f t="shared" si="8"/>
        <v>1.5017420068317762</v>
      </c>
      <c r="AM41" s="4">
        <f t="shared" si="8"/>
        <v>1.074237795880677</v>
      </c>
      <c r="AN41" s="4">
        <f t="shared" si="8"/>
        <v>0.89759316969959002</v>
      </c>
      <c r="AO41" s="4">
        <f t="shared" si="8"/>
        <v>1.3300815717880994</v>
      </c>
      <c r="AP41" s="4">
        <f t="shared" si="8"/>
        <v>1.4042078316775246</v>
      </c>
      <c r="AQ41" s="4">
        <f t="shared" si="8"/>
        <v>-1.0304254252915257</v>
      </c>
      <c r="AR41" s="4">
        <f t="shared" si="8"/>
        <v>-1.483882871867948</v>
      </c>
      <c r="AS41" s="4">
        <f t="shared" si="8"/>
        <v>2.280085340725023</v>
      </c>
      <c r="AT41" s="4">
        <f t="shared" si="8"/>
        <v>-0.33484611485697258</v>
      </c>
      <c r="AU41" s="4">
        <f t="shared" si="8"/>
        <v>-0.14480423473470694</v>
      </c>
      <c r="AV41" s="4">
        <f t="shared" si="8"/>
        <v>-0.32709913971341109</v>
      </c>
      <c r="AW41" s="4">
        <f t="shared" si="8"/>
        <v>0</v>
      </c>
      <c r="AY41" s="2">
        <f t="shared" si="51"/>
        <v>103.91708030989571</v>
      </c>
      <c r="AZ41" s="2">
        <f t="shared" si="9"/>
        <v>102.58995905794814</v>
      </c>
      <c r="BA41" s="2">
        <f t="shared" si="9"/>
        <v>98.573858091659659</v>
      </c>
      <c r="BB41" s="2">
        <f t="shared" si="9"/>
        <v>100.25624483177542</v>
      </c>
      <c r="BC41" s="2">
        <f t="shared" si="9"/>
        <v>98.715761992718271</v>
      </c>
      <c r="BD41" s="2">
        <f t="shared" si="9"/>
        <v>98.332406715354836</v>
      </c>
      <c r="BE41" s="2">
        <f t="shared" si="9"/>
        <v>97.16191841040407</v>
      </c>
      <c r="BF41" s="2">
        <f t="shared" si="9"/>
        <v>96.939792156187707</v>
      </c>
      <c r="BG41" s="2">
        <f t="shared" si="9"/>
        <v>97.423425418628312</v>
      </c>
      <c r="BH41" s="2">
        <f t="shared" si="9"/>
        <v>95.172882853437002</v>
      </c>
      <c r="BI41" s="2">
        <f t="shared" si="9"/>
        <v>94.096914645747859</v>
      </c>
      <c r="BJ41" s="2">
        <f t="shared" si="9"/>
        <v>94.564846107755514</v>
      </c>
      <c r="BK41" s="2">
        <f t="shared" si="9"/>
        <v>95.99480423228907</v>
      </c>
      <c r="BL41" s="2">
        <f t="shared" si="9"/>
        <v>96.960099139428834</v>
      </c>
      <c r="BM41" s="2" t="e">
        <f t="shared" si="9"/>
        <v>#N/A</v>
      </c>
      <c r="BO41" s="2">
        <f t="shared" si="10"/>
        <v>102.523</v>
      </c>
      <c r="BP41" s="2">
        <f t="shared" si="11"/>
        <v>103.84099999999999</v>
      </c>
      <c r="BQ41" s="2">
        <f t="shared" si="12"/>
        <v>98.27</v>
      </c>
      <c r="BR41" s="2">
        <f t="shared" si="13"/>
        <v>101.758</v>
      </c>
      <c r="BS41" s="2">
        <f t="shared" si="14"/>
        <v>99.79</v>
      </c>
      <c r="BT41" s="2">
        <f t="shared" si="15"/>
        <v>99.23</v>
      </c>
      <c r="BU41" s="2">
        <f t="shared" si="16"/>
        <v>98.492000000000004</v>
      </c>
      <c r="BV41" s="2">
        <f t="shared" si="17"/>
        <v>98.343999999999994</v>
      </c>
      <c r="BW41" s="2">
        <f t="shared" si="18"/>
        <v>96.393000000000001</v>
      </c>
      <c r="BX41" s="2">
        <f t="shared" si="19"/>
        <v>93.688999999999993</v>
      </c>
      <c r="BY41" s="2">
        <f t="shared" si="20"/>
        <v>96.376999999999995</v>
      </c>
      <c r="BZ41" s="2">
        <f t="shared" si="21"/>
        <v>94.23</v>
      </c>
      <c r="CA41" s="2">
        <f t="shared" si="22"/>
        <v>95.85</v>
      </c>
      <c r="CB41" s="2">
        <f t="shared" si="23"/>
        <v>96.632999999999996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103.96693771929823</v>
      </c>
      <c r="DL41" s="2">
        <f t="shared" si="41"/>
        <v>102.3597801393728</v>
      </c>
      <c r="DM41" s="2">
        <f t="shared" si="41"/>
        <v>97.835089399624778</v>
      </c>
      <c r="DN41" s="2">
        <f t="shared" si="41"/>
        <v>99.731990243902459</v>
      </c>
      <c r="DO41" s="2">
        <f t="shared" si="41"/>
        <v>98.286177597840762</v>
      </c>
      <c r="DP41" s="2">
        <f t="shared" si="41"/>
        <v>97.980627639785496</v>
      </c>
      <c r="DQ41" s="2">
        <f t="shared" si="41"/>
        <v>96.902527498927483</v>
      </c>
      <c r="DR41" s="2">
        <f t="shared" si="41"/>
        <v>96.783414005602239</v>
      </c>
      <c r="DS41" s="2">
        <f t="shared" si="41"/>
        <v>97.16013109243697</v>
      </c>
      <c r="DT41" s="2">
        <f t="shared" si="41"/>
        <v>94.89775580844001</v>
      </c>
      <c r="DU41" s="2">
        <f t="shared" si="41"/>
        <v>93.994710210210215</v>
      </c>
      <c r="DV41" s="2">
        <f t="shared" si="41"/>
        <v>94.285356456456441</v>
      </c>
      <c r="DW41" s="2">
        <f t="shared" si="41"/>
        <v>95.749179279279275</v>
      </c>
      <c r="DX41" s="2">
        <f t="shared" si="41"/>
        <v>96.573542223707676</v>
      </c>
      <c r="DY41" s="2">
        <f t="shared" si="41"/>
        <v>96.553504926108388</v>
      </c>
      <c r="EA41" s="2">
        <f t="shared" si="42"/>
        <v>103.34297476555841</v>
      </c>
      <c r="EB41" s="2">
        <f t="shared" si="42"/>
        <v>105.31696302142052</v>
      </c>
      <c r="EC41" s="2">
        <f t="shared" si="42"/>
        <v>107.11351343283586</v>
      </c>
      <c r="ED41" s="2">
        <f t="shared" si="42"/>
        <v>105.85486589940326</v>
      </c>
      <c r="EE41" s="2">
        <f t="shared" si="42"/>
        <v>104.41085120091287</v>
      </c>
      <c r="EF41" s="2">
        <f t="shared" si="42"/>
        <v>103.09049053452114</v>
      </c>
      <c r="EG41" s="2">
        <f t="shared" si="42"/>
        <v>100.71160321709674</v>
      </c>
      <c r="EH41" s="2">
        <f t="shared" si="42"/>
        <v>99.097960337612662</v>
      </c>
      <c r="EI41" s="2">
        <f t="shared" si="42"/>
        <v>101.2252035070056</v>
      </c>
      <c r="EJ41" s="2">
        <f t="shared" si="42"/>
        <v>99.063093733151661</v>
      </c>
      <c r="EK41" s="2">
        <f t="shared" si="42"/>
        <v>95.580243578871134</v>
      </c>
      <c r="EL41" s="2">
        <f t="shared" si="42"/>
        <v>98.733009877614862</v>
      </c>
      <c r="EM41" s="2">
        <f t="shared" si="42"/>
        <v>99.75551805353544</v>
      </c>
      <c r="EN41" s="2">
        <f t="shared" si="42"/>
        <v>102.87068104859436</v>
      </c>
      <c r="EO41" s="2">
        <f t="shared" si="42"/>
        <v>100.42948505010754</v>
      </c>
      <c r="EQ41" s="2">
        <f t="shared" si="43"/>
        <v>100.30650654004793</v>
      </c>
      <c r="ER41" s="2">
        <f t="shared" si="43"/>
        <v>104.53905700809518</v>
      </c>
      <c r="ES41" s="2">
        <f t="shared" si="43"/>
        <v>103.50105068454306</v>
      </c>
      <c r="ET41" s="2">
        <f t="shared" si="43"/>
        <v>103.54017652945463</v>
      </c>
      <c r="EU41" s="2">
        <f t="shared" si="43"/>
        <v>103.45613648338647</v>
      </c>
      <c r="EV41" s="2">
        <f t="shared" si="43"/>
        <v>102.39954090469759</v>
      </c>
      <c r="EW41" s="2">
        <f t="shared" si="43"/>
        <v>99.302613329915431</v>
      </c>
      <c r="EX41" s="2">
        <f t="shared" si="43"/>
        <v>98.374533603048164</v>
      </c>
      <c r="EY41" s="2">
        <f t="shared" si="43"/>
        <v>98.572608936845469</v>
      </c>
      <c r="EZ41" s="2">
        <f t="shared" si="43"/>
        <v>99.4926130319149</v>
      </c>
      <c r="FA41" s="2">
        <f t="shared" si="43"/>
        <v>96.919130793594832</v>
      </c>
      <c r="FB41" s="2">
        <f t="shared" si="43"/>
        <v>95.072117108458372</v>
      </c>
      <c r="FC41" s="2">
        <f t="shared" si="43"/>
        <v>100.04041126530451</v>
      </c>
      <c r="FD41" s="2">
        <f t="shared" si="43"/>
        <v>100.70583750730188</v>
      </c>
      <c r="FE41" s="2">
        <f t="shared" si="43"/>
        <v>103.42578741190141</v>
      </c>
      <c r="FG41" s="2">
        <f t="shared" si="44"/>
        <v>7.9868889215845923E-2</v>
      </c>
      <c r="FH41" s="2">
        <f t="shared" si="44"/>
        <v>7.78390440178129E-2</v>
      </c>
      <c r="FI41" s="2">
        <f t="shared" si="44"/>
        <v>7.9625127620860076E-2</v>
      </c>
      <c r="FJ41" s="2">
        <f t="shared" si="44"/>
        <v>8.5624962843650634E-2</v>
      </c>
      <c r="FK41" s="2">
        <f t="shared" si="44"/>
        <v>7.0141024327130888E-2</v>
      </c>
      <c r="FL41" s="2">
        <f t="shared" si="44"/>
        <v>6.8844086245891223E-2</v>
      </c>
      <c r="FM41" s="2">
        <f t="shared" si="44"/>
        <v>6.8101079740865308E-2</v>
      </c>
      <c r="FN41" s="2">
        <f t="shared" si="44"/>
        <v>6.7565992432927491E-2</v>
      </c>
      <c r="FO41" s="2">
        <f t="shared" si="44"/>
        <v>6.4775992993063955E-2</v>
      </c>
      <c r="FP41" s="2">
        <f t="shared" si="44"/>
        <v>6.60506429682262E-2</v>
      </c>
      <c r="FQ41" s="2">
        <f t="shared" si="44"/>
        <v>6.4453907403025812E-2</v>
      </c>
      <c r="FR41" s="2">
        <f t="shared" si="44"/>
        <v>6.2845217264778847E-2</v>
      </c>
      <c r="FS41" s="2">
        <f t="shared" si="44"/>
        <v>6.1308647120059526E-2</v>
      </c>
      <c r="FT41" s="2">
        <f t="shared" si="44"/>
        <v>6.1388134962204369E-2</v>
      </c>
      <c r="FU41" s="2">
        <f t="shared" si="44"/>
        <v>5.3683587356077631E-2</v>
      </c>
      <c r="FW41" s="2">
        <f t="shared" si="53"/>
        <v>7.3049917995103466E-6</v>
      </c>
      <c r="FX41" s="2">
        <f t="shared" si="45"/>
        <v>6.9030821166332299E-6</v>
      </c>
      <c r="FY41" s="2">
        <f t="shared" si="45"/>
        <v>7.4757116949803048E-6</v>
      </c>
      <c r="FZ41" s="2">
        <f t="shared" si="45"/>
        <v>7.0906385162457055E-6</v>
      </c>
      <c r="GA41" s="2">
        <f t="shared" si="45"/>
        <v>6.7929311216732442E-6</v>
      </c>
      <c r="GB41" s="2">
        <f t="shared" si="45"/>
        <v>6.8981302198862774E-6</v>
      </c>
      <c r="GC41" s="2">
        <f t="shared" si="45"/>
        <v>7.9899405546011553E-6</v>
      </c>
      <c r="GD41" s="2">
        <f t="shared" si="45"/>
        <v>8.9426731088640382E-6</v>
      </c>
      <c r="GE41" s="2">
        <f t="shared" si="45"/>
        <v>9.340308294351816E-6</v>
      </c>
      <c r="GF41" s="2">
        <f t="shared" si="45"/>
        <v>8.8398585724149893E-6</v>
      </c>
      <c r="GG41" s="2">
        <f t="shared" si="45"/>
        <v>7.9279340783125637E-6</v>
      </c>
      <c r="GH41" s="2">
        <f t="shared" si="45"/>
        <v>6.5815290375947617E-6</v>
      </c>
      <c r="GI41" s="2">
        <f t="shared" si="45"/>
        <v>6.1175746922586353E-6</v>
      </c>
      <c r="GJ41" s="2">
        <f t="shared" si="45"/>
        <v>5.8629348817715928E-6</v>
      </c>
      <c r="GK41" s="2">
        <f t="shared" si="45"/>
        <v>4.7335920226423482E-6</v>
      </c>
      <c r="GM41" s="86">
        <f t="shared" si="54"/>
        <v>4.1408446762249633E-10</v>
      </c>
      <c r="GN41" s="86">
        <f t="shared" si="46"/>
        <v>1.667975388952243E-9</v>
      </c>
      <c r="GO41" s="86">
        <f t="shared" si="46"/>
        <v>1.7776396219985546E-9</v>
      </c>
      <c r="GP41" s="86">
        <f t="shared" si="46"/>
        <v>1.0651815138158003E-8</v>
      </c>
      <c r="GQ41" s="86">
        <f t="shared" si="46"/>
        <v>1.4403994820371677E-10</v>
      </c>
      <c r="GR41" s="86">
        <f t="shared" si="46"/>
        <v>7.5159012293776982E-11</v>
      </c>
      <c r="GS41" s="86">
        <f t="shared" si="46"/>
        <v>1.1135961001257939E-11</v>
      </c>
      <c r="GT41" s="86">
        <f t="shared" si="46"/>
        <v>7.6070831224410494E-12</v>
      </c>
      <c r="GU41" s="86">
        <f t="shared" si="46"/>
        <v>4.1973680298318964E-12</v>
      </c>
      <c r="GV41" s="86">
        <f t="shared" si="46"/>
        <v>1.2029409591163649E-11</v>
      </c>
      <c r="GW41" s="86">
        <f t="shared" si="46"/>
        <v>8.7918013194184757E-12</v>
      </c>
      <c r="GX41" s="86">
        <f t="shared" si="46"/>
        <v>4.5016082601079638E-12</v>
      </c>
      <c r="GY41" s="86">
        <f t="shared" si="46"/>
        <v>1.5087285671399733E-12</v>
      </c>
      <c r="GZ41" s="86">
        <f t="shared" si="46"/>
        <v>1.8731268693068825E-13</v>
      </c>
      <c r="HA41" s="86">
        <f t="shared" si="46"/>
        <v>2.3975643218553414E-17</v>
      </c>
      <c r="HC41" s="86">
        <f t="shared" si="58"/>
        <v>5.1374850081218614E-24</v>
      </c>
      <c r="HD41" s="86">
        <f t="shared" si="47"/>
        <v>8.9556928964600432E-26</v>
      </c>
      <c r="HE41" s="86">
        <f t="shared" si="47"/>
        <v>2.0262452650806908E-29</v>
      </c>
      <c r="HF41" s="86">
        <f t="shared" si="47"/>
        <v>1.4124806109776056E-24</v>
      </c>
      <c r="HG41" s="86">
        <f t="shared" si="47"/>
        <v>3.8412772006946558E-26</v>
      </c>
      <c r="HH41" s="86">
        <f t="shared" si="47"/>
        <v>1.0307217053235883E-25</v>
      </c>
      <c r="HI41" s="86">
        <f t="shared" si="47"/>
        <v>1.3485257549456574E-30</v>
      </c>
      <c r="HJ41" s="86">
        <f t="shared" si="47"/>
        <v>7.8946655602794515E-29</v>
      </c>
      <c r="HK41" s="86">
        <f t="shared" si="47"/>
        <v>2.9466140365496627E-30</v>
      </c>
      <c r="HL41" s="86">
        <f t="shared" si="47"/>
        <v>4.4698548834400685E-30</v>
      </c>
      <c r="HM41" s="86">
        <f t="shared" si="47"/>
        <v>3.2199924255178374E-29</v>
      </c>
      <c r="HN41" s="86">
        <f t="shared" si="47"/>
        <v>2.394421556620692E-29</v>
      </c>
      <c r="HO41" s="86">
        <f t="shared" si="47"/>
        <v>3.4157473037585755E-29</v>
      </c>
      <c r="HP41" s="86">
        <f t="shared" si="47"/>
        <v>9.4830713796020647E-33</v>
      </c>
      <c r="HQ41" s="86">
        <f t="shared" si="47"/>
        <v>1.1020216424019275E-45</v>
      </c>
      <c r="HS41" s="86">
        <f t="shared" si="55"/>
        <v>2.8876790860697715E-82</v>
      </c>
      <c r="HT41" s="86">
        <f t="shared" si="48"/>
        <v>3.4568227967073119E-86</v>
      </c>
      <c r="HU41" s="86">
        <f t="shared" si="48"/>
        <v>5.2502322516291453E-100</v>
      </c>
      <c r="HV41" s="86">
        <f t="shared" si="48"/>
        <v>1.0606892314038025E-83</v>
      </c>
      <c r="HW41" s="86">
        <f t="shared" si="48"/>
        <v>7.3237852014773298E-88</v>
      </c>
      <c r="HX41" s="86">
        <f t="shared" si="48"/>
        <v>2.0079622479292015E-86</v>
      </c>
      <c r="HY41" s="86">
        <f t="shared" si="48"/>
        <v>2.8129910922653338E-105</v>
      </c>
      <c r="HZ41" s="86">
        <f t="shared" si="48"/>
        <v>2.6185104093205216E-98</v>
      </c>
      <c r="IA41" s="86">
        <f t="shared" si="48"/>
        <v>1.4172140691690841E-103</v>
      </c>
      <c r="IB41" s="86">
        <f t="shared" si="48"/>
        <v>7.2234216209891461E-102</v>
      </c>
      <c r="IC41" s="86">
        <f t="shared" si="48"/>
        <v>3.9996771374848118E-99</v>
      </c>
      <c r="ID41" s="86">
        <f t="shared" si="48"/>
        <v>4.2681258863980585E-100</v>
      </c>
      <c r="IE41" s="86">
        <f t="shared" si="48"/>
        <v>1.9777565772995771E-99</v>
      </c>
      <c r="IF41" s="86">
        <f t="shared" si="48"/>
        <v>2.5294577427188748E-86</v>
      </c>
      <c r="IG41" s="86">
        <f t="shared" si="48"/>
        <v>9.6815360081661398E-60</v>
      </c>
      <c r="II41" s="86">
        <f t="shared" si="56"/>
        <v>2.9981476634269739E-233</v>
      </c>
      <c r="IJ41" s="86">
        <f t="shared" si="49"/>
        <v>1.8416022343040472E-243</v>
      </c>
      <c r="IK41" s="86">
        <f t="shared" si="49"/>
        <v>4.7305909842337667E-283</v>
      </c>
      <c r="IL41" s="86">
        <f t="shared" si="49"/>
        <v>6.3980186703128838E-238</v>
      </c>
      <c r="IM41" s="86">
        <f t="shared" si="49"/>
        <v>2.2882892677589482E-250</v>
      </c>
      <c r="IN41" s="86">
        <f t="shared" si="49"/>
        <v>1.2405403063216878E-243</v>
      </c>
      <c r="IO41" s="86">
        <f t="shared" si="49"/>
        <v>1.8562310351322008E-299</v>
      </c>
      <c r="IP41" s="86">
        <f t="shared" si="49"/>
        <v>2.0118440714528255E-278</v>
      </c>
      <c r="IQ41" s="86">
        <f t="shared" si="49"/>
        <v>6.5353265510066599E-290</v>
      </c>
      <c r="IR41" s="86">
        <f t="shared" si="49"/>
        <v>3.3367306428024965E-286</v>
      </c>
      <c r="IS41" s="86">
        <f t="shared" si="49"/>
        <v>5.0871083875900413E-281</v>
      </c>
      <c r="IT41" s="86">
        <f t="shared" si="49"/>
        <v>1.4500454387733545E-285</v>
      </c>
      <c r="IU41" s="86">
        <f t="shared" si="49"/>
        <v>4.1184082699673818E-283</v>
      </c>
      <c r="IV41" s="86">
        <f t="shared" si="49"/>
        <v>5.4706783029746396E-218</v>
      </c>
      <c r="IW41" s="86">
        <f t="shared" si="49"/>
        <v>4.9101903224968669E-135</v>
      </c>
      <c r="IY41" s="86">
        <f t="shared" si="57"/>
        <v>4.1408446762250145E-10</v>
      </c>
      <c r="IZ41" s="86">
        <f t="shared" si="50"/>
        <v>1.667975388952243E-9</v>
      </c>
      <c r="JA41" s="86">
        <f t="shared" si="50"/>
        <v>1.7776396219985546E-9</v>
      </c>
      <c r="JB41" s="86">
        <f t="shared" si="50"/>
        <v>1.0651815138158004E-8</v>
      </c>
      <c r="JC41" s="86">
        <f t="shared" si="50"/>
        <v>1.440399482037168E-10</v>
      </c>
      <c r="JD41" s="86">
        <f t="shared" si="50"/>
        <v>7.5159012293777085E-11</v>
      </c>
      <c r="JE41" s="86">
        <f t="shared" si="50"/>
        <v>1.1135961001257939E-11</v>
      </c>
      <c r="JF41" s="86">
        <f t="shared" si="50"/>
        <v>7.6070831224410494E-12</v>
      </c>
      <c r="JG41" s="86">
        <f t="shared" si="50"/>
        <v>4.1973680298318964E-12</v>
      </c>
      <c r="JH41" s="86">
        <f t="shared" si="50"/>
        <v>1.2029409591163649E-11</v>
      </c>
      <c r="JI41" s="86">
        <f t="shared" si="50"/>
        <v>8.7918013194184757E-12</v>
      </c>
      <c r="JJ41" s="86">
        <f t="shared" si="50"/>
        <v>4.5016082601079638E-12</v>
      </c>
      <c r="JK41" s="86">
        <f t="shared" si="50"/>
        <v>1.5087285671399733E-12</v>
      </c>
      <c r="JL41" s="86">
        <f t="shared" si="50"/>
        <v>1.8731268693068825E-13</v>
      </c>
      <c r="JM41" s="86">
        <f t="shared" si="50"/>
        <v>2.3975643218553414E-17</v>
      </c>
    </row>
    <row r="42" spans="2:273" x14ac:dyDescent="0.25">
      <c r="B42" s="2">
        <v>15</v>
      </c>
      <c r="C42" s="37">
        <v>103.723</v>
      </c>
      <c r="D42" s="37">
        <v>102.286</v>
      </c>
      <c r="E42" s="37">
        <v>96.332999999999998</v>
      </c>
      <c r="F42" s="37">
        <v>99.903000000000006</v>
      </c>
      <c r="G42" s="37">
        <v>96.257999999999996</v>
      </c>
      <c r="H42" s="37">
        <v>98.245999999999995</v>
      </c>
      <c r="I42" s="37">
        <v>97.492000000000004</v>
      </c>
      <c r="J42" s="37">
        <v>97.033000000000001</v>
      </c>
      <c r="K42" s="37">
        <v>98.197000000000003</v>
      </c>
      <c r="L42" s="37">
        <v>94.704999999999998</v>
      </c>
      <c r="M42" s="37">
        <v>95.328000000000003</v>
      </c>
      <c r="N42" s="37">
        <v>96.049000000000007</v>
      </c>
      <c r="O42" s="37">
        <v>93.6</v>
      </c>
      <c r="P42" s="37">
        <v>98.85</v>
      </c>
      <c r="Q42" s="37">
        <v>97.835999999999999</v>
      </c>
      <c r="S42" s="4">
        <f t="shared" si="7"/>
        <v>104.12127314379735</v>
      </c>
      <c r="T42" s="4">
        <f t="shared" si="7"/>
        <v>102.65565483223952</v>
      </c>
      <c r="U42" s="4">
        <f t="shared" si="7"/>
        <v>98.725718473810133</v>
      </c>
      <c r="V42" s="4">
        <f t="shared" si="7"/>
        <v>100.36219875681634</v>
      </c>
      <c r="W42" s="4">
        <f t="shared" si="7"/>
        <v>98.788163651127732</v>
      </c>
      <c r="X42" s="4">
        <f t="shared" si="7"/>
        <v>98.409536179406174</v>
      </c>
      <c r="Y42" s="4">
        <f t="shared" si="7"/>
        <v>97.260840417562392</v>
      </c>
      <c r="Z42" s="4">
        <f t="shared" si="7"/>
        <v>97.01772369249619</v>
      </c>
      <c r="AA42" s="4">
        <f t="shared" si="7"/>
        <v>97.544477119384524</v>
      </c>
      <c r="AB42" s="4">
        <f t="shared" si="7"/>
        <v>95.293926121093079</v>
      </c>
      <c r="AC42" s="4">
        <f t="shared" si="7"/>
        <v>94.199262763384993</v>
      </c>
      <c r="AD42" s="4">
        <f t="shared" si="7"/>
        <v>94.648109081369924</v>
      </c>
      <c r="AE42" s="4">
        <f t="shared" si="7"/>
        <v>96.090755940500614</v>
      </c>
      <c r="AF42" s="4">
        <f t="shared" si="7"/>
        <v>97.200739912502442</v>
      </c>
      <c r="AG42" s="4" t="e">
        <f t="shared" si="7"/>
        <v>#N/A</v>
      </c>
      <c r="AI42" s="4">
        <f t="shared" si="8"/>
        <v>-0.39827314379735412</v>
      </c>
      <c r="AJ42" s="4">
        <f t="shared" si="8"/>
        <v>-0.36965483223951878</v>
      </c>
      <c r="AK42" s="4">
        <f t="shared" si="8"/>
        <v>-2.3927184738101346</v>
      </c>
      <c r="AL42" s="4">
        <f t="shared" si="8"/>
        <v>-0.45919875681633471</v>
      </c>
      <c r="AM42" s="4">
        <f t="shared" si="8"/>
        <v>-2.5301636511277366</v>
      </c>
      <c r="AN42" s="4">
        <f t="shared" si="8"/>
        <v>-0.16353617940617937</v>
      </c>
      <c r="AO42" s="4">
        <f t="shared" si="8"/>
        <v>0.2311595824376127</v>
      </c>
      <c r="AP42" s="4">
        <f t="shared" si="8"/>
        <v>1.5276307503810926E-2</v>
      </c>
      <c r="AQ42" s="4">
        <f t="shared" si="8"/>
        <v>0.65252288061547858</v>
      </c>
      <c r="AR42" s="4">
        <f t="shared" si="8"/>
        <v>-0.58892612109308118</v>
      </c>
      <c r="AS42" s="4">
        <f t="shared" si="8"/>
        <v>1.1287372366150095</v>
      </c>
      <c r="AT42" s="4">
        <f t="shared" si="8"/>
        <v>1.4008909186300826</v>
      </c>
      <c r="AU42" s="4">
        <f t="shared" si="8"/>
        <v>-2.4907559405006197</v>
      </c>
      <c r="AV42" s="4">
        <f t="shared" si="8"/>
        <v>1.6492600874975523</v>
      </c>
      <c r="AW42" s="4">
        <f t="shared" si="8"/>
        <v>0</v>
      </c>
      <c r="AY42" s="2">
        <f t="shared" si="51"/>
        <v>104.12127184737028</v>
      </c>
      <c r="AZ42" s="2">
        <f t="shared" si="9"/>
        <v>102.65564982549326</v>
      </c>
      <c r="BA42" s="2">
        <f t="shared" si="9"/>
        <v>98.725713278440466</v>
      </c>
      <c r="BB42" s="2">
        <f t="shared" si="9"/>
        <v>100.3621720276826</v>
      </c>
      <c r="BC42" s="2">
        <f t="shared" si="9"/>
        <v>98.788163139408695</v>
      </c>
      <c r="BD42" s="2">
        <f t="shared" si="9"/>
        <v>98.409535892966176</v>
      </c>
      <c r="BE42" s="2">
        <f t="shared" si="9"/>
        <v>97.260840368450715</v>
      </c>
      <c r="BF42" s="2">
        <f t="shared" si="9"/>
        <v>97.01772365842649</v>
      </c>
      <c r="BG42" s="2">
        <f t="shared" si="9"/>
        <v>97.544477100390225</v>
      </c>
      <c r="BH42" s="2">
        <f t="shared" si="9"/>
        <v>95.293926071101794</v>
      </c>
      <c r="BI42" s="2">
        <f t="shared" si="9"/>
        <v>94.199262726423001</v>
      </c>
      <c r="BJ42" s="2">
        <f t="shared" si="9"/>
        <v>94.64810906145108</v>
      </c>
      <c r="BK42" s="2">
        <f t="shared" si="9"/>
        <v>96.090755933297871</v>
      </c>
      <c r="BL42" s="2">
        <f t="shared" si="9"/>
        <v>97.200739911563687</v>
      </c>
      <c r="BM42" s="2" t="e">
        <f t="shared" si="9"/>
        <v>#N/A</v>
      </c>
      <c r="BO42" s="2">
        <f t="shared" si="10"/>
        <v>103.723</v>
      </c>
      <c r="BP42" s="2">
        <f t="shared" si="11"/>
        <v>102.286</v>
      </c>
      <c r="BQ42" s="2">
        <f t="shared" si="12"/>
        <v>96.332999999999998</v>
      </c>
      <c r="BR42" s="2">
        <f t="shared" si="13"/>
        <v>99.903000000000006</v>
      </c>
      <c r="BS42" s="2">
        <f t="shared" si="14"/>
        <v>96.257999999999996</v>
      </c>
      <c r="BT42" s="2">
        <f t="shared" si="15"/>
        <v>98.245999999999995</v>
      </c>
      <c r="BU42" s="2">
        <f t="shared" si="16"/>
        <v>97.492000000000004</v>
      </c>
      <c r="BV42" s="2">
        <f t="shared" si="17"/>
        <v>97.033000000000001</v>
      </c>
      <c r="BW42" s="2">
        <f t="shared" si="18"/>
        <v>98.197000000000003</v>
      </c>
      <c r="BX42" s="2">
        <f t="shared" si="19"/>
        <v>94.704999999999998</v>
      </c>
      <c r="BY42" s="2">
        <f t="shared" si="20"/>
        <v>95.328000000000003</v>
      </c>
      <c r="BZ42" s="2">
        <f t="shared" si="21"/>
        <v>96.049000000000007</v>
      </c>
      <c r="CA42" s="2">
        <f t="shared" si="22"/>
        <v>93.6</v>
      </c>
      <c r="CB42" s="2">
        <f t="shared" si="23"/>
        <v>98.85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104.20829460188932</v>
      </c>
      <c r="DL42" s="2">
        <f t="shared" si="41"/>
        <v>102.42266637630661</v>
      </c>
      <c r="DM42" s="2">
        <f t="shared" si="41"/>
        <v>97.94759587242028</v>
      </c>
      <c r="DN42" s="2">
        <f t="shared" si="41"/>
        <v>99.815032926829289</v>
      </c>
      <c r="DO42" s="2">
        <f t="shared" si="41"/>
        <v>98.335084885290158</v>
      </c>
      <c r="DP42" s="2">
        <f t="shared" si="41"/>
        <v>98.041330889594008</v>
      </c>
      <c r="DQ42" s="2">
        <f t="shared" si="41"/>
        <v>96.994811154011146</v>
      </c>
      <c r="DR42" s="2">
        <f t="shared" si="41"/>
        <v>96.862026890756312</v>
      </c>
      <c r="DS42" s="2">
        <f t="shared" si="41"/>
        <v>97.275581512605029</v>
      </c>
      <c r="DT42" s="2">
        <f t="shared" si="41"/>
        <v>95.011347795163573</v>
      </c>
      <c r="DU42" s="2">
        <f t="shared" si="41"/>
        <v>94.100907121407118</v>
      </c>
      <c r="DV42" s="2">
        <f t="shared" si="41"/>
        <v>94.356407164307143</v>
      </c>
      <c r="DW42" s="2">
        <f t="shared" si="41"/>
        <v>95.837047747747746</v>
      </c>
      <c r="DX42" s="2">
        <f t="shared" si="41"/>
        <v>96.80533734402853</v>
      </c>
      <c r="DY42" s="2">
        <f t="shared" si="41"/>
        <v>96.763692939244677</v>
      </c>
      <c r="EA42" s="2">
        <f t="shared" si="42"/>
        <v>103.20721448057485</v>
      </c>
      <c r="EB42" s="2">
        <f t="shared" si="42"/>
        <v>105.17301468432919</v>
      </c>
      <c r="EC42" s="2">
        <f t="shared" si="42"/>
        <v>106.92880626865676</v>
      </c>
      <c r="ED42" s="2">
        <f t="shared" si="42"/>
        <v>105.69106860309344</v>
      </c>
      <c r="EE42" s="2">
        <f t="shared" si="42"/>
        <v>104.26620689655174</v>
      </c>
      <c r="EF42" s="2">
        <f t="shared" si="42"/>
        <v>102.95158727866104</v>
      </c>
      <c r="EG42" s="2">
        <f t="shared" si="42"/>
        <v>100.58105120400465</v>
      </c>
      <c r="EH42" s="2">
        <f t="shared" si="42"/>
        <v>98.977428447332585</v>
      </c>
      <c r="EI42" s="2">
        <f t="shared" si="42"/>
        <v>101.08552579914421</v>
      </c>
      <c r="EJ42" s="2">
        <f t="shared" si="42"/>
        <v>98.937924960544237</v>
      </c>
      <c r="EK42" s="2">
        <f t="shared" si="42"/>
        <v>95.501111108564416</v>
      </c>
      <c r="EL42" s="2">
        <f t="shared" si="42"/>
        <v>98.615638033825221</v>
      </c>
      <c r="EM42" s="2">
        <f t="shared" si="42"/>
        <v>99.633437342111321</v>
      </c>
      <c r="EN42" s="2">
        <f t="shared" si="42"/>
        <v>102.71461960776561</v>
      </c>
      <c r="EO42" s="2">
        <f t="shared" si="42"/>
        <v>100.35338575939231</v>
      </c>
      <c r="EQ42" s="2">
        <f t="shared" si="43"/>
        <v>100.20516787249974</v>
      </c>
      <c r="ER42" s="2">
        <f t="shared" si="43"/>
        <v>104.40375335083901</v>
      </c>
      <c r="ES42" s="2">
        <f t="shared" si="43"/>
        <v>103.35664331166842</v>
      </c>
      <c r="ET42" s="2">
        <f t="shared" si="43"/>
        <v>103.40238058546139</v>
      </c>
      <c r="EU42" s="2">
        <f t="shared" si="43"/>
        <v>103.32247194983036</v>
      </c>
      <c r="EV42" s="2">
        <f t="shared" si="43"/>
        <v>102.26810451426454</v>
      </c>
      <c r="EW42" s="2">
        <f t="shared" si="43"/>
        <v>99.18797954370676</v>
      </c>
      <c r="EX42" s="2">
        <f t="shared" si="43"/>
        <v>98.262300108577818</v>
      </c>
      <c r="EY42" s="2">
        <f t="shared" si="43"/>
        <v>98.463839733417984</v>
      </c>
      <c r="EZ42" s="2">
        <f t="shared" si="43"/>
        <v>99.362357934397167</v>
      </c>
      <c r="FA42" s="2">
        <f t="shared" si="43"/>
        <v>96.824692143478273</v>
      </c>
      <c r="FB42" s="2">
        <f t="shared" si="43"/>
        <v>94.994978017176706</v>
      </c>
      <c r="FC42" s="2">
        <f t="shared" si="43"/>
        <v>99.915082824096686</v>
      </c>
      <c r="FD42" s="2">
        <f t="shared" si="43"/>
        <v>100.57369512914006</v>
      </c>
      <c r="FE42" s="2">
        <f t="shared" si="43"/>
        <v>103.31205861446486</v>
      </c>
      <c r="FG42" s="2">
        <f t="shared" si="44"/>
        <v>8.6904841079258541E-2</v>
      </c>
      <c r="FH42" s="2">
        <f t="shared" si="44"/>
        <v>8.4712642069001198E-2</v>
      </c>
      <c r="FI42" s="2">
        <f t="shared" si="44"/>
        <v>8.6641627634477913E-2</v>
      </c>
      <c r="FJ42" s="2">
        <f t="shared" si="44"/>
        <v>9.3116673369421851E-2</v>
      </c>
      <c r="FK42" s="2">
        <f t="shared" si="44"/>
        <v>7.6391158785044697E-2</v>
      </c>
      <c r="FL42" s="2">
        <f t="shared" si="44"/>
        <v>7.4987972891304724E-2</v>
      </c>
      <c r="FM42" s="2">
        <f t="shared" si="44"/>
        <v>7.4183940600053011E-2</v>
      </c>
      <c r="FN42" s="2">
        <f t="shared" si="44"/>
        <v>7.360483371700223E-2</v>
      </c>
      <c r="FO42" s="2">
        <f t="shared" si="44"/>
        <v>7.0584349110607861E-2</v>
      </c>
      <c r="FP42" s="2">
        <f t="shared" si="44"/>
        <v>7.1964499902471862E-2</v>
      </c>
      <c r="FQ42" s="2">
        <f t="shared" si="44"/>
        <v>7.0235551599909546E-2</v>
      </c>
      <c r="FR42" s="2">
        <f t="shared" si="44"/>
        <v>6.8493123422669791E-2</v>
      </c>
      <c r="FS42" s="2">
        <f t="shared" si="44"/>
        <v>6.6828308851639789E-2</v>
      </c>
      <c r="FT42" s="2">
        <f t="shared" si="44"/>
        <v>6.6914442902606064E-2</v>
      </c>
      <c r="FU42" s="2">
        <f t="shared" si="44"/>
        <v>5.8559585618420944E-2</v>
      </c>
      <c r="FW42" s="2">
        <f t="shared" si="53"/>
        <v>8.0097585861108252E-6</v>
      </c>
      <c r="FX42" s="2">
        <f t="shared" si="45"/>
        <v>7.5690739860944047E-6</v>
      </c>
      <c r="FY42" s="2">
        <f t="shared" si="45"/>
        <v>8.1969489622049851E-6</v>
      </c>
      <c r="FZ42" s="2">
        <f t="shared" si="45"/>
        <v>7.7747252111690529E-6</v>
      </c>
      <c r="GA42" s="2">
        <f t="shared" si="45"/>
        <v>7.4482959814293687E-6</v>
      </c>
      <c r="GB42" s="2">
        <f t="shared" si="45"/>
        <v>7.5636443465114576E-6</v>
      </c>
      <c r="GC42" s="2">
        <f t="shared" si="45"/>
        <v>8.7607888533020038E-6</v>
      </c>
      <c r="GD42" s="2">
        <f t="shared" si="45"/>
        <v>9.8054376192388662E-6</v>
      </c>
      <c r="GE42" s="2">
        <f t="shared" si="45"/>
        <v>1.024143516108521E-5</v>
      </c>
      <c r="GF42" s="2">
        <f t="shared" si="45"/>
        <v>9.692703915184955E-6</v>
      </c>
      <c r="GG42" s="2">
        <f t="shared" si="45"/>
        <v>8.6928002084439875E-6</v>
      </c>
      <c r="GH42" s="2">
        <f t="shared" si="45"/>
        <v>7.2164985047166042E-6</v>
      </c>
      <c r="GI42" s="2">
        <f t="shared" si="45"/>
        <v>6.7077833043209153E-6</v>
      </c>
      <c r="GJ42" s="2">
        <f t="shared" si="45"/>
        <v>6.4285766269751944E-6</v>
      </c>
      <c r="GK42" s="2">
        <f t="shared" si="45"/>
        <v>5.1902780719247684E-6</v>
      </c>
      <c r="GM42" s="86">
        <f t="shared" si="54"/>
        <v>1.0129091546426113E-9</v>
      </c>
      <c r="GN42" s="86">
        <f t="shared" si="46"/>
        <v>3.7284665988735316E-9</v>
      </c>
      <c r="GO42" s="86">
        <f t="shared" si="46"/>
        <v>3.9908415493998423E-9</v>
      </c>
      <c r="GP42" s="86">
        <f t="shared" si="46"/>
        <v>2.2090036543409705E-8</v>
      </c>
      <c r="GQ42" s="86">
        <f t="shared" si="46"/>
        <v>3.5606471936140178E-10</v>
      </c>
      <c r="GR42" s="86">
        <f t="shared" si="46"/>
        <v>1.9128147862851716E-10</v>
      </c>
      <c r="GS42" s="86">
        <f t="shared" si="46"/>
        <v>3.1381904223979921E-11</v>
      </c>
      <c r="GT42" s="86">
        <f t="shared" si="46"/>
        <v>2.1824892276072336E-11</v>
      </c>
      <c r="GU42" s="86">
        <f t="shared" si="46"/>
        <v>1.2224403182204109E-11</v>
      </c>
      <c r="GV42" s="86">
        <f t="shared" si="46"/>
        <v>3.3330486569110387E-11</v>
      </c>
      <c r="GW42" s="86">
        <f t="shared" si="46"/>
        <v>2.4537337442881635E-11</v>
      </c>
      <c r="GX42" s="86">
        <f t="shared" si="46"/>
        <v>1.2896537778816058E-11</v>
      </c>
      <c r="GY42" s="86">
        <f t="shared" si="46"/>
        <v>4.5388436079221124E-12</v>
      </c>
      <c r="GZ42" s="86">
        <f t="shared" si="46"/>
        <v>6.3150373971718344E-13</v>
      </c>
      <c r="HA42" s="86">
        <f t="shared" si="46"/>
        <v>1.2214912795622378E-16</v>
      </c>
      <c r="HC42" s="86">
        <f t="shared" si="58"/>
        <v>2.4107603365556453E-23</v>
      </c>
      <c r="HD42" s="86">
        <f t="shared" si="47"/>
        <v>4.5797205791692323E-25</v>
      </c>
      <c r="HE42" s="86">
        <f t="shared" si="47"/>
        <v>1.3539819197592579E-28</v>
      </c>
      <c r="HF42" s="86">
        <f t="shared" si="47"/>
        <v>6.8346537097841106E-24</v>
      </c>
      <c r="HG42" s="86">
        <f t="shared" si="47"/>
        <v>2.0306516799395143E-25</v>
      </c>
      <c r="HH42" s="86">
        <f t="shared" si="47"/>
        <v>5.2626085482809641E-25</v>
      </c>
      <c r="HI42" s="86">
        <f t="shared" si="47"/>
        <v>1.0020514775843588E-29</v>
      </c>
      <c r="HJ42" s="86">
        <f t="shared" si="47"/>
        <v>5.2381943410312558E-28</v>
      </c>
      <c r="HK42" s="86">
        <f t="shared" si="47"/>
        <v>2.1515620443352446E-29</v>
      </c>
      <c r="HL42" s="86">
        <f t="shared" si="47"/>
        <v>3.1729857275802738E-29</v>
      </c>
      <c r="HM42" s="86">
        <f t="shared" si="47"/>
        <v>2.1424666126434654E-28</v>
      </c>
      <c r="HN42" s="86">
        <f t="shared" si="47"/>
        <v>1.5773646439752149E-28</v>
      </c>
      <c r="HO42" s="86">
        <f t="shared" si="47"/>
        <v>2.1954377903721561E-28</v>
      </c>
      <c r="HP42" s="86">
        <f t="shared" si="47"/>
        <v>8.0557151387322739E-32</v>
      </c>
      <c r="HQ42" s="86">
        <f t="shared" si="47"/>
        <v>2.3454597680096495E-44</v>
      </c>
      <c r="HS42" s="86">
        <f t="shared" si="55"/>
        <v>1.1054656761990638E-80</v>
      </c>
      <c r="HT42" s="86">
        <f t="shared" si="48"/>
        <v>1.5389525334760528E-84</v>
      </c>
      <c r="HU42" s="86">
        <f t="shared" si="48"/>
        <v>4.4803684132348524E-98</v>
      </c>
      <c r="HV42" s="86">
        <f t="shared" si="48"/>
        <v>4.3111488028246346E-82</v>
      </c>
      <c r="HW42" s="86">
        <f t="shared" si="48"/>
        <v>3.5549625065870064E-86</v>
      </c>
      <c r="HX42" s="86">
        <f t="shared" si="48"/>
        <v>8.9969106849891077E-85</v>
      </c>
      <c r="HY42" s="86">
        <f t="shared" si="48"/>
        <v>3.1611421873880982E-103</v>
      </c>
      <c r="HZ42" s="86">
        <f t="shared" si="48"/>
        <v>2.216911644999808E-96</v>
      </c>
      <c r="IA42" s="86">
        <f t="shared" si="48"/>
        <v>1.510860417350164E-101</v>
      </c>
      <c r="IB42" s="86">
        <f t="shared" si="48"/>
        <v>7.0319547627291927E-100</v>
      </c>
      <c r="IC42" s="86">
        <f t="shared" si="48"/>
        <v>3.3655399780904341E-97</v>
      </c>
      <c r="ID42" s="86">
        <f t="shared" si="48"/>
        <v>3.5499482955618608E-98</v>
      </c>
      <c r="IE42" s="86">
        <f t="shared" si="48"/>
        <v>1.5481959779673546E-97</v>
      </c>
      <c r="IF42" s="86">
        <f t="shared" si="48"/>
        <v>1.0872398863416027E-84</v>
      </c>
      <c r="IG42" s="86">
        <f t="shared" si="48"/>
        <v>1.2412192939042466E-58</v>
      </c>
      <c r="II42" s="86">
        <f t="shared" si="56"/>
        <v>1.155376878023913E-229</v>
      </c>
      <c r="IJ42" s="86">
        <f t="shared" si="49"/>
        <v>9.8082099186364191E-240</v>
      </c>
      <c r="IK42" s="86">
        <f t="shared" si="49"/>
        <v>1.0997152255374985E-278</v>
      </c>
      <c r="IL42" s="86">
        <f t="shared" si="49"/>
        <v>2.8520754935470507E-234</v>
      </c>
      <c r="IM42" s="86">
        <f t="shared" si="49"/>
        <v>1.5391455536610432E-246</v>
      </c>
      <c r="IN42" s="86">
        <f t="shared" si="49"/>
        <v>6.6439684306480557E-240</v>
      </c>
      <c r="IO42" s="86">
        <f t="shared" si="49"/>
        <v>8.239992574354956E-295</v>
      </c>
      <c r="IP42" s="86">
        <f t="shared" si="49"/>
        <v>4.6131034756654721E-274</v>
      </c>
      <c r="IQ42" s="86">
        <f t="shared" si="49"/>
        <v>2.365074098366355E-285</v>
      </c>
      <c r="IR42" s="86">
        <f t="shared" si="49"/>
        <v>1.004585675744375E-281</v>
      </c>
      <c r="IS42" s="86">
        <f t="shared" si="49"/>
        <v>1.1557715502281811E-276</v>
      </c>
      <c r="IT42" s="86">
        <f t="shared" si="49"/>
        <v>3.3108006230344081E-281</v>
      </c>
      <c r="IU42" s="86">
        <f t="shared" si="49"/>
        <v>8.1164755615268565E-279</v>
      </c>
      <c r="IV42" s="86">
        <f t="shared" si="49"/>
        <v>1.0628322663312577E-214</v>
      </c>
      <c r="IW42" s="86">
        <f t="shared" si="49"/>
        <v>4.811835718606608E-133</v>
      </c>
      <c r="IY42" s="86">
        <f t="shared" si="57"/>
        <v>1.0129091546426355E-9</v>
      </c>
      <c r="IZ42" s="86">
        <f t="shared" si="50"/>
        <v>3.7284665988735324E-9</v>
      </c>
      <c r="JA42" s="86">
        <f t="shared" si="50"/>
        <v>3.9908415493998423E-9</v>
      </c>
      <c r="JB42" s="86">
        <f t="shared" si="50"/>
        <v>2.2090036543409712E-8</v>
      </c>
      <c r="JC42" s="86">
        <f t="shared" si="50"/>
        <v>3.5606471936140198E-10</v>
      </c>
      <c r="JD42" s="86">
        <f t="shared" si="50"/>
        <v>1.9128147862851768E-10</v>
      </c>
      <c r="JE42" s="86">
        <f t="shared" si="50"/>
        <v>3.1381904223979921E-11</v>
      </c>
      <c r="JF42" s="86">
        <f t="shared" si="50"/>
        <v>2.1824892276072336E-11</v>
      </c>
      <c r="JG42" s="86">
        <f t="shared" si="50"/>
        <v>1.2224403182204109E-11</v>
      </c>
      <c r="JH42" s="86">
        <f t="shared" si="50"/>
        <v>3.3330486569110387E-11</v>
      </c>
      <c r="JI42" s="86">
        <f t="shared" si="50"/>
        <v>2.4537337442881635E-11</v>
      </c>
      <c r="JJ42" s="86">
        <f t="shared" si="50"/>
        <v>1.2896537778816058E-11</v>
      </c>
      <c r="JK42" s="86">
        <f t="shared" si="50"/>
        <v>4.5388436079221124E-12</v>
      </c>
      <c r="JL42" s="86">
        <f t="shared" si="50"/>
        <v>6.3150373971718344E-13</v>
      </c>
      <c r="JM42" s="86">
        <f t="shared" si="50"/>
        <v>1.2214912795622378E-16</v>
      </c>
    </row>
    <row r="43" spans="2:273" x14ac:dyDescent="0.25">
      <c r="B43" s="2">
        <v>16</v>
      </c>
      <c r="C43" s="37">
        <v>104.877</v>
      </c>
      <c r="D43" s="37">
        <v>101.77800000000001</v>
      </c>
      <c r="E43" s="37">
        <v>98.412999999999997</v>
      </c>
      <c r="F43" s="37">
        <v>100.32299999999999</v>
      </c>
      <c r="G43" s="37">
        <v>98.418999999999997</v>
      </c>
      <c r="H43" s="37">
        <v>98.131</v>
      </c>
      <c r="I43" s="37">
        <v>97.656000000000006</v>
      </c>
      <c r="J43" s="37">
        <v>96.278999999999996</v>
      </c>
      <c r="K43" s="37">
        <v>98.197000000000003</v>
      </c>
      <c r="L43" s="37">
        <v>94.376999999999995</v>
      </c>
      <c r="M43" s="37">
        <v>93.459000000000003</v>
      </c>
      <c r="N43" s="37">
        <v>94.393000000000001</v>
      </c>
      <c r="O43" s="37">
        <v>95.1</v>
      </c>
      <c r="P43" s="37">
        <v>98.05</v>
      </c>
      <c r="Q43" s="37">
        <v>96.721000000000004</v>
      </c>
      <c r="S43" s="4">
        <f t="shared" si="7"/>
        <v>104.31939300741556</v>
      </c>
      <c r="T43" s="4">
        <f t="shared" si="7"/>
        <v>102.71989753631118</v>
      </c>
      <c r="U43" s="4">
        <f t="shared" si="7"/>
        <v>98.878228299093806</v>
      </c>
      <c r="V43" s="4">
        <f t="shared" si="7"/>
        <v>100.46773554005804</v>
      </c>
      <c r="W43" s="4">
        <f t="shared" si="7"/>
        <v>98.861055738301189</v>
      </c>
      <c r="X43" s="4">
        <f t="shared" si="7"/>
        <v>98.486569442801766</v>
      </c>
      <c r="Y43" s="4">
        <f t="shared" si="7"/>
        <v>97.35872048041189</v>
      </c>
      <c r="Z43" s="4">
        <f t="shared" si="7"/>
        <v>97.094195380510328</v>
      </c>
      <c r="AA43" s="4">
        <f t="shared" si="7"/>
        <v>97.664264175981472</v>
      </c>
      <c r="AB43" s="4">
        <f t="shared" si="7"/>
        <v>95.413934304311155</v>
      </c>
      <c r="AC43" s="4">
        <f t="shared" si="7"/>
        <v>94.300046510099904</v>
      </c>
      <c r="AD43" s="4">
        <f t="shared" si="7"/>
        <v>94.731145270882635</v>
      </c>
      <c r="AE43" s="4">
        <f t="shared" si="7"/>
        <v>96.186033979187627</v>
      </c>
      <c r="AF43" s="4">
        <f t="shared" si="7"/>
        <v>97.439627289519038</v>
      </c>
      <c r="AG43" s="4" t="e">
        <f t="shared" si="7"/>
        <v>#N/A</v>
      </c>
      <c r="AI43" s="4">
        <f t="shared" si="8"/>
        <v>0.55760699258443935</v>
      </c>
      <c r="AJ43" s="4">
        <f t="shared" si="8"/>
        <v>-0.94189753631117412</v>
      </c>
      <c r="AK43" s="4">
        <f t="shared" si="8"/>
        <v>-0.46522829909380903</v>
      </c>
      <c r="AL43" s="4">
        <f t="shared" si="8"/>
        <v>-0.14473554005805056</v>
      </c>
      <c r="AM43" s="4">
        <f t="shared" si="8"/>
        <v>-0.44205573830119249</v>
      </c>
      <c r="AN43" s="4">
        <f t="shared" si="8"/>
        <v>-0.35556944280176594</v>
      </c>
      <c r="AO43" s="4">
        <f t="shared" si="8"/>
        <v>0.29727951958811616</v>
      </c>
      <c r="AP43" s="4">
        <f t="shared" si="8"/>
        <v>-0.8151953805103318</v>
      </c>
      <c r="AQ43" s="4">
        <f t="shared" si="8"/>
        <v>0.53273582401853048</v>
      </c>
      <c r="AR43" s="4">
        <f t="shared" si="8"/>
        <v>-1.0369343043111598</v>
      </c>
      <c r="AS43" s="4">
        <f t="shared" si="8"/>
        <v>-0.8410465100999005</v>
      </c>
      <c r="AT43" s="4">
        <f t="shared" si="8"/>
        <v>-0.33814527088263446</v>
      </c>
      <c r="AU43" s="4">
        <f t="shared" si="8"/>
        <v>-1.0860339791876328</v>
      </c>
      <c r="AV43" s="4">
        <f t="shared" si="8"/>
        <v>0.61037271048095931</v>
      </c>
      <c r="AW43" s="4">
        <f t="shared" si="8"/>
        <v>0</v>
      </c>
      <c r="AY43" s="2">
        <f t="shared" si="51"/>
        <v>104.31938996586062</v>
      </c>
      <c r="AZ43" s="2">
        <f t="shared" si="51"/>
        <v>102.71988676428144</v>
      </c>
      <c r="BA43" s="2">
        <f t="shared" si="51"/>
        <v>98.87821707757179</v>
      </c>
      <c r="BB43" s="2">
        <f t="shared" si="51"/>
        <v>100.46768210119016</v>
      </c>
      <c r="BC43" s="2">
        <f t="shared" si="51"/>
        <v>98.861054523466123</v>
      </c>
      <c r="BD43" s="2">
        <f t="shared" si="51"/>
        <v>98.486568743213667</v>
      </c>
      <c r="BE43" s="2">
        <f t="shared" si="51"/>
        <v>97.35872034802415</v>
      </c>
      <c r="BF43" s="2">
        <f t="shared" si="51"/>
        <v>97.094195287054717</v>
      </c>
      <c r="BG43" s="2">
        <f t="shared" si="51"/>
        <v>97.664264123085971</v>
      </c>
      <c r="BH43" s="2">
        <f t="shared" si="51"/>
        <v>95.413934171686492</v>
      </c>
      <c r="BI43" s="2">
        <f t="shared" si="51"/>
        <v>94.300046411318348</v>
      </c>
      <c r="BJ43" s="2">
        <f t="shared" si="51"/>
        <v>94.731145216266526</v>
      </c>
      <c r="BK43" s="2">
        <f t="shared" si="51"/>
        <v>96.186033958474113</v>
      </c>
      <c r="BL43" s="2">
        <f t="shared" si="51"/>
        <v>97.439627286504503</v>
      </c>
      <c r="BM43" s="2" t="e">
        <f t="shared" si="51"/>
        <v>#N/A</v>
      </c>
      <c r="BO43" s="2">
        <f t="shared" si="10"/>
        <v>104.877</v>
      </c>
      <c r="BP43" s="2">
        <f t="shared" si="11"/>
        <v>101.77800000000001</v>
      </c>
      <c r="BQ43" s="2">
        <f t="shared" si="12"/>
        <v>98.412999999999997</v>
      </c>
      <c r="BR43" s="2">
        <f t="shared" si="13"/>
        <v>100.32299999999999</v>
      </c>
      <c r="BS43" s="2">
        <f t="shared" si="14"/>
        <v>98.418999999999997</v>
      </c>
      <c r="BT43" s="2">
        <f t="shared" si="15"/>
        <v>98.131</v>
      </c>
      <c r="BU43" s="2">
        <f t="shared" si="16"/>
        <v>97.656000000000006</v>
      </c>
      <c r="BV43" s="2">
        <f t="shared" si="17"/>
        <v>96.278999999999996</v>
      </c>
      <c r="BW43" s="2">
        <f t="shared" si="18"/>
        <v>98.197000000000003</v>
      </c>
      <c r="BX43" s="2">
        <f t="shared" si="19"/>
        <v>94.376999999999995</v>
      </c>
      <c r="BY43" s="2">
        <f t="shared" si="20"/>
        <v>93.459000000000003</v>
      </c>
      <c r="BZ43" s="2">
        <f t="shared" si="21"/>
        <v>94.393000000000001</v>
      </c>
      <c r="CA43" s="2">
        <f t="shared" si="22"/>
        <v>95.1</v>
      </c>
      <c r="CB43" s="2">
        <f t="shared" si="23"/>
        <v>98.05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104.44965148448041</v>
      </c>
      <c r="DL43" s="2">
        <f t="shared" si="41"/>
        <v>102.4855526132404</v>
      </c>
      <c r="DM43" s="2">
        <f t="shared" si="41"/>
        <v>98.060102345215782</v>
      </c>
      <c r="DN43" s="2">
        <f t="shared" si="41"/>
        <v>99.89807560975612</v>
      </c>
      <c r="DO43" s="2">
        <f t="shared" si="41"/>
        <v>98.383992172739553</v>
      </c>
      <c r="DP43" s="2">
        <f t="shared" si="41"/>
        <v>98.102034139402519</v>
      </c>
      <c r="DQ43" s="2">
        <f t="shared" si="41"/>
        <v>97.087094809094793</v>
      </c>
      <c r="DR43" s="2">
        <f t="shared" si="41"/>
        <v>96.94063977591037</v>
      </c>
      <c r="DS43" s="2">
        <f t="shared" si="41"/>
        <v>97.391031932773103</v>
      </c>
      <c r="DT43" s="2">
        <f t="shared" si="41"/>
        <v>95.124939781887136</v>
      </c>
      <c r="DU43" s="2">
        <f t="shared" si="41"/>
        <v>94.207104032604036</v>
      </c>
      <c r="DV43" s="2">
        <f t="shared" si="41"/>
        <v>94.427457872157859</v>
      </c>
      <c r="DW43" s="2">
        <f t="shared" si="41"/>
        <v>95.924916216216218</v>
      </c>
      <c r="DX43" s="2">
        <f t="shared" si="41"/>
        <v>97.037132464349384</v>
      </c>
      <c r="DY43" s="2">
        <f t="shared" si="41"/>
        <v>96.973880952380966</v>
      </c>
      <c r="EA43" s="2">
        <f t="shared" si="42"/>
        <v>103.07145419559129</v>
      </c>
      <c r="EB43" s="2">
        <f t="shared" si="42"/>
        <v>105.02906634723787</v>
      </c>
      <c r="EC43" s="2">
        <f t="shared" si="42"/>
        <v>106.74409910447766</v>
      </c>
      <c r="ED43" s="2">
        <f t="shared" si="42"/>
        <v>105.52727130678362</v>
      </c>
      <c r="EE43" s="2">
        <f t="shared" si="42"/>
        <v>104.1215625921906</v>
      </c>
      <c r="EF43" s="2">
        <f t="shared" si="42"/>
        <v>102.81268402280092</v>
      </c>
      <c r="EG43" s="2">
        <f t="shared" si="42"/>
        <v>100.45049919091257</v>
      </c>
      <c r="EH43" s="2">
        <f t="shared" si="42"/>
        <v>98.856896557052522</v>
      </c>
      <c r="EI43" s="2">
        <f t="shared" si="42"/>
        <v>100.94584809128281</v>
      </c>
      <c r="EJ43" s="2">
        <f t="shared" si="42"/>
        <v>98.812756187936827</v>
      </c>
      <c r="EK43" s="2">
        <f t="shared" si="42"/>
        <v>95.421978638257684</v>
      </c>
      <c r="EL43" s="2">
        <f t="shared" si="42"/>
        <v>98.498266190035565</v>
      </c>
      <c r="EM43" s="2">
        <f t="shared" si="42"/>
        <v>99.511356630687189</v>
      </c>
      <c r="EN43" s="2">
        <f t="shared" si="42"/>
        <v>102.55855816693686</v>
      </c>
      <c r="EO43" s="2">
        <f t="shared" si="42"/>
        <v>100.27728646867708</v>
      </c>
      <c r="EQ43" s="2">
        <f t="shared" si="43"/>
        <v>100.10382920495155</v>
      </c>
      <c r="ER43" s="2">
        <f t="shared" si="43"/>
        <v>104.26844969358285</v>
      </c>
      <c r="ES43" s="2">
        <f t="shared" si="43"/>
        <v>103.2122359387938</v>
      </c>
      <c r="ET43" s="2">
        <f t="shared" si="43"/>
        <v>103.26458464146813</v>
      </c>
      <c r="EU43" s="2">
        <f t="shared" si="43"/>
        <v>103.18880741627423</v>
      </c>
      <c r="EV43" s="2">
        <f t="shared" si="43"/>
        <v>102.13666812383148</v>
      </c>
      <c r="EW43" s="2">
        <f t="shared" si="43"/>
        <v>99.073345757498089</v>
      </c>
      <c r="EX43" s="2">
        <f t="shared" si="43"/>
        <v>98.150066614107473</v>
      </c>
      <c r="EY43" s="2">
        <f t="shared" si="43"/>
        <v>98.355070529990499</v>
      </c>
      <c r="EZ43" s="2">
        <f t="shared" si="43"/>
        <v>99.232102836879434</v>
      </c>
      <c r="FA43" s="2">
        <f t="shared" si="43"/>
        <v>96.73025349336173</v>
      </c>
      <c r="FB43" s="2">
        <f t="shared" si="43"/>
        <v>94.917838925895055</v>
      </c>
      <c r="FC43" s="2">
        <f t="shared" si="43"/>
        <v>99.789754382888873</v>
      </c>
      <c r="FD43" s="2">
        <f t="shared" si="43"/>
        <v>100.44155275097825</v>
      </c>
      <c r="FE43" s="2">
        <f t="shared" si="43"/>
        <v>103.19832981702831</v>
      </c>
      <c r="FG43" s="2">
        <f t="shared" si="44"/>
        <v>9.4496960955651965E-2</v>
      </c>
      <c r="FH43" s="2">
        <f t="shared" si="44"/>
        <v>9.2132572554519995E-2</v>
      </c>
      <c r="FI43" s="2">
        <f t="shared" si="44"/>
        <v>9.4213125431288042E-2</v>
      </c>
      <c r="FJ43" s="2">
        <f t="shared" si="44"/>
        <v>0.10119132662404748</v>
      </c>
      <c r="FK43" s="2">
        <f t="shared" si="44"/>
        <v>8.3148429310172745E-2</v>
      </c>
      <c r="FL43" s="2">
        <f t="shared" si="44"/>
        <v>8.163209318803441E-2</v>
      </c>
      <c r="FM43" s="2">
        <f t="shared" si="44"/>
        <v>8.076304156042996E-2</v>
      </c>
      <c r="FN43" s="2">
        <f t="shared" si="44"/>
        <v>8.0137021350232193E-2</v>
      </c>
      <c r="FO43" s="2">
        <f t="shared" si="44"/>
        <v>7.6870721652764526E-2</v>
      </c>
      <c r="FP43" s="2">
        <f t="shared" si="44"/>
        <v>7.8363427360695487E-2</v>
      </c>
      <c r="FQ43" s="2">
        <f t="shared" si="44"/>
        <v>7.6493416287691018E-2</v>
      </c>
      <c r="FR43" s="2">
        <f t="shared" si="44"/>
        <v>7.460819850471595E-2</v>
      </c>
      <c r="FS43" s="2">
        <f t="shared" si="44"/>
        <v>7.2806366336768985E-2</v>
      </c>
      <c r="FT43" s="2">
        <f t="shared" si="44"/>
        <v>7.2899603501416499E-2</v>
      </c>
      <c r="FU43" s="2">
        <f t="shared" si="44"/>
        <v>6.3848581991620662E-2</v>
      </c>
      <c r="FW43" s="2">
        <f t="shared" si="53"/>
        <v>8.7825188591999067E-6</v>
      </c>
      <c r="FX43" s="2">
        <f t="shared" si="53"/>
        <v>8.2993185301647229E-6</v>
      </c>
      <c r="FY43" s="2">
        <f t="shared" si="53"/>
        <v>8.9877687041874777E-6</v>
      </c>
      <c r="FZ43" s="2">
        <f t="shared" si="53"/>
        <v>8.5248102806641595E-6</v>
      </c>
      <c r="GA43" s="2">
        <f t="shared" si="53"/>
        <v>8.1668882733473274E-6</v>
      </c>
      <c r="GB43" s="2">
        <f t="shared" si="53"/>
        <v>8.2933650574410448E-6</v>
      </c>
      <c r="GC43" s="2">
        <f t="shared" si="53"/>
        <v>9.6060058394226183E-6</v>
      </c>
      <c r="GD43" s="2">
        <f t="shared" si="53"/>
        <v>1.0751438382159306E-5</v>
      </c>
      <c r="GE43" s="2">
        <f t="shared" si="53"/>
        <v>1.122949925575448E-5</v>
      </c>
      <c r="GF43" s="2">
        <f t="shared" si="53"/>
        <v>1.0627828566221878E-5</v>
      </c>
      <c r="GG43" s="2">
        <f t="shared" si="53"/>
        <v>9.5314578982811096E-6</v>
      </c>
      <c r="GH43" s="2">
        <f t="shared" si="53"/>
        <v>7.9127277538055705E-6</v>
      </c>
      <c r="GI43" s="2">
        <f t="shared" si="53"/>
        <v>7.3549333778604829E-6</v>
      </c>
      <c r="GJ43" s="2">
        <f t="shared" si="53"/>
        <v>7.0487897319314164E-6</v>
      </c>
      <c r="GK43" s="2">
        <f t="shared" si="53"/>
        <v>5.691023888012977E-6</v>
      </c>
      <c r="GM43" s="86">
        <f t="shared" si="54"/>
        <v>2.4298944148708644E-9</v>
      </c>
      <c r="GN43" s="86">
        <f t="shared" si="54"/>
        <v>8.1951344040159732E-9</v>
      </c>
      <c r="GO43" s="86">
        <f t="shared" si="54"/>
        <v>8.8077843891871456E-9</v>
      </c>
      <c r="GP43" s="86">
        <f t="shared" si="54"/>
        <v>4.5117281088811212E-8</v>
      </c>
      <c r="GQ43" s="86">
        <f t="shared" si="54"/>
        <v>8.6362184389290282E-10</v>
      </c>
      <c r="GR43" s="86">
        <f t="shared" si="54"/>
        <v>4.7733240365260509E-10</v>
      </c>
      <c r="GS43" s="86">
        <f t="shared" si="54"/>
        <v>8.6480705640686147E-11</v>
      </c>
      <c r="GT43" s="86">
        <f t="shared" si="54"/>
        <v>6.1204900923690984E-11</v>
      </c>
      <c r="GU43" s="86">
        <f t="shared" si="54"/>
        <v>3.479604265459168E-11</v>
      </c>
      <c r="GV43" s="86">
        <f t="shared" si="54"/>
        <v>9.0368216154826289E-11</v>
      </c>
      <c r="GW43" s="86">
        <f t="shared" si="54"/>
        <v>6.7009895080962907E-11</v>
      </c>
      <c r="GX43" s="86">
        <f t="shared" si="54"/>
        <v>3.6133538237978268E-11</v>
      </c>
      <c r="GY43" s="86">
        <f t="shared" si="54"/>
        <v>1.333892929107902E-11</v>
      </c>
      <c r="GZ43" s="86">
        <f t="shared" si="54"/>
        <v>2.0734801581655084E-12</v>
      </c>
      <c r="HA43" s="86">
        <f t="shared" si="54"/>
        <v>6.0015514914907552E-16</v>
      </c>
      <c r="HC43" s="86">
        <f t="shared" si="58"/>
        <v>1.1054425221807144E-22</v>
      </c>
      <c r="HD43" s="86">
        <f t="shared" si="58"/>
        <v>2.2866891766156959E-24</v>
      </c>
      <c r="HE43" s="86">
        <f t="shared" si="58"/>
        <v>8.7959599357438217E-28</v>
      </c>
      <c r="HF43" s="86">
        <f t="shared" si="58"/>
        <v>3.2305442562757864E-23</v>
      </c>
      <c r="HG43" s="86">
        <f t="shared" si="58"/>
        <v>1.0475005983449785E-24</v>
      </c>
      <c r="HH43" s="86">
        <f t="shared" si="58"/>
        <v>2.6235127830200072E-24</v>
      </c>
      <c r="HI43" s="86">
        <f t="shared" si="58"/>
        <v>7.224427738295665E-29</v>
      </c>
      <c r="HJ43" s="86">
        <f t="shared" si="58"/>
        <v>3.3776034182305146E-27</v>
      </c>
      <c r="HK43" s="86">
        <f t="shared" si="58"/>
        <v>1.524560948296726E-28</v>
      </c>
      <c r="HL43" s="86">
        <f t="shared" si="58"/>
        <v>2.1872239732581181E-28</v>
      </c>
      <c r="HM43" s="86">
        <f t="shared" si="58"/>
        <v>1.3857667845293929E-27</v>
      </c>
      <c r="HN43" s="86">
        <f t="shared" si="58"/>
        <v>1.0105696465878627E-27</v>
      </c>
      <c r="HO43" s="86">
        <f t="shared" si="58"/>
        <v>1.3731248056476262E-27</v>
      </c>
      <c r="HP43" s="86">
        <f t="shared" si="58"/>
        <v>6.6274625381041524E-31</v>
      </c>
      <c r="HQ43" s="86">
        <f t="shared" si="58"/>
        <v>4.7652112970838674E-43</v>
      </c>
      <c r="HS43" s="86">
        <f t="shared" si="55"/>
        <v>4.0820928529391836E-79</v>
      </c>
      <c r="HT43" s="86">
        <f t="shared" si="55"/>
        <v>6.6004887536129431E-83</v>
      </c>
      <c r="HU43" s="86">
        <f t="shared" si="55"/>
        <v>3.6587439357492913E-96</v>
      </c>
      <c r="HV43" s="86">
        <f t="shared" si="55"/>
        <v>1.6892818172955096E-80</v>
      </c>
      <c r="HW43" s="86">
        <f t="shared" si="55"/>
        <v>1.6608021912505853E-84</v>
      </c>
      <c r="HX43" s="86">
        <f t="shared" si="55"/>
        <v>3.8835094149210323E-83</v>
      </c>
      <c r="HY43" s="86">
        <f t="shared" si="55"/>
        <v>3.3888617731667928E-101</v>
      </c>
      <c r="HZ43" s="86">
        <f t="shared" si="55"/>
        <v>1.7949702645610922E-94</v>
      </c>
      <c r="IA43" s="86">
        <f t="shared" si="55"/>
        <v>1.5369775559216027E-99</v>
      </c>
      <c r="IB43" s="86">
        <f t="shared" si="55"/>
        <v>6.5390704845103403E-98</v>
      </c>
      <c r="IC43" s="86">
        <f t="shared" si="55"/>
        <v>2.7096675885858292E-95</v>
      </c>
      <c r="ID43" s="86">
        <f t="shared" si="55"/>
        <v>2.8270174377041286E-96</v>
      </c>
      <c r="IE43" s="86">
        <f t="shared" si="55"/>
        <v>1.1614262122040615E-95</v>
      </c>
      <c r="IF43" s="86">
        <f t="shared" si="55"/>
        <v>4.5055873305936119E-83</v>
      </c>
      <c r="IG43" s="86">
        <f t="shared" si="55"/>
        <v>1.552866928177755E-57</v>
      </c>
      <c r="II43" s="86">
        <f t="shared" si="56"/>
        <v>4.1745817548001111E-226</v>
      </c>
      <c r="IJ43" s="86">
        <f t="shared" si="56"/>
        <v>4.8870015400314626E-236</v>
      </c>
      <c r="IK43" s="86">
        <f t="shared" si="56"/>
        <v>2.363170013643469E-274</v>
      </c>
      <c r="IL43" s="86">
        <f t="shared" si="56"/>
        <v>1.1908920681723075E-230</v>
      </c>
      <c r="IM43" s="86">
        <f t="shared" si="56"/>
        <v>9.6684928441797421E-243</v>
      </c>
      <c r="IN43" s="86">
        <f t="shared" si="56"/>
        <v>3.3287865450686072E-236</v>
      </c>
      <c r="IO43" s="86">
        <f t="shared" si="56"/>
        <v>3.3625158789404211E-290</v>
      </c>
      <c r="IP43" s="86">
        <f t="shared" si="56"/>
        <v>9.7670136777210884E-270</v>
      </c>
      <c r="IQ43" s="86">
        <f t="shared" si="56"/>
        <v>7.8718925766579174E-281</v>
      </c>
      <c r="IR43" s="86">
        <f t="shared" si="56"/>
        <v>2.7868731777467561E-277</v>
      </c>
      <c r="IS43" s="86">
        <f t="shared" si="56"/>
        <v>2.4267786489102263E-272</v>
      </c>
      <c r="IT43" s="86">
        <f t="shared" si="56"/>
        <v>6.9945593943731129E-277</v>
      </c>
      <c r="IU43" s="86">
        <f t="shared" si="56"/>
        <v>1.482448423862679E-274</v>
      </c>
      <c r="IV43" s="86">
        <f t="shared" si="56"/>
        <v>1.9485050698365539E-211</v>
      </c>
      <c r="IW43" s="86">
        <f t="shared" si="56"/>
        <v>4.5557313369700169E-131</v>
      </c>
      <c r="IY43" s="86">
        <f t="shared" si="57"/>
        <v>2.4298944148709748E-9</v>
      </c>
      <c r="IZ43" s="86">
        <f t="shared" si="57"/>
        <v>8.1951344040159749E-9</v>
      </c>
      <c r="JA43" s="86">
        <f t="shared" si="57"/>
        <v>8.8077843891871456E-9</v>
      </c>
      <c r="JB43" s="86">
        <f t="shared" si="57"/>
        <v>4.5117281088811246E-8</v>
      </c>
      <c r="JC43" s="86">
        <f t="shared" si="57"/>
        <v>8.6362184389290386E-10</v>
      </c>
      <c r="JD43" s="86">
        <f t="shared" si="57"/>
        <v>4.7733240365260768E-10</v>
      </c>
      <c r="JE43" s="86">
        <f t="shared" si="57"/>
        <v>8.6480705640686147E-11</v>
      </c>
      <c r="JF43" s="86">
        <f t="shared" si="57"/>
        <v>6.1204900923690984E-11</v>
      </c>
      <c r="JG43" s="86">
        <f t="shared" si="57"/>
        <v>3.479604265459168E-11</v>
      </c>
      <c r="JH43" s="86">
        <f t="shared" si="57"/>
        <v>9.0368216154826289E-11</v>
      </c>
      <c r="JI43" s="86">
        <f t="shared" si="57"/>
        <v>6.7009895080962907E-11</v>
      </c>
      <c r="JJ43" s="86">
        <f t="shared" si="57"/>
        <v>3.6133538237978268E-11</v>
      </c>
      <c r="JK43" s="86">
        <f t="shared" si="57"/>
        <v>1.3338929291079022E-11</v>
      </c>
      <c r="JL43" s="86">
        <f t="shared" si="57"/>
        <v>2.0734801581655084E-12</v>
      </c>
      <c r="JM43" s="86">
        <f t="shared" si="57"/>
        <v>6.0015514914907552E-16</v>
      </c>
    </row>
    <row r="44" spans="2:273" x14ac:dyDescent="0.25">
      <c r="B44" s="2">
        <v>17</v>
      </c>
      <c r="C44" s="37">
        <v>104.462</v>
      </c>
      <c r="D44" s="37">
        <v>104.413</v>
      </c>
      <c r="E44" s="37">
        <v>98.697999999999993</v>
      </c>
      <c r="F44" s="37">
        <v>97.855000000000004</v>
      </c>
      <c r="G44" s="37">
        <v>98.71</v>
      </c>
      <c r="H44" s="37">
        <v>98.278999999999996</v>
      </c>
      <c r="I44" s="37">
        <v>98.623000000000005</v>
      </c>
      <c r="J44" s="37">
        <v>96.081999999999994</v>
      </c>
      <c r="K44" s="37">
        <v>97.41</v>
      </c>
      <c r="L44" s="37">
        <v>95.311000000000007</v>
      </c>
      <c r="M44" s="37">
        <v>94.426000000000002</v>
      </c>
      <c r="N44" s="37">
        <v>95.245999999999995</v>
      </c>
      <c r="O44" s="37">
        <v>97.816999999999993</v>
      </c>
      <c r="P44" s="37">
        <v>96.933000000000007</v>
      </c>
      <c r="Q44" s="37">
        <v>100.01600000000001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104.51075536820917</v>
      </c>
      <c r="T44" s="4">
        <f t="shared" si="59"/>
        <v>102.78242953488395</v>
      </c>
      <c r="U44" s="4">
        <f t="shared" si="59"/>
        <v>99.031171036854971</v>
      </c>
      <c r="V44" s="4">
        <f t="shared" si="59"/>
        <v>100.57262301298108</v>
      </c>
      <c r="W44" s="4">
        <f t="shared" si="59"/>
        <v>98.934322207045597</v>
      </c>
      <c r="X44" s="4">
        <f t="shared" si="59"/>
        <v>98.563351441611417</v>
      </c>
      <c r="Y44" s="4">
        <f t="shared" si="59"/>
        <v>97.455327003316299</v>
      </c>
      <c r="Z44" s="4">
        <f t="shared" si="59"/>
        <v>97.168967151593577</v>
      </c>
      <c r="AA44" s="4">
        <f t="shared" si="59"/>
        <v>97.782524556284102</v>
      </c>
      <c r="AB44" s="4">
        <f t="shared" si="59"/>
        <v>95.53266912564672</v>
      </c>
      <c r="AC44" s="4">
        <f t="shared" si="59"/>
        <v>94.399033534944166</v>
      </c>
      <c r="AD44" s="4">
        <f t="shared" si="59"/>
        <v>94.813811689821463</v>
      </c>
      <c r="AE44" s="4">
        <f t="shared" si="59"/>
        <v>96.280454105341718</v>
      </c>
      <c r="AF44" s="4">
        <f t="shared" si="59"/>
        <v>97.676386243592617</v>
      </c>
      <c r="AG44" s="4">
        <f t="shared" si="59"/>
        <v>97.394017939980145</v>
      </c>
      <c r="AI44" s="4">
        <f t="shared" ref="AI44:AW60" si="60">IF(OR($B44 &lt; C$230, $B44 &gt; C$233), 0, C44-S44)</f>
        <v>-4.8755368209171479E-2</v>
      </c>
      <c r="AJ44" s="4">
        <f t="shared" si="60"/>
        <v>1.6305704651160511</v>
      </c>
      <c r="AK44" s="4">
        <f t="shared" si="60"/>
        <v>-0.33317103685497784</v>
      </c>
      <c r="AL44" s="4">
        <f t="shared" si="60"/>
        <v>-2.717623012981079</v>
      </c>
      <c r="AM44" s="4">
        <f t="shared" si="60"/>
        <v>-0.2243222070456028</v>
      </c>
      <c r="AN44" s="4">
        <f t="shared" si="60"/>
        <v>-0.28435144161142034</v>
      </c>
      <c r="AO44" s="4">
        <f t="shared" si="60"/>
        <v>1.1676729966837058</v>
      </c>
      <c r="AP44" s="4">
        <f t="shared" si="60"/>
        <v>-1.0869671515935835</v>
      </c>
      <c r="AQ44" s="4">
        <f t="shared" si="60"/>
        <v>-0.3725245562841053</v>
      </c>
      <c r="AR44" s="4">
        <f t="shared" si="60"/>
        <v>-0.22166912564671293</v>
      </c>
      <c r="AS44" s="4">
        <f t="shared" si="60"/>
        <v>2.6966465055835442E-2</v>
      </c>
      <c r="AT44" s="4">
        <f t="shared" si="60"/>
        <v>0.43218831017853176</v>
      </c>
      <c r="AU44" s="4">
        <f t="shared" si="60"/>
        <v>1.5365458946582748</v>
      </c>
      <c r="AV44" s="4">
        <f t="shared" si="60"/>
        <v>-0.74338624359261019</v>
      </c>
      <c r="AW44" s="4">
        <f t="shared" si="60"/>
        <v>2.6219820600198602</v>
      </c>
      <c r="AY44" s="2">
        <f t="shared" si="51"/>
        <v>104.5107483733819</v>
      </c>
      <c r="AZ44" s="2">
        <f t="shared" si="51"/>
        <v>102.78240675564507</v>
      </c>
      <c r="BA44" s="2">
        <f t="shared" si="51"/>
        <v>99.031147220256727</v>
      </c>
      <c r="BB44" s="2">
        <f t="shared" si="51"/>
        <v>100.57251783642522</v>
      </c>
      <c r="BC44" s="2">
        <f t="shared" si="51"/>
        <v>98.934319378492077</v>
      </c>
      <c r="BD44" s="2">
        <f t="shared" si="51"/>
        <v>98.563349766982682</v>
      </c>
      <c r="BE44" s="2">
        <f t="shared" si="51"/>
        <v>97.455326654497213</v>
      </c>
      <c r="BF44" s="2">
        <f t="shared" si="51"/>
        <v>97.168966901131029</v>
      </c>
      <c r="BG44" s="2">
        <f t="shared" si="51"/>
        <v>97.782524412381264</v>
      </c>
      <c r="BH44" s="2">
        <f t="shared" si="51"/>
        <v>95.532668781504896</v>
      </c>
      <c r="BI44" s="2">
        <f t="shared" si="51"/>
        <v>94.399033276737839</v>
      </c>
      <c r="BJ44" s="2">
        <f t="shared" si="51"/>
        <v>94.81381154342921</v>
      </c>
      <c r="BK44" s="2">
        <f t="shared" si="51"/>
        <v>96.280454047177187</v>
      </c>
      <c r="BL44" s="2">
        <f t="shared" si="51"/>
        <v>97.676386234169399</v>
      </c>
      <c r="BM44" s="2">
        <f t="shared" si="51"/>
        <v>97.39401793997628</v>
      </c>
      <c r="BO44" s="2">
        <f t="shared" si="10"/>
        <v>104.462</v>
      </c>
      <c r="BP44" s="2">
        <f t="shared" si="11"/>
        <v>104.413</v>
      </c>
      <c r="BQ44" s="2">
        <f t="shared" si="12"/>
        <v>98.697999999999993</v>
      </c>
      <c r="BR44" s="2">
        <f t="shared" si="13"/>
        <v>97.855000000000004</v>
      </c>
      <c r="BS44" s="2">
        <f t="shared" si="14"/>
        <v>98.71</v>
      </c>
      <c r="BT44" s="2">
        <f t="shared" si="15"/>
        <v>98.278999999999996</v>
      </c>
      <c r="BU44" s="2">
        <f t="shared" si="16"/>
        <v>98.623000000000005</v>
      </c>
      <c r="BV44" s="2">
        <f t="shared" si="17"/>
        <v>96.081999999999994</v>
      </c>
      <c r="BW44" s="2">
        <f t="shared" si="18"/>
        <v>97.41</v>
      </c>
      <c r="BX44" s="2">
        <f t="shared" si="19"/>
        <v>95.311000000000007</v>
      </c>
      <c r="BY44" s="2">
        <f t="shared" si="20"/>
        <v>94.426000000000002</v>
      </c>
      <c r="BZ44" s="2">
        <f t="shared" si="21"/>
        <v>95.245999999999995</v>
      </c>
      <c r="CA44" s="2">
        <f t="shared" si="22"/>
        <v>97.816999999999993</v>
      </c>
      <c r="CB44" s="2">
        <f t="shared" si="23"/>
        <v>96.933000000000007</v>
      </c>
      <c r="CC44" s="2">
        <f t="shared" si="24"/>
        <v>100.01600000000001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104.6910083670715</v>
      </c>
      <c r="DL44" s="2">
        <f t="shared" si="61"/>
        <v>102.54843885017421</v>
      </c>
      <c r="DM44" s="2">
        <f t="shared" si="61"/>
        <v>98.17260881801127</v>
      </c>
      <c r="DN44" s="2">
        <f t="shared" si="61"/>
        <v>99.981118292682936</v>
      </c>
      <c r="DO44" s="2">
        <f t="shared" si="61"/>
        <v>98.432899460188935</v>
      </c>
      <c r="DP44" s="2">
        <f t="shared" si="61"/>
        <v>98.162737389211031</v>
      </c>
      <c r="DQ44" s="2">
        <f t="shared" si="61"/>
        <v>97.179378464178455</v>
      </c>
      <c r="DR44" s="2">
        <f t="shared" si="61"/>
        <v>97.019252661064428</v>
      </c>
      <c r="DS44" s="2">
        <f t="shared" si="61"/>
        <v>97.506482352941163</v>
      </c>
      <c r="DT44" s="2">
        <f t="shared" si="61"/>
        <v>95.238531768610699</v>
      </c>
      <c r="DU44" s="2">
        <f t="shared" si="61"/>
        <v>94.31330094380094</v>
      </c>
      <c r="DV44" s="2">
        <f t="shared" si="61"/>
        <v>94.498508580008561</v>
      </c>
      <c r="DW44" s="2">
        <f t="shared" si="61"/>
        <v>96.012784684684689</v>
      </c>
      <c r="DX44" s="2">
        <f t="shared" si="61"/>
        <v>97.268927584670251</v>
      </c>
      <c r="DY44" s="2">
        <f t="shared" si="61"/>
        <v>97.184068965517255</v>
      </c>
      <c r="EA44" s="2">
        <f t="shared" ref="EA44:EO60" si="62">CE$228*$B44+CE$229</f>
        <v>102.93569391060772</v>
      </c>
      <c r="EB44" s="2">
        <f t="shared" si="62"/>
        <v>104.88511801014656</v>
      </c>
      <c r="EC44" s="2">
        <f t="shared" si="62"/>
        <v>106.55939194029855</v>
      </c>
      <c r="ED44" s="2">
        <f t="shared" si="62"/>
        <v>105.36347401047378</v>
      </c>
      <c r="EE44" s="2">
        <f t="shared" si="62"/>
        <v>103.97691828782946</v>
      </c>
      <c r="EF44" s="2">
        <f t="shared" si="62"/>
        <v>102.67378076694082</v>
      </c>
      <c r="EG44" s="2">
        <f t="shared" si="62"/>
        <v>100.31994717782047</v>
      </c>
      <c r="EH44" s="2">
        <f t="shared" si="62"/>
        <v>98.736364666772459</v>
      </c>
      <c r="EI44" s="2">
        <f t="shared" si="62"/>
        <v>100.80617038342142</v>
      </c>
      <c r="EJ44" s="2">
        <f t="shared" si="62"/>
        <v>98.687587415329418</v>
      </c>
      <c r="EK44" s="2">
        <f t="shared" si="62"/>
        <v>95.342846167950967</v>
      </c>
      <c r="EL44" s="2">
        <f t="shared" si="62"/>
        <v>98.380894346245924</v>
      </c>
      <c r="EM44" s="2">
        <f t="shared" si="62"/>
        <v>99.389275919263071</v>
      </c>
      <c r="EN44" s="2">
        <f t="shared" si="62"/>
        <v>102.40249672610811</v>
      </c>
      <c r="EO44" s="2">
        <f t="shared" si="62"/>
        <v>100.20118717796184</v>
      </c>
      <c r="EQ44" s="2">
        <f t="shared" ref="EQ44:FE60" si="63">CU$228*$B44+CU$229</f>
        <v>100.00249053740336</v>
      </c>
      <c r="ER44" s="2">
        <f t="shared" si="63"/>
        <v>104.13314603632668</v>
      </c>
      <c r="ES44" s="2">
        <f t="shared" si="63"/>
        <v>103.06782856591917</v>
      </c>
      <c r="ET44" s="2">
        <f t="shared" si="63"/>
        <v>103.12678869747489</v>
      </c>
      <c r="EU44" s="2">
        <f t="shared" si="63"/>
        <v>103.05514288271812</v>
      </c>
      <c r="EV44" s="2">
        <f t="shared" si="63"/>
        <v>102.00523173339842</v>
      </c>
      <c r="EW44" s="2">
        <f t="shared" si="63"/>
        <v>98.958711971289432</v>
      </c>
      <c r="EX44" s="2">
        <f t="shared" si="63"/>
        <v>98.037833119637128</v>
      </c>
      <c r="EY44" s="2">
        <f t="shared" si="63"/>
        <v>98.246301326563014</v>
      </c>
      <c r="EZ44" s="2">
        <f t="shared" si="63"/>
        <v>99.101847739361702</v>
      </c>
      <c r="FA44" s="2">
        <f t="shared" si="63"/>
        <v>96.635814843245171</v>
      </c>
      <c r="FB44" s="2">
        <f t="shared" si="63"/>
        <v>94.840699834613389</v>
      </c>
      <c r="FC44" s="2">
        <f t="shared" si="63"/>
        <v>99.664425941681046</v>
      </c>
      <c r="FD44" s="2">
        <f t="shared" si="63"/>
        <v>100.30941037281642</v>
      </c>
      <c r="FE44" s="2">
        <f t="shared" si="63"/>
        <v>103.08460101959176</v>
      </c>
      <c r="FG44" s="2">
        <f t="shared" ref="FG44:FU60" si="64">POWER(10,($B44-C$231)/C$229)/(1+POWER(10,($B44-C$231)/C$229))</f>
        <v>0.1026777548429537</v>
      </c>
      <c r="FH44" s="2">
        <f t="shared" si="64"/>
        <v>0.10013131132197102</v>
      </c>
      <c r="FI44" s="2">
        <f t="shared" si="64"/>
        <v>0.10237212512571628</v>
      </c>
      <c r="FJ44" s="2">
        <f t="shared" si="64"/>
        <v>0.1098813385129119</v>
      </c>
      <c r="FK44" s="2">
        <f t="shared" si="64"/>
        <v>9.0444889928017358E-2</v>
      </c>
      <c r="FL44" s="2">
        <f t="shared" si="64"/>
        <v>8.8808380604619416E-2</v>
      </c>
      <c r="FM44" s="2">
        <f t="shared" si="64"/>
        <v>8.7870240409707603E-2</v>
      </c>
      <c r="FN44" s="2">
        <f t="shared" si="64"/>
        <v>8.7194355610811264E-2</v>
      </c>
      <c r="FO44" s="2">
        <f t="shared" si="64"/>
        <v>8.3666569769708973E-2</v>
      </c>
      <c r="FP44" s="2">
        <f t="shared" si="64"/>
        <v>8.5279048984873915E-2</v>
      </c>
      <c r="FQ44" s="2">
        <f t="shared" si="64"/>
        <v>8.325891673017552E-2</v>
      </c>
      <c r="FR44" s="2">
        <f t="shared" si="64"/>
        <v>8.122162442987528E-2</v>
      </c>
      <c r="FS44" s="2">
        <f t="shared" si="64"/>
        <v>7.927375637731203E-2</v>
      </c>
      <c r="FT44" s="2">
        <f t="shared" si="64"/>
        <v>7.9374566778006847E-2</v>
      </c>
      <c r="FU44" s="2">
        <f t="shared" si="64"/>
        <v>6.9579965696926649E-2</v>
      </c>
      <c r="FW44" s="2">
        <f t="shared" si="53"/>
        <v>9.6298322767643561E-6</v>
      </c>
      <c r="FX44" s="2">
        <f t="shared" si="53"/>
        <v>9.1000145247612335E-6</v>
      </c>
      <c r="FY44" s="2">
        <f t="shared" si="53"/>
        <v>9.8548838707161693E-6</v>
      </c>
      <c r="FZ44" s="2">
        <f t="shared" si="53"/>
        <v>9.347260911273039E-6</v>
      </c>
      <c r="GA44" s="2">
        <f t="shared" si="53"/>
        <v>8.9548078663310549E-6</v>
      </c>
      <c r="GB44" s="2">
        <f t="shared" si="53"/>
        <v>9.0934866821783894E-6</v>
      </c>
      <c r="GC44" s="2">
        <f t="shared" si="53"/>
        <v>1.0532766193498069E-5</v>
      </c>
      <c r="GD44" s="2">
        <f t="shared" si="53"/>
        <v>1.1788705535033457E-5</v>
      </c>
      <c r="GE44" s="2">
        <f t="shared" si="53"/>
        <v>1.231288774773579E-5</v>
      </c>
      <c r="GF44" s="2">
        <f t="shared" si="53"/>
        <v>1.1653170346588304E-5</v>
      </c>
      <c r="GG44" s="2">
        <f t="shared" si="53"/>
        <v>1.0451026152389669E-5</v>
      </c>
      <c r="GH44" s="2">
        <f t="shared" si="53"/>
        <v>8.6761268306601656E-6</v>
      </c>
      <c r="GI44" s="2">
        <f t="shared" si="53"/>
        <v>8.0645183604025085E-6</v>
      </c>
      <c r="GJ44" s="2">
        <f t="shared" si="53"/>
        <v>7.7288389942288948E-6</v>
      </c>
      <c r="GK44" s="2">
        <f t="shared" si="53"/>
        <v>6.240080180759572E-6</v>
      </c>
      <c r="GM44" s="86">
        <f t="shared" si="54"/>
        <v>5.7167348294472268E-9</v>
      </c>
      <c r="GN44" s="86">
        <f t="shared" si="54"/>
        <v>1.7712280256584858E-8</v>
      </c>
      <c r="GO44" s="86">
        <f t="shared" si="54"/>
        <v>1.9109875268325734E-8</v>
      </c>
      <c r="GP44" s="86">
        <f t="shared" si="54"/>
        <v>9.0754951273672589E-8</v>
      </c>
      <c r="GQ44" s="86">
        <f t="shared" si="54"/>
        <v>2.0552966267922037E-9</v>
      </c>
      <c r="GR44" s="86">
        <f t="shared" si="54"/>
        <v>1.1679726745818789E-9</v>
      </c>
      <c r="GS44" s="86">
        <f t="shared" si="54"/>
        <v>2.3305358659241499E-10</v>
      </c>
      <c r="GT44" s="86">
        <f t="shared" si="54"/>
        <v>1.677755967762486E-10</v>
      </c>
      <c r="GU44" s="86">
        <f t="shared" si="54"/>
        <v>9.680365690139321E-11</v>
      </c>
      <c r="GV44" s="86">
        <f t="shared" si="54"/>
        <v>2.3975873113617092E-10</v>
      </c>
      <c r="GW44" s="86">
        <f t="shared" si="54"/>
        <v>1.7906891459661843E-10</v>
      </c>
      <c r="GX44" s="86">
        <f t="shared" si="54"/>
        <v>9.9011944533052454E-11</v>
      </c>
      <c r="GY44" s="86">
        <f t="shared" si="54"/>
        <v>3.8295374746459473E-11</v>
      </c>
      <c r="GZ44" s="86">
        <f t="shared" si="54"/>
        <v>6.6305216310184527E-12</v>
      </c>
      <c r="HA44" s="86">
        <f t="shared" si="54"/>
        <v>2.8438012583461546E-15</v>
      </c>
      <c r="HC44" s="86">
        <f t="shared" si="58"/>
        <v>4.9533590446419981E-22</v>
      </c>
      <c r="HD44" s="86">
        <f t="shared" si="58"/>
        <v>1.1148241192013476E-23</v>
      </c>
      <c r="HE44" s="86">
        <f t="shared" si="58"/>
        <v>5.5552804218560438E-27</v>
      </c>
      <c r="HF44" s="86">
        <f t="shared" si="58"/>
        <v>1.4916359954391421E-22</v>
      </c>
      <c r="HG44" s="86">
        <f t="shared" si="58"/>
        <v>5.2727226796414345E-24</v>
      </c>
      <c r="HH44" s="86">
        <f t="shared" si="58"/>
        <v>1.2769987919537893E-23</v>
      </c>
      <c r="HI44" s="86">
        <f t="shared" si="58"/>
        <v>5.0536187014189001E-28</v>
      </c>
      <c r="HJ44" s="86">
        <f t="shared" si="58"/>
        <v>2.1164980665106533E-26</v>
      </c>
      <c r="HK44" s="86">
        <f t="shared" si="58"/>
        <v>1.0483323740455075E-27</v>
      </c>
      <c r="HL44" s="86">
        <f t="shared" si="58"/>
        <v>1.4641034341023732E-27</v>
      </c>
      <c r="HM44" s="86">
        <f t="shared" si="58"/>
        <v>8.7133666118912419E-27</v>
      </c>
      <c r="HN44" s="86">
        <f t="shared" si="58"/>
        <v>6.2965963583084523E-27</v>
      </c>
      <c r="HO44" s="86">
        <f t="shared" si="58"/>
        <v>8.3570903435663473E-27</v>
      </c>
      <c r="HP44" s="86">
        <f t="shared" si="58"/>
        <v>5.2805783267273902E-30</v>
      </c>
      <c r="HQ44" s="86">
        <f t="shared" si="58"/>
        <v>9.2417825815994101E-42</v>
      </c>
      <c r="HS44" s="86">
        <f t="shared" si="55"/>
        <v>1.4539940494680192E-77</v>
      </c>
      <c r="HT44" s="86">
        <f t="shared" si="55"/>
        <v>2.7272852540460558E-81</v>
      </c>
      <c r="HU44" s="86">
        <f t="shared" si="55"/>
        <v>2.8591322128573283E-94</v>
      </c>
      <c r="HV44" s="86">
        <f t="shared" si="55"/>
        <v>6.3814047609040148E-79</v>
      </c>
      <c r="HW44" s="86">
        <f t="shared" si="55"/>
        <v>7.4676696111265712E-83</v>
      </c>
      <c r="HX44" s="86">
        <f t="shared" si="55"/>
        <v>1.6149133911261816E-81</v>
      </c>
      <c r="HY44" s="86">
        <f t="shared" si="55"/>
        <v>3.4657617802821312E-99</v>
      </c>
      <c r="HZ44" s="86">
        <f t="shared" si="55"/>
        <v>1.3898944613887361E-92</v>
      </c>
      <c r="IA44" s="86">
        <f t="shared" si="55"/>
        <v>1.4919899391927031E-97</v>
      </c>
      <c r="IB44" s="86">
        <f t="shared" si="55"/>
        <v>5.8084960835673133E-96</v>
      </c>
      <c r="IC44" s="86">
        <f t="shared" si="55"/>
        <v>2.0874188259030532E-93</v>
      </c>
      <c r="ID44" s="86">
        <f t="shared" si="55"/>
        <v>2.155546710788779E-94</v>
      </c>
      <c r="IE44" s="86">
        <f t="shared" si="55"/>
        <v>8.3496971641967665E-94</v>
      </c>
      <c r="IF44" s="86">
        <f t="shared" si="55"/>
        <v>1.8001402514459046E-81</v>
      </c>
      <c r="IG44" s="86">
        <f t="shared" si="55"/>
        <v>1.8958422767818721E-56</v>
      </c>
      <c r="II44" s="86">
        <f t="shared" si="56"/>
        <v>1.4142341983652937E-222</v>
      </c>
      <c r="IJ44" s="86">
        <f t="shared" si="56"/>
        <v>2.2780036655143005E-232</v>
      </c>
      <c r="IK44" s="86">
        <f t="shared" si="56"/>
        <v>4.6941829450919205E-270</v>
      </c>
      <c r="IL44" s="86">
        <f t="shared" si="56"/>
        <v>4.6577918567996599E-227</v>
      </c>
      <c r="IM44" s="86">
        <f t="shared" si="56"/>
        <v>5.6721616686385168E-239</v>
      </c>
      <c r="IN44" s="86">
        <f t="shared" si="56"/>
        <v>1.560222207685024E-232</v>
      </c>
      <c r="IO44" s="86">
        <f t="shared" si="56"/>
        <v>1.2613773588229462E-285</v>
      </c>
      <c r="IP44" s="86">
        <f t="shared" si="56"/>
        <v>1.9094160110781944E-265</v>
      </c>
      <c r="IQ44" s="86">
        <f t="shared" si="56"/>
        <v>2.4097443063487394E-276</v>
      </c>
      <c r="IR44" s="86">
        <f t="shared" si="56"/>
        <v>7.1238089732662299E-273</v>
      </c>
      <c r="IS44" s="86">
        <f t="shared" si="56"/>
        <v>4.7091867892599542E-268</v>
      </c>
      <c r="IT44" s="86">
        <f t="shared" si="56"/>
        <v>1.3673006610175818E-272</v>
      </c>
      <c r="IU44" s="86">
        <f t="shared" si="56"/>
        <v>2.5093782053692949E-270</v>
      </c>
      <c r="IV44" s="86">
        <f t="shared" si="56"/>
        <v>3.3709476094443734E-208</v>
      </c>
      <c r="IW44" s="86">
        <f t="shared" si="56"/>
        <v>4.167164443006487E-129</v>
      </c>
      <c r="IY44" s="86">
        <f t="shared" si="57"/>
        <v>5.7167348294477223E-9</v>
      </c>
      <c r="IZ44" s="86">
        <f t="shared" si="57"/>
        <v>1.7712280256584868E-8</v>
      </c>
      <c r="JA44" s="86">
        <f t="shared" si="57"/>
        <v>1.9109875268325734E-8</v>
      </c>
      <c r="JB44" s="86">
        <f t="shared" si="57"/>
        <v>9.0754951273672734E-8</v>
      </c>
      <c r="JC44" s="86">
        <f t="shared" si="57"/>
        <v>2.0552966267922091E-9</v>
      </c>
      <c r="JD44" s="86">
        <f t="shared" si="57"/>
        <v>1.1679726745818917E-9</v>
      </c>
      <c r="JE44" s="86">
        <f t="shared" si="57"/>
        <v>2.3305358659241499E-10</v>
      </c>
      <c r="JF44" s="86">
        <f t="shared" si="57"/>
        <v>1.6777559677624863E-10</v>
      </c>
      <c r="JG44" s="86">
        <f t="shared" si="57"/>
        <v>9.680365690139321E-11</v>
      </c>
      <c r="JH44" s="86">
        <f t="shared" si="57"/>
        <v>2.3975873113617092E-10</v>
      </c>
      <c r="JI44" s="86">
        <f t="shared" si="57"/>
        <v>1.7906891459661843E-10</v>
      </c>
      <c r="JJ44" s="86">
        <f t="shared" si="57"/>
        <v>9.9011944533052454E-11</v>
      </c>
      <c r="JK44" s="86">
        <f t="shared" si="57"/>
        <v>3.829537474645948E-11</v>
      </c>
      <c r="JL44" s="86">
        <f t="shared" si="57"/>
        <v>6.6305216310184527E-12</v>
      </c>
      <c r="JM44" s="86">
        <f t="shared" si="57"/>
        <v>2.8438012583461546E-15</v>
      </c>
    </row>
    <row r="45" spans="2:273" x14ac:dyDescent="0.25">
      <c r="B45" s="2">
        <v>18</v>
      </c>
      <c r="C45" s="37">
        <v>103.908</v>
      </c>
      <c r="D45" s="37">
        <v>102.127</v>
      </c>
      <c r="E45" s="37">
        <v>98.078999999999994</v>
      </c>
      <c r="F45" s="37">
        <v>98.742000000000004</v>
      </c>
      <c r="G45" s="37">
        <v>98.742000000000004</v>
      </c>
      <c r="H45" s="37">
        <v>96.918000000000006</v>
      </c>
      <c r="I45" s="37">
        <v>97.245999999999995</v>
      </c>
      <c r="J45" s="37">
        <v>95.77</v>
      </c>
      <c r="K45" s="37">
        <v>97.262</v>
      </c>
      <c r="L45" s="37">
        <v>96.442999999999998</v>
      </c>
      <c r="M45" s="37">
        <v>94.376999999999995</v>
      </c>
      <c r="N45" s="37">
        <v>93.82</v>
      </c>
      <c r="O45" s="37">
        <v>96.483000000000004</v>
      </c>
      <c r="P45" s="37">
        <v>96.216999999999999</v>
      </c>
      <c r="Q45" s="37">
        <v>99.278999999999996</v>
      </c>
      <c r="S45" s="4">
        <f t="shared" si="59"/>
        <v>104.6946278192945</v>
      </c>
      <c r="T45" s="4">
        <f t="shared" si="59"/>
        <v>102.84296709672546</v>
      </c>
      <c r="U45" s="4">
        <f t="shared" si="59"/>
        <v>99.184291409901249</v>
      </c>
      <c r="V45" s="4">
        <f t="shared" si="59"/>
        <v>100.67659128771378</v>
      </c>
      <c r="W45" s="4">
        <f t="shared" si="59"/>
        <v>99.007824613821356</v>
      </c>
      <c r="X45" s="4">
        <f t="shared" si="59"/>
        <v>98.639703810327546</v>
      </c>
      <c r="Y45" s="4">
        <f t="shared" si="59"/>
        <v>97.550401493906463</v>
      </c>
      <c r="Z45" s="4">
        <f t="shared" si="59"/>
        <v>97.241774450246055</v>
      </c>
      <c r="AA45" s="4">
        <f t="shared" si="59"/>
        <v>97.898966097347312</v>
      </c>
      <c r="AB45" s="4">
        <f t="shared" si="59"/>
        <v>95.649864045503776</v>
      </c>
      <c r="AC45" s="4">
        <f t="shared" si="59"/>
        <v>94.495968817058881</v>
      </c>
      <c r="AD45" s="4">
        <f t="shared" si="59"/>
        <v>94.895944541567857</v>
      </c>
      <c r="AE45" s="4">
        <f t="shared" si="59"/>
        <v>96.373808587727083</v>
      </c>
      <c r="AF45" s="4">
        <f t="shared" si="59"/>
        <v>97.910597422467447</v>
      </c>
      <c r="AG45" s="4">
        <f t="shared" si="59"/>
        <v>97.601230230677828</v>
      </c>
      <c r="AI45" s="4">
        <f t="shared" si="60"/>
        <v>-0.78662781929449466</v>
      </c>
      <c r="AJ45" s="4">
        <f t="shared" si="60"/>
        <v>-0.7159670967254641</v>
      </c>
      <c r="AK45" s="4">
        <f t="shared" si="60"/>
        <v>-1.1052914099012554</v>
      </c>
      <c r="AL45" s="4">
        <f t="shared" si="60"/>
        <v>-1.9345912877137721</v>
      </c>
      <c r="AM45" s="4">
        <f t="shared" si="60"/>
        <v>-0.26582461382135136</v>
      </c>
      <c r="AN45" s="4">
        <f t="shared" si="60"/>
        <v>-1.7217038103275399</v>
      </c>
      <c r="AO45" s="4">
        <f t="shared" si="60"/>
        <v>-0.30440149390646809</v>
      </c>
      <c r="AP45" s="4">
        <f t="shared" si="60"/>
        <v>-1.471774450246059</v>
      </c>
      <c r="AQ45" s="4">
        <f t="shared" si="60"/>
        <v>-0.63696609734731169</v>
      </c>
      <c r="AR45" s="4">
        <f t="shared" si="60"/>
        <v>0.79313595449622198</v>
      </c>
      <c r="AS45" s="4">
        <f t="shared" si="60"/>
        <v>-0.11896881705888518</v>
      </c>
      <c r="AT45" s="4">
        <f t="shared" si="60"/>
        <v>-1.0759445415678641</v>
      </c>
      <c r="AU45" s="4">
        <f t="shared" si="60"/>
        <v>0.10919141227292073</v>
      </c>
      <c r="AV45" s="4">
        <f t="shared" si="60"/>
        <v>-1.6935974224674482</v>
      </c>
      <c r="AW45" s="4">
        <f t="shared" si="60"/>
        <v>1.6777697693221683</v>
      </c>
      <c r="AY45" s="2">
        <f t="shared" si="51"/>
        <v>104.69461205073283</v>
      </c>
      <c r="AZ45" s="2">
        <f t="shared" si="51"/>
        <v>102.84291975102155</v>
      </c>
      <c r="BA45" s="2">
        <f t="shared" si="51"/>
        <v>99.184241739193354</v>
      </c>
      <c r="BB45" s="2">
        <f t="shared" si="51"/>
        <v>100.67638750376524</v>
      </c>
      <c r="BC45" s="2">
        <f t="shared" si="51"/>
        <v>99.007818154709355</v>
      </c>
      <c r="BD45" s="2">
        <f t="shared" si="51"/>
        <v>98.639699881508335</v>
      </c>
      <c r="BE45" s="2">
        <f t="shared" si="51"/>
        <v>97.550400595563644</v>
      </c>
      <c r="BF45" s="2">
        <f t="shared" si="51"/>
        <v>97.24177379443239</v>
      </c>
      <c r="BG45" s="2">
        <f t="shared" si="51"/>
        <v>97.89896571489686</v>
      </c>
      <c r="BH45" s="2">
        <f t="shared" si="51"/>
        <v>95.649863172062283</v>
      </c>
      <c r="BI45" s="2">
        <f t="shared" si="51"/>
        <v>94.495968156930502</v>
      </c>
      <c r="BJ45" s="2">
        <f t="shared" si="51"/>
        <v>94.895944157987685</v>
      </c>
      <c r="BK45" s="2">
        <f t="shared" si="51"/>
        <v>96.373808428245255</v>
      </c>
      <c r="BL45" s="2">
        <f t="shared" si="51"/>
        <v>97.91059739379331</v>
      </c>
      <c r="BM45" s="2">
        <f t="shared" si="51"/>
        <v>97.601230230660605</v>
      </c>
      <c r="BO45" s="2">
        <f t="shared" si="10"/>
        <v>103.908</v>
      </c>
      <c r="BP45" s="2">
        <f t="shared" si="11"/>
        <v>102.127</v>
      </c>
      <c r="BQ45" s="2">
        <f t="shared" si="12"/>
        <v>98.078999999999994</v>
      </c>
      <c r="BR45" s="2">
        <f t="shared" si="13"/>
        <v>98.742000000000004</v>
      </c>
      <c r="BS45" s="2">
        <f t="shared" si="14"/>
        <v>98.742000000000004</v>
      </c>
      <c r="BT45" s="2">
        <f t="shared" si="15"/>
        <v>96.918000000000006</v>
      </c>
      <c r="BU45" s="2">
        <f t="shared" si="16"/>
        <v>97.245999999999995</v>
      </c>
      <c r="BV45" s="2">
        <f t="shared" si="17"/>
        <v>95.77</v>
      </c>
      <c r="BW45" s="2">
        <f t="shared" si="18"/>
        <v>97.262</v>
      </c>
      <c r="BX45" s="2">
        <f t="shared" si="19"/>
        <v>96.442999999999998</v>
      </c>
      <c r="BY45" s="2">
        <f t="shared" si="20"/>
        <v>94.376999999999995</v>
      </c>
      <c r="BZ45" s="2">
        <f t="shared" si="21"/>
        <v>93.82</v>
      </c>
      <c r="CA45" s="2">
        <f t="shared" si="22"/>
        <v>96.483000000000004</v>
      </c>
      <c r="CB45" s="2">
        <f t="shared" si="23"/>
        <v>96.216999999999999</v>
      </c>
      <c r="CC45" s="2">
        <f t="shared" si="24"/>
        <v>99.278999999999996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104.9323652496626</v>
      </c>
      <c r="DL45" s="2">
        <f t="shared" si="61"/>
        <v>102.611325087108</v>
      </c>
      <c r="DM45" s="2">
        <f t="shared" si="61"/>
        <v>98.285115290806772</v>
      </c>
      <c r="DN45" s="2">
        <f t="shared" si="61"/>
        <v>100.06416097560977</v>
      </c>
      <c r="DO45" s="2">
        <f t="shared" si="61"/>
        <v>98.481806747638331</v>
      </c>
      <c r="DP45" s="2">
        <f t="shared" si="61"/>
        <v>98.223440639019543</v>
      </c>
      <c r="DQ45" s="2">
        <f t="shared" si="61"/>
        <v>97.271662119262103</v>
      </c>
      <c r="DR45" s="2">
        <f t="shared" si="61"/>
        <v>97.097865546218486</v>
      </c>
      <c r="DS45" s="2">
        <f t="shared" si="61"/>
        <v>97.621932773109236</v>
      </c>
      <c r="DT45" s="2">
        <f t="shared" si="61"/>
        <v>95.352123755334276</v>
      </c>
      <c r="DU45" s="2">
        <f t="shared" si="61"/>
        <v>94.419497854997857</v>
      </c>
      <c r="DV45" s="2">
        <f t="shared" si="61"/>
        <v>94.569559287859263</v>
      </c>
      <c r="DW45" s="2">
        <f t="shared" si="61"/>
        <v>96.100653153153161</v>
      </c>
      <c r="DX45" s="2">
        <f t="shared" si="61"/>
        <v>97.500722704991105</v>
      </c>
      <c r="DY45" s="2">
        <f t="shared" si="61"/>
        <v>97.394256978653544</v>
      </c>
      <c r="EA45" s="2">
        <f t="shared" si="62"/>
        <v>102.79993362562418</v>
      </c>
      <c r="EB45" s="2">
        <f t="shared" si="62"/>
        <v>104.74116967305524</v>
      </c>
      <c r="EC45" s="2">
        <f t="shared" si="62"/>
        <v>106.37468477611945</v>
      </c>
      <c r="ED45" s="2">
        <f t="shared" si="62"/>
        <v>105.19967671416396</v>
      </c>
      <c r="EE45" s="2">
        <f t="shared" si="62"/>
        <v>103.83227398346833</v>
      </c>
      <c r="EF45" s="2">
        <f t="shared" si="62"/>
        <v>102.53487751108071</v>
      </c>
      <c r="EG45" s="2">
        <f t="shared" si="62"/>
        <v>100.18939516472838</v>
      </c>
      <c r="EH45" s="2">
        <f t="shared" si="62"/>
        <v>98.615832776492397</v>
      </c>
      <c r="EI45" s="2">
        <f t="shared" si="62"/>
        <v>100.66649267556002</v>
      </c>
      <c r="EJ45" s="2">
        <f t="shared" si="62"/>
        <v>98.562418642722008</v>
      </c>
      <c r="EK45" s="2">
        <f t="shared" si="62"/>
        <v>95.263713697644249</v>
      </c>
      <c r="EL45" s="2">
        <f t="shared" si="62"/>
        <v>98.263522502456269</v>
      </c>
      <c r="EM45" s="2">
        <f t="shared" si="62"/>
        <v>99.267195207838952</v>
      </c>
      <c r="EN45" s="2">
        <f t="shared" si="62"/>
        <v>102.24643528527936</v>
      </c>
      <c r="EO45" s="2">
        <f t="shared" si="62"/>
        <v>100.12508788724661</v>
      </c>
      <c r="EQ45" s="2">
        <f t="shared" si="63"/>
        <v>99.90115186985517</v>
      </c>
      <c r="ER45" s="2">
        <f t="shared" si="63"/>
        <v>103.99784237907051</v>
      </c>
      <c r="ES45" s="2">
        <f t="shared" si="63"/>
        <v>102.92342119304455</v>
      </c>
      <c r="ET45" s="2">
        <f t="shared" si="63"/>
        <v>102.98899275348164</v>
      </c>
      <c r="EU45" s="2">
        <f t="shared" si="63"/>
        <v>102.92147834916199</v>
      </c>
      <c r="EV45" s="2">
        <f t="shared" si="63"/>
        <v>101.87379534296537</v>
      </c>
      <c r="EW45" s="2">
        <f t="shared" si="63"/>
        <v>98.844078185080761</v>
      </c>
      <c r="EX45" s="2">
        <f t="shared" si="63"/>
        <v>97.925599625166768</v>
      </c>
      <c r="EY45" s="2">
        <f t="shared" si="63"/>
        <v>98.137532123135529</v>
      </c>
      <c r="EZ45" s="2">
        <f t="shared" si="63"/>
        <v>98.971592641843984</v>
      </c>
      <c r="FA45" s="2">
        <f t="shared" si="63"/>
        <v>96.541376193128627</v>
      </c>
      <c r="FB45" s="2">
        <f t="shared" si="63"/>
        <v>94.763560743331723</v>
      </c>
      <c r="FC45" s="2">
        <f t="shared" si="63"/>
        <v>99.539097500473218</v>
      </c>
      <c r="FD45" s="2">
        <f t="shared" si="63"/>
        <v>100.1772679946546</v>
      </c>
      <c r="FE45" s="2">
        <f t="shared" si="63"/>
        <v>102.97087222215522</v>
      </c>
      <c r="FG45" s="2">
        <f t="shared" si="64"/>
        <v>0.11147958430576324</v>
      </c>
      <c r="FH45" s="2">
        <f t="shared" si="64"/>
        <v>0.10874130550686535</v>
      </c>
      <c r="FI45" s="2">
        <f t="shared" si="64"/>
        <v>0.11115100045592415</v>
      </c>
      <c r="FJ45" s="2">
        <f t="shared" si="64"/>
        <v>0.11921863679404578</v>
      </c>
      <c r="FK45" s="2">
        <f t="shared" si="64"/>
        <v>9.8312974690661525E-2</v>
      </c>
      <c r="FL45" s="2">
        <f t="shared" si="64"/>
        <v>9.6549212329904585E-2</v>
      </c>
      <c r="FM45" s="2">
        <f t="shared" si="64"/>
        <v>9.553787441773133E-2</v>
      </c>
      <c r="FN45" s="2">
        <f t="shared" si="64"/>
        <v>9.4809141678200093E-2</v>
      </c>
      <c r="FO45" s="2">
        <f t="shared" si="64"/>
        <v>9.1003985353479117E-2</v>
      </c>
      <c r="FP45" s="2">
        <f t="shared" si="64"/>
        <v>9.2743563746877422E-2</v>
      </c>
      <c r="FQ45" s="2">
        <f t="shared" si="64"/>
        <v>9.0564115169179976E-2</v>
      </c>
      <c r="FR45" s="2">
        <f t="shared" si="64"/>
        <v>8.8365299521802096E-2</v>
      </c>
      <c r="FS45" s="2">
        <f t="shared" si="64"/>
        <v>8.6262195815490245E-2</v>
      </c>
      <c r="FT45" s="2">
        <f t="shared" si="64"/>
        <v>8.6371059565846786E-2</v>
      </c>
      <c r="FU45" s="2">
        <f t="shared" si="64"/>
        <v>7.5784179896603951E-2</v>
      </c>
      <c r="FW45" s="2">
        <f t="shared" si="53"/>
        <v>1.0558891314051016E-5</v>
      </c>
      <c r="FX45" s="2">
        <f t="shared" si="53"/>
        <v>9.9779587508082953E-6</v>
      </c>
      <c r="FY45" s="2">
        <f t="shared" si="53"/>
        <v>1.080565501594742E-5</v>
      </c>
      <c r="FZ45" s="2">
        <f t="shared" si="53"/>
        <v>1.0249058540200944E-5</v>
      </c>
      <c r="GA45" s="2">
        <f t="shared" si="53"/>
        <v>9.8187430932421414E-6</v>
      </c>
      <c r="GB45" s="2">
        <f t="shared" si="53"/>
        <v>9.9708011263119643E-6</v>
      </c>
      <c r="GC45" s="2">
        <f t="shared" si="53"/>
        <v>1.1548936740419781E-5</v>
      </c>
      <c r="GD45" s="2">
        <f t="shared" si="53"/>
        <v>1.2926043878441297E-5</v>
      </c>
      <c r="GE45" s="2">
        <f t="shared" si="53"/>
        <v>1.3500796909013997E-5</v>
      </c>
      <c r="GF45" s="2">
        <f t="shared" si="53"/>
        <v>1.2777432835604396E-5</v>
      </c>
      <c r="GG45" s="2">
        <f t="shared" si="53"/>
        <v>1.1459310749038548E-5</v>
      </c>
      <c r="GH45" s="2">
        <f t="shared" si="53"/>
        <v>9.513175933720607E-6</v>
      </c>
      <c r="GI45" s="2">
        <f t="shared" si="53"/>
        <v>8.8425616646210027E-6</v>
      </c>
      <c r="GJ45" s="2">
        <f t="shared" si="53"/>
        <v>8.4744971195420174E-6</v>
      </c>
      <c r="GK45" s="2">
        <f t="shared" si="53"/>
        <v>6.8421077412224894E-6</v>
      </c>
      <c r="GM45" s="86">
        <f t="shared" si="54"/>
        <v>1.3190502206431164E-8</v>
      </c>
      <c r="GN45" s="86">
        <f t="shared" si="54"/>
        <v>3.7643780612269069E-8</v>
      </c>
      <c r="GO45" s="86">
        <f t="shared" si="54"/>
        <v>4.0761111846165555E-8</v>
      </c>
      <c r="GP45" s="86">
        <f t="shared" si="54"/>
        <v>1.7979860764499662E-7</v>
      </c>
      <c r="GQ45" s="86">
        <f t="shared" si="54"/>
        <v>4.7994291910381929E-9</v>
      </c>
      <c r="GR45" s="86">
        <f t="shared" si="54"/>
        <v>2.802310758602684E-9</v>
      </c>
      <c r="GS45" s="86">
        <f t="shared" si="54"/>
        <v>6.1418300429322234E-10</v>
      </c>
      <c r="GT45" s="86">
        <f t="shared" si="54"/>
        <v>4.495611381017528E-10</v>
      </c>
      <c r="GU45" s="86">
        <f t="shared" si="54"/>
        <v>2.632219103079891E-10</v>
      </c>
      <c r="GV45" s="86">
        <f t="shared" si="54"/>
        <v>6.2248121844410135E-10</v>
      </c>
      <c r="GW45" s="86">
        <f t="shared" si="54"/>
        <v>4.6825187516373688E-10</v>
      </c>
      <c r="GX45" s="86">
        <f t="shared" si="54"/>
        <v>2.6534611261322869E-10</v>
      </c>
      <c r="GY45" s="86">
        <f t="shared" si="54"/>
        <v>1.0740629063996989E-10</v>
      </c>
      <c r="GZ45" s="86">
        <f t="shared" si="54"/>
        <v>2.0650403305030927E-11</v>
      </c>
      <c r="HA45" s="86">
        <f t="shared" si="54"/>
        <v>1.299593676279354E-14</v>
      </c>
      <c r="HC45" s="86">
        <f t="shared" si="58"/>
        <v>2.1689420446175714E-21</v>
      </c>
      <c r="HD45" s="86">
        <f t="shared" si="58"/>
        <v>5.3068823252765015E-23</v>
      </c>
      <c r="HE45" s="86">
        <f t="shared" si="58"/>
        <v>3.4110184125744192E-26</v>
      </c>
      <c r="HF45" s="86">
        <f t="shared" si="58"/>
        <v>6.7279218809842239E-22</v>
      </c>
      <c r="HG45" s="86">
        <f t="shared" si="58"/>
        <v>2.5898836430839676E-23</v>
      </c>
      <c r="HH45" s="86">
        <f t="shared" si="58"/>
        <v>6.0691210779016547E-23</v>
      </c>
      <c r="HI45" s="86">
        <f t="shared" si="58"/>
        <v>3.429969004999695E-27</v>
      </c>
      <c r="HJ45" s="86">
        <f t="shared" si="58"/>
        <v>1.2888797434403445E-25</v>
      </c>
      <c r="HK45" s="86">
        <f t="shared" si="58"/>
        <v>6.9955138943976716E-27</v>
      </c>
      <c r="HL45" s="86">
        <f t="shared" si="58"/>
        <v>9.5171447497085814E-27</v>
      </c>
      <c r="HM45" s="86">
        <f t="shared" si="58"/>
        <v>5.3260420823995538E-26</v>
      </c>
      <c r="HN45" s="86">
        <f t="shared" si="58"/>
        <v>3.8155208903753221E-26</v>
      </c>
      <c r="HO45" s="86">
        <f t="shared" si="58"/>
        <v>4.9494761881536444E-26</v>
      </c>
      <c r="HP45" s="86">
        <f t="shared" si="58"/>
        <v>4.0748326827787778E-29</v>
      </c>
      <c r="HQ45" s="86">
        <f t="shared" si="58"/>
        <v>1.7110077790572964E-40</v>
      </c>
      <c r="HS45" s="86">
        <f t="shared" si="55"/>
        <v>4.9955739299612706E-76</v>
      </c>
      <c r="HT45" s="86">
        <f t="shared" si="55"/>
        <v>1.0856491387733788E-79</v>
      </c>
      <c r="HU45" s="86">
        <f t="shared" si="55"/>
        <v>2.1380668413127505E-92</v>
      </c>
      <c r="HV45" s="86">
        <f t="shared" si="55"/>
        <v>2.3240016990326908E-77</v>
      </c>
      <c r="HW45" s="86">
        <f t="shared" si="55"/>
        <v>3.2317477278298344E-81</v>
      </c>
      <c r="HX45" s="86">
        <f t="shared" si="55"/>
        <v>6.4694727371152916E-80</v>
      </c>
      <c r="HY45" s="86">
        <f t="shared" si="55"/>
        <v>3.3812672301161603E-97</v>
      </c>
      <c r="HZ45" s="86">
        <f t="shared" si="55"/>
        <v>1.0292550533155275E-90</v>
      </c>
      <c r="IA45" s="86">
        <f t="shared" si="55"/>
        <v>1.3820392278596518E-95</v>
      </c>
      <c r="IB45" s="86">
        <f t="shared" si="55"/>
        <v>4.9285597587391016E-94</v>
      </c>
      <c r="IC45" s="86">
        <f t="shared" si="55"/>
        <v>1.5386377734907251E-91</v>
      </c>
      <c r="ID45" s="86">
        <f t="shared" si="55"/>
        <v>1.5736557954589787E-92</v>
      </c>
      <c r="IE45" s="86">
        <f t="shared" si="55"/>
        <v>5.7525987601970836E-92</v>
      </c>
      <c r="IF45" s="86">
        <f t="shared" si="55"/>
        <v>6.9341143852069361E-80</v>
      </c>
      <c r="IG45" s="86">
        <f t="shared" si="55"/>
        <v>2.2586721580397948E-55</v>
      </c>
      <c r="II45" s="86">
        <f t="shared" si="56"/>
        <v>4.4920977169533766E-219</v>
      </c>
      <c r="IJ45" s="86">
        <f t="shared" si="56"/>
        <v>9.9340422865394085E-229</v>
      </c>
      <c r="IK45" s="86">
        <f t="shared" si="56"/>
        <v>8.6193755501706246E-266</v>
      </c>
      <c r="IL45" s="86">
        <f t="shared" si="56"/>
        <v>1.706414244024272E-223</v>
      </c>
      <c r="IM45" s="86">
        <f t="shared" si="56"/>
        <v>3.1077750529097829E-235</v>
      </c>
      <c r="IN45" s="86">
        <f t="shared" si="56"/>
        <v>6.8411562194979433E-229</v>
      </c>
      <c r="IO45" s="86">
        <f t="shared" si="56"/>
        <v>4.3498003514402941E-281</v>
      </c>
      <c r="IP45" s="86">
        <f t="shared" si="56"/>
        <v>3.4467512577530593E-261</v>
      </c>
      <c r="IQ45" s="86">
        <f t="shared" si="56"/>
        <v>6.7845433750920463E-272</v>
      </c>
      <c r="IR45" s="86">
        <f t="shared" si="56"/>
        <v>1.6779252631369796E-268</v>
      </c>
      <c r="IS45" s="86">
        <f t="shared" si="56"/>
        <v>8.4453897204205974E-264</v>
      </c>
      <c r="IT45" s="86">
        <f t="shared" si="56"/>
        <v>2.4731156867388039E-268</v>
      </c>
      <c r="IU45" s="86">
        <f t="shared" si="56"/>
        <v>3.9366561643181243E-266</v>
      </c>
      <c r="IV45" s="86">
        <f t="shared" si="56"/>
        <v>5.503215568470229E-205</v>
      </c>
      <c r="IW45" s="86">
        <f t="shared" si="56"/>
        <v>3.6826358423600444E-127</v>
      </c>
      <c r="IY45" s="86">
        <f t="shared" si="57"/>
        <v>1.3190502206433333E-8</v>
      </c>
      <c r="IZ45" s="86">
        <f t="shared" si="57"/>
        <v>3.7643780612269122E-8</v>
      </c>
      <c r="JA45" s="86">
        <f t="shared" si="57"/>
        <v>4.0761111846165555E-8</v>
      </c>
      <c r="JB45" s="86">
        <f t="shared" si="57"/>
        <v>1.7979860764499728E-7</v>
      </c>
      <c r="JC45" s="86">
        <f t="shared" si="57"/>
        <v>4.7994291910382185E-9</v>
      </c>
      <c r="JD45" s="86">
        <f t="shared" si="57"/>
        <v>2.8023107586027448E-9</v>
      </c>
      <c r="JE45" s="86">
        <f t="shared" si="57"/>
        <v>6.1418300429322234E-10</v>
      </c>
      <c r="JF45" s="86">
        <f t="shared" si="57"/>
        <v>4.495611381017529E-10</v>
      </c>
      <c r="JG45" s="86">
        <f t="shared" si="57"/>
        <v>2.632219103079891E-10</v>
      </c>
      <c r="JH45" s="86">
        <f t="shared" si="57"/>
        <v>6.2248121844410135E-10</v>
      </c>
      <c r="JI45" s="86">
        <f t="shared" si="57"/>
        <v>4.6825187516373698E-10</v>
      </c>
      <c r="JJ45" s="86">
        <f t="shared" si="57"/>
        <v>2.6534611261322874E-10</v>
      </c>
      <c r="JK45" s="86">
        <f t="shared" si="57"/>
        <v>1.0740629063996994E-10</v>
      </c>
      <c r="JL45" s="86">
        <f t="shared" si="57"/>
        <v>2.0650403305030927E-11</v>
      </c>
      <c r="JM45" s="86">
        <f t="shared" si="57"/>
        <v>1.299593676279354E-14</v>
      </c>
    </row>
    <row r="46" spans="2:273" x14ac:dyDescent="0.25">
      <c r="B46" s="2">
        <v>19</v>
      </c>
      <c r="C46" s="37">
        <v>104.262</v>
      </c>
      <c r="D46" s="37">
        <v>100.063</v>
      </c>
      <c r="E46" s="37">
        <v>96.475999999999999</v>
      </c>
      <c r="F46" s="37">
        <v>99.774000000000001</v>
      </c>
      <c r="G46" s="37">
        <v>96.887</v>
      </c>
      <c r="H46" s="37">
        <v>97.835999999999999</v>
      </c>
      <c r="I46" s="37">
        <v>95.442999999999998</v>
      </c>
      <c r="J46" s="37">
        <v>96.016000000000005</v>
      </c>
      <c r="K46" s="37">
        <v>97.114999999999995</v>
      </c>
      <c r="L46" s="37">
        <v>96.393000000000001</v>
      </c>
      <c r="M46" s="37">
        <v>93.114999999999995</v>
      </c>
      <c r="N46" s="37">
        <v>93.164000000000001</v>
      </c>
      <c r="O46" s="37">
        <v>96.533000000000001</v>
      </c>
      <c r="P46" s="37">
        <v>99.4</v>
      </c>
      <c r="Q46" s="37">
        <v>97.869</v>
      </c>
      <c r="S46" s="4">
        <f t="shared" si="59"/>
        <v>104.87023343031656</v>
      </c>
      <c r="T46" s="4">
        <f t="shared" si="59"/>
        <v>102.90120474683719</v>
      </c>
      <c r="U46" s="4">
        <f t="shared" si="59"/>
        <v>99.337297676275455</v>
      </c>
      <c r="V46" s="4">
        <f t="shared" si="59"/>
        <v>100.77935182795399</v>
      </c>
      <c r="W46" s="4">
        <f t="shared" si="59"/>
        <v>99.081400924957535</v>
      </c>
      <c r="X46" s="4">
        <f t="shared" si="59"/>
        <v>98.715423715129859</v>
      </c>
      <c r="Y46" s="4">
        <f t="shared" si="59"/>
        <v>97.643657378679407</v>
      </c>
      <c r="Z46" s="4">
        <f t="shared" si="59"/>
        <v>97.312327471392862</v>
      </c>
      <c r="AA46" s="4">
        <f t="shared" si="59"/>
        <v>98.013265017280887</v>
      </c>
      <c r="AB46" s="4">
        <f t="shared" si="59"/>
        <v>95.765222887179064</v>
      </c>
      <c r="AC46" s="4">
        <f t="shared" si="59"/>
        <v>94.590574016281451</v>
      </c>
      <c r="AD46" s="4">
        <f t="shared" si="59"/>
        <v>94.977357729852699</v>
      </c>
      <c r="AE46" s="4">
        <f t="shared" si="59"/>
        <v>96.465864716892909</v>
      </c>
      <c r="AF46" s="4">
        <f t="shared" si="59"/>
        <v>98.141794600611121</v>
      </c>
      <c r="AG46" s="4">
        <f t="shared" si="59"/>
        <v>97.80612270658591</v>
      </c>
      <c r="AI46" s="4">
        <f t="shared" si="60"/>
        <v>-0.60823343031655952</v>
      </c>
      <c r="AJ46" s="4">
        <f t="shared" si="60"/>
        <v>-2.8382047468371923</v>
      </c>
      <c r="AK46" s="4">
        <f t="shared" si="60"/>
        <v>-2.8612976762754556</v>
      </c>
      <c r="AL46" s="4">
        <f t="shared" si="60"/>
        <v>-1.0053518279539873</v>
      </c>
      <c r="AM46" s="4">
        <f t="shared" si="60"/>
        <v>-2.1944009249575345</v>
      </c>
      <c r="AN46" s="4">
        <f t="shared" si="60"/>
        <v>-0.87942371512986028</v>
      </c>
      <c r="AO46" s="4">
        <f t="shared" si="60"/>
        <v>-2.2006573786794092</v>
      </c>
      <c r="AP46" s="4">
        <f t="shared" si="60"/>
        <v>-1.296327471392857</v>
      </c>
      <c r="AQ46" s="4">
        <f t="shared" si="60"/>
        <v>-0.8982650172808917</v>
      </c>
      <c r="AR46" s="4">
        <f t="shared" si="60"/>
        <v>0.62777711282093662</v>
      </c>
      <c r="AS46" s="4">
        <f t="shared" si="60"/>
        <v>-1.4755740162814561</v>
      </c>
      <c r="AT46" s="4">
        <f t="shared" si="60"/>
        <v>-1.8133577298526973</v>
      </c>
      <c r="AU46" s="4">
        <f t="shared" si="60"/>
        <v>6.7135283107091936E-2</v>
      </c>
      <c r="AV46" s="4">
        <f t="shared" si="60"/>
        <v>1.2582053993888849</v>
      </c>
      <c r="AW46" s="4">
        <f t="shared" si="60"/>
        <v>6.2877293414089763E-2</v>
      </c>
      <c r="AY46" s="2">
        <f t="shared" si="51"/>
        <v>104.87019858528008</v>
      </c>
      <c r="AZ46" s="2">
        <f t="shared" si="51"/>
        <v>102.90110802564296</v>
      </c>
      <c r="BA46" s="2">
        <f t="shared" si="51"/>
        <v>99.337195884281357</v>
      </c>
      <c r="BB46" s="2">
        <f t="shared" si="51"/>
        <v>100.77896313172067</v>
      </c>
      <c r="BC46" s="2">
        <f t="shared" si="51"/>
        <v>99.081386459153876</v>
      </c>
      <c r="BD46" s="2">
        <f t="shared" si="51"/>
        <v>98.715414681278745</v>
      </c>
      <c r="BE46" s="2">
        <f t="shared" si="51"/>
        <v>97.643655117300469</v>
      </c>
      <c r="BF46" s="2">
        <f t="shared" si="51"/>
        <v>97.312325793677061</v>
      </c>
      <c r="BG46" s="2">
        <f t="shared" si="51"/>
        <v>98.013264024310644</v>
      </c>
      <c r="BH46" s="2">
        <f t="shared" si="51"/>
        <v>95.765220718908949</v>
      </c>
      <c r="BI46" s="2">
        <f t="shared" si="51"/>
        <v>94.59057236561091</v>
      </c>
      <c r="BJ46" s="2">
        <f t="shared" si="51"/>
        <v>94.977356747347301</v>
      </c>
      <c r="BK46" s="2">
        <f t="shared" si="51"/>
        <v>96.465864289907728</v>
      </c>
      <c r="BL46" s="2">
        <f t="shared" si="51"/>
        <v>98.141794515674832</v>
      </c>
      <c r="BM46" s="2">
        <f t="shared" si="51"/>
        <v>97.806122706511843</v>
      </c>
      <c r="BO46" s="2">
        <f t="shared" si="10"/>
        <v>104.262</v>
      </c>
      <c r="BP46" s="2">
        <f t="shared" si="11"/>
        <v>100.063</v>
      </c>
      <c r="BQ46" s="2">
        <f t="shared" si="12"/>
        <v>96.475999999999999</v>
      </c>
      <c r="BR46" s="2">
        <f t="shared" si="13"/>
        <v>99.774000000000001</v>
      </c>
      <c r="BS46" s="2">
        <f t="shared" si="14"/>
        <v>96.887</v>
      </c>
      <c r="BT46" s="2">
        <f t="shared" si="15"/>
        <v>97.835999999999999</v>
      </c>
      <c r="BU46" s="2">
        <f t="shared" si="16"/>
        <v>95.442999999999998</v>
      </c>
      <c r="BV46" s="2">
        <f t="shared" si="17"/>
        <v>96.016000000000005</v>
      </c>
      <c r="BW46" s="2">
        <f t="shared" si="18"/>
        <v>97.114999999999995</v>
      </c>
      <c r="BX46" s="2">
        <f t="shared" si="19"/>
        <v>96.393000000000001</v>
      </c>
      <c r="BY46" s="2">
        <f t="shared" si="20"/>
        <v>93.114999999999995</v>
      </c>
      <c r="BZ46" s="2">
        <f t="shared" si="21"/>
        <v>93.164000000000001</v>
      </c>
      <c r="CA46" s="2">
        <f t="shared" si="22"/>
        <v>96.533000000000001</v>
      </c>
      <c r="CB46" s="2">
        <f t="shared" si="23"/>
        <v>99.4</v>
      </c>
      <c r="CC46" s="2">
        <f t="shared" si="24"/>
        <v>97.869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105.17372213225369</v>
      </c>
      <c r="DL46" s="2">
        <f t="shared" si="61"/>
        <v>102.67421132404179</v>
      </c>
      <c r="DM46" s="2">
        <f t="shared" si="61"/>
        <v>98.397621763602274</v>
      </c>
      <c r="DN46" s="2">
        <f t="shared" si="61"/>
        <v>100.1472036585366</v>
      </c>
      <c r="DO46" s="2">
        <f t="shared" si="61"/>
        <v>98.530714035087726</v>
      </c>
      <c r="DP46" s="2">
        <f t="shared" si="61"/>
        <v>98.284143888828069</v>
      </c>
      <c r="DQ46" s="2">
        <f t="shared" si="61"/>
        <v>97.363945774345765</v>
      </c>
      <c r="DR46" s="2">
        <f t="shared" si="61"/>
        <v>97.176478431372558</v>
      </c>
      <c r="DS46" s="2">
        <f t="shared" si="61"/>
        <v>97.737383193277296</v>
      </c>
      <c r="DT46" s="2">
        <f t="shared" si="61"/>
        <v>95.465715742057839</v>
      </c>
      <c r="DU46" s="2">
        <f t="shared" si="61"/>
        <v>94.525694766194761</v>
      </c>
      <c r="DV46" s="2">
        <f t="shared" si="61"/>
        <v>94.64060999570998</v>
      </c>
      <c r="DW46" s="2">
        <f t="shared" si="61"/>
        <v>96.188521621621618</v>
      </c>
      <c r="DX46" s="2">
        <f t="shared" si="61"/>
        <v>97.732517825311959</v>
      </c>
      <c r="DY46" s="2">
        <f t="shared" si="61"/>
        <v>97.604444991789833</v>
      </c>
      <c r="EA46" s="2">
        <f t="shared" si="62"/>
        <v>102.66417334064062</v>
      </c>
      <c r="EB46" s="2">
        <f t="shared" si="62"/>
        <v>104.59722133596392</v>
      </c>
      <c r="EC46" s="2">
        <f t="shared" si="62"/>
        <v>106.18997761194034</v>
      </c>
      <c r="ED46" s="2">
        <f t="shared" si="62"/>
        <v>105.03587941785412</v>
      </c>
      <c r="EE46" s="2">
        <f t="shared" si="62"/>
        <v>103.68762967910719</v>
      </c>
      <c r="EF46" s="2">
        <f t="shared" si="62"/>
        <v>102.39597425522061</v>
      </c>
      <c r="EG46" s="2">
        <f t="shared" si="62"/>
        <v>100.0588431516363</v>
      </c>
      <c r="EH46" s="2">
        <f t="shared" si="62"/>
        <v>98.495300886212334</v>
      </c>
      <c r="EI46" s="2">
        <f t="shared" si="62"/>
        <v>100.52681496769861</v>
      </c>
      <c r="EJ46" s="2">
        <f t="shared" si="62"/>
        <v>98.437249870114599</v>
      </c>
      <c r="EK46" s="2">
        <f t="shared" si="62"/>
        <v>95.184581227337532</v>
      </c>
      <c r="EL46" s="2">
        <f t="shared" si="62"/>
        <v>98.146150658666627</v>
      </c>
      <c r="EM46" s="2">
        <f t="shared" si="62"/>
        <v>99.14511449641482</v>
      </c>
      <c r="EN46" s="2">
        <f t="shared" si="62"/>
        <v>102.0903738444506</v>
      </c>
      <c r="EO46" s="2">
        <f t="shared" si="62"/>
        <v>100.04898859653137</v>
      </c>
      <c r="EQ46" s="2">
        <f t="shared" si="63"/>
        <v>99.799813202306979</v>
      </c>
      <c r="ER46" s="2">
        <f t="shared" si="63"/>
        <v>103.86253872181433</v>
      </c>
      <c r="ES46" s="2">
        <f t="shared" si="63"/>
        <v>102.77901382016992</v>
      </c>
      <c r="ET46" s="2">
        <f t="shared" si="63"/>
        <v>102.85119680948839</v>
      </c>
      <c r="EU46" s="2">
        <f t="shared" si="63"/>
        <v>102.78781381560586</v>
      </c>
      <c r="EV46" s="2">
        <f t="shared" si="63"/>
        <v>101.74235895253231</v>
      </c>
      <c r="EW46" s="2">
        <f t="shared" si="63"/>
        <v>98.729444398872104</v>
      </c>
      <c r="EX46" s="2">
        <f t="shared" si="63"/>
        <v>97.813366130696423</v>
      </c>
      <c r="EY46" s="2">
        <f t="shared" si="63"/>
        <v>98.028762919708058</v>
      </c>
      <c r="EZ46" s="2">
        <f t="shared" si="63"/>
        <v>98.841337544326251</v>
      </c>
      <c r="FA46" s="2">
        <f t="shared" si="63"/>
        <v>96.446937543012069</v>
      </c>
      <c r="FB46" s="2">
        <f t="shared" si="63"/>
        <v>94.686421652050058</v>
      </c>
      <c r="FC46" s="2">
        <f t="shared" si="63"/>
        <v>99.413769059265405</v>
      </c>
      <c r="FD46" s="2">
        <f t="shared" si="63"/>
        <v>100.04512561649278</v>
      </c>
      <c r="FE46" s="2">
        <f t="shared" si="63"/>
        <v>102.85714342471867</v>
      </c>
      <c r="FG46" s="2">
        <f t="shared" si="64"/>
        <v>0.12093424348735704</v>
      </c>
      <c r="FH46" s="2">
        <f t="shared" si="64"/>
        <v>0.1179945700052102</v>
      </c>
      <c r="FI46" s="2">
        <f t="shared" si="64"/>
        <v>0.1205815741204352</v>
      </c>
      <c r="FJ46" s="2">
        <f t="shared" si="64"/>
        <v>0.12923418435618292</v>
      </c>
      <c r="FK46" s="2">
        <f t="shared" si="64"/>
        <v>0.10678516957071499</v>
      </c>
      <c r="FL46" s="2">
        <f t="shared" si="64"/>
        <v>0.10488709402799615</v>
      </c>
      <c r="FM46" s="2">
        <f t="shared" si="64"/>
        <v>0.10379845246750424</v>
      </c>
      <c r="FN46" s="2">
        <f t="shared" si="64"/>
        <v>0.10301388707828291</v>
      </c>
      <c r="FO46" s="2">
        <f t="shared" si="64"/>
        <v>9.891541818758226E-2</v>
      </c>
      <c r="FP46" s="2">
        <f t="shared" si="64"/>
        <v>0.10078945844526421</v>
      </c>
      <c r="FQ46" s="2">
        <f t="shared" si="64"/>
        <v>9.8441449168714501E-2</v>
      </c>
      <c r="FR46" s="2">
        <f t="shared" si="64"/>
        <v>9.6071582783690448E-2</v>
      </c>
      <c r="FS46" s="2">
        <f t="shared" si="64"/>
        <v>9.3803940970436081E-2</v>
      </c>
      <c r="FT46" s="2">
        <f t="shared" si="64"/>
        <v>9.3921344166387449E-2</v>
      </c>
      <c r="FU46" s="2">
        <f t="shared" si="64"/>
        <v>8.2492554824534742E-2</v>
      </c>
      <c r="FW46" s="2">
        <f t="shared" si="53"/>
        <v>1.1577582307187233E-5</v>
      </c>
      <c r="FX46" s="2">
        <f t="shared" si="53"/>
        <v>1.0940603680245516E-5</v>
      </c>
      <c r="FY46" s="2">
        <f t="shared" si="53"/>
        <v>1.1848152768212586E-5</v>
      </c>
      <c r="FZ46" s="2">
        <f t="shared" si="53"/>
        <v>1.1237858108211313E-5</v>
      </c>
      <c r="GA46" s="2">
        <f t="shared" si="53"/>
        <v>1.0766027516671528E-5</v>
      </c>
      <c r="GB46" s="2">
        <f t="shared" si="53"/>
        <v>1.0932755516153834E-5</v>
      </c>
      <c r="GC46" s="2">
        <f t="shared" si="53"/>
        <v>1.2663143214972402E-5</v>
      </c>
      <c r="GD46" s="2">
        <f t="shared" si="53"/>
        <v>1.4173107600082144E-5</v>
      </c>
      <c r="GE46" s="2">
        <f t="shared" si="53"/>
        <v>1.4803310159498083E-5</v>
      </c>
      <c r="GF46" s="2">
        <f t="shared" si="53"/>
        <v>1.4010159235989096E-5</v>
      </c>
      <c r="GG46" s="2">
        <f t="shared" si="53"/>
        <v>1.2564870487760516E-5</v>
      </c>
      <c r="GH46" s="2">
        <f t="shared" si="53"/>
        <v>1.0430980413698329E-5</v>
      </c>
      <c r="GI46" s="2">
        <f t="shared" si="53"/>
        <v>9.6956677917947125E-6</v>
      </c>
      <c r="GJ46" s="2">
        <f t="shared" si="53"/>
        <v>9.2920937176012387E-6</v>
      </c>
      <c r="GK46" s="2">
        <f t="shared" si="53"/>
        <v>7.5022170015928859E-6</v>
      </c>
      <c r="GM46" s="86">
        <f t="shared" si="54"/>
        <v>2.984947536803671E-8</v>
      </c>
      <c r="GN46" s="86">
        <f t="shared" si="54"/>
        <v>7.8672075429777118E-8</v>
      </c>
      <c r="GO46" s="86">
        <f t="shared" si="54"/>
        <v>8.5475108818211325E-8</v>
      </c>
      <c r="GP46" s="86">
        <f t="shared" si="54"/>
        <v>3.5083185463945151E-7</v>
      </c>
      <c r="GQ46" s="86">
        <f t="shared" si="54"/>
        <v>1.0997078010862479E-8</v>
      </c>
      <c r="GR46" s="86">
        <f t="shared" si="54"/>
        <v>6.5929581540445482E-9</v>
      </c>
      <c r="GS46" s="86">
        <f t="shared" si="54"/>
        <v>1.5829040418419046E-9</v>
      </c>
      <c r="GT46" s="86">
        <f t="shared" si="54"/>
        <v>1.1775396489785626E-9</v>
      </c>
      <c r="GU46" s="86">
        <f t="shared" si="54"/>
        <v>6.995678707252847E-10</v>
      </c>
      <c r="GV46" s="86">
        <f t="shared" si="54"/>
        <v>1.5815397931355476E-9</v>
      </c>
      <c r="GW46" s="86">
        <f t="shared" si="54"/>
        <v>1.198190077055897E-9</v>
      </c>
      <c r="GX46" s="86">
        <f t="shared" si="54"/>
        <v>6.9549612443821226E-10</v>
      </c>
      <c r="GY46" s="86">
        <f t="shared" si="54"/>
        <v>2.9429312410457098E-10</v>
      </c>
      <c r="GZ46" s="86">
        <f t="shared" si="54"/>
        <v>6.2640060744269197E-11</v>
      </c>
      <c r="HA46" s="86">
        <f t="shared" si="54"/>
        <v>5.7279518692383704E-14</v>
      </c>
      <c r="HC46" s="86">
        <f t="shared" si="58"/>
        <v>9.2807633212353142E-21</v>
      </c>
      <c r="HD46" s="86">
        <f t="shared" si="58"/>
        <v>2.4666605137635161E-22</v>
      </c>
      <c r="HE46" s="86">
        <f t="shared" si="58"/>
        <v>2.036200668927199E-25</v>
      </c>
      <c r="HF46" s="86">
        <f t="shared" si="58"/>
        <v>2.9643742146506842E-21</v>
      </c>
      <c r="HG46" s="86">
        <f t="shared" si="58"/>
        <v>1.2413471225894415E-22</v>
      </c>
      <c r="HH46" s="86">
        <f t="shared" si="58"/>
        <v>2.8163854035504637E-22</v>
      </c>
      <c r="HI46" s="86">
        <f t="shared" si="58"/>
        <v>2.2587588712073444E-26</v>
      </c>
      <c r="HJ46" s="86">
        <f t="shared" si="58"/>
        <v>7.6277332142591624E-25</v>
      </c>
      <c r="HK46" s="86">
        <f t="shared" si="58"/>
        <v>4.530122458988589E-26</v>
      </c>
      <c r="HL46" s="86">
        <f t="shared" si="58"/>
        <v>6.0076025496616013E-26</v>
      </c>
      <c r="HM46" s="86">
        <f t="shared" si="58"/>
        <v>3.1648207315496129E-25</v>
      </c>
      <c r="HN46" s="86">
        <f t="shared" si="58"/>
        <v>2.2486053893764482E-25</v>
      </c>
      <c r="HO46" s="86">
        <f t="shared" si="58"/>
        <v>2.8524984474898357E-25</v>
      </c>
      <c r="HP46" s="86">
        <f t="shared" si="58"/>
        <v>3.0453369740892218E-28</v>
      </c>
      <c r="HQ46" s="86">
        <f t="shared" si="58"/>
        <v>3.023947647309719E-39</v>
      </c>
      <c r="HS46" s="86">
        <f t="shared" si="55"/>
        <v>1.6555872291137365E-74</v>
      </c>
      <c r="HT46" s="86">
        <f t="shared" si="55"/>
        <v>4.1634539491590158E-78</v>
      </c>
      <c r="HU46" s="86">
        <f t="shared" si="55"/>
        <v>1.5300092056222979E-90</v>
      </c>
      <c r="HV46" s="86">
        <f t="shared" si="55"/>
        <v>8.1594983016378665E-76</v>
      </c>
      <c r="HW46" s="86">
        <f t="shared" si="55"/>
        <v>1.3460955064310921E-79</v>
      </c>
      <c r="HX46" s="86">
        <f t="shared" si="55"/>
        <v>2.4968025526186716E-78</v>
      </c>
      <c r="HY46" s="86">
        <f t="shared" si="55"/>
        <v>3.1470029525425401E-95</v>
      </c>
      <c r="HZ46" s="86">
        <f t="shared" si="55"/>
        <v>7.2892318437813346E-89</v>
      </c>
      <c r="IA46" s="86">
        <f t="shared" si="55"/>
        <v>1.2216080926108542E-93</v>
      </c>
      <c r="IB46" s="86">
        <f t="shared" si="55"/>
        <v>3.9947162498911965E-92</v>
      </c>
      <c r="IC46" s="86">
        <f t="shared" si="55"/>
        <v>1.0851688658643663E-89</v>
      </c>
      <c r="ID46" s="86">
        <f t="shared" si="55"/>
        <v>1.0999838250025361E-90</v>
      </c>
      <c r="IE46" s="86">
        <f t="shared" si="55"/>
        <v>3.7981540169771482E-90</v>
      </c>
      <c r="IF46" s="86">
        <f t="shared" si="55"/>
        <v>2.575172017662824E-78</v>
      </c>
      <c r="IG46" s="86">
        <f t="shared" si="55"/>
        <v>2.625959599635638E-54</v>
      </c>
      <c r="II46" s="86">
        <f t="shared" si="56"/>
        <v>1.337817864889167E-215</v>
      </c>
      <c r="IJ46" s="86">
        <f t="shared" si="56"/>
        <v>4.0528232834079868E-225</v>
      </c>
      <c r="IK46" s="86">
        <f t="shared" si="56"/>
        <v>1.4629948192383724E-261</v>
      </c>
      <c r="IL46" s="86">
        <f t="shared" si="56"/>
        <v>5.8557969756472268E-220</v>
      </c>
      <c r="IM46" s="86">
        <f t="shared" si="56"/>
        <v>1.5902380443427167E-231</v>
      </c>
      <c r="IN46" s="86">
        <f t="shared" si="56"/>
        <v>2.8061800915168953E-225</v>
      </c>
      <c r="IO46" s="86">
        <f t="shared" si="56"/>
        <v>1.3789155656920881E-276</v>
      </c>
      <c r="IP46" s="86">
        <f t="shared" si="56"/>
        <v>5.7450049832485153E-257</v>
      </c>
      <c r="IQ46" s="86">
        <f t="shared" si="56"/>
        <v>1.7568254394817892E-267</v>
      </c>
      <c r="IR46" s="86">
        <f t="shared" si="56"/>
        <v>3.6416542731553792E-264</v>
      </c>
      <c r="IS46" s="86">
        <f t="shared" si="56"/>
        <v>1.3997547536854678E-259</v>
      </c>
      <c r="IT46" s="86">
        <f t="shared" si="56"/>
        <v>4.1390628129896986E-264</v>
      </c>
      <c r="IU46" s="86">
        <f t="shared" si="56"/>
        <v>5.7235318244529162E-262</v>
      </c>
      <c r="IV46" s="86">
        <f t="shared" si="56"/>
        <v>8.4780411955662183E-202</v>
      </c>
      <c r="IW46" s="86">
        <f t="shared" si="56"/>
        <v>3.1442198596565986E-125</v>
      </c>
      <c r="IY46" s="86">
        <f t="shared" si="57"/>
        <v>2.9849475368045987E-8</v>
      </c>
      <c r="IZ46" s="86">
        <f t="shared" si="57"/>
        <v>7.8672075429777369E-8</v>
      </c>
      <c r="JA46" s="86">
        <f t="shared" si="57"/>
        <v>8.5475108818211325E-8</v>
      </c>
      <c r="JB46" s="86">
        <f t="shared" si="57"/>
        <v>3.5083185463945447E-7</v>
      </c>
      <c r="JC46" s="86">
        <f t="shared" si="57"/>
        <v>1.0997078010862603E-8</v>
      </c>
      <c r="JD46" s="86">
        <f t="shared" si="57"/>
        <v>6.5929581540448294E-9</v>
      </c>
      <c r="JE46" s="86">
        <f t="shared" si="57"/>
        <v>1.5829040418419046E-9</v>
      </c>
      <c r="JF46" s="86">
        <f t="shared" si="57"/>
        <v>1.1775396489785634E-9</v>
      </c>
      <c r="JG46" s="86">
        <f t="shared" si="57"/>
        <v>6.995678707252847E-10</v>
      </c>
      <c r="JH46" s="86">
        <f t="shared" si="57"/>
        <v>1.5815397931355476E-9</v>
      </c>
      <c r="JI46" s="86">
        <f t="shared" si="57"/>
        <v>1.1981900770558974E-9</v>
      </c>
      <c r="JJ46" s="86">
        <f t="shared" si="57"/>
        <v>6.9549612443821246E-10</v>
      </c>
      <c r="JK46" s="86">
        <f t="shared" si="57"/>
        <v>2.9429312410457129E-10</v>
      </c>
      <c r="JL46" s="86">
        <f t="shared" si="57"/>
        <v>6.2640060744269197E-11</v>
      </c>
      <c r="JM46" s="86">
        <f t="shared" si="57"/>
        <v>5.7279518692383704E-14</v>
      </c>
    </row>
    <row r="47" spans="2:273" x14ac:dyDescent="0.25">
      <c r="B47" s="2">
        <v>20</v>
      </c>
      <c r="C47" s="37">
        <v>105.04600000000001</v>
      </c>
      <c r="D47" s="37">
        <v>101.381</v>
      </c>
      <c r="E47" s="37">
        <v>96.936999999999998</v>
      </c>
      <c r="F47" s="37">
        <v>97.613</v>
      </c>
      <c r="G47" s="37">
        <v>97.516000000000005</v>
      </c>
      <c r="H47" s="37">
        <v>96.492000000000004</v>
      </c>
      <c r="I47" s="37">
        <v>97.983999999999995</v>
      </c>
      <c r="J47" s="37">
        <v>97.18</v>
      </c>
      <c r="K47" s="37">
        <v>97.573999999999998</v>
      </c>
      <c r="L47" s="37">
        <v>95.459000000000003</v>
      </c>
      <c r="M47" s="37">
        <v>95.049000000000007</v>
      </c>
      <c r="N47" s="37">
        <v>93.474999999999994</v>
      </c>
      <c r="O47" s="37">
        <v>95.016999999999996</v>
      </c>
      <c r="P47" s="37">
        <v>98.533000000000001</v>
      </c>
      <c r="Q47" s="37">
        <v>98.671999999999997</v>
      </c>
      <c r="S47" s="4">
        <f t="shared" si="59"/>
        <v>105.0367561289918</v>
      </c>
      <c r="T47" s="4">
        <f t="shared" si="59"/>
        <v>102.95682002763047</v>
      </c>
      <c r="U47" s="4">
        <f t="shared" si="59"/>
        <v>99.489864282945675</v>
      </c>
      <c r="V47" s="4">
        <f t="shared" si="59"/>
        <v>100.88060904019532</v>
      </c>
      <c r="W47" s="4">
        <f t="shared" si="59"/>
        <v>99.154864846235753</v>
      </c>
      <c r="X47" s="4">
        <f t="shared" si="59"/>
        <v>98.790283198167614</v>
      </c>
      <c r="Y47" s="4">
        <f t="shared" si="59"/>
        <v>97.734779267358547</v>
      </c>
      <c r="Z47" s="4">
        <f t="shared" si="59"/>
        <v>97.380310844679869</v>
      </c>
      <c r="AA47" s="4">
        <f t="shared" si="59"/>
        <v>98.125064800657213</v>
      </c>
      <c r="AB47" s="4">
        <f t="shared" si="59"/>
        <v>95.878418876851981</v>
      </c>
      <c r="AC47" s="4">
        <f t="shared" si="59"/>
        <v>94.682547229419214</v>
      </c>
      <c r="AD47" s="4">
        <f t="shared" si="59"/>
        <v>95.057841563137643</v>
      </c>
      <c r="AE47" s="4">
        <f t="shared" si="59"/>
        <v>96.556363518846879</v>
      </c>
      <c r="AF47" s="4">
        <f t="shared" si="59"/>
        <v>98.369462492171962</v>
      </c>
      <c r="AG47" s="4">
        <f t="shared" si="59"/>
        <v>98.008331444472617</v>
      </c>
      <c r="AI47" s="4">
        <f t="shared" si="60"/>
        <v>9.2438710082092257E-3</v>
      </c>
      <c r="AJ47" s="4">
        <f t="shared" si="60"/>
        <v>-1.5758200276304706</v>
      </c>
      <c r="AK47" s="4">
        <f t="shared" si="60"/>
        <v>-2.5528642829456771</v>
      </c>
      <c r="AL47" s="4">
        <f t="shared" si="60"/>
        <v>-3.2676090401953246</v>
      </c>
      <c r="AM47" s="4">
        <f t="shared" si="60"/>
        <v>-1.638864846235748</v>
      </c>
      <c r="AN47" s="4">
        <f t="shared" si="60"/>
        <v>-2.29828319816761</v>
      </c>
      <c r="AO47" s="4">
        <f t="shared" si="60"/>
        <v>0.24922073264144728</v>
      </c>
      <c r="AP47" s="4">
        <f t="shared" si="60"/>
        <v>-0.20031084467986204</v>
      </c>
      <c r="AQ47" s="4">
        <f t="shared" si="60"/>
        <v>-0.55106480065721541</v>
      </c>
      <c r="AR47" s="4">
        <f t="shared" si="60"/>
        <v>-0.41941887685197798</v>
      </c>
      <c r="AS47" s="4">
        <f t="shared" si="60"/>
        <v>0.36645277058079273</v>
      </c>
      <c r="AT47" s="4">
        <f t="shared" si="60"/>
        <v>-1.5828415631376487</v>
      </c>
      <c r="AU47" s="4">
        <f t="shared" si="60"/>
        <v>-1.5393635188468835</v>
      </c>
      <c r="AV47" s="4">
        <f t="shared" si="60"/>
        <v>0.163537507828039</v>
      </c>
      <c r="AW47" s="4">
        <f t="shared" si="60"/>
        <v>0.66366855552738002</v>
      </c>
      <c r="AY47" s="2">
        <f t="shared" si="51"/>
        <v>105.03668065044639</v>
      </c>
      <c r="AZ47" s="2">
        <f t="shared" si="51"/>
        <v>102.9566258217275</v>
      </c>
      <c r="BA47" s="2">
        <f t="shared" si="51"/>
        <v>99.489659299141408</v>
      </c>
      <c r="BB47" s="2">
        <f t="shared" si="51"/>
        <v>100.87987917942239</v>
      </c>
      <c r="BC47" s="2">
        <f t="shared" si="51"/>
        <v>99.154833072106868</v>
      </c>
      <c r="BD47" s="2">
        <f t="shared" si="51"/>
        <v>98.790262839413785</v>
      </c>
      <c r="BE47" s="2">
        <f t="shared" si="51"/>
        <v>97.734773703270648</v>
      </c>
      <c r="BF47" s="2">
        <f t="shared" si="51"/>
        <v>97.380306651373488</v>
      </c>
      <c r="BG47" s="2">
        <f t="shared" si="51"/>
        <v>98.125062282095882</v>
      </c>
      <c r="BH47" s="2">
        <f t="shared" si="51"/>
        <v>95.878413612121363</v>
      </c>
      <c r="BI47" s="2">
        <f t="shared" si="51"/>
        <v>94.682543192380734</v>
      </c>
      <c r="BJ47" s="2">
        <f t="shared" si="51"/>
        <v>95.05783910302803</v>
      </c>
      <c r="BK47" s="2">
        <f t="shared" si="51"/>
        <v>96.556362402592981</v>
      </c>
      <c r="BL47" s="2">
        <f t="shared" si="51"/>
        <v>98.36946224726104</v>
      </c>
      <c r="BM47" s="2">
        <f t="shared" si="51"/>
        <v>98.008331444165535</v>
      </c>
      <c r="BO47" s="2">
        <f t="shared" si="10"/>
        <v>105.04600000000001</v>
      </c>
      <c r="BP47" s="2">
        <f t="shared" si="11"/>
        <v>101.381</v>
      </c>
      <c r="BQ47" s="2">
        <f t="shared" si="12"/>
        <v>96.936999999999998</v>
      </c>
      <c r="BR47" s="2">
        <f t="shared" si="13"/>
        <v>97.613</v>
      </c>
      <c r="BS47" s="2">
        <f t="shared" si="14"/>
        <v>97.516000000000005</v>
      </c>
      <c r="BT47" s="2">
        <f t="shared" si="15"/>
        <v>96.492000000000004</v>
      </c>
      <c r="BU47" s="2">
        <f t="shared" si="16"/>
        <v>97.983999999999995</v>
      </c>
      <c r="BV47" s="2">
        <f t="shared" si="17"/>
        <v>97.18</v>
      </c>
      <c r="BW47" s="2">
        <f t="shared" si="18"/>
        <v>97.573999999999998</v>
      </c>
      <c r="BX47" s="2">
        <f t="shared" si="19"/>
        <v>95.459000000000003</v>
      </c>
      <c r="BY47" s="2">
        <f t="shared" si="20"/>
        <v>95.049000000000007</v>
      </c>
      <c r="BZ47" s="2">
        <f t="shared" si="21"/>
        <v>93.474999999999994</v>
      </c>
      <c r="CA47" s="2">
        <f t="shared" si="22"/>
        <v>95.016999999999996</v>
      </c>
      <c r="CB47" s="2">
        <f t="shared" si="23"/>
        <v>98.533000000000001</v>
      </c>
      <c r="CC47" s="2">
        <f t="shared" si="24"/>
        <v>98.671999999999997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105.41507901484478</v>
      </c>
      <c r="DL47" s="2">
        <f t="shared" si="61"/>
        <v>102.7370975609756</v>
      </c>
      <c r="DM47" s="2">
        <f t="shared" si="61"/>
        <v>98.510128236397762</v>
      </c>
      <c r="DN47" s="2">
        <f t="shared" si="61"/>
        <v>100.23024634146343</v>
      </c>
      <c r="DO47" s="2">
        <f t="shared" si="61"/>
        <v>98.579621322537122</v>
      </c>
      <c r="DP47" s="2">
        <f t="shared" si="61"/>
        <v>98.344847138636581</v>
      </c>
      <c r="DQ47" s="2">
        <f t="shared" si="61"/>
        <v>97.456229429429413</v>
      </c>
      <c r="DR47" s="2">
        <f t="shared" si="61"/>
        <v>97.255091316526617</v>
      </c>
      <c r="DS47" s="2">
        <f t="shared" si="61"/>
        <v>97.85283361344537</v>
      </c>
      <c r="DT47" s="2">
        <f t="shared" si="61"/>
        <v>95.579307728781401</v>
      </c>
      <c r="DU47" s="2">
        <f t="shared" si="61"/>
        <v>94.631891677391678</v>
      </c>
      <c r="DV47" s="2">
        <f t="shared" si="61"/>
        <v>94.711660703560682</v>
      </c>
      <c r="DW47" s="2">
        <f t="shared" si="61"/>
        <v>96.276390090090089</v>
      </c>
      <c r="DX47" s="2">
        <f t="shared" si="61"/>
        <v>97.964312945632813</v>
      </c>
      <c r="DY47" s="2">
        <f t="shared" si="61"/>
        <v>97.814633004926122</v>
      </c>
      <c r="EA47" s="2">
        <f t="shared" si="62"/>
        <v>102.52841305565705</v>
      </c>
      <c r="EB47" s="2">
        <f t="shared" si="62"/>
        <v>104.45327299887261</v>
      </c>
      <c r="EC47" s="2">
        <f t="shared" si="62"/>
        <v>106.00527044776123</v>
      </c>
      <c r="ED47" s="2">
        <f t="shared" si="62"/>
        <v>104.8720821215443</v>
      </c>
      <c r="EE47" s="2">
        <f t="shared" si="62"/>
        <v>103.54298537474605</v>
      </c>
      <c r="EF47" s="2">
        <f t="shared" si="62"/>
        <v>102.25707099936049</v>
      </c>
      <c r="EG47" s="2">
        <f t="shared" si="62"/>
        <v>99.928291138544211</v>
      </c>
      <c r="EH47" s="2">
        <f t="shared" si="62"/>
        <v>98.374768995932271</v>
      </c>
      <c r="EI47" s="2">
        <f t="shared" si="62"/>
        <v>100.38713725983722</v>
      </c>
      <c r="EJ47" s="2">
        <f t="shared" si="62"/>
        <v>98.312081097507175</v>
      </c>
      <c r="EK47" s="2">
        <f t="shared" si="62"/>
        <v>95.105448757030814</v>
      </c>
      <c r="EL47" s="2">
        <f t="shared" si="62"/>
        <v>98.028778814876986</v>
      </c>
      <c r="EM47" s="2">
        <f t="shared" si="62"/>
        <v>99.023033784990702</v>
      </c>
      <c r="EN47" s="2">
        <f t="shared" si="62"/>
        <v>101.93431240362185</v>
      </c>
      <c r="EO47" s="2">
        <f t="shared" si="62"/>
        <v>99.972889305816139</v>
      </c>
      <c r="EQ47" s="2">
        <f t="shared" si="63"/>
        <v>99.698474534758788</v>
      </c>
      <c r="ER47" s="2">
        <f t="shared" si="63"/>
        <v>103.72723506455816</v>
      </c>
      <c r="ES47" s="2">
        <f t="shared" si="63"/>
        <v>102.6346064472953</v>
      </c>
      <c r="ET47" s="2">
        <f t="shared" si="63"/>
        <v>102.71340086549515</v>
      </c>
      <c r="EU47" s="2">
        <f t="shared" si="63"/>
        <v>102.65414928204974</v>
      </c>
      <c r="EV47" s="2">
        <f t="shared" si="63"/>
        <v>101.61092256209925</v>
      </c>
      <c r="EW47" s="2">
        <f t="shared" si="63"/>
        <v>98.614810612663433</v>
      </c>
      <c r="EX47" s="2">
        <f t="shared" si="63"/>
        <v>97.701132636226077</v>
      </c>
      <c r="EY47" s="2">
        <f t="shared" si="63"/>
        <v>97.919993716280572</v>
      </c>
      <c r="EZ47" s="2">
        <f t="shared" si="63"/>
        <v>98.711082446808518</v>
      </c>
      <c r="FA47" s="2">
        <f t="shared" si="63"/>
        <v>96.352498892895511</v>
      </c>
      <c r="FB47" s="2">
        <f t="shared" si="63"/>
        <v>94.609282560768392</v>
      </c>
      <c r="FC47" s="2">
        <f t="shared" si="63"/>
        <v>99.288440618057578</v>
      </c>
      <c r="FD47" s="2">
        <f t="shared" si="63"/>
        <v>99.912983238330966</v>
      </c>
      <c r="FE47" s="2">
        <f t="shared" si="63"/>
        <v>102.74341462728212</v>
      </c>
      <c r="FG47" s="2">
        <f t="shared" si="64"/>
        <v>0.13107247078288681</v>
      </c>
      <c r="FH47" s="2">
        <f t="shared" si="64"/>
        <v>0.12792221910577417</v>
      </c>
      <c r="FI47" s="2">
        <f t="shared" si="64"/>
        <v>0.13069463182665292</v>
      </c>
      <c r="FJ47" s="2">
        <f t="shared" si="64"/>
        <v>0.13995743669599647</v>
      </c>
      <c r="FK47" s="2">
        <f t="shared" si="64"/>
        <v>0.11589362294694203</v>
      </c>
      <c r="FL47" s="2">
        <f t="shared" si="64"/>
        <v>0.11385428399517501</v>
      </c>
      <c r="FM47" s="2">
        <f t="shared" si="64"/>
        <v>0.11268428708135757</v>
      </c>
      <c r="FN47" s="2">
        <f t="shared" si="64"/>
        <v>0.11184093939176341</v>
      </c>
      <c r="FO47" s="2">
        <f t="shared" si="64"/>
        <v>0.10743334345046407</v>
      </c>
      <c r="FP47" s="2">
        <f t="shared" si="64"/>
        <v>0.10944916156554832</v>
      </c>
      <c r="FQ47" s="2">
        <f t="shared" si="64"/>
        <v>0.10692340257249212</v>
      </c>
      <c r="FR47" s="2">
        <f t="shared" si="64"/>
        <v>0.10437298213681083</v>
      </c>
      <c r="FS47" s="2">
        <f t="shared" si="64"/>
        <v>0.10193149241083947</v>
      </c>
      <c r="FT47" s="2">
        <f t="shared" si="64"/>
        <v>0.10205792226610987</v>
      </c>
      <c r="FU47" s="2">
        <f t="shared" si="64"/>
        <v>8.9737094147081614E-2</v>
      </c>
      <c r="FW47" s="2">
        <f t="shared" si="53"/>
        <v>1.2694552384268769E-5</v>
      </c>
      <c r="FX47" s="2">
        <f t="shared" si="53"/>
        <v>1.1996120725771287E-5</v>
      </c>
      <c r="FY47" s="2">
        <f t="shared" si="53"/>
        <v>1.2991226324798436E-5</v>
      </c>
      <c r="FZ47" s="2">
        <f t="shared" si="53"/>
        <v>1.232205302733272E-5</v>
      </c>
      <c r="GA47" s="2">
        <f t="shared" si="53"/>
        <v>1.1804702169718192E-5</v>
      </c>
      <c r="GB47" s="2">
        <f t="shared" si="53"/>
        <v>1.1987515403124863E-5</v>
      </c>
      <c r="GC47" s="2">
        <f t="shared" si="53"/>
        <v>1.3884843466503479E-5</v>
      </c>
      <c r="GD47" s="2">
        <f t="shared" si="53"/>
        <v>1.5540482205090406E-5</v>
      </c>
      <c r="GE47" s="2">
        <f t="shared" si="53"/>
        <v>1.6231483638883825E-5</v>
      </c>
      <c r="GF47" s="2">
        <f t="shared" si="53"/>
        <v>1.5361813362578702E-5</v>
      </c>
      <c r="GG47" s="2">
        <f t="shared" si="53"/>
        <v>1.377708982610758E-5</v>
      </c>
      <c r="GH47" s="2">
        <f t="shared" si="53"/>
        <v>1.143733107791946E-5</v>
      </c>
      <c r="GI47" s="2">
        <f t="shared" si="53"/>
        <v>1.0631078386221569E-5</v>
      </c>
      <c r="GJ47" s="2">
        <f t="shared" si="53"/>
        <v>1.0188569023975226E-5</v>
      </c>
      <c r="GK47" s="2">
        <f t="shared" si="53"/>
        <v>8.2260114109912507E-6</v>
      </c>
      <c r="GM47" s="86">
        <f t="shared" si="54"/>
        <v>6.624974471544925E-8</v>
      </c>
      <c r="GN47" s="86">
        <f t="shared" si="54"/>
        <v>1.616833659369266E-7</v>
      </c>
      <c r="GO47" s="86">
        <f t="shared" si="54"/>
        <v>1.7621698467882585E-7</v>
      </c>
      <c r="GP47" s="86">
        <f t="shared" si="54"/>
        <v>6.7424386306305082E-7</v>
      </c>
      <c r="GQ47" s="86">
        <f t="shared" si="54"/>
        <v>2.4725587843907214E-8</v>
      </c>
      <c r="GR47" s="86">
        <f t="shared" si="54"/>
        <v>1.52101623466018E-8</v>
      </c>
      <c r="GS47" s="86">
        <f t="shared" si="54"/>
        <v>3.989662139033717E-9</v>
      </c>
      <c r="GT47" s="86">
        <f t="shared" si="54"/>
        <v>3.015082200296774E-9</v>
      </c>
      <c r="GU47" s="86">
        <f t="shared" si="54"/>
        <v>1.8172931247858649E-9</v>
      </c>
      <c r="GV47" s="86">
        <f t="shared" si="54"/>
        <v>3.9322901709540151E-9</v>
      </c>
      <c r="GW47" s="86">
        <f t="shared" si="54"/>
        <v>3.0003238835810689E-9</v>
      </c>
      <c r="GX47" s="86">
        <f t="shared" si="54"/>
        <v>1.7829653342941419E-9</v>
      </c>
      <c r="GY47" s="86">
        <f t="shared" si="54"/>
        <v>7.8778379291050609E-10</v>
      </c>
      <c r="GZ47" s="86">
        <f t="shared" si="54"/>
        <v>1.8506700264869866E-10</v>
      </c>
      <c r="HA47" s="86">
        <f t="shared" si="54"/>
        <v>2.4349277249845234E-13</v>
      </c>
      <c r="HC47" s="86">
        <f t="shared" si="58"/>
        <v>3.880702189154569E-20</v>
      </c>
      <c r="HD47" s="86">
        <f t="shared" si="58"/>
        <v>1.1194873752920859E-21</v>
      </c>
      <c r="HE47" s="86">
        <f t="shared" si="58"/>
        <v>1.181731372865496E-24</v>
      </c>
      <c r="HF47" s="86">
        <f t="shared" si="58"/>
        <v>1.2759167279720036E-20</v>
      </c>
      <c r="HG47" s="86">
        <f t="shared" si="58"/>
        <v>5.8059999313192164E-22</v>
      </c>
      <c r="HH47" s="86">
        <f t="shared" si="58"/>
        <v>1.276122666367671E-21</v>
      </c>
      <c r="HI47" s="86">
        <f t="shared" si="58"/>
        <v>1.4432610639148021E-25</v>
      </c>
      <c r="HJ47" s="86">
        <f t="shared" si="58"/>
        <v>4.3870298706145603E-24</v>
      </c>
      <c r="HK47" s="86">
        <f t="shared" si="58"/>
        <v>2.8469076499938729E-25</v>
      </c>
      <c r="HL47" s="86">
        <f t="shared" si="58"/>
        <v>3.6826347818614124E-25</v>
      </c>
      <c r="HM47" s="86">
        <f t="shared" si="58"/>
        <v>1.828196376417471E-24</v>
      </c>
      <c r="HN47" s="86">
        <f t="shared" si="58"/>
        <v>1.2888051988497393E-24</v>
      </c>
      <c r="HO47" s="86">
        <f t="shared" si="58"/>
        <v>1.5997670278249269E-24</v>
      </c>
      <c r="HP47" s="86">
        <f t="shared" si="58"/>
        <v>2.204253600937084E-27</v>
      </c>
      <c r="HQ47" s="86">
        <f t="shared" si="58"/>
        <v>5.1018320347298032E-38</v>
      </c>
      <c r="HS47" s="86">
        <f t="shared" si="55"/>
        <v>5.292533222110985E-73</v>
      </c>
      <c r="HT47" s="86">
        <f t="shared" si="55"/>
        <v>1.5382406979168712E-76</v>
      </c>
      <c r="HU47" s="86">
        <f t="shared" si="55"/>
        <v>1.0477398755811341E-88</v>
      </c>
      <c r="HV47" s="86">
        <f t="shared" si="55"/>
        <v>2.7618384163087485E-74</v>
      </c>
      <c r="HW47" s="86">
        <f t="shared" si="55"/>
        <v>5.3963646030764152E-78</v>
      </c>
      <c r="HX47" s="86">
        <f t="shared" si="55"/>
        <v>9.2831653057962354E-77</v>
      </c>
      <c r="HY47" s="86">
        <f t="shared" si="55"/>
        <v>2.7941687735610068E-93</v>
      </c>
      <c r="HZ47" s="86">
        <f t="shared" si="55"/>
        <v>4.936953948114236E-87</v>
      </c>
      <c r="IA47" s="86">
        <f t="shared" si="55"/>
        <v>1.030389596698232E-91</v>
      </c>
      <c r="IB47" s="86">
        <f t="shared" si="55"/>
        <v>3.0928752165782757E-90</v>
      </c>
      <c r="IC47" s="86">
        <f t="shared" si="55"/>
        <v>7.3230728649414156E-88</v>
      </c>
      <c r="ID47" s="86">
        <f t="shared" si="55"/>
        <v>7.3618678407940262E-89</v>
      </c>
      <c r="IE47" s="86">
        <f t="shared" si="55"/>
        <v>2.4032396835198289E-88</v>
      </c>
      <c r="IF47" s="86">
        <f t="shared" si="55"/>
        <v>9.2204677848741486E-77</v>
      </c>
      <c r="IG47" s="86">
        <f t="shared" si="55"/>
        <v>2.9792542524855176E-53</v>
      </c>
      <c r="II47" s="86">
        <f t="shared" si="56"/>
        <v>3.7356413556066332E-212</v>
      </c>
      <c r="IJ47" s="86">
        <f t="shared" si="56"/>
        <v>1.5468558805515765E-221</v>
      </c>
      <c r="IK47" s="86">
        <f t="shared" si="56"/>
        <v>2.2954160822718039E-257</v>
      </c>
      <c r="IL47" s="86">
        <f t="shared" si="56"/>
        <v>1.8822840195583952E-216</v>
      </c>
      <c r="IM47" s="86">
        <f t="shared" si="56"/>
        <v>7.5995299818035761E-228</v>
      </c>
      <c r="IN47" s="86">
        <f t="shared" si="56"/>
        <v>1.0768246638084514E-221</v>
      </c>
      <c r="IO47" s="86">
        <f t="shared" si="56"/>
        <v>4.0183757540628018E-272</v>
      </c>
      <c r="IP47" s="86">
        <f t="shared" si="56"/>
        <v>8.8418356456053606E-253</v>
      </c>
      <c r="IQ47" s="86">
        <f t="shared" si="56"/>
        <v>4.1840359764778237E-263</v>
      </c>
      <c r="IR47" s="86">
        <f t="shared" si="56"/>
        <v>7.2826768689102102E-260</v>
      </c>
      <c r="IS47" s="86">
        <f t="shared" si="56"/>
        <v>2.1440906664493606E-255</v>
      </c>
      <c r="IT47" s="86">
        <f t="shared" si="56"/>
        <v>6.4096928493690986E-260</v>
      </c>
      <c r="IU47" s="86">
        <f t="shared" si="56"/>
        <v>7.7121666660926672E-258</v>
      </c>
      <c r="IV47" s="86">
        <f t="shared" si="56"/>
        <v>1.2325070749287297E-198</v>
      </c>
      <c r="IW47" s="86">
        <f t="shared" si="56"/>
        <v>2.5936025877393435E-123</v>
      </c>
      <c r="IY47" s="86">
        <f t="shared" si="57"/>
        <v>6.6249744715488054E-8</v>
      </c>
      <c r="IZ47" s="86">
        <f t="shared" si="57"/>
        <v>1.6168336593692771E-7</v>
      </c>
      <c r="JA47" s="86">
        <f t="shared" si="57"/>
        <v>1.7621698467882585E-7</v>
      </c>
      <c r="JB47" s="86">
        <f t="shared" si="57"/>
        <v>6.7424386306306363E-7</v>
      </c>
      <c r="JC47" s="86">
        <f t="shared" si="57"/>
        <v>2.4725587843907793E-8</v>
      </c>
      <c r="JD47" s="86">
        <f t="shared" si="57"/>
        <v>1.5210162346603077E-8</v>
      </c>
      <c r="JE47" s="86">
        <f t="shared" si="57"/>
        <v>3.989662139033717E-9</v>
      </c>
      <c r="JF47" s="86">
        <f t="shared" si="57"/>
        <v>3.0150822002967785E-9</v>
      </c>
      <c r="JG47" s="86">
        <f t="shared" si="57"/>
        <v>1.8172931247858651E-9</v>
      </c>
      <c r="JH47" s="86">
        <f t="shared" si="57"/>
        <v>3.9322901709540151E-9</v>
      </c>
      <c r="JI47" s="86">
        <f t="shared" si="57"/>
        <v>3.0003238835810706E-9</v>
      </c>
      <c r="JJ47" s="86">
        <f t="shared" si="57"/>
        <v>1.7829653342941431E-9</v>
      </c>
      <c r="JK47" s="86">
        <f t="shared" si="57"/>
        <v>7.8778379291050764E-10</v>
      </c>
      <c r="JL47" s="86">
        <f t="shared" si="57"/>
        <v>1.8506700264869866E-10</v>
      </c>
      <c r="JM47" s="86">
        <f t="shared" si="57"/>
        <v>2.4349277249845234E-13</v>
      </c>
    </row>
    <row r="48" spans="2:273" x14ac:dyDescent="0.25">
      <c r="B48" s="2">
        <v>21</v>
      </c>
      <c r="C48" s="37">
        <v>101.877</v>
      </c>
      <c r="D48" s="37">
        <v>101.651</v>
      </c>
      <c r="E48" s="37">
        <v>96.951999999999998</v>
      </c>
      <c r="F48" s="37">
        <v>99.822999999999993</v>
      </c>
      <c r="G48" s="37">
        <v>98.644999999999996</v>
      </c>
      <c r="H48" s="37">
        <v>96.376999999999995</v>
      </c>
      <c r="I48" s="37">
        <v>95.933999999999997</v>
      </c>
      <c r="J48" s="37">
        <v>97.41</v>
      </c>
      <c r="K48" s="37">
        <v>98.540999999999997</v>
      </c>
      <c r="L48" s="37">
        <v>94.525000000000006</v>
      </c>
      <c r="M48" s="37">
        <v>93.671999999999997</v>
      </c>
      <c r="N48" s="37">
        <v>93.573999999999998</v>
      </c>
      <c r="O48" s="37">
        <v>96.55</v>
      </c>
      <c r="P48" s="37">
        <v>97.016999999999996</v>
      </c>
      <c r="Q48" s="37">
        <v>94.852000000000004</v>
      </c>
      <c r="S48" s="4">
        <f t="shared" si="59"/>
        <v>105.19335007003632</v>
      </c>
      <c r="T48" s="4">
        <f t="shared" si="59"/>
        <v>103.00948274187483</v>
      </c>
      <c r="U48" s="4">
        <f t="shared" si="59"/>
        <v>99.641639209912512</v>
      </c>
      <c r="V48" s="4">
        <f t="shared" si="59"/>
        <v>100.98008087642779</v>
      </c>
      <c r="W48" s="4">
        <f t="shared" si="59"/>
        <v>99.2280065576319</v>
      </c>
      <c r="X48" s="4">
        <f t="shared" si="59"/>
        <v>98.864029689418743</v>
      </c>
      <c r="Y48" s="4">
        <f t="shared" si="59"/>
        <v>97.823423004236446</v>
      </c>
      <c r="Z48" s="4">
        <f t="shared" si="59"/>
        <v>97.445384053220664</v>
      </c>
      <c r="AA48" s="4">
        <f t="shared" si="59"/>
        <v>98.23397568723955</v>
      </c>
      <c r="AB48" s="4">
        <f t="shared" si="59"/>
        <v>95.989094410160249</v>
      </c>
      <c r="AC48" s="4">
        <f t="shared" si="59"/>
        <v>94.771563404181933</v>
      </c>
      <c r="AD48" s="4">
        <f t="shared" si="59"/>
        <v>95.13716183764096</v>
      </c>
      <c r="AE48" s="4">
        <f t="shared" si="59"/>
        <v>96.645018812884985</v>
      </c>
      <c r="AF48" s="4">
        <f t="shared" si="59"/>
        <v>98.593035083368264</v>
      </c>
      <c r="AG48" s="4">
        <f t="shared" si="59"/>
        <v>98.207456636489979</v>
      </c>
      <c r="AI48" s="4">
        <f t="shared" si="60"/>
        <v>-3.3163500700363215</v>
      </c>
      <c r="AJ48" s="4">
        <f t="shared" si="60"/>
        <v>-1.3584827418748375</v>
      </c>
      <c r="AK48" s="4">
        <f t="shared" si="60"/>
        <v>-2.6896392099125137</v>
      </c>
      <c r="AL48" s="4">
        <f t="shared" si="60"/>
        <v>-1.1570808764277984</v>
      </c>
      <c r="AM48" s="4">
        <f t="shared" si="60"/>
        <v>-0.58300655763190434</v>
      </c>
      <c r="AN48" s="4">
        <f t="shared" si="60"/>
        <v>-2.4870296894187476</v>
      </c>
      <c r="AO48" s="4">
        <f t="shared" si="60"/>
        <v>-1.8894230042364484</v>
      </c>
      <c r="AP48" s="4">
        <f t="shared" si="60"/>
        <v>-3.5384053220667511E-2</v>
      </c>
      <c r="AQ48" s="4">
        <f t="shared" si="60"/>
        <v>0.30702431276044706</v>
      </c>
      <c r="AR48" s="4">
        <f t="shared" si="60"/>
        <v>-1.4640944101602429</v>
      </c>
      <c r="AS48" s="4">
        <f t="shared" si="60"/>
        <v>-1.0995634041819358</v>
      </c>
      <c r="AT48" s="4">
        <f t="shared" si="60"/>
        <v>-1.5631618376409619</v>
      </c>
      <c r="AU48" s="4">
        <f t="shared" si="60"/>
        <v>-9.5018812884987369E-2</v>
      </c>
      <c r="AV48" s="4">
        <f t="shared" si="60"/>
        <v>-1.5760350833682679</v>
      </c>
      <c r="AW48" s="4">
        <f t="shared" si="60"/>
        <v>-3.3554566364899756</v>
      </c>
      <c r="AY48" s="2">
        <f t="shared" si="51"/>
        <v>105.19318980459761</v>
      </c>
      <c r="AZ48" s="2">
        <f t="shared" si="51"/>
        <v>103.00909947356983</v>
      </c>
      <c r="BA48" s="2">
        <f t="shared" si="51"/>
        <v>99.641233591062502</v>
      </c>
      <c r="BB48" s="2">
        <f t="shared" si="51"/>
        <v>100.9787317301337</v>
      </c>
      <c r="BC48" s="2">
        <f t="shared" si="51"/>
        <v>99.227938108794618</v>
      </c>
      <c r="BD48" s="2">
        <f t="shared" si="51"/>
        <v>98.863984722116697</v>
      </c>
      <c r="BE48" s="2">
        <f t="shared" si="51"/>
        <v>97.823409622760636</v>
      </c>
      <c r="BF48" s="2">
        <f t="shared" si="51"/>
        <v>97.445373813336076</v>
      </c>
      <c r="BG48" s="2">
        <f t="shared" si="51"/>
        <v>98.233969446672333</v>
      </c>
      <c r="BH48" s="2">
        <f t="shared" si="51"/>
        <v>95.989081906932782</v>
      </c>
      <c r="BI48" s="2">
        <f t="shared" si="51"/>
        <v>94.771553747323452</v>
      </c>
      <c r="BJ48" s="2">
        <f t="shared" si="51"/>
        <v>95.137155816002348</v>
      </c>
      <c r="BK48" s="2">
        <f t="shared" si="51"/>
        <v>96.645015963430154</v>
      </c>
      <c r="BL48" s="2">
        <f t="shared" si="51"/>
        <v>98.593034395927987</v>
      </c>
      <c r="BM48" s="2">
        <f t="shared" si="51"/>
        <v>98.20745663526273</v>
      </c>
      <c r="BO48" s="2">
        <f t="shared" si="10"/>
        <v>101.877</v>
      </c>
      <c r="BP48" s="2">
        <f t="shared" si="11"/>
        <v>101.651</v>
      </c>
      <c r="BQ48" s="2">
        <f t="shared" si="12"/>
        <v>96.951999999999998</v>
      </c>
      <c r="BR48" s="2">
        <f t="shared" si="13"/>
        <v>99.822999999999993</v>
      </c>
      <c r="BS48" s="2">
        <f t="shared" si="14"/>
        <v>98.644999999999996</v>
      </c>
      <c r="BT48" s="2">
        <f t="shared" si="15"/>
        <v>96.376999999999995</v>
      </c>
      <c r="BU48" s="2">
        <f t="shared" si="16"/>
        <v>95.933999999999997</v>
      </c>
      <c r="BV48" s="2">
        <f t="shared" si="17"/>
        <v>97.41</v>
      </c>
      <c r="BW48" s="2">
        <f t="shared" si="18"/>
        <v>98.540999999999997</v>
      </c>
      <c r="BX48" s="2">
        <f t="shared" si="19"/>
        <v>94.525000000000006</v>
      </c>
      <c r="BY48" s="2">
        <f t="shared" si="20"/>
        <v>93.671999999999997</v>
      </c>
      <c r="BZ48" s="2">
        <f t="shared" si="21"/>
        <v>93.573999999999998</v>
      </c>
      <c r="CA48" s="2">
        <f t="shared" si="22"/>
        <v>96.55</v>
      </c>
      <c r="CB48" s="2">
        <f t="shared" si="23"/>
        <v>97.016999999999996</v>
      </c>
      <c r="CC48" s="2">
        <f t="shared" si="24"/>
        <v>94.852000000000004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105.65643589743587</v>
      </c>
      <c r="DL48" s="2">
        <f t="shared" si="61"/>
        <v>102.79998379790939</v>
      </c>
      <c r="DM48" s="2">
        <f t="shared" si="61"/>
        <v>98.622634709193264</v>
      </c>
      <c r="DN48" s="2">
        <f t="shared" si="61"/>
        <v>100.31328902439026</v>
      </c>
      <c r="DO48" s="2">
        <f t="shared" si="61"/>
        <v>98.628528609986517</v>
      </c>
      <c r="DP48" s="2">
        <f t="shared" si="61"/>
        <v>98.405550388445093</v>
      </c>
      <c r="DQ48" s="2">
        <f t="shared" si="61"/>
        <v>97.548513084513075</v>
      </c>
      <c r="DR48" s="2">
        <f t="shared" si="61"/>
        <v>97.333704201680675</v>
      </c>
      <c r="DS48" s="2">
        <f t="shared" si="61"/>
        <v>97.968284033613429</v>
      </c>
      <c r="DT48" s="2">
        <f t="shared" si="61"/>
        <v>95.692899715504964</v>
      </c>
      <c r="DU48" s="2">
        <f t="shared" si="61"/>
        <v>94.738088588588582</v>
      </c>
      <c r="DV48" s="2">
        <f t="shared" si="61"/>
        <v>94.782711411411398</v>
      </c>
      <c r="DW48" s="2">
        <f t="shared" si="61"/>
        <v>96.364258558558561</v>
      </c>
      <c r="DX48" s="2">
        <f t="shared" si="61"/>
        <v>98.196108065953666</v>
      </c>
      <c r="DY48" s="2">
        <f t="shared" si="61"/>
        <v>98.024821018062411</v>
      </c>
      <c r="EA48" s="2">
        <f t="shared" si="62"/>
        <v>102.39265277067349</v>
      </c>
      <c r="EB48" s="2">
        <f t="shared" si="62"/>
        <v>104.30932466178128</v>
      </c>
      <c r="EC48" s="2">
        <f t="shared" si="62"/>
        <v>105.82056328358213</v>
      </c>
      <c r="ED48" s="2">
        <f t="shared" si="62"/>
        <v>104.70828482523447</v>
      </c>
      <c r="EE48" s="2">
        <f t="shared" si="62"/>
        <v>103.39834107038492</v>
      </c>
      <c r="EF48" s="2">
        <f t="shared" si="62"/>
        <v>102.11816774350039</v>
      </c>
      <c r="EG48" s="2">
        <f t="shared" si="62"/>
        <v>99.797739125452111</v>
      </c>
      <c r="EH48" s="2">
        <f t="shared" si="62"/>
        <v>98.254237105652209</v>
      </c>
      <c r="EI48" s="2">
        <f t="shared" si="62"/>
        <v>100.24745955197582</v>
      </c>
      <c r="EJ48" s="2">
        <f t="shared" si="62"/>
        <v>98.186912324899765</v>
      </c>
      <c r="EK48" s="2">
        <f t="shared" si="62"/>
        <v>95.026316286724096</v>
      </c>
      <c r="EL48" s="2">
        <f t="shared" si="62"/>
        <v>97.911406971087331</v>
      </c>
      <c r="EM48" s="2">
        <f t="shared" si="62"/>
        <v>98.900953073566569</v>
      </c>
      <c r="EN48" s="2">
        <f t="shared" si="62"/>
        <v>101.77825096279309</v>
      </c>
      <c r="EO48" s="2">
        <f t="shared" si="62"/>
        <v>99.896790015100905</v>
      </c>
      <c r="EQ48" s="2">
        <f t="shared" si="63"/>
        <v>99.597135867210596</v>
      </c>
      <c r="ER48" s="2">
        <f t="shared" si="63"/>
        <v>103.59193140730198</v>
      </c>
      <c r="ES48" s="2">
        <f t="shared" si="63"/>
        <v>102.49019907442066</v>
      </c>
      <c r="ET48" s="2">
        <f t="shared" si="63"/>
        <v>102.57560492150189</v>
      </c>
      <c r="EU48" s="2">
        <f t="shared" si="63"/>
        <v>102.52048474849362</v>
      </c>
      <c r="EV48" s="2">
        <f t="shared" si="63"/>
        <v>101.4794861716662</v>
      </c>
      <c r="EW48" s="2">
        <f t="shared" si="63"/>
        <v>98.500176826454776</v>
      </c>
      <c r="EX48" s="2">
        <f t="shared" si="63"/>
        <v>97.588899141755718</v>
      </c>
      <c r="EY48" s="2">
        <f t="shared" si="63"/>
        <v>97.811224512853087</v>
      </c>
      <c r="EZ48" s="2">
        <f t="shared" si="63"/>
        <v>98.580827349290786</v>
      </c>
      <c r="FA48" s="2">
        <f t="shared" si="63"/>
        <v>96.258060242778967</v>
      </c>
      <c r="FB48" s="2">
        <f t="shared" si="63"/>
        <v>94.532143469486726</v>
      </c>
      <c r="FC48" s="2">
        <f t="shared" si="63"/>
        <v>99.163112176849751</v>
      </c>
      <c r="FD48" s="2">
        <f t="shared" si="63"/>
        <v>99.78084086016915</v>
      </c>
      <c r="FE48" s="2">
        <f t="shared" si="63"/>
        <v>102.62968582984558</v>
      </c>
      <c r="FG48" s="2">
        <f t="shared" si="64"/>
        <v>0.14192339480205099</v>
      </c>
      <c r="FH48" s="2">
        <f t="shared" si="64"/>
        <v>0.13855393230018137</v>
      </c>
      <c r="FI48" s="2">
        <f t="shared" si="64"/>
        <v>0.14151937060452296</v>
      </c>
      <c r="FJ48" s="2">
        <f t="shared" si="64"/>
        <v>0.15141573512453602</v>
      </c>
      <c r="FK48" s="2">
        <f t="shared" si="64"/>
        <v>0.1256696917104585</v>
      </c>
      <c r="FL48" s="2">
        <f t="shared" si="64"/>
        <v>0.12348235346680582</v>
      </c>
      <c r="FM48" s="2">
        <f t="shared" si="64"/>
        <v>0.12222706293684507</v>
      </c>
      <c r="FN48" s="2">
        <f t="shared" si="64"/>
        <v>0.1213220607132543</v>
      </c>
      <c r="FO48" s="2">
        <f t="shared" si="64"/>
        <v>0.11658986754861328</v>
      </c>
      <c r="FP48" s="2">
        <f t="shared" si="64"/>
        <v>0.11875463470364853</v>
      </c>
      <c r="FQ48" s="2">
        <f t="shared" si="64"/>
        <v>0.11604211499660466</v>
      </c>
      <c r="FR48" s="2">
        <f t="shared" si="64"/>
        <v>0.113301782291354</v>
      </c>
      <c r="FS48" s="2">
        <f t="shared" si="64"/>
        <v>0.11067724051583672</v>
      </c>
      <c r="FT48" s="2">
        <f t="shared" si="64"/>
        <v>0.1108131795794725</v>
      </c>
      <c r="FU48" s="2">
        <f t="shared" si="64"/>
        <v>9.7550209307143851E-2</v>
      </c>
      <c r="FW48" s="2">
        <f t="shared" si="53"/>
        <v>1.3919282851541104E-5</v>
      </c>
      <c r="FX48" s="2">
        <f t="shared" si="53"/>
        <v>1.315346959075623E-5</v>
      </c>
      <c r="FY48" s="2">
        <f t="shared" si="53"/>
        <v>1.424457855257426E-5</v>
      </c>
      <c r="FZ48" s="2">
        <f t="shared" si="53"/>
        <v>1.3510846414368542E-5</v>
      </c>
      <c r="GA48" s="2">
        <f t="shared" si="53"/>
        <v>1.2943583799659542E-5</v>
      </c>
      <c r="GB48" s="2">
        <f t="shared" si="53"/>
        <v>1.3144034063936508E-5</v>
      </c>
      <c r="GC48" s="2">
        <f t="shared" si="53"/>
        <v>1.5224407723499308E-5</v>
      </c>
      <c r="GD48" s="2">
        <f t="shared" si="53"/>
        <v>1.7039774347397673E-5</v>
      </c>
      <c r="GE48" s="2">
        <f t="shared" si="53"/>
        <v>1.7797440030579959E-5</v>
      </c>
      <c r="GF48" s="2">
        <f t="shared" si="53"/>
        <v>1.6843868441327309E-5</v>
      </c>
      <c r="GG48" s="2">
        <f t="shared" si="53"/>
        <v>1.5106258521563808E-5</v>
      </c>
      <c r="GH48" s="2">
        <f t="shared" si="53"/>
        <v>1.2540770310858002E-5</v>
      </c>
      <c r="GI48" s="2">
        <f t="shared" si="53"/>
        <v>1.1656733696050864E-5</v>
      </c>
      <c r="GJ48" s="2">
        <f t="shared" si="53"/>
        <v>1.1171532803353919E-5</v>
      </c>
      <c r="GK48" s="2">
        <f t="shared" si="53"/>
        <v>9.0196349951173208E-6</v>
      </c>
      <c r="GM48" s="86">
        <f t="shared" si="54"/>
        <v>1.4421636412083192E-7</v>
      </c>
      <c r="GN48" s="86">
        <f t="shared" si="54"/>
        <v>3.2676588913154302E-7</v>
      </c>
      <c r="GO48" s="86">
        <f t="shared" si="54"/>
        <v>3.5717403081722614E-7</v>
      </c>
      <c r="GP48" s="86">
        <f t="shared" si="54"/>
        <v>1.2762900300136404E-6</v>
      </c>
      <c r="GQ48" s="86">
        <f t="shared" si="54"/>
        <v>5.4551546605251408E-8</v>
      </c>
      <c r="GR48" s="86">
        <f t="shared" si="54"/>
        <v>3.441014829482369E-8</v>
      </c>
      <c r="GS48" s="86">
        <f t="shared" si="54"/>
        <v>9.8345157559057308E-9</v>
      </c>
      <c r="GT48" s="86">
        <f t="shared" si="54"/>
        <v>7.5469296248821259E-9</v>
      </c>
      <c r="GU48" s="86">
        <f t="shared" si="54"/>
        <v>4.6144273783984055E-9</v>
      </c>
      <c r="GV48" s="86">
        <f t="shared" si="54"/>
        <v>9.5682535102038351E-9</v>
      </c>
      <c r="GW48" s="86">
        <f t="shared" si="54"/>
        <v>7.3521902814848471E-9</v>
      </c>
      <c r="GX48" s="86">
        <f t="shared" si="54"/>
        <v>4.4706146272360668E-9</v>
      </c>
      <c r="GY48" s="86">
        <f t="shared" si="54"/>
        <v>2.0602533810381675E-9</v>
      </c>
      <c r="GZ48" s="86">
        <f t="shared" si="54"/>
        <v>5.3256189597331575E-10</v>
      </c>
      <c r="HA48" s="86">
        <f t="shared" si="54"/>
        <v>9.9834365291954978E-13</v>
      </c>
      <c r="HC48" s="86">
        <f t="shared" si="58"/>
        <v>1.5857371820793165E-19</v>
      </c>
      <c r="HD48" s="86">
        <f t="shared" si="58"/>
        <v>4.9610331041285588E-21</v>
      </c>
      <c r="HE48" s="86">
        <f t="shared" si="58"/>
        <v>6.6677917292608843E-24</v>
      </c>
      <c r="HF48" s="86">
        <f t="shared" si="58"/>
        <v>5.364783706083529E-20</v>
      </c>
      <c r="HG48" s="86">
        <f t="shared" si="58"/>
        <v>2.6499329046212697E-21</v>
      </c>
      <c r="HH48" s="86">
        <f t="shared" si="58"/>
        <v>5.6458591831369046E-21</v>
      </c>
      <c r="HI48" s="86">
        <f t="shared" si="58"/>
        <v>8.9478526937451893E-25</v>
      </c>
      <c r="HJ48" s="86">
        <f t="shared" si="58"/>
        <v>2.4521174911744468E-23</v>
      </c>
      <c r="HK48" s="86">
        <f t="shared" si="58"/>
        <v>1.7362550571493762E-24</v>
      </c>
      <c r="HL48" s="86">
        <f t="shared" si="58"/>
        <v>2.1922119513440231E-24</v>
      </c>
      <c r="HM48" s="86">
        <f t="shared" si="58"/>
        <v>1.0266661116063785E-23</v>
      </c>
      <c r="HN48" s="86">
        <f t="shared" si="58"/>
        <v>7.1842141582289717E-24</v>
      </c>
      <c r="HO48" s="86">
        <f t="shared" si="58"/>
        <v>8.7308488084609974E-24</v>
      </c>
      <c r="HP48" s="86">
        <f t="shared" si="58"/>
        <v>1.5452256026708786E-26</v>
      </c>
      <c r="HQ48" s="86">
        <f t="shared" si="58"/>
        <v>8.2169638928684752E-37</v>
      </c>
      <c r="HS48" s="86">
        <f t="shared" si="55"/>
        <v>1.6320029036124675E-71</v>
      </c>
      <c r="HT48" s="86">
        <f t="shared" si="55"/>
        <v>5.4752257461684423E-75</v>
      </c>
      <c r="HU48" s="86">
        <f t="shared" si="55"/>
        <v>6.8659483474675631E-87</v>
      </c>
      <c r="HV48" s="86">
        <f t="shared" si="55"/>
        <v>9.0124284186966778E-73</v>
      </c>
      <c r="HW48" s="86">
        <f t="shared" si="55"/>
        <v>2.0821625666190799E-76</v>
      </c>
      <c r="HX48" s="86">
        <f t="shared" si="55"/>
        <v>3.3251058772491514E-75</v>
      </c>
      <c r="HY48" s="86">
        <f t="shared" si="55"/>
        <v>2.3667203299923086E-91</v>
      </c>
      <c r="HZ48" s="86">
        <f t="shared" si="55"/>
        <v>3.1978343297442812E-85</v>
      </c>
      <c r="IA48" s="86">
        <f t="shared" si="55"/>
        <v>8.2933514812923246E-90</v>
      </c>
      <c r="IB48" s="86">
        <f t="shared" si="55"/>
        <v>2.2874436986531964E-88</v>
      </c>
      <c r="IC48" s="86">
        <f t="shared" si="55"/>
        <v>4.7285225612786195E-86</v>
      </c>
      <c r="ID48" s="86">
        <f t="shared" si="55"/>
        <v>4.7175427565671048E-87</v>
      </c>
      <c r="IE48" s="86">
        <f t="shared" si="55"/>
        <v>1.457265064752867E-86</v>
      </c>
      <c r="IF48" s="86">
        <f t="shared" si="55"/>
        <v>3.1829663093460795E-75</v>
      </c>
      <c r="IG48" s="86">
        <f t="shared" si="55"/>
        <v>3.2984708146156656E-52</v>
      </c>
      <c r="II48" s="86">
        <f t="shared" si="56"/>
        <v>9.7803457414658122E-209</v>
      </c>
      <c r="IJ48" s="86">
        <f t="shared" si="56"/>
        <v>5.5233557398578196E-218</v>
      </c>
      <c r="IK48" s="86">
        <f t="shared" si="56"/>
        <v>3.3291408150209263E-253</v>
      </c>
      <c r="IL48" s="86">
        <f t="shared" si="56"/>
        <v>5.6673803307899142E-213</v>
      </c>
      <c r="IM48" s="86">
        <f t="shared" si="56"/>
        <v>3.3917498195782555E-224</v>
      </c>
      <c r="IN48" s="86">
        <f t="shared" si="56"/>
        <v>3.8656125992220014E-218</v>
      </c>
      <c r="IO48" s="86">
        <f t="shared" si="56"/>
        <v>1.0764860605544839E-267</v>
      </c>
      <c r="IP48" s="86">
        <f t="shared" si="56"/>
        <v>1.2565116394096101E-248</v>
      </c>
      <c r="IQ48" s="86">
        <f t="shared" si="56"/>
        <v>9.1647688099679853E-259</v>
      </c>
      <c r="IR48" s="86">
        <f t="shared" si="56"/>
        <v>1.3419924856402441E-255</v>
      </c>
      <c r="IS48" s="86">
        <f t="shared" si="56"/>
        <v>3.0352450129527774E-251</v>
      </c>
      <c r="IT48" s="86">
        <f t="shared" si="56"/>
        <v>9.1843936061281744E-256</v>
      </c>
      <c r="IU48" s="86">
        <f t="shared" si="56"/>
        <v>9.6308549003709775E-254</v>
      </c>
      <c r="IV48" s="86">
        <f t="shared" si="56"/>
        <v>1.6908249829202064E-195</v>
      </c>
      <c r="IW48" s="86">
        <f t="shared" si="56"/>
        <v>2.0669537449981603E-121</v>
      </c>
      <c r="IY48" s="86">
        <f t="shared" si="57"/>
        <v>1.442163641209905E-7</v>
      </c>
      <c r="IZ48" s="86">
        <f t="shared" si="57"/>
        <v>3.26765889131548E-7</v>
      </c>
      <c r="JA48" s="86">
        <f t="shared" si="57"/>
        <v>3.5717403081722614E-7</v>
      </c>
      <c r="JB48" s="86">
        <f t="shared" si="57"/>
        <v>1.276290030013694E-6</v>
      </c>
      <c r="JC48" s="86">
        <f t="shared" si="57"/>
        <v>5.4551546605254055E-8</v>
      </c>
      <c r="JD48" s="86">
        <f t="shared" si="57"/>
        <v>3.4410148294829335E-8</v>
      </c>
      <c r="JE48" s="86">
        <f t="shared" si="57"/>
        <v>9.8345157559057325E-9</v>
      </c>
      <c r="JF48" s="86">
        <f t="shared" si="57"/>
        <v>7.5469296248821507E-9</v>
      </c>
      <c r="JG48" s="86">
        <f t="shared" si="57"/>
        <v>4.6144273783984072E-9</v>
      </c>
      <c r="JH48" s="86">
        <f t="shared" si="57"/>
        <v>9.5682535102038368E-9</v>
      </c>
      <c r="JI48" s="86">
        <f t="shared" si="57"/>
        <v>7.3521902814848571E-9</v>
      </c>
      <c r="JJ48" s="86">
        <f t="shared" si="57"/>
        <v>4.4706146272360743E-9</v>
      </c>
      <c r="JK48" s="86">
        <f t="shared" si="57"/>
        <v>2.0602533810381761E-9</v>
      </c>
      <c r="JL48" s="86">
        <f t="shared" si="57"/>
        <v>5.3256189597331575E-10</v>
      </c>
      <c r="JM48" s="86">
        <f t="shared" si="57"/>
        <v>9.9834365291954978E-13</v>
      </c>
    </row>
    <row r="49" spans="2:273" x14ac:dyDescent="0.25">
      <c r="B49" s="2">
        <v>22</v>
      </c>
      <c r="C49" s="37">
        <v>105.015</v>
      </c>
      <c r="D49" s="37">
        <v>101.444</v>
      </c>
      <c r="E49" s="37">
        <v>98.697999999999993</v>
      </c>
      <c r="F49" s="37">
        <v>100.09699999999999</v>
      </c>
      <c r="G49" s="37">
        <v>95.418999999999997</v>
      </c>
      <c r="H49" s="37">
        <v>98.557000000000002</v>
      </c>
      <c r="I49" s="37">
        <v>95.59</v>
      </c>
      <c r="J49" s="37">
        <v>95.376999999999995</v>
      </c>
      <c r="K49" s="37">
        <v>97.540999999999997</v>
      </c>
      <c r="L49" s="37">
        <v>94.754000000000005</v>
      </c>
      <c r="M49" s="37">
        <v>95.442999999999998</v>
      </c>
      <c r="N49" s="37">
        <v>94.081999999999994</v>
      </c>
      <c r="O49" s="37">
        <v>95.382999999999996</v>
      </c>
      <c r="P49" s="37">
        <v>98.016999999999996</v>
      </c>
      <c r="Q49" s="37">
        <v>97.787000000000006</v>
      </c>
      <c r="S49" s="4">
        <f t="shared" si="59"/>
        <v>105.33915534787393</v>
      </c>
      <c r="T49" s="4">
        <f t="shared" si="59"/>
        <v>103.05887154655701</v>
      </c>
      <c r="U49" s="4">
        <f t="shared" si="59"/>
        <v>99.792259139683352</v>
      </c>
      <c r="V49" s="4">
        <f t="shared" si="59"/>
        <v>101.0775334246925</v>
      </c>
      <c r="W49" s="4">
        <f t="shared" si="59"/>
        <v>99.300596024353268</v>
      </c>
      <c r="X49" s="4">
        <f t="shared" si="59"/>
        <v>98.93638864330542</v>
      </c>
      <c r="Y49" s="4">
        <f t="shared" si="59"/>
        <v>97.909217079176656</v>
      </c>
      <c r="Z49" s="4">
        <f t="shared" si="59"/>
        <v>97.507183078073439</v>
      </c>
      <c r="AA49" s="4">
        <f t="shared" si="59"/>
        <v>98.33957514134346</v>
      </c>
      <c r="AB49" s="4">
        <f t="shared" si="59"/>
        <v>96.096862056776175</v>
      </c>
      <c r="AC49" s="4">
        <f t="shared" si="59"/>
        <v>94.857275826490863</v>
      </c>
      <c r="AD49" s="4">
        <f t="shared" si="59"/>
        <v>95.215059613854905</v>
      </c>
      <c r="AE49" s="4">
        <f t="shared" si="59"/>
        <v>96.731516843426718</v>
      </c>
      <c r="AF49" s="4">
        <f t="shared" si="59"/>
        <v>98.811894696098875</v>
      </c>
      <c r="AG49" s="4">
        <f t="shared" si="59"/>
        <v>98.403061496056495</v>
      </c>
      <c r="AI49" s="4">
        <f t="shared" si="60"/>
        <v>-0.3241553478739263</v>
      </c>
      <c r="AJ49" s="4">
        <f t="shared" si="60"/>
        <v>-1.614871546557012</v>
      </c>
      <c r="AK49" s="4">
        <f t="shared" si="60"/>
        <v>-1.0942591396833592</v>
      </c>
      <c r="AL49" s="4">
        <f t="shared" si="60"/>
        <v>-0.98053342469250993</v>
      </c>
      <c r="AM49" s="4">
        <f t="shared" si="60"/>
        <v>-3.8815960243532714</v>
      </c>
      <c r="AN49" s="4">
        <f t="shared" si="60"/>
        <v>-0.37938864330541833</v>
      </c>
      <c r="AO49" s="4">
        <f t="shared" si="60"/>
        <v>-2.3192170791766529</v>
      </c>
      <c r="AP49" s="4">
        <f t="shared" si="60"/>
        <v>-2.1301830780734434</v>
      </c>
      <c r="AQ49" s="4">
        <f t="shared" si="60"/>
        <v>-0.79857514134346275</v>
      </c>
      <c r="AR49" s="4">
        <f t="shared" si="60"/>
        <v>-1.3428620567761698</v>
      </c>
      <c r="AS49" s="4">
        <f t="shared" si="60"/>
        <v>0.58572417350913497</v>
      </c>
      <c r="AT49" s="4">
        <f t="shared" si="60"/>
        <v>-1.1330596138549112</v>
      </c>
      <c r="AU49" s="4">
        <f t="shared" si="60"/>
        <v>-1.3485168434267223</v>
      </c>
      <c r="AV49" s="4">
        <f t="shared" si="60"/>
        <v>-0.79489469609887919</v>
      </c>
      <c r="AW49" s="4">
        <f t="shared" si="60"/>
        <v>-0.61606149605648852</v>
      </c>
      <c r="AY49" s="2">
        <f t="shared" si="51"/>
        <v>105.33882177556779</v>
      </c>
      <c r="AZ49" s="2">
        <f t="shared" si="51"/>
        <v>103.05812811140967</v>
      </c>
      <c r="BA49" s="2">
        <f t="shared" si="51"/>
        <v>99.791470444181542</v>
      </c>
      <c r="BB49" s="2">
        <f t="shared" si="51"/>
        <v>101.07507833480045</v>
      </c>
      <c r="BC49" s="2">
        <f t="shared" si="51"/>
        <v>99.300451407191659</v>
      </c>
      <c r="BD49" s="2">
        <f t="shared" si="51"/>
        <v>98.936291299157048</v>
      </c>
      <c r="BE49" s="2">
        <f t="shared" si="51"/>
        <v>97.909185623180875</v>
      </c>
      <c r="BF49" s="2">
        <f t="shared" si="51"/>
        <v>97.507158647492517</v>
      </c>
      <c r="BG49" s="2">
        <f t="shared" si="51"/>
        <v>98.339560035296302</v>
      </c>
      <c r="BH49" s="2">
        <f t="shared" si="51"/>
        <v>96.096833013118115</v>
      </c>
      <c r="BI49" s="2">
        <f t="shared" si="51"/>
        <v>94.857253233208326</v>
      </c>
      <c r="BJ49" s="2">
        <f t="shared" si="51"/>
        <v>95.215045205458907</v>
      </c>
      <c r="BK49" s="2">
        <f t="shared" si="51"/>
        <v>96.731509740960746</v>
      </c>
      <c r="BL49" s="2">
        <f t="shared" si="51"/>
        <v>98.81189281776085</v>
      </c>
      <c r="BM49" s="2">
        <f t="shared" si="51"/>
        <v>98.403061491328828</v>
      </c>
      <c r="BO49" s="2">
        <f t="shared" si="10"/>
        <v>105.015</v>
      </c>
      <c r="BP49" s="2">
        <f t="shared" si="11"/>
        <v>101.444</v>
      </c>
      <c r="BQ49" s="2">
        <f t="shared" si="12"/>
        <v>98.697999999999993</v>
      </c>
      <c r="BR49" s="2">
        <f t="shared" si="13"/>
        <v>100.09699999999999</v>
      </c>
      <c r="BS49" s="2">
        <f t="shared" si="14"/>
        <v>95.418999999999997</v>
      </c>
      <c r="BT49" s="2">
        <f t="shared" si="15"/>
        <v>98.557000000000002</v>
      </c>
      <c r="BU49" s="2">
        <f t="shared" si="16"/>
        <v>95.59</v>
      </c>
      <c r="BV49" s="2">
        <f t="shared" si="17"/>
        <v>95.376999999999995</v>
      </c>
      <c r="BW49" s="2">
        <f t="shared" si="18"/>
        <v>97.540999999999997</v>
      </c>
      <c r="BX49" s="2">
        <f t="shared" si="19"/>
        <v>94.754000000000005</v>
      </c>
      <c r="BY49" s="2">
        <f t="shared" si="20"/>
        <v>95.442999999999998</v>
      </c>
      <c r="BZ49" s="2">
        <f t="shared" si="21"/>
        <v>94.081999999999994</v>
      </c>
      <c r="CA49" s="2">
        <f t="shared" si="22"/>
        <v>95.382999999999996</v>
      </c>
      <c r="CB49" s="2">
        <f t="shared" si="23"/>
        <v>98.016999999999996</v>
      </c>
      <c r="CC49" s="2">
        <f t="shared" si="24"/>
        <v>97.787000000000006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105.89779278002698</v>
      </c>
      <c r="DL49" s="2">
        <f t="shared" si="61"/>
        <v>102.8628700348432</v>
      </c>
      <c r="DM49" s="2">
        <f t="shared" si="61"/>
        <v>98.735141181988752</v>
      </c>
      <c r="DN49" s="2">
        <f t="shared" si="61"/>
        <v>100.39633170731709</v>
      </c>
      <c r="DO49" s="2">
        <f t="shared" si="61"/>
        <v>98.677435897435899</v>
      </c>
      <c r="DP49" s="2">
        <f t="shared" si="61"/>
        <v>98.466253638253605</v>
      </c>
      <c r="DQ49" s="2">
        <f t="shared" si="61"/>
        <v>97.640796739596723</v>
      </c>
      <c r="DR49" s="2">
        <f t="shared" si="61"/>
        <v>97.412317086834733</v>
      </c>
      <c r="DS49" s="2">
        <f t="shared" si="61"/>
        <v>98.083734453781503</v>
      </c>
      <c r="DT49" s="2">
        <f t="shared" si="61"/>
        <v>95.806491702228527</v>
      </c>
      <c r="DU49" s="2">
        <f t="shared" si="61"/>
        <v>94.844285499785499</v>
      </c>
      <c r="DV49" s="2">
        <f t="shared" si="61"/>
        <v>94.8537621192621</v>
      </c>
      <c r="DW49" s="2">
        <f t="shared" si="61"/>
        <v>96.452127027027032</v>
      </c>
      <c r="DX49" s="2">
        <f t="shared" si="61"/>
        <v>98.42790318627452</v>
      </c>
      <c r="DY49" s="2">
        <f t="shared" si="61"/>
        <v>98.2350090311987</v>
      </c>
      <c r="EA49" s="2">
        <f t="shared" si="62"/>
        <v>102.25689248568993</v>
      </c>
      <c r="EB49" s="2">
        <f t="shared" si="62"/>
        <v>104.16537632468996</v>
      </c>
      <c r="EC49" s="2">
        <f t="shared" si="62"/>
        <v>105.63585611940303</v>
      </c>
      <c r="ED49" s="2">
        <f t="shared" si="62"/>
        <v>104.54448752892463</v>
      </c>
      <c r="EE49" s="2">
        <f t="shared" si="62"/>
        <v>103.25369676602378</v>
      </c>
      <c r="EF49" s="2">
        <f t="shared" si="62"/>
        <v>101.97926448764028</v>
      </c>
      <c r="EG49" s="2">
        <f t="shared" si="62"/>
        <v>99.667187112360025</v>
      </c>
      <c r="EH49" s="2">
        <f t="shared" si="62"/>
        <v>98.133705215372146</v>
      </c>
      <c r="EI49" s="2">
        <f t="shared" si="62"/>
        <v>100.10778184411443</v>
      </c>
      <c r="EJ49" s="2">
        <f t="shared" si="62"/>
        <v>98.061743552292356</v>
      </c>
      <c r="EK49" s="2">
        <f t="shared" si="62"/>
        <v>94.947183816417379</v>
      </c>
      <c r="EL49" s="2">
        <f t="shared" si="62"/>
        <v>97.79403512729769</v>
      </c>
      <c r="EM49" s="2">
        <f t="shared" si="62"/>
        <v>98.778872362142451</v>
      </c>
      <c r="EN49" s="2">
        <f t="shared" si="62"/>
        <v>101.62218952196434</v>
      </c>
      <c r="EO49" s="2">
        <f t="shared" si="62"/>
        <v>99.82069072438567</v>
      </c>
      <c r="EQ49" s="2">
        <f t="shared" si="63"/>
        <v>99.495797199662405</v>
      </c>
      <c r="ER49" s="2">
        <f t="shared" si="63"/>
        <v>103.45662775004583</v>
      </c>
      <c r="ES49" s="2">
        <f t="shared" si="63"/>
        <v>102.34579170154603</v>
      </c>
      <c r="ET49" s="2">
        <f t="shared" si="63"/>
        <v>102.43780897750865</v>
      </c>
      <c r="EU49" s="2">
        <f t="shared" si="63"/>
        <v>102.3868202149375</v>
      </c>
      <c r="EV49" s="2">
        <f t="shared" si="63"/>
        <v>101.34804978123314</v>
      </c>
      <c r="EW49" s="2">
        <f t="shared" si="63"/>
        <v>98.385543040246105</v>
      </c>
      <c r="EX49" s="2">
        <f t="shared" si="63"/>
        <v>97.476665647285373</v>
      </c>
      <c r="EY49" s="2">
        <f t="shared" si="63"/>
        <v>97.702455309425602</v>
      </c>
      <c r="EZ49" s="2">
        <f t="shared" si="63"/>
        <v>98.450572251773053</v>
      </c>
      <c r="FA49" s="2">
        <f t="shared" si="63"/>
        <v>96.163621592662409</v>
      </c>
      <c r="FB49" s="2">
        <f t="shared" si="63"/>
        <v>94.455004378205075</v>
      </c>
      <c r="FC49" s="2">
        <f t="shared" si="63"/>
        <v>99.037783735641938</v>
      </c>
      <c r="FD49" s="2">
        <f t="shared" si="63"/>
        <v>99.648698482007333</v>
      </c>
      <c r="FE49" s="2">
        <f t="shared" si="63"/>
        <v>102.51595703240903</v>
      </c>
      <c r="FG49" s="2">
        <f t="shared" si="64"/>
        <v>0.15351391660568756</v>
      </c>
      <c r="FH49" s="2">
        <f t="shared" si="64"/>
        <v>0.14991735548359156</v>
      </c>
      <c r="FI49" s="2">
        <f t="shared" si="64"/>
        <v>0.15308278327546135</v>
      </c>
      <c r="FJ49" s="2">
        <f t="shared" si="64"/>
        <v>0.16363364003280806</v>
      </c>
      <c r="FK49" s="2">
        <f t="shared" si="64"/>
        <v>0.13614342159530216</v>
      </c>
      <c r="FL49" s="2">
        <f t="shared" si="64"/>
        <v>0.133801681293683</v>
      </c>
      <c r="FM49" s="2">
        <f t="shared" si="64"/>
        <v>0.13245733987938813</v>
      </c>
      <c r="FN49" s="2">
        <f t="shared" si="64"/>
        <v>0.1314879367186958</v>
      </c>
      <c r="FO49" s="2">
        <f t="shared" si="64"/>
        <v>0.12641626940793038</v>
      </c>
      <c r="FP49" s="2">
        <f t="shared" si="64"/>
        <v>0.12873689900366048</v>
      </c>
      <c r="FQ49" s="2">
        <f t="shared" si="64"/>
        <v>0.12582892690735994</v>
      </c>
      <c r="FR49" s="2">
        <f t="shared" si="64"/>
        <v>0.12288960892445189</v>
      </c>
      <c r="FS49" s="2">
        <f t="shared" si="64"/>
        <v>0.12007304816862172</v>
      </c>
      <c r="FT49" s="2">
        <f t="shared" si="64"/>
        <v>0.1202189675786503</v>
      </c>
      <c r="FU49" s="2">
        <f t="shared" si="64"/>
        <v>0.1059643969790889</v>
      </c>
      <c r="FW49" s="2">
        <f t="shared" si="53"/>
        <v>1.5262169656985486E-5</v>
      </c>
      <c r="FX49" s="2">
        <f t="shared" si="53"/>
        <v>1.4422474307444757E-5</v>
      </c>
      <c r="FY49" s="2">
        <f t="shared" si="53"/>
        <v>1.5618848331300025E-5</v>
      </c>
      <c r="FZ49" s="2">
        <f t="shared" si="53"/>
        <v>1.4814329194285361E-5</v>
      </c>
      <c r="GA49" s="2">
        <f t="shared" si="53"/>
        <v>1.4192339693259475E-5</v>
      </c>
      <c r="GB49" s="2">
        <f t="shared" si="53"/>
        <v>1.4412128484266558E-5</v>
      </c>
      <c r="GC49" s="2">
        <f t="shared" si="53"/>
        <v>1.6693206598638507E-5</v>
      </c>
      <c r="GD49" s="2">
        <f t="shared" si="53"/>
        <v>1.8683710323724059E-5</v>
      </c>
      <c r="GE49" s="2">
        <f t="shared" si="53"/>
        <v>1.9514471433082679E-5</v>
      </c>
      <c r="GF49" s="2">
        <f t="shared" si="53"/>
        <v>1.84689044714302E-5</v>
      </c>
      <c r="GG49" s="2">
        <f t="shared" si="53"/>
        <v>1.6563658953913357E-5</v>
      </c>
      <c r="GH49" s="2">
        <f t="shared" si="53"/>
        <v>1.3750664571616668E-5</v>
      </c>
      <c r="GI49" s="2">
        <f t="shared" si="53"/>
        <v>1.2781339961808603E-5</v>
      </c>
      <c r="GJ49" s="2">
        <f t="shared" si="53"/>
        <v>1.224932893393487E-5</v>
      </c>
      <c r="GK49" s="2">
        <f t="shared" si="53"/>
        <v>9.8898245032095672E-6</v>
      </c>
      <c r="GM49" s="86">
        <f t="shared" si="54"/>
        <v>3.0792084581469245E-7</v>
      </c>
      <c r="GN49" s="86">
        <f t="shared" si="54"/>
        <v>6.4944828878734658E-7</v>
      </c>
      <c r="GO49" s="86">
        <f t="shared" si="54"/>
        <v>7.1178057187276119E-7</v>
      </c>
      <c r="GP49" s="86">
        <f t="shared" si="54"/>
        <v>2.3796100840875453E-6</v>
      </c>
      <c r="GQ49" s="86">
        <f t="shared" si="54"/>
        <v>1.1810512746063576E-7</v>
      </c>
      <c r="GR49" s="86">
        <f t="shared" si="54"/>
        <v>7.6339388353542365E-8</v>
      </c>
      <c r="GS49" s="86">
        <f t="shared" si="54"/>
        <v>2.3709176053863524E-8</v>
      </c>
      <c r="GT49" s="86">
        <f t="shared" si="54"/>
        <v>1.8467170644539736E-8</v>
      </c>
      <c r="GU49" s="86">
        <f t="shared" si="54"/>
        <v>1.1453004413930621E-8</v>
      </c>
      <c r="GV49" s="86">
        <f t="shared" si="54"/>
        <v>2.2785168588246971E-8</v>
      </c>
      <c r="GW49" s="86">
        <f t="shared" si="54"/>
        <v>1.7631209713712497E-8</v>
      </c>
      <c r="GX49" s="86">
        <f t="shared" si="54"/>
        <v>1.0964234469780832E-8</v>
      </c>
      <c r="GY49" s="86">
        <f t="shared" si="54"/>
        <v>5.2641917090873846E-9</v>
      </c>
      <c r="GZ49" s="86">
        <f t="shared" si="54"/>
        <v>1.4927507825453048E-9</v>
      </c>
      <c r="HA49" s="86">
        <f t="shared" si="54"/>
        <v>3.9481580377380367E-12</v>
      </c>
      <c r="HC49" s="86">
        <f t="shared" si="58"/>
        <v>6.3321318018989297E-19</v>
      </c>
      <c r="HD49" s="86">
        <f t="shared" si="58"/>
        <v>2.1467007844005663E-20</v>
      </c>
      <c r="HE49" s="86">
        <f t="shared" si="58"/>
        <v>3.6577490882587344E-23</v>
      </c>
      <c r="HF49" s="86">
        <f t="shared" si="58"/>
        <v>2.2035667203059534E-19</v>
      </c>
      <c r="HG49" s="86">
        <f t="shared" si="58"/>
        <v>1.1802397017898689E-20</v>
      </c>
      <c r="HH49" s="86">
        <f t="shared" si="58"/>
        <v>2.4389804446401028E-20</v>
      </c>
      <c r="HI49" s="86">
        <f t="shared" si="58"/>
        <v>5.3826406938630869E-24</v>
      </c>
      <c r="HJ49" s="86">
        <f t="shared" si="58"/>
        <v>1.3320217163055977E-22</v>
      </c>
      <c r="HK49" s="86">
        <f t="shared" si="58"/>
        <v>1.0276237559936056E-23</v>
      </c>
      <c r="HL49" s="86">
        <f t="shared" si="58"/>
        <v>1.2672915044113883E-23</v>
      </c>
      <c r="HM49" s="86">
        <f t="shared" si="58"/>
        <v>5.6049516920650293E-23</v>
      </c>
      <c r="HN49" s="86">
        <f t="shared" si="58"/>
        <v>3.894867730318306E-23</v>
      </c>
      <c r="HO49" s="86">
        <f t="shared" si="58"/>
        <v>4.6369028873571174E-23</v>
      </c>
      <c r="HP49" s="86">
        <f t="shared" si="58"/>
        <v>1.0491317629224873E-25</v>
      </c>
      <c r="HQ49" s="86">
        <f t="shared" si="58"/>
        <v>1.2633795642195361E-35</v>
      </c>
      <c r="HS49" s="86">
        <f t="shared" si="55"/>
        <v>4.8542826643264164E-70</v>
      </c>
      <c r="HT49" s="86">
        <f t="shared" si="55"/>
        <v>1.8775345345594711E-73</v>
      </c>
      <c r="HU49" s="86">
        <f t="shared" si="55"/>
        <v>4.3056251558667871E-85</v>
      </c>
      <c r="HV49" s="86">
        <f t="shared" si="55"/>
        <v>2.8352746196372874E-71</v>
      </c>
      <c r="HW49" s="86">
        <f t="shared" si="55"/>
        <v>7.7324461402771879E-75</v>
      </c>
      <c r="HX49" s="86">
        <f t="shared" si="55"/>
        <v>1.1473960510164469E-73</v>
      </c>
      <c r="HY49" s="86">
        <f t="shared" si="55"/>
        <v>1.9124103867378481E-89</v>
      </c>
      <c r="HZ49" s="86">
        <f t="shared" si="55"/>
        <v>1.9809497756108717E-83</v>
      </c>
      <c r="IA49" s="86">
        <f t="shared" si="55"/>
        <v>6.3696968202777752E-88</v>
      </c>
      <c r="IB49" s="86">
        <f t="shared" si="55"/>
        <v>1.6160359305982294E-86</v>
      </c>
      <c r="IC49" s="86">
        <f t="shared" si="55"/>
        <v>2.9214245269047838E-84</v>
      </c>
      <c r="ID49" s="86">
        <f t="shared" si="55"/>
        <v>2.8944813747282192E-85</v>
      </c>
      <c r="IE49" s="86">
        <f t="shared" si="55"/>
        <v>8.4683329749955277E-85</v>
      </c>
      <c r="IF49" s="86">
        <f t="shared" si="55"/>
        <v>1.0593621281826175E-73</v>
      </c>
      <c r="IG49" s="86">
        <f t="shared" si="55"/>
        <v>3.5637248356925673E-51</v>
      </c>
      <c r="II49" s="86">
        <f t="shared" si="56"/>
        <v>2.4008474380576221E-205</v>
      </c>
      <c r="IJ49" s="86">
        <f t="shared" si="56"/>
        <v>1.8450902869342159E-214</v>
      </c>
      <c r="IK49" s="86">
        <f t="shared" si="56"/>
        <v>4.4632940617732795E-249</v>
      </c>
      <c r="IL49" s="86">
        <f t="shared" si="56"/>
        <v>1.5983728399596922E-209</v>
      </c>
      <c r="IM49" s="86">
        <f t="shared" si="56"/>
        <v>1.4137539702030065E-220</v>
      </c>
      <c r="IN49" s="86">
        <f t="shared" si="56"/>
        <v>1.2981832689708284E-214</v>
      </c>
      <c r="IO49" s="86">
        <f t="shared" si="56"/>
        <v>2.6510123919523399E-263</v>
      </c>
      <c r="IP49" s="86">
        <f t="shared" si="56"/>
        <v>1.6487816487663807E-244</v>
      </c>
      <c r="IQ49" s="86">
        <f t="shared" si="56"/>
        <v>1.8463219386855592E-254</v>
      </c>
      <c r="IR49" s="86">
        <f t="shared" si="56"/>
        <v>2.2786432813293155E-251</v>
      </c>
      <c r="IS49" s="86">
        <f t="shared" si="56"/>
        <v>3.9710399840135942E-247</v>
      </c>
      <c r="IT49" s="86">
        <f t="shared" si="56"/>
        <v>1.2177055493785215E-251</v>
      </c>
      <c r="IU49" s="86">
        <f t="shared" si="56"/>
        <v>1.1146277591932642E-249</v>
      </c>
      <c r="IV49" s="86">
        <f t="shared" si="56"/>
        <v>2.188888676524312E-192</v>
      </c>
      <c r="IW49" s="86">
        <f t="shared" si="56"/>
        <v>1.5914584580724553E-119</v>
      </c>
      <c r="IY49" s="86">
        <f t="shared" si="57"/>
        <v>3.0792084581532566E-7</v>
      </c>
      <c r="IZ49" s="86">
        <f t="shared" si="57"/>
        <v>6.4944828878736807E-7</v>
      </c>
      <c r="JA49" s="86">
        <f t="shared" si="57"/>
        <v>7.1178057187276119E-7</v>
      </c>
      <c r="JB49" s="86">
        <f t="shared" si="57"/>
        <v>2.3796100840877655E-6</v>
      </c>
      <c r="JC49" s="86">
        <f t="shared" si="57"/>
        <v>1.1810512746064756E-7</v>
      </c>
      <c r="JD49" s="86">
        <f t="shared" si="57"/>
        <v>7.6339388353566757E-8</v>
      </c>
      <c r="JE49" s="86">
        <f t="shared" si="57"/>
        <v>2.370917605386353E-8</v>
      </c>
      <c r="JF49" s="86">
        <f t="shared" si="57"/>
        <v>1.8467170644539868E-8</v>
      </c>
      <c r="JG49" s="86">
        <f t="shared" si="57"/>
        <v>1.1453004413930631E-8</v>
      </c>
      <c r="JH49" s="86">
        <f t="shared" si="57"/>
        <v>2.2785168588246984E-8</v>
      </c>
      <c r="JI49" s="86">
        <f t="shared" si="57"/>
        <v>1.7631209713712553E-8</v>
      </c>
      <c r="JJ49" s="86">
        <f t="shared" si="57"/>
        <v>1.0964234469780872E-8</v>
      </c>
      <c r="JK49" s="86">
        <f t="shared" si="57"/>
        <v>5.2641917090874309E-9</v>
      </c>
      <c r="JL49" s="86">
        <f t="shared" si="57"/>
        <v>1.4927507825453051E-9</v>
      </c>
      <c r="JM49" s="86">
        <f t="shared" si="57"/>
        <v>3.9481580377380367E-12</v>
      </c>
    </row>
    <row r="50" spans="2:273" x14ac:dyDescent="0.25">
      <c r="B50" s="2">
        <v>23</v>
      </c>
      <c r="C50" s="37">
        <v>104.69199999999999</v>
      </c>
      <c r="D50" s="37">
        <v>98.635000000000005</v>
      </c>
      <c r="E50" s="37">
        <v>99.349000000000004</v>
      </c>
      <c r="F50" s="37">
        <v>97.242000000000004</v>
      </c>
      <c r="G50" s="37">
        <v>98.531999999999996</v>
      </c>
      <c r="H50" s="37">
        <v>96.164000000000001</v>
      </c>
      <c r="I50" s="37">
        <v>98.361000000000004</v>
      </c>
      <c r="J50" s="37">
        <v>95.869</v>
      </c>
      <c r="K50" s="37">
        <v>97.197000000000003</v>
      </c>
      <c r="L50" s="37">
        <v>96.016000000000005</v>
      </c>
      <c r="M50" s="37">
        <v>91.754000000000005</v>
      </c>
      <c r="N50" s="37">
        <v>94.606999999999999</v>
      </c>
      <c r="O50" s="37">
        <v>95.867000000000004</v>
      </c>
      <c r="P50" s="37">
        <v>96.55</v>
      </c>
      <c r="Q50" s="37">
        <v>99.77</v>
      </c>
      <c r="S50" s="4">
        <f t="shared" si="59"/>
        <v>105.47332395109356</v>
      </c>
      <c r="T50" s="4">
        <f t="shared" si="59"/>
        <v>103.10470241109577</v>
      </c>
      <c r="U50" s="4">
        <f t="shared" si="59"/>
        <v>99.941377370793575</v>
      </c>
      <c r="V50" s="4">
        <f t="shared" si="59"/>
        <v>101.17283673890658</v>
      </c>
      <c r="W50" s="4">
        <f t="shared" si="59"/>
        <v>99.372390898279392</v>
      </c>
      <c r="X50" s="4">
        <f t="shared" si="59"/>
        <v>99.007069976077076</v>
      </c>
      <c r="Y50" s="4">
        <f t="shared" si="59"/>
        <v>97.991766444328974</v>
      </c>
      <c r="Z50" s="4">
        <f t="shared" si="59"/>
        <v>97.565324172242867</v>
      </c>
      <c r="AA50" s="4">
        <f t="shared" si="59"/>
        <v>98.441409973482806</v>
      </c>
      <c r="AB50" s="4">
        <f t="shared" si="59"/>
        <v>96.201307717884276</v>
      </c>
      <c r="AC50" s="4">
        <f t="shared" si="59"/>
        <v>94.93931942930783</v>
      </c>
      <c r="AD50" s="4">
        <f t="shared" si="59"/>
        <v>95.291252261947932</v>
      </c>
      <c r="AE50" s="4">
        <f t="shared" si="59"/>
        <v>96.81551689391479</v>
      </c>
      <c r="AF50" s="4">
        <f t="shared" si="59"/>
        <v>99.025372092655346</v>
      </c>
      <c r="AG50" s="4">
        <f t="shared" si="59"/>
        <v>98.594671640903726</v>
      </c>
      <c r="AI50" s="4">
        <f t="shared" si="60"/>
        <v>-0.78132395109356878</v>
      </c>
      <c r="AJ50" s="4">
        <f t="shared" si="60"/>
        <v>-4.469702411095767</v>
      </c>
      <c r="AK50" s="4">
        <f t="shared" si="60"/>
        <v>-0.59237737079357089</v>
      </c>
      <c r="AL50" s="4">
        <f t="shared" si="60"/>
        <v>-3.9308367389065779</v>
      </c>
      <c r="AM50" s="4">
        <f t="shared" si="60"/>
        <v>-0.84039089827939506</v>
      </c>
      <c r="AN50" s="4">
        <f t="shared" si="60"/>
        <v>-2.843069976077075</v>
      </c>
      <c r="AO50" s="4">
        <f t="shared" si="60"/>
        <v>0.36923355567103044</v>
      </c>
      <c r="AP50" s="4">
        <f t="shared" si="60"/>
        <v>-1.6963241722428677</v>
      </c>
      <c r="AQ50" s="4">
        <f t="shared" si="60"/>
        <v>-1.2444099734828029</v>
      </c>
      <c r="AR50" s="4">
        <f t="shared" si="60"/>
        <v>-0.18530771788427103</v>
      </c>
      <c r="AS50" s="4">
        <f t="shared" si="60"/>
        <v>-3.1853194293078246</v>
      </c>
      <c r="AT50" s="4">
        <f t="shared" si="60"/>
        <v>-0.68425226194793254</v>
      </c>
      <c r="AU50" s="4">
        <f t="shared" si="60"/>
        <v>-0.94851689391478544</v>
      </c>
      <c r="AV50" s="4">
        <f t="shared" si="60"/>
        <v>-2.4753720926553484</v>
      </c>
      <c r="AW50" s="4">
        <f t="shared" si="60"/>
        <v>1.1753283590962695</v>
      </c>
      <c r="AY50" s="2">
        <f t="shared" si="51"/>
        <v>105.4726433794434</v>
      </c>
      <c r="AZ50" s="2">
        <f t="shared" si="51"/>
        <v>103.10328504194425</v>
      </c>
      <c r="BA50" s="2">
        <f t="shared" si="51"/>
        <v>99.939870440191925</v>
      </c>
      <c r="BB50" s="2">
        <f t="shared" si="51"/>
        <v>101.1684386390741</v>
      </c>
      <c r="BC50" s="2">
        <f t="shared" si="51"/>
        <v>99.372091234034571</v>
      </c>
      <c r="BD50" s="2">
        <f t="shared" si="51"/>
        <v>99.006863442699867</v>
      </c>
      <c r="BE50" s="2">
        <f t="shared" si="51"/>
        <v>97.991694168637466</v>
      </c>
      <c r="BF50" s="2">
        <f t="shared" si="51"/>
        <v>97.565267224988332</v>
      </c>
      <c r="BG50" s="2">
        <f t="shared" si="51"/>
        <v>98.44137425172319</v>
      </c>
      <c r="BH50" s="2">
        <f t="shared" si="51"/>
        <v>96.201241730075978</v>
      </c>
      <c r="BI50" s="2">
        <f t="shared" si="51"/>
        <v>94.939267728981022</v>
      </c>
      <c r="BJ50" s="2">
        <f t="shared" si="51"/>
        <v>95.29121855982153</v>
      </c>
      <c r="BK50" s="2">
        <f t="shared" si="51"/>
        <v>96.815499607491546</v>
      </c>
      <c r="BL50" s="2">
        <f t="shared" si="51"/>
        <v>99.025367096631513</v>
      </c>
      <c r="BM50" s="2">
        <f t="shared" si="51"/>
        <v>98.594671623348759</v>
      </c>
      <c r="BO50" s="2">
        <f t="shared" si="10"/>
        <v>104.69199999999999</v>
      </c>
      <c r="BP50" s="2">
        <f t="shared" si="11"/>
        <v>98.635000000000005</v>
      </c>
      <c r="BQ50" s="2">
        <f t="shared" si="12"/>
        <v>99.349000000000004</v>
      </c>
      <c r="BR50" s="2">
        <f t="shared" si="13"/>
        <v>97.242000000000004</v>
      </c>
      <c r="BS50" s="2">
        <f t="shared" si="14"/>
        <v>98.531999999999996</v>
      </c>
      <c r="BT50" s="2">
        <f t="shared" si="15"/>
        <v>96.164000000000001</v>
      </c>
      <c r="BU50" s="2">
        <f t="shared" si="16"/>
        <v>98.361000000000004</v>
      </c>
      <c r="BV50" s="2">
        <f t="shared" si="17"/>
        <v>95.869</v>
      </c>
      <c r="BW50" s="2">
        <f t="shared" si="18"/>
        <v>97.197000000000003</v>
      </c>
      <c r="BX50" s="2">
        <f t="shared" si="19"/>
        <v>96.016000000000005</v>
      </c>
      <c r="BY50" s="2">
        <f t="shared" si="20"/>
        <v>91.754000000000005</v>
      </c>
      <c r="BZ50" s="2">
        <f t="shared" si="21"/>
        <v>94.606999999999999</v>
      </c>
      <c r="CA50" s="2">
        <f t="shared" si="22"/>
        <v>95.867000000000004</v>
      </c>
      <c r="CB50" s="2">
        <f t="shared" si="23"/>
        <v>96.55</v>
      </c>
      <c r="CC50" s="2">
        <f t="shared" si="24"/>
        <v>99.77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106.13914966261807</v>
      </c>
      <c r="DL50" s="2">
        <f t="shared" si="61"/>
        <v>102.92575627177699</v>
      </c>
      <c r="DM50" s="2">
        <f t="shared" si="61"/>
        <v>98.847647654784254</v>
      </c>
      <c r="DN50" s="2">
        <f t="shared" si="61"/>
        <v>100.47937439024392</v>
      </c>
      <c r="DO50" s="2">
        <f t="shared" si="61"/>
        <v>98.726343184885295</v>
      </c>
      <c r="DP50" s="2">
        <f t="shared" si="61"/>
        <v>98.526956888062116</v>
      </c>
      <c r="DQ50" s="2">
        <f t="shared" si="61"/>
        <v>97.733080394680385</v>
      </c>
      <c r="DR50" s="2">
        <f t="shared" si="61"/>
        <v>97.490929971988805</v>
      </c>
      <c r="DS50" s="2">
        <f t="shared" si="61"/>
        <v>98.199184873949577</v>
      </c>
      <c r="DT50" s="2">
        <f t="shared" si="61"/>
        <v>95.920083688952104</v>
      </c>
      <c r="DU50" s="2">
        <f t="shared" si="61"/>
        <v>94.950482410982403</v>
      </c>
      <c r="DV50" s="2">
        <f t="shared" si="61"/>
        <v>94.924812827112802</v>
      </c>
      <c r="DW50" s="2">
        <f t="shared" si="61"/>
        <v>96.539995495495504</v>
      </c>
      <c r="DX50" s="2">
        <f t="shared" si="61"/>
        <v>98.659698306595374</v>
      </c>
      <c r="DY50" s="2">
        <f t="shared" si="61"/>
        <v>98.445197044334989</v>
      </c>
      <c r="EA50" s="2">
        <f t="shared" si="62"/>
        <v>102.12113220070638</v>
      </c>
      <c r="EB50" s="2">
        <f t="shared" si="62"/>
        <v>104.02142798759864</v>
      </c>
      <c r="EC50" s="2">
        <f t="shared" si="62"/>
        <v>105.45114895522393</v>
      </c>
      <c r="ED50" s="2">
        <f t="shared" si="62"/>
        <v>104.38069023261481</v>
      </c>
      <c r="EE50" s="2">
        <f t="shared" si="62"/>
        <v>103.10905246166264</v>
      </c>
      <c r="EF50" s="2">
        <f t="shared" si="62"/>
        <v>101.84036123178018</v>
      </c>
      <c r="EG50" s="2">
        <f t="shared" si="62"/>
        <v>99.53663509926794</v>
      </c>
      <c r="EH50" s="2">
        <f t="shared" si="62"/>
        <v>98.013173325092083</v>
      </c>
      <c r="EI50" s="2">
        <f t="shared" si="62"/>
        <v>99.968104136253032</v>
      </c>
      <c r="EJ50" s="2">
        <f t="shared" si="62"/>
        <v>97.936574779684946</v>
      </c>
      <c r="EK50" s="2">
        <f t="shared" si="62"/>
        <v>94.868051346110647</v>
      </c>
      <c r="EL50" s="2">
        <f t="shared" si="62"/>
        <v>97.676663283508049</v>
      </c>
      <c r="EM50" s="2">
        <f t="shared" si="62"/>
        <v>98.656791650718318</v>
      </c>
      <c r="EN50" s="2">
        <f t="shared" si="62"/>
        <v>101.46612808113559</v>
      </c>
      <c r="EO50" s="2">
        <f t="shared" si="62"/>
        <v>99.744591433670436</v>
      </c>
      <c r="EQ50" s="2">
        <f t="shared" si="63"/>
        <v>99.394458532114228</v>
      </c>
      <c r="ER50" s="2">
        <f t="shared" si="63"/>
        <v>103.32132409278965</v>
      </c>
      <c r="ES50" s="2">
        <f t="shared" si="63"/>
        <v>102.20138432867141</v>
      </c>
      <c r="ET50" s="2">
        <f t="shared" si="63"/>
        <v>102.3000130335154</v>
      </c>
      <c r="EU50" s="2">
        <f t="shared" si="63"/>
        <v>102.25315568138137</v>
      </c>
      <c r="EV50" s="2">
        <f t="shared" si="63"/>
        <v>101.21661339080009</v>
      </c>
      <c r="EW50" s="2">
        <f t="shared" si="63"/>
        <v>98.270909254037448</v>
      </c>
      <c r="EX50" s="2">
        <f t="shared" si="63"/>
        <v>97.364432152815027</v>
      </c>
      <c r="EY50" s="2">
        <f t="shared" si="63"/>
        <v>97.593686105998117</v>
      </c>
      <c r="EZ50" s="2">
        <f t="shared" si="63"/>
        <v>98.320317154255321</v>
      </c>
      <c r="FA50" s="2">
        <f t="shared" si="63"/>
        <v>96.069182942545865</v>
      </c>
      <c r="FB50" s="2">
        <f t="shared" si="63"/>
        <v>94.377865286923409</v>
      </c>
      <c r="FC50" s="2">
        <f t="shared" si="63"/>
        <v>98.91245529443411</v>
      </c>
      <c r="FD50" s="2">
        <f t="shared" si="63"/>
        <v>99.516556103845517</v>
      </c>
      <c r="FE50" s="2">
        <f t="shared" si="63"/>
        <v>102.40222823497248</v>
      </c>
      <c r="FG50" s="2">
        <f t="shared" si="64"/>
        <v>0.16586803309529291</v>
      </c>
      <c r="FH50" s="2">
        <f t="shared" si="64"/>
        <v>0.16203744149015284</v>
      </c>
      <c r="FI50" s="2">
        <f t="shared" si="64"/>
        <v>0.16540898384190961</v>
      </c>
      <c r="FJ50" s="2">
        <f t="shared" si="64"/>
        <v>0.17663221187143241</v>
      </c>
      <c r="FK50" s="2">
        <f t="shared" si="64"/>
        <v>0.14734296241559566</v>
      </c>
      <c r="FL50" s="2">
        <f t="shared" si="64"/>
        <v>0.14484088317261234</v>
      </c>
      <c r="FM50" s="2">
        <f t="shared" si="64"/>
        <v>0.14340399033916576</v>
      </c>
      <c r="FN50" s="2">
        <f t="shared" si="64"/>
        <v>0.14236762005245168</v>
      </c>
      <c r="FO50" s="2">
        <f t="shared" si="64"/>
        <v>0.13694247596243353</v>
      </c>
      <c r="FP50" s="2">
        <f t="shared" si="64"/>
        <v>0.13942549578250099</v>
      </c>
      <c r="FQ50" s="2">
        <f t="shared" si="64"/>
        <v>0.13631385891676295</v>
      </c>
      <c r="FR50" s="2">
        <f t="shared" si="64"/>
        <v>0.13316692728376703</v>
      </c>
      <c r="FS50" s="2">
        <f t="shared" si="64"/>
        <v>0.13014976823944049</v>
      </c>
      <c r="FT50" s="2">
        <f t="shared" si="64"/>
        <v>0.13030611998989164</v>
      </c>
      <c r="FU50" s="2">
        <f t="shared" si="64"/>
        <v>0.11501185545794197</v>
      </c>
      <c r="FW50" s="2">
        <f t="shared" si="53"/>
        <v>1.6734611613566067E-5</v>
      </c>
      <c r="FX50" s="2">
        <f t="shared" si="53"/>
        <v>1.5813906608219998E-5</v>
      </c>
      <c r="FY50" s="2">
        <f t="shared" si="53"/>
        <v>1.7125700837790657E-5</v>
      </c>
      <c r="FZ50" s="2">
        <f t="shared" si="53"/>
        <v>1.6243565735746498E-5</v>
      </c>
      <c r="GA50" s="2">
        <f t="shared" si="53"/>
        <v>1.5561569718216389E-5</v>
      </c>
      <c r="GB50" s="2">
        <f t="shared" si="53"/>
        <v>1.5802562670241792E-5</v>
      </c>
      <c r="GC50" s="2">
        <f t="shared" si="53"/>
        <v>1.8303707580442088E-5</v>
      </c>
      <c r="GD50" s="2">
        <f t="shared" si="53"/>
        <v>2.0486244065116109E-5</v>
      </c>
      <c r="GE50" s="2">
        <f t="shared" si="53"/>
        <v>2.1397152150766451E-5</v>
      </c>
      <c r="GF50" s="2">
        <f t="shared" si="53"/>
        <v>2.0250714975907191E-5</v>
      </c>
      <c r="GG50" s="2">
        <f t="shared" si="53"/>
        <v>1.8161661868402121E-5</v>
      </c>
      <c r="GH50" s="2">
        <f t="shared" si="53"/>
        <v>1.5077283883138723E-5</v>
      </c>
      <c r="GI50" s="2">
        <f t="shared" si="53"/>
        <v>1.4014443304117629E-5</v>
      </c>
      <c r="GJ50" s="2">
        <f t="shared" si="53"/>
        <v>1.3431106220655966E-5</v>
      </c>
      <c r="GK50" s="2">
        <f t="shared" si="53"/>
        <v>1.0843966584654843E-5</v>
      </c>
      <c r="GM50" s="86">
        <f t="shared" si="54"/>
        <v>6.4486677484312593E-7</v>
      </c>
      <c r="GN50" s="86">
        <f t="shared" si="54"/>
        <v>1.269402646182757E-6</v>
      </c>
      <c r="GO50" s="86">
        <f t="shared" si="54"/>
        <v>1.3946245712325703E-6</v>
      </c>
      <c r="GP50" s="86">
        <f t="shared" si="54"/>
        <v>4.3701518688983576E-6</v>
      </c>
      <c r="GQ50" s="86">
        <f t="shared" si="54"/>
        <v>2.5092414254294692E-7</v>
      </c>
      <c r="GR50" s="86">
        <f t="shared" si="54"/>
        <v>1.6608529449232644E-7</v>
      </c>
      <c r="GS50" s="86">
        <f t="shared" si="54"/>
        <v>5.5903450106648581E-8</v>
      </c>
      <c r="GT50" s="86">
        <f t="shared" si="54"/>
        <v>4.417753752325792E-8</v>
      </c>
      <c r="GU50" s="86">
        <f t="shared" si="54"/>
        <v>2.7786998650148955E-8</v>
      </c>
      <c r="GV50" s="86">
        <f t="shared" si="54"/>
        <v>5.3102597402582004E-8</v>
      </c>
      <c r="GW50" s="86">
        <f t="shared" si="54"/>
        <v>4.1378576752951615E-8</v>
      </c>
      <c r="GX50" s="86">
        <f t="shared" si="54"/>
        <v>2.6301918671512517E-8</v>
      </c>
      <c r="GY50" s="86">
        <f t="shared" si="54"/>
        <v>1.3141705939965339E-8</v>
      </c>
      <c r="GZ50" s="86">
        <f t="shared" si="54"/>
        <v>4.0756164083216526E-9</v>
      </c>
      <c r="HA50" s="86">
        <f t="shared" si="54"/>
        <v>1.5060647707672646E-11</v>
      </c>
      <c r="HC50" s="86">
        <f t="shared" si="58"/>
        <v>2.4709858647736964E-18</v>
      </c>
      <c r="HD50" s="86">
        <f t="shared" si="58"/>
        <v>9.0702840109435881E-20</v>
      </c>
      <c r="HE50" s="86">
        <f t="shared" si="58"/>
        <v>1.9508242360777747E-22</v>
      </c>
      <c r="HF50" s="86">
        <f t="shared" si="58"/>
        <v>8.8419485107428235E-19</v>
      </c>
      <c r="HG50" s="86">
        <f t="shared" si="58"/>
        <v>5.12963702853476E-20</v>
      </c>
      <c r="HH50" s="86">
        <f t="shared" si="58"/>
        <v>1.0287995950324949E-19</v>
      </c>
      <c r="HI50" s="86">
        <f t="shared" si="58"/>
        <v>3.1417997351291862E-23</v>
      </c>
      <c r="HJ50" s="86">
        <f t="shared" si="58"/>
        <v>7.0320932959125625E-22</v>
      </c>
      <c r="HK50" s="86">
        <f t="shared" si="58"/>
        <v>5.9025429866798385E-23</v>
      </c>
      <c r="HL50" s="86">
        <f t="shared" si="58"/>
        <v>7.1145008239312634E-23</v>
      </c>
      <c r="HM50" s="86">
        <f t="shared" si="58"/>
        <v>2.9747780430069585E-22</v>
      </c>
      <c r="HN50" s="86">
        <f t="shared" si="58"/>
        <v>2.0536728919769612E-22</v>
      </c>
      <c r="HO50" s="86">
        <f t="shared" si="58"/>
        <v>2.3964860491851711E-22</v>
      </c>
      <c r="HP50" s="86">
        <f t="shared" si="58"/>
        <v>6.8988996728139754E-25</v>
      </c>
      <c r="HQ50" s="86">
        <f t="shared" si="58"/>
        <v>1.8543754650364434E-34</v>
      </c>
      <c r="HS50" s="86">
        <f t="shared" si="55"/>
        <v>1.3927623527434438E-68</v>
      </c>
      <c r="HT50" s="86">
        <f t="shared" si="55"/>
        <v>6.202731908051353E-72</v>
      </c>
      <c r="HU50" s="86">
        <f t="shared" si="55"/>
        <v>2.5838158572242686E-83</v>
      </c>
      <c r="HV50" s="86">
        <f t="shared" si="55"/>
        <v>8.5992225871068205E-70</v>
      </c>
      <c r="HW50" s="86">
        <f t="shared" si="55"/>
        <v>2.7638158569984217E-73</v>
      </c>
      <c r="HX50" s="86">
        <f t="shared" si="55"/>
        <v>3.8143513871517528E-72</v>
      </c>
      <c r="HY50" s="86">
        <f t="shared" si="55"/>
        <v>1.4741991241341723E-87</v>
      </c>
      <c r="HZ50" s="86">
        <f t="shared" si="55"/>
        <v>1.1735799211541225E-81</v>
      </c>
      <c r="IA50" s="86">
        <f t="shared" si="55"/>
        <v>4.6684059070264485E-86</v>
      </c>
      <c r="IB50" s="86">
        <f t="shared" si="55"/>
        <v>1.0905994151425489E-84</v>
      </c>
      <c r="IC50" s="86">
        <f t="shared" si="55"/>
        <v>1.7270385036267728E-82</v>
      </c>
      <c r="ID50" s="86">
        <f t="shared" si="55"/>
        <v>1.7004104536595544E-83</v>
      </c>
      <c r="IE50" s="86">
        <f t="shared" si="55"/>
        <v>4.7160259683147602E-83</v>
      </c>
      <c r="IF50" s="86">
        <f t="shared" si="55"/>
        <v>3.3993127649542435E-72</v>
      </c>
      <c r="IG50" s="86">
        <f t="shared" si="55"/>
        <v>3.7573619997663172E-50</v>
      </c>
      <c r="II50" s="86">
        <f t="shared" si="56"/>
        <v>5.5258199242284124E-202</v>
      </c>
      <c r="IJ50" s="86">
        <f t="shared" si="56"/>
        <v>5.7662590897879529E-211</v>
      </c>
      <c r="IK50" s="86">
        <f t="shared" si="56"/>
        <v>5.5313599011255351E-245</v>
      </c>
      <c r="IL50" s="86">
        <f t="shared" si="56"/>
        <v>4.2225308842970924E-206</v>
      </c>
      <c r="IM50" s="86">
        <f t="shared" si="56"/>
        <v>5.5034787000805188E-217</v>
      </c>
      <c r="IN50" s="86">
        <f t="shared" si="56"/>
        <v>4.0784816330057905E-211</v>
      </c>
      <c r="IO50" s="86">
        <f t="shared" si="56"/>
        <v>6.0015176163209982E-259</v>
      </c>
      <c r="IP50" s="86">
        <f t="shared" si="56"/>
        <v>1.9977118183462481E-240</v>
      </c>
      <c r="IQ50" s="86">
        <f t="shared" si="56"/>
        <v>3.4210047641490904E-250</v>
      </c>
      <c r="IR50" s="86">
        <f t="shared" si="56"/>
        <v>3.5650886021442711E-247</v>
      </c>
      <c r="IS50" s="86">
        <f t="shared" si="56"/>
        <v>4.8014804033378555E-243</v>
      </c>
      <c r="IT50" s="86">
        <f t="shared" si="56"/>
        <v>1.4938709593726034E-247</v>
      </c>
      <c r="IU50" s="86">
        <f t="shared" si="56"/>
        <v>1.1955614831434503E-245</v>
      </c>
      <c r="IV50" s="86">
        <f t="shared" si="56"/>
        <v>2.6740217379037408E-189</v>
      </c>
      <c r="IW50" s="86">
        <f t="shared" si="56"/>
        <v>1.1838522552603094E-117</v>
      </c>
      <c r="IY50" s="86">
        <f t="shared" si="57"/>
        <v>6.4486677484559694E-7</v>
      </c>
      <c r="IZ50" s="86">
        <f t="shared" si="57"/>
        <v>1.2694026461828477E-6</v>
      </c>
      <c r="JA50" s="86">
        <f t="shared" si="57"/>
        <v>1.3946245712325705E-6</v>
      </c>
      <c r="JB50" s="86">
        <f t="shared" si="57"/>
        <v>4.3701518688992419E-6</v>
      </c>
      <c r="JC50" s="86">
        <f t="shared" si="57"/>
        <v>2.5092414254299822E-7</v>
      </c>
      <c r="JD50" s="86">
        <f t="shared" si="57"/>
        <v>1.6608529449242933E-7</v>
      </c>
      <c r="JE50" s="86">
        <f t="shared" si="57"/>
        <v>5.5903450106648614E-8</v>
      </c>
      <c r="JF50" s="86">
        <f t="shared" si="57"/>
        <v>4.4177537523258622E-8</v>
      </c>
      <c r="JG50" s="86">
        <f t="shared" si="57"/>
        <v>2.7786998650149015E-8</v>
      </c>
      <c r="JH50" s="86">
        <f t="shared" si="57"/>
        <v>5.3102597402582077E-8</v>
      </c>
      <c r="JI50" s="86">
        <f t="shared" si="57"/>
        <v>4.1378576752951913E-8</v>
      </c>
      <c r="JJ50" s="86">
        <f t="shared" si="57"/>
        <v>2.6301918671512722E-8</v>
      </c>
      <c r="JK50" s="86">
        <f t="shared" si="57"/>
        <v>1.3141705939965579E-8</v>
      </c>
      <c r="JL50" s="86">
        <f t="shared" si="57"/>
        <v>4.0756164083216534E-9</v>
      </c>
      <c r="JM50" s="86">
        <f t="shared" si="57"/>
        <v>1.5060647707672646E-11</v>
      </c>
    </row>
    <row r="51" spans="2:273" x14ac:dyDescent="0.25">
      <c r="B51" s="2">
        <v>24</v>
      </c>
      <c r="C51" s="37">
        <v>103.723</v>
      </c>
      <c r="D51" s="37">
        <v>100.73</v>
      </c>
      <c r="E51" s="37">
        <v>97.602999999999994</v>
      </c>
      <c r="F51" s="37">
        <v>99.677000000000007</v>
      </c>
      <c r="G51" s="37">
        <v>97.322999999999993</v>
      </c>
      <c r="H51" s="37">
        <v>97.885000000000005</v>
      </c>
      <c r="I51" s="37">
        <v>97.442999999999998</v>
      </c>
      <c r="J51" s="37">
        <v>95.885000000000005</v>
      </c>
      <c r="K51" s="37">
        <v>97.738</v>
      </c>
      <c r="L51" s="37">
        <v>94.902000000000001</v>
      </c>
      <c r="M51" s="37">
        <v>94.393000000000001</v>
      </c>
      <c r="N51" s="37">
        <v>93.573999999999998</v>
      </c>
      <c r="O51" s="37">
        <v>94.533000000000001</v>
      </c>
      <c r="P51" s="37">
        <v>97.95</v>
      </c>
      <c r="Q51" s="37">
        <v>97.802999999999997</v>
      </c>
      <c r="S51" s="4">
        <f t="shared" si="59"/>
        <v>105.59506229703025</v>
      </c>
      <c r="T51" s="4">
        <f t="shared" si="59"/>
        <v>103.1467758660629</v>
      </c>
      <c r="U51" s="4">
        <f t="shared" si="59"/>
        <v>100.08871200099045</v>
      </c>
      <c r="V51" s="4">
        <f t="shared" si="59"/>
        <v>101.26605218135481</v>
      </c>
      <c r="W51" s="4">
        <f t="shared" si="59"/>
        <v>99.443152402715199</v>
      </c>
      <c r="X51" s="4">
        <f t="shared" si="59"/>
        <v>99.075781189399194</v>
      </c>
      <c r="Y51" s="4">
        <f t="shared" si="59"/>
        <v>98.070660650098176</v>
      </c>
      <c r="Z51" s="4">
        <f t="shared" si="59"/>
        <v>97.619411437484999</v>
      </c>
      <c r="AA51" s="4">
        <f t="shared" si="59"/>
        <v>98.539001340520741</v>
      </c>
      <c r="AB51" s="4">
        <f t="shared" si="59"/>
        <v>96.301997582420356</v>
      </c>
      <c r="AC51" s="4">
        <f t="shared" si="59"/>
        <v>95.017317281511424</v>
      </c>
      <c r="AD51" s="4">
        <f t="shared" si="59"/>
        <v>95.365436838545506</v>
      </c>
      <c r="AE51" s="4">
        <f t="shared" si="59"/>
        <v>96.896653635693269</v>
      </c>
      <c r="AF51" s="4">
        <f t="shared" si="59"/>
        <v>99.232748125035158</v>
      </c>
      <c r="AG51" s="4">
        <f t="shared" si="59"/>
        <v>98.781775078113625</v>
      </c>
      <c r="AI51" s="4">
        <f t="shared" si="60"/>
        <v>-1.8720622970302543</v>
      </c>
      <c r="AJ51" s="4">
        <f t="shared" si="60"/>
        <v>-2.416775866062892</v>
      </c>
      <c r="AK51" s="4">
        <f t="shared" si="60"/>
        <v>-2.4857120009904605</v>
      </c>
      <c r="AL51" s="4">
        <f t="shared" si="60"/>
        <v>-1.589052181354802</v>
      </c>
      <c r="AM51" s="4">
        <f t="shared" si="60"/>
        <v>-2.1201524027152061</v>
      </c>
      <c r="AN51" s="4">
        <f t="shared" si="60"/>
        <v>-1.1907811893991891</v>
      </c>
      <c r="AO51" s="4">
        <f t="shared" si="60"/>
        <v>-0.62766065009817851</v>
      </c>
      <c r="AP51" s="4">
        <f t="shared" si="60"/>
        <v>-1.7344114374849937</v>
      </c>
      <c r="AQ51" s="4">
        <f t="shared" si="60"/>
        <v>-0.80100134052074168</v>
      </c>
      <c r="AR51" s="4">
        <f t="shared" si="60"/>
        <v>-1.3999975824203545</v>
      </c>
      <c r="AS51" s="4">
        <f t="shared" si="60"/>
        <v>-0.62431728151142352</v>
      </c>
      <c r="AT51" s="4">
        <f t="shared" si="60"/>
        <v>-1.7914368385455077</v>
      </c>
      <c r="AU51" s="4">
        <f t="shared" si="60"/>
        <v>-2.363653635693268</v>
      </c>
      <c r="AV51" s="4">
        <f t="shared" si="60"/>
        <v>-1.2827481250351553</v>
      </c>
      <c r="AW51" s="4">
        <f t="shared" si="60"/>
        <v>-0.97877507811362818</v>
      </c>
      <c r="AY51" s="2">
        <f t="shared" si="51"/>
        <v>105.59370119250755</v>
      </c>
      <c r="AZ51" s="2">
        <f t="shared" si="51"/>
        <v>103.14411989972258</v>
      </c>
      <c r="BA51" s="2">
        <f t="shared" si="51"/>
        <v>100.08588276095735</v>
      </c>
      <c r="BB51" s="2">
        <f t="shared" si="51"/>
        <v>101.25829592598409</v>
      </c>
      <c r="BC51" s="2">
        <f t="shared" si="51"/>
        <v>99.442543411039281</v>
      </c>
      <c r="BD51" s="2">
        <f t="shared" si="51"/>
        <v>99.075351714267754</v>
      </c>
      <c r="BE51" s="2">
        <f t="shared" si="51"/>
        <v>98.070498330684131</v>
      </c>
      <c r="BF51" s="2">
        <f t="shared" si="51"/>
        <v>97.619281745823486</v>
      </c>
      <c r="BG51" s="2">
        <f t="shared" si="51"/>
        <v>98.538918818455514</v>
      </c>
      <c r="BH51" s="2">
        <f t="shared" si="51"/>
        <v>96.301850940108451</v>
      </c>
      <c r="BI51" s="2">
        <f t="shared" si="51"/>
        <v>95.017201569689433</v>
      </c>
      <c r="BJ51" s="2">
        <f t="shared" si="51"/>
        <v>95.365359776649669</v>
      </c>
      <c r="BK51" s="2">
        <f t="shared" si="51"/>
        <v>96.896612553869119</v>
      </c>
      <c r="BL51" s="2">
        <f t="shared" si="51"/>
        <v>99.232735189416005</v>
      </c>
      <c r="BM51" s="2">
        <f t="shared" si="51"/>
        <v>98.781775015280076</v>
      </c>
      <c r="BO51" s="2">
        <f t="shared" si="10"/>
        <v>103.723</v>
      </c>
      <c r="BP51" s="2">
        <f t="shared" si="11"/>
        <v>100.73</v>
      </c>
      <c r="BQ51" s="2">
        <f t="shared" si="12"/>
        <v>97.602999999999994</v>
      </c>
      <c r="BR51" s="2">
        <f t="shared" si="13"/>
        <v>99.677000000000007</v>
      </c>
      <c r="BS51" s="2">
        <f t="shared" si="14"/>
        <v>97.322999999999993</v>
      </c>
      <c r="BT51" s="2">
        <f t="shared" si="15"/>
        <v>97.885000000000005</v>
      </c>
      <c r="BU51" s="2">
        <f t="shared" si="16"/>
        <v>97.442999999999998</v>
      </c>
      <c r="BV51" s="2">
        <f t="shared" si="17"/>
        <v>95.885000000000005</v>
      </c>
      <c r="BW51" s="2">
        <f t="shared" si="18"/>
        <v>97.738</v>
      </c>
      <c r="BX51" s="2">
        <f t="shared" si="19"/>
        <v>94.902000000000001</v>
      </c>
      <c r="BY51" s="2">
        <f t="shared" si="20"/>
        <v>94.393000000000001</v>
      </c>
      <c r="BZ51" s="2">
        <f t="shared" si="21"/>
        <v>93.573999999999998</v>
      </c>
      <c r="CA51" s="2">
        <f t="shared" si="22"/>
        <v>94.533000000000001</v>
      </c>
      <c r="CB51" s="2">
        <f t="shared" si="23"/>
        <v>97.95</v>
      </c>
      <c r="CC51" s="2">
        <f t="shared" si="24"/>
        <v>97.802999999999997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106.38050654520916</v>
      </c>
      <c r="DL51" s="2">
        <f t="shared" si="61"/>
        <v>102.98864250871078</v>
      </c>
      <c r="DM51" s="2">
        <f t="shared" si="61"/>
        <v>98.960154127579756</v>
      </c>
      <c r="DN51" s="2">
        <f t="shared" si="61"/>
        <v>100.56241707317075</v>
      </c>
      <c r="DO51" s="2">
        <f t="shared" si="61"/>
        <v>98.77525047233469</v>
      </c>
      <c r="DP51" s="2">
        <f t="shared" si="61"/>
        <v>98.587660137870628</v>
      </c>
      <c r="DQ51" s="2">
        <f t="shared" si="61"/>
        <v>97.825364049764033</v>
      </c>
      <c r="DR51" s="2">
        <f t="shared" si="61"/>
        <v>97.569542857142864</v>
      </c>
      <c r="DS51" s="2">
        <f t="shared" si="61"/>
        <v>98.314635294117636</v>
      </c>
      <c r="DT51" s="2">
        <f t="shared" si="61"/>
        <v>96.033675675675667</v>
      </c>
      <c r="DU51" s="2">
        <f t="shared" si="61"/>
        <v>95.05667932217932</v>
      </c>
      <c r="DV51" s="2">
        <f t="shared" si="61"/>
        <v>94.995863534963519</v>
      </c>
      <c r="DW51" s="2">
        <f t="shared" si="61"/>
        <v>96.627863963963961</v>
      </c>
      <c r="DX51" s="2">
        <f t="shared" si="61"/>
        <v>98.891493426916242</v>
      </c>
      <c r="DY51" s="2">
        <f t="shared" si="61"/>
        <v>98.655385057471278</v>
      </c>
      <c r="EA51" s="2">
        <f t="shared" si="62"/>
        <v>101.98537191572282</v>
      </c>
      <c r="EB51" s="2">
        <f t="shared" si="62"/>
        <v>103.87747965050733</v>
      </c>
      <c r="EC51" s="2">
        <f t="shared" si="62"/>
        <v>105.26644179104481</v>
      </c>
      <c r="ED51" s="2">
        <f t="shared" si="62"/>
        <v>104.21689293630499</v>
      </c>
      <c r="EE51" s="2">
        <f t="shared" si="62"/>
        <v>102.96440815730151</v>
      </c>
      <c r="EF51" s="2">
        <f t="shared" si="62"/>
        <v>101.70145797592006</v>
      </c>
      <c r="EG51" s="2">
        <f t="shared" si="62"/>
        <v>99.40608308617584</v>
      </c>
      <c r="EH51" s="2">
        <f t="shared" si="62"/>
        <v>97.89264143481202</v>
      </c>
      <c r="EI51" s="2">
        <f t="shared" si="62"/>
        <v>99.828426428391637</v>
      </c>
      <c r="EJ51" s="2">
        <f t="shared" si="62"/>
        <v>97.811406007077522</v>
      </c>
      <c r="EK51" s="2">
        <f t="shared" si="62"/>
        <v>94.78891887580393</v>
      </c>
      <c r="EL51" s="2">
        <f t="shared" si="62"/>
        <v>97.559291439718393</v>
      </c>
      <c r="EM51" s="2">
        <f t="shared" si="62"/>
        <v>98.5347109392942</v>
      </c>
      <c r="EN51" s="2">
        <f t="shared" si="62"/>
        <v>101.31006664030683</v>
      </c>
      <c r="EO51" s="2">
        <f t="shared" si="62"/>
        <v>99.668492142955202</v>
      </c>
      <c r="EQ51" s="2">
        <f t="shared" si="63"/>
        <v>99.293119864566037</v>
      </c>
      <c r="ER51" s="2">
        <f t="shared" si="63"/>
        <v>103.18602043553348</v>
      </c>
      <c r="ES51" s="2">
        <f t="shared" si="63"/>
        <v>102.05697695579678</v>
      </c>
      <c r="ET51" s="2">
        <f t="shared" si="63"/>
        <v>102.16221708952214</v>
      </c>
      <c r="EU51" s="2">
        <f t="shared" si="63"/>
        <v>102.11949114782526</v>
      </c>
      <c r="EV51" s="2">
        <f t="shared" si="63"/>
        <v>101.08517700036703</v>
      </c>
      <c r="EW51" s="2">
        <f t="shared" si="63"/>
        <v>98.156275467828777</v>
      </c>
      <c r="EX51" s="2">
        <f t="shared" si="63"/>
        <v>97.252198658344682</v>
      </c>
      <c r="EY51" s="2">
        <f t="shared" si="63"/>
        <v>97.484916902570632</v>
      </c>
      <c r="EZ51" s="2">
        <f t="shared" si="63"/>
        <v>98.190062056737588</v>
      </c>
      <c r="FA51" s="2">
        <f t="shared" si="63"/>
        <v>95.974744292429307</v>
      </c>
      <c r="FB51" s="2">
        <f t="shared" si="63"/>
        <v>94.300726195641744</v>
      </c>
      <c r="FC51" s="2">
        <f t="shared" si="63"/>
        <v>98.787126853226283</v>
      </c>
      <c r="FD51" s="2">
        <f t="shared" si="63"/>
        <v>99.3844137256837</v>
      </c>
      <c r="FE51" s="2">
        <f t="shared" si="63"/>
        <v>102.28849943753593</v>
      </c>
      <c r="FG51" s="2">
        <f t="shared" si="64"/>
        <v>0.17900610984747997</v>
      </c>
      <c r="FH51" s="2">
        <f t="shared" si="64"/>
        <v>0.17493573716782046</v>
      </c>
      <c r="FI51" s="2">
        <f t="shared" si="64"/>
        <v>0.17851848195803766</v>
      </c>
      <c r="FJ51" s="2">
        <f t="shared" si="64"/>
        <v>0.19042825129139307</v>
      </c>
      <c r="FK51" s="2">
        <f t="shared" si="64"/>
        <v>0.15929392150373908</v>
      </c>
      <c r="FL51" s="2">
        <f t="shared" si="64"/>
        <v>0.15662617811076734</v>
      </c>
      <c r="FM51" s="2">
        <f t="shared" si="64"/>
        <v>0.15509357348642352</v>
      </c>
      <c r="FN51" s="2">
        <f t="shared" si="64"/>
        <v>0.15398791012279509</v>
      </c>
      <c r="FO51" s="2">
        <f t="shared" si="64"/>
        <v>0.1481964726963419</v>
      </c>
      <c r="FP51" s="2">
        <f t="shared" si="64"/>
        <v>0.15084788275049096</v>
      </c>
      <c r="FQ51" s="2">
        <f t="shared" si="64"/>
        <v>0.14752502601476319</v>
      </c>
      <c r="FR51" s="2">
        <f t="shared" si="64"/>
        <v>0.14416247526975265</v>
      </c>
      <c r="FS51" s="2">
        <f t="shared" si="64"/>
        <v>0.14093669530390801</v>
      </c>
      <c r="FT51" s="2">
        <f t="shared" si="64"/>
        <v>0.14110390353311961</v>
      </c>
      <c r="FU51" s="2">
        <f t="shared" si="64"/>
        <v>0.12472403688821296</v>
      </c>
      <c r="FW51" s="2">
        <f t="shared" si="53"/>
        <v>1.8349107130104958E-5</v>
      </c>
      <c r="FX51" s="2">
        <f t="shared" si="53"/>
        <v>1.733957733681354E-5</v>
      </c>
      <c r="FY51" s="2">
        <f t="shared" si="53"/>
        <v>1.8777926536353164E-5</v>
      </c>
      <c r="FZ51" s="2">
        <f t="shared" si="53"/>
        <v>1.7810687744846669E-5</v>
      </c>
      <c r="GA51" s="2">
        <f t="shared" si="53"/>
        <v>1.7062896276369898E-5</v>
      </c>
      <c r="GB51" s="2">
        <f t="shared" si="53"/>
        <v>1.7327138994102742E-5</v>
      </c>
      <c r="GC51" s="2">
        <f t="shared" si="53"/>
        <v>2.006958082948828E-5</v>
      </c>
      <c r="GD51" s="2">
        <f t="shared" si="53"/>
        <v>2.2462675541331278E-5</v>
      </c>
      <c r="GE51" s="2">
        <f t="shared" si="53"/>
        <v>2.346146236000112E-5</v>
      </c>
      <c r="GF51" s="2">
        <f t="shared" si="53"/>
        <v>2.2204424045444581E-5</v>
      </c>
      <c r="GG51" s="2">
        <f t="shared" si="53"/>
        <v>1.9913831351325581E-5</v>
      </c>
      <c r="GH51" s="2">
        <f t="shared" si="53"/>
        <v>1.6531888987155003E-5</v>
      </c>
      <c r="GI51" s="2">
        <f t="shared" si="53"/>
        <v>1.5366510737171832E-5</v>
      </c>
      <c r="GJ51" s="2">
        <f t="shared" si="53"/>
        <v>1.4726896037789425E-5</v>
      </c>
      <c r="GK51" s="2">
        <f t="shared" si="53"/>
        <v>1.1890160480218093E-5</v>
      </c>
      <c r="GM51" s="86">
        <f t="shared" si="54"/>
        <v>1.3247082516360455E-6</v>
      </c>
      <c r="GN51" s="86">
        <f t="shared" si="54"/>
        <v>2.4401263901827643E-6</v>
      </c>
      <c r="GO51" s="86">
        <f t="shared" si="54"/>
        <v>2.6867354283169079E-6</v>
      </c>
      <c r="GP51" s="86">
        <f t="shared" si="54"/>
        <v>7.9055568003204412E-6</v>
      </c>
      <c r="GQ51" s="86">
        <f t="shared" si="54"/>
        <v>5.2316613951559532E-7</v>
      </c>
      <c r="GR51" s="86">
        <f t="shared" si="54"/>
        <v>3.5436083339877566E-7</v>
      </c>
      <c r="GS51" s="86">
        <f t="shared" si="54"/>
        <v>1.289235640898113E-7</v>
      </c>
      <c r="GT51" s="86">
        <f t="shared" si="54"/>
        <v>1.0332055346676146E-7</v>
      </c>
      <c r="GU51" s="86">
        <f t="shared" si="54"/>
        <v>6.5901769476998385E-8</v>
      </c>
      <c r="GV51" s="86">
        <f t="shared" si="54"/>
        <v>1.2112547360670399E-7</v>
      </c>
      <c r="GW51" s="86">
        <f t="shared" si="54"/>
        <v>9.5040584586322503E-8</v>
      </c>
      <c r="GX51" s="86">
        <f t="shared" si="54"/>
        <v>6.1717259566299477E-8</v>
      </c>
      <c r="GY51" s="86">
        <f t="shared" si="54"/>
        <v>3.2054800703273318E-8</v>
      </c>
      <c r="GZ51" s="86">
        <f t="shared" si="54"/>
        <v>1.0839309667358695E-8</v>
      </c>
      <c r="HA51" s="86">
        <f t="shared" si="54"/>
        <v>5.5416954689162213E-11</v>
      </c>
      <c r="HC51" s="86">
        <f t="shared" si="58"/>
        <v>9.4231492666032893E-18</v>
      </c>
      <c r="HD51" s="86">
        <f t="shared" si="58"/>
        <v>3.7421735107669613E-19</v>
      </c>
      <c r="HE51" s="86">
        <f t="shared" si="58"/>
        <v>1.0115762504318407E-21</v>
      </c>
      <c r="HF51" s="86">
        <f t="shared" si="58"/>
        <v>3.4659429631414191E-18</v>
      </c>
      <c r="HG51" s="86">
        <f t="shared" si="58"/>
        <v>2.1756442366644135E-19</v>
      </c>
      <c r="HH51" s="86">
        <f t="shared" si="58"/>
        <v>4.2374163866566429E-19</v>
      </c>
      <c r="HI51" s="86">
        <f t="shared" si="58"/>
        <v>1.7793945385012439E-22</v>
      </c>
      <c r="HJ51" s="86">
        <f t="shared" si="58"/>
        <v>3.6079903569216507E-21</v>
      </c>
      <c r="HK51" s="86">
        <f t="shared" si="58"/>
        <v>3.2902790506416308E-22</v>
      </c>
      <c r="HL51" s="86">
        <f t="shared" si="58"/>
        <v>3.8787366768860197E-22</v>
      </c>
      <c r="HM51" s="86">
        <f t="shared" si="58"/>
        <v>1.5349042002092689E-21</v>
      </c>
      <c r="HN51" s="86">
        <f t="shared" si="58"/>
        <v>1.0531707227347082E-21</v>
      </c>
      <c r="HO51" s="86">
        <f t="shared" si="58"/>
        <v>1.2053159891571499E-21</v>
      </c>
      <c r="HP51" s="86">
        <f t="shared" si="58"/>
        <v>4.3938508919937889E-24</v>
      </c>
      <c r="HQ51" s="86">
        <f t="shared" si="58"/>
        <v>2.5984069604864651E-33</v>
      </c>
      <c r="HS51" s="86">
        <f t="shared" si="55"/>
        <v>3.8545870179256376E-67</v>
      </c>
      <c r="HT51" s="86">
        <f t="shared" si="55"/>
        <v>1.974187025358637E-70</v>
      </c>
      <c r="HU51" s="86">
        <f t="shared" si="55"/>
        <v>1.4838076907239369E-81</v>
      </c>
      <c r="HV51" s="86">
        <f t="shared" si="55"/>
        <v>2.5144040101264192E-68</v>
      </c>
      <c r="HW51" s="86">
        <f t="shared" si="55"/>
        <v>9.5080680187274293E-72</v>
      </c>
      <c r="HX51" s="86">
        <f t="shared" si="55"/>
        <v>1.221598672239314E-70</v>
      </c>
      <c r="HY51" s="86">
        <f t="shared" si="55"/>
        <v>1.0841096181714531E-85</v>
      </c>
      <c r="HZ51" s="86">
        <f t="shared" si="55"/>
        <v>6.6492811267116645E-80</v>
      </c>
      <c r="IA51" s="86">
        <f t="shared" si="55"/>
        <v>3.2649815110198274E-84</v>
      </c>
      <c r="IB51" s="86">
        <f t="shared" si="55"/>
        <v>7.0306302177121404E-83</v>
      </c>
      <c r="IC51" s="86">
        <f t="shared" si="55"/>
        <v>9.7689659191828235E-81</v>
      </c>
      <c r="ID51" s="86">
        <f t="shared" si="55"/>
        <v>9.5645800032192315E-82</v>
      </c>
      <c r="IE51" s="86">
        <f t="shared" si="55"/>
        <v>2.5169486383366028E-81</v>
      </c>
      <c r="IF51" s="86">
        <f t="shared" si="55"/>
        <v>1.0516545013496147E-70</v>
      </c>
      <c r="IG51" s="86">
        <f t="shared" si="55"/>
        <v>3.8658964431937453E-49</v>
      </c>
      <c r="II51" s="86">
        <f t="shared" si="56"/>
        <v>1.192480258474109E-198</v>
      </c>
      <c r="IJ51" s="86">
        <f t="shared" si="56"/>
        <v>1.6859049836208227E-207</v>
      </c>
      <c r="IK51" s="86">
        <f t="shared" si="56"/>
        <v>6.3366820253625065E-241</v>
      </c>
      <c r="IL51" s="86">
        <f t="shared" si="56"/>
        <v>1.0448816025882858E-202</v>
      </c>
      <c r="IM51" s="86">
        <f t="shared" si="56"/>
        <v>2.0008505731494285E-213</v>
      </c>
      <c r="IN51" s="86">
        <f t="shared" si="56"/>
        <v>1.1986884695979063E-207</v>
      </c>
      <c r="IO51" s="86">
        <f t="shared" si="56"/>
        <v>1.2489840833861441E-254</v>
      </c>
      <c r="IP51" s="86">
        <f t="shared" si="56"/>
        <v>2.2349927792939623E-236</v>
      </c>
      <c r="IQ51" s="86">
        <f t="shared" si="56"/>
        <v>5.8298958185115861E-246</v>
      </c>
      <c r="IR51" s="86">
        <f t="shared" si="56"/>
        <v>5.1396384065069571E-243</v>
      </c>
      <c r="IS51" s="86">
        <f t="shared" si="56"/>
        <v>5.3654600573074915E-239</v>
      </c>
      <c r="IT51" s="86">
        <f t="shared" si="56"/>
        <v>1.6957560328673838E-243</v>
      </c>
      <c r="IU51" s="86">
        <f t="shared" si="56"/>
        <v>1.1884789561300948E-241</v>
      </c>
      <c r="IV51" s="86">
        <f t="shared" si="56"/>
        <v>3.082640650930243E-186</v>
      </c>
      <c r="IW51" s="86">
        <f t="shared" si="56"/>
        <v>8.5082020407154288E-116</v>
      </c>
      <c r="IY51" s="86">
        <f t="shared" si="57"/>
        <v>1.3247082516454687E-6</v>
      </c>
      <c r="IZ51" s="86">
        <f t="shared" si="57"/>
        <v>2.4401263901831386E-6</v>
      </c>
      <c r="JA51" s="86">
        <f t="shared" si="57"/>
        <v>2.6867354283169087E-6</v>
      </c>
      <c r="JB51" s="86">
        <f t="shared" si="57"/>
        <v>7.9055568003239073E-6</v>
      </c>
      <c r="JC51" s="86">
        <f t="shared" si="57"/>
        <v>5.231661395158129E-7</v>
      </c>
      <c r="JD51" s="86">
        <f t="shared" si="57"/>
        <v>3.5436083339919938E-7</v>
      </c>
      <c r="JE51" s="86">
        <f t="shared" si="57"/>
        <v>1.2892356408981149E-7</v>
      </c>
      <c r="JF51" s="86">
        <f t="shared" si="57"/>
        <v>1.0332055346676507E-7</v>
      </c>
      <c r="JG51" s="86">
        <f t="shared" si="57"/>
        <v>6.5901769476998716E-8</v>
      </c>
      <c r="JH51" s="86">
        <f t="shared" si="57"/>
        <v>1.2112547360670438E-7</v>
      </c>
      <c r="JI51" s="86">
        <f t="shared" si="57"/>
        <v>9.5040584586324038E-8</v>
      </c>
      <c r="JJ51" s="86">
        <f t="shared" si="57"/>
        <v>6.1717259566300536E-8</v>
      </c>
      <c r="JK51" s="86">
        <f t="shared" si="57"/>
        <v>3.2054800703274523E-8</v>
      </c>
      <c r="JL51" s="86">
        <f t="shared" si="57"/>
        <v>1.08393096673587E-8</v>
      </c>
      <c r="JM51" s="86">
        <f t="shared" si="57"/>
        <v>5.5416954689162213E-11</v>
      </c>
    </row>
    <row r="52" spans="2:273" x14ac:dyDescent="0.25">
      <c r="B52" s="2">
        <v>25</v>
      </c>
      <c r="C52" s="37">
        <v>104.462</v>
      </c>
      <c r="D52" s="37">
        <v>101.508</v>
      </c>
      <c r="E52" s="37">
        <v>99.016000000000005</v>
      </c>
      <c r="F52" s="37">
        <v>101.048</v>
      </c>
      <c r="G52" s="37">
        <v>98.274000000000001</v>
      </c>
      <c r="H52" s="37">
        <v>97.738</v>
      </c>
      <c r="I52" s="37">
        <v>96.097999999999999</v>
      </c>
      <c r="J52" s="37">
        <v>98.950999999999993</v>
      </c>
      <c r="K52" s="37">
        <v>98.852000000000004</v>
      </c>
      <c r="L52" s="37">
        <v>95.066000000000003</v>
      </c>
      <c r="M52" s="37">
        <v>95.131</v>
      </c>
      <c r="N52" s="37">
        <v>95.131</v>
      </c>
      <c r="O52" s="37">
        <v>94.2</v>
      </c>
      <c r="P52" s="37">
        <v>100.833</v>
      </c>
      <c r="Q52" s="37">
        <v>99.59</v>
      </c>
      <c r="S52" s="4">
        <f t="shared" si="59"/>
        <v>105.70370040216747</v>
      </c>
      <c r="T52" s="4">
        <f t="shared" si="59"/>
        <v>103.18505337733507</v>
      </c>
      <c r="U52" s="4">
        <f t="shared" si="59"/>
        <v>100.23412557239261</v>
      </c>
      <c r="V52" s="4">
        <f t="shared" si="59"/>
        <v>101.35756538284839</v>
      </c>
      <c r="W52" s="4">
        <f t="shared" si="59"/>
        <v>99.512674776343005</v>
      </c>
      <c r="X52" s="4">
        <f t="shared" si="59"/>
        <v>99.142252036613257</v>
      </c>
      <c r="Y52" s="4">
        <f t="shared" si="59"/>
        <v>98.145489755381107</v>
      </c>
      <c r="Z52" s="4">
        <f t="shared" si="59"/>
        <v>97.669051268556075</v>
      </c>
      <c r="AA52" s="4">
        <f t="shared" si="59"/>
        <v>98.631854869522513</v>
      </c>
      <c r="AB52" s="4">
        <f t="shared" si="59"/>
        <v>96.398491815100314</v>
      </c>
      <c r="AC52" s="4">
        <f t="shared" si="59"/>
        <v>95.09089270426422</v>
      </c>
      <c r="AD52" s="4">
        <f t="shared" si="59"/>
        <v>95.437297745228008</v>
      </c>
      <c r="AE52" s="4">
        <f t="shared" si="59"/>
        <v>96.974542619223911</v>
      </c>
      <c r="AF52" s="4">
        <f t="shared" si="59"/>
        <v>99.433257822849683</v>
      </c>
      <c r="AG52" s="4">
        <f t="shared" si="59"/>
        <v>98.963822935725432</v>
      </c>
      <c r="AI52" s="4">
        <f t="shared" si="60"/>
        <v>-1.2417004021674671</v>
      </c>
      <c r="AJ52" s="4">
        <f t="shared" si="60"/>
        <v>-1.6770533773350706</v>
      </c>
      <c r="AK52" s="4">
        <f t="shared" si="60"/>
        <v>-1.2181255723926085</v>
      </c>
      <c r="AL52" s="4">
        <f t="shared" si="60"/>
        <v>-0.30956538284839041</v>
      </c>
      <c r="AM52" s="4">
        <f t="shared" si="60"/>
        <v>-1.2386747763430037</v>
      </c>
      <c r="AN52" s="4">
        <f t="shared" si="60"/>
        <v>-1.4042520366132578</v>
      </c>
      <c r="AO52" s="4">
        <f t="shared" si="60"/>
        <v>-2.0474897553811076</v>
      </c>
      <c r="AP52" s="4">
        <f t="shared" si="60"/>
        <v>1.2819487314439186</v>
      </c>
      <c r="AQ52" s="4">
        <f t="shared" si="60"/>
        <v>0.22014513047749062</v>
      </c>
      <c r="AR52" s="4">
        <f t="shared" si="60"/>
        <v>-1.3324918151003118</v>
      </c>
      <c r="AS52" s="4">
        <f t="shared" si="60"/>
        <v>4.0107295735779758E-2</v>
      </c>
      <c r="AT52" s="4">
        <f t="shared" si="60"/>
        <v>-0.30629774522800801</v>
      </c>
      <c r="AU52" s="4">
        <f t="shared" si="60"/>
        <v>-2.774542619223908</v>
      </c>
      <c r="AV52" s="4">
        <f t="shared" si="60"/>
        <v>1.3997421771503156</v>
      </c>
      <c r="AW52" s="4">
        <f t="shared" si="60"/>
        <v>0.62617706427457165</v>
      </c>
      <c r="AY52" s="2">
        <f t="shared" si="51"/>
        <v>105.70103205178756</v>
      </c>
      <c r="AZ52" s="2">
        <f t="shared" si="51"/>
        <v>103.18016165428584</v>
      </c>
      <c r="BA52" s="2">
        <f t="shared" si="51"/>
        <v>100.22890595113888</v>
      </c>
      <c r="BB52" s="2">
        <f t="shared" si="51"/>
        <v>101.34409969795716</v>
      </c>
      <c r="BC52" s="2">
        <f t="shared" si="51"/>
        <v>99.511460970785947</v>
      </c>
      <c r="BD52" s="2">
        <f t="shared" si="51"/>
        <v>99.141376744180192</v>
      </c>
      <c r="BE52" s="2">
        <f t="shared" si="51"/>
        <v>98.145133437128351</v>
      </c>
      <c r="BF52" s="2">
        <f t="shared" si="51"/>
        <v>97.66876269828829</v>
      </c>
      <c r="BG52" s="2">
        <f t="shared" si="51"/>
        <v>98.63166863397943</v>
      </c>
      <c r="BH52" s="2">
        <f t="shared" si="51"/>
        <v>96.398173073976423</v>
      </c>
      <c r="BI52" s="2">
        <f t="shared" si="51"/>
        <v>95.090639405737249</v>
      </c>
      <c r="BJ52" s="2">
        <f t="shared" si="51"/>
        <v>95.437125493814705</v>
      </c>
      <c r="BK52" s="2">
        <f t="shared" si="51"/>
        <v>96.974447286304525</v>
      </c>
      <c r="BL52" s="2">
        <f t="shared" si="51"/>
        <v>99.433225219523393</v>
      </c>
      <c r="BM52" s="2">
        <f t="shared" si="51"/>
        <v>98.963822718944144</v>
      </c>
      <c r="BO52" s="2">
        <f t="shared" si="10"/>
        <v>104.462</v>
      </c>
      <c r="BP52" s="2">
        <f t="shared" si="11"/>
        <v>101.508</v>
      </c>
      <c r="BQ52" s="2">
        <f t="shared" si="12"/>
        <v>99.016000000000005</v>
      </c>
      <c r="BR52" s="2">
        <f t="shared" si="13"/>
        <v>101.048</v>
      </c>
      <c r="BS52" s="2">
        <f t="shared" si="14"/>
        <v>98.274000000000001</v>
      </c>
      <c r="BT52" s="2">
        <f t="shared" si="15"/>
        <v>97.738</v>
      </c>
      <c r="BU52" s="2">
        <f t="shared" si="16"/>
        <v>96.097999999999999</v>
      </c>
      <c r="BV52" s="2">
        <f t="shared" si="17"/>
        <v>98.950999999999993</v>
      </c>
      <c r="BW52" s="2">
        <f t="shared" si="18"/>
        <v>98.852000000000004</v>
      </c>
      <c r="BX52" s="2">
        <f t="shared" si="19"/>
        <v>95.066000000000003</v>
      </c>
      <c r="BY52" s="2">
        <f t="shared" si="20"/>
        <v>95.131</v>
      </c>
      <c r="BZ52" s="2">
        <f t="shared" si="21"/>
        <v>95.131</v>
      </c>
      <c r="CA52" s="2">
        <f t="shared" si="22"/>
        <v>94.2</v>
      </c>
      <c r="CB52" s="2">
        <f t="shared" si="23"/>
        <v>100.833</v>
      </c>
      <c r="CC52" s="2">
        <f t="shared" si="24"/>
        <v>99.59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106.62186342780025</v>
      </c>
      <c r="DL52" s="2">
        <f t="shared" si="61"/>
        <v>103.05152874564459</v>
      </c>
      <c r="DM52" s="2">
        <f t="shared" si="61"/>
        <v>99.072660600375244</v>
      </c>
      <c r="DN52" s="2">
        <f t="shared" si="61"/>
        <v>100.64545975609758</v>
      </c>
      <c r="DO52" s="2">
        <f t="shared" si="61"/>
        <v>98.824157759784086</v>
      </c>
      <c r="DP52" s="2">
        <f t="shared" si="61"/>
        <v>98.64836338767914</v>
      </c>
      <c r="DQ52" s="2">
        <f t="shared" si="61"/>
        <v>97.917647704847695</v>
      </c>
      <c r="DR52" s="2">
        <f t="shared" si="61"/>
        <v>97.648155742296922</v>
      </c>
      <c r="DS52" s="2">
        <f t="shared" si="61"/>
        <v>98.43008571428571</v>
      </c>
      <c r="DT52" s="2">
        <f t="shared" si="61"/>
        <v>96.14726766239923</v>
      </c>
      <c r="DU52" s="2">
        <f t="shared" si="61"/>
        <v>95.162876233376224</v>
      </c>
      <c r="DV52" s="2">
        <f t="shared" si="61"/>
        <v>95.066914242814221</v>
      </c>
      <c r="DW52" s="2">
        <f t="shared" si="61"/>
        <v>96.715732432432432</v>
      </c>
      <c r="DX52" s="2">
        <f t="shared" si="61"/>
        <v>99.123288547237095</v>
      </c>
      <c r="DY52" s="2">
        <f t="shared" si="61"/>
        <v>98.865573070607567</v>
      </c>
      <c r="EA52" s="2">
        <f t="shared" si="62"/>
        <v>101.84961163073926</v>
      </c>
      <c r="EB52" s="2">
        <f t="shared" si="62"/>
        <v>103.73353131341601</v>
      </c>
      <c r="EC52" s="2">
        <f t="shared" si="62"/>
        <v>105.08173462686571</v>
      </c>
      <c r="ED52" s="2">
        <f t="shared" si="62"/>
        <v>104.05309563999515</v>
      </c>
      <c r="EE52" s="2">
        <f t="shared" si="62"/>
        <v>102.81976385294037</v>
      </c>
      <c r="EF52" s="2">
        <f t="shared" si="62"/>
        <v>101.56255472005996</v>
      </c>
      <c r="EG52" s="2">
        <f t="shared" si="62"/>
        <v>99.275531073083755</v>
      </c>
      <c r="EH52" s="2">
        <f t="shared" si="62"/>
        <v>97.772109544531958</v>
      </c>
      <c r="EI52" s="2">
        <f t="shared" si="62"/>
        <v>99.688748720530228</v>
      </c>
      <c r="EJ52" s="2">
        <f t="shared" si="62"/>
        <v>97.686237234470113</v>
      </c>
      <c r="EK52" s="2">
        <f t="shared" si="62"/>
        <v>94.709786405497212</v>
      </c>
      <c r="EL52" s="2">
        <f t="shared" si="62"/>
        <v>97.441919595928752</v>
      </c>
      <c r="EM52" s="2">
        <f t="shared" si="62"/>
        <v>98.412630227870082</v>
      </c>
      <c r="EN52" s="2">
        <f t="shared" si="62"/>
        <v>101.15400519947808</v>
      </c>
      <c r="EO52" s="2">
        <f t="shared" si="62"/>
        <v>99.592392852239968</v>
      </c>
      <c r="EQ52" s="2">
        <f t="shared" si="63"/>
        <v>99.191781197017846</v>
      </c>
      <c r="ER52" s="2">
        <f t="shared" si="63"/>
        <v>103.05071677827731</v>
      </c>
      <c r="ES52" s="2">
        <f t="shared" si="63"/>
        <v>101.91256958292216</v>
      </c>
      <c r="ET52" s="2">
        <f t="shared" si="63"/>
        <v>102.0244211455289</v>
      </c>
      <c r="EU52" s="2">
        <f t="shared" si="63"/>
        <v>101.98582661426913</v>
      </c>
      <c r="EV52" s="2">
        <f t="shared" si="63"/>
        <v>100.95374060993397</v>
      </c>
      <c r="EW52" s="2">
        <f t="shared" si="63"/>
        <v>98.041641681620121</v>
      </c>
      <c r="EX52" s="2">
        <f t="shared" si="63"/>
        <v>97.139965163874322</v>
      </c>
      <c r="EY52" s="2">
        <f t="shared" si="63"/>
        <v>97.376147699143146</v>
      </c>
      <c r="EZ52" s="2">
        <f t="shared" si="63"/>
        <v>98.05980695921987</v>
      </c>
      <c r="FA52" s="2">
        <f t="shared" si="63"/>
        <v>95.880305642312763</v>
      </c>
      <c r="FB52" s="2">
        <f t="shared" si="63"/>
        <v>94.223587104360078</v>
      </c>
      <c r="FC52" s="2">
        <f t="shared" si="63"/>
        <v>98.66179841201847</v>
      </c>
      <c r="FD52" s="2">
        <f t="shared" si="63"/>
        <v>99.252271347521884</v>
      </c>
      <c r="FE52" s="2">
        <f t="shared" si="63"/>
        <v>102.1747706400994</v>
      </c>
      <c r="FG52" s="2">
        <f t="shared" si="64"/>
        <v>0.19294411554975427</v>
      </c>
      <c r="FH52" s="2">
        <f t="shared" si="64"/>
        <v>0.18862962793489366</v>
      </c>
      <c r="FI52" s="2">
        <f t="shared" si="64"/>
        <v>0.19242741849199893</v>
      </c>
      <c r="FJ52" s="2">
        <f t="shared" si="64"/>
        <v>0.20503351403818537</v>
      </c>
      <c r="FK52" s="2">
        <f t="shared" si="64"/>
        <v>0.17201866179035799</v>
      </c>
      <c r="FL52" s="2">
        <f t="shared" si="64"/>
        <v>0.16918069783523071</v>
      </c>
      <c r="FM52" s="2">
        <f t="shared" si="64"/>
        <v>0.16754965142411207</v>
      </c>
      <c r="FN52" s="2">
        <f t="shared" si="64"/>
        <v>0.1663726743102116</v>
      </c>
      <c r="FO52" s="2">
        <f t="shared" si="64"/>
        <v>0.16020365274751969</v>
      </c>
      <c r="FP52" s="2">
        <f t="shared" si="64"/>
        <v>0.16302877001098728</v>
      </c>
      <c r="FQ52" s="2">
        <f t="shared" si="64"/>
        <v>0.15948799007809966</v>
      </c>
      <c r="FR52" s="2">
        <f t="shared" si="64"/>
        <v>0.15590263351234365</v>
      </c>
      <c r="FS52" s="2">
        <f t="shared" si="64"/>
        <v>0.15246095335158269</v>
      </c>
      <c r="FT52" s="2">
        <f t="shared" si="64"/>
        <v>0.1526394046984044</v>
      </c>
      <c r="FU52" s="2">
        <f t="shared" si="64"/>
        <v>0.1351311337677929</v>
      </c>
      <c r="FW52" s="2">
        <f t="shared" si="53"/>
        <v>2.0119360269778245E-5</v>
      </c>
      <c r="FX52" s="2">
        <f t="shared" si="53"/>
        <v>1.9012436674417631E-5</v>
      </c>
      <c r="FY52" s="2">
        <f t="shared" si="53"/>
        <v>2.0589549714616247E-5</v>
      </c>
      <c r="FZ52" s="2">
        <f t="shared" si="53"/>
        <v>1.9528997213022878E-5</v>
      </c>
      <c r="GA52" s="2">
        <f t="shared" si="53"/>
        <v>1.8709062931280568E-5</v>
      </c>
      <c r="GB52" s="2">
        <f t="shared" si="53"/>
        <v>1.899879834845366E-5</v>
      </c>
      <c r="GC52" s="2">
        <f t="shared" si="53"/>
        <v>2.2005815175914333E-5</v>
      </c>
      <c r="GD52" s="2">
        <f t="shared" si="53"/>
        <v>2.4629780581472266E-5</v>
      </c>
      <c r="GE52" s="2">
        <f t="shared" si="53"/>
        <v>2.5724923698507097E-5</v>
      </c>
      <c r="GF52" s="2">
        <f t="shared" si="53"/>
        <v>2.4346614667387976E-5</v>
      </c>
      <c r="GG52" s="2">
        <f t="shared" si="53"/>
        <v>2.1835039927819094E-5</v>
      </c>
      <c r="GH52" s="2">
        <f t="shared" si="53"/>
        <v>1.8126826903787484E-5</v>
      </c>
      <c r="GI52" s="2">
        <f t="shared" si="53"/>
        <v>1.6849018994878408E-5</v>
      </c>
      <c r="GJ52" s="2">
        <f t="shared" si="53"/>
        <v>1.6147697459261582E-5</v>
      </c>
      <c r="GK52" s="2">
        <f t="shared" si="53"/>
        <v>1.303728675959328E-5</v>
      </c>
      <c r="GM52" s="86">
        <f t="shared" si="54"/>
        <v>2.6693386312702934E-6</v>
      </c>
      <c r="GN52" s="86">
        <f t="shared" si="54"/>
        <v>4.6131248509672422E-6</v>
      </c>
      <c r="GO52" s="86">
        <f t="shared" si="54"/>
        <v>5.0893360743004137E-6</v>
      </c>
      <c r="GP52" s="86">
        <f t="shared" si="54"/>
        <v>1.4087216794941331E-5</v>
      </c>
      <c r="GQ52" s="86">
        <f t="shared" si="54"/>
        <v>1.0704651246165253E-6</v>
      </c>
      <c r="GR52" s="86">
        <f t="shared" si="54"/>
        <v>7.414889988806408E-7</v>
      </c>
      <c r="GS52" s="86">
        <f t="shared" si="54"/>
        <v>2.9081131961559211E-7</v>
      </c>
      <c r="GT52" s="86">
        <f t="shared" si="54"/>
        <v>2.3624897246652901E-7</v>
      </c>
      <c r="GU52" s="86">
        <f t="shared" si="54"/>
        <v>1.5279151492978851E-7</v>
      </c>
      <c r="GV52" s="86">
        <f t="shared" si="54"/>
        <v>2.7041110311506908E-7</v>
      </c>
      <c r="GW52" s="86">
        <f t="shared" si="54"/>
        <v>2.1364642586041817E-7</v>
      </c>
      <c r="GX52" s="86">
        <f t="shared" si="54"/>
        <v>1.4166050928323406E-7</v>
      </c>
      <c r="GY52" s="86">
        <f t="shared" si="54"/>
        <v>7.6395689562374742E-8</v>
      </c>
      <c r="GZ52" s="86">
        <f t="shared" si="54"/>
        <v>2.8081919919575784E-8</v>
      </c>
      <c r="HA52" s="86">
        <f t="shared" si="54"/>
        <v>1.9670162177667105E-10</v>
      </c>
      <c r="HC52" s="86">
        <f t="shared" si="58"/>
        <v>3.5118138074780832E-17</v>
      </c>
      <c r="HD52" s="86">
        <f t="shared" si="58"/>
        <v>1.5075942650002364E-18</v>
      </c>
      <c r="HE52" s="86">
        <f t="shared" si="58"/>
        <v>5.0998740743566335E-21</v>
      </c>
      <c r="HF52" s="86">
        <f t="shared" si="58"/>
        <v>1.3272433160942668E-17</v>
      </c>
      <c r="HG52" s="86">
        <f t="shared" si="58"/>
        <v>9.004879192910118E-19</v>
      </c>
      <c r="HH52" s="86">
        <f t="shared" si="58"/>
        <v>1.7042106228252961E-18</v>
      </c>
      <c r="HI52" s="86">
        <f t="shared" si="58"/>
        <v>9.7786963863889343E-22</v>
      </c>
      <c r="HJ52" s="86">
        <f t="shared" si="58"/>
        <v>1.7991106831480541E-20</v>
      </c>
      <c r="HK52" s="86">
        <f t="shared" si="58"/>
        <v>1.7799967272760591E-21</v>
      </c>
      <c r="HL52" s="86">
        <f t="shared" si="58"/>
        <v>2.0536117310200501E-21</v>
      </c>
      <c r="HM52" s="86">
        <f t="shared" si="58"/>
        <v>7.6993871732482619E-21</v>
      </c>
      <c r="HN52" s="86">
        <f t="shared" si="58"/>
        <v>5.2529015251609437E-21</v>
      </c>
      <c r="HO52" s="86">
        <f t="shared" si="58"/>
        <v>5.89942867893541E-21</v>
      </c>
      <c r="HP52" s="86">
        <f t="shared" si="58"/>
        <v>2.7103834256991843E-23</v>
      </c>
      <c r="HQ52" s="86">
        <f t="shared" si="58"/>
        <v>3.4758968785730325E-32</v>
      </c>
      <c r="HS52" s="86">
        <f t="shared" si="55"/>
        <v>1.0290314710083361E-65</v>
      </c>
      <c r="HT52" s="86">
        <f t="shared" si="55"/>
        <v>6.0534763259526134E-69</v>
      </c>
      <c r="HU52" s="86">
        <f t="shared" si="55"/>
        <v>8.1542775459769453E-80</v>
      </c>
      <c r="HV52" s="86">
        <f t="shared" si="55"/>
        <v>7.0880019028446266E-67</v>
      </c>
      <c r="HW52" s="86">
        <f t="shared" si="55"/>
        <v>3.1482376489225061E-70</v>
      </c>
      <c r="HX52" s="86">
        <f t="shared" si="55"/>
        <v>3.7691027160509713E-69</v>
      </c>
      <c r="HY52" s="86">
        <f t="shared" si="55"/>
        <v>7.6055979947073448E-84</v>
      </c>
      <c r="HZ52" s="86">
        <f t="shared" si="55"/>
        <v>3.6029703814777655E-78</v>
      </c>
      <c r="IA52" s="86">
        <f t="shared" si="55"/>
        <v>2.1789951174737901E-82</v>
      </c>
      <c r="IB52" s="86">
        <f t="shared" si="55"/>
        <v>4.3295138754564917E-81</v>
      </c>
      <c r="IC52" s="86">
        <f t="shared" si="55"/>
        <v>5.2873189752910638E-79</v>
      </c>
      <c r="ID52" s="86">
        <f t="shared" si="55"/>
        <v>5.1511980196857059E-80</v>
      </c>
      <c r="IE52" s="86">
        <f t="shared" si="55"/>
        <v>1.2873406099635993E-79</v>
      </c>
      <c r="IF52" s="86">
        <f t="shared" si="55"/>
        <v>3.1368326622186328E-69</v>
      </c>
      <c r="IG52" s="86">
        <f t="shared" si="55"/>
        <v>3.8815632783216537E-48</v>
      </c>
      <c r="II52" s="86">
        <f t="shared" si="56"/>
        <v>2.4128397763244039E-195</v>
      </c>
      <c r="IJ52" s="86">
        <f t="shared" si="56"/>
        <v>4.6114228979165363E-204</v>
      </c>
      <c r="IK52" s="86">
        <f t="shared" si="56"/>
        <v>6.7103629163229207E-237</v>
      </c>
      <c r="IL52" s="86">
        <f t="shared" si="56"/>
        <v>2.421928627246551E-199</v>
      </c>
      <c r="IM52" s="86">
        <f t="shared" si="56"/>
        <v>6.7937011091392955E-210</v>
      </c>
      <c r="IN52" s="86">
        <f t="shared" si="56"/>
        <v>3.2957932563070496E-204</v>
      </c>
      <c r="IO52" s="86">
        <f t="shared" si="56"/>
        <v>2.3894598532294492E-250</v>
      </c>
      <c r="IP52" s="86">
        <f t="shared" si="56"/>
        <v>2.3088384268067599E-232</v>
      </c>
      <c r="IQ52" s="86">
        <f t="shared" si="56"/>
        <v>9.1375406529886228E-242</v>
      </c>
      <c r="IR52" s="86">
        <f t="shared" si="56"/>
        <v>6.8275296565991242E-239</v>
      </c>
      <c r="IS52" s="86">
        <f t="shared" si="56"/>
        <v>5.5411537297233516E-235</v>
      </c>
      <c r="IT52" s="86">
        <f t="shared" si="56"/>
        <v>1.7811218864709434E-239</v>
      </c>
      <c r="IU52" s="86">
        <f t="shared" si="56"/>
        <v>1.094936883020192E-237</v>
      </c>
      <c r="IV52" s="86">
        <f t="shared" si="56"/>
        <v>3.3534980471860703E-183</v>
      </c>
      <c r="IW52" s="86">
        <f t="shared" si="56"/>
        <v>5.9076753608611293E-114</v>
      </c>
      <c r="IY52" s="86">
        <f t="shared" si="57"/>
        <v>2.6693386313054113E-6</v>
      </c>
      <c r="IZ52" s="86">
        <f t="shared" si="57"/>
        <v>4.61312485096875E-6</v>
      </c>
      <c r="JA52" s="86">
        <f t="shared" si="57"/>
        <v>5.0893360743004188E-6</v>
      </c>
      <c r="JB52" s="86">
        <f t="shared" si="57"/>
        <v>1.4087216794954604E-5</v>
      </c>
      <c r="JC52" s="86">
        <f t="shared" si="57"/>
        <v>1.0704651246174257E-6</v>
      </c>
      <c r="JD52" s="86">
        <f t="shared" si="57"/>
        <v>7.4148899888234503E-7</v>
      </c>
      <c r="JE52" s="86">
        <f t="shared" si="57"/>
        <v>2.9081131961559307E-7</v>
      </c>
      <c r="JF52" s="86">
        <f t="shared" si="57"/>
        <v>2.3624897246654701E-7</v>
      </c>
      <c r="JG52" s="86">
        <f t="shared" si="57"/>
        <v>1.5279151492979028E-7</v>
      </c>
      <c r="JH52" s="86">
        <f t="shared" si="57"/>
        <v>2.7041110311507115E-7</v>
      </c>
      <c r="JI52" s="86">
        <f t="shared" si="57"/>
        <v>2.1364642586042587E-7</v>
      </c>
      <c r="JJ52" s="86">
        <f t="shared" si="57"/>
        <v>1.416605092832393E-7</v>
      </c>
      <c r="JK52" s="86">
        <f t="shared" si="57"/>
        <v>7.6395689562380645E-8</v>
      </c>
      <c r="JL52" s="86">
        <f t="shared" si="57"/>
        <v>2.808191991957581E-8</v>
      </c>
      <c r="JM52" s="86">
        <f t="shared" si="57"/>
        <v>1.9670162177667105E-10</v>
      </c>
    </row>
    <row r="53" spans="2:273" x14ac:dyDescent="0.25">
      <c r="B53" s="2">
        <v>26</v>
      </c>
      <c r="C53" s="37">
        <v>106.61499999999999</v>
      </c>
      <c r="D53" s="37">
        <v>102.905</v>
      </c>
      <c r="E53" s="37">
        <v>96.587000000000003</v>
      </c>
      <c r="F53" s="37">
        <v>99.031999999999996</v>
      </c>
      <c r="G53" s="37">
        <v>98.483999999999995</v>
      </c>
      <c r="H53" s="37">
        <v>96.787000000000006</v>
      </c>
      <c r="I53" s="37">
        <v>96.573999999999998</v>
      </c>
      <c r="J53" s="37">
        <v>96.671999999999997</v>
      </c>
      <c r="K53" s="37">
        <v>98.459000000000003</v>
      </c>
      <c r="L53" s="37">
        <v>98.343999999999994</v>
      </c>
      <c r="M53" s="37">
        <v>94.114999999999995</v>
      </c>
      <c r="N53" s="37">
        <v>95.474999999999994</v>
      </c>
      <c r="O53" s="37">
        <v>97.55</v>
      </c>
      <c r="P53" s="37">
        <v>97.9</v>
      </c>
      <c r="Q53" s="37">
        <v>101.21299999999999</v>
      </c>
      <c r="S53" s="4">
        <f t="shared" si="59"/>
        <v>105.79880316494339</v>
      </c>
      <c r="T53" s="4">
        <f t="shared" si="59"/>
        <v>103.2197777924204</v>
      </c>
      <c r="U53" s="4">
        <f t="shared" si="59"/>
        <v>100.37775230421107</v>
      </c>
      <c r="V53" s="4">
        <f t="shared" si="59"/>
        <v>101.44828351167715</v>
      </c>
      <c r="W53" s="4">
        <f t="shared" si="59"/>
        <v>99.580837185056367</v>
      </c>
      <c r="X53" s="4">
        <f t="shared" si="59"/>
        <v>99.206278687794011</v>
      </c>
      <c r="Y53" s="4">
        <f t="shared" si="59"/>
        <v>98.215874110208034</v>
      </c>
      <c r="Z53" s="4">
        <f t="shared" si="59"/>
        <v>97.713879156474874</v>
      </c>
      <c r="AA53" s="4">
        <f t="shared" si="59"/>
        <v>98.719479963244652</v>
      </c>
      <c r="AB53" s="4">
        <f t="shared" si="59"/>
        <v>96.490370100782741</v>
      </c>
      <c r="AC53" s="4">
        <f t="shared" si="59"/>
        <v>95.159691340471426</v>
      </c>
      <c r="AD53" s="4">
        <f t="shared" si="59"/>
        <v>95.506522187184245</v>
      </c>
      <c r="AE53" s="4">
        <f t="shared" si="59"/>
        <v>97.048791521537197</v>
      </c>
      <c r="AF53" s="4">
        <f t="shared" si="59"/>
        <v>99.626098592404034</v>
      </c>
      <c r="AG53" s="4">
        <f t="shared" si="59"/>
        <v>99.140231123140055</v>
      </c>
      <c r="AI53" s="4">
        <f t="shared" si="60"/>
        <v>0.81619683505660134</v>
      </c>
      <c r="AJ53" s="4">
        <f t="shared" si="60"/>
        <v>-0.31477779242040071</v>
      </c>
      <c r="AK53" s="4">
        <f t="shared" si="60"/>
        <v>-3.7907523042110682</v>
      </c>
      <c r="AL53" s="4">
        <f t="shared" si="60"/>
        <v>-2.4162835116771504</v>
      </c>
      <c r="AM53" s="4">
        <f t="shared" si="60"/>
        <v>-1.0968371850563727</v>
      </c>
      <c r="AN53" s="4">
        <f t="shared" si="60"/>
        <v>-2.4192786877940051</v>
      </c>
      <c r="AO53" s="4">
        <f t="shared" si="60"/>
        <v>-1.6418741102080361</v>
      </c>
      <c r="AP53" s="4">
        <f t="shared" si="60"/>
        <v>-1.0418791564748773</v>
      </c>
      <c r="AQ53" s="4">
        <f t="shared" si="60"/>
        <v>-0.26047996324464862</v>
      </c>
      <c r="AR53" s="4">
        <f t="shared" si="60"/>
        <v>1.8536298992172533</v>
      </c>
      <c r="AS53" s="4">
        <f t="shared" si="60"/>
        <v>-1.0446913404714309</v>
      </c>
      <c r="AT53" s="4">
        <f t="shared" si="60"/>
        <v>-3.1522187184251038E-2</v>
      </c>
      <c r="AU53" s="4">
        <f t="shared" si="60"/>
        <v>0.50120847846280014</v>
      </c>
      <c r="AV53" s="4">
        <f t="shared" si="60"/>
        <v>-1.7260985924040284</v>
      </c>
      <c r="AW53" s="4">
        <f t="shared" si="60"/>
        <v>2.0727688768599393</v>
      </c>
      <c r="AY53" s="2">
        <f t="shared" si="51"/>
        <v>105.79367540139204</v>
      </c>
      <c r="AZ53" s="2">
        <f t="shared" si="51"/>
        <v>103.21092254176632</v>
      </c>
      <c r="BA53" s="2">
        <f t="shared" si="51"/>
        <v>100.3682899142734</v>
      </c>
      <c r="BB53" s="2">
        <f t="shared" si="51"/>
        <v>101.42526940474598</v>
      </c>
      <c r="BC53" s="2">
        <f t="shared" si="51"/>
        <v>99.578464455598848</v>
      </c>
      <c r="BD53" s="2">
        <f t="shared" si="51"/>
        <v>99.204530308297691</v>
      </c>
      <c r="BE53" s="2">
        <f t="shared" si="51"/>
        <v>98.215109579265786</v>
      </c>
      <c r="BF53" s="2">
        <f t="shared" si="51"/>
        <v>97.713251833235745</v>
      </c>
      <c r="BG53" s="2">
        <f t="shared" si="51"/>
        <v>98.719069371429143</v>
      </c>
      <c r="BH53" s="2">
        <f t="shared" si="51"/>
        <v>96.489692459109335</v>
      </c>
      <c r="BI53" s="2">
        <f t="shared" si="51"/>
        <v>95.159149017394398</v>
      </c>
      <c r="BJ53" s="2">
        <f t="shared" si="51"/>
        <v>95.506145807115132</v>
      </c>
      <c r="BK53" s="2">
        <f t="shared" si="51"/>
        <v>97.048575506162706</v>
      </c>
      <c r="BL53" s="2">
        <f t="shared" si="51"/>
        <v>99.626018600033078</v>
      </c>
      <c r="BM53" s="2">
        <f t="shared" si="51"/>
        <v>99.140230402214442</v>
      </c>
      <c r="BO53" s="2">
        <f t="shared" si="10"/>
        <v>106.61499999999999</v>
      </c>
      <c r="BP53" s="2">
        <f t="shared" si="11"/>
        <v>102.905</v>
      </c>
      <c r="BQ53" s="2">
        <f t="shared" si="12"/>
        <v>96.587000000000003</v>
      </c>
      <c r="BR53" s="2">
        <f t="shared" si="13"/>
        <v>99.031999999999996</v>
      </c>
      <c r="BS53" s="2">
        <f t="shared" si="14"/>
        <v>98.483999999999995</v>
      </c>
      <c r="BT53" s="2">
        <f t="shared" si="15"/>
        <v>96.787000000000006</v>
      </c>
      <c r="BU53" s="2">
        <f t="shared" si="16"/>
        <v>96.573999999999998</v>
      </c>
      <c r="BV53" s="2">
        <f t="shared" si="17"/>
        <v>96.671999999999997</v>
      </c>
      <c r="BW53" s="2">
        <f t="shared" si="18"/>
        <v>98.459000000000003</v>
      </c>
      <c r="BX53" s="2">
        <f t="shared" si="19"/>
        <v>98.343999999999994</v>
      </c>
      <c r="BY53" s="2">
        <f t="shared" si="20"/>
        <v>94.114999999999995</v>
      </c>
      <c r="BZ53" s="2">
        <f t="shared" si="21"/>
        <v>95.474999999999994</v>
      </c>
      <c r="CA53" s="2">
        <f t="shared" si="22"/>
        <v>97.55</v>
      </c>
      <c r="CB53" s="2">
        <f t="shared" si="23"/>
        <v>97.9</v>
      </c>
      <c r="CC53" s="2">
        <f t="shared" si="24"/>
        <v>101.21299999999999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106.86322031039134</v>
      </c>
      <c r="DL53" s="2">
        <f t="shared" si="61"/>
        <v>103.11441498257838</v>
      </c>
      <c r="DM53" s="2">
        <f t="shared" si="61"/>
        <v>99.185167073170746</v>
      </c>
      <c r="DN53" s="2">
        <f t="shared" si="61"/>
        <v>100.72850243902441</v>
      </c>
      <c r="DO53" s="2">
        <f t="shared" si="61"/>
        <v>98.873065047233482</v>
      </c>
      <c r="DP53" s="2">
        <f t="shared" si="61"/>
        <v>98.709066637487652</v>
      </c>
      <c r="DQ53" s="2">
        <f t="shared" si="61"/>
        <v>98.009931359931343</v>
      </c>
      <c r="DR53" s="2">
        <f t="shared" si="61"/>
        <v>97.72676862745098</v>
      </c>
      <c r="DS53" s="2">
        <f t="shared" si="61"/>
        <v>98.545536134453769</v>
      </c>
      <c r="DT53" s="2">
        <f t="shared" si="61"/>
        <v>96.260859649122793</v>
      </c>
      <c r="DU53" s="2">
        <f t="shared" si="61"/>
        <v>95.269073144573142</v>
      </c>
      <c r="DV53" s="2">
        <f t="shared" si="61"/>
        <v>95.137964950664937</v>
      </c>
      <c r="DW53" s="2">
        <f t="shared" si="61"/>
        <v>96.803600900900904</v>
      </c>
      <c r="DX53" s="2">
        <f t="shared" si="61"/>
        <v>99.355083667557949</v>
      </c>
      <c r="DY53" s="2">
        <f t="shared" si="61"/>
        <v>99.075761083743856</v>
      </c>
      <c r="EA53" s="2">
        <f t="shared" si="62"/>
        <v>101.7138513457557</v>
      </c>
      <c r="EB53" s="2">
        <f t="shared" si="62"/>
        <v>103.58958297632468</v>
      </c>
      <c r="EC53" s="2">
        <f t="shared" si="62"/>
        <v>104.89702746268661</v>
      </c>
      <c r="ED53" s="2">
        <f t="shared" si="62"/>
        <v>103.88929834368533</v>
      </c>
      <c r="EE53" s="2">
        <f t="shared" si="62"/>
        <v>102.67511954857923</v>
      </c>
      <c r="EF53" s="2">
        <f t="shared" si="62"/>
        <v>101.42365146419985</v>
      </c>
      <c r="EG53" s="2">
        <f t="shared" si="62"/>
        <v>99.14497905999167</v>
      </c>
      <c r="EH53" s="2">
        <f t="shared" si="62"/>
        <v>97.651577654251895</v>
      </c>
      <c r="EI53" s="2">
        <f t="shared" si="62"/>
        <v>99.549071012668833</v>
      </c>
      <c r="EJ53" s="2">
        <f t="shared" si="62"/>
        <v>97.561068461862703</v>
      </c>
      <c r="EK53" s="2">
        <f t="shared" si="62"/>
        <v>94.630653935190495</v>
      </c>
      <c r="EL53" s="2">
        <f t="shared" si="62"/>
        <v>97.324547752139111</v>
      </c>
      <c r="EM53" s="2">
        <f t="shared" si="62"/>
        <v>98.29054951644595</v>
      </c>
      <c r="EN53" s="2">
        <f t="shared" si="62"/>
        <v>100.99794375864933</v>
      </c>
      <c r="EO53" s="2">
        <f t="shared" si="62"/>
        <v>99.516293561524733</v>
      </c>
      <c r="EQ53" s="2">
        <f t="shared" si="63"/>
        <v>99.090442529469655</v>
      </c>
      <c r="ER53" s="2">
        <f t="shared" si="63"/>
        <v>102.91541312102113</v>
      </c>
      <c r="ES53" s="2">
        <f t="shared" si="63"/>
        <v>101.76816221004754</v>
      </c>
      <c r="ET53" s="2">
        <f t="shared" si="63"/>
        <v>101.88662520153565</v>
      </c>
      <c r="EU53" s="2">
        <f t="shared" si="63"/>
        <v>101.85216208071301</v>
      </c>
      <c r="EV53" s="2">
        <f t="shared" si="63"/>
        <v>100.82230421950092</v>
      </c>
      <c r="EW53" s="2">
        <f t="shared" si="63"/>
        <v>97.92700789541145</v>
      </c>
      <c r="EX53" s="2">
        <f t="shared" si="63"/>
        <v>97.027731669403977</v>
      </c>
      <c r="EY53" s="2">
        <f t="shared" si="63"/>
        <v>97.267378495715661</v>
      </c>
      <c r="EZ53" s="2">
        <f t="shared" si="63"/>
        <v>97.929551861702137</v>
      </c>
      <c r="FA53" s="2">
        <f t="shared" si="63"/>
        <v>95.785866992196205</v>
      </c>
      <c r="FB53" s="2">
        <f t="shared" si="63"/>
        <v>94.146448013078412</v>
      </c>
      <c r="FC53" s="2">
        <f t="shared" si="63"/>
        <v>98.536469970810643</v>
      </c>
      <c r="FD53" s="2">
        <f t="shared" si="63"/>
        <v>99.120128969360067</v>
      </c>
      <c r="FE53" s="2">
        <f t="shared" si="63"/>
        <v>102.06104184266285</v>
      </c>
      <c r="FG53" s="2">
        <f t="shared" si="64"/>
        <v>0.2076928343849789</v>
      </c>
      <c r="FH53" s="2">
        <f t="shared" si="64"/>
        <v>0.20313155486949039</v>
      </c>
      <c r="FI53" s="2">
        <f t="shared" si="64"/>
        <v>0.20714677837225223</v>
      </c>
      <c r="FJ53" s="2">
        <f t="shared" si="64"/>
        <v>0.22045392051187016</v>
      </c>
      <c r="FK53" s="2">
        <f t="shared" si="64"/>
        <v>0.18553555460612015</v>
      </c>
      <c r="FL53" s="2">
        <f t="shared" si="64"/>
        <v>0.18252374839711527</v>
      </c>
      <c r="FM53" s="2">
        <f t="shared" si="64"/>
        <v>0.18079205619406982</v>
      </c>
      <c r="FN53" s="2">
        <f t="shared" si="64"/>
        <v>0.17954211902542866</v>
      </c>
      <c r="FO53" s="2">
        <f t="shared" si="64"/>
        <v>0.17298611126481001</v>
      </c>
      <c r="FP53" s="2">
        <f t="shared" si="64"/>
        <v>0.17598940332285673</v>
      </c>
      <c r="FQ53" s="2">
        <f t="shared" si="64"/>
        <v>0.17222505715005609</v>
      </c>
      <c r="FR53" s="2">
        <f t="shared" si="64"/>
        <v>0.16841073795813566</v>
      </c>
      <c r="FS53" s="2">
        <f t="shared" si="64"/>
        <v>0.1647468240869904</v>
      </c>
      <c r="FT53" s="2">
        <f t="shared" si="64"/>
        <v>0.16493685720823406</v>
      </c>
      <c r="FU53" s="2">
        <f t="shared" si="64"/>
        <v>0.14626150019190146</v>
      </c>
      <c r="FW53" s="2">
        <f t="shared" si="53"/>
        <v>2.2060397035174959E-5</v>
      </c>
      <c r="FX53" s="2">
        <f t="shared" si="53"/>
        <v>2.0846684030279759E-5</v>
      </c>
      <c r="FY53" s="2">
        <f t="shared" si="53"/>
        <v>2.2575947484658666E-5</v>
      </c>
      <c r="FZ53" s="2">
        <f t="shared" si="53"/>
        <v>2.141307929175775E-5</v>
      </c>
      <c r="GA53" s="2">
        <f t="shared" si="53"/>
        <v>2.0514042546231621E-5</v>
      </c>
      <c r="GB53" s="2">
        <f t="shared" si="53"/>
        <v>2.0831729958068821E-5</v>
      </c>
      <c r="GC53" s="2">
        <f t="shared" si="53"/>
        <v>2.4128845301245338E-5</v>
      </c>
      <c r="GD53" s="2">
        <f t="shared" si="53"/>
        <v>2.7005953210835252E-5</v>
      </c>
      <c r="GE53" s="2">
        <f t="shared" si="53"/>
        <v>2.8206747926695072E-5</v>
      </c>
      <c r="GF53" s="2">
        <f t="shared" si="53"/>
        <v>2.669546942723644E-5</v>
      </c>
      <c r="GG53" s="2">
        <f t="shared" si="53"/>
        <v>2.3941594757279976E-5</v>
      </c>
      <c r="GH53" s="2">
        <f t="shared" si="53"/>
        <v>1.9875635705887113E-5</v>
      </c>
      <c r="GI53" s="2">
        <f t="shared" si="53"/>
        <v>1.8474551922739234E-5</v>
      </c>
      <c r="GJ53" s="2">
        <f t="shared" si="53"/>
        <v>1.7705570598475791E-5</v>
      </c>
      <c r="GK53" s="2">
        <f t="shared" si="53"/>
        <v>1.4295082688206452E-5</v>
      </c>
      <c r="GM53" s="86">
        <f t="shared" si="54"/>
        <v>5.27636857010129E-6</v>
      </c>
      <c r="GN53" s="86">
        <f t="shared" si="54"/>
        <v>8.5774996284000854E-6</v>
      </c>
      <c r="GO53" s="86">
        <f t="shared" si="54"/>
        <v>9.4793606395343646E-6</v>
      </c>
      <c r="GP53" s="86">
        <f t="shared" si="54"/>
        <v>2.4727891305370126E-5</v>
      </c>
      <c r="GQ53" s="86">
        <f t="shared" si="54"/>
        <v>2.1495828750473051E-6</v>
      </c>
      <c r="GR53" s="86">
        <f t="shared" si="54"/>
        <v>1.5216734266944477E-6</v>
      </c>
      <c r="GS53" s="86">
        <f t="shared" si="54"/>
        <v>6.4163843716068449E-7</v>
      </c>
      <c r="GT53" s="86">
        <f t="shared" si="54"/>
        <v>5.2816062107214536E-7</v>
      </c>
      <c r="GU53" s="86">
        <f t="shared" si="54"/>
        <v>3.46308045998473E-7</v>
      </c>
      <c r="GV53" s="86">
        <f t="shared" si="54"/>
        <v>5.9087671504085457E-7</v>
      </c>
      <c r="GW53" s="86">
        <f t="shared" si="54"/>
        <v>4.7005525439498296E-7</v>
      </c>
      <c r="GX53" s="86">
        <f t="shared" si="54"/>
        <v>3.1807365337038988E-7</v>
      </c>
      <c r="GY53" s="86">
        <f t="shared" si="54"/>
        <v>1.7790704443362685E-7</v>
      </c>
      <c r="GZ53" s="86">
        <f t="shared" si="54"/>
        <v>7.0873586207030321E-8</v>
      </c>
      <c r="HA53" s="86">
        <f t="shared" si="54"/>
        <v>6.7353035346033841E-10</v>
      </c>
      <c r="HC53" s="86">
        <f t="shared" si="58"/>
        <v>1.2790302221595075E-16</v>
      </c>
      <c r="HD53" s="86">
        <f t="shared" si="58"/>
        <v>5.9307088237007563E-18</v>
      </c>
      <c r="HE53" s="86">
        <f t="shared" si="58"/>
        <v>2.4997980631522143E-20</v>
      </c>
      <c r="HF53" s="86">
        <f t="shared" si="58"/>
        <v>4.9652330831431121E-17</v>
      </c>
      <c r="HG53" s="86">
        <f t="shared" si="58"/>
        <v>3.6371465130461055E-18</v>
      </c>
      <c r="HH53" s="86">
        <f t="shared" si="58"/>
        <v>6.6926980462183636E-18</v>
      </c>
      <c r="HI53" s="86">
        <f t="shared" si="58"/>
        <v>5.2144577522185713E-21</v>
      </c>
      <c r="HJ53" s="86">
        <f t="shared" si="58"/>
        <v>8.7190011072474766E-20</v>
      </c>
      <c r="HK53" s="86">
        <f t="shared" si="58"/>
        <v>9.3455129250761549E-21</v>
      </c>
      <c r="HL53" s="86">
        <f t="shared" si="58"/>
        <v>1.0559248029314496E-20</v>
      </c>
      <c r="HM53" s="86">
        <f t="shared" si="58"/>
        <v>3.7547722044446773E-20</v>
      </c>
      <c r="HN53" s="86">
        <f t="shared" si="58"/>
        <v>2.5482201184726032E-20</v>
      </c>
      <c r="HO53" s="86">
        <f t="shared" si="58"/>
        <v>2.8099987515301131E-20</v>
      </c>
      <c r="HP53" s="86">
        <f t="shared" si="58"/>
        <v>1.6193493066057498E-22</v>
      </c>
      <c r="HQ53" s="86">
        <f t="shared" si="58"/>
        <v>4.4389636586777668E-31</v>
      </c>
      <c r="HS53" s="86">
        <f t="shared" si="55"/>
        <v>2.6499065084454512E-64</v>
      </c>
      <c r="HT53" s="86">
        <f t="shared" si="55"/>
        <v>1.7882728230293419E-67</v>
      </c>
      <c r="HU53" s="86">
        <f t="shared" si="55"/>
        <v>4.2883113166703263E-78</v>
      </c>
      <c r="HV53" s="86">
        <f t="shared" si="55"/>
        <v>1.9263118912154487E-65</v>
      </c>
      <c r="HW53" s="86">
        <f t="shared" si="55"/>
        <v>1.0033117574304129E-68</v>
      </c>
      <c r="HX53" s="86">
        <f t="shared" si="55"/>
        <v>1.1203405594005344E-67</v>
      </c>
      <c r="HY53" s="86">
        <f t="shared" si="55"/>
        <v>5.0902348449359871E-82</v>
      </c>
      <c r="HZ53" s="86">
        <f t="shared" si="55"/>
        <v>1.8671183786805822E-76</v>
      </c>
      <c r="IA53" s="86">
        <f t="shared" si="55"/>
        <v>1.3877025517731463E-80</v>
      </c>
      <c r="IB53" s="86">
        <f t="shared" si="55"/>
        <v>2.546836537168308E-79</v>
      </c>
      <c r="IC53" s="86">
        <f t="shared" si="55"/>
        <v>2.7381921754240617E-77</v>
      </c>
      <c r="ID53" s="86">
        <f t="shared" si="55"/>
        <v>2.6563291970998161E-78</v>
      </c>
      <c r="IE53" s="86">
        <f t="shared" si="55"/>
        <v>6.3100763988587087E-78</v>
      </c>
      <c r="IF53" s="86">
        <f t="shared" si="55"/>
        <v>9.0208401179065575E-68</v>
      </c>
      <c r="IG53" s="86">
        <f t="shared" si="55"/>
        <v>3.803237149022233E-47</v>
      </c>
      <c r="II53" s="86">
        <f t="shared" si="56"/>
        <v>4.5775079580305298E-192</v>
      </c>
      <c r="IJ53" s="86">
        <f t="shared" si="56"/>
        <v>1.1800495378443915E-200</v>
      </c>
      <c r="IK53" s="86">
        <f t="shared" si="56"/>
        <v>6.5687801447853817E-233</v>
      </c>
      <c r="IL53" s="86">
        <f t="shared" si="56"/>
        <v>5.2584303721013911E-196</v>
      </c>
      <c r="IM53" s="86">
        <f t="shared" si="56"/>
        <v>2.1543345333311367E-206</v>
      </c>
      <c r="IN53" s="86">
        <f t="shared" si="56"/>
        <v>8.4773463070935417E-201</v>
      </c>
      <c r="IO53" s="86">
        <f t="shared" si="56"/>
        <v>4.2023297265782077E-246</v>
      </c>
      <c r="IP53" s="86">
        <f t="shared" si="56"/>
        <v>2.2023464872027186E-228</v>
      </c>
      <c r="IQ53" s="86">
        <f t="shared" si="56"/>
        <v>1.3172245771550403E-237</v>
      </c>
      <c r="IR53" s="86">
        <f t="shared" si="56"/>
        <v>8.3572610664406666E-235</v>
      </c>
      <c r="IS53" s="86">
        <f t="shared" si="56"/>
        <v>5.2887787063075096E-231</v>
      </c>
      <c r="IT53" s="86">
        <f t="shared" si="56"/>
        <v>1.7310292349337532E-235</v>
      </c>
      <c r="IU53" s="86">
        <f t="shared" si="56"/>
        <v>9.3490004647162283E-234</v>
      </c>
      <c r="IV53" s="86">
        <f t="shared" si="56"/>
        <v>3.4426343299904922E-180</v>
      </c>
      <c r="IW53" s="86">
        <f t="shared" si="56"/>
        <v>3.9630946894563185E-112</v>
      </c>
      <c r="IY53" s="86">
        <f t="shared" si="57"/>
        <v>5.2763685702291928E-6</v>
      </c>
      <c r="IZ53" s="86">
        <f t="shared" si="57"/>
        <v>8.5774996284060163E-6</v>
      </c>
      <c r="JA53" s="86">
        <f t="shared" si="57"/>
        <v>9.47936063953439E-6</v>
      </c>
      <c r="JB53" s="86">
        <f t="shared" si="57"/>
        <v>2.4727891305419779E-5</v>
      </c>
      <c r="JC53" s="86">
        <f t="shared" si="57"/>
        <v>2.1495828750509422E-6</v>
      </c>
      <c r="JD53" s="86">
        <f t="shared" si="57"/>
        <v>1.5216734267011403E-6</v>
      </c>
      <c r="JE53" s="86">
        <f t="shared" si="57"/>
        <v>6.4163843716068968E-7</v>
      </c>
      <c r="JF53" s="86">
        <f t="shared" si="57"/>
        <v>5.281606210722325E-7</v>
      </c>
      <c r="JG53" s="86">
        <f t="shared" si="57"/>
        <v>3.4630804599848237E-7</v>
      </c>
      <c r="JH53" s="86">
        <f t="shared" si="57"/>
        <v>5.9087671504086516E-7</v>
      </c>
      <c r="JI53" s="86">
        <f t="shared" si="57"/>
        <v>4.7005525439502049E-7</v>
      </c>
      <c r="JJ53" s="86">
        <f t="shared" si="57"/>
        <v>3.1807365337041535E-7</v>
      </c>
      <c r="JK53" s="86">
        <f t="shared" si="57"/>
        <v>1.7790704443365496E-7</v>
      </c>
      <c r="JL53" s="86">
        <f t="shared" si="57"/>
        <v>7.087358620703048E-8</v>
      </c>
      <c r="JM53" s="86">
        <f t="shared" si="57"/>
        <v>6.7353035346033841E-10</v>
      </c>
    </row>
    <row r="54" spans="2:273" x14ac:dyDescent="0.25">
      <c r="B54" s="2">
        <v>27</v>
      </c>
      <c r="C54" s="37">
        <v>105.508</v>
      </c>
      <c r="D54" s="37">
        <v>103.095</v>
      </c>
      <c r="E54" s="37">
        <v>97.840999999999994</v>
      </c>
      <c r="F54" s="37">
        <v>101.21</v>
      </c>
      <c r="G54" s="37">
        <v>96.629000000000005</v>
      </c>
      <c r="H54" s="37">
        <v>98.426000000000002</v>
      </c>
      <c r="I54" s="37">
        <v>97.869</v>
      </c>
      <c r="J54" s="37">
        <v>96.933999999999997</v>
      </c>
      <c r="K54" s="37">
        <v>97.902000000000001</v>
      </c>
      <c r="L54" s="37">
        <v>95.426000000000002</v>
      </c>
      <c r="M54" s="37">
        <v>93.671999999999997</v>
      </c>
      <c r="N54" s="37">
        <v>93.787000000000006</v>
      </c>
      <c r="O54" s="37">
        <v>97.016999999999996</v>
      </c>
      <c r="P54" s="37">
        <v>99.617000000000004</v>
      </c>
      <c r="Q54" s="37">
        <v>96.459000000000003</v>
      </c>
      <c r="S54" s="4">
        <f t="shared" si="59"/>
        <v>105.88034675589097</v>
      </c>
      <c r="T54" s="4">
        <f t="shared" si="59"/>
        <v>103.25165873328258</v>
      </c>
      <c r="U54" s="4">
        <f t="shared" si="59"/>
        <v>100.52019533258955</v>
      </c>
      <c r="V54" s="4">
        <f t="shared" si="59"/>
        <v>101.53992062625366</v>
      </c>
      <c r="W54" s="4">
        <f t="shared" si="59"/>
        <v>99.647691895479042</v>
      </c>
      <c r="X54" s="4">
        <f t="shared" si="59"/>
        <v>99.267800034332581</v>
      </c>
      <c r="Y54" s="4">
        <f t="shared" si="59"/>
        <v>98.281518464285398</v>
      </c>
      <c r="Z54" s="4">
        <f t="shared" si="59"/>
        <v>97.753608409939218</v>
      </c>
      <c r="AA54" s="4">
        <f t="shared" si="59"/>
        <v>98.801425451937348</v>
      </c>
      <c r="AB54" s="4">
        <f t="shared" si="59"/>
        <v>96.577277761926723</v>
      </c>
      <c r="AC54" s="4">
        <f t="shared" si="59"/>
        <v>95.223420622672748</v>
      </c>
      <c r="AD54" s="4">
        <f t="shared" si="59"/>
        <v>95.572829622116814</v>
      </c>
      <c r="AE54" s="4">
        <f t="shared" si="59"/>
        <v>97.11902191201915</v>
      </c>
      <c r="AF54" s="4">
        <f t="shared" si="59"/>
        <v>99.810445707618982</v>
      </c>
      <c r="AG54" s="4">
        <f t="shared" si="59"/>
        <v>99.310383192736992</v>
      </c>
      <c r="AI54" s="4">
        <f t="shared" si="60"/>
        <v>-0.37234675589097321</v>
      </c>
      <c r="AJ54" s="4">
        <f t="shared" si="60"/>
        <v>-0.15665873328258328</v>
      </c>
      <c r="AK54" s="4">
        <f t="shared" si="60"/>
        <v>-2.6791953325895577</v>
      </c>
      <c r="AL54" s="4">
        <f t="shared" si="60"/>
        <v>-0.32992062625366714</v>
      </c>
      <c r="AM54" s="4">
        <f t="shared" si="60"/>
        <v>-3.0186918954790372</v>
      </c>
      <c r="AN54" s="4">
        <f t="shared" si="60"/>
        <v>-0.84180003433257866</v>
      </c>
      <c r="AO54" s="4">
        <f t="shared" si="60"/>
        <v>-0.41251846428539807</v>
      </c>
      <c r="AP54" s="4">
        <f t="shared" si="60"/>
        <v>-0.81960840993922091</v>
      </c>
      <c r="AQ54" s="4">
        <f t="shared" si="60"/>
        <v>-0.89942545193734702</v>
      </c>
      <c r="AR54" s="4">
        <f t="shared" si="60"/>
        <v>-1.1512777619267212</v>
      </c>
      <c r="AS54" s="4">
        <f t="shared" si="60"/>
        <v>-1.5514206226727509</v>
      </c>
      <c r="AT54" s="4">
        <f t="shared" si="60"/>
        <v>-1.7858296221168075</v>
      </c>
      <c r="AU54" s="4">
        <f t="shared" si="60"/>
        <v>-0.10202191201915412</v>
      </c>
      <c r="AV54" s="4">
        <f t="shared" si="60"/>
        <v>-0.19344570761897728</v>
      </c>
      <c r="AW54" s="4">
        <f t="shared" si="60"/>
        <v>-2.8513831927369893</v>
      </c>
      <c r="AY54" s="2">
        <f t="shared" si="51"/>
        <v>105.87068742859063</v>
      </c>
      <c r="AZ54" s="2">
        <f t="shared" si="51"/>
        <v>103.23590296590758</v>
      </c>
      <c r="BA54" s="2">
        <f t="shared" si="51"/>
        <v>100.5033393006667</v>
      </c>
      <c r="BB54" s="2">
        <f t="shared" si="51"/>
        <v>101.50119939688743</v>
      </c>
      <c r="BC54" s="2">
        <f t="shared" si="51"/>
        <v>99.643142971716628</v>
      </c>
      <c r="BD54" s="2">
        <f t="shared" si="51"/>
        <v>99.26437720209573</v>
      </c>
      <c r="BE54" s="2">
        <f t="shared" si="51"/>
        <v>98.279915065844733</v>
      </c>
      <c r="BF54" s="2">
        <f t="shared" si="51"/>
        <v>97.752276019721592</v>
      </c>
      <c r="BG54" s="2">
        <f t="shared" si="51"/>
        <v>98.800541124207257</v>
      </c>
      <c r="BH54" s="2">
        <f t="shared" si="51"/>
        <v>96.575868650558107</v>
      </c>
      <c r="BI54" s="2">
        <f t="shared" si="51"/>
        <v>95.222284947858995</v>
      </c>
      <c r="BJ54" s="2">
        <f t="shared" si="51"/>
        <v>95.572025668190989</v>
      </c>
      <c r="BK54" s="2">
        <f t="shared" si="51"/>
        <v>97.118543970204342</v>
      </c>
      <c r="BL54" s="2">
        <f t="shared" si="51"/>
        <v>99.810254657550431</v>
      </c>
      <c r="BM54" s="2">
        <f t="shared" si="51"/>
        <v>99.310380881749609</v>
      </c>
      <c r="BO54" s="2">
        <f t="shared" si="10"/>
        <v>105.508</v>
      </c>
      <c r="BP54" s="2">
        <f t="shared" si="11"/>
        <v>103.095</v>
      </c>
      <c r="BQ54" s="2">
        <f t="shared" si="12"/>
        <v>97.840999999999994</v>
      </c>
      <c r="BR54" s="2">
        <f t="shared" si="13"/>
        <v>101.21</v>
      </c>
      <c r="BS54" s="2">
        <f t="shared" si="14"/>
        <v>96.629000000000005</v>
      </c>
      <c r="BT54" s="2">
        <f t="shared" si="15"/>
        <v>98.426000000000002</v>
      </c>
      <c r="BU54" s="2">
        <f t="shared" si="16"/>
        <v>97.869</v>
      </c>
      <c r="BV54" s="2">
        <f t="shared" si="17"/>
        <v>96.933999999999997</v>
      </c>
      <c r="BW54" s="2">
        <f t="shared" si="18"/>
        <v>97.902000000000001</v>
      </c>
      <c r="BX54" s="2">
        <f t="shared" si="19"/>
        <v>95.426000000000002</v>
      </c>
      <c r="BY54" s="2">
        <f t="shared" si="20"/>
        <v>93.671999999999997</v>
      </c>
      <c r="BZ54" s="2">
        <f t="shared" si="21"/>
        <v>93.787000000000006</v>
      </c>
      <c r="CA54" s="2">
        <f t="shared" si="22"/>
        <v>97.016999999999996</v>
      </c>
      <c r="CB54" s="2">
        <f t="shared" si="23"/>
        <v>99.617000000000004</v>
      </c>
      <c r="CC54" s="2">
        <f t="shared" si="24"/>
        <v>96.459000000000003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107.10457719298243</v>
      </c>
      <c r="DL54" s="2">
        <f t="shared" si="61"/>
        <v>103.17730121951219</v>
      </c>
      <c r="DM54" s="2">
        <f t="shared" si="61"/>
        <v>99.297673545966248</v>
      </c>
      <c r="DN54" s="2">
        <f t="shared" si="61"/>
        <v>100.81154512195124</v>
      </c>
      <c r="DO54" s="2">
        <f t="shared" si="61"/>
        <v>98.921972334682863</v>
      </c>
      <c r="DP54" s="2">
        <f t="shared" si="61"/>
        <v>98.769769887296164</v>
      </c>
      <c r="DQ54" s="2">
        <f t="shared" si="61"/>
        <v>98.102215015015005</v>
      </c>
      <c r="DR54" s="2">
        <f t="shared" si="61"/>
        <v>97.805381512605052</v>
      </c>
      <c r="DS54" s="2">
        <f t="shared" si="61"/>
        <v>98.660986554621843</v>
      </c>
      <c r="DT54" s="2">
        <f t="shared" si="61"/>
        <v>96.374451635846356</v>
      </c>
      <c r="DU54" s="2">
        <f t="shared" si="61"/>
        <v>95.375270055770059</v>
      </c>
      <c r="DV54" s="2">
        <f t="shared" si="61"/>
        <v>95.209015658515639</v>
      </c>
      <c r="DW54" s="2">
        <f t="shared" si="61"/>
        <v>96.891469369369375</v>
      </c>
      <c r="DX54" s="2">
        <f t="shared" si="61"/>
        <v>99.586878787878803</v>
      </c>
      <c r="DY54" s="2">
        <f t="shared" si="61"/>
        <v>99.285949096880145</v>
      </c>
      <c r="EA54" s="2">
        <f t="shared" si="62"/>
        <v>101.57809106077215</v>
      </c>
      <c r="EB54" s="2">
        <f t="shared" si="62"/>
        <v>103.44563463923336</v>
      </c>
      <c r="EC54" s="2">
        <f t="shared" si="62"/>
        <v>104.71232029850751</v>
      </c>
      <c r="ED54" s="2">
        <f t="shared" si="62"/>
        <v>103.7255010473755</v>
      </c>
      <c r="EE54" s="2">
        <f t="shared" si="62"/>
        <v>102.5304752442181</v>
      </c>
      <c r="EF54" s="2">
        <f t="shared" si="62"/>
        <v>101.28474820833975</v>
      </c>
      <c r="EG54" s="2">
        <f t="shared" si="62"/>
        <v>99.014427046899584</v>
      </c>
      <c r="EH54" s="2">
        <f t="shared" si="62"/>
        <v>97.531045763971832</v>
      </c>
      <c r="EI54" s="2">
        <f t="shared" si="62"/>
        <v>99.409393304807438</v>
      </c>
      <c r="EJ54" s="2">
        <f t="shared" si="62"/>
        <v>97.435899689255294</v>
      </c>
      <c r="EK54" s="2">
        <f t="shared" si="62"/>
        <v>94.551521464883777</v>
      </c>
      <c r="EL54" s="2">
        <f t="shared" si="62"/>
        <v>97.207175908349456</v>
      </c>
      <c r="EM54" s="2">
        <f t="shared" si="62"/>
        <v>98.168468805021831</v>
      </c>
      <c r="EN54" s="2">
        <f t="shared" si="62"/>
        <v>100.84188231782058</v>
      </c>
      <c r="EO54" s="2">
        <f t="shared" si="62"/>
        <v>99.440194270809499</v>
      </c>
      <c r="EQ54" s="2">
        <f t="shared" si="63"/>
        <v>98.989103861921464</v>
      </c>
      <c r="ER54" s="2">
        <f t="shared" si="63"/>
        <v>102.78010946376496</v>
      </c>
      <c r="ES54" s="2">
        <f t="shared" si="63"/>
        <v>101.6237548371729</v>
      </c>
      <c r="ET54" s="2">
        <f t="shared" si="63"/>
        <v>101.74882925754241</v>
      </c>
      <c r="EU54" s="2">
        <f t="shared" si="63"/>
        <v>101.71849754715689</v>
      </c>
      <c r="EV54" s="2">
        <f t="shared" si="63"/>
        <v>100.69086782906786</v>
      </c>
      <c r="EW54" s="2">
        <f t="shared" si="63"/>
        <v>97.812374109202793</v>
      </c>
      <c r="EX54" s="2">
        <f t="shared" si="63"/>
        <v>96.915498174933632</v>
      </c>
      <c r="EY54" s="2">
        <f t="shared" si="63"/>
        <v>97.15860929228819</v>
      </c>
      <c r="EZ54" s="2">
        <f t="shared" si="63"/>
        <v>97.799296764184405</v>
      </c>
      <c r="FA54" s="2">
        <f t="shared" si="63"/>
        <v>95.691428342079647</v>
      </c>
      <c r="FB54" s="2">
        <f t="shared" si="63"/>
        <v>94.069308921796747</v>
      </c>
      <c r="FC54" s="2">
        <f t="shared" si="63"/>
        <v>98.411141529602816</v>
      </c>
      <c r="FD54" s="2">
        <f t="shared" si="63"/>
        <v>98.987986591198236</v>
      </c>
      <c r="FE54" s="2">
        <f t="shared" si="63"/>
        <v>101.9473130452263</v>
      </c>
      <c r="FG54" s="2">
        <f t="shared" si="64"/>
        <v>0.22325707703932055</v>
      </c>
      <c r="FH54" s="2">
        <f t="shared" si="64"/>
        <v>0.21844822369340511</v>
      </c>
      <c r="FI54" s="2">
        <f t="shared" si="64"/>
        <v>0.22268160123705252</v>
      </c>
      <c r="FJ54" s="2">
        <f t="shared" si="64"/>
        <v>0.23668878415398245</v>
      </c>
      <c r="FK54" s="2">
        <f t="shared" si="64"/>
        <v>0.19985820132469914</v>
      </c>
      <c r="FL54" s="2">
        <f t="shared" si="64"/>
        <v>0.19667003718271642</v>
      </c>
      <c r="FM54" s="2">
        <f t="shared" si="64"/>
        <v>0.19483612028872407</v>
      </c>
      <c r="FN54" s="2">
        <f t="shared" si="64"/>
        <v>0.19351202293414649</v>
      </c>
      <c r="FO54" s="2">
        <f t="shared" si="64"/>
        <v>0.18656189538447809</v>
      </c>
      <c r="FP54" s="2">
        <f t="shared" si="64"/>
        <v>0.18974680588134119</v>
      </c>
      <c r="FQ54" s="2">
        <f t="shared" si="64"/>
        <v>0.1857545296319888</v>
      </c>
      <c r="FR54" s="2">
        <f t="shared" si="64"/>
        <v>0.18170634399365956</v>
      </c>
      <c r="FS54" s="2">
        <f t="shared" si="64"/>
        <v>0.17781502379449121</v>
      </c>
      <c r="FT54" s="2">
        <f t="shared" si="64"/>
        <v>0.17801691819118706</v>
      </c>
      <c r="FU54" s="2">
        <f t="shared" si="64"/>
        <v>0.15814101086368373</v>
      </c>
      <c r="FW54" s="2">
        <f t="shared" si="53"/>
        <v>2.4188692865391647E-5</v>
      </c>
      <c r="FX54" s="2">
        <f t="shared" si="53"/>
        <v>2.2857888528149062E-5</v>
      </c>
      <c r="FY54" s="2">
        <f t="shared" si="53"/>
        <v>2.4753980257886888E-5</v>
      </c>
      <c r="FZ54" s="2">
        <f t="shared" si="53"/>
        <v>2.347892605069539E-5</v>
      </c>
      <c r="GA54" s="2">
        <f t="shared" si="53"/>
        <v>2.2493155849191286E-5</v>
      </c>
      <c r="GB54" s="2">
        <f t="shared" si="53"/>
        <v>2.2841491779958522E-5</v>
      </c>
      <c r="GC54" s="2">
        <f t="shared" si="53"/>
        <v>2.645669118219846E-5</v>
      </c>
      <c r="GD54" s="2">
        <f t="shared" si="53"/>
        <v>2.9611361709765897E-5</v>
      </c>
      <c r="GE54" s="2">
        <f t="shared" si="53"/>
        <v>3.0927999920243614E-5</v>
      </c>
      <c r="GF54" s="2">
        <f t="shared" si="53"/>
        <v>2.9270924774605329E-5</v>
      </c>
      <c r="GG54" s="2">
        <f t="shared" si="53"/>
        <v>2.6251375995725914E-5</v>
      </c>
      <c r="GH54" s="2">
        <f t="shared" si="53"/>
        <v>2.1793159396180052E-5</v>
      </c>
      <c r="GI54" s="2">
        <f t="shared" si="53"/>
        <v>2.0256907261060537E-5</v>
      </c>
      <c r="GJ54" s="2">
        <f t="shared" si="53"/>
        <v>1.9413738948924296E-5</v>
      </c>
      <c r="GK54" s="2">
        <f t="shared" si="53"/>
        <v>1.5674224862358889E-5</v>
      </c>
      <c r="GM54" s="86">
        <f t="shared" si="54"/>
        <v>1.0231292298817101E-5</v>
      </c>
      <c r="GN54" s="86">
        <f t="shared" si="54"/>
        <v>1.5686365079674355E-5</v>
      </c>
      <c r="GO54" s="86">
        <f t="shared" si="54"/>
        <v>1.7361713451259597E-5</v>
      </c>
      <c r="GP54" s="86">
        <f t="shared" si="54"/>
        <v>4.2759368387275087E-5</v>
      </c>
      <c r="GQ54" s="86">
        <f t="shared" si="54"/>
        <v>4.236415989950471E-6</v>
      </c>
      <c r="GR54" s="86">
        <f t="shared" si="54"/>
        <v>3.0627401536396731E-6</v>
      </c>
      <c r="GS54" s="86">
        <f t="shared" si="54"/>
        <v>1.384794453963527E-6</v>
      </c>
      <c r="GT54" s="86">
        <f t="shared" si="54"/>
        <v>1.154492129400815E-6</v>
      </c>
      <c r="GU54" s="86">
        <f t="shared" si="54"/>
        <v>7.6736610508167423E-7</v>
      </c>
      <c r="GV54" s="86">
        <f t="shared" si="54"/>
        <v>1.2637686290867793E-6</v>
      </c>
      <c r="GW54" s="86">
        <f t="shared" si="54"/>
        <v>1.01224042616251E-6</v>
      </c>
      <c r="GX54" s="86">
        <f t="shared" si="54"/>
        <v>6.9864745053510622E-7</v>
      </c>
      <c r="GY54" s="86">
        <f t="shared" si="54"/>
        <v>4.0483778258364516E-7</v>
      </c>
      <c r="GZ54" s="86">
        <f t="shared" si="54"/>
        <v>1.7425739377230616E-7</v>
      </c>
      <c r="HA54" s="86">
        <f t="shared" si="54"/>
        <v>2.2248945435762042E-9</v>
      </c>
      <c r="HC54" s="86">
        <f t="shared" si="58"/>
        <v>4.5524855121400696E-16</v>
      </c>
      <c r="HD54" s="86">
        <f t="shared" si="58"/>
        <v>2.2782141457845103E-17</v>
      </c>
      <c r="HE54" s="86">
        <f t="shared" si="58"/>
        <v>1.1913505425263043E-19</v>
      </c>
      <c r="HF54" s="86">
        <f t="shared" si="58"/>
        <v>1.8146511905442604E-16</v>
      </c>
      <c r="HG54" s="86">
        <f t="shared" si="58"/>
        <v>1.4336427109964616E-17</v>
      </c>
      <c r="HH54" s="86">
        <f t="shared" si="58"/>
        <v>2.5664883733104063E-17</v>
      </c>
      <c r="HI54" s="86">
        <f t="shared" si="58"/>
        <v>2.6981220314657321E-20</v>
      </c>
      <c r="HJ54" s="86">
        <f t="shared" si="58"/>
        <v>4.1067353994097831E-19</v>
      </c>
      <c r="HK54" s="86">
        <f t="shared" si="58"/>
        <v>4.7619996010976899E-20</v>
      </c>
      <c r="HL54" s="86">
        <f t="shared" si="58"/>
        <v>5.2727712086059546E-20</v>
      </c>
      <c r="HM54" s="86">
        <f t="shared" si="58"/>
        <v>1.7801974546062263E-19</v>
      </c>
      <c r="HN54" s="86">
        <f t="shared" si="58"/>
        <v>1.2023094429881787E-19</v>
      </c>
      <c r="HO54" s="86">
        <f t="shared" si="58"/>
        <v>1.3025480361756661E-19</v>
      </c>
      <c r="HP54" s="86">
        <f t="shared" si="58"/>
        <v>9.3708593840047292E-22</v>
      </c>
      <c r="HQ54" s="86">
        <f t="shared" si="58"/>
        <v>5.4119817501326686E-30</v>
      </c>
      <c r="HS54" s="86">
        <f t="shared" si="55"/>
        <v>6.5824065267812452E-63</v>
      </c>
      <c r="HT54" s="86">
        <f t="shared" si="55"/>
        <v>5.0895128457248151E-66</v>
      </c>
      <c r="HU54" s="86">
        <f t="shared" si="55"/>
        <v>2.1581480659460271E-76</v>
      </c>
      <c r="HV54" s="86">
        <f t="shared" si="55"/>
        <v>5.0471307815041104E-64</v>
      </c>
      <c r="HW54" s="86">
        <f t="shared" si="55"/>
        <v>3.0775038800549988E-67</v>
      </c>
      <c r="HX54" s="86">
        <f t="shared" si="55"/>
        <v>3.2082333010997311E-66</v>
      </c>
      <c r="HY54" s="86">
        <f t="shared" si="55"/>
        <v>3.2500329192861307E-80</v>
      </c>
      <c r="HZ54" s="86">
        <f t="shared" si="55"/>
        <v>9.253572101927728E-75</v>
      </c>
      <c r="IA54" s="86">
        <f t="shared" si="55"/>
        <v>8.4333930171498875E-79</v>
      </c>
      <c r="IB54" s="86">
        <f t="shared" si="55"/>
        <v>1.4311372186898932E-77</v>
      </c>
      <c r="IC54" s="86">
        <f t="shared" si="55"/>
        <v>1.3568599631048213E-75</v>
      </c>
      <c r="ID54" s="86">
        <f t="shared" si="55"/>
        <v>1.3115595062057037E-76</v>
      </c>
      <c r="IE54" s="86">
        <f t="shared" si="55"/>
        <v>2.9641413720652047E-76</v>
      </c>
      <c r="IF54" s="86">
        <f t="shared" si="55"/>
        <v>2.5011577479163477E-66</v>
      </c>
      <c r="IG54" s="86">
        <f t="shared" si="55"/>
        <v>3.6365658889215682E-46</v>
      </c>
      <c r="II54" s="86">
        <f t="shared" si="56"/>
        <v>8.1424220051176188E-189</v>
      </c>
      <c r="IJ54" s="86">
        <f t="shared" si="56"/>
        <v>2.8250717674024774E-197</v>
      </c>
      <c r="IK54" s="86">
        <f t="shared" si="56"/>
        <v>5.9439973735881333E-229</v>
      </c>
      <c r="IL54" s="86">
        <f t="shared" si="56"/>
        <v>1.0694290471298956E-192</v>
      </c>
      <c r="IM54" s="86">
        <f t="shared" si="56"/>
        <v>6.3802148465460159E-203</v>
      </c>
      <c r="IN54" s="86">
        <f t="shared" si="56"/>
        <v>2.0398899962263527E-197</v>
      </c>
      <c r="IO54" s="86">
        <f t="shared" si="56"/>
        <v>6.7940481028127586E-242</v>
      </c>
      <c r="IP54" s="86">
        <f t="shared" si="56"/>
        <v>1.9397823596242742E-224</v>
      </c>
      <c r="IQ54" s="86">
        <f t="shared" si="56"/>
        <v>1.7464368227392452E-233</v>
      </c>
      <c r="IR54" s="86">
        <f t="shared" si="56"/>
        <v>9.4261479985206452E-231</v>
      </c>
      <c r="IS54" s="86">
        <f t="shared" si="56"/>
        <v>4.6652304943576327E-227</v>
      </c>
      <c r="IT54" s="86">
        <f t="shared" si="56"/>
        <v>1.5566686534948281E-231</v>
      </c>
      <c r="IU54" s="86">
        <f t="shared" si="56"/>
        <v>7.3981016893090523E-230</v>
      </c>
      <c r="IV54" s="86">
        <f t="shared" si="56"/>
        <v>3.3350466863005047E-177</v>
      </c>
      <c r="IW54" s="86">
        <f t="shared" si="56"/>
        <v>2.5685720199264443E-110</v>
      </c>
      <c r="IY54" s="86">
        <f t="shared" si="57"/>
        <v>1.0231292299272349E-5</v>
      </c>
      <c r="IZ54" s="86">
        <f t="shared" si="57"/>
        <v>1.5686365079697137E-5</v>
      </c>
      <c r="JA54" s="86">
        <f t="shared" si="57"/>
        <v>1.7361713451259715E-5</v>
      </c>
      <c r="JB54" s="86">
        <f t="shared" si="57"/>
        <v>4.2759368387456555E-5</v>
      </c>
      <c r="JC54" s="86">
        <f t="shared" si="57"/>
        <v>4.236415989964807E-6</v>
      </c>
      <c r="JD54" s="86">
        <f t="shared" si="57"/>
        <v>3.0627401536653378E-6</v>
      </c>
      <c r="JE54" s="86">
        <f t="shared" si="57"/>
        <v>1.3847944539635539E-6</v>
      </c>
      <c r="JF54" s="86">
        <f t="shared" si="57"/>
        <v>1.1544921294012256E-6</v>
      </c>
      <c r="JG54" s="86">
        <f t="shared" si="57"/>
        <v>7.6736610508172187E-7</v>
      </c>
      <c r="JH54" s="86">
        <f t="shared" si="57"/>
        <v>1.263768629086832E-6</v>
      </c>
      <c r="JI54" s="86">
        <f t="shared" si="57"/>
        <v>1.0122404261626881E-6</v>
      </c>
      <c r="JJ54" s="86">
        <f t="shared" si="57"/>
        <v>6.986474505352265E-7</v>
      </c>
      <c r="JK54" s="86">
        <f t="shared" si="57"/>
        <v>4.0483778258377539E-7</v>
      </c>
      <c r="JL54" s="86">
        <f t="shared" si="57"/>
        <v>1.7425739377230708E-7</v>
      </c>
      <c r="JM54" s="86">
        <f t="shared" si="57"/>
        <v>2.2248945435762042E-9</v>
      </c>
    </row>
    <row r="55" spans="2:273" x14ac:dyDescent="0.25">
      <c r="B55" s="2">
        <v>28</v>
      </c>
      <c r="C55" s="37">
        <v>105.86199999999999</v>
      </c>
      <c r="D55" s="37">
        <v>103.60299999999999</v>
      </c>
      <c r="E55" s="37">
        <v>97.667000000000002</v>
      </c>
      <c r="F55" s="37">
        <v>100.081</v>
      </c>
      <c r="G55" s="37">
        <v>97.644999999999996</v>
      </c>
      <c r="H55" s="37">
        <v>97.671999999999997</v>
      </c>
      <c r="I55" s="37">
        <v>99.049000000000007</v>
      </c>
      <c r="J55" s="37">
        <v>98.902000000000001</v>
      </c>
      <c r="K55" s="37">
        <v>97.41</v>
      </c>
      <c r="L55" s="37">
        <v>97.59</v>
      </c>
      <c r="M55" s="37">
        <v>94.869</v>
      </c>
      <c r="N55" s="37">
        <v>93.738</v>
      </c>
      <c r="O55" s="37">
        <v>96.082999999999998</v>
      </c>
      <c r="P55" s="37">
        <v>99.45</v>
      </c>
      <c r="Q55" s="37">
        <v>99.343999999999994</v>
      </c>
      <c r="S55" s="4">
        <f t="shared" si="59"/>
        <v>105.94899293122134</v>
      </c>
      <c r="T55" s="4">
        <f t="shared" si="59"/>
        <v>103.28215095731031</v>
      </c>
      <c r="U55" s="4">
        <f t="shared" si="59"/>
        <v>100.66282388594142</v>
      </c>
      <c r="V55" s="4">
        <f t="shared" si="59"/>
        <v>101.63539990773094</v>
      </c>
      <c r="W55" s="4">
        <f t="shared" si="59"/>
        <v>99.713609339322886</v>
      </c>
      <c r="X55" s="4">
        <f t="shared" si="59"/>
        <v>99.327025543459115</v>
      </c>
      <c r="Y55" s="4">
        <f t="shared" si="59"/>
        <v>98.342307722327675</v>
      </c>
      <c r="Z55" s="4">
        <f t="shared" si="59"/>
        <v>97.788116878111452</v>
      </c>
      <c r="AA55" s="4">
        <f t="shared" si="59"/>
        <v>98.87734386385138</v>
      </c>
      <c r="AB55" s="4">
        <f t="shared" si="59"/>
        <v>96.659006810518292</v>
      </c>
      <c r="AC55" s="4">
        <f t="shared" si="59"/>
        <v>95.281919056262069</v>
      </c>
      <c r="AD55" s="4">
        <f t="shared" si="59"/>
        <v>95.636025763002664</v>
      </c>
      <c r="AE55" s="4">
        <f t="shared" si="59"/>
        <v>97.184909976357972</v>
      </c>
      <c r="AF55" s="4">
        <f t="shared" si="59"/>
        <v>99.985481085082554</v>
      </c>
      <c r="AG55" s="4">
        <f t="shared" si="59"/>
        <v>99.473634904918285</v>
      </c>
      <c r="AI55" s="4">
        <f t="shared" si="60"/>
        <v>-8.6992931221345771E-2</v>
      </c>
      <c r="AJ55" s="4">
        <f t="shared" si="60"/>
        <v>0.32084904268968728</v>
      </c>
      <c r="AK55" s="4">
        <f t="shared" si="60"/>
        <v>-2.9958238859414195</v>
      </c>
      <c r="AL55" s="4">
        <f t="shared" si="60"/>
        <v>-1.5543999077309394</v>
      </c>
      <c r="AM55" s="4">
        <f t="shared" si="60"/>
        <v>-2.0686093393228902</v>
      </c>
      <c r="AN55" s="4">
        <f t="shared" si="60"/>
        <v>-1.6550255434591179</v>
      </c>
      <c r="AO55" s="4">
        <f t="shared" si="60"/>
        <v>0.70669227767233167</v>
      </c>
      <c r="AP55" s="4">
        <f t="shared" si="60"/>
        <v>1.1138831218885485</v>
      </c>
      <c r="AQ55" s="4">
        <f t="shared" si="60"/>
        <v>-1.4673438638513829</v>
      </c>
      <c r="AR55" s="4">
        <f t="shared" si="60"/>
        <v>0.93099318948171117</v>
      </c>
      <c r="AS55" s="4">
        <f t="shared" si="60"/>
        <v>-0.41291905626206926</v>
      </c>
      <c r="AT55" s="4">
        <f t="shared" si="60"/>
        <v>-1.8980257630026642</v>
      </c>
      <c r="AU55" s="4">
        <f t="shared" si="60"/>
        <v>-1.1019099763579732</v>
      </c>
      <c r="AV55" s="4">
        <f t="shared" si="60"/>
        <v>-0.53548108508255154</v>
      </c>
      <c r="AW55" s="4">
        <f t="shared" si="60"/>
        <v>-0.12963490491829077</v>
      </c>
      <c r="AY55" s="2">
        <f t="shared" si="51"/>
        <v>105.93115684638838</v>
      </c>
      <c r="AZ55" s="2">
        <f t="shared" si="51"/>
        <v>103.25459738169519</v>
      </c>
      <c r="BA55" s="2">
        <f t="shared" si="51"/>
        <v>100.6333184182466</v>
      </c>
      <c r="BB55" s="2">
        <f t="shared" si="51"/>
        <v>101.57126514690654</v>
      </c>
      <c r="BC55" s="2">
        <f t="shared" si="51"/>
        <v>99.705056103814357</v>
      </c>
      <c r="BD55" s="2">
        <f t="shared" si="51"/>
        <v>99.32045800082885</v>
      </c>
      <c r="BE55" s="2">
        <f t="shared" si="51"/>
        <v>98.339020892345403</v>
      </c>
      <c r="BF55" s="2">
        <f t="shared" si="51"/>
        <v>97.785352026931037</v>
      </c>
      <c r="BG55" s="2">
        <f t="shared" si="51"/>
        <v>98.875483184938446</v>
      </c>
      <c r="BH55" s="2">
        <f t="shared" si="51"/>
        <v>96.656140826678865</v>
      </c>
      <c r="BI55" s="2">
        <f t="shared" si="51"/>
        <v>95.279592999050621</v>
      </c>
      <c r="BJ55" s="2">
        <f t="shared" si="51"/>
        <v>95.634347050125911</v>
      </c>
      <c r="BK55" s="2">
        <f t="shared" si="51"/>
        <v>97.183877419464181</v>
      </c>
      <c r="BL55" s="2">
        <f t="shared" si="51"/>
        <v>99.985036906313923</v>
      </c>
      <c r="BM55" s="2">
        <f t="shared" si="51"/>
        <v>99.473627764179312</v>
      </c>
      <c r="BO55" s="2">
        <f t="shared" si="10"/>
        <v>105.86199999999999</v>
      </c>
      <c r="BP55" s="2">
        <f t="shared" si="11"/>
        <v>103.60299999999999</v>
      </c>
      <c r="BQ55" s="2">
        <f t="shared" si="12"/>
        <v>97.667000000000002</v>
      </c>
      <c r="BR55" s="2">
        <f t="shared" si="13"/>
        <v>100.081</v>
      </c>
      <c r="BS55" s="2">
        <f t="shared" si="14"/>
        <v>97.644999999999996</v>
      </c>
      <c r="BT55" s="2">
        <f t="shared" si="15"/>
        <v>97.671999999999997</v>
      </c>
      <c r="BU55" s="2">
        <f t="shared" si="16"/>
        <v>99.049000000000007</v>
      </c>
      <c r="BV55" s="2">
        <f t="shared" si="17"/>
        <v>98.902000000000001</v>
      </c>
      <c r="BW55" s="2">
        <f t="shared" si="18"/>
        <v>97.41</v>
      </c>
      <c r="BX55" s="2">
        <f t="shared" si="19"/>
        <v>97.59</v>
      </c>
      <c r="BY55" s="2">
        <f t="shared" si="20"/>
        <v>94.869</v>
      </c>
      <c r="BZ55" s="2">
        <f t="shared" si="21"/>
        <v>93.738</v>
      </c>
      <c r="CA55" s="2">
        <f t="shared" si="22"/>
        <v>96.082999999999998</v>
      </c>
      <c r="CB55" s="2">
        <f t="shared" si="23"/>
        <v>99.45</v>
      </c>
      <c r="CC55" s="2">
        <f t="shared" si="24"/>
        <v>99.343999999999994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107.34593407557352</v>
      </c>
      <c r="DL55" s="2">
        <f t="shared" si="61"/>
        <v>103.24018745644598</v>
      </c>
      <c r="DM55" s="2">
        <f t="shared" si="61"/>
        <v>99.410180018761736</v>
      </c>
      <c r="DN55" s="2">
        <f t="shared" si="61"/>
        <v>100.89458780487807</v>
      </c>
      <c r="DO55" s="2">
        <f t="shared" si="61"/>
        <v>98.970879622132259</v>
      </c>
      <c r="DP55" s="2">
        <f t="shared" si="61"/>
        <v>98.830473137104676</v>
      </c>
      <c r="DQ55" s="2">
        <f t="shared" si="61"/>
        <v>98.194498670098653</v>
      </c>
      <c r="DR55" s="2">
        <f t="shared" si="61"/>
        <v>97.88399439775911</v>
      </c>
      <c r="DS55" s="2">
        <f t="shared" si="61"/>
        <v>98.776436974789902</v>
      </c>
      <c r="DT55" s="2">
        <f t="shared" si="61"/>
        <v>96.488043622569933</v>
      </c>
      <c r="DU55" s="2">
        <f t="shared" si="61"/>
        <v>95.481466966966963</v>
      </c>
      <c r="DV55" s="2">
        <f t="shared" si="61"/>
        <v>95.280066366366341</v>
      </c>
      <c r="DW55" s="2">
        <f t="shared" si="61"/>
        <v>96.979337837837846</v>
      </c>
      <c r="DX55" s="2">
        <f t="shared" si="61"/>
        <v>99.818673908199656</v>
      </c>
      <c r="DY55" s="2">
        <f t="shared" si="61"/>
        <v>99.496137110016434</v>
      </c>
      <c r="EA55" s="2">
        <f t="shared" si="62"/>
        <v>101.44233077578859</v>
      </c>
      <c r="EB55" s="2">
        <f t="shared" si="62"/>
        <v>103.30168630214204</v>
      </c>
      <c r="EC55" s="2">
        <f t="shared" si="62"/>
        <v>104.5276131343284</v>
      </c>
      <c r="ED55" s="2">
        <f t="shared" si="62"/>
        <v>103.56170375106566</v>
      </c>
      <c r="EE55" s="2">
        <f t="shared" si="62"/>
        <v>102.38583093985696</v>
      </c>
      <c r="EF55" s="2">
        <f t="shared" si="62"/>
        <v>101.14584495247964</v>
      </c>
      <c r="EG55" s="2">
        <f t="shared" si="62"/>
        <v>98.883875033807485</v>
      </c>
      <c r="EH55" s="2">
        <f t="shared" si="62"/>
        <v>97.41051387369177</v>
      </c>
      <c r="EI55" s="2">
        <f t="shared" si="62"/>
        <v>99.269715596946043</v>
      </c>
      <c r="EJ55" s="2">
        <f t="shared" si="62"/>
        <v>97.31073091664787</v>
      </c>
      <c r="EK55" s="2">
        <f t="shared" si="62"/>
        <v>94.472388994577059</v>
      </c>
      <c r="EL55" s="2">
        <f t="shared" si="62"/>
        <v>97.089804064559814</v>
      </c>
      <c r="EM55" s="2">
        <f t="shared" si="62"/>
        <v>98.046388093597699</v>
      </c>
      <c r="EN55" s="2">
        <f t="shared" si="62"/>
        <v>100.68582087699183</v>
      </c>
      <c r="EO55" s="2">
        <f t="shared" si="62"/>
        <v>99.364094980094265</v>
      </c>
      <c r="EQ55" s="2">
        <f t="shared" si="63"/>
        <v>98.887765194373273</v>
      </c>
      <c r="ER55" s="2">
        <f t="shared" si="63"/>
        <v>102.6448058065088</v>
      </c>
      <c r="ES55" s="2">
        <f t="shared" si="63"/>
        <v>101.47934746429827</v>
      </c>
      <c r="ET55" s="2">
        <f t="shared" si="63"/>
        <v>101.61103331354916</v>
      </c>
      <c r="EU55" s="2">
        <f t="shared" si="63"/>
        <v>101.58483301360076</v>
      </c>
      <c r="EV55" s="2">
        <f t="shared" si="63"/>
        <v>100.5594314386348</v>
      </c>
      <c r="EW55" s="2">
        <f t="shared" si="63"/>
        <v>97.697740322994122</v>
      </c>
      <c r="EX55" s="2">
        <f t="shared" si="63"/>
        <v>96.803264680463286</v>
      </c>
      <c r="EY55" s="2">
        <f t="shared" si="63"/>
        <v>97.049840088860705</v>
      </c>
      <c r="EZ55" s="2">
        <f t="shared" si="63"/>
        <v>97.669041666666672</v>
      </c>
      <c r="FA55" s="2">
        <f t="shared" si="63"/>
        <v>95.596989691963103</v>
      </c>
      <c r="FB55" s="2">
        <f t="shared" si="63"/>
        <v>93.992169830515081</v>
      </c>
      <c r="FC55" s="2">
        <f t="shared" si="63"/>
        <v>98.285813088395003</v>
      </c>
      <c r="FD55" s="2">
        <f t="shared" si="63"/>
        <v>98.85584421303642</v>
      </c>
      <c r="FE55" s="2">
        <f t="shared" si="63"/>
        <v>101.83358424778974</v>
      </c>
      <c r="FG55" s="2">
        <f t="shared" si="64"/>
        <v>0.23963491521360217</v>
      </c>
      <c r="FH55" s="2">
        <f t="shared" si="64"/>
        <v>0.23457982928539597</v>
      </c>
      <c r="FI55" s="2">
        <f t="shared" si="64"/>
        <v>0.23903021462101406</v>
      </c>
      <c r="FJ55" s="2">
        <f t="shared" si="64"/>
        <v>0.25373008668645014</v>
      </c>
      <c r="FK55" s="2">
        <f t="shared" si="64"/>
        <v>0.21499464224997347</v>
      </c>
      <c r="FL55" s="2">
        <f t="shared" si="64"/>
        <v>0.21162888279127276</v>
      </c>
      <c r="FM55" s="2">
        <f t="shared" si="64"/>
        <v>0.20969188758153545</v>
      </c>
      <c r="FN55" s="2">
        <f t="shared" si="64"/>
        <v>0.20829294886589575</v>
      </c>
      <c r="FO55" s="2">
        <f t="shared" si="64"/>
        <v>0.20094422425424149</v>
      </c>
      <c r="FP55" s="2">
        <f t="shared" si="64"/>
        <v>0.20431299400471148</v>
      </c>
      <c r="FQ55" s="2">
        <f t="shared" si="64"/>
        <v>0.20008992757187333</v>
      </c>
      <c r="FR55" s="2">
        <f t="shared" si="64"/>
        <v>0.19580445507140737</v>
      </c>
      <c r="FS55" s="2">
        <f t="shared" si="64"/>
        <v>0.19168194056703503</v>
      </c>
      <c r="FT55" s="2">
        <f t="shared" si="64"/>
        <v>0.19189590492739908</v>
      </c>
      <c r="FU55" s="2">
        <f t="shared" si="64"/>
        <v>0.17079236399529571</v>
      </c>
      <c r="FW55" s="2">
        <f t="shared" si="53"/>
        <v>2.6522312425477563E-5</v>
      </c>
      <c r="FX55" s="2">
        <f t="shared" si="53"/>
        <v>2.5063121109590337E-5</v>
      </c>
      <c r="FY55" s="2">
        <f t="shared" si="53"/>
        <v>2.7142134799159995E-5</v>
      </c>
      <c r="FZ55" s="2">
        <f t="shared" si="53"/>
        <v>2.5744072167859314E-5</v>
      </c>
      <c r="GA55" s="2">
        <f t="shared" si="53"/>
        <v>2.4663201429497554E-5</v>
      </c>
      <c r="GB55" s="2">
        <f t="shared" si="53"/>
        <v>2.5045142511979419E-5</v>
      </c>
      <c r="GC55" s="2">
        <f t="shared" si="53"/>
        <v>2.9009110977797162E-5</v>
      </c>
      <c r="GD55" s="2">
        <f t="shared" si="53"/>
        <v>3.2468119716294889E-5</v>
      </c>
      <c r="GE55" s="2">
        <f t="shared" si="53"/>
        <v>3.3911776374273993E-5</v>
      </c>
      <c r="GF55" s="2">
        <f t="shared" si="53"/>
        <v>3.2094840160280222E-5</v>
      </c>
      <c r="GG55" s="2">
        <f t="shared" si="53"/>
        <v>2.8783988497282565E-5</v>
      </c>
      <c r="GH55" s="2">
        <f t="shared" si="53"/>
        <v>2.3895673860783889E-5</v>
      </c>
      <c r="GI55" s="2">
        <f t="shared" si="53"/>
        <v>2.2211213724564733E-5</v>
      </c>
      <c r="GJ55" s="2">
        <f t="shared" si="53"/>
        <v>2.1286701593065636E-5</v>
      </c>
      <c r="GK55" s="2">
        <f t="shared" si="53"/>
        <v>1.7186419813357991E-5</v>
      </c>
      <c r="GM55" s="86">
        <f t="shared" si="54"/>
        <v>1.9462867303268826E-5</v>
      </c>
      <c r="GN55" s="86">
        <f t="shared" si="54"/>
        <v>2.8215936026432419E-5</v>
      </c>
      <c r="GO55" s="86">
        <f t="shared" si="54"/>
        <v>3.1269190722785318E-5</v>
      </c>
      <c r="GP55" s="86">
        <f t="shared" si="54"/>
        <v>7.2840319095615939E-5</v>
      </c>
      <c r="GQ55" s="86">
        <f t="shared" si="54"/>
        <v>8.194466297590953E-6</v>
      </c>
      <c r="GR55" s="86">
        <f t="shared" si="54"/>
        <v>6.0462487044906475E-6</v>
      </c>
      <c r="GS55" s="86">
        <f t="shared" si="54"/>
        <v>2.9235674703225779E-6</v>
      </c>
      <c r="GT55" s="86">
        <f t="shared" si="54"/>
        <v>2.4675273492847679E-6</v>
      </c>
      <c r="GU55" s="86">
        <f t="shared" si="54"/>
        <v>1.6624016863727541E-6</v>
      </c>
      <c r="GV55" s="86">
        <f t="shared" si="54"/>
        <v>2.6457737721388764E-6</v>
      </c>
      <c r="GW55" s="86">
        <f t="shared" si="54"/>
        <v>2.1336134147868991E-6</v>
      </c>
      <c r="GX55" s="86">
        <f t="shared" si="54"/>
        <v>1.5012594702893681E-6</v>
      </c>
      <c r="GY55" s="86">
        <f t="shared" si="54"/>
        <v>9.0022014115425304E-7</v>
      </c>
      <c r="GZ55" s="86">
        <f t="shared" si="54"/>
        <v>4.1741230443286086E-7</v>
      </c>
      <c r="HA55" s="86">
        <f t="shared" si="54"/>
        <v>7.0906386043017108E-9</v>
      </c>
      <c r="HC55" s="86">
        <f t="shared" si="58"/>
        <v>1.5835782908616841E-15</v>
      </c>
      <c r="HD55" s="86">
        <f t="shared" si="58"/>
        <v>8.5458007476325694E-17</v>
      </c>
      <c r="HE55" s="86">
        <f t="shared" si="58"/>
        <v>5.5203691924856531E-19</v>
      </c>
      <c r="HF55" s="86">
        <f t="shared" si="58"/>
        <v>6.4791165636681207E-16</v>
      </c>
      <c r="HG55" s="86">
        <f t="shared" si="58"/>
        <v>5.5147121793709326E-17</v>
      </c>
      <c r="HH55" s="86">
        <f t="shared" si="58"/>
        <v>9.6104110039413732E-17</v>
      </c>
      <c r="HI55" s="86">
        <f t="shared" si="58"/>
        <v>1.3547004645186797E-19</v>
      </c>
      <c r="HJ55" s="86">
        <f t="shared" si="58"/>
        <v>1.879978594517589E-18</v>
      </c>
      <c r="HK55" s="86">
        <f t="shared" si="58"/>
        <v>2.3549565595406649E-19</v>
      </c>
      <c r="HL55" s="86">
        <f t="shared" si="58"/>
        <v>2.5570607974654578E-19</v>
      </c>
      <c r="HM55" s="86">
        <f t="shared" si="58"/>
        <v>8.2056830524745382E-19</v>
      </c>
      <c r="HN55" s="86">
        <f t="shared" si="58"/>
        <v>5.51749410944409E-19</v>
      </c>
      <c r="HO55" s="86">
        <f t="shared" si="58"/>
        <v>5.8759400173155055E-19</v>
      </c>
      <c r="HP55" s="86">
        <f t="shared" si="58"/>
        <v>5.2523336782911881E-21</v>
      </c>
      <c r="HQ55" s="86">
        <f t="shared" si="58"/>
        <v>6.2993594893824123E-29</v>
      </c>
      <c r="HS55" s="86">
        <f t="shared" si="55"/>
        <v>1.5772201039076965E-61</v>
      </c>
      <c r="HT55" s="86">
        <f t="shared" si="55"/>
        <v>1.3955112373987659E-64</v>
      </c>
      <c r="HU55" s="86">
        <f t="shared" si="55"/>
        <v>1.0393731458702558E-74</v>
      </c>
      <c r="HV55" s="86">
        <f t="shared" si="55"/>
        <v>1.2749080981362847E-62</v>
      </c>
      <c r="HW55" s="86">
        <f t="shared" si="55"/>
        <v>9.0856670574889722E-66</v>
      </c>
      <c r="HX55" s="86">
        <f t="shared" si="55"/>
        <v>8.8508869565680786E-65</v>
      </c>
      <c r="HY55" s="86">
        <f t="shared" si="55"/>
        <v>1.9796318437257427E-78</v>
      </c>
      <c r="HZ55" s="86">
        <f t="shared" si="55"/>
        <v>4.3860607703472448E-73</v>
      </c>
      <c r="IA55" s="86">
        <f t="shared" si="55"/>
        <v>4.890749086730989E-77</v>
      </c>
      <c r="IB55" s="86">
        <f t="shared" si="55"/>
        <v>7.6821185196022568E-76</v>
      </c>
      <c r="IC55" s="86">
        <f t="shared" si="55"/>
        <v>6.4335406990691804E-74</v>
      </c>
      <c r="ID55" s="86">
        <f t="shared" si="55"/>
        <v>6.2005146426036062E-75</v>
      </c>
      <c r="IE55" s="86">
        <f t="shared" si="55"/>
        <v>1.3344045350525934E-74</v>
      </c>
      <c r="IF55" s="86">
        <f t="shared" si="55"/>
        <v>6.6861293903189931E-65</v>
      </c>
      <c r="IG55" s="86">
        <f t="shared" si="55"/>
        <v>3.393297233103895E-45</v>
      </c>
      <c r="II55" s="86">
        <f t="shared" si="56"/>
        <v>1.3580086354949812E-185</v>
      </c>
      <c r="IJ55" s="86">
        <f t="shared" si="56"/>
        <v>6.327370001962882E-194</v>
      </c>
      <c r="IK55" s="86">
        <f t="shared" si="56"/>
        <v>4.9719666998639168E-225</v>
      </c>
      <c r="IL55" s="86">
        <f t="shared" si="56"/>
        <v>2.0372739455642569E-189</v>
      </c>
      <c r="IM55" s="86">
        <f t="shared" si="56"/>
        <v>1.7647104457362087E-199</v>
      </c>
      <c r="IN55" s="86">
        <f t="shared" si="56"/>
        <v>4.5919904110774712E-194</v>
      </c>
      <c r="IO55" s="86">
        <f t="shared" si="56"/>
        <v>1.0097544603011063E-237</v>
      </c>
      <c r="IP55" s="86">
        <f t="shared" si="56"/>
        <v>1.5775974825542232E-220</v>
      </c>
      <c r="IQ55" s="86">
        <f t="shared" si="56"/>
        <v>2.1296541300679778E-229</v>
      </c>
      <c r="IR55" s="86">
        <f t="shared" si="56"/>
        <v>9.7965922715011888E-227</v>
      </c>
      <c r="IS55" s="86">
        <f t="shared" si="56"/>
        <v>3.803241417213375E-223</v>
      </c>
      <c r="IT55" s="86">
        <f t="shared" si="56"/>
        <v>1.2952974442537714E-227</v>
      </c>
      <c r="IU55" s="86">
        <f t="shared" si="56"/>
        <v>5.4256897409768352E-226</v>
      </c>
      <c r="IV55" s="86">
        <f t="shared" si="56"/>
        <v>3.048819003392341E-174</v>
      </c>
      <c r="IW55" s="86">
        <f t="shared" si="56"/>
        <v>1.6083812461176305E-108</v>
      </c>
      <c r="IY55" s="86">
        <f t="shared" si="57"/>
        <v>1.9462867304852405E-5</v>
      </c>
      <c r="IZ55" s="86">
        <f t="shared" si="57"/>
        <v>2.8215936026517878E-5</v>
      </c>
      <c r="JA55" s="86">
        <f t="shared" si="57"/>
        <v>3.1269190722785867E-5</v>
      </c>
      <c r="JB55" s="86">
        <f t="shared" si="57"/>
        <v>7.2840319096263844E-5</v>
      </c>
      <c r="JC55" s="86">
        <f t="shared" si="57"/>
        <v>8.1944662976460999E-6</v>
      </c>
      <c r="JD55" s="86">
        <f t="shared" si="57"/>
        <v>6.0462487045867519E-6</v>
      </c>
      <c r="JE55" s="86">
        <f t="shared" si="57"/>
        <v>2.9235674703227134E-6</v>
      </c>
      <c r="JF55" s="86">
        <f t="shared" si="57"/>
        <v>2.4675273492866479E-6</v>
      </c>
      <c r="JG55" s="86">
        <f t="shared" si="57"/>
        <v>1.6624016863729896E-6</v>
      </c>
      <c r="JH55" s="86">
        <f t="shared" si="57"/>
        <v>2.6457737721391322E-6</v>
      </c>
      <c r="JI55" s="86">
        <f t="shared" si="57"/>
        <v>2.1336134147877198E-6</v>
      </c>
      <c r="JJ55" s="86">
        <f t="shared" si="57"/>
        <v>1.50125947028992E-6</v>
      </c>
      <c r="JK55" s="86">
        <f t="shared" si="57"/>
        <v>9.0022014115484067E-7</v>
      </c>
      <c r="JL55" s="86">
        <f t="shared" si="57"/>
        <v>4.174123044328661E-7</v>
      </c>
      <c r="JM55" s="86">
        <f t="shared" si="57"/>
        <v>7.0906386043017108E-9</v>
      </c>
    </row>
    <row r="56" spans="2:273" x14ac:dyDescent="0.25">
      <c r="B56" s="2">
        <v>29</v>
      </c>
      <c r="C56" s="37">
        <v>106.8</v>
      </c>
      <c r="D56" s="37">
        <v>101.905</v>
      </c>
      <c r="E56" s="37">
        <v>100.143</v>
      </c>
      <c r="F56" s="37">
        <v>100.71</v>
      </c>
      <c r="G56" s="37">
        <v>98.418999999999997</v>
      </c>
      <c r="H56" s="37">
        <v>97.081999999999994</v>
      </c>
      <c r="I56" s="37">
        <v>97.361000000000004</v>
      </c>
      <c r="J56" s="37">
        <v>98.738</v>
      </c>
      <c r="K56" s="37">
        <v>97.688999999999993</v>
      </c>
      <c r="L56" s="37">
        <v>97.459000000000003</v>
      </c>
      <c r="M56" s="37">
        <v>95.049000000000007</v>
      </c>
      <c r="N56" s="37">
        <v>95.704999999999998</v>
      </c>
      <c r="O56" s="37">
        <v>96.433000000000007</v>
      </c>
      <c r="P56" s="37">
        <v>98.45</v>
      </c>
      <c r="Q56" s="37">
        <v>99.459000000000003</v>
      </c>
      <c r="S56" s="4">
        <f t="shared" si="59"/>
        <v>106.00650597615055</v>
      </c>
      <c r="T56" s="4">
        <f t="shared" si="59"/>
        <v>103.31386161274138</v>
      </c>
      <c r="U56" s="4">
        <f t="shared" si="59"/>
        <v>100.80820848944849</v>
      </c>
      <c r="V56" s="4">
        <f t="shared" si="59"/>
        <v>101.7394055592587</v>
      </c>
      <c r="W56" s="4">
        <f t="shared" si="59"/>
        <v>99.779509752510734</v>
      </c>
      <c r="X56" s="4">
        <f t="shared" si="59"/>
        <v>99.384643361849712</v>
      </c>
      <c r="Y56" s="4">
        <f t="shared" si="59"/>
        <v>98.398471973196621</v>
      </c>
      <c r="Z56" s="4">
        <f t="shared" si="59"/>
        <v>97.817597722186989</v>
      </c>
      <c r="AA56" s="4">
        <f t="shared" si="59"/>
        <v>98.947104605529489</v>
      </c>
      <c r="AB56" s="4">
        <f t="shared" si="59"/>
        <v>96.735634755209986</v>
      </c>
      <c r="AC56" s="4">
        <f t="shared" si="59"/>
        <v>95.335275300889023</v>
      </c>
      <c r="AD56" s="4">
        <f t="shared" si="59"/>
        <v>95.696098547488319</v>
      </c>
      <c r="AE56" s="4">
        <f t="shared" si="59"/>
        <v>97.246260667739577</v>
      </c>
      <c r="AF56" s="4">
        <f t="shared" si="59"/>
        <v>100.15044635182484</v>
      </c>
      <c r="AG56" s="4">
        <f t="shared" si="59"/>
        <v>99.629321572147433</v>
      </c>
      <c r="AI56" s="4">
        <f t="shared" si="60"/>
        <v>0.79349402384944767</v>
      </c>
      <c r="AJ56" s="4">
        <f t="shared" si="60"/>
        <v>-1.4088616127413758</v>
      </c>
      <c r="AK56" s="4">
        <f t="shared" si="60"/>
        <v>-0.66520848944848865</v>
      </c>
      <c r="AL56" s="4">
        <f t="shared" si="60"/>
        <v>-1.0294055592587057</v>
      </c>
      <c r="AM56" s="4">
        <f t="shared" si="60"/>
        <v>-1.3605097525107368</v>
      </c>
      <c r="AN56" s="4">
        <f t="shared" si="60"/>
        <v>-2.302643361849718</v>
      </c>
      <c r="AO56" s="4">
        <f t="shared" si="60"/>
        <v>-1.0374719731966167</v>
      </c>
      <c r="AP56" s="4">
        <f t="shared" si="60"/>
        <v>0.92040227781301098</v>
      </c>
      <c r="AQ56" s="4">
        <f t="shared" si="60"/>
        <v>-1.2581046055294962</v>
      </c>
      <c r="AR56" s="4">
        <f t="shared" si="60"/>
        <v>0.72336524479001696</v>
      </c>
      <c r="AS56" s="4">
        <f t="shared" si="60"/>
        <v>-0.28627530088901665</v>
      </c>
      <c r="AT56" s="4">
        <f t="shared" si="60"/>
        <v>8.9014525116795085E-3</v>
      </c>
      <c r="AU56" s="4">
        <f t="shared" si="60"/>
        <v>-0.81326066773956995</v>
      </c>
      <c r="AV56" s="4">
        <f t="shared" si="60"/>
        <v>-1.7004463518248372</v>
      </c>
      <c r="AW56" s="4">
        <f t="shared" si="60"/>
        <v>-0.17032157214742938</v>
      </c>
      <c r="AY56" s="2">
        <f t="shared" si="51"/>
        <v>105.97422208067253</v>
      </c>
      <c r="AZ56" s="2">
        <f t="shared" si="51"/>
        <v>103.2665011351075</v>
      </c>
      <c r="BA56" s="2">
        <f t="shared" si="51"/>
        <v>100.7574577569403</v>
      </c>
      <c r="BB56" s="2">
        <f t="shared" si="51"/>
        <v>101.63483073267521</v>
      </c>
      <c r="BC56" s="2">
        <f t="shared" si="51"/>
        <v>99.763736780313508</v>
      </c>
      <c r="BD56" s="2">
        <f t="shared" si="51"/>
        <v>99.372292775811715</v>
      </c>
      <c r="BE56" s="2">
        <f t="shared" si="51"/>
        <v>98.391886266028081</v>
      </c>
      <c r="BF56" s="2">
        <f t="shared" si="51"/>
        <v>97.811992248086625</v>
      </c>
      <c r="BG56" s="2">
        <f t="shared" si="51"/>
        <v>98.943280015706932</v>
      </c>
      <c r="BH56" s="2">
        <f t="shared" si="51"/>
        <v>96.729933304665764</v>
      </c>
      <c r="BI56" s="2">
        <f t="shared" si="51"/>
        <v>95.330615608163001</v>
      </c>
      <c r="BJ56" s="2">
        <f t="shared" si="51"/>
        <v>95.692671955445135</v>
      </c>
      <c r="BK56" s="2">
        <f t="shared" si="51"/>
        <v>97.24408244870358</v>
      </c>
      <c r="BL56" s="2">
        <f t="shared" si="51"/>
        <v>100.14944108728523</v>
      </c>
      <c r="BM56" s="2">
        <f t="shared" si="51"/>
        <v>99.629300304120406</v>
      </c>
      <c r="BO56" s="2">
        <f t="shared" si="10"/>
        <v>106.8</v>
      </c>
      <c r="BP56" s="2">
        <f t="shared" si="11"/>
        <v>101.905</v>
      </c>
      <c r="BQ56" s="2">
        <f t="shared" si="12"/>
        <v>100.143</v>
      </c>
      <c r="BR56" s="2">
        <f t="shared" si="13"/>
        <v>100.71</v>
      </c>
      <c r="BS56" s="2">
        <f t="shared" si="14"/>
        <v>98.418999999999997</v>
      </c>
      <c r="BT56" s="2">
        <f t="shared" si="15"/>
        <v>97.081999999999994</v>
      </c>
      <c r="BU56" s="2">
        <f t="shared" si="16"/>
        <v>97.361000000000004</v>
      </c>
      <c r="BV56" s="2">
        <f t="shared" si="17"/>
        <v>98.738</v>
      </c>
      <c r="BW56" s="2">
        <f t="shared" si="18"/>
        <v>97.688999999999993</v>
      </c>
      <c r="BX56" s="2">
        <f t="shared" si="19"/>
        <v>97.459000000000003</v>
      </c>
      <c r="BY56" s="2">
        <f t="shared" si="20"/>
        <v>95.049000000000007</v>
      </c>
      <c r="BZ56" s="2">
        <f t="shared" si="21"/>
        <v>95.704999999999998</v>
      </c>
      <c r="CA56" s="2">
        <f t="shared" si="22"/>
        <v>96.433000000000007</v>
      </c>
      <c r="CB56" s="2">
        <f t="shared" si="23"/>
        <v>98.45</v>
      </c>
      <c r="CC56" s="2">
        <f t="shared" si="24"/>
        <v>99.459000000000003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107.58729095816462</v>
      </c>
      <c r="DL56" s="2">
        <f t="shared" si="61"/>
        <v>103.30307369337977</v>
      </c>
      <c r="DM56" s="2">
        <f t="shared" si="61"/>
        <v>99.522686491557238</v>
      </c>
      <c r="DN56" s="2">
        <f t="shared" si="61"/>
        <v>100.97763048780489</v>
      </c>
      <c r="DO56" s="2">
        <f t="shared" si="61"/>
        <v>99.019786909581654</v>
      </c>
      <c r="DP56" s="2">
        <f t="shared" si="61"/>
        <v>98.891176386913187</v>
      </c>
      <c r="DQ56" s="2">
        <f t="shared" si="61"/>
        <v>98.286782325182315</v>
      </c>
      <c r="DR56" s="2">
        <f t="shared" si="61"/>
        <v>97.962607282913169</v>
      </c>
      <c r="DS56" s="2">
        <f t="shared" si="61"/>
        <v>98.891887394957976</v>
      </c>
      <c r="DT56" s="2">
        <f t="shared" si="61"/>
        <v>96.601635609293496</v>
      </c>
      <c r="DU56" s="2">
        <f t="shared" si="61"/>
        <v>95.58766387816388</v>
      </c>
      <c r="DV56" s="2">
        <f t="shared" si="61"/>
        <v>95.351117074217058</v>
      </c>
      <c r="DW56" s="2">
        <f t="shared" si="61"/>
        <v>97.067206306306304</v>
      </c>
      <c r="DX56" s="2">
        <f t="shared" si="61"/>
        <v>100.05046902852051</v>
      </c>
      <c r="DY56" s="2">
        <f t="shared" si="61"/>
        <v>99.706325123152723</v>
      </c>
      <c r="EA56" s="2">
        <f t="shared" si="62"/>
        <v>101.30657049080503</v>
      </c>
      <c r="EB56" s="2">
        <f t="shared" si="62"/>
        <v>103.15773796505073</v>
      </c>
      <c r="EC56" s="2">
        <f t="shared" si="62"/>
        <v>104.34290597014929</v>
      </c>
      <c r="ED56" s="2">
        <f t="shared" si="62"/>
        <v>103.39790645475584</v>
      </c>
      <c r="EE56" s="2">
        <f t="shared" si="62"/>
        <v>102.24118663549582</v>
      </c>
      <c r="EF56" s="2">
        <f t="shared" si="62"/>
        <v>101.00694169661953</v>
      </c>
      <c r="EG56" s="2">
        <f t="shared" si="62"/>
        <v>98.753323020715399</v>
      </c>
      <c r="EH56" s="2">
        <f t="shared" si="62"/>
        <v>97.289981983411707</v>
      </c>
      <c r="EI56" s="2">
        <f t="shared" si="62"/>
        <v>99.130037889084647</v>
      </c>
      <c r="EJ56" s="2">
        <f t="shared" si="62"/>
        <v>97.18556214404046</v>
      </c>
      <c r="EK56" s="2">
        <f t="shared" si="62"/>
        <v>94.393256524270328</v>
      </c>
      <c r="EL56" s="2">
        <f t="shared" si="62"/>
        <v>96.972432220770159</v>
      </c>
      <c r="EM56" s="2">
        <f t="shared" si="62"/>
        <v>97.924307382173581</v>
      </c>
      <c r="EN56" s="2">
        <f t="shared" si="62"/>
        <v>100.52975943616306</v>
      </c>
      <c r="EO56" s="2">
        <f t="shared" si="62"/>
        <v>99.287995689379031</v>
      </c>
      <c r="EQ56" s="2">
        <f t="shared" si="63"/>
        <v>98.786426526825082</v>
      </c>
      <c r="ER56" s="2">
        <f t="shared" si="63"/>
        <v>102.50950214925263</v>
      </c>
      <c r="ES56" s="2">
        <f t="shared" si="63"/>
        <v>101.33494009142365</v>
      </c>
      <c r="ET56" s="2">
        <f t="shared" si="63"/>
        <v>101.4732373695559</v>
      </c>
      <c r="EU56" s="2">
        <f t="shared" si="63"/>
        <v>101.45116848004464</v>
      </c>
      <c r="EV56" s="2">
        <f t="shared" si="63"/>
        <v>100.42799504820175</v>
      </c>
      <c r="EW56" s="2">
        <f t="shared" si="63"/>
        <v>97.583106536785465</v>
      </c>
      <c r="EX56" s="2">
        <f t="shared" si="63"/>
        <v>96.691031185992927</v>
      </c>
      <c r="EY56" s="2">
        <f t="shared" si="63"/>
        <v>96.94107088543322</v>
      </c>
      <c r="EZ56" s="2">
        <f t="shared" si="63"/>
        <v>97.53878656914894</v>
      </c>
      <c r="FA56" s="2">
        <f t="shared" si="63"/>
        <v>95.502551041846544</v>
      </c>
      <c r="FB56" s="2">
        <f t="shared" si="63"/>
        <v>93.91503073923343</v>
      </c>
      <c r="FC56" s="2">
        <f t="shared" si="63"/>
        <v>98.160484647187175</v>
      </c>
      <c r="FD56" s="2">
        <f t="shared" si="63"/>
        <v>98.723701834874603</v>
      </c>
      <c r="FE56" s="2">
        <f t="shared" si="63"/>
        <v>101.71985545035321</v>
      </c>
      <c r="FG56" s="2">
        <f t="shared" si="64"/>
        <v>0.25681696827770462</v>
      </c>
      <c r="FH56" s="2">
        <f t="shared" si="64"/>
        <v>0.2515193232913826</v>
      </c>
      <c r="FI56" s="2">
        <f t="shared" si="64"/>
        <v>0.25618351819468466</v>
      </c>
      <c r="FJ56" s="2">
        <f t="shared" si="64"/>
        <v>0.27156183134106743</v>
      </c>
      <c r="FK56" s="2">
        <f t="shared" si="64"/>
        <v>0.23094657545621008</v>
      </c>
      <c r="FL56" s="2">
        <f t="shared" si="64"/>
        <v>0.2274034295622748</v>
      </c>
      <c r="FM56" s="2">
        <f t="shared" si="64"/>
        <v>0.22536332591698927</v>
      </c>
      <c r="FN56" s="2">
        <f t="shared" si="64"/>
        <v>0.22388945525239168</v>
      </c>
      <c r="FO56" s="2">
        <f t="shared" si="64"/>
        <v>0.21614069782721948</v>
      </c>
      <c r="FP56" s="2">
        <f t="shared" si="64"/>
        <v>0.21969418643100463</v>
      </c>
      <c r="FQ56" s="2">
        <f t="shared" si="64"/>
        <v>0.21523919752117629</v>
      </c>
      <c r="FR56" s="2">
        <f t="shared" si="64"/>
        <v>0.21071473304060537</v>
      </c>
      <c r="FS56" s="2">
        <f t="shared" si="64"/>
        <v>0.20635884786768727</v>
      </c>
      <c r="FT56" s="2">
        <f t="shared" si="64"/>
        <v>0.20658500819891451</v>
      </c>
      <c r="FU56" s="2">
        <f t="shared" si="64"/>
        <v>0.18423433781955187</v>
      </c>
      <c r="FW56" s="2">
        <f t="shared" si="53"/>
        <v>2.9081062872486963E-5</v>
      </c>
      <c r="FX56" s="2">
        <f t="shared" si="53"/>
        <v>2.7481099373434693E-5</v>
      </c>
      <c r="FY56" s="2">
        <f t="shared" si="53"/>
        <v>2.9760681072018298E-5</v>
      </c>
      <c r="FZ56" s="2">
        <f t="shared" si="53"/>
        <v>2.8227743701571839E-5</v>
      </c>
      <c r="GA56" s="2">
        <f t="shared" si="53"/>
        <v>2.7042598267718568E-5</v>
      </c>
      <c r="GB56" s="2">
        <f t="shared" si="53"/>
        <v>2.7461386328457062E-5</v>
      </c>
      <c r="GC56" s="2">
        <f t="shared" si="53"/>
        <v>3.1807768654764962E-5</v>
      </c>
      <c r="GD56" s="2">
        <f t="shared" si="53"/>
        <v>3.5600473821423596E-5</v>
      </c>
      <c r="GE56" s="2">
        <f t="shared" si="53"/>
        <v>3.7183401732191404E-5</v>
      </c>
      <c r="GF56" s="2">
        <f t="shared" si="53"/>
        <v>3.5191183476627441E-5</v>
      </c>
      <c r="GG56" s="2">
        <f t="shared" si="53"/>
        <v>3.1560928139747874E-5</v>
      </c>
      <c r="GH56" s="2">
        <f t="shared" si="53"/>
        <v>2.6201024966353643E-5</v>
      </c>
      <c r="GI56" s="2">
        <f t="shared" si="53"/>
        <v>2.4354059370600403E-5</v>
      </c>
      <c r="GJ56" s="2">
        <f t="shared" si="53"/>
        <v>2.3340356230453247E-5</v>
      </c>
      <c r="GK56" s="2">
        <f t="shared" si="53"/>
        <v>1.88445033487607E-5</v>
      </c>
      <c r="GM56" s="86">
        <f t="shared" si="54"/>
        <v>3.6323059552888375E-5</v>
      </c>
      <c r="GN56" s="86">
        <f t="shared" si="54"/>
        <v>4.9922067542975161E-5</v>
      </c>
      <c r="GO56" s="86">
        <f t="shared" si="54"/>
        <v>5.5381812178976292E-5</v>
      </c>
      <c r="GP56" s="86">
        <f t="shared" si="54"/>
        <v>1.2224293287471536E-4</v>
      </c>
      <c r="GQ56" s="86">
        <f t="shared" si="54"/>
        <v>1.5557378524329652E-5</v>
      </c>
      <c r="GR56" s="86">
        <f t="shared" si="54"/>
        <v>1.1707531192625146E-5</v>
      </c>
      <c r="GS56" s="86">
        <f t="shared" si="54"/>
        <v>6.0379852948116234E-6</v>
      </c>
      <c r="GT56" s="86">
        <f t="shared" si="54"/>
        <v>5.1570041623648446E-6</v>
      </c>
      <c r="GU56" s="86">
        <f t="shared" si="54"/>
        <v>3.5211177526466462E-6</v>
      </c>
      <c r="GV56" s="86">
        <f t="shared" si="54"/>
        <v>5.4221256609747973E-6</v>
      </c>
      <c r="GW56" s="86">
        <f t="shared" si="54"/>
        <v>4.4021216827476373E-6</v>
      </c>
      <c r="GX56" s="86">
        <f t="shared" si="54"/>
        <v>3.1560053110601167E-6</v>
      </c>
      <c r="GY56" s="86">
        <f t="shared" si="54"/>
        <v>1.956201600544842E-6</v>
      </c>
      <c r="GZ56" s="86">
        <f t="shared" si="54"/>
        <v>9.7415024761832047E-7</v>
      </c>
      <c r="HA56" s="86">
        <f t="shared" si="54"/>
        <v>2.1802549901466013E-8</v>
      </c>
      <c r="HC56" s="86">
        <f t="shared" si="58"/>
        <v>5.3834255923074434E-15</v>
      </c>
      <c r="HD56" s="86">
        <f t="shared" si="58"/>
        <v>3.1302998880211371E-16</v>
      </c>
      <c r="HE56" s="86">
        <f t="shared" si="58"/>
        <v>2.4871134600922386E-18</v>
      </c>
      <c r="HF56" s="86">
        <f t="shared" si="58"/>
        <v>2.2600210427671124E-15</v>
      </c>
      <c r="HG56" s="86">
        <f t="shared" si="58"/>
        <v>2.0701954243923613E-16</v>
      </c>
      <c r="HH56" s="86">
        <f t="shared" si="58"/>
        <v>3.5140984549584138E-16</v>
      </c>
      <c r="HI56" s="86">
        <f t="shared" si="58"/>
        <v>6.6002366615518328E-19</v>
      </c>
      <c r="HJ56" s="86">
        <f t="shared" si="58"/>
        <v>8.3645119528453024E-18</v>
      </c>
      <c r="HK56" s="86">
        <f t="shared" si="58"/>
        <v>1.1302879838030339E-18</v>
      </c>
      <c r="HL56" s="86">
        <f t="shared" si="58"/>
        <v>1.204327329812293E-18</v>
      </c>
      <c r="HM56" s="86">
        <f t="shared" si="58"/>
        <v>3.6772941496934715E-18</v>
      </c>
      <c r="HN56" s="86">
        <f t="shared" si="58"/>
        <v>2.4627408183235709E-18</v>
      </c>
      <c r="HO56" s="86">
        <f t="shared" si="58"/>
        <v>2.5796554936300996E-18</v>
      </c>
      <c r="HP56" s="86">
        <f t="shared" si="58"/>
        <v>2.8514410503569E-20</v>
      </c>
      <c r="HQ56" s="86">
        <f t="shared" si="58"/>
        <v>7.0001508691189736E-28</v>
      </c>
      <c r="HS56" s="86">
        <f t="shared" si="55"/>
        <v>3.6454790221820553E-60</v>
      </c>
      <c r="HT56" s="86">
        <f t="shared" si="55"/>
        <v>3.6864331256518081E-63</v>
      </c>
      <c r="HU56" s="86">
        <f t="shared" si="55"/>
        <v>4.7902515380242726E-73</v>
      </c>
      <c r="HV56" s="86">
        <f t="shared" si="55"/>
        <v>3.1047798128965044E-61</v>
      </c>
      <c r="HW56" s="86">
        <f t="shared" si="55"/>
        <v>2.5817355545870506E-64</v>
      </c>
      <c r="HX56" s="86">
        <f t="shared" si="55"/>
        <v>2.3524143663915285E-63</v>
      </c>
      <c r="HY56" s="86">
        <f t="shared" si="55"/>
        <v>1.1503476756671586E-76</v>
      </c>
      <c r="HZ56" s="86">
        <f t="shared" si="55"/>
        <v>1.9882402741918596E-71</v>
      </c>
      <c r="IA56" s="86">
        <f t="shared" si="55"/>
        <v>2.7065547954092658E-75</v>
      </c>
      <c r="IB56" s="86">
        <f t="shared" si="55"/>
        <v>3.9391412019434524E-74</v>
      </c>
      <c r="IC56" s="86">
        <f t="shared" si="55"/>
        <v>2.9188398987737563E-72</v>
      </c>
      <c r="ID56" s="86">
        <f t="shared" si="55"/>
        <v>2.8067409456935734E-73</v>
      </c>
      <c r="IE56" s="86">
        <f t="shared" si="55"/>
        <v>5.7570711564458674E-73</v>
      </c>
      <c r="IF56" s="86">
        <f t="shared" si="55"/>
        <v>1.7232537592786869E-63</v>
      </c>
      <c r="IG56" s="86">
        <f t="shared" si="55"/>
        <v>3.0899100539558127E-44</v>
      </c>
      <c r="II56" s="86">
        <f t="shared" si="56"/>
        <v>2.1236182342785669E-182</v>
      </c>
      <c r="IJ56" s="86">
        <f t="shared" si="56"/>
        <v>1.3258122690300099E-190</v>
      </c>
      <c r="IK56" s="86">
        <f t="shared" si="56"/>
        <v>3.84444899392723E-221</v>
      </c>
      <c r="IL56" s="86">
        <f t="shared" si="56"/>
        <v>3.6353736340829565E-186</v>
      </c>
      <c r="IM56" s="86">
        <f t="shared" si="56"/>
        <v>4.5585650436457789E-196</v>
      </c>
      <c r="IN56" s="86">
        <f t="shared" si="56"/>
        <v>9.6703713961809607E-191</v>
      </c>
      <c r="IO56" s="86">
        <f t="shared" si="56"/>
        <v>1.379596852095521E-233</v>
      </c>
      <c r="IP56" s="86">
        <f t="shared" si="56"/>
        <v>1.1847203342665138E-216</v>
      </c>
      <c r="IQ56" s="86">
        <f t="shared" si="56"/>
        <v>2.3885207818527568E-225</v>
      </c>
      <c r="IR56" s="86">
        <f t="shared" si="56"/>
        <v>9.3818158449653115E-223</v>
      </c>
      <c r="IS56" s="86">
        <f t="shared" si="56"/>
        <v>2.8654863185753814E-219</v>
      </c>
      <c r="IT56" s="86">
        <f t="shared" si="56"/>
        <v>9.9729797605689726E-224</v>
      </c>
      <c r="IU56" s="86">
        <f t="shared" si="56"/>
        <v>3.6878198481672427E-222</v>
      </c>
      <c r="IV56" s="86">
        <f t="shared" si="56"/>
        <v>2.6301505013614612E-171</v>
      </c>
      <c r="IW56" s="86">
        <f t="shared" si="56"/>
        <v>9.7303106096738648E-107</v>
      </c>
      <c r="IY56" s="86">
        <f t="shared" si="57"/>
        <v>3.6323059558271798E-5</v>
      </c>
      <c r="IZ56" s="86">
        <f t="shared" si="57"/>
        <v>4.992206754328819E-5</v>
      </c>
      <c r="JA56" s="86">
        <f t="shared" si="57"/>
        <v>5.5381812178978778E-5</v>
      </c>
      <c r="JB56" s="86">
        <f t="shared" si="57"/>
        <v>1.2224293287697537E-4</v>
      </c>
      <c r="JC56" s="86">
        <f t="shared" si="57"/>
        <v>1.555737852453667E-5</v>
      </c>
      <c r="JD56" s="86">
        <f t="shared" si="57"/>
        <v>1.1707531192976556E-5</v>
      </c>
      <c r="JE56" s="86">
        <f t="shared" si="57"/>
        <v>6.0379852948122833E-6</v>
      </c>
      <c r="JF56" s="86">
        <f t="shared" si="57"/>
        <v>5.1570041623732091E-6</v>
      </c>
      <c r="JG56" s="86">
        <f t="shared" si="57"/>
        <v>3.5211177526477766E-6</v>
      </c>
      <c r="JH56" s="86">
        <f t="shared" si="57"/>
        <v>5.4221256609760018E-6</v>
      </c>
      <c r="JI56" s="86">
        <f t="shared" si="57"/>
        <v>4.4021216827513142E-6</v>
      </c>
      <c r="JJ56" s="86">
        <f t="shared" si="57"/>
        <v>3.1560053110625795E-6</v>
      </c>
      <c r="JK56" s="86">
        <f t="shared" si="57"/>
        <v>1.9562016005474216E-6</v>
      </c>
      <c r="JL56" s="86">
        <f t="shared" si="57"/>
        <v>9.7415024761834905E-7</v>
      </c>
      <c r="JM56" s="86">
        <f t="shared" si="57"/>
        <v>2.1802549901466013E-8</v>
      </c>
    </row>
    <row r="57" spans="2:273" x14ac:dyDescent="0.25">
      <c r="B57" s="2">
        <v>30</v>
      </c>
      <c r="C57" s="37">
        <v>105.738</v>
      </c>
      <c r="D57" s="37">
        <v>103.92100000000001</v>
      </c>
      <c r="E57" s="37">
        <v>100.746</v>
      </c>
      <c r="F57" s="37">
        <v>101.21</v>
      </c>
      <c r="G57" s="37">
        <v>98.5</v>
      </c>
      <c r="H57" s="37">
        <v>97.066000000000003</v>
      </c>
      <c r="I57" s="37">
        <v>96.918000000000006</v>
      </c>
      <c r="J57" s="37">
        <v>97.557000000000002</v>
      </c>
      <c r="K57" s="37">
        <v>98.656000000000006</v>
      </c>
      <c r="L57" s="37">
        <v>92.426000000000002</v>
      </c>
      <c r="M57" s="37">
        <v>93.82</v>
      </c>
      <c r="N57" s="37">
        <v>94</v>
      </c>
      <c r="O57" s="37">
        <v>97.433000000000007</v>
      </c>
      <c r="P57" s="37">
        <v>98.417000000000002</v>
      </c>
      <c r="Q57" s="37">
        <v>97.787000000000006</v>
      </c>
      <c r="S57" s="4">
        <f t="shared" si="59"/>
        <v>106.05636992061001</v>
      </c>
      <c r="T57" s="4">
        <f t="shared" si="59"/>
        <v>103.35112995720837</v>
      </c>
      <c r="U57" s="4">
        <f t="shared" si="59"/>
        <v>100.96073993859089</v>
      </c>
      <c r="V57" s="4">
        <f t="shared" si="59"/>
        <v>101.85911865619863</v>
      </c>
      <c r="W57" s="4">
        <f t="shared" si="59"/>
        <v>99.847222280392856</v>
      </c>
      <c r="X57" s="4">
        <f t="shared" si="59"/>
        <v>99.442149339875243</v>
      </c>
      <c r="Y57" s="4">
        <f t="shared" si="59"/>
        <v>98.450863030355436</v>
      </c>
      <c r="Z57" s="4">
        <f t="shared" si="59"/>
        <v>97.842814674097184</v>
      </c>
      <c r="AA57" s="4">
        <f t="shared" si="59"/>
        <v>99.010988293275048</v>
      </c>
      <c r="AB57" s="4">
        <f t="shared" si="59"/>
        <v>96.807755991296474</v>
      </c>
      <c r="AC57" s="4">
        <f t="shared" si="59"/>
        <v>95.384027960951201</v>
      </c>
      <c r="AD57" s="4">
        <f t="shared" si="59"/>
        <v>95.753383691790177</v>
      </c>
      <c r="AE57" s="4">
        <f t="shared" si="59"/>
        <v>97.30313917460974</v>
      </c>
      <c r="AF57" s="4">
        <f t="shared" si="59"/>
        <v>100.30473973757358</v>
      </c>
      <c r="AG57" s="4">
        <f t="shared" si="59"/>
        <v>99.77677062131869</v>
      </c>
      <c r="AI57" s="4">
        <f t="shared" si="60"/>
        <v>-0.31836992061001013</v>
      </c>
      <c r="AJ57" s="4">
        <f t="shared" si="60"/>
        <v>0.569870042791635</v>
      </c>
      <c r="AK57" s="4">
        <f t="shared" si="60"/>
        <v>-0.21473993859089546</v>
      </c>
      <c r="AL57" s="4">
        <f t="shared" si="60"/>
        <v>-0.64911865619863818</v>
      </c>
      <c r="AM57" s="4">
        <f t="shared" si="60"/>
        <v>-1.347222280392856</v>
      </c>
      <c r="AN57" s="4">
        <f t="shared" si="60"/>
        <v>-2.3761493398752407</v>
      </c>
      <c r="AO57" s="4">
        <f t="shared" si="60"/>
        <v>-1.5328630303554291</v>
      </c>
      <c r="AP57" s="4">
        <f t="shared" si="60"/>
        <v>-0.28581467409718186</v>
      </c>
      <c r="AQ57" s="4">
        <f t="shared" si="60"/>
        <v>-0.35498829327504211</v>
      </c>
      <c r="AR57" s="4">
        <f t="shared" si="60"/>
        <v>-4.3817559912964725</v>
      </c>
      <c r="AS57" s="4">
        <f t="shared" si="60"/>
        <v>-1.5640279609512078</v>
      </c>
      <c r="AT57" s="4">
        <f t="shared" si="60"/>
        <v>-1.7533836917901766</v>
      </c>
      <c r="AU57" s="4">
        <f t="shared" si="60"/>
        <v>0.12986082539026711</v>
      </c>
      <c r="AV57" s="4">
        <f t="shared" si="60"/>
        <v>-1.8877397375735825</v>
      </c>
      <c r="AW57" s="4">
        <f t="shared" si="60"/>
        <v>-1.9897706213186837</v>
      </c>
      <c r="AY57" s="2">
        <f t="shared" si="51"/>
        <v>105.9990895140307</v>
      </c>
      <c r="AZ57" s="2">
        <f t="shared" si="51"/>
        <v>103.27111818574247</v>
      </c>
      <c r="BA57" s="2">
        <f t="shared" si="51"/>
        <v>100.87496216280114</v>
      </c>
      <c r="BB57" s="2">
        <f t="shared" si="51"/>
        <v>101.69125752011364</v>
      </c>
      <c r="BC57" s="2">
        <f t="shared" si="51"/>
        <v>99.818695156977668</v>
      </c>
      <c r="BD57" s="2">
        <f t="shared" si="51"/>
        <v>99.419385809961739</v>
      </c>
      <c r="BE57" s="2">
        <f t="shared" si="51"/>
        <v>98.437965190353026</v>
      </c>
      <c r="BF57" s="2">
        <f t="shared" si="51"/>
        <v>97.831711345163143</v>
      </c>
      <c r="BG57" s="2">
        <f t="shared" si="51"/>
        <v>99.003308429242608</v>
      </c>
      <c r="BH57" s="2">
        <f t="shared" si="51"/>
        <v>96.796662194883183</v>
      </c>
      <c r="BI57" s="2">
        <f t="shared" si="51"/>
        <v>95.374898089679888</v>
      </c>
      <c r="BJ57" s="2">
        <f t="shared" si="51"/>
        <v>95.74654632148814</v>
      </c>
      <c r="BK57" s="2">
        <f t="shared" si="51"/>
        <v>97.298652364353046</v>
      </c>
      <c r="BL57" s="2">
        <f t="shared" si="51"/>
        <v>100.30252503760168</v>
      </c>
      <c r="BM57" s="2">
        <f t="shared" si="51"/>
        <v>99.776709562315219</v>
      </c>
      <c r="BO57" s="2">
        <f t="shared" si="10"/>
        <v>105.738</v>
      </c>
      <c r="BP57" s="2">
        <f t="shared" si="11"/>
        <v>103.92100000000001</v>
      </c>
      <c r="BQ57" s="2">
        <f t="shared" si="12"/>
        <v>100.746</v>
      </c>
      <c r="BR57" s="2">
        <f t="shared" si="13"/>
        <v>101.21</v>
      </c>
      <c r="BS57" s="2">
        <f t="shared" si="14"/>
        <v>98.5</v>
      </c>
      <c r="BT57" s="2">
        <f t="shared" si="15"/>
        <v>97.066000000000003</v>
      </c>
      <c r="BU57" s="2">
        <f t="shared" si="16"/>
        <v>96.918000000000006</v>
      </c>
      <c r="BV57" s="2">
        <f t="shared" si="17"/>
        <v>97.557000000000002</v>
      </c>
      <c r="BW57" s="2">
        <f t="shared" si="18"/>
        <v>98.656000000000006</v>
      </c>
      <c r="BX57" s="2">
        <f t="shared" si="19"/>
        <v>92.426000000000002</v>
      </c>
      <c r="BY57" s="2">
        <f t="shared" si="20"/>
        <v>93.82</v>
      </c>
      <c r="BZ57" s="2">
        <f t="shared" si="21"/>
        <v>94</v>
      </c>
      <c r="CA57" s="2">
        <f t="shared" si="22"/>
        <v>97.433000000000007</v>
      </c>
      <c r="CB57" s="2">
        <f t="shared" si="23"/>
        <v>98.417000000000002</v>
      </c>
      <c r="CC57" s="2">
        <f t="shared" si="24"/>
        <v>97.787000000000006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107.82864784075571</v>
      </c>
      <c r="DL57" s="2">
        <f t="shared" si="61"/>
        <v>103.36595993031358</v>
      </c>
      <c r="DM57" s="2">
        <f t="shared" si="61"/>
        <v>99.63519296435274</v>
      </c>
      <c r="DN57" s="2">
        <f t="shared" si="61"/>
        <v>101.06067317073172</v>
      </c>
      <c r="DO57" s="2">
        <f t="shared" si="61"/>
        <v>99.06869419703105</v>
      </c>
      <c r="DP57" s="2">
        <f t="shared" si="61"/>
        <v>98.951879636721699</v>
      </c>
      <c r="DQ57" s="2">
        <f t="shared" si="61"/>
        <v>98.379065980265963</v>
      </c>
      <c r="DR57" s="2">
        <f t="shared" si="61"/>
        <v>98.041220168067227</v>
      </c>
      <c r="DS57" s="2">
        <f t="shared" si="61"/>
        <v>99.007337815126036</v>
      </c>
      <c r="DT57" s="2">
        <f t="shared" si="61"/>
        <v>96.715227596017058</v>
      </c>
      <c r="DU57" s="2">
        <f t="shared" si="61"/>
        <v>95.693860789360784</v>
      </c>
      <c r="DV57" s="2">
        <f t="shared" si="61"/>
        <v>95.42216778206776</v>
      </c>
      <c r="DW57" s="2">
        <f t="shared" si="61"/>
        <v>97.155074774774775</v>
      </c>
      <c r="DX57" s="2">
        <f t="shared" si="61"/>
        <v>100.28226414884136</v>
      </c>
      <c r="DY57" s="2">
        <f t="shared" si="61"/>
        <v>99.916513136289012</v>
      </c>
      <c r="EA57" s="2">
        <f t="shared" si="62"/>
        <v>101.17081020582147</v>
      </c>
      <c r="EB57" s="2">
        <f t="shared" si="62"/>
        <v>103.01378962795941</v>
      </c>
      <c r="EC57" s="2">
        <f t="shared" si="62"/>
        <v>104.15819880597019</v>
      </c>
      <c r="ED57" s="2">
        <f t="shared" si="62"/>
        <v>103.23410915844602</v>
      </c>
      <c r="EE57" s="2">
        <f t="shared" si="62"/>
        <v>102.09654233113469</v>
      </c>
      <c r="EF57" s="2">
        <f t="shared" si="62"/>
        <v>100.86803844075942</v>
      </c>
      <c r="EG57" s="2">
        <f t="shared" si="62"/>
        <v>98.622771007623314</v>
      </c>
      <c r="EH57" s="2">
        <f t="shared" si="62"/>
        <v>97.169450093131644</v>
      </c>
      <c r="EI57" s="2">
        <f t="shared" si="62"/>
        <v>98.990360181223238</v>
      </c>
      <c r="EJ57" s="2">
        <f t="shared" si="62"/>
        <v>97.060393371433051</v>
      </c>
      <c r="EK57" s="2">
        <f t="shared" si="62"/>
        <v>94.31412405396361</v>
      </c>
      <c r="EL57" s="2">
        <f t="shared" si="62"/>
        <v>96.855060376980518</v>
      </c>
      <c r="EM57" s="2">
        <f t="shared" si="62"/>
        <v>97.802226670749462</v>
      </c>
      <c r="EN57" s="2">
        <f t="shared" si="62"/>
        <v>100.37369799533431</v>
      </c>
      <c r="EO57" s="2">
        <f t="shared" si="62"/>
        <v>99.211896398663797</v>
      </c>
      <c r="EQ57" s="2">
        <f t="shared" si="63"/>
        <v>98.685087859276891</v>
      </c>
      <c r="ER57" s="2">
        <f t="shared" si="63"/>
        <v>102.37419849199645</v>
      </c>
      <c r="ES57" s="2">
        <f t="shared" si="63"/>
        <v>101.19053271854902</v>
      </c>
      <c r="ET57" s="2">
        <f t="shared" si="63"/>
        <v>101.33544142556266</v>
      </c>
      <c r="EU57" s="2">
        <f t="shared" si="63"/>
        <v>101.31750394648851</v>
      </c>
      <c r="EV57" s="2">
        <f t="shared" si="63"/>
        <v>100.29655865776868</v>
      </c>
      <c r="EW57" s="2">
        <f t="shared" si="63"/>
        <v>97.468472750576794</v>
      </c>
      <c r="EX57" s="2">
        <f t="shared" si="63"/>
        <v>96.578797691522581</v>
      </c>
      <c r="EY57" s="2">
        <f t="shared" si="63"/>
        <v>96.832301682005735</v>
      </c>
      <c r="EZ57" s="2">
        <f t="shared" si="63"/>
        <v>97.408531471631207</v>
      </c>
      <c r="FA57" s="2">
        <f t="shared" si="63"/>
        <v>95.40811239173</v>
      </c>
      <c r="FB57" s="2">
        <f t="shared" si="63"/>
        <v>93.837891647951764</v>
      </c>
      <c r="FC57" s="2">
        <f t="shared" si="63"/>
        <v>98.035156205979348</v>
      </c>
      <c r="FD57" s="2">
        <f t="shared" si="63"/>
        <v>98.591559456712787</v>
      </c>
      <c r="FE57" s="2">
        <f t="shared" si="63"/>
        <v>101.60612665291666</v>
      </c>
      <c r="FG57" s="2">
        <f t="shared" si="64"/>
        <v>0.27478577364781986</v>
      </c>
      <c r="FH57" s="2">
        <f t="shared" si="64"/>
        <v>0.26925175562960435</v>
      </c>
      <c r="FI57" s="2">
        <f t="shared" si="64"/>
        <v>0.27412435054968404</v>
      </c>
      <c r="FJ57" s="2">
        <f t="shared" si="64"/>
        <v>0.29015950718217265</v>
      </c>
      <c r="FK57" s="2">
        <f t="shared" si="64"/>
        <v>0.24770861232709718</v>
      </c>
      <c r="FL57" s="2">
        <f t="shared" si="64"/>
        <v>0.24398989265880311</v>
      </c>
      <c r="FM57" s="2">
        <f t="shared" si="64"/>
        <v>0.24184756676724989</v>
      </c>
      <c r="FN57" s="2">
        <f t="shared" si="64"/>
        <v>0.2402993321348032</v>
      </c>
      <c r="FO57" s="2">
        <f t="shared" si="64"/>
        <v>0.23215251744472501</v>
      </c>
      <c r="FP57" s="2">
        <f t="shared" si="64"/>
        <v>0.23589003118767521</v>
      </c>
      <c r="FQ57" s="2">
        <f t="shared" si="64"/>
        <v>0.23120393173521323</v>
      </c>
      <c r="FR57" s="2">
        <f t="shared" si="64"/>
        <v>0.22644071171062199</v>
      </c>
      <c r="FS57" s="2">
        <f t="shared" si="64"/>
        <v>0.22185111471759861</v>
      </c>
      <c r="FT57" s="2">
        <f t="shared" si="64"/>
        <v>0.22208950260339363</v>
      </c>
      <c r="FU57" s="2">
        <f t="shared" si="64"/>
        <v>0.19848101443947341</v>
      </c>
      <c r="FW57" s="2">
        <f t="shared" si="53"/>
        <v>3.1886661896310838E-5</v>
      </c>
      <c r="FX57" s="2">
        <f t="shared" si="53"/>
        <v>3.0132346378314952E-5</v>
      </c>
      <c r="FY57" s="2">
        <f t="shared" si="53"/>
        <v>3.2631844203433836E-5</v>
      </c>
      <c r="FZ57" s="2">
        <f t="shared" si="53"/>
        <v>3.0951021204263011E-5</v>
      </c>
      <c r="GA57" s="2">
        <f t="shared" si="53"/>
        <v>2.9651542006114125E-5</v>
      </c>
      <c r="GB57" s="2">
        <f t="shared" si="53"/>
        <v>3.0110731568892224E-5</v>
      </c>
      <c r="GC57" s="2">
        <f t="shared" si="53"/>
        <v>3.4876417770695136E-5</v>
      </c>
      <c r="GD57" s="2">
        <f t="shared" si="53"/>
        <v>3.9035009245201672E-5</v>
      </c>
      <c r="GE57" s="2">
        <f t="shared" si="53"/>
        <v>4.07706429976845E-5</v>
      </c>
      <c r="GF57" s="2">
        <f t="shared" si="53"/>
        <v>3.8586234371311766E-5</v>
      </c>
      <c r="GG57" s="2">
        <f t="shared" si="53"/>
        <v>3.4605764182750911E-5</v>
      </c>
      <c r="GH57" s="2">
        <f t="shared" si="53"/>
        <v>2.8728779970806319E-5</v>
      </c>
      <c r="GI57" s="2">
        <f t="shared" si="53"/>
        <v>2.6703632343631625E-5</v>
      </c>
      <c r="GJ57" s="2">
        <f t="shared" si="53"/>
        <v>2.5592134067631561E-5</v>
      </c>
      <c r="GK57" s="2">
        <f t="shared" si="53"/>
        <v>2.0662549472819176E-5</v>
      </c>
      <c r="GM57" s="86">
        <f t="shared" si="54"/>
        <v>6.650847447968248E-5</v>
      </c>
      <c r="GN57" s="86">
        <f t="shared" si="54"/>
        <v>8.6882666106025168E-5</v>
      </c>
      <c r="GO57" s="86">
        <f t="shared" si="54"/>
        <v>9.6463103680511321E-5</v>
      </c>
      <c r="GP57" s="86">
        <f t="shared" si="54"/>
        <v>2.0211711388347934E-4</v>
      </c>
      <c r="GQ57" s="86">
        <f t="shared" si="54"/>
        <v>2.8990986669856744E-5</v>
      </c>
      <c r="GR57" s="86">
        <f t="shared" si="54"/>
        <v>2.223645733401583E-5</v>
      </c>
      <c r="GS57" s="86">
        <f t="shared" si="54"/>
        <v>1.2199492636773707E-5</v>
      </c>
      <c r="GT57" s="86">
        <f t="shared" si="54"/>
        <v>1.0539436490128779E-5</v>
      </c>
      <c r="GU57" s="86">
        <f t="shared" si="54"/>
        <v>7.2921502351017636E-6</v>
      </c>
      <c r="GV57" s="86">
        <f t="shared" si="54"/>
        <v>1.0877692589149139E-5</v>
      </c>
      <c r="GW57" s="86">
        <f t="shared" si="54"/>
        <v>8.8908000747918806E-6</v>
      </c>
      <c r="GX57" s="86">
        <f t="shared" si="54"/>
        <v>6.4911588276989797E-6</v>
      </c>
      <c r="GY57" s="86">
        <f t="shared" si="54"/>
        <v>4.1542671054204915E-6</v>
      </c>
      <c r="GZ57" s="86">
        <f t="shared" si="54"/>
        <v>2.2151048833111595E-6</v>
      </c>
      <c r="HA57" s="86">
        <f t="shared" si="54"/>
        <v>6.4684393900860179E-8</v>
      </c>
      <c r="HC57" s="86">
        <f t="shared" si="58"/>
        <v>1.7885923534166984E-14</v>
      </c>
      <c r="HD57" s="86">
        <f t="shared" si="58"/>
        <v>1.1196931562996451E-15</v>
      </c>
      <c r="HE57" s="86">
        <f t="shared" si="58"/>
        <v>1.0895000564223397E-17</v>
      </c>
      <c r="HF57" s="86">
        <f t="shared" si="58"/>
        <v>7.7017323633238183E-15</v>
      </c>
      <c r="HG57" s="86">
        <f t="shared" si="58"/>
        <v>7.5842292134674528E-16</v>
      </c>
      <c r="HH57" s="86">
        <f t="shared" si="58"/>
        <v>1.2547585098035261E-15</v>
      </c>
      <c r="HI57" s="86">
        <f t="shared" si="58"/>
        <v>3.1204400308045632E-18</v>
      </c>
      <c r="HJ57" s="86">
        <f t="shared" si="58"/>
        <v>3.6171410283071399E-17</v>
      </c>
      <c r="HK57" s="86">
        <f t="shared" si="58"/>
        <v>5.2651846557365418E-18</v>
      </c>
      <c r="HL57" s="86">
        <f t="shared" si="58"/>
        <v>5.5087725284625743E-18</v>
      </c>
      <c r="HM57" s="86">
        <f t="shared" si="58"/>
        <v>1.6021915447657002E-17</v>
      </c>
      <c r="HN57" s="86">
        <f t="shared" si="58"/>
        <v>1.0691826857028609E-17</v>
      </c>
      <c r="HO57" s="86">
        <f t="shared" si="58"/>
        <v>1.1021782526610812E-17</v>
      </c>
      <c r="HP57" s="86">
        <f t="shared" si="58"/>
        <v>1.4994126255143173E-19</v>
      </c>
      <c r="HQ57" s="86">
        <f t="shared" si="58"/>
        <v>7.4266893906413092E-27</v>
      </c>
      <c r="HS57" s="86">
        <f t="shared" si="55"/>
        <v>8.1277976333680852E-59</v>
      </c>
      <c r="HT57" s="86">
        <f t="shared" si="55"/>
        <v>9.3820239141680135E-62</v>
      </c>
      <c r="HU57" s="86">
        <f t="shared" si="55"/>
        <v>2.1127251937737818E-71</v>
      </c>
      <c r="HV57" s="86">
        <f t="shared" si="55"/>
        <v>7.2895650419370869E-60</v>
      </c>
      <c r="HW57" s="86">
        <f t="shared" si="55"/>
        <v>7.0609752754929081E-63</v>
      </c>
      <c r="HX57" s="86">
        <f t="shared" si="55"/>
        <v>6.0234911956082819E-62</v>
      </c>
      <c r="HY57" s="86">
        <f t="shared" si="55"/>
        <v>6.3770989418866155E-75</v>
      </c>
      <c r="HZ57" s="86">
        <f t="shared" si="55"/>
        <v>8.619725661400705E-70</v>
      </c>
      <c r="IA57" s="86">
        <f t="shared" si="55"/>
        <v>1.4293152246229036E-73</v>
      </c>
      <c r="IB57" s="86">
        <f t="shared" si="55"/>
        <v>1.9294976521470131E-72</v>
      </c>
      <c r="IC57" s="86">
        <f t="shared" si="55"/>
        <v>1.267117856323022E-70</v>
      </c>
      <c r="ID57" s="86">
        <f t="shared" si="55"/>
        <v>1.2165025975274793E-71</v>
      </c>
      <c r="IE57" s="86">
        <f t="shared" si="55"/>
        <v>2.3803587112764625E-71</v>
      </c>
      <c r="IF57" s="86">
        <f t="shared" si="55"/>
        <v>4.2821873572607364E-62</v>
      </c>
      <c r="IG57" s="86">
        <f t="shared" si="55"/>
        <v>2.7457715724005799E-43</v>
      </c>
      <c r="II57" s="86">
        <f t="shared" si="56"/>
        <v>3.1136939942799088E-179</v>
      </c>
      <c r="IJ57" s="86">
        <f t="shared" si="56"/>
        <v>2.5990010974705838E-187</v>
      </c>
      <c r="IK57" s="86">
        <f t="shared" si="56"/>
        <v>2.7478743469632585E-217</v>
      </c>
      <c r="IL57" s="86">
        <f t="shared" si="56"/>
        <v>6.0764708208023977E-183</v>
      </c>
      <c r="IM57" s="86">
        <f t="shared" si="56"/>
        <v>1.0997651919721846E-192</v>
      </c>
      <c r="IN57" s="86">
        <f t="shared" si="56"/>
        <v>1.9051705615775665E-187</v>
      </c>
      <c r="IO57" s="86">
        <f t="shared" si="56"/>
        <v>1.732760173515872E-229</v>
      </c>
      <c r="IP57" s="86">
        <f t="shared" si="56"/>
        <v>8.2150939677866037E-213</v>
      </c>
      <c r="IQ57" s="86">
        <f t="shared" si="56"/>
        <v>2.4638447894283345E-221</v>
      </c>
      <c r="IR57" s="86">
        <f t="shared" si="56"/>
        <v>8.2788588834539949E-219</v>
      </c>
      <c r="IS57" s="86">
        <f t="shared" si="56"/>
        <v>1.9952946426431979E-215</v>
      </c>
      <c r="IT57" s="86">
        <f t="shared" si="56"/>
        <v>7.1049828060474617E-220</v>
      </c>
      <c r="IU57" s="86">
        <f t="shared" si="56"/>
        <v>2.3230848574434924E-218</v>
      </c>
      <c r="IV57" s="86">
        <f t="shared" si="56"/>
        <v>2.141161048656512E-168</v>
      </c>
      <c r="IW57" s="86">
        <f t="shared" si="56"/>
        <v>5.6872898914776309E-105</v>
      </c>
      <c r="IY57" s="86">
        <f t="shared" si="57"/>
        <v>6.6508474497568401E-5</v>
      </c>
      <c r="IZ57" s="86">
        <f t="shared" si="57"/>
        <v>8.6882666107144865E-5</v>
      </c>
      <c r="JA57" s="86">
        <f t="shared" si="57"/>
        <v>9.6463103680522217E-5</v>
      </c>
      <c r="JB57" s="86">
        <f t="shared" si="57"/>
        <v>2.0211711389118108E-4</v>
      </c>
      <c r="JC57" s="86">
        <f t="shared" si="57"/>
        <v>2.8990986670615167E-5</v>
      </c>
      <c r="JD57" s="86">
        <f t="shared" si="57"/>
        <v>2.2236457335270588E-5</v>
      </c>
      <c r="JE57" s="86">
        <f t="shared" si="57"/>
        <v>1.2199492636776827E-5</v>
      </c>
      <c r="JF57" s="86">
        <f t="shared" si="57"/>
        <v>1.0539436490164951E-5</v>
      </c>
      <c r="JG57" s="86">
        <f t="shared" si="57"/>
        <v>7.2921502351070288E-6</v>
      </c>
      <c r="JH57" s="86">
        <f t="shared" si="57"/>
        <v>1.0877692589154648E-5</v>
      </c>
      <c r="JI57" s="86">
        <f t="shared" si="57"/>
        <v>8.8908000748079031E-6</v>
      </c>
      <c r="JJ57" s="86">
        <f t="shared" si="57"/>
        <v>6.4911588277096718E-6</v>
      </c>
      <c r="JK57" s="86">
        <f t="shared" si="57"/>
        <v>4.1542671054315131E-6</v>
      </c>
      <c r="JL57" s="86">
        <f t="shared" si="57"/>
        <v>2.2151048833113094E-6</v>
      </c>
      <c r="JM57" s="86">
        <f t="shared" si="57"/>
        <v>6.4684393900860179E-8</v>
      </c>
    </row>
    <row r="58" spans="2:273" x14ac:dyDescent="0.25">
      <c r="B58" s="2">
        <v>31</v>
      </c>
      <c r="C58" s="37">
        <v>107.431</v>
      </c>
      <c r="D58" s="37">
        <v>102.492</v>
      </c>
      <c r="E58" s="37">
        <v>98.078999999999994</v>
      </c>
      <c r="F58" s="37">
        <v>100.306</v>
      </c>
      <c r="G58" s="37">
        <v>97.225999999999999</v>
      </c>
      <c r="H58" s="37">
        <v>98.623000000000005</v>
      </c>
      <c r="I58" s="37">
        <v>98.787000000000006</v>
      </c>
      <c r="J58" s="37">
        <v>96.376999999999995</v>
      </c>
      <c r="K58" s="37">
        <v>98.066000000000003</v>
      </c>
      <c r="L58" s="37">
        <v>96.18</v>
      </c>
      <c r="M58" s="37">
        <v>96.426000000000002</v>
      </c>
      <c r="N58" s="37">
        <v>94.557000000000002</v>
      </c>
      <c r="O58" s="37">
        <v>97.332999999999998</v>
      </c>
      <c r="P58" s="37">
        <v>99.45</v>
      </c>
      <c r="Q58" s="37">
        <v>100.23</v>
      </c>
      <c r="S58" s="4">
        <f t="shared" si="59"/>
        <v>106.10467542082822</v>
      </c>
      <c r="T58" s="4">
        <f t="shared" si="59"/>
        <v>103.40082871613022</v>
      </c>
      <c r="U58" s="4">
        <f t="shared" si="59"/>
        <v>101.12748291398256</v>
      </c>
      <c r="V58" s="4">
        <f t="shared" si="59"/>
        <v>102.0051682555215</v>
      </c>
      <c r="W58" s="4">
        <f t="shared" si="59"/>
        <v>99.920025097541597</v>
      </c>
      <c r="X58" s="4">
        <f t="shared" si="59"/>
        <v>99.502351881395697</v>
      </c>
      <c r="Y58" s="4">
        <f t="shared" si="59"/>
        <v>98.501404059060604</v>
      </c>
      <c r="Z58" s="4">
        <f t="shared" si="59"/>
        <v>97.86552166680049</v>
      </c>
      <c r="AA58" s="4">
        <f t="shared" si="59"/>
        <v>99.070011240505551</v>
      </c>
      <c r="AB58" s="4">
        <f t="shared" si="59"/>
        <v>96.876856570128098</v>
      </c>
      <c r="AC58" s="4">
        <f t="shared" si="59"/>
        <v>95.42949183847179</v>
      </c>
      <c r="AD58" s="4">
        <f t="shared" si="59"/>
        <v>95.808841800727919</v>
      </c>
      <c r="AE58" s="4">
        <f t="shared" si="59"/>
        <v>97.356097532199513</v>
      </c>
      <c r="AF58" s="4">
        <f t="shared" si="59"/>
        <v>100.44809003914744</v>
      </c>
      <c r="AG58" s="4">
        <f t="shared" si="59"/>
        <v>99.915324881934382</v>
      </c>
      <c r="AI58" s="4">
        <f t="shared" si="60"/>
        <v>1.3263245791717821</v>
      </c>
      <c r="AJ58" s="4">
        <f t="shared" si="60"/>
        <v>-0.90882871613021621</v>
      </c>
      <c r="AK58" s="4">
        <f t="shared" si="60"/>
        <v>-3.0484829139825678</v>
      </c>
      <c r="AL58" s="4">
        <f t="shared" si="60"/>
        <v>-1.6991682555214993</v>
      </c>
      <c r="AM58" s="4">
        <f t="shared" si="60"/>
        <v>-2.6940250975415978</v>
      </c>
      <c r="AN58" s="4">
        <f t="shared" si="60"/>
        <v>-0.8793518813956922</v>
      </c>
      <c r="AO58" s="4">
        <f t="shared" si="60"/>
        <v>0.28559594093940177</v>
      </c>
      <c r="AP58" s="4">
        <f t="shared" si="60"/>
        <v>-1.4885216668004944</v>
      </c>
      <c r="AQ58" s="4">
        <f t="shared" si="60"/>
        <v>-1.0040112405055481</v>
      </c>
      <c r="AR58" s="4">
        <f t="shared" si="60"/>
        <v>-0.69685657012809088</v>
      </c>
      <c r="AS58" s="4">
        <f t="shared" si="60"/>
        <v>0.99650816152821164</v>
      </c>
      <c r="AT58" s="4">
        <f t="shared" si="60"/>
        <v>-1.2518418007279166</v>
      </c>
      <c r="AU58" s="4">
        <f t="shared" si="60"/>
        <v>-2.3097532199514603E-2</v>
      </c>
      <c r="AV58" s="4">
        <f t="shared" si="60"/>
        <v>-0.9980900391474421</v>
      </c>
      <c r="AW58" s="4">
        <f t="shared" si="60"/>
        <v>0.31467511806562243</v>
      </c>
      <c r="AY58" s="2">
        <f t="shared" si="51"/>
        <v>106.00505233096609</v>
      </c>
      <c r="AZ58" s="2">
        <f t="shared" si="51"/>
        <v>103.2679695869238</v>
      </c>
      <c r="BA58" s="2">
        <f t="shared" si="51"/>
        <v>100.98502063071302</v>
      </c>
      <c r="BB58" s="2">
        <f t="shared" si="51"/>
        <v>101.73991391785943</v>
      </c>
      <c r="BC58" s="2">
        <f t="shared" si="51"/>
        <v>99.86942355456776</v>
      </c>
      <c r="BD58" s="2">
        <f t="shared" si="51"/>
        <v>99.461231320533784</v>
      </c>
      <c r="BE58" s="2">
        <f t="shared" si="51"/>
        <v>98.476714067159349</v>
      </c>
      <c r="BF58" s="2">
        <f t="shared" si="51"/>
        <v>97.844033749346977</v>
      </c>
      <c r="BG58" s="2">
        <f t="shared" si="51"/>
        <v>99.054945952649987</v>
      </c>
      <c r="BH58" s="2">
        <f t="shared" si="51"/>
        <v>96.855743167591456</v>
      </c>
      <c r="BI58" s="2">
        <f t="shared" si="51"/>
        <v>95.41199568748371</v>
      </c>
      <c r="BJ58" s="2">
        <f t="shared" si="51"/>
        <v>95.79550485083962</v>
      </c>
      <c r="BK58" s="2">
        <f t="shared" si="51"/>
        <v>97.347073046623436</v>
      </c>
      <c r="BL58" s="2">
        <f t="shared" si="51"/>
        <v>100.44334039134851</v>
      </c>
      <c r="BM58" s="2">
        <f t="shared" si="51"/>
        <v>99.915155911514546</v>
      </c>
      <c r="BO58" s="2">
        <f t="shared" si="10"/>
        <v>107.431</v>
      </c>
      <c r="BP58" s="2">
        <f t="shared" si="11"/>
        <v>102.492</v>
      </c>
      <c r="BQ58" s="2">
        <f t="shared" si="12"/>
        <v>98.078999999999994</v>
      </c>
      <c r="BR58" s="2">
        <f t="shared" si="13"/>
        <v>100.306</v>
      </c>
      <c r="BS58" s="2">
        <f t="shared" si="14"/>
        <v>97.225999999999999</v>
      </c>
      <c r="BT58" s="2">
        <f t="shared" si="15"/>
        <v>98.623000000000005</v>
      </c>
      <c r="BU58" s="2">
        <f t="shared" si="16"/>
        <v>98.787000000000006</v>
      </c>
      <c r="BV58" s="2">
        <f t="shared" si="17"/>
        <v>96.376999999999995</v>
      </c>
      <c r="BW58" s="2">
        <f t="shared" si="18"/>
        <v>98.066000000000003</v>
      </c>
      <c r="BX58" s="2">
        <f t="shared" si="19"/>
        <v>96.18</v>
      </c>
      <c r="BY58" s="2">
        <f t="shared" si="20"/>
        <v>96.426000000000002</v>
      </c>
      <c r="BZ58" s="2">
        <f t="shared" si="21"/>
        <v>94.557000000000002</v>
      </c>
      <c r="CA58" s="2">
        <f t="shared" si="22"/>
        <v>97.332999999999998</v>
      </c>
      <c r="CB58" s="2">
        <f t="shared" si="23"/>
        <v>99.45</v>
      </c>
      <c r="CC58" s="2">
        <f t="shared" si="24"/>
        <v>100.23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108.07000472334681</v>
      </c>
      <c r="DL58" s="2">
        <f t="shared" si="61"/>
        <v>103.42884616724737</v>
      </c>
      <c r="DM58" s="2">
        <f t="shared" si="61"/>
        <v>99.747699437148228</v>
      </c>
      <c r="DN58" s="2">
        <f t="shared" si="61"/>
        <v>101.14371585365855</v>
      </c>
      <c r="DO58" s="2">
        <f t="shared" si="61"/>
        <v>99.117601484480446</v>
      </c>
      <c r="DP58" s="2">
        <f t="shared" si="61"/>
        <v>99.012582886530225</v>
      </c>
      <c r="DQ58" s="2">
        <f t="shared" si="61"/>
        <v>98.471349635349625</v>
      </c>
      <c r="DR58" s="2">
        <f t="shared" si="61"/>
        <v>98.119833053221299</v>
      </c>
      <c r="DS58" s="2">
        <f t="shared" si="61"/>
        <v>99.122788235294109</v>
      </c>
      <c r="DT58" s="2">
        <f t="shared" si="61"/>
        <v>96.828819582740621</v>
      </c>
      <c r="DU58" s="2">
        <f t="shared" si="61"/>
        <v>95.800057700557701</v>
      </c>
      <c r="DV58" s="2">
        <f t="shared" si="61"/>
        <v>95.493218489918476</v>
      </c>
      <c r="DW58" s="2">
        <f t="shared" si="61"/>
        <v>97.242943243243246</v>
      </c>
      <c r="DX58" s="2">
        <f t="shared" si="61"/>
        <v>100.51405926916223</v>
      </c>
      <c r="DY58" s="2">
        <f t="shared" si="61"/>
        <v>100.1267011494253</v>
      </c>
      <c r="EA58" s="2">
        <f t="shared" si="62"/>
        <v>101.03504992083791</v>
      </c>
      <c r="EB58" s="2">
        <f t="shared" si="62"/>
        <v>102.8698412908681</v>
      </c>
      <c r="EC58" s="2">
        <f t="shared" si="62"/>
        <v>103.97349164179109</v>
      </c>
      <c r="ED58" s="2">
        <f t="shared" si="62"/>
        <v>103.07031186213618</v>
      </c>
      <c r="EE58" s="2">
        <f t="shared" si="62"/>
        <v>101.95189802677355</v>
      </c>
      <c r="EF58" s="2">
        <f t="shared" si="62"/>
        <v>100.72913518489932</v>
      </c>
      <c r="EG58" s="2">
        <f t="shared" si="62"/>
        <v>98.492218994531228</v>
      </c>
      <c r="EH58" s="2">
        <f t="shared" si="62"/>
        <v>97.048918202851581</v>
      </c>
      <c r="EI58" s="2">
        <f t="shared" si="62"/>
        <v>98.850682473361843</v>
      </c>
      <c r="EJ58" s="2">
        <f t="shared" si="62"/>
        <v>96.935224598825641</v>
      </c>
      <c r="EK58" s="2">
        <f t="shared" si="62"/>
        <v>94.234991583656893</v>
      </c>
      <c r="EL58" s="2">
        <f t="shared" si="62"/>
        <v>96.737688533190877</v>
      </c>
      <c r="EM58" s="2">
        <f t="shared" si="62"/>
        <v>97.68014595932533</v>
      </c>
      <c r="EN58" s="2">
        <f t="shared" si="62"/>
        <v>100.21763655450556</v>
      </c>
      <c r="EO58" s="2">
        <f t="shared" si="62"/>
        <v>99.135797107948562</v>
      </c>
      <c r="EQ58" s="2">
        <f t="shared" si="63"/>
        <v>98.583749191728714</v>
      </c>
      <c r="ER58" s="2">
        <f t="shared" si="63"/>
        <v>102.23889483474028</v>
      </c>
      <c r="ES58" s="2">
        <f t="shared" si="63"/>
        <v>101.0461253456744</v>
      </c>
      <c r="ET58" s="2">
        <f t="shared" si="63"/>
        <v>101.19764548156941</v>
      </c>
      <c r="EU58" s="2">
        <f t="shared" si="63"/>
        <v>101.1838394129324</v>
      </c>
      <c r="EV58" s="2">
        <f t="shared" si="63"/>
        <v>100.16512226733563</v>
      </c>
      <c r="EW58" s="2">
        <f t="shared" si="63"/>
        <v>97.353838964368123</v>
      </c>
      <c r="EX58" s="2">
        <f t="shared" si="63"/>
        <v>96.466564197052236</v>
      </c>
      <c r="EY58" s="2">
        <f t="shared" si="63"/>
        <v>96.72353247857825</v>
      </c>
      <c r="EZ58" s="2">
        <f t="shared" si="63"/>
        <v>97.278276374113474</v>
      </c>
      <c r="FA58" s="2">
        <f t="shared" si="63"/>
        <v>95.313673741613442</v>
      </c>
      <c r="FB58" s="2">
        <f t="shared" si="63"/>
        <v>93.760752556670099</v>
      </c>
      <c r="FC58" s="2">
        <f t="shared" si="63"/>
        <v>97.909827764771535</v>
      </c>
      <c r="FD58" s="2">
        <f t="shared" si="63"/>
        <v>98.45941707855097</v>
      </c>
      <c r="FE58" s="2">
        <f t="shared" si="63"/>
        <v>101.49239785548011</v>
      </c>
      <c r="FG58" s="2">
        <f t="shared" si="64"/>
        <v>0.29351527418601653</v>
      </c>
      <c r="FH58" s="2">
        <f t="shared" si="64"/>
        <v>0.28775372282144779</v>
      </c>
      <c r="FI58" s="2">
        <f t="shared" si="64"/>
        <v>0.29282697179262834</v>
      </c>
      <c r="FJ58" s="2">
        <f t="shared" si="64"/>
        <v>0.30948969804300325</v>
      </c>
      <c r="FK58" s="2">
        <f t="shared" si="64"/>
        <v>0.2652675999583618</v>
      </c>
      <c r="FL58" s="2">
        <f t="shared" si="64"/>
        <v>0.26137686319911402</v>
      </c>
      <c r="FM58" s="2">
        <f t="shared" si="64"/>
        <v>0.25913420103682078</v>
      </c>
      <c r="FN58" s="2">
        <f t="shared" si="64"/>
        <v>0.25751289051403042</v>
      </c>
      <c r="FO58" s="2">
        <f t="shared" si="64"/>
        <v>0.2489737452310003</v>
      </c>
      <c r="FP58" s="2">
        <f t="shared" si="64"/>
        <v>0.25289287788768816</v>
      </c>
      <c r="FQ58" s="2">
        <f t="shared" si="64"/>
        <v>0.24797862452239156</v>
      </c>
      <c r="FR58" s="2">
        <f t="shared" si="64"/>
        <v>0.24297903931925893</v>
      </c>
      <c r="FS58" s="2">
        <f t="shared" si="64"/>
        <v>0.23815743703213593</v>
      </c>
      <c r="FT58" s="2">
        <f t="shared" si="64"/>
        <v>0.23840797841397537</v>
      </c>
      <c r="FU58" s="2">
        <f t="shared" si="64"/>
        <v>0.21354098901234483</v>
      </c>
      <c r="FW58" s="2">
        <f t="shared" si="53"/>
        <v>3.4962921958293497E-5</v>
      </c>
      <c r="FX58" s="2">
        <f t="shared" si="53"/>
        <v>3.3039364753242563E-5</v>
      </c>
      <c r="FY58" s="2">
        <f t="shared" si="53"/>
        <v>3.5779993024233295E-5</v>
      </c>
      <c r="FZ58" s="2">
        <f t="shared" si="53"/>
        <v>3.3937018559552953E-5</v>
      </c>
      <c r="GA58" s="2">
        <f t="shared" si="53"/>
        <v>3.2512176283258081E-5</v>
      </c>
      <c r="GB58" s="2">
        <f t="shared" si="53"/>
        <v>3.3015664723744928E-5</v>
      </c>
      <c r="GC58" s="2">
        <f t="shared" si="53"/>
        <v>3.8241102970954058E-5</v>
      </c>
      <c r="GD58" s="2">
        <f t="shared" si="53"/>
        <v>4.28008753343473E-5</v>
      </c>
      <c r="GE58" s="2">
        <f t="shared" si="53"/>
        <v>4.4703945247709602E-5</v>
      </c>
      <c r="GF58" s="2">
        <f t="shared" si="53"/>
        <v>4.2308807155136222E-5</v>
      </c>
      <c r="GG58" s="2">
        <f t="shared" si="53"/>
        <v>3.7944339202429167E-5</v>
      </c>
      <c r="GH58" s="2">
        <f t="shared" si="53"/>
        <v>3.1500393530116107E-5</v>
      </c>
      <c r="GI58" s="2">
        <f t="shared" si="53"/>
        <v>2.9279875188338351E-5</v>
      </c>
      <c r="GJ58" s="2">
        <f t="shared" si="53"/>
        <v>2.8061147712630374E-5</v>
      </c>
      <c r="GK58" s="2">
        <f t="shared" si="53"/>
        <v>2.2655989809288889E-5</v>
      </c>
      <c r="GM58" s="86">
        <f t="shared" si="54"/>
        <v>1.1948454014776375E-4</v>
      </c>
      <c r="GN58" s="86">
        <f t="shared" si="54"/>
        <v>1.4874209507343447E-4</v>
      </c>
      <c r="GO58" s="86">
        <f t="shared" si="54"/>
        <v>1.6524075632528068E-4</v>
      </c>
      <c r="GP58" s="86">
        <f t="shared" si="54"/>
        <v>3.2925091672513927E-4</v>
      </c>
      <c r="GQ58" s="86">
        <f t="shared" si="54"/>
        <v>5.3029659309347978E-5</v>
      </c>
      <c r="GR58" s="86">
        <f t="shared" si="54"/>
        <v>4.1429112671188093E-5</v>
      </c>
      <c r="GS58" s="86">
        <f t="shared" si="54"/>
        <v>2.4114789646749928E-5</v>
      </c>
      <c r="GT58" s="86">
        <f t="shared" si="54"/>
        <v>2.1064112300947296E-5</v>
      </c>
      <c r="GU58" s="86">
        <f t="shared" si="54"/>
        <v>1.4766647601459019E-5</v>
      </c>
      <c r="GV58" s="86">
        <f t="shared" si="54"/>
        <v>2.1363595180853284E-5</v>
      </c>
      <c r="GW58" s="86">
        <f t="shared" si="54"/>
        <v>1.7578093424967822E-5</v>
      </c>
      <c r="GX58" s="86">
        <f t="shared" si="54"/>
        <v>1.3062579673588603E-5</v>
      </c>
      <c r="GY58" s="86">
        <f t="shared" si="54"/>
        <v>8.6220656680867213E-6</v>
      </c>
      <c r="GZ58" s="86">
        <f t="shared" si="54"/>
        <v>4.9078692632932225E-6</v>
      </c>
      <c r="HA58" s="86">
        <f t="shared" si="54"/>
        <v>1.8517758362065883E-7</v>
      </c>
      <c r="HC58" s="86">
        <f t="shared" si="58"/>
        <v>5.8076850702394293E-14</v>
      </c>
      <c r="HD58" s="86">
        <f t="shared" si="58"/>
        <v>3.9110843893097353E-15</v>
      </c>
      <c r="HE58" s="86">
        <f t="shared" si="58"/>
        <v>4.6405414197092087E-17</v>
      </c>
      <c r="HF58" s="86">
        <f t="shared" si="58"/>
        <v>2.5641834133152166E-14</v>
      </c>
      <c r="HG58" s="86">
        <f t="shared" si="58"/>
        <v>2.7116177837672124E-15</v>
      </c>
      <c r="HH58" s="86">
        <f t="shared" si="58"/>
        <v>4.3750785461476399E-15</v>
      </c>
      <c r="HI58" s="86">
        <f t="shared" si="58"/>
        <v>1.4315883391973564E-17</v>
      </c>
      <c r="HJ58" s="86">
        <f t="shared" si="58"/>
        <v>1.5203141462129972E-16</v>
      </c>
      <c r="HK58" s="86">
        <f t="shared" si="58"/>
        <v>2.3804678619883484E-17</v>
      </c>
      <c r="HL58" s="86">
        <f t="shared" si="58"/>
        <v>2.4472463791932792E-17</v>
      </c>
      <c r="HM58" s="86">
        <f t="shared" si="58"/>
        <v>6.7870115142807266E-17</v>
      </c>
      <c r="HN58" s="86">
        <f t="shared" si="58"/>
        <v>4.5148876719196196E-17</v>
      </c>
      <c r="HO58" s="86">
        <f t="shared" si="58"/>
        <v>4.5830333619720699E-17</v>
      </c>
      <c r="HP58" s="86">
        <f t="shared" si="58"/>
        <v>7.6370983641702327E-19</v>
      </c>
      <c r="HQ58" s="86">
        <f t="shared" si="58"/>
        <v>7.5225698628765432E-26</v>
      </c>
      <c r="HS58" s="86">
        <f t="shared" si="55"/>
        <v>1.7480283318823423E-57</v>
      </c>
      <c r="HT58" s="86">
        <f t="shared" si="55"/>
        <v>2.300409556066856E-60</v>
      </c>
      <c r="HU58" s="86">
        <f t="shared" si="55"/>
        <v>8.9171671112357016E-70</v>
      </c>
      <c r="HV58" s="86">
        <f t="shared" si="55"/>
        <v>1.6500330004467895E-58</v>
      </c>
      <c r="HW58" s="86">
        <f t="shared" si="55"/>
        <v>1.8587326845655035E-61</v>
      </c>
      <c r="HX58" s="86">
        <f t="shared" si="55"/>
        <v>1.4859064150535773E-60</v>
      </c>
      <c r="HY58" s="86">
        <f t="shared" si="55"/>
        <v>3.3726239211407657E-73</v>
      </c>
      <c r="HZ58" s="86">
        <f t="shared" si="55"/>
        <v>3.5739608320587508E-68</v>
      </c>
      <c r="IA58" s="86">
        <f t="shared" si="55"/>
        <v>7.2029495428234063E-72</v>
      </c>
      <c r="IB58" s="86">
        <f t="shared" si="55"/>
        <v>9.0283941091164602E-71</v>
      </c>
      <c r="IC58" s="86">
        <f t="shared" si="55"/>
        <v>5.263463651088704E-69</v>
      </c>
      <c r="ID58" s="86">
        <f t="shared" si="55"/>
        <v>5.0484862056389998E-70</v>
      </c>
      <c r="IE58" s="86">
        <f t="shared" si="55"/>
        <v>9.4321612429577266E-70</v>
      </c>
      <c r="IF58" s="86">
        <f t="shared" si="55"/>
        <v>1.0259479235396274E-60</v>
      </c>
      <c r="IG58" s="86">
        <f t="shared" si="55"/>
        <v>2.3811062850265854E-42</v>
      </c>
      <c r="II58" s="86">
        <f t="shared" si="56"/>
        <v>4.2805697321113191E-176</v>
      </c>
      <c r="IJ58" s="86">
        <f t="shared" si="56"/>
        <v>4.7664726401425266E-184</v>
      </c>
      <c r="IK58" s="86">
        <f t="shared" si="56"/>
        <v>1.8155871938558646E-213</v>
      </c>
      <c r="IL58" s="86">
        <f t="shared" si="56"/>
        <v>9.5138677895010668E-180</v>
      </c>
      <c r="IM58" s="86">
        <f t="shared" si="56"/>
        <v>2.4779325564712255E-189</v>
      </c>
      <c r="IN58" s="86">
        <f t="shared" si="56"/>
        <v>3.5113464650307293E-184</v>
      </c>
      <c r="IO58" s="86">
        <f t="shared" si="56"/>
        <v>2.0006687129934876E-225</v>
      </c>
      <c r="IP58" s="86">
        <f t="shared" si="56"/>
        <v>5.2600141849460887E-209</v>
      </c>
      <c r="IQ58" s="86">
        <f t="shared" si="56"/>
        <v>2.3375595439670462E-217</v>
      </c>
      <c r="IR58" s="86">
        <f t="shared" si="56"/>
        <v>6.7317253958689875E-215</v>
      </c>
      <c r="IS58" s="86">
        <f t="shared" si="56"/>
        <v>1.2840460410243429E-211</v>
      </c>
      <c r="IT58" s="86">
        <f t="shared" si="56"/>
        <v>4.6836492950275962E-216</v>
      </c>
      <c r="IU58" s="86">
        <f t="shared" si="56"/>
        <v>1.3562559368757379E-214</v>
      </c>
      <c r="IV58" s="86">
        <f t="shared" si="56"/>
        <v>1.6448958423881918E-165</v>
      </c>
      <c r="IW58" s="86">
        <f t="shared" si="56"/>
        <v>3.211630000922651E-103</v>
      </c>
      <c r="IY58" s="86">
        <f t="shared" si="57"/>
        <v>1.194845402058406E-4</v>
      </c>
      <c r="IZ58" s="86">
        <f t="shared" si="57"/>
        <v>1.4874209507734557E-4</v>
      </c>
      <c r="JA58" s="86">
        <f t="shared" si="57"/>
        <v>1.6524075632532708E-4</v>
      </c>
      <c r="JB58" s="86">
        <f t="shared" si="57"/>
        <v>3.2925091675078109E-4</v>
      </c>
      <c r="JC58" s="86">
        <f t="shared" si="57"/>
        <v>5.3029659312059595E-5</v>
      </c>
      <c r="JD58" s="86">
        <f t="shared" si="57"/>
        <v>4.1429112675563174E-5</v>
      </c>
      <c r="JE58" s="86">
        <f t="shared" si="57"/>
        <v>2.4114789646764243E-5</v>
      </c>
      <c r="JF58" s="86">
        <f t="shared" si="57"/>
        <v>2.1064112301099328E-5</v>
      </c>
      <c r="JG58" s="86">
        <f t="shared" si="57"/>
        <v>1.4766647601482824E-5</v>
      </c>
      <c r="JH58" s="86">
        <f t="shared" si="57"/>
        <v>2.1363595180877756E-5</v>
      </c>
      <c r="JI58" s="86">
        <f t="shared" si="57"/>
        <v>1.7578093425035693E-5</v>
      </c>
      <c r="JJ58" s="86">
        <f t="shared" si="57"/>
        <v>1.3062579673633751E-5</v>
      </c>
      <c r="JK58" s="86">
        <f t="shared" si="57"/>
        <v>8.6220656681325509E-6</v>
      </c>
      <c r="JL58" s="86">
        <f t="shared" si="57"/>
        <v>4.9078692632939865E-6</v>
      </c>
      <c r="JM58" s="86">
        <f t="shared" si="57"/>
        <v>1.8517758362065883E-7</v>
      </c>
    </row>
    <row r="59" spans="2:273" x14ac:dyDescent="0.25">
      <c r="B59" s="2">
        <v>32</v>
      </c>
      <c r="C59" s="37">
        <v>108.092</v>
      </c>
      <c r="D59" s="37">
        <v>100.857</v>
      </c>
      <c r="E59" s="37">
        <v>101.07899999999999</v>
      </c>
      <c r="F59" s="37">
        <v>99.757999999999996</v>
      </c>
      <c r="G59" s="37">
        <v>98.983999999999995</v>
      </c>
      <c r="H59" s="37">
        <v>99.049000000000007</v>
      </c>
      <c r="I59" s="37">
        <v>98.59</v>
      </c>
      <c r="J59" s="37">
        <v>98.688999999999993</v>
      </c>
      <c r="K59" s="37">
        <v>100.066</v>
      </c>
      <c r="L59" s="37">
        <v>96.754000000000005</v>
      </c>
      <c r="M59" s="37">
        <v>95.426000000000002</v>
      </c>
      <c r="N59" s="37">
        <v>94.77</v>
      </c>
      <c r="O59" s="37">
        <v>97.9</v>
      </c>
      <c r="P59" s="37">
        <v>100.4</v>
      </c>
      <c r="Q59" s="37">
        <v>99.016000000000005</v>
      </c>
      <c r="S59" s="4">
        <f t="shared" si="59"/>
        <v>106.16135241848497</v>
      </c>
      <c r="T59" s="4">
        <f t="shared" si="59"/>
        <v>103.47343716183332</v>
      </c>
      <c r="U59" s="4">
        <f t="shared" si="59"/>
        <v>101.31931477785537</v>
      </c>
      <c r="V59" s="4">
        <f t="shared" si="59"/>
        <v>102.19281920276416</v>
      </c>
      <c r="W59" s="4">
        <f t="shared" si="59"/>
        <v>100.00343248094329</v>
      </c>
      <c r="X59" s="4">
        <f t="shared" si="59"/>
        <v>99.570122576095997</v>
      </c>
      <c r="Y59" s="4">
        <f t="shared" si="59"/>
        <v>98.553797278863826</v>
      </c>
      <c r="Z59" s="4">
        <f t="shared" si="59"/>
        <v>97.889130863389639</v>
      </c>
      <c r="AA59" s="4">
        <f t="shared" si="59"/>
        <v>99.126450939175612</v>
      </c>
      <c r="AB59" s="4">
        <f t="shared" si="59"/>
        <v>96.945902688095643</v>
      </c>
      <c r="AC59" s="4">
        <f t="shared" si="59"/>
        <v>95.474275070028455</v>
      </c>
      <c r="AD59" s="4">
        <f t="shared" si="59"/>
        <v>95.864507830986568</v>
      </c>
      <c r="AE59" s="4">
        <f t="shared" si="59"/>
        <v>97.406553548779371</v>
      </c>
      <c r="AF59" s="4">
        <f t="shared" si="59"/>
        <v>100.58086165390263</v>
      </c>
      <c r="AG59" s="4">
        <f t="shared" si="59"/>
        <v>100.04438861440973</v>
      </c>
      <c r="AI59" s="4">
        <f t="shared" si="60"/>
        <v>1.9306475815150321</v>
      </c>
      <c r="AJ59" s="4">
        <f t="shared" si="60"/>
        <v>-2.6164371618333178</v>
      </c>
      <c r="AK59" s="4">
        <f t="shared" si="60"/>
        <v>-0.24031477785537447</v>
      </c>
      <c r="AL59" s="4">
        <f t="shared" si="60"/>
        <v>-2.4348192027641602</v>
      </c>
      <c r="AM59" s="4">
        <f t="shared" si="60"/>
        <v>-1.0194324809432942</v>
      </c>
      <c r="AN59" s="4">
        <f t="shared" si="60"/>
        <v>-0.52112257609599055</v>
      </c>
      <c r="AO59" s="4">
        <f t="shared" si="60"/>
        <v>3.6202721136177729E-2</v>
      </c>
      <c r="AP59" s="4">
        <f t="shared" si="60"/>
        <v>0.7998691366103543</v>
      </c>
      <c r="AQ59" s="4">
        <f t="shared" si="60"/>
        <v>0.93954906082439038</v>
      </c>
      <c r="AR59" s="4">
        <f t="shared" si="60"/>
        <v>-0.19190268809563804</v>
      </c>
      <c r="AS59" s="4">
        <f t="shared" si="60"/>
        <v>-4.827507002845266E-2</v>
      </c>
      <c r="AT59" s="4">
        <f t="shared" si="60"/>
        <v>-1.0945078309865721</v>
      </c>
      <c r="AU59" s="4">
        <f t="shared" si="60"/>
        <v>0.49344645122063469</v>
      </c>
      <c r="AV59" s="4">
        <f t="shared" si="60"/>
        <v>-0.18086165390262465</v>
      </c>
      <c r="AW59" s="4">
        <f t="shared" si="60"/>
        <v>-1.028388614409721</v>
      </c>
      <c r="AY59" s="2">
        <f t="shared" ref="AY59:BM75" si="65">IF(OR($B59 &lt; C$230, $B59 &gt; C$233), #N/A, ((1-FG59)*DK59) + (FG59 - FW59)*EA59 + (FW59*EQ59))</f>
        <v>105.99150940798434</v>
      </c>
      <c r="AZ59" s="2">
        <f t="shared" si="65"/>
        <v>103.25660254291414</v>
      </c>
      <c r="BA59" s="2">
        <f t="shared" si="65"/>
        <v>101.08681760608266</v>
      </c>
      <c r="BB59" s="2">
        <f t="shared" si="65"/>
        <v>101.78018600784837</v>
      </c>
      <c r="BC59" s="2">
        <f t="shared" si="65"/>
        <v>99.915402445987695</v>
      </c>
      <c r="BD59" s="2">
        <f t="shared" si="65"/>
        <v>99.497320153924193</v>
      </c>
      <c r="BE59" s="2">
        <f t="shared" si="65"/>
        <v>98.50760022258055</v>
      </c>
      <c r="BF59" s="2">
        <f t="shared" si="65"/>
        <v>97.848501902650796</v>
      </c>
      <c r="BG59" s="2">
        <f t="shared" si="65"/>
        <v>99.097580288347316</v>
      </c>
      <c r="BH59" s="2">
        <f t="shared" si="65"/>
        <v>96.906600252038544</v>
      </c>
      <c r="BI59" s="2">
        <f t="shared" si="65"/>
        <v>95.441481335980811</v>
      </c>
      <c r="BJ59" s="2">
        <f t="shared" si="65"/>
        <v>95.839076759637649</v>
      </c>
      <c r="BK59" s="2">
        <f t="shared" si="65"/>
        <v>97.388829791144914</v>
      </c>
      <c r="BL59" s="2">
        <f t="shared" si="65"/>
        <v>100.57094603372818</v>
      </c>
      <c r="BM59" s="2">
        <f t="shared" si="65"/>
        <v>100.04393789099825</v>
      </c>
      <c r="BO59" s="2">
        <f t="shared" si="10"/>
        <v>108.092</v>
      </c>
      <c r="BP59" s="2">
        <f t="shared" si="11"/>
        <v>100.857</v>
      </c>
      <c r="BQ59" s="2">
        <f t="shared" si="12"/>
        <v>101.07899999999999</v>
      </c>
      <c r="BR59" s="2">
        <f t="shared" si="13"/>
        <v>99.757999999999996</v>
      </c>
      <c r="BS59" s="2">
        <f t="shared" si="14"/>
        <v>98.983999999999995</v>
      </c>
      <c r="BT59" s="2">
        <f t="shared" si="15"/>
        <v>99.049000000000007</v>
      </c>
      <c r="BU59" s="2">
        <f t="shared" si="16"/>
        <v>98.59</v>
      </c>
      <c r="BV59" s="2">
        <f t="shared" si="17"/>
        <v>98.688999999999993</v>
      </c>
      <c r="BW59" s="2">
        <f t="shared" si="18"/>
        <v>100.066</v>
      </c>
      <c r="BX59" s="2">
        <f t="shared" si="19"/>
        <v>96.754000000000005</v>
      </c>
      <c r="BY59" s="2">
        <f t="shared" si="20"/>
        <v>95.426000000000002</v>
      </c>
      <c r="BZ59" s="2">
        <f t="shared" si="21"/>
        <v>94.77</v>
      </c>
      <c r="CA59" s="2">
        <f t="shared" si="22"/>
        <v>97.9</v>
      </c>
      <c r="CB59" s="2">
        <f t="shared" si="23"/>
        <v>100.4</v>
      </c>
      <c r="CC59" s="2">
        <f t="shared" si="24"/>
        <v>99.016000000000005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108.3113616059379</v>
      </c>
      <c r="DL59" s="2">
        <f t="shared" si="61"/>
        <v>103.49173240418118</v>
      </c>
      <c r="DM59" s="2">
        <f t="shared" si="61"/>
        <v>99.86020590994373</v>
      </c>
      <c r="DN59" s="2">
        <f t="shared" si="61"/>
        <v>101.22675853658538</v>
      </c>
      <c r="DO59" s="2">
        <f t="shared" si="61"/>
        <v>99.166508771929827</v>
      </c>
      <c r="DP59" s="2">
        <f t="shared" si="61"/>
        <v>99.073286136338737</v>
      </c>
      <c r="DQ59" s="2">
        <f t="shared" si="61"/>
        <v>98.563633290433273</v>
      </c>
      <c r="DR59" s="2">
        <f t="shared" si="61"/>
        <v>98.198445938375357</v>
      </c>
      <c r="DS59" s="2">
        <f t="shared" si="61"/>
        <v>99.238238655462183</v>
      </c>
      <c r="DT59" s="2">
        <f t="shared" si="61"/>
        <v>96.942411569464198</v>
      </c>
      <c r="DU59" s="2">
        <f t="shared" si="61"/>
        <v>95.906254611754605</v>
      </c>
      <c r="DV59" s="2">
        <f t="shared" si="61"/>
        <v>95.564269197769178</v>
      </c>
      <c r="DW59" s="2">
        <f t="shared" si="61"/>
        <v>97.330811711711718</v>
      </c>
      <c r="DX59" s="2">
        <f t="shared" si="61"/>
        <v>100.74585438948309</v>
      </c>
      <c r="DY59" s="2">
        <f t="shared" si="61"/>
        <v>100.33688916256159</v>
      </c>
      <c r="EA59" s="2">
        <f t="shared" si="62"/>
        <v>100.89928963585436</v>
      </c>
      <c r="EB59" s="2">
        <f t="shared" si="62"/>
        <v>102.72589295377676</v>
      </c>
      <c r="EC59" s="2">
        <f t="shared" si="62"/>
        <v>103.78878447761198</v>
      </c>
      <c r="ED59" s="2">
        <f t="shared" si="62"/>
        <v>102.90651456582636</v>
      </c>
      <c r="EE59" s="2">
        <f t="shared" si="62"/>
        <v>101.80725372241241</v>
      </c>
      <c r="EF59" s="2">
        <f t="shared" si="62"/>
        <v>100.59023192903921</v>
      </c>
      <c r="EG59" s="2">
        <f t="shared" si="62"/>
        <v>98.361666981439129</v>
      </c>
      <c r="EH59" s="2">
        <f t="shared" si="62"/>
        <v>96.928386312571519</v>
      </c>
      <c r="EI59" s="2">
        <f t="shared" si="62"/>
        <v>98.711004765500448</v>
      </c>
      <c r="EJ59" s="2">
        <f t="shared" si="62"/>
        <v>96.810055826218218</v>
      </c>
      <c r="EK59" s="2">
        <f t="shared" si="62"/>
        <v>94.155859113350175</v>
      </c>
      <c r="EL59" s="2">
        <f t="shared" si="62"/>
        <v>96.620316689401221</v>
      </c>
      <c r="EM59" s="2">
        <f t="shared" si="62"/>
        <v>97.558065247901212</v>
      </c>
      <c r="EN59" s="2">
        <f t="shared" si="62"/>
        <v>100.06157511367681</v>
      </c>
      <c r="EO59" s="2">
        <f t="shared" si="62"/>
        <v>99.059697817233328</v>
      </c>
      <c r="EQ59" s="2">
        <f t="shared" si="63"/>
        <v>98.482410524180523</v>
      </c>
      <c r="ER59" s="2">
        <f t="shared" si="63"/>
        <v>102.10359117748411</v>
      </c>
      <c r="ES59" s="2">
        <f t="shared" si="63"/>
        <v>100.90171797279977</v>
      </c>
      <c r="ET59" s="2">
        <f t="shared" si="63"/>
        <v>101.05984953757616</v>
      </c>
      <c r="EU59" s="2">
        <f t="shared" si="63"/>
        <v>101.05017487937627</v>
      </c>
      <c r="EV59" s="2">
        <f t="shared" si="63"/>
        <v>100.03368587690258</v>
      </c>
      <c r="EW59" s="2">
        <f t="shared" si="63"/>
        <v>97.239205178159466</v>
      </c>
      <c r="EX59" s="2">
        <f t="shared" si="63"/>
        <v>96.35433070258189</v>
      </c>
      <c r="EY59" s="2">
        <f t="shared" si="63"/>
        <v>96.614763275150764</v>
      </c>
      <c r="EZ59" s="2">
        <f t="shared" si="63"/>
        <v>97.148021276595756</v>
      </c>
      <c r="FA59" s="2">
        <f t="shared" si="63"/>
        <v>95.219235091496898</v>
      </c>
      <c r="FB59" s="2">
        <f t="shared" si="63"/>
        <v>93.683613465388433</v>
      </c>
      <c r="FC59" s="2">
        <f t="shared" si="63"/>
        <v>97.784499323563708</v>
      </c>
      <c r="FD59" s="2">
        <f t="shared" si="63"/>
        <v>98.327274700389154</v>
      </c>
      <c r="FE59" s="2">
        <f t="shared" si="63"/>
        <v>101.37866905804356</v>
      </c>
      <c r="FG59" s="2">
        <f t="shared" si="64"/>
        <v>0.31297045602825074</v>
      </c>
      <c r="FH59" s="2">
        <f t="shared" si="64"/>
        <v>0.30699295671400312</v>
      </c>
      <c r="FI59" s="2">
        <f t="shared" si="64"/>
        <v>0.3122566953822693</v>
      </c>
      <c r="FJ59" s="2">
        <f t="shared" si="64"/>
        <v>0.32950986811546179</v>
      </c>
      <c r="FK59" s="2">
        <f t="shared" si="64"/>
        <v>0.28360204299872943</v>
      </c>
      <c r="FL59" s="2">
        <f t="shared" si="64"/>
        <v>0.27954470559280536</v>
      </c>
      <c r="FM59" s="2">
        <f t="shared" si="64"/>
        <v>0.27720466289940154</v>
      </c>
      <c r="FN59" s="2">
        <f t="shared" si="64"/>
        <v>0.27551233671765724</v>
      </c>
      <c r="FO59" s="2">
        <f t="shared" si="64"/>
        <v>0.26659063268128225</v>
      </c>
      <c r="FP59" s="2">
        <f t="shared" si="64"/>
        <v>0.27068712646402243</v>
      </c>
      <c r="FQ59" s="2">
        <f t="shared" si="64"/>
        <v>0.26554999595383882</v>
      </c>
      <c r="FR59" s="2">
        <f t="shared" si="64"/>
        <v>0.2603187792063632</v>
      </c>
      <c r="FS59" s="2">
        <f t="shared" si="64"/>
        <v>0.25526911844034655</v>
      </c>
      <c r="FT59" s="2">
        <f t="shared" si="64"/>
        <v>0.25553162337262519</v>
      </c>
      <c r="FU59" s="2">
        <f t="shared" si="64"/>
        <v>0.22941658657981903</v>
      </c>
      <c r="FW59" s="2">
        <f t="shared" ref="FW59:GK75" si="67">POWER(10,($B59-C$232)/C$229)/(1+POWER(10,($B59-C$232)/C$229))</f>
        <v>3.8335952287437543E-5</v>
      </c>
      <c r="FX59" s="2">
        <f t="shared" si="67"/>
        <v>3.6226827590502139E-5</v>
      </c>
      <c r="FY59" s="2">
        <f t="shared" si="67"/>
        <v>3.9231846781316315E-5</v>
      </c>
      <c r="FZ59" s="2">
        <f t="shared" si="67"/>
        <v>3.721107905679882E-5</v>
      </c>
      <c r="GA59" s="2">
        <f t="shared" si="67"/>
        <v>3.5648780583651375E-5</v>
      </c>
      <c r="GB59" s="2">
        <f t="shared" si="67"/>
        <v>3.6200841190518309E-5</v>
      </c>
      <c r="GC59" s="2">
        <f t="shared" si="67"/>
        <v>4.1930380904801854E-5</v>
      </c>
      <c r="GD59" s="2">
        <f t="shared" si="67"/>
        <v>4.6930032789365095E-5</v>
      </c>
      <c r="GE59" s="2">
        <f t="shared" si="67"/>
        <v>4.9016689838865955E-5</v>
      </c>
      <c r="GF59" s="2">
        <f t="shared" si="67"/>
        <v>4.6390495190119962E-5</v>
      </c>
      <c r="GG59" s="2">
        <f t="shared" si="67"/>
        <v>4.1604988294925264E-5</v>
      </c>
      <c r="GH59" s="2">
        <f t="shared" si="67"/>
        <v>3.4539389707003324E-5</v>
      </c>
      <c r="GI59" s="2">
        <f t="shared" si="67"/>
        <v>3.2104654038347491E-5</v>
      </c>
      <c r="GJ59" s="2">
        <f t="shared" si="67"/>
        <v>3.076835332683057E-5</v>
      </c>
      <c r="GK59" s="2">
        <f t="shared" si="67"/>
        <v>2.4841744538617951E-5</v>
      </c>
      <c r="GM59" s="86">
        <f t="shared" ref="GM59:HA75" si="68" xml:space="preserve"> _xlfn.NORM.DIST($B59, C$7, ABS(C$11), TRUE) * _xlfn.NORM.DIST(($B59 - C$7)*C$15, 0, ABS(C$11), TRUE) * 2</f>
        <v>2.1062478549803521E-4</v>
      </c>
      <c r="GN59" s="86">
        <f t="shared" si="68"/>
        <v>2.5050351819299829E-4</v>
      </c>
      <c r="GO59" s="86">
        <f t="shared" si="68"/>
        <v>2.7839066851121329E-4</v>
      </c>
      <c r="GP59" s="86">
        <f t="shared" si="68"/>
        <v>5.2846213553130574E-4</v>
      </c>
      <c r="GQ59" s="86">
        <f t="shared" si="68"/>
        <v>9.5219031261412022E-5</v>
      </c>
      <c r="GR59" s="86">
        <f t="shared" si="68"/>
        <v>7.5719137406986462E-5</v>
      </c>
      <c r="GS59" s="86">
        <f t="shared" si="68"/>
        <v>4.6638016438383576E-5</v>
      </c>
      <c r="GT59" s="86">
        <f t="shared" si="68"/>
        <v>4.1171621723934924E-5</v>
      </c>
      <c r="GU59" s="86">
        <f t="shared" si="68"/>
        <v>2.9240303488783561E-5</v>
      </c>
      <c r="GV59" s="86">
        <f t="shared" si="68"/>
        <v>4.1077485131074899E-5</v>
      </c>
      <c r="GW59" s="86">
        <f t="shared" si="68"/>
        <v>3.4023264006721177E-5</v>
      </c>
      <c r="GX59" s="86">
        <f t="shared" si="68"/>
        <v>2.572048028925336E-5</v>
      </c>
      <c r="GY59" s="86">
        <f t="shared" si="68"/>
        <v>1.7489851307765169E-5</v>
      </c>
      <c r="GZ59" s="86">
        <f t="shared" si="68"/>
        <v>1.0596113257645853E-5</v>
      </c>
      <c r="HA59" s="86">
        <f t="shared" si="68"/>
        <v>5.1156726056666783E-7</v>
      </c>
      <c r="HC59" s="86">
        <f t="shared" si="58"/>
        <v>1.8430606899660817E-13</v>
      </c>
      <c r="HD59" s="86">
        <f t="shared" ref="HD59:HQ77" si="69" xml:space="preserve"> _xlfn.NORM.DIST($B59, D$8, ABS(D$12), TRUE) * _xlfn.NORM.DIST(($B59 - D$8)*D$16, 0, ABS(D$12), TRUE) * 2</f>
        <v>1.3340923755421938E-14</v>
      </c>
      <c r="HE59" s="86">
        <f t="shared" si="69"/>
        <v>1.9218772443338484E-16</v>
      </c>
      <c r="HF59" s="86">
        <f t="shared" si="69"/>
        <v>8.3406566801743958E-14</v>
      </c>
      <c r="HG59" s="86">
        <f t="shared" si="69"/>
        <v>9.4616745740297568E-15</v>
      </c>
      <c r="HH59" s="86">
        <f t="shared" si="69"/>
        <v>1.4896921765722142E-14</v>
      </c>
      <c r="HI59" s="86">
        <f t="shared" si="69"/>
        <v>6.3734216020405541E-17</v>
      </c>
      <c r="HJ59" s="86">
        <f t="shared" si="69"/>
        <v>6.2108429654841409E-16</v>
      </c>
      <c r="HK59" s="86">
        <f t="shared" si="69"/>
        <v>1.0445795634426681E-16</v>
      </c>
      <c r="HL59" s="86">
        <f t="shared" si="69"/>
        <v>1.0558912108932134E-16</v>
      </c>
      <c r="HM59" s="86">
        <f t="shared" si="69"/>
        <v>2.795289472947963E-16</v>
      </c>
      <c r="HN59" s="86">
        <f t="shared" si="69"/>
        <v>1.8544261797678335E-16</v>
      </c>
      <c r="HO59" s="86">
        <f t="shared" si="69"/>
        <v>1.8546878414861929E-16</v>
      </c>
      <c r="HP59" s="86">
        <f t="shared" si="69"/>
        <v>3.7678374796769073E-18</v>
      </c>
      <c r="HQ59" s="86">
        <f t="shared" si="69"/>
        <v>7.2748983156287707E-25</v>
      </c>
      <c r="HS59" s="86">
        <f t="shared" ref="HS59:IG75" si="70" xml:space="preserve"> _xlfn.NORM.DIST($B59, C$9, ABS(C$13), TRUE) * _xlfn.NORM.DIST(($B59 - C$9)*C$17, 0, ABS(C$13), TRUE) * 2</f>
        <v>3.6264586803788599E-56</v>
      </c>
      <c r="HT59" s="86">
        <f t="shared" si="70"/>
        <v>5.4341745608542737E-59</v>
      </c>
      <c r="HU59" s="86">
        <f t="shared" si="70"/>
        <v>3.6017319300174644E-68</v>
      </c>
      <c r="HV59" s="86">
        <f t="shared" si="70"/>
        <v>3.6008515605958896E-57</v>
      </c>
      <c r="HW59" s="86">
        <f t="shared" si="70"/>
        <v>4.7094462956876747E-60</v>
      </c>
      <c r="HX59" s="86">
        <f t="shared" si="70"/>
        <v>3.5313819604314565E-59</v>
      </c>
      <c r="HY59" s="86">
        <f t="shared" si="70"/>
        <v>1.7016288016134266E-71</v>
      </c>
      <c r="HZ59" s="86">
        <f t="shared" si="70"/>
        <v>1.4172268257027811E-66</v>
      </c>
      <c r="IA59" s="86">
        <f t="shared" si="70"/>
        <v>3.4638999165032427E-70</v>
      </c>
      <c r="IB59" s="86">
        <f t="shared" si="70"/>
        <v>4.035540863520811E-69</v>
      </c>
      <c r="IC59" s="86">
        <f t="shared" si="70"/>
        <v>2.0920667543431906E-67</v>
      </c>
      <c r="ID59" s="86">
        <f t="shared" si="70"/>
        <v>2.0060792299024816E-68</v>
      </c>
      <c r="IE59" s="86">
        <f t="shared" si="70"/>
        <v>3.5818660288715081E-68</v>
      </c>
      <c r="IF59" s="86">
        <f t="shared" si="70"/>
        <v>2.3698970582298549E-59</v>
      </c>
      <c r="IG59" s="86">
        <f t="shared" si="70"/>
        <v>2.0150702227830355E-41</v>
      </c>
      <c r="II59" s="86">
        <f t="shared" ref="II59:IW75" si="71" xml:space="preserve"> _xlfn.NORM.DIST($B59, C$10, ABS(C$14), TRUE) * _xlfn.NORM.DIST(($B59 - C$10)*C$18, 0, ABS(C$14), TRUE) * 2</f>
        <v>5.5176480913089169E-173</v>
      </c>
      <c r="IJ59" s="86">
        <f t="shared" si="71"/>
        <v>8.178140352927295E-181</v>
      </c>
      <c r="IK59" s="86">
        <f t="shared" si="71"/>
        <v>1.1089078122473007E-209</v>
      </c>
      <c r="IL59" s="86">
        <f t="shared" si="71"/>
        <v>1.3952972690923029E-176</v>
      </c>
      <c r="IM59" s="86">
        <f t="shared" si="71"/>
        <v>5.214315314215783E-186</v>
      </c>
      <c r="IN59" s="86">
        <f t="shared" si="71"/>
        <v>6.0542899822533406E-181</v>
      </c>
      <c r="IO59" s="86">
        <f t="shared" si="71"/>
        <v>2.1235524554730267E-221</v>
      </c>
      <c r="IP59" s="86">
        <f t="shared" si="71"/>
        <v>3.1098513617329264E-205</v>
      </c>
      <c r="IQ59" s="86">
        <f t="shared" si="71"/>
        <v>2.0397535245463792E-213</v>
      </c>
      <c r="IR59" s="86">
        <f t="shared" si="71"/>
        <v>5.0437701481666926E-211</v>
      </c>
      <c r="IS59" s="86">
        <f t="shared" si="71"/>
        <v>7.6369446921687514E-208</v>
      </c>
      <c r="IT59" s="86">
        <f t="shared" si="71"/>
        <v>2.8568638447501132E-212</v>
      </c>
      <c r="IU59" s="86">
        <f t="shared" si="71"/>
        <v>7.3383769125578377E-211</v>
      </c>
      <c r="IV59" s="86">
        <f t="shared" si="71"/>
        <v>1.1924725178220719E-162</v>
      </c>
      <c r="IW59" s="86">
        <f t="shared" si="71"/>
        <v>1.752216072750742E-101</v>
      </c>
      <c r="IY59" s="86">
        <f t="shared" ref="IY59:JM75" si="72">GM59+HC59+HS59+II59</f>
        <v>2.1062478568234128E-4</v>
      </c>
      <c r="IZ59" s="86">
        <f t="shared" si="72"/>
        <v>2.5050351820633923E-4</v>
      </c>
      <c r="JA59" s="86">
        <f t="shared" si="72"/>
        <v>2.7839066851140546E-4</v>
      </c>
      <c r="JB59" s="86">
        <f t="shared" si="72"/>
        <v>5.2846213561471233E-4</v>
      </c>
      <c r="JC59" s="86">
        <f t="shared" si="72"/>
        <v>9.5219031270873692E-5</v>
      </c>
      <c r="JD59" s="86">
        <f t="shared" si="72"/>
        <v>7.5719137421883387E-5</v>
      </c>
      <c r="JE59" s="86">
        <f t="shared" si="72"/>
        <v>4.6638016438447313E-5</v>
      </c>
      <c r="JF59" s="86">
        <f t="shared" si="72"/>
        <v>4.117162172455601E-5</v>
      </c>
      <c r="JG59" s="86">
        <f t="shared" si="72"/>
        <v>2.924030348888802E-5</v>
      </c>
      <c r="JH59" s="86">
        <f t="shared" si="72"/>
        <v>4.1077485131180487E-5</v>
      </c>
      <c r="JI59" s="86">
        <f t="shared" si="72"/>
        <v>3.4023264007000705E-5</v>
      </c>
      <c r="JJ59" s="86">
        <f t="shared" si="72"/>
        <v>2.5720480289438802E-5</v>
      </c>
      <c r="JK59" s="86">
        <f t="shared" si="72"/>
        <v>1.7489851307950638E-5</v>
      </c>
      <c r="JL59" s="86">
        <f t="shared" si="72"/>
        <v>1.059611325764962E-5</v>
      </c>
      <c r="JM59" s="86">
        <f t="shared" si="72"/>
        <v>5.1156726056666783E-7</v>
      </c>
    </row>
    <row r="60" spans="2:273" x14ac:dyDescent="0.25">
      <c r="B60" s="2">
        <v>33</v>
      </c>
      <c r="C60" s="37">
        <v>107.754</v>
      </c>
      <c r="D60" s="37">
        <v>102.238</v>
      </c>
      <c r="E60" s="37">
        <v>100.98399999999999</v>
      </c>
      <c r="F60" s="37">
        <v>100.32299999999999</v>
      </c>
      <c r="G60" s="37">
        <v>98.968000000000004</v>
      </c>
      <c r="H60" s="37">
        <v>100.18</v>
      </c>
      <c r="I60" s="37">
        <v>98.081999999999994</v>
      </c>
      <c r="J60" s="37">
        <v>97.966999999999999</v>
      </c>
      <c r="K60" s="37">
        <v>97.787000000000006</v>
      </c>
      <c r="L60" s="37">
        <v>94.59</v>
      </c>
      <c r="M60" s="37">
        <v>96.623000000000005</v>
      </c>
      <c r="N60" s="37">
        <v>94.77</v>
      </c>
      <c r="O60" s="37">
        <v>98.9</v>
      </c>
      <c r="P60" s="37">
        <v>100.15</v>
      </c>
      <c r="Q60" s="37">
        <v>99.147999999999996</v>
      </c>
      <c r="S60" s="4">
        <f t="shared" si="59"/>
        <v>106.24182067047524</v>
      </c>
      <c r="T60" s="4">
        <f t="shared" si="59"/>
        <v>103.58442861304574</v>
      </c>
      <c r="U60" s="4">
        <f t="shared" si="59"/>
        <v>101.55239040979323</v>
      </c>
      <c r="V60" s="4">
        <f t="shared" si="59"/>
        <v>102.4433986910022</v>
      </c>
      <c r="W60" s="4">
        <f t="shared" si="59"/>
        <v>100.10630377157301</v>
      </c>
      <c r="X60" s="4">
        <f t="shared" si="59"/>
        <v>99.653475479969018</v>
      </c>
      <c r="Y60" s="4">
        <f t="shared" si="59"/>
        <v>98.614599598474499</v>
      </c>
      <c r="Z60" s="4">
        <f t="shared" si="59"/>
        <v>97.919739681965197</v>
      </c>
      <c r="AA60" s="4">
        <f t="shared" si="59"/>
        <v>99.184669132264062</v>
      </c>
      <c r="AB60" s="4">
        <f t="shared" si="59"/>
        <v>97.020234471022931</v>
      </c>
      <c r="AC60" s="4">
        <f t="shared" si="59"/>
        <v>95.523072697793083</v>
      </c>
      <c r="AD60" s="4">
        <f t="shared" si="59"/>
        <v>95.924196233529543</v>
      </c>
      <c r="AE60" s="4">
        <f t="shared" si="59"/>
        <v>97.457404007792846</v>
      </c>
      <c r="AF60" s="4">
        <f t="shared" si="59"/>
        <v>100.70457384822738</v>
      </c>
      <c r="AG60" s="4">
        <f t="shared" si="59"/>
        <v>100.16352125862382</v>
      </c>
      <c r="AI60" s="4">
        <f t="shared" si="60"/>
        <v>1.5121793295247699</v>
      </c>
      <c r="AJ60" s="4">
        <f t="shared" si="60"/>
        <v>-1.3464286130457452</v>
      </c>
      <c r="AK60" s="4">
        <f t="shared" si="60"/>
        <v>-0.5683904097932384</v>
      </c>
      <c r="AL60" s="4">
        <f t="shared" si="60"/>
        <v>-2.1203986910022081</v>
      </c>
      <c r="AM60" s="4">
        <f t="shared" si="60"/>
        <v>-1.1383037715730069</v>
      </c>
      <c r="AN60" s="4">
        <f t="shared" si="60"/>
        <v>0.52652452003098915</v>
      </c>
      <c r="AO60" s="4">
        <f t="shared" si="60"/>
        <v>-0.53259959847450489</v>
      </c>
      <c r="AP60" s="4">
        <f t="shared" si="60"/>
        <v>4.7260318034801685E-2</v>
      </c>
      <c r="AQ60" s="4">
        <f t="shared" si="60"/>
        <v>-1.3976691322640562</v>
      </c>
      <c r="AR60" s="4">
        <f t="shared" si="60"/>
        <v>-2.4302344710229278</v>
      </c>
      <c r="AS60" s="4">
        <f t="shared" si="60"/>
        <v>1.0999273022069218</v>
      </c>
      <c r="AT60" s="4">
        <f t="shared" si="60"/>
        <v>-1.1541962335295466</v>
      </c>
      <c r="AU60" s="4">
        <f t="shared" si="60"/>
        <v>1.4425959922071598</v>
      </c>
      <c r="AV60" s="4">
        <f t="shared" si="60"/>
        <v>-0.55457384822737765</v>
      </c>
      <c r="AW60" s="4">
        <f t="shared" si="60"/>
        <v>-1.0155212586238207</v>
      </c>
      <c r="AY60" s="2">
        <f t="shared" si="65"/>
        <v>105.95798360561719</v>
      </c>
      <c r="AZ60" s="2">
        <f t="shared" si="65"/>
        <v>103.23659980850987</v>
      </c>
      <c r="BA60" s="2">
        <f t="shared" si="65"/>
        <v>101.17954560000305</v>
      </c>
      <c r="BB60" s="2">
        <f t="shared" si="65"/>
        <v>101.8114887872694</v>
      </c>
      <c r="BC60" s="2">
        <f t="shared" si="65"/>
        <v>99.956107440357314</v>
      </c>
      <c r="BD60" s="2">
        <f t="shared" si="65"/>
        <v>99.527147367837728</v>
      </c>
      <c r="BE60" s="2">
        <f t="shared" si="65"/>
        <v>98.530111205186415</v>
      </c>
      <c r="BF60" s="2">
        <f t="shared" si="65"/>
        <v>97.844685073190874</v>
      </c>
      <c r="BG60" s="2">
        <f t="shared" si="65"/>
        <v>99.13061972306015</v>
      </c>
      <c r="BH60" s="2">
        <f t="shared" si="65"/>
        <v>96.948675527902623</v>
      </c>
      <c r="BI60" s="2">
        <f t="shared" si="65"/>
        <v>95.462953979746999</v>
      </c>
      <c r="BJ60" s="2">
        <f t="shared" si="65"/>
        <v>95.876792394779173</v>
      </c>
      <c r="BK60" s="2">
        <f t="shared" si="65"/>
        <v>97.423415057953378</v>
      </c>
      <c r="BL60" s="2">
        <f t="shared" si="65"/>
        <v>100.68442313939171</v>
      </c>
      <c r="BM60" s="2">
        <f t="shared" si="65"/>
        <v>100.16236235315314</v>
      </c>
      <c r="BO60" s="2">
        <f t="shared" si="10"/>
        <v>107.754</v>
      </c>
      <c r="BP60" s="2">
        <f t="shared" si="11"/>
        <v>102.238</v>
      </c>
      <c r="BQ60" s="2">
        <f t="shared" si="12"/>
        <v>100.98399999999999</v>
      </c>
      <c r="BR60" s="2">
        <f t="shared" si="13"/>
        <v>100.32299999999999</v>
      </c>
      <c r="BS60" s="2">
        <f t="shared" si="14"/>
        <v>98.968000000000004</v>
      </c>
      <c r="BT60" s="2">
        <f t="shared" si="15"/>
        <v>100.18</v>
      </c>
      <c r="BU60" s="2">
        <f t="shared" si="16"/>
        <v>98.081999999999994</v>
      </c>
      <c r="BV60" s="2">
        <f t="shared" si="17"/>
        <v>97.966999999999999</v>
      </c>
      <c r="BW60" s="2">
        <f t="shared" si="18"/>
        <v>97.787000000000006</v>
      </c>
      <c r="BX60" s="2">
        <f t="shared" si="19"/>
        <v>94.59</v>
      </c>
      <c r="BY60" s="2">
        <f t="shared" si="20"/>
        <v>96.623000000000005</v>
      </c>
      <c r="BZ60" s="2">
        <f t="shared" si="21"/>
        <v>94.77</v>
      </c>
      <c r="CA60" s="2">
        <f t="shared" si="22"/>
        <v>98.9</v>
      </c>
      <c r="CB60" s="2">
        <f t="shared" si="23"/>
        <v>100.15</v>
      </c>
      <c r="CC60" s="2">
        <f t="shared" si="24"/>
        <v>99.147999999999996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108.552718488529</v>
      </c>
      <c r="DL60" s="2">
        <f t="shared" si="61"/>
        <v>103.55461864111497</v>
      </c>
      <c r="DM60" s="2">
        <f t="shared" si="61"/>
        <v>99.972712382739232</v>
      </c>
      <c r="DN60" s="2">
        <f t="shared" si="61"/>
        <v>101.30980121951221</v>
      </c>
      <c r="DO60" s="2">
        <f t="shared" si="61"/>
        <v>99.215416059379223</v>
      </c>
      <c r="DP60" s="2">
        <f t="shared" si="61"/>
        <v>99.133989386147249</v>
      </c>
      <c r="DQ60" s="2">
        <f t="shared" si="61"/>
        <v>98.655916945516935</v>
      </c>
      <c r="DR60" s="2">
        <f t="shared" si="61"/>
        <v>98.277058823529416</v>
      </c>
      <c r="DS60" s="2">
        <f t="shared" si="61"/>
        <v>99.353689075630243</v>
      </c>
      <c r="DT60" s="2">
        <f t="shared" si="61"/>
        <v>97.056003556187761</v>
      </c>
      <c r="DU60" s="2">
        <f t="shared" si="61"/>
        <v>96.012451522951523</v>
      </c>
      <c r="DV60" s="2">
        <f t="shared" si="61"/>
        <v>95.63531990561988</v>
      </c>
      <c r="DW60" s="2">
        <f t="shared" si="61"/>
        <v>97.418680180180189</v>
      </c>
      <c r="DX60" s="2">
        <f t="shared" si="61"/>
        <v>100.97764950980394</v>
      </c>
      <c r="DY60" s="2">
        <f t="shared" si="61"/>
        <v>100.54707717569788</v>
      </c>
      <c r="EA60" s="2">
        <f t="shared" si="62"/>
        <v>100.7635293508708</v>
      </c>
      <c r="EB60" s="2">
        <f t="shared" si="62"/>
        <v>102.58194461668545</v>
      </c>
      <c r="EC60" s="2">
        <f t="shared" si="62"/>
        <v>103.60407731343288</v>
      </c>
      <c r="ED60" s="2">
        <f t="shared" si="62"/>
        <v>102.74271726951653</v>
      </c>
      <c r="EE60" s="2">
        <f t="shared" si="62"/>
        <v>101.66260941805128</v>
      </c>
      <c r="EF60" s="2">
        <f t="shared" si="62"/>
        <v>100.45132867317911</v>
      </c>
      <c r="EG60" s="2">
        <f t="shared" si="62"/>
        <v>98.231114968347043</v>
      </c>
      <c r="EH60" s="2">
        <f t="shared" si="62"/>
        <v>96.807854422291456</v>
      </c>
      <c r="EI60" s="2">
        <f t="shared" si="62"/>
        <v>98.571327057639053</v>
      </c>
      <c r="EJ60" s="2">
        <f t="shared" si="62"/>
        <v>96.684887053610808</v>
      </c>
      <c r="EK60" s="2">
        <f t="shared" si="62"/>
        <v>94.076726643043457</v>
      </c>
      <c r="EL60" s="2">
        <f t="shared" si="62"/>
        <v>96.50294484561158</v>
      </c>
      <c r="EM60" s="2">
        <f t="shared" si="62"/>
        <v>97.435984536477079</v>
      </c>
      <c r="EN60" s="2">
        <f t="shared" si="62"/>
        <v>99.905513672848059</v>
      </c>
      <c r="EO60" s="2">
        <f t="shared" si="62"/>
        <v>98.983598526518108</v>
      </c>
      <c r="EQ60" s="2">
        <f t="shared" si="63"/>
        <v>98.381071856632332</v>
      </c>
      <c r="ER60" s="2">
        <f t="shared" si="63"/>
        <v>101.96828752022793</v>
      </c>
      <c r="ES60" s="2">
        <f t="shared" si="63"/>
        <v>100.75731059992513</v>
      </c>
      <c r="ET60" s="2">
        <f t="shared" si="63"/>
        <v>100.92205359358292</v>
      </c>
      <c r="EU60" s="2">
        <f t="shared" si="63"/>
        <v>100.91651034582016</v>
      </c>
      <c r="EV60" s="2">
        <f t="shared" si="63"/>
        <v>99.902249486469515</v>
      </c>
      <c r="EW60" s="2">
        <f t="shared" si="63"/>
        <v>97.124571391950795</v>
      </c>
      <c r="EX60" s="2">
        <f t="shared" si="63"/>
        <v>96.242097208111531</v>
      </c>
      <c r="EY60" s="2">
        <f t="shared" si="63"/>
        <v>96.505994071723279</v>
      </c>
      <c r="EZ60" s="2">
        <f t="shared" si="63"/>
        <v>97.017766179078023</v>
      </c>
      <c r="FA60" s="2">
        <f t="shared" si="63"/>
        <v>95.12479644138034</v>
      </c>
      <c r="FB60" s="2">
        <f t="shared" si="63"/>
        <v>93.606474374106767</v>
      </c>
      <c r="FC60" s="2">
        <f t="shared" si="63"/>
        <v>97.659170882355895</v>
      </c>
      <c r="FD60" s="2">
        <f t="shared" si="63"/>
        <v>98.195132322227337</v>
      </c>
      <c r="FE60" s="2">
        <f t="shared" si="63"/>
        <v>101.26494026060702</v>
      </c>
      <c r="FG60" s="2">
        <f t="shared" si="64"/>
        <v>0.33310716840128218</v>
      </c>
      <c r="FH60" s="2">
        <f t="shared" si="64"/>
        <v>0.32692808593781331</v>
      </c>
      <c r="FI60" s="2">
        <f t="shared" si="64"/>
        <v>0.33236970087387885</v>
      </c>
      <c r="FJ60" s="2">
        <f t="shared" si="64"/>
        <v>0.35016835259593598</v>
      </c>
      <c r="FK60" s="2">
        <f t="shared" si="64"/>
        <v>0.30268165850320189</v>
      </c>
      <c r="FL60" s="2">
        <f t="shared" si="64"/>
        <v>0.29846508057782234</v>
      </c>
      <c r="FM60" s="2">
        <f t="shared" si="64"/>
        <v>0.29603173508054109</v>
      </c>
      <c r="FN60" s="2">
        <f t="shared" si="64"/>
        <v>0.29427126512036622</v>
      </c>
      <c r="FO60" s="2">
        <f t="shared" si="64"/>
        <v>0.28498105114440125</v>
      </c>
      <c r="FP60" s="2">
        <f t="shared" si="64"/>
        <v>0.28924868538314136</v>
      </c>
      <c r="FQ60" s="2">
        <f t="shared" si="64"/>
        <v>0.28389641553584477</v>
      </c>
      <c r="FR60" s="2">
        <f t="shared" si="64"/>
        <v>0.27844080072347721</v>
      </c>
      <c r="FS60" s="2">
        <f t="shared" si="64"/>
        <v>0.27316943195134213</v>
      </c>
      <c r="FT60" s="2">
        <f t="shared" si="64"/>
        <v>0.27344358581794082</v>
      </c>
      <c r="FU60" s="2">
        <f t="shared" si="64"/>
        <v>0.24610311293194334</v>
      </c>
      <c r="FW60" s="2">
        <f t="shared" si="67"/>
        <v>4.2034380343894127E-5</v>
      </c>
      <c r="FX60" s="2">
        <f t="shared" si="67"/>
        <v>3.9721787736844214E-5</v>
      </c>
      <c r="FY60" s="2">
        <f t="shared" si="67"/>
        <v>4.3016701771161225E-5</v>
      </c>
      <c r="FZ60" s="2">
        <f t="shared" si="67"/>
        <v>4.0800990362827156E-5</v>
      </c>
      <c r="GA60" s="2">
        <f t="shared" si="67"/>
        <v>3.9087976192615303E-5</v>
      </c>
      <c r="GB60" s="2">
        <f t="shared" si="67"/>
        <v>3.9693294414968561E-5</v>
      </c>
      <c r="GC60" s="2">
        <f t="shared" si="67"/>
        <v>4.5975562430047108E-5</v>
      </c>
      <c r="GD60" s="2">
        <f t="shared" si="67"/>
        <v>5.1457524712307084E-5</v>
      </c>
      <c r="GE60" s="2">
        <f t="shared" si="67"/>
        <v>5.3745477490819204E-5</v>
      </c>
      <c r="GF60" s="2">
        <f t="shared" si="67"/>
        <v>5.086593882502956E-5</v>
      </c>
      <c r="GG60" s="2">
        <f t="shared" si="67"/>
        <v>4.5618779403573524E-5</v>
      </c>
      <c r="GH60" s="2">
        <f t="shared" si="67"/>
        <v>3.7871561522492204E-5</v>
      </c>
      <c r="GI60" s="2">
        <f t="shared" si="67"/>
        <v>3.5201944113297988E-5</v>
      </c>
      <c r="GJ60" s="2">
        <f t="shared" si="67"/>
        <v>3.3736728407456805E-5</v>
      </c>
      <c r="GK60" s="2">
        <f t="shared" si="67"/>
        <v>2.7238365958924093E-5</v>
      </c>
      <c r="GM60" s="86">
        <f t="shared" si="68"/>
        <v>3.6433001372432105E-4</v>
      </c>
      <c r="GN60" s="86">
        <f t="shared" si="68"/>
        <v>4.1504325589870943E-4</v>
      </c>
      <c r="GO60" s="86">
        <f t="shared" si="68"/>
        <v>4.6131215134241973E-4</v>
      </c>
      <c r="GP60" s="86">
        <f t="shared" si="68"/>
        <v>8.357636414056352E-4</v>
      </c>
      <c r="GQ60" s="86">
        <f t="shared" si="68"/>
        <v>1.6784140192188031E-4</v>
      </c>
      <c r="GR60" s="86">
        <f t="shared" si="68"/>
        <v>1.3576489078344575E-4</v>
      </c>
      <c r="GS60" s="86">
        <f t="shared" si="68"/>
        <v>8.8254387705094712E-5</v>
      </c>
      <c r="GT60" s="86">
        <f t="shared" si="68"/>
        <v>7.8705830704364792E-5</v>
      </c>
      <c r="GU60" s="86">
        <f t="shared" si="68"/>
        <v>5.6621287533030797E-5</v>
      </c>
      <c r="GV60" s="86">
        <f t="shared" si="68"/>
        <v>7.7330108442638746E-5</v>
      </c>
      <c r="GW60" s="86">
        <f t="shared" si="68"/>
        <v>6.447276652631489E-5</v>
      </c>
      <c r="GX60" s="86">
        <f t="shared" si="68"/>
        <v>4.9555913909509155E-5</v>
      </c>
      <c r="GY60" s="86">
        <f t="shared" si="68"/>
        <v>3.467706473957242E-5</v>
      </c>
      <c r="GZ60" s="86">
        <f t="shared" si="68"/>
        <v>2.2293680373468168E-5</v>
      </c>
      <c r="HA60" s="86">
        <f t="shared" si="68"/>
        <v>1.3638728912090202E-6</v>
      </c>
      <c r="HC60" s="86">
        <f t="shared" ref="HC60:HH122" si="73" xml:space="preserve"> _xlfn.NORM.DIST($B60, C$8, ABS(C$12), TRUE) * _xlfn.NORM.DIST(($B60 - C$8)*C$16, 0, ABS(C$12), TRUE) * 2</f>
        <v>5.716461526023315E-13</v>
      </c>
      <c r="HD60" s="86">
        <f t="shared" si="69"/>
        <v>4.4439681123535017E-14</v>
      </c>
      <c r="HE60" s="86">
        <f t="shared" si="69"/>
        <v>7.7393487365093341E-16</v>
      </c>
      <c r="HF60" s="86">
        <f t="shared" si="69"/>
        <v>2.6506231526221719E-13</v>
      </c>
      <c r="HG60" s="86">
        <f t="shared" si="69"/>
        <v>3.2220772445536302E-14</v>
      </c>
      <c r="HH60" s="86">
        <f t="shared" si="69"/>
        <v>4.9533383549644466E-14</v>
      </c>
      <c r="HI60" s="86">
        <f t="shared" si="69"/>
        <v>2.7535051167702997E-16</v>
      </c>
      <c r="HJ60" s="86">
        <f t="shared" si="69"/>
        <v>2.4661738834557098E-15</v>
      </c>
      <c r="HK60" s="86">
        <f t="shared" si="69"/>
        <v>4.448953235609306E-16</v>
      </c>
      <c r="HL60" s="86">
        <f t="shared" si="69"/>
        <v>4.4247189700677889E-16</v>
      </c>
      <c r="HM60" s="86">
        <f t="shared" si="69"/>
        <v>1.1193485656872162E-15</v>
      </c>
      <c r="HN60" s="86">
        <f t="shared" si="69"/>
        <v>7.4087643268914357E-16</v>
      </c>
      <c r="HO60" s="86">
        <f t="shared" si="69"/>
        <v>7.3048471597678811E-16</v>
      </c>
      <c r="HP60" s="86">
        <f t="shared" si="69"/>
        <v>1.8006070487539293E-17</v>
      </c>
      <c r="HQ60" s="86">
        <f t="shared" si="69"/>
        <v>6.7171394792290717E-24</v>
      </c>
      <c r="HS60" s="86">
        <f t="shared" si="70"/>
        <v>7.2573338646214983E-55</v>
      </c>
      <c r="HT60" s="86">
        <f t="shared" si="70"/>
        <v>1.2367536238678436E-57</v>
      </c>
      <c r="HU60" s="86">
        <f t="shared" si="70"/>
        <v>1.3921879979458904E-66</v>
      </c>
      <c r="HV60" s="86">
        <f t="shared" si="70"/>
        <v>7.5760145022912703E-56</v>
      </c>
      <c r="HW60" s="86">
        <f t="shared" si="70"/>
        <v>1.1484836992843984E-58</v>
      </c>
      <c r="HX60" s="86">
        <f t="shared" si="70"/>
        <v>8.0855464024924216E-58</v>
      </c>
      <c r="HY60" s="86">
        <f t="shared" si="70"/>
        <v>8.190593408640892E-70</v>
      </c>
      <c r="HZ60" s="86">
        <f t="shared" si="70"/>
        <v>5.3748170513495704E-65</v>
      </c>
      <c r="IA60" s="86">
        <f t="shared" si="70"/>
        <v>1.5896240082065442E-68</v>
      </c>
      <c r="IB60" s="86">
        <f t="shared" si="70"/>
        <v>1.7231356414284816E-67</v>
      </c>
      <c r="IC60" s="86">
        <f t="shared" si="70"/>
        <v>7.956649074713958E-66</v>
      </c>
      <c r="ID60" s="86">
        <f t="shared" si="70"/>
        <v>7.6326467247627801E-67</v>
      </c>
      <c r="IE60" s="86">
        <f t="shared" si="70"/>
        <v>1.3035813442804407E-66</v>
      </c>
      <c r="IF60" s="86">
        <f t="shared" si="70"/>
        <v>5.2781228734389207E-58</v>
      </c>
      <c r="IG60" s="86">
        <f t="shared" si="70"/>
        <v>1.664178374718617E-40</v>
      </c>
      <c r="II60" s="86">
        <f t="shared" si="71"/>
        <v>6.6685870123366574E-170</v>
      </c>
      <c r="IJ60" s="86">
        <f t="shared" si="71"/>
        <v>1.312742197468993E-177</v>
      </c>
      <c r="IK60" s="86">
        <f t="shared" si="71"/>
        <v>6.2608384789884129E-206</v>
      </c>
      <c r="IL60" s="86">
        <f t="shared" si="71"/>
        <v>1.9168182502667994E-173</v>
      </c>
      <c r="IM60" s="86">
        <f t="shared" si="71"/>
        <v>1.0247643507835221E-182</v>
      </c>
      <c r="IN60" s="86">
        <f t="shared" si="71"/>
        <v>9.7656933857235949E-178</v>
      </c>
      <c r="IO60" s="86">
        <f t="shared" si="71"/>
        <v>2.0720610245908725E-217</v>
      </c>
      <c r="IP60" s="86">
        <f t="shared" si="71"/>
        <v>1.6977406724348166E-201</v>
      </c>
      <c r="IQ60" s="86">
        <f t="shared" si="71"/>
        <v>1.6370390991774003E-209</v>
      </c>
      <c r="IR60" s="86">
        <f t="shared" si="71"/>
        <v>3.4822330346305797E-207</v>
      </c>
      <c r="IS60" s="86">
        <f t="shared" si="71"/>
        <v>4.1978298204773602E-204</v>
      </c>
      <c r="IT60" s="86">
        <f t="shared" si="71"/>
        <v>1.6124236709292591E-208</v>
      </c>
      <c r="IU60" s="86">
        <f t="shared" si="71"/>
        <v>3.6799401623721408E-207</v>
      </c>
      <c r="IV60" s="86">
        <f t="shared" si="71"/>
        <v>8.1579276645694475E-160</v>
      </c>
      <c r="IW60" s="86">
        <f t="shared" si="71"/>
        <v>9.2361797017614996E-100</v>
      </c>
      <c r="IY60" s="86">
        <f t="shared" si="72"/>
        <v>3.6433001429596719E-4</v>
      </c>
      <c r="IZ60" s="86">
        <f t="shared" si="72"/>
        <v>4.1504325594314908E-4</v>
      </c>
      <c r="JA60" s="86">
        <f t="shared" si="72"/>
        <v>4.6131215134319369E-4</v>
      </c>
      <c r="JB60" s="86">
        <f t="shared" si="72"/>
        <v>8.3576364167069748E-4</v>
      </c>
      <c r="JC60" s="86">
        <f t="shared" si="72"/>
        <v>1.6784140195410109E-4</v>
      </c>
      <c r="JD60" s="86">
        <f t="shared" si="72"/>
        <v>1.3576489083297913E-4</v>
      </c>
      <c r="JE60" s="86">
        <f t="shared" si="72"/>
        <v>8.8254387705370059E-5</v>
      </c>
      <c r="JF60" s="86">
        <f t="shared" si="72"/>
        <v>7.8705830706830973E-5</v>
      </c>
      <c r="JG60" s="86">
        <f t="shared" si="72"/>
        <v>5.6621287533475693E-5</v>
      </c>
      <c r="JH60" s="86">
        <f t="shared" si="72"/>
        <v>7.7330108443081222E-5</v>
      </c>
      <c r="JI60" s="86">
        <f t="shared" si="72"/>
        <v>6.4472766527434234E-5</v>
      </c>
      <c r="JJ60" s="86">
        <f t="shared" si="72"/>
        <v>4.9555913910250031E-5</v>
      </c>
      <c r="JK60" s="86">
        <f t="shared" si="72"/>
        <v>3.4677064740302908E-5</v>
      </c>
      <c r="JL60" s="86">
        <f t="shared" si="72"/>
        <v>2.2293680373486173E-5</v>
      </c>
      <c r="JM60" s="86">
        <f t="shared" si="72"/>
        <v>1.3638728912090202E-6</v>
      </c>
    </row>
    <row r="61" spans="2:273" x14ac:dyDescent="0.25">
      <c r="B61" s="2">
        <v>34</v>
      </c>
      <c r="C61" s="37">
        <v>107.96899999999999</v>
      </c>
      <c r="D61" s="37">
        <v>105.444</v>
      </c>
      <c r="E61" s="37">
        <v>99.206000000000003</v>
      </c>
      <c r="F61" s="37">
        <v>101.565</v>
      </c>
      <c r="G61" s="37">
        <v>100.081</v>
      </c>
      <c r="H61" s="37">
        <v>99.754000000000005</v>
      </c>
      <c r="I61" s="37">
        <v>100.88500000000001</v>
      </c>
      <c r="J61" s="37">
        <v>99</v>
      </c>
      <c r="K61" s="37">
        <v>99.311000000000007</v>
      </c>
      <c r="L61" s="37">
        <v>97.197000000000003</v>
      </c>
      <c r="M61" s="37">
        <v>96.262</v>
      </c>
      <c r="N61" s="37">
        <v>97.114999999999995</v>
      </c>
      <c r="O61" s="37">
        <v>98.533000000000001</v>
      </c>
      <c r="P61" s="37">
        <v>100.15</v>
      </c>
      <c r="Q61" s="37">
        <v>97.787000000000006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106.36910807046065</v>
      </c>
      <c r="T61" s="4">
        <f t="shared" si="74"/>
        <v>103.7559951128286</v>
      </c>
      <c r="U61" s="4">
        <f t="shared" si="74"/>
        <v>101.84995037105622</v>
      </c>
      <c r="V61" s="4">
        <f t="shared" si="74"/>
        <v>102.78593234722349</v>
      </c>
      <c r="W61" s="4">
        <f t="shared" si="74"/>
        <v>100.24234992340067</v>
      </c>
      <c r="X61" s="4">
        <f t="shared" si="74"/>
        <v>99.765063737006074</v>
      </c>
      <c r="Y61" s="4">
        <f t="shared" si="74"/>
        <v>98.694796721612988</v>
      </c>
      <c r="Z61" s="4">
        <f t="shared" si="74"/>
        <v>97.967651084793374</v>
      </c>
      <c r="AA61" s="4">
        <f t="shared" si="74"/>
        <v>99.252355153786141</v>
      </c>
      <c r="AB61" s="4">
        <f t="shared" si="74"/>
        <v>97.10887534140349</v>
      </c>
      <c r="AC61" s="4">
        <f t="shared" si="74"/>
        <v>95.58384235602243</v>
      </c>
      <c r="AD61" s="4">
        <f t="shared" si="74"/>
        <v>95.994568612334348</v>
      </c>
      <c r="AE61" s="4">
        <f t="shared" si="74"/>
        <v>97.513982588157603</v>
      </c>
      <c r="AF61" s="4">
        <f t="shared" si="74"/>
        <v>100.82275477921685</v>
      </c>
      <c r="AG61" s="4">
        <f t="shared" si="74"/>
        <v>100.27262804274201</v>
      </c>
      <c r="AI61" s="4">
        <f t="shared" ref="AI61:AW77" si="75">IF(OR($B61 &lt; C$230, $B61 &gt; C$233), 0, C61-S61)</f>
        <v>1.5998919295393392</v>
      </c>
      <c r="AJ61" s="4">
        <f t="shared" si="75"/>
        <v>1.6880048871714024</v>
      </c>
      <c r="AK61" s="4">
        <f t="shared" si="75"/>
        <v>-2.6439503710562207</v>
      </c>
      <c r="AL61" s="4">
        <f t="shared" si="75"/>
        <v>-1.2209323472234956</v>
      </c>
      <c r="AM61" s="4">
        <f t="shared" si="75"/>
        <v>-0.1613499234006639</v>
      </c>
      <c r="AN61" s="4">
        <f t="shared" si="75"/>
        <v>-1.1063737006068664E-2</v>
      </c>
      <c r="AO61" s="4">
        <f t="shared" si="75"/>
        <v>2.1902032783870169</v>
      </c>
      <c r="AP61" s="4">
        <f t="shared" si="75"/>
        <v>1.0323489152066259</v>
      </c>
      <c r="AQ61" s="4">
        <f t="shared" si="75"/>
        <v>5.8644846213866231E-2</v>
      </c>
      <c r="AR61" s="4">
        <f t="shared" si="75"/>
        <v>8.8124658596512973E-2</v>
      </c>
      <c r="AS61" s="4">
        <f t="shared" si="75"/>
        <v>0.6781576439775705</v>
      </c>
      <c r="AT61" s="4">
        <f t="shared" si="75"/>
        <v>1.1204313876656471</v>
      </c>
      <c r="AU61" s="4">
        <f t="shared" si="75"/>
        <v>1.0190174118423982</v>
      </c>
      <c r="AV61" s="4">
        <f t="shared" si="75"/>
        <v>-0.67275477921684512</v>
      </c>
      <c r="AW61" s="4">
        <f t="shared" si="75"/>
        <v>-2.4856280427420074</v>
      </c>
      <c r="AY61" s="2">
        <f t="shared" si="65"/>
        <v>105.90413875717439</v>
      </c>
      <c r="AZ61" s="2">
        <f t="shared" si="65"/>
        <v>103.2075891467304</v>
      </c>
      <c r="BA61" s="2">
        <f t="shared" si="65"/>
        <v>101.26241883390728</v>
      </c>
      <c r="BB61" s="2">
        <f t="shared" si="65"/>
        <v>101.83327769426477</v>
      </c>
      <c r="BC61" s="2">
        <f t="shared" si="65"/>
        <v>99.991017157694571</v>
      </c>
      <c r="BD61" s="2">
        <f t="shared" si="65"/>
        <v>99.550220562211308</v>
      </c>
      <c r="BE61" s="2">
        <f t="shared" si="65"/>
        <v>98.543764645358991</v>
      </c>
      <c r="BF61" s="2">
        <f t="shared" si="65"/>
        <v>97.832188523464808</v>
      </c>
      <c r="BG61" s="2">
        <f t="shared" si="65"/>
        <v>99.153504268056949</v>
      </c>
      <c r="BH61" s="2">
        <f t="shared" si="65"/>
        <v>96.981439505654407</v>
      </c>
      <c r="BI61" s="2">
        <f t="shared" si="65"/>
        <v>95.476047250793926</v>
      </c>
      <c r="BJ61" s="2">
        <f t="shared" si="65"/>
        <v>95.908190623731798</v>
      </c>
      <c r="BK61" s="2">
        <f t="shared" si="65"/>
        <v>97.450337002610993</v>
      </c>
      <c r="BL61" s="2">
        <f t="shared" si="65"/>
        <v>100.78289152560306</v>
      </c>
      <c r="BM61" s="2">
        <f t="shared" si="65"/>
        <v>100.26975577863111</v>
      </c>
      <c r="BO61" s="2">
        <f t="shared" si="10"/>
        <v>107.96899999999999</v>
      </c>
      <c r="BP61" s="2">
        <f t="shared" si="11"/>
        <v>105.444</v>
      </c>
      <c r="BQ61" s="2">
        <f t="shared" si="12"/>
        <v>99.206000000000003</v>
      </c>
      <c r="BR61" s="2">
        <f t="shared" si="13"/>
        <v>101.565</v>
      </c>
      <c r="BS61" s="2">
        <f t="shared" si="14"/>
        <v>100.081</v>
      </c>
      <c r="BT61" s="2">
        <f t="shared" si="15"/>
        <v>99.754000000000005</v>
      </c>
      <c r="BU61" s="2">
        <f t="shared" si="16"/>
        <v>100.88500000000001</v>
      </c>
      <c r="BV61" s="2">
        <f t="shared" si="17"/>
        <v>99</v>
      </c>
      <c r="BW61" s="2">
        <f t="shared" si="18"/>
        <v>99.311000000000007</v>
      </c>
      <c r="BX61" s="2">
        <f t="shared" si="19"/>
        <v>97.197000000000003</v>
      </c>
      <c r="BY61" s="2">
        <f t="shared" si="20"/>
        <v>96.262</v>
      </c>
      <c r="BZ61" s="2">
        <f t="shared" si="21"/>
        <v>97.114999999999995</v>
      </c>
      <c r="CA61" s="2">
        <f t="shared" si="22"/>
        <v>98.533000000000001</v>
      </c>
      <c r="CB61" s="2">
        <f t="shared" si="23"/>
        <v>100.15</v>
      </c>
      <c r="CC61" s="2">
        <f t="shared" si="24"/>
        <v>97.787000000000006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108.79407537112009</v>
      </c>
      <c r="DL61" s="2">
        <f t="shared" si="76"/>
        <v>103.61750487804876</v>
      </c>
      <c r="DM61" s="2">
        <f t="shared" si="76"/>
        <v>100.08521885553472</v>
      </c>
      <c r="DN61" s="2">
        <f t="shared" si="76"/>
        <v>101.39284390243904</v>
      </c>
      <c r="DO61" s="2">
        <f t="shared" si="76"/>
        <v>99.264323346828618</v>
      </c>
      <c r="DP61" s="2">
        <f t="shared" si="76"/>
        <v>99.194692635955761</v>
      </c>
      <c r="DQ61" s="2">
        <f t="shared" si="76"/>
        <v>98.748200600600583</v>
      </c>
      <c r="DR61" s="2">
        <f t="shared" si="76"/>
        <v>98.355671708683474</v>
      </c>
      <c r="DS61" s="2">
        <f t="shared" si="76"/>
        <v>99.469139495798316</v>
      </c>
      <c r="DT61" s="2">
        <f t="shared" si="76"/>
        <v>97.169595542911324</v>
      </c>
      <c r="DU61" s="2">
        <f t="shared" si="76"/>
        <v>96.118648434148426</v>
      </c>
      <c r="DV61" s="2">
        <f t="shared" si="76"/>
        <v>95.706370613470597</v>
      </c>
      <c r="DW61" s="2">
        <f t="shared" si="76"/>
        <v>97.506548648648646</v>
      </c>
      <c r="DX61" s="2">
        <f t="shared" si="76"/>
        <v>101.20944463012479</v>
      </c>
      <c r="DY61" s="2">
        <f t="shared" si="76"/>
        <v>100.75726518883417</v>
      </c>
      <c r="EA61" s="2">
        <f t="shared" ref="EA61:EO77" si="77">CE$228*$B61+CE$229</f>
        <v>100.62776906588724</v>
      </c>
      <c r="EB61" s="2">
        <f t="shared" si="77"/>
        <v>102.43799627959413</v>
      </c>
      <c r="EC61" s="2">
        <f t="shared" si="77"/>
        <v>103.41937014925378</v>
      </c>
      <c r="ED61" s="2">
        <f t="shared" si="77"/>
        <v>102.57891997320669</v>
      </c>
      <c r="EE61" s="2">
        <f t="shared" si="77"/>
        <v>101.51796511369014</v>
      </c>
      <c r="EF61" s="2">
        <f t="shared" si="77"/>
        <v>100.31242541731899</v>
      </c>
      <c r="EG61" s="2">
        <f t="shared" si="77"/>
        <v>98.100562955254958</v>
      </c>
      <c r="EH61" s="2">
        <f t="shared" si="77"/>
        <v>96.687322532011393</v>
      </c>
      <c r="EI61" s="2">
        <f t="shared" si="77"/>
        <v>98.431649349777658</v>
      </c>
      <c r="EJ61" s="2">
        <f t="shared" si="77"/>
        <v>96.559718281003398</v>
      </c>
      <c r="EK61" s="2">
        <f t="shared" si="77"/>
        <v>93.99759417273674</v>
      </c>
      <c r="EL61" s="2">
        <f t="shared" si="77"/>
        <v>96.385573001821939</v>
      </c>
      <c r="EM61" s="2">
        <f t="shared" si="77"/>
        <v>97.313903825052961</v>
      </c>
      <c r="EN61" s="2">
        <f t="shared" si="77"/>
        <v>99.749452232019308</v>
      </c>
      <c r="EO61" s="2">
        <f t="shared" si="77"/>
        <v>98.907499235802874</v>
      </c>
      <c r="EQ61" s="2">
        <f t="shared" ref="EQ61:FE77" si="78">CU$228*$B61+CU$229</f>
        <v>98.279733189084141</v>
      </c>
      <c r="ER61" s="2">
        <f t="shared" si="78"/>
        <v>101.83298386297177</v>
      </c>
      <c r="ES61" s="2">
        <f t="shared" si="78"/>
        <v>100.61290322705051</v>
      </c>
      <c r="ET61" s="2">
        <f t="shared" si="78"/>
        <v>100.78425764958966</v>
      </c>
      <c r="EU61" s="2">
        <f t="shared" si="78"/>
        <v>100.78284581226403</v>
      </c>
      <c r="EV61" s="2">
        <f t="shared" si="78"/>
        <v>99.770813096036463</v>
      </c>
      <c r="EW61" s="2">
        <f t="shared" si="78"/>
        <v>97.009937605742138</v>
      </c>
      <c r="EX61" s="2">
        <f t="shared" si="78"/>
        <v>96.129863713641186</v>
      </c>
      <c r="EY61" s="2">
        <f t="shared" si="78"/>
        <v>96.397224868295808</v>
      </c>
      <c r="EZ61" s="2">
        <f t="shared" si="78"/>
        <v>96.887511081560291</v>
      </c>
      <c r="FA61" s="2">
        <f t="shared" si="78"/>
        <v>95.030357791263782</v>
      </c>
      <c r="FB61" s="2">
        <f t="shared" si="78"/>
        <v>93.529335282825102</v>
      </c>
      <c r="FC61" s="2">
        <f t="shared" si="78"/>
        <v>97.533842441148067</v>
      </c>
      <c r="FD61" s="2">
        <f t="shared" si="78"/>
        <v>98.062989944065521</v>
      </c>
      <c r="FE61" s="2">
        <f t="shared" si="78"/>
        <v>101.15121146317047</v>
      </c>
      <c r="FG61" s="2">
        <f t="shared" ref="FG61:FU77" si="79">POWER(10,($B61-C$231)/C$229)/(1+POWER(10,($B61-C$231)/C$229))</f>
        <v>0.3538721529551504</v>
      </c>
      <c r="FH61" s="2">
        <f t="shared" si="79"/>
        <v>0.34750859909008364</v>
      </c>
      <c r="FI61" s="2">
        <f t="shared" si="79"/>
        <v>0.35311305528251358</v>
      </c>
      <c r="FJ61" s="2">
        <f t="shared" si="79"/>
        <v>0.37140457588373188</v>
      </c>
      <c r="FK61" s="2">
        <f t="shared" si="79"/>
        <v>0.32246709658778788</v>
      </c>
      <c r="FL61" s="2">
        <f t="shared" si="79"/>
        <v>0.31810062708693121</v>
      </c>
      <c r="FM61" s="2">
        <f t="shared" si="79"/>
        <v>0.31557920886741347</v>
      </c>
      <c r="FN61" s="2">
        <f t="shared" si="79"/>
        <v>0.31375430258998377</v>
      </c>
      <c r="FO61" s="2">
        <f t="shared" si="79"/>
        <v>0.30411405778113959</v>
      </c>
      <c r="FP61" s="2">
        <f t="shared" si="79"/>
        <v>0.30854457287872189</v>
      </c>
      <c r="FQ61" s="2">
        <f t="shared" si="79"/>
        <v>0.30298745942146199</v>
      </c>
      <c r="FR61" s="2">
        <f t="shared" si="79"/>
        <v>0.29731729384021444</v>
      </c>
      <c r="FS61" s="2">
        <f t="shared" si="79"/>
        <v>0.29183309567472471</v>
      </c>
      <c r="FT61" s="2">
        <f t="shared" si="79"/>
        <v>0.29211845237110268</v>
      </c>
      <c r="FU61" s="2">
        <f t="shared" si="79"/>
        <v>0.26358816938594676</v>
      </c>
      <c r="FW61" s="2">
        <f t="shared" si="67"/>
        <v>4.6089594623672606E-5</v>
      </c>
      <c r="FX61" s="2">
        <f t="shared" si="67"/>
        <v>4.3553907254229813E-5</v>
      </c>
      <c r="FY61" s="2">
        <f t="shared" si="67"/>
        <v>4.7166679812153838E-5</v>
      </c>
      <c r="FZ61" s="2">
        <f t="shared" si="67"/>
        <v>4.4737220210028308E-5</v>
      </c>
      <c r="GA61" s="2">
        <f t="shared" si="67"/>
        <v>4.2858951999568318E-5</v>
      </c>
      <c r="GB61" s="2">
        <f t="shared" si="67"/>
        <v>4.3522665187429072E-5</v>
      </c>
      <c r="GC61" s="2">
        <f t="shared" si="67"/>
        <v>5.0410978155049058E-5</v>
      </c>
      <c r="GD61" s="2">
        <f t="shared" si="67"/>
        <v>5.6421773767002573E-5</v>
      </c>
      <c r="GE61" s="2">
        <f t="shared" si="67"/>
        <v>5.893043863994535E-5</v>
      </c>
      <c r="GF61" s="2">
        <f t="shared" si="67"/>
        <v>5.5773119143980078E-5</v>
      </c>
      <c r="GG61" s="2">
        <f t="shared" si="67"/>
        <v>5.0019776802764782E-5</v>
      </c>
      <c r="GH61" s="2">
        <f t="shared" si="67"/>
        <v>4.1525189739402642E-5</v>
      </c>
      <c r="GI61" s="2">
        <f t="shared" si="67"/>
        <v>3.8598033094667549E-5</v>
      </c>
      <c r="GJ61" s="2">
        <f t="shared" si="67"/>
        <v>3.6991466705983523E-5</v>
      </c>
      <c r="GK61" s="2">
        <f t="shared" si="67"/>
        <v>2.9866195886901611E-5</v>
      </c>
      <c r="GM61" s="86">
        <f t="shared" si="68"/>
        <v>6.1843609380772676E-4</v>
      </c>
      <c r="GN61" s="86">
        <f t="shared" si="68"/>
        <v>6.7654151487676981E-4</v>
      </c>
      <c r="GO61" s="86">
        <f t="shared" si="68"/>
        <v>7.5190092672078746E-4</v>
      </c>
      <c r="GP61" s="86">
        <f t="shared" si="68"/>
        <v>1.3024377767078376E-3</v>
      </c>
      <c r="GQ61" s="86">
        <f t="shared" si="68"/>
        <v>2.9044764406671564E-4</v>
      </c>
      <c r="GR61" s="86">
        <f t="shared" si="68"/>
        <v>2.3882214793979521E-4</v>
      </c>
      <c r="GS61" s="86">
        <f t="shared" si="68"/>
        <v>1.6341766295046141E-4</v>
      </c>
      <c r="GT61" s="86">
        <f t="shared" si="68"/>
        <v>1.4716249213881594E-4</v>
      </c>
      <c r="GU61" s="86">
        <f t="shared" si="68"/>
        <v>1.0722640637973322E-4</v>
      </c>
      <c r="GV61" s="86">
        <f t="shared" si="68"/>
        <v>1.4253905347087235E-4</v>
      </c>
      <c r="GW61" s="86">
        <f t="shared" si="68"/>
        <v>1.1961825235440544E-4</v>
      </c>
      <c r="GX61" s="86">
        <f t="shared" si="68"/>
        <v>9.3433571435388562E-5</v>
      </c>
      <c r="GY61" s="86">
        <f t="shared" si="68"/>
        <v>6.7205596911171076E-5</v>
      </c>
      <c r="GZ61" s="86">
        <f t="shared" si="68"/>
        <v>4.5711712029099401E-5</v>
      </c>
      <c r="HA61" s="86">
        <f t="shared" si="68"/>
        <v>3.5094270961048265E-6</v>
      </c>
      <c r="HC61" s="86">
        <f t="shared" si="73"/>
        <v>1.7328961317580521E-12</v>
      </c>
      <c r="HD61" s="86">
        <f t="shared" si="69"/>
        <v>1.4456340364384703E-13</v>
      </c>
      <c r="HE61" s="86">
        <f t="shared" si="69"/>
        <v>3.0304805905692856E-15</v>
      </c>
      <c r="HF61" s="86">
        <f t="shared" si="69"/>
        <v>8.2299793069283433E-13</v>
      </c>
      <c r="HG61" s="86">
        <f t="shared" si="69"/>
        <v>1.070874366031648E-13</v>
      </c>
      <c r="HH61" s="86">
        <f t="shared" si="69"/>
        <v>1.6084084508609466E-13</v>
      </c>
      <c r="HI61" s="86">
        <f t="shared" si="69"/>
        <v>1.1544225813299624E-15</v>
      </c>
      <c r="HJ61" s="86">
        <f t="shared" si="69"/>
        <v>9.5183084459337866E-15</v>
      </c>
      <c r="HK61" s="86">
        <f t="shared" si="69"/>
        <v>1.8391547948041841E-15</v>
      </c>
      <c r="HL61" s="86">
        <f t="shared" si="69"/>
        <v>1.8008769052801675E-15</v>
      </c>
      <c r="HM61" s="86">
        <f t="shared" si="69"/>
        <v>4.3581374576569008E-15</v>
      </c>
      <c r="HN61" s="86">
        <f t="shared" si="69"/>
        <v>2.8791351135761256E-15</v>
      </c>
      <c r="HO61" s="86">
        <f t="shared" si="69"/>
        <v>2.8001426111917713E-15</v>
      </c>
      <c r="HP61" s="86">
        <f t="shared" si="69"/>
        <v>8.3351910850393426E-17</v>
      </c>
      <c r="HQ61" s="86">
        <f t="shared" si="69"/>
        <v>5.9216943033330206E-23</v>
      </c>
      <c r="HS61" s="86">
        <f t="shared" si="70"/>
        <v>1.4009835889799836E-53</v>
      </c>
      <c r="HT61" s="86">
        <f t="shared" si="70"/>
        <v>2.7117860460528662E-56</v>
      </c>
      <c r="HU61" s="86">
        <f t="shared" si="70"/>
        <v>5.1497706538145711E-65</v>
      </c>
      <c r="HV61" s="86">
        <f t="shared" si="70"/>
        <v>1.5367415478181492E-54</v>
      </c>
      <c r="HW61" s="86">
        <f t="shared" si="70"/>
        <v>2.6957732019674519E-57</v>
      </c>
      <c r="HX61" s="86">
        <f t="shared" si="70"/>
        <v>1.7835567408034165E-56</v>
      </c>
      <c r="HY61" s="86">
        <f t="shared" si="70"/>
        <v>3.7611535665838367E-68</v>
      </c>
      <c r="HZ61" s="86">
        <f t="shared" si="70"/>
        <v>1.9495048772936102E-63</v>
      </c>
      <c r="IA61" s="86">
        <f t="shared" si="70"/>
        <v>6.9614413190453981E-67</v>
      </c>
      <c r="IB61" s="86">
        <f t="shared" si="70"/>
        <v>7.0285412941514327E-66</v>
      </c>
      <c r="IC61" s="86">
        <f t="shared" si="70"/>
        <v>2.8955904942413632E-64</v>
      </c>
      <c r="ID61" s="86">
        <f t="shared" si="70"/>
        <v>2.7806342176479208E-65</v>
      </c>
      <c r="IE61" s="86">
        <f t="shared" si="70"/>
        <v>4.5467285131736589E-65</v>
      </c>
      <c r="IF61" s="86">
        <f t="shared" si="70"/>
        <v>1.1333831270767913E-56</v>
      </c>
      <c r="IG61" s="86">
        <f t="shared" si="70"/>
        <v>1.3412481888467363E-39</v>
      </c>
      <c r="II61" s="86">
        <f t="shared" si="71"/>
        <v>7.5568655009411658E-167</v>
      </c>
      <c r="IJ61" s="86">
        <f t="shared" si="71"/>
        <v>1.9713893074238009E-174</v>
      </c>
      <c r="IK61" s="86">
        <f t="shared" si="71"/>
        <v>3.2676003301941846E-202</v>
      </c>
      <c r="IL61" s="86">
        <f t="shared" si="71"/>
        <v>2.4666090764351127E-170</v>
      </c>
      <c r="IM61" s="86">
        <f t="shared" si="71"/>
        <v>1.8809197660337212E-179</v>
      </c>
      <c r="IN61" s="86">
        <f t="shared" si="71"/>
        <v>1.4736485314323441E-174</v>
      </c>
      <c r="IO61" s="86">
        <f t="shared" si="71"/>
        <v>1.8586366211354139E-213</v>
      </c>
      <c r="IP61" s="86">
        <f t="shared" si="71"/>
        <v>8.5582065686633887E-198</v>
      </c>
      <c r="IQ61" s="86">
        <f t="shared" si="71"/>
        <v>1.2083909334855391E-205</v>
      </c>
      <c r="IR61" s="86">
        <f t="shared" si="71"/>
        <v>2.215311023382364E-203</v>
      </c>
      <c r="IS61" s="86">
        <f t="shared" si="71"/>
        <v>2.1325381391464169E-200</v>
      </c>
      <c r="IT61" s="86">
        <f t="shared" si="71"/>
        <v>8.4208098703804123E-205</v>
      </c>
      <c r="IU61" s="86">
        <f t="shared" si="71"/>
        <v>1.7102692754244934E-203</v>
      </c>
      <c r="IV61" s="86">
        <f t="shared" si="71"/>
        <v>5.2666374157130552E-157</v>
      </c>
      <c r="IW61" s="86">
        <f t="shared" si="71"/>
        <v>4.7037064597965718E-98</v>
      </c>
      <c r="IY61" s="86">
        <f t="shared" si="72"/>
        <v>6.1843609554062292E-4</v>
      </c>
      <c r="IZ61" s="86">
        <f t="shared" si="72"/>
        <v>6.7654151502133321E-4</v>
      </c>
      <c r="JA61" s="86">
        <f t="shared" si="72"/>
        <v>7.5190092672381792E-4</v>
      </c>
      <c r="JB61" s="86">
        <f t="shared" si="72"/>
        <v>1.3024377775308355E-3</v>
      </c>
      <c r="JC61" s="86">
        <f t="shared" si="72"/>
        <v>2.904476441738031E-4</v>
      </c>
      <c r="JD61" s="86">
        <f t="shared" si="72"/>
        <v>2.3882214810063606E-4</v>
      </c>
      <c r="JE61" s="86">
        <f t="shared" si="72"/>
        <v>1.6341766295161584E-4</v>
      </c>
      <c r="JF61" s="86">
        <f t="shared" si="72"/>
        <v>1.4716249214833426E-4</v>
      </c>
      <c r="JG61" s="86">
        <f t="shared" si="72"/>
        <v>1.0722640638157237E-4</v>
      </c>
      <c r="JH61" s="86">
        <f t="shared" si="72"/>
        <v>1.4253905347267324E-4</v>
      </c>
      <c r="JI61" s="86">
        <f t="shared" si="72"/>
        <v>1.1961825235876358E-4</v>
      </c>
      <c r="JJ61" s="86">
        <f t="shared" si="72"/>
        <v>9.3433571438267702E-5</v>
      </c>
      <c r="JK61" s="86">
        <f t="shared" si="72"/>
        <v>6.7205596913971218E-5</v>
      </c>
      <c r="JL61" s="86">
        <f t="shared" si="72"/>
        <v>4.5711712029182756E-5</v>
      </c>
      <c r="JM61" s="86">
        <f t="shared" si="72"/>
        <v>3.5094270961048265E-6</v>
      </c>
    </row>
    <row r="62" spans="2:273" x14ac:dyDescent="0.25">
      <c r="B62" s="2">
        <v>35</v>
      </c>
      <c r="C62" s="37">
        <v>109.877</v>
      </c>
      <c r="D62" s="37">
        <v>106.524</v>
      </c>
      <c r="E62" s="37">
        <v>101.444</v>
      </c>
      <c r="F62" s="37">
        <v>102.98399999999999</v>
      </c>
      <c r="G62" s="37">
        <v>100.742</v>
      </c>
      <c r="H62" s="37">
        <v>101.869</v>
      </c>
      <c r="I62" s="37">
        <v>101.377</v>
      </c>
      <c r="J62" s="37">
        <v>99.164000000000001</v>
      </c>
      <c r="K62" s="37">
        <v>100.197</v>
      </c>
      <c r="L62" s="37">
        <v>99</v>
      </c>
      <c r="M62" s="37">
        <v>96.147999999999996</v>
      </c>
      <c r="N62" s="37">
        <v>96.983999999999995</v>
      </c>
      <c r="O62" s="37">
        <v>97.983000000000004</v>
      </c>
      <c r="P62" s="37">
        <v>99.45</v>
      </c>
      <c r="Q62" s="37">
        <v>102.361</v>
      </c>
      <c r="S62" s="4">
        <f t="shared" si="74"/>
        <v>106.57643802367171</v>
      </c>
      <c r="T62" s="4">
        <f t="shared" si="74"/>
        <v>104.01909512807961</v>
      </c>
      <c r="U62" s="4">
        <f t="shared" si="74"/>
        <v>102.24444771415625</v>
      </c>
      <c r="V62" s="4">
        <f t="shared" si="74"/>
        <v>103.25891596100648</v>
      </c>
      <c r="W62" s="4">
        <f t="shared" si="74"/>
        <v>100.43209930124596</v>
      </c>
      <c r="X62" s="4">
        <f t="shared" si="74"/>
        <v>99.924173856076763</v>
      </c>
      <c r="Y62" s="4">
        <f t="shared" si="74"/>
        <v>98.81201314344365</v>
      </c>
      <c r="Z62" s="4">
        <f t="shared" si="74"/>
        <v>98.04953268241988</v>
      </c>
      <c r="AA62" s="4">
        <f t="shared" si="74"/>
        <v>99.342331364084529</v>
      </c>
      <c r="AB62" s="4">
        <f t="shared" si="74"/>
        <v>97.226376094613386</v>
      </c>
      <c r="AC62" s="4">
        <f t="shared" si="74"/>
        <v>95.669480496518915</v>
      </c>
      <c r="AD62" s="4">
        <f t="shared" si="74"/>
        <v>96.086689561155836</v>
      </c>
      <c r="AE62" s="4">
        <f t="shared" si="74"/>
        <v>97.585500320174972</v>
      </c>
      <c r="AF62" s="4">
        <f t="shared" si="74"/>
        <v>100.94229263192176</v>
      </c>
      <c r="AG62" s="4">
        <f t="shared" si="74"/>
        <v>100.37233838075828</v>
      </c>
      <c r="AI62" s="4">
        <f t="shared" si="75"/>
        <v>3.3005619763282823</v>
      </c>
      <c r="AJ62" s="4">
        <f t="shared" si="75"/>
        <v>2.5049048719203881</v>
      </c>
      <c r="AK62" s="4">
        <f t="shared" si="75"/>
        <v>-0.80044771415624894</v>
      </c>
      <c r="AL62" s="4">
        <f t="shared" si="75"/>
        <v>-0.27491596100648508</v>
      </c>
      <c r="AM62" s="4">
        <f t="shared" si="75"/>
        <v>0.30990069875404913</v>
      </c>
      <c r="AN62" s="4">
        <f t="shared" si="75"/>
        <v>1.9448261439232368</v>
      </c>
      <c r="AO62" s="4">
        <f t="shared" si="75"/>
        <v>2.5649868565563452</v>
      </c>
      <c r="AP62" s="4">
        <f t="shared" si="75"/>
        <v>1.1144673175801216</v>
      </c>
      <c r="AQ62" s="4">
        <f t="shared" si="75"/>
        <v>0.85466863591547337</v>
      </c>
      <c r="AR62" s="4">
        <f t="shared" si="75"/>
        <v>1.7736239053866143</v>
      </c>
      <c r="AS62" s="4">
        <f t="shared" si="75"/>
        <v>0.47851950348108119</v>
      </c>
      <c r="AT62" s="4">
        <f t="shared" si="75"/>
        <v>0.8973104388441584</v>
      </c>
      <c r="AU62" s="4">
        <f t="shared" si="75"/>
        <v>0.39749967982503165</v>
      </c>
      <c r="AV62" s="4">
        <f t="shared" si="75"/>
        <v>-1.4922926319217567</v>
      </c>
      <c r="AW62" s="4">
        <f t="shared" si="75"/>
        <v>1.988661619241725</v>
      </c>
      <c r="AY62" s="2">
        <f t="shared" si="65"/>
        <v>105.82979461982764</v>
      </c>
      <c r="AZ62" s="2">
        <f t="shared" si="65"/>
        <v>103.16925252013294</v>
      </c>
      <c r="BA62" s="2">
        <f t="shared" si="65"/>
        <v>101.33468754494169</v>
      </c>
      <c r="BB62" s="2">
        <f t="shared" si="65"/>
        <v>101.8450600377148</v>
      </c>
      <c r="BC62" s="2">
        <f t="shared" si="65"/>
        <v>100.01962183121462</v>
      </c>
      <c r="BD62" s="2">
        <f t="shared" si="65"/>
        <v>99.566068765190238</v>
      </c>
      <c r="BE62" s="2">
        <f t="shared" si="65"/>
        <v>98.548118407429882</v>
      </c>
      <c r="BF62" s="2">
        <f t="shared" si="65"/>
        <v>97.810662761400849</v>
      </c>
      <c r="BG62" s="2">
        <f t="shared" si="65"/>
        <v>99.165717246474145</v>
      </c>
      <c r="BH62" s="2">
        <f t="shared" si="65"/>
        <v>97.004401929514486</v>
      </c>
      <c r="BI62" s="2">
        <f t="shared" si="65"/>
        <v>95.480438254655652</v>
      </c>
      <c r="BJ62" s="2">
        <f t="shared" si="65"/>
        <v>95.932826850097996</v>
      </c>
      <c r="BK62" s="2">
        <f t="shared" si="65"/>
        <v>97.469128608366944</v>
      </c>
      <c r="BL62" s="2">
        <f t="shared" si="65"/>
        <v>100.86552694738077</v>
      </c>
      <c r="BM62" s="2">
        <f t="shared" si="65"/>
        <v>100.36547656278682</v>
      </c>
      <c r="BO62" s="2">
        <f t="shared" si="10"/>
        <v>109.877</v>
      </c>
      <c r="BP62" s="2">
        <f t="shared" si="11"/>
        <v>106.524</v>
      </c>
      <c r="BQ62" s="2">
        <f t="shared" si="12"/>
        <v>101.444</v>
      </c>
      <c r="BR62" s="2">
        <f t="shared" si="13"/>
        <v>102.98399999999999</v>
      </c>
      <c r="BS62" s="2">
        <f t="shared" si="14"/>
        <v>100.742</v>
      </c>
      <c r="BT62" s="2">
        <f t="shared" si="15"/>
        <v>101.869</v>
      </c>
      <c r="BU62" s="2">
        <f t="shared" si="16"/>
        <v>101.377</v>
      </c>
      <c r="BV62" s="2">
        <f t="shared" si="17"/>
        <v>99.164000000000001</v>
      </c>
      <c r="BW62" s="2">
        <f t="shared" si="18"/>
        <v>100.197</v>
      </c>
      <c r="BX62" s="2">
        <f t="shared" si="19"/>
        <v>99</v>
      </c>
      <c r="BY62" s="2">
        <f t="shared" si="20"/>
        <v>96.147999999999996</v>
      </c>
      <c r="BZ62" s="2">
        <f t="shared" si="21"/>
        <v>96.983999999999995</v>
      </c>
      <c r="CA62" s="2">
        <f t="shared" si="22"/>
        <v>97.983000000000004</v>
      </c>
      <c r="CB62" s="2">
        <f t="shared" si="23"/>
        <v>99.45</v>
      </c>
      <c r="CC62" s="2">
        <f t="shared" si="24"/>
        <v>102.361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109.03543225371118</v>
      </c>
      <c r="DL62" s="2">
        <f t="shared" si="76"/>
        <v>103.68039111498257</v>
      </c>
      <c r="DM62" s="2">
        <f t="shared" si="76"/>
        <v>100.19772532833022</v>
      </c>
      <c r="DN62" s="2">
        <f t="shared" si="76"/>
        <v>101.47588658536587</v>
      </c>
      <c r="DO62" s="2">
        <f t="shared" si="76"/>
        <v>99.313230634278014</v>
      </c>
      <c r="DP62" s="2">
        <f t="shared" si="76"/>
        <v>99.255395885764273</v>
      </c>
      <c r="DQ62" s="2">
        <f t="shared" si="76"/>
        <v>98.840484255684245</v>
      </c>
      <c r="DR62" s="2">
        <f t="shared" si="76"/>
        <v>98.434284593837546</v>
      </c>
      <c r="DS62" s="2">
        <f t="shared" si="76"/>
        <v>99.584589915966376</v>
      </c>
      <c r="DT62" s="2">
        <f t="shared" si="76"/>
        <v>97.283187529634887</v>
      </c>
      <c r="DU62" s="2">
        <f t="shared" si="76"/>
        <v>96.224845345345344</v>
      </c>
      <c r="DV62" s="2">
        <f t="shared" si="76"/>
        <v>95.777421321321299</v>
      </c>
      <c r="DW62" s="2">
        <f t="shared" si="76"/>
        <v>97.594417117117118</v>
      </c>
      <c r="DX62" s="2">
        <f t="shared" si="76"/>
        <v>101.44123975044565</v>
      </c>
      <c r="DY62" s="2">
        <f t="shared" si="76"/>
        <v>100.96745320197046</v>
      </c>
      <c r="EA62" s="2">
        <f t="shared" si="77"/>
        <v>100.49200878090367</v>
      </c>
      <c r="EB62" s="2">
        <f t="shared" si="77"/>
        <v>102.29404794250281</v>
      </c>
      <c r="EC62" s="2">
        <f t="shared" si="77"/>
        <v>103.23466298507466</v>
      </c>
      <c r="ED62" s="2">
        <f t="shared" si="77"/>
        <v>102.41512267689687</v>
      </c>
      <c r="EE62" s="2">
        <f t="shared" si="77"/>
        <v>101.373320809329</v>
      </c>
      <c r="EF62" s="2">
        <f t="shared" si="77"/>
        <v>100.17352216145889</v>
      </c>
      <c r="EG62" s="2">
        <f t="shared" si="77"/>
        <v>97.970010942162872</v>
      </c>
      <c r="EH62" s="2">
        <f t="shared" si="77"/>
        <v>96.56679064173133</v>
      </c>
      <c r="EI62" s="2">
        <f t="shared" si="77"/>
        <v>98.291971641916263</v>
      </c>
      <c r="EJ62" s="2">
        <f t="shared" si="77"/>
        <v>96.434549508395989</v>
      </c>
      <c r="EK62" s="2">
        <f t="shared" si="77"/>
        <v>93.918461702430008</v>
      </c>
      <c r="EL62" s="2">
        <f t="shared" si="77"/>
        <v>96.268201158032284</v>
      </c>
      <c r="EM62" s="2">
        <f t="shared" si="77"/>
        <v>97.191823113628828</v>
      </c>
      <c r="EN62" s="2">
        <f t="shared" si="77"/>
        <v>99.593390791190544</v>
      </c>
      <c r="EO62" s="2">
        <f t="shared" si="77"/>
        <v>98.831399945087639</v>
      </c>
      <c r="EQ62" s="2">
        <f t="shared" si="78"/>
        <v>98.178394521535949</v>
      </c>
      <c r="ER62" s="2">
        <f t="shared" si="78"/>
        <v>101.6976802057156</v>
      </c>
      <c r="ES62" s="2">
        <f t="shared" si="78"/>
        <v>100.46849585417588</v>
      </c>
      <c r="ET62" s="2">
        <f t="shared" si="78"/>
        <v>100.64646170559642</v>
      </c>
      <c r="EU62" s="2">
        <f t="shared" si="78"/>
        <v>100.64918127870791</v>
      </c>
      <c r="EV62" s="2">
        <f t="shared" si="78"/>
        <v>99.639376705603411</v>
      </c>
      <c r="EW62" s="2">
        <f t="shared" si="78"/>
        <v>96.895303819533467</v>
      </c>
      <c r="EX62" s="2">
        <f t="shared" si="78"/>
        <v>96.01763021917084</v>
      </c>
      <c r="EY62" s="2">
        <f t="shared" si="78"/>
        <v>96.288455664868323</v>
      </c>
      <c r="EZ62" s="2">
        <f t="shared" si="78"/>
        <v>96.757255984042558</v>
      </c>
      <c r="FA62" s="2">
        <f t="shared" si="78"/>
        <v>94.935919141147238</v>
      </c>
      <c r="FB62" s="2">
        <f t="shared" si="78"/>
        <v>93.45219619154345</v>
      </c>
      <c r="FC62" s="2">
        <f t="shared" si="78"/>
        <v>97.40851399994024</v>
      </c>
      <c r="FD62" s="2">
        <f t="shared" si="78"/>
        <v>97.930847565903704</v>
      </c>
      <c r="FE62" s="2">
        <f t="shared" si="78"/>
        <v>101.03748266573392</v>
      </c>
      <c r="FG62" s="2">
        <f t="shared" si="79"/>
        <v>0.37520330383375228</v>
      </c>
      <c r="FH62" s="2">
        <f t="shared" si="79"/>
        <v>0.36867503301605137</v>
      </c>
      <c r="FI62" s="2">
        <f t="shared" si="79"/>
        <v>0.37442496455384855</v>
      </c>
      <c r="FJ62" s="2">
        <f t="shared" si="79"/>
        <v>0.39314951173010365</v>
      </c>
      <c r="FK62" s="2">
        <f t="shared" si="79"/>
        <v>0.34290985680940644</v>
      </c>
      <c r="FL62" s="2">
        <f t="shared" si="79"/>
        <v>0.33840483367952467</v>
      </c>
      <c r="FM62" s="2">
        <f t="shared" si="79"/>
        <v>0.33580173000442343</v>
      </c>
      <c r="FN62" s="2">
        <f t="shared" si="79"/>
        <v>0.33391693610272782</v>
      </c>
      <c r="FO62" s="2">
        <f t="shared" si="79"/>
        <v>0.3239496296504793</v>
      </c>
      <c r="FP62" s="2">
        <f t="shared" si="79"/>
        <v>0.32853269336428803</v>
      </c>
      <c r="FQ62" s="2">
        <f t="shared" si="79"/>
        <v>0.3227836339220761</v>
      </c>
      <c r="FR62" s="2">
        <f t="shared" si="79"/>
        <v>0.31691144065194682</v>
      </c>
      <c r="FS62" s="2">
        <f t="shared" si="79"/>
        <v>0.31122589606592188</v>
      </c>
      <c r="FT62" s="2">
        <f t="shared" si="79"/>
        <v>0.31152187364090489</v>
      </c>
      <c r="FU62" s="2">
        <f t="shared" si="79"/>
        <v>0.28185106388239484</v>
      </c>
      <c r="FW62" s="2">
        <f t="shared" si="67"/>
        <v>5.0536010858439716E-5</v>
      </c>
      <c r="FX62" s="2">
        <f t="shared" si="67"/>
        <v>4.7755708991501338E-5</v>
      </c>
      <c r="FY62" s="2">
        <f t="shared" si="67"/>
        <v>5.1717000657376422E-5</v>
      </c>
      <c r="FZ62" s="2">
        <f t="shared" si="67"/>
        <v>4.9053174794691985E-5</v>
      </c>
      <c r="GA62" s="2">
        <f t="shared" si="67"/>
        <v>4.6993712060218604E-5</v>
      </c>
      <c r="GB62" s="2">
        <f t="shared" si="67"/>
        <v>4.7721453034236467E-5</v>
      </c>
      <c r="GC62" s="2">
        <f t="shared" si="67"/>
        <v>5.5274269563522125E-5</v>
      </c>
      <c r="GD62" s="2">
        <f t="shared" si="67"/>
        <v>6.1864907963412222E-5</v>
      </c>
      <c r="GE62" s="2">
        <f t="shared" si="67"/>
        <v>6.4615573685853465E-5</v>
      </c>
      <c r="GF62" s="2">
        <f t="shared" si="67"/>
        <v>6.115368001104933E-5</v>
      </c>
      <c r="GG62" s="2">
        <f t="shared" si="67"/>
        <v>5.4845329966608596E-5</v>
      </c>
      <c r="GH62" s="2">
        <f t="shared" si="67"/>
        <v>4.553128272910574E-5</v>
      </c>
      <c r="GI62" s="2">
        <f t="shared" si="67"/>
        <v>4.2321744101701734E-5</v>
      </c>
      <c r="GJ62" s="2">
        <f t="shared" si="67"/>
        <v>4.0560191932416085E-5</v>
      </c>
      <c r="GK62" s="2">
        <f t="shared" si="67"/>
        <v>3.2747538231770219E-5</v>
      </c>
      <c r="GM62" s="86">
        <f t="shared" si="68"/>
        <v>1.030239047446972E-3</v>
      </c>
      <c r="GN62" s="86">
        <f t="shared" si="68"/>
        <v>1.0850275214851633E-3</v>
      </c>
      <c r="GO62" s="86">
        <f t="shared" si="68"/>
        <v>1.2055255227075615E-3</v>
      </c>
      <c r="GP62" s="86">
        <f t="shared" si="68"/>
        <v>2.0001252530038589E-3</v>
      </c>
      <c r="GQ62" s="86">
        <f t="shared" si="68"/>
        <v>4.9346331065789392E-4</v>
      </c>
      <c r="GR62" s="86">
        <f t="shared" si="68"/>
        <v>4.1218524559351018E-4</v>
      </c>
      <c r="GS62" s="86">
        <f t="shared" si="68"/>
        <v>2.9611282694031691E-4</v>
      </c>
      <c r="GT62" s="86">
        <f t="shared" si="68"/>
        <v>2.6915232883850795E-4</v>
      </c>
      <c r="GU62" s="86">
        <f t="shared" si="68"/>
        <v>1.9859868626874363E-4</v>
      </c>
      <c r="GV62" s="86">
        <f t="shared" si="68"/>
        <v>2.5726867402516072E-4</v>
      </c>
      <c r="GW62" s="86">
        <f t="shared" si="68"/>
        <v>2.17303212189225E-4</v>
      </c>
      <c r="GX62" s="86">
        <f t="shared" si="68"/>
        <v>1.723964255152835E-4</v>
      </c>
      <c r="GY62" s="86">
        <f t="shared" si="68"/>
        <v>1.273218917535574E-4</v>
      </c>
      <c r="GZ62" s="86">
        <f t="shared" si="68"/>
        <v>9.1351413311706108E-5</v>
      </c>
      <c r="HA62" s="86">
        <f t="shared" si="68"/>
        <v>8.7162039981744752E-6</v>
      </c>
      <c r="HC62" s="86">
        <f t="shared" si="73"/>
        <v>5.1343122877748165E-12</v>
      </c>
      <c r="HD62" s="86">
        <f t="shared" si="69"/>
        <v>4.5925576683806277E-13</v>
      </c>
      <c r="HE62" s="86">
        <f t="shared" si="69"/>
        <v>1.1538618964414101E-14</v>
      </c>
      <c r="HF62" s="86">
        <f t="shared" si="69"/>
        <v>2.49665946644797E-12</v>
      </c>
      <c r="HG62" s="86">
        <f t="shared" si="69"/>
        <v>3.4736200321368118E-13</v>
      </c>
      <c r="HH62" s="86">
        <f t="shared" si="69"/>
        <v>5.1003273718482133E-13</v>
      </c>
      <c r="HI62" s="86">
        <f t="shared" si="69"/>
        <v>4.6969590827360882E-15</v>
      </c>
      <c r="HJ62" s="86">
        <f t="shared" si="69"/>
        <v>3.5708055729686224E-14</v>
      </c>
      <c r="HK62" s="86">
        <f t="shared" si="69"/>
        <v>7.3795568674107945E-15</v>
      </c>
      <c r="HL62" s="86">
        <f t="shared" si="69"/>
        <v>7.1190388643795743E-15</v>
      </c>
      <c r="HM62" s="86">
        <f t="shared" si="69"/>
        <v>1.6498352235162142E-14</v>
      </c>
      <c r="HN62" s="86">
        <f t="shared" si="69"/>
        <v>1.0883413301562857E-14</v>
      </c>
      <c r="HO62" s="86">
        <f t="shared" si="69"/>
        <v>1.0446827767308959E-14</v>
      </c>
      <c r="HP62" s="86">
        <f t="shared" si="69"/>
        <v>3.7375691185692631E-16</v>
      </c>
      <c r="HQ62" s="86">
        <f t="shared" si="69"/>
        <v>4.9844779136622178E-22</v>
      </c>
      <c r="HS62" s="86">
        <f t="shared" si="70"/>
        <v>2.608867938403326E-52</v>
      </c>
      <c r="HT62" s="86">
        <f t="shared" si="70"/>
        <v>5.7286430970513803E-55</v>
      </c>
      <c r="HU62" s="86">
        <f t="shared" si="70"/>
        <v>1.8229843156138169E-63</v>
      </c>
      <c r="HV62" s="86">
        <f t="shared" si="70"/>
        <v>3.0052931801680016E-53</v>
      </c>
      <c r="HW62" s="86">
        <f t="shared" si="70"/>
        <v>6.0904152694845893E-56</v>
      </c>
      <c r="HX62" s="86">
        <f t="shared" si="70"/>
        <v>3.7903459290492758E-55</v>
      </c>
      <c r="HY62" s="86">
        <f t="shared" si="70"/>
        <v>1.6477203653014177E-66</v>
      </c>
      <c r="HZ62" s="86">
        <f t="shared" si="70"/>
        <v>6.7627434550971332E-62</v>
      </c>
      <c r="IA62" s="86">
        <f t="shared" si="70"/>
        <v>2.9092511381459409E-65</v>
      </c>
      <c r="IB62" s="86">
        <f t="shared" si="70"/>
        <v>2.7386753647320385E-64</v>
      </c>
      <c r="IC62" s="86">
        <f t="shared" si="70"/>
        <v>1.0083189375495614E-62</v>
      </c>
      <c r="ID62" s="86">
        <f t="shared" si="70"/>
        <v>9.699641548293863E-64</v>
      </c>
      <c r="IE62" s="86">
        <f t="shared" si="70"/>
        <v>1.5198245622760373E-63</v>
      </c>
      <c r="IF62" s="86">
        <f t="shared" si="70"/>
        <v>2.3465113192322083E-55</v>
      </c>
      <c r="IG62" s="86">
        <f t="shared" si="70"/>
        <v>1.054919580805026E-38</v>
      </c>
      <c r="II62" s="86">
        <f t="shared" si="71"/>
        <v>8.0293108441677651E-164</v>
      </c>
      <c r="IJ62" s="86">
        <f t="shared" si="71"/>
        <v>2.7697085017428239E-171</v>
      </c>
      <c r="IK62" s="86">
        <f t="shared" si="71"/>
        <v>1.5764688951253465E-198</v>
      </c>
      <c r="IL62" s="86">
        <f t="shared" si="71"/>
        <v>2.973209893720506E-167</v>
      </c>
      <c r="IM62" s="86">
        <f t="shared" si="71"/>
        <v>3.2243094994427317E-176</v>
      </c>
      <c r="IN62" s="86">
        <f t="shared" si="71"/>
        <v>2.0803497882210461E-171</v>
      </c>
      <c r="IO62" s="86">
        <f t="shared" si="71"/>
        <v>1.5326377567885737E-209</v>
      </c>
      <c r="IP62" s="86">
        <f t="shared" si="71"/>
        <v>3.983589442351327E-194</v>
      </c>
      <c r="IQ62" s="86">
        <f t="shared" si="71"/>
        <v>8.2039617178549151E-202</v>
      </c>
      <c r="IR62" s="86">
        <f t="shared" si="71"/>
        <v>1.2986335611154408E-199</v>
      </c>
      <c r="IS62" s="86">
        <f t="shared" si="71"/>
        <v>1.0012355507812694E-196</v>
      </c>
      <c r="IT62" s="86">
        <f t="shared" si="71"/>
        <v>4.0692491026307857E-201</v>
      </c>
      <c r="IU62" s="86">
        <f t="shared" si="71"/>
        <v>7.3666808446608761E-200</v>
      </c>
      <c r="IV62" s="86">
        <f t="shared" si="71"/>
        <v>3.2085566289162576E-154</v>
      </c>
      <c r="IW62" s="86">
        <f t="shared" si="71"/>
        <v>2.3143644410269045E-96</v>
      </c>
      <c r="IY62" s="86">
        <f t="shared" si="72"/>
        <v>1.0302390525812842E-3</v>
      </c>
      <c r="IZ62" s="86">
        <f t="shared" si="72"/>
        <v>1.085027521944419E-3</v>
      </c>
      <c r="JA62" s="86">
        <f t="shared" si="72"/>
        <v>1.2055255227191E-3</v>
      </c>
      <c r="JB62" s="86">
        <f t="shared" si="72"/>
        <v>2.0001252555005185E-3</v>
      </c>
      <c r="JC62" s="86">
        <f t="shared" si="72"/>
        <v>4.9346331100525592E-4</v>
      </c>
      <c r="JD62" s="86">
        <f t="shared" si="72"/>
        <v>4.121852461035429E-4</v>
      </c>
      <c r="JE62" s="86">
        <f t="shared" si="72"/>
        <v>2.9611282694501389E-4</v>
      </c>
      <c r="JF62" s="86">
        <f t="shared" si="72"/>
        <v>2.6915232887421599E-4</v>
      </c>
      <c r="JG62" s="86">
        <f t="shared" si="72"/>
        <v>1.9859868627612319E-4</v>
      </c>
      <c r="JH62" s="86">
        <f t="shared" si="72"/>
        <v>2.5726867403227976E-4</v>
      </c>
      <c r="JI62" s="86">
        <f t="shared" si="72"/>
        <v>2.1730321220572336E-4</v>
      </c>
      <c r="JJ62" s="86">
        <f t="shared" si="72"/>
        <v>1.7239642552616691E-4</v>
      </c>
      <c r="JK62" s="86">
        <f t="shared" si="72"/>
        <v>1.2732189176400423E-4</v>
      </c>
      <c r="JL62" s="86">
        <f t="shared" si="72"/>
        <v>9.135141331207986E-5</v>
      </c>
      <c r="JM62" s="86">
        <f t="shared" si="72"/>
        <v>8.7162039981744752E-6</v>
      </c>
    </row>
    <row r="63" spans="2:273" x14ac:dyDescent="0.25">
      <c r="B63" s="2">
        <v>36</v>
      </c>
      <c r="C63" s="37">
        <v>109.58499999999999</v>
      </c>
      <c r="D63" s="37">
        <v>103.651</v>
      </c>
      <c r="E63" s="37">
        <v>102.571</v>
      </c>
      <c r="F63" s="37">
        <v>101.774</v>
      </c>
      <c r="G63" s="37">
        <v>100.17700000000001</v>
      </c>
      <c r="H63" s="37">
        <v>99.835999999999999</v>
      </c>
      <c r="I63" s="37">
        <v>99.623000000000005</v>
      </c>
      <c r="J63" s="37">
        <v>100.361</v>
      </c>
      <c r="K63" s="37">
        <v>99.197000000000003</v>
      </c>
      <c r="L63" s="37">
        <v>98.754000000000005</v>
      </c>
      <c r="M63" s="37">
        <v>97.343999999999994</v>
      </c>
      <c r="N63" s="37">
        <v>96.802999999999997</v>
      </c>
      <c r="O63" s="37">
        <v>97.183000000000007</v>
      </c>
      <c r="P63" s="37">
        <v>101.233</v>
      </c>
      <c r="Q63" s="37">
        <v>100.852</v>
      </c>
      <c r="S63" s="4">
        <f t="shared" si="74"/>
        <v>106.91020441212983</v>
      </c>
      <c r="T63" s="4">
        <f t="shared" si="74"/>
        <v>104.41575264062531</v>
      </c>
      <c r="U63" s="4">
        <f t="shared" si="74"/>
        <v>102.77990498248337</v>
      </c>
      <c r="V63" s="4">
        <f t="shared" si="74"/>
        <v>103.91209117418131</v>
      </c>
      <c r="W63" s="4">
        <f t="shared" si="74"/>
        <v>100.70534773700091</v>
      </c>
      <c r="X63" s="4">
        <f t="shared" si="74"/>
        <v>100.15926636583171</v>
      </c>
      <c r="Y63" s="4">
        <f t="shared" si="74"/>
        <v>98.993474589243405</v>
      </c>
      <c r="Z63" s="4">
        <f t="shared" si="74"/>
        <v>98.191344850060375</v>
      </c>
      <c r="AA63" s="4">
        <f t="shared" si="74"/>
        <v>99.475062893941328</v>
      </c>
      <c r="AB63" s="4">
        <f t="shared" si="74"/>
        <v>97.395300884622102</v>
      </c>
      <c r="AC63" s="4">
        <f t="shared" si="74"/>
        <v>95.800113029887385</v>
      </c>
      <c r="AD63" s="4">
        <f t="shared" si="74"/>
        <v>96.218200999821008</v>
      </c>
      <c r="AE63" s="4">
        <f t="shared" si="74"/>
        <v>97.68712350685162</v>
      </c>
      <c r="AF63" s="4">
        <f t="shared" si="74"/>
        <v>101.07548306548452</v>
      </c>
      <c r="AG63" s="4">
        <f t="shared" si="74"/>
        <v>100.46472928666951</v>
      </c>
      <c r="AI63" s="4">
        <f t="shared" si="75"/>
        <v>2.6747955878701646</v>
      </c>
      <c r="AJ63" s="4">
        <f t="shared" si="75"/>
        <v>-0.76475264062531778</v>
      </c>
      <c r="AK63" s="4">
        <f t="shared" si="75"/>
        <v>-0.20890498248337508</v>
      </c>
      <c r="AL63" s="4">
        <f t="shared" si="75"/>
        <v>-2.1380911741813122</v>
      </c>
      <c r="AM63" s="4">
        <f t="shared" si="75"/>
        <v>-0.52834773700089954</v>
      </c>
      <c r="AN63" s="4">
        <f t="shared" si="75"/>
        <v>-0.32326636583171364</v>
      </c>
      <c r="AO63" s="4">
        <f t="shared" si="75"/>
        <v>0.62952541075659951</v>
      </c>
      <c r="AP63" s="4">
        <f t="shared" si="75"/>
        <v>2.1696551499396293</v>
      </c>
      <c r="AQ63" s="4">
        <f t="shared" si="75"/>
        <v>-0.27806289394132477</v>
      </c>
      <c r="AR63" s="4">
        <f t="shared" si="75"/>
        <v>1.3586991153779024</v>
      </c>
      <c r="AS63" s="4">
        <f t="shared" si="75"/>
        <v>1.5438869701126094</v>
      </c>
      <c r="AT63" s="4">
        <f t="shared" si="75"/>
        <v>0.58479900017898956</v>
      </c>
      <c r="AU63" s="4">
        <f t="shared" si="75"/>
        <v>-0.504123506851613</v>
      </c>
      <c r="AV63" s="4">
        <f t="shared" si="75"/>
        <v>0.15751693451548476</v>
      </c>
      <c r="AW63" s="4">
        <f t="shared" si="75"/>
        <v>0.38727071333049423</v>
      </c>
      <c r="AY63" s="2">
        <f t="shared" si="65"/>
        <v>105.73493906508008</v>
      </c>
      <c r="AZ63" s="2">
        <f t="shared" si="65"/>
        <v>103.1213346650859</v>
      </c>
      <c r="BA63" s="2">
        <f t="shared" si="65"/>
        <v>101.39565250921429</v>
      </c>
      <c r="BB63" s="2">
        <f t="shared" si="65"/>
        <v>101.8464059160938</v>
      </c>
      <c r="BC63" s="2">
        <f t="shared" si="65"/>
        <v>100.04143241837278</v>
      </c>
      <c r="BD63" s="2">
        <f t="shared" si="65"/>
        <v>99.574251628053389</v>
      </c>
      <c r="BE63" s="2">
        <f t="shared" si="65"/>
        <v>98.542780715293901</v>
      </c>
      <c r="BF63" s="2">
        <f t="shared" si="65"/>
        <v>97.77981256237797</v>
      </c>
      <c r="BG63" s="2">
        <f t="shared" si="65"/>
        <v>99.166796981621047</v>
      </c>
      <c r="BH63" s="2">
        <f t="shared" si="65"/>
        <v>97.017122679093347</v>
      </c>
      <c r="BI63" s="2">
        <f t="shared" si="65"/>
        <v>95.475856175148451</v>
      </c>
      <c r="BJ63" s="2">
        <f t="shared" si="65"/>
        <v>95.950281457340012</v>
      </c>
      <c r="BK63" s="2">
        <f t="shared" si="65"/>
        <v>97.47935718306455</v>
      </c>
      <c r="BL63" s="2">
        <f t="shared" si="65"/>
        <v>100.93157886172264</v>
      </c>
      <c r="BM63" s="2">
        <f t="shared" si="65"/>
        <v>100.44892799910211</v>
      </c>
      <c r="BO63" s="2">
        <f t="shared" si="10"/>
        <v>109.58499999999999</v>
      </c>
      <c r="BP63" s="2">
        <f t="shared" si="11"/>
        <v>103.651</v>
      </c>
      <c r="BQ63" s="2">
        <f t="shared" si="12"/>
        <v>102.571</v>
      </c>
      <c r="BR63" s="2">
        <f t="shared" si="13"/>
        <v>101.774</v>
      </c>
      <c r="BS63" s="2">
        <f t="shared" si="14"/>
        <v>100.17700000000001</v>
      </c>
      <c r="BT63" s="2">
        <f t="shared" si="15"/>
        <v>99.835999999999999</v>
      </c>
      <c r="BU63" s="2">
        <f t="shared" si="16"/>
        <v>99.623000000000005</v>
      </c>
      <c r="BV63" s="2">
        <f t="shared" si="17"/>
        <v>100.361</v>
      </c>
      <c r="BW63" s="2">
        <f t="shared" si="18"/>
        <v>99.197000000000003</v>
      </c>
      <c r="BX63" s="2">
        <f t="shared" si="19"/>
        <v>98.754000000000005</v>
      </c>
      <c r="BY63" s="2">
        <f t="shared" si="20"/>
        <v>97.343999999999994</v>
      </c>
      <c r="BZ63" s="2">
        <f t="shared" si="21"/>
        <v>96.802999999999997</v>
      </c>
      <c r="CA63" s="2">
        <f t="shared" si="22"/>
        <v>97.183000000000007</v>
      </c>
      <c r="CB63" s="2">
        <f t="shared" si="23"/>
        <v>101.233</v>
      </c>
      <c r="CC63" s="2">
        <f t="shared" si="24"/>
        <v>100.852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109.27678913630227</v>
      </c>
      <c r="DL63" s="2">
        <f t="shared" si="76"/>
        <v>103.74327735191636</v>
      </c>
      <c r="DM63" s="2">
        <f t="shared" si="76"/>
        <v>100.31023180112572</v>
      </c>
      <c r="DN63" s="2">
        <f t="shared" si="76"/>
        <v>101.5589292682927</v>
      </c>
      <c r="DO63" s="2">
        <f t="shared" si="76"/>
        <v>99.36213792172741</v>
      </c>
      <c r="DP63" s="2">
        <f t="shared" si="76"/>
        <v>99.316099135572784</v>
      </c>
      <c r="DQ63" s="2">
        <f t="shared" si="76"/>
        <v>98.932767910767893</v>
      </c>
      <c r="DR63" s="2">
        <f t="shared" si="76"/>
        <v>98.512897478991604</v>
      </c>
      <c r="DS63" s="2">
        <f t="shared" si="76"/>
        <v>99.70004033613445</v>
      </c>
      <c r="DT63" s="2">
        <f t="shared" si="76"/>
        <v>97.39677951635845</v>
      </c>
      <c r="DU63" s="2">
        <f t="shared" si="76"/>
        <v>96.331042256542247</v>
      </c>
      <c r="DV63" s="2">
        <f t="shared" si="76"/>
        <v>95.848472029172015</v>
      </c>
      <c r="DW63" s="2">
        <f t="shared" si="76"/>
        <v>97.682285585585589</v>
      </c>
      <c r="DX63" s="2">
        <f t="shared" si="76"/>
        <v>101.6730348707665</v>
      </c>
      <c r="DY63" s="2">
        <f t="shared" si="76"/>
        <v>101.17764121510675</v>
      </c>
      <c r="EA63" s="2">
        <f t="shared" si="77"/>
        <v>100.35624849592011</v>
      </c>
      <c r="EB63" s="2">
        <f t="shared" si="77"/>
        <v>102.1500996054115</v>
      </c>
      <c r="EC63" s="2">
        <f t="shared" si="77"/>
        <v>103.04995582089556</v>
      </c>
      <c r="ED63" s="2">
        <f t="shared" si="77"/>
        <v>102.25132538058705</v>
      </c>
      <c r="EE63" s="2">
        <f t="shared" si="77"/>
        <v>101.22867650496786</v>
      </c>
      <c r="EF63" s="2">
        <f t="shared" si="77"/>
        <v>100.03461890559878</v>
      </c>
      <c r="EG63" s="2">
        <f t="shared" si="77"/>
        <v>97.839458929070773</v>
      </c>
      <c r="EH63" s="2">
        <f t="shared" si="77"/>
        <v>96.446258751451268</v>
      </c>
      <c r="EI63" s="2">
        <f t="shared" si="77"/>
        <v>98.152293934054853</v>
      </c>
      <c r="EJ63" s="2">
        <f t="shared" si="77"/>
        <v>96.309380735788579</v>
      </c>
      <c r="EK63" s="2">
        <f t="shared" si="77"/>
        <v>93.839329232123291</v>
      </c>
      <c r="EL63" s="2">
        <f t="shared" si="77"/>
        <v>96.150829314242642</v>
      </c>
      <c r="EM63" s="2">
        <f t="shared" si="77"/>
        <v>97.06974240220471</v>
      </c>
      <c r="EN63" s="2">
        <f t="shared" si="77"/>
        <v>99.437329350361793</v>
      </c>
      <c r="EO63" s="2">
        <f t="shared" si="77"/>
        <v>98.755300654372405</v>
      </c>
      <c r="EQ63" s="2">
        <f t="shared" si="78"/>
        <v>98.077055853987758</v>
      </c>
      <c r="ER63" s="2">
        <f t="shared" si="78"/>
        <v>101.56237654845943</v>
      </c>
      <c r="ES63" s="2">
        <f t="shared" si="78"/>
        <v>100.32408848130126</v>
      </c>
      <c r="ET63" s="2">
        <f t="shared" si="78"/>
        <v>100.50866576160317</v>
      </c>
      <c r="EU63" s="2">
        <f t="shared" si="78"/>
        <v>100.51551674515179</v>
      </c>
      <c r="EV63" s="2">
        <f t="shared" si="78"/>
        <v>99.507940315170345</v>
      </c>
      <c r="EW63" s="2">
        <f t="shared" si="78"/>
        <v>96.78067003332481</v>
      </c>
      <c r="EX63" s="2">
        <f t="shared" si="78"/>
        <v>95.905396724700495</v>
      </c>
      <c r="EY63" s="2">
        <f t="shared" si="78"/>
        <v>96.179686461440838</v>
      </c>
      <c r="EZ63" s="2">
        <f t="shared" si="78"/>
        <v>96.627000886524826</v>
      </c>
      <c r="FA63" s="2">
        <f t="shared" si="78"/>
        <v>94.84148049103068</v>
      </c>
      <c r="FB63" s="2">
        <f t="shared" si="78"/>
        <v>93.375057100261785</v>
      </c>
      <c r="FC63" s="2">
        <f t="shared" si="78"/>
        <v>97.283185558732427</v>
      </c>
      <c r="FD63" s="2">
        <f t="shared" si="78"/>
        <v>97.798705187741888</v>
      </c>
      <c r="FE63" s="2">
        <f t="shared" si="78"/>
        <v>100.92375386829737</v>
      </c>
      <c r="FG63" s="2">
        <f t="shared" si="79"/>
        <v>0.3970301712450538</v>
      </c>
      <c r="FH63" s="2">
        <f t="shared" si="79"/>
        <v>0.39035940172974853</v>
      </c>
      <c r="FI63" s="2">
        <f t="shared" si="79"/>
        <v>0.39623526824360622</v>
      </c>
      <c r="FJ63" s="2">
        <f t="shared" si="79"/>
        <v>0.41532638973937253</v>
      </c>
      <c r="FK63" s="2">
        <f t="shared" si="79"/>
        <v>0.36395242508002101</v>
      </c>
      <c r="FL63" s="2">
        <f t="shared" si="79"/>
        <v>0.35932212565593519</v>
      </c>
      <c r="FM63" s="2">
        <f t="shared" si="79"/>
        <v>0.35664485730199852</v>
      </c>
      <c r="FN63" s="2">
        <f t="shared" si="79"/>
        <v>0.35470555084801852</v>
      </c>
      <c r="FO63" s="2">
        <f t="shared" si="79"/>
        <v>0.34443859554881767</v>
      </c>
      <c r="FP63" s="2">
        <f t="shared" si="79"/>
        <v>0.34916181765386267</v>
      </c>
      <c r="FQ63" s="2">
        <f t="shared" si="79"/>
        <v>0.34323629517987081</v>
      </c>
      <c r="FR63" s="2">
        <f t="shared" si="79"/>
        <v>0.33717727472831593</v>
      </c>
      <c r="FS63" s="2">
        <f t="shared" si="79"/>
        <v>0.33130449050522498</v>
      </c>
      <c r="FT63" s="2">
        <f t="shared" si="79"/>
        <v>0.33161036971567898</v>
      </c>
      <c r="FU63" s="2">
        <f t="shared" si="79"/>
        <v>0.30086235194942657</v>
      </c>
      <c r="FW63" s="2">
        <f t="shared" si="67"/>
        <v>5.5411363861405065E-5</v>
      </c>
      <c r="FX63" s="2">
        <f t="shared" si="67"/>
        <v>5.2362852394737426E-5</v>
      </c>
      <c r="FY63" s="2">
        <f t="shared" si="67"/>
        <v>5.6706280651179958E-5</v>
      </c>
      <c r="FZ63" s="2">
        <f t="shared" si="67"/>
        <v>5.3785482070861427E-5</v>
      </c>
      <c r="GA63" s="2">
        <f t="shared" si="67"/>
        <v>5.1527347011641708E-5</v>
      </c>
      <c r="GB63" s="2">
        <f t="shared" si="67"/>
        <v>5.2325291830497171E-5</v>
      </c>
      <c r="GC63" s="2">
        <f t="shared" si="67"/>
        <v>6.0606708183003398E-5</v>
      </c>
      <c r="GD63" s="2">
        <f t="shared" si="67"/>
        <v>6.7833117818540527E-5</v>
      </c>
      <c r="GE63" s="2">
        <f t="shared" si="67"/>
        <v>7.0849126004795924E-5</v>
      </c>
      <c r="GF63" s="2">
        <f t="shared" si="67"/>
        <v>6.7053281131893166E-5</v>
      </c>
      <c r="GG63" s="2">
        <f t="shared" si="67"/>
        <v>6.0136390264262098E-5</v>
      </c>
      <c r="GH63" s="2">
        <f t="shared" si="67"/>
        <v>4.9923839450650142E-5</v>
      </c>
      <c r="GI63" s="2">
        <f t="shared" si="67"/>
        <v>4.6404680154133201E-5</v>
      </c>
      <c r="GJ63" s="2">
        <f t="shared" si="67"/>
        <v>4.4473192053931385E-5</v>
      </c>
      <c r="GK63" s="2">
        <f t="shared" si="67"/>
        <v>3.590684820356435E-5</v>
      </c>
      <c r="GM63" s="86">
        <f t="shared" si="68"/>
        <v>1.6844410292744564E-3</v>
      </c>
      <c r="GN63" s="86">
        <f t="shared" si="68"/>
        <v>1.7122129423698877E-3</v>
      </c>
      <c r="GO63" s="86">
        <f t="shared" si="68"/>
        <v>1.9013793189476078E-3</v>
      </c>
      <c r="GP63" s="86">
        <f t="shared" si="68"/>
        <v>3.0269735368883902E-3</v>
      </c>
      <c r="GQ63" s="86">
        <f t="shared" si="68"/>
        <v>8.2316513512485504E-4</v>
      </c>
      <c r="GR63" s="86">
        <f t="shared" si="68"/>
        <v>6.9802099785988125E-4</v>
      </c>
      <c r="GS63" s="86">
        <f t="shared" si="68"/>
        <v>5.2510067239604067E-4</v>
      </c>
      <c r="GT63" s="86">
        <f t="shared" si="68"/>
        <v>4.8155065874639323E-4</v>
      </c>
      <c r="GU63" s="86">
        <f t="shared" si="68"/>
        <v>3.597779306669917E-4</v>
      </c>
      <c r="GV63" s="86">
        <f t="shared" si="68"/>
        <v>4.5471297805207549E-4</v>
      </c>
      <c r="GW63" s="86">
        <f t="shared" si="68"/>
        <v>3.8655506390222424E-4</v>
      </c>
      <c r="GX63" s="86">
        <f t="shared" si="68"/>
        <v>3.1131531124253061E-4</v>
      </c>
      <c r="GY63" s="86">
        <f t="shared" si="68"/>
        <v>2.3581164396101377E-4</v>
      </c>
      <c r="GZ63" s="86">
        <f t="shared" si="68"/>
        <v>1.7794242318304321E-4</v>
      </c>
      <c r="HA63" s="86">
        <f t="shared" si="68"/>
        <v>2.0897232044435258E-5</v>
      </c>
      <c r="HC63" s="86">
        <f t="shared" si="73"/>
        <v>1.4868386205141207E-11</v>
      </c>
      <c r="HD63" s="86">
        <f t="shared" si="69"/>
        <v>1.4248412676554718E-12</v>
      </c>
      <c r="HE63" s="86">
        <f t="shared" si="69"/>
        <v>4.2720735023878763E-14</v>
      </c>
      <c r="HF63" s="86">
        <f t="shared" si="69"/>
        <v>7.4000879285682857E-12</v>
      </c>
      <c r="HG63" s="86">
        <f t="shared" si="69"/>
        <v>1.0997001110384746E-12</v>
      </c>
      <c r="HH63" s="86">
        <f t="shared" si="69"/>
        <v>1.5794647788703065E-12</v>
      </c>
      <c r="HI63" s="86">
        <f t="shared" si="69"/>
        <v>1.8545970919615844E-14</v>
      </c>
      <c r="HJ63" s="86">
        <f t="shared" si="69"/>
        <v>1.3021195084722002E-13</v>
      </c>
      <c r="HK63" s="86">
        <f t="shared" si="69"/>
        <v>2.8740989780224315E-14</v>
      </c>
      <c r="HL63" s="86">
        <f t="shared" si="69"/>
        <v>2.7334133223521847E-14</v>
      </c>
      <c r="HM63" s="86">
        <f t="shared" si="69"/>
        <v>6.0728388883054971E-14</v>
      </c>
      <c r="HN63" s="86">
        <f t="shared" si="69"/>
        <v>4.001862640295324E-14</v>
      </c>
      <c r="HO63" s="86">
        <f t="shared" si="69"/>
        <v>3.7934199574437862E-14</v>
      </c>
      <c r="HP63" s="86">
        <f t="shared" si="69"/>
        <v>1.6234825483101444E-15</v>
      </c>
      <c r="HQ63" s="86">
        <f t="shared" si="69"/>
        <v>4.0060266539383494E-21</v>
      </c>
      <c r="HS63" s="86">
        <f t="shared" si="70"/>
        <v>4.6863619387557804E-51</v>
      </c>
      <c r="HT63" s="86">
        <f t="shared" si="70"/>
        <v>1.1659334680507927E-53</v>
      </c>
      <c r="HU63" s="86">
        <f t="shared" si="70"/>
        <v>6.1756775497624427E-62</v>
      </c>
      <c r="HV63" s="86">
        <f t="shared" si="70"/>
        <v>5.6663110402156779E-52</v>
      </c>
      <c r="HW63" s="86">
        <f t="shared" si="70"/>
        <v>1.324393559094968E-54</v>
      </c>
      <c r="HX63" s="86">
        <f t="shared" si="70"/>
        <v>7.7604457209882921E-54</v>
      </c>
      <c r="HY63" s="86">
        <f t="shared" si="70"/>
        <v>6.8865918444771296E-65</v>
      </c>
      <c r="HZ63" s="86">
        <f t="shared" si="70"/>
        <v>2.2436811360928495E-60</v>
      </c>
      <c r="IA63" s="86">
        <f t="shared" si="70"/>
        <v>1.1602250292690761E-63</v>
      </c>
      <c r="IB63" s="86">
        <f t="shared" si="70"/>
        <v>1.0194060072418697E-62</v>
      </c>
      <c r="IC63" s="86">
        <f t="shared" si="70"/>
        <v>3.3598058229128802E-61</v>
      </c>
      <c r="ID63" s="86">
        <f t="shared" si="70"/>
        <v>3.2397551112303665E-62</v>
      </c>
      <c r="IE63" s="86">
        <f t="shared" si="70"/>
        <v>4.868811472124029E-62</v>
      </c>
      <c r="IF63" s="86">
        <f t="shared" si="70"/>
        <v>4.6840196788785271E-54</v>
      </c>
      <c r="IG63" s="86">
        <f t="shared" si="70"/>
        <v>8.0971443435147345E-38</v>
      </c>
      <c r="II63" s="86">
        <f t="shared" si="71"/>
        <v>7.9991573364362682E-161</v>
      </c>
      <c r="IJ63" s="86">
        <f t="shared" si="71"/>
        <v>3.6405342179635112E-168</v>
      </c>
      <c r="IK63" s="86">
        <f t="shared" si="71"/>
        <v>7.0307654797894216E-195</v>
      </c>
      <c r="IL63" s="86">
        <f t="shared" si="71"/>
        <v>3.3570463884079435E-164</v>
      </c>
      <c r="IM63" s="86">
        <f t="shared" si="71"/>
        <v>5.1620717025865067E-173</v>
      </c>
      <c r="IN63" s="86">
        <f t="shared" si="71"/>
        <v>2.7474582140086837E-168</v>
      </c>
      <c r="IO63" s="86">
        <f t="shared" si="71"/>
        <v>1.1618186254463392E-205</v>
      </c>
      <c r="IP63" s="86">
        <f t="shared" si="71"/>
        <v>1.7121724407855893E-190</v>
      </c>
      <c r="IQ63" s="86">
        <f t="shared" si="71"/>
        <v>5.1228104778915123E-198</v>
      </c>
      <c r="IR63" s="86">
        <f t="shared" si="71"/>
        <v>7.0147838878634827E-196</v>
      </c>
      <c r="IS63" s="86">
        <f t="shared" si="71"/>
        <v>4.3445409169433773E-193</v>
      </c>
      <c r="IT63" s="86">
        <f t="shared" si="71"/>
        <v>1.8195377507685164E-197</v>
      </c>
      <c r="IU63" s="86">
        <f t="shared" si="71"/>
        <v>2.9407864394008963E-196</v>
      </c>
      <c r="IV63" s="86">
        <f t="shared" si="71"/>
        <v>1.8446303606095062E-151</v>
      </c>
      <c r="IW63" s="86">
        <f t="shared" si="71"/>
        <v>1.1001897036374432E-94</v>
      </c>
      <c r="IY63" s="86">
        <f t="shared" si="72"/>
        <v>1.6844410441428427E-3</v>
      </c>
      <c r="IZ63" s="86">
        <f t="shared" si="72"/>
        <v>1.7122129437947291E-3</v>
      </c>
      <c r="JA63" s="86">
        <f t="shared" si="72"/>
        <v>1.9013793189903286E-3</v>
      </c>
      <c r="JB63" s="86">
        <f t="shared" si="72"/>
        <v>3.0269735442884781E-3</v>
      </c>
      <c r="JC63" s="86">
        <f t="shared" si="72"/>
        <v>8.2316513622455512E-4</v>
      </c>
      <c r="JD63" s="86">
        <f t="shared" si="72"/>
        <v>6.98020999439346E-4</v>
      </c>
      <c r="JE63" s="86">
        <f t="shared" si="72"/>
        <v>5.251006724145866E-4</v>
      </c>
      <c r="JF63" s="86">
        <f t="shared" si="72"/>
        <v>4.8155065887660521E-4</v>
      </c>
      <c r="JG63" s="86">
        <f t="shared" si="72"/>
        <v>3.597779306957327E-4</v>
      </c>
      <c r="JH63" s="86">
        <f t="shared" si="72"/>
        <v>4.5471297807940964E-4</v>
      </c>
      <c r="JI63" s="86">
        <f t="shared" si="72"/>
        <v>3.8655506396295263E-4</v>
      </c>
      <c r="JJ63" s="86">
        <f t="shared" si="72"/>
        <v>3.1131531128254921E-4</v>
      </c>
      <c r="JK63" s="86">
        <f t="shared" si="72"/>
        <v>2.3581164399894797E-4</v>
      </c>
      <c r="JL63" s="86">
        <f t="shared" si="72"/>
        <v>1.779424231846667E-4</v>
      </c>
      <c r="JM63" s="86">
        <f t="shared" si="72"/>
        <v>2.0897232044435262E-5</v>
      </c>
    </row>
    <row r="64" spans="2:273" x14ac:dyDescent="0.25">
      <c r="B64" s="2">
        <v>37</v>
      </c>
      <c r="C64" s="37">
        <v>109.538</v>
      </c>
      <c r="D64" s="37">
        <v>106.07899999999999</v>
      </c>
      <c r="E64" s="37">
        <v>99.778000000000006</v>
      </c>
      <c r="F64" s="37">
        <v>102.387</v>
      </c>
      <c r="G64" s="37">
        <v>101.32299999999999</v>
      </c>
      <c r="H64" s="37">
        <v>102.033</v>
      </c>
      <c r="I64" s="37">
        <v>99.066000000000003</v>
      </c>
      <c r="J64" s="37">
        <v>97.540999999999997</v>
      </c>
      <c r="K64" s="37">
        <v>100.21299999999999</v>
      </c>
      <c r="L64" s="37">
        <v>96.361000000000004</v>
      </c>
      <c r="M64" s="37">
        <v>94.328000000000003</v>
      </c>
      <c r="N64" s="37">
        <v>98.197000000000003</v>
      </c>
      <c r="O64" s="37">
        <v>98.3</v>
      </c>
      <c r="P64" s="37">
        <v>102.233</v>
      </c>
      <c r="Q64" s="37">
        <v>101.623</v>
      </c>
      <c r="S64" s="4">
        <f t="shared" si="74"/>
        <v>107.43313173267147</v>
      </c>
      <c r="T64" s="4">
        <f t="shared" si="74"/>
        <v>105.0014565879946</v>
      </c>
      <c r="U64" s="4">
        <f t="shared" si="74"/>
        <v>103.5143266325083</v>
      </c>
      <c r="V64" s="4">
        <f t="shared" si="74"/>
        <v>104.80802541080801</v>
      </c>
      <c r="W64" s="4">
        <f t="shared" si="74"/>
        <v>101.10405076335722</v>
      </c>
      <c r="X64" s="4">
        <f t="shared" si="74"/>
        <v>100.51104702076809</v>
      </c>
      <c r="Y64" s="4">
        <f t="shared" si="74"/>
        <v>99.2797734451254</v>
      </c>
      <c r="Z64" s="4">
        <f t="shared" si="74"/>
        <v>98.432107719469471</v>
      </c>
      <c r="AA64" s="4">
        <f t="shared" si="74"/>
        <v>99.68197901703769</v>
      </c>
      <c r="AB64" s="4">
        <f t="shared" si="74"/>
        <v>97.649415679497835</v>
      </c>
      <c r="AC64" s="4">
        <f t="shared" si="74"/>
        <v>96.006079180882253</v>
      </c>
      <c r="AD64" s="4">
        <f t="shared" si="74"/>
        <v>96.416222283717602</v>
      </c>
      <c r="AE64" s="4">
        <f t="shared" si="74"/>
        <v>97.842836468339272</v>
      </c>
      <c r="AF64" s="4">
        <f t="shared" si="74"/>
        <v>101.24298633544899</v>
      </c>
      <c r="AG64" s="4">
        <f t="shared" si="74"/>
        <v>100.55464552332923</v>
      </c>
      <c r="AI64" s="4">
        <f t="shared" si="75"/>
        <v>2.1048682673285271</v>
      </c>
      <c r="AJ64" s="4">
        <f t="shared" si="75"/>
        <v>1.0775434120053973</v>
      </c>
      <c r="AK64" s="4">
        <f t="shared" si="75"/>
        <v>-3.7363266325082947</v>
      </c>
      <c r="AL64" s="4">
        <f t="shared" si="75"/>
        <v>-2.4210254108080136</v>
      </c>
      <c r="AM64" s="4">
        <f t="shared" si="75"/>
        <v>0.21894923664277144</v>
      </c>
      <c r="AN64" s="4">
        <f t="shared" si="75"/>
        <v>1.5219529792319122</v>
      </c>
      <c r="AO64" s="4">
        <f t="shared" si="75"/>
        <v>-0.21377344512539764</v>
      </c>
      <c r="AP64" s="4">
        <f t="shared" si="75"/>
        <v>-0.89110771946947409</v>
      </c>
      <c r="AQ64" s="4">
        <f t="shared" si="75"/>
        <v>0.53102098296230338</v>
      </c>
      <c r="AR64" s="4">
        <f t="shared" si="75"/>
        <v>-1.288415679497831</v>
      </c>
      <c r="AS64" s="4">
        <f t="shared" si="75"/>
        <v>-1.6780791808822499</v>
      </c>
      <c r="AT64" s="4">
        <f t="shared" si="75"/>
        <v>1.780777716282401</v>
      </c>
      <c r="AU64" s="4">
        <f t="shared" si="75"/>
        <v>0.45716353166072565</v>
      </c>
      <c r="AV64" s="4">
        <f t="shared" si="75"/>
        <v>0.99001366455101447</v>
      </c>
      <c r="AW64" s="4">
        <f t="shared" si="75"/>
        <v>1.0683544766707769</v>
      </c>
      <c r="AY64" s="2">
        <f t="shared" si="65"/>
        <v>105.6197368427875</v>
      </c>
      <c r="AZ64" s="2">
        <f t="shared" si="65"/>
        <v>103.06365069022247</v>
      </c>
      <c r="BA64" s="2">
        <f t="shared" si="65"/>
        <v>101.44467928394687</v>
      </c>
      <c r="BB64" s="2">
        <f t="shared" si="65"/>
        <v>101.83695819662312</v>
      </c>
      <c r="BC64" s="2">
        <f t="shared" si="65"/>
        <v>100.05598995105441</v>
      </c>
      <c r="BD64" s="2">
        <f t="shared" si="65"/>
        <v>99.574368637708588</v>
      </c>
      <c r="BE64" s="2">
        <f t="shared" si="65"/>
        <v>98.527419893075248</v>
      </c>
      <c r="BF64" s="2">
        <f t="shared" si="65"/>
        <v>97.739405421374371</v>
      </c>
      <c r="BG64" s="2">
        <f t="shared" si="65"/>
        <v>99.156348189211513</v>
      </c>
      <c r="BH64" s="2">
        <f t="shared" si="65"/>
        <v>97.019222398805908</v>
      </c>
      <c r="BI64" s="2">
        <f t="shared" si="65"/>
        <v>95.462090377172203</v>
      </c>
      <c r="BJ64" s="2">
        <f t="shared" si="65"/>
        <v>95.960168435926292</v>
      </c>
      <c r="BK64" s="2">
        <f t="shared" si="65"/>
        <v>97.480633934229928</v>
      </c>
      <c r="BL64" s="2">
        <f t="shared" si="65"/>
        <v>100.98038809959742</v>
      </c>
      <c r="BM64" s="2">
        <f t="shared" si="65"/>
        <v>100.51957161009673</v>
      </c>
      <c r="BO64" s="2">
        <f t="shared" si="10"/>
        <v>109.538</v>
      </c>
      <c r="BP64" s="2">
        <f t="shared" si="11"/>
        <v>106.07899999999999</v>
      </c>
      <c r="BQ64" s="2">
        <f t="shared" si="12"/>
        <v>99.778000000000006</v>
      </c>
      <c r="BR64" s="2">
        <f t="shared" si="13"/>
        <v>102.387</v>
      </c>
      <c r="BS64" s="2">
        <f t="shared" si="14"/>
        <v>101.32299999999999</v>
      </c>
      <c r="BT64" s="2">
        <f t="shared" si="15"/>
        <v>102.033</v>
      </c>
      <c r="BU64" s="2">
        <f t="shared" si="16"/>
        <v>99.066000000000003</v>
      </c>
      <c r="BV64" s="2">
        <f t="shared" si="17"/>
        <v>97.540999999999997</v>
      </c>
      <c r="BW64" s="2">
        <f t="shared" si="18"/>
        <v>100.21299999999999</v>
      </c>
      <c r="BX64" s="2">
        <f t="shared" si="19"/>
        <v>96.361000000000004</v>
      </c>
      <c r="BY64" s="2">
        <f t="shared" si="20"/>
        <v>94.328000000000003</v>
      </c>
      <c r="BZ64" s="2">
        <f t="shared" si="21"/>
        <v>98.197000000000003</v>
      </c>
      <c r="CA64" s="2">
        <f t="shared" si="22"/>
        <v>98.3</v>
      </c>
      <c r="CB64" s="2">
        <f t="shared" si="23"/>
        <v>102.233</v>
      </c>
      <c r="CC64" s="2">
        <f t="shared" si="24"/>
        <v>101.623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109.51814601889336</v>
      </c>
      <c r="DL64" s="2">
        <f t="shared" si="76"/>
        <v>103.80616358885015</v>
      </c>
      <c r="DM64" s="2">
        <f t="shared" si="76"/>
        <v>100.42273827392121</v>
      </c>
      <c r="DN64" s="2">
        <f t="shared" si="76"/>
        <v>101.64197195121953</v>
      </c>
      <c r="DO64" s="2">
        <f t="shared" si="76"/>
        <v>99.411045209176791</v>
      </c>
      <c r="DP64" s="2">
        <f t="shared" si="76"/>
        <v>99.376802385381296</v>
      </c>
      <c r="DQ64" s="2">
        <f t="shared" si="76"/>
        <v>99.025051565851555</v>
      </c>
      <c r="DR64" s="2">
        <f t="shared" si="76"/>
        <v>98.591510364145662</v>
      </c>
      <c r="DS64" s="2">
        <f t="shared" si="76"/>
        <v>99.815490756302509</v>
      </c>
      <c r="DT64" s="2">
        <f t="shared" si="76"/>
        <v>97.510371503082027</v>
      </c>
      <c r="DU64" s="2">
        <f t="shared" si="76"/>
        <v>96.437239167739165</v>
      </c>
      <c r="DV64" s="2">
        <f t="shared" si="76"/>
        <v>95.919522737022717</v>
      </c>
      <c r="DW64" s="2">
        <f t="shared" si="76"/>
        <v>97.770154054054061</v>
      </c>
      <c r="DX64" s="2">
        <f t="shared" si="76"/>
        <v>101.90482999108737</v>
      </c>
      <c r="DY64" s="2">
        <f t="shared" si="76"/>
        <v>101.38782922824304</v>
      </c>
      <c r="EA64" s="2">
        <f t="shared" si="77"/>
        <v>100.22048821093657</v>
      </c>
      <c r="EB64" s="2">
        <f t="shared" si="77"/>
        <v>102.00615126832018</v>
      </c>
      <c r="EC64" s="2">
        <f t="shared" si="77"/>
        <v>102.86524865671646</v>
      </c>
      <c r="ED64" s="2">
        <f t="shared" si="77"/>
        <v>102.08752808427721</v>
      </c>
      <c r="EE64" s="2">
        <f t="shared" si="77"/>
        <v>101.08403220060673</v>
      </c>
      <c r="EF64" s="2">
        <f t="shared" si="77"/>
        <v>99.895715649738676</v>
      </c>
      <c r="EG64" s="2">
        <f t="shared" si="77"/>
        <v>97.708906915978687</v>
      </c>
      <c r="EH64" s="2">
        <f t="shared" si="77"/>
        <v>96.325726861171205</v>
      </c>
      <c r="EI64" s="2">
        <f t="shared" si="77"/>
        <v>98.012616226193458</v>
      </c>
      <c r="EJ64" s="2">
        <f t="shared" si="77"/>
        <v>96.184211963181156</v>
      </c>
      <c r="EK64" s="2">
        <f t="shared" si="77"/>
        <v>93.760196761816573</v>
      </c>
      <c r="EL64" s="2">
        <f t="shared" si="77"/>
        <v>96.033457470453001</v>
      </c>
      <c r="EM64" s="2">
        <f t="shared" si="77"/>
        <v>96.947661690780592</v>
      </c>
      <c r="EN64" s="2">
        <f t="shared" si="77"/>
        <v>99.281267909533042</v>
      </c>
      <c r="EO64" s="2">
        <f t="shared" si="77"/>
        <v>98.679201363657171</v>
      </c>
      <c r="EQ64" s="2">
        <f t="shared" si="78"/>
        <v>97.975717186439567</v>
      </c>
      <c r="ER64" s="2">
        <f t="shared" si="78"/>
        <v>101.42707289120325</v>
      </c>
      <c r="ES64" s="2">
        <f t="shared" si="78"/>
        <v>100.17968110842664</v>
      </c>
      <c r="ET64" s="2">
        <f t="shared" si="78"/>
        <v>100.37086981760991</v>
      </c>
      <c r="EU64" s="2">
        <f t="shared" si="78"/>
        <v>100.38185221159566</v>
      </c>
      <c r="EV64" s="2">
        <f t="shared" si="78"/>
        <v>99.376503924737293</v>
      </c>
      <c r="EW64" s="2">
        <f t="shared" si="78"/>
        <v>96.666036247116139</v>
      </c>
      <c r="EX64" s="2">
        <f t="shared" si="78"/>
        <v>95.793163230230135</v>
      </c>
      <c r="EY64" s="2">
        <f t="shared" si="78"/>
        <v>96.070917258013353</v>
      </c>
      <c r="EZ64" s="2">
        <f t="shared" si="78"/>
        <v>96.496745789007093</v>
      </c>
      <c r="FA64" s="2">
        <f t="shared" si="78"/>
        <v>94.747041840914136</v>
      </c>
      <c r="FB64" s="2">
        <f t="shared" si="78"/>
        <v>93.297918008980119</v>
      </c>
      <c r="FC64" s="2">
        <f t="shared" si="78"/>
        <v>97.1578571175246</v>
      </c>
      <c r="FD64" s="2">
        <f t="shared" si="78"/>
        <v>97.666562809580057</v>
      </c>
      <c r="FE64" s="2">
        <f t="shared" si="78"/>
        <v>100.81002507086083</v>
      </c>
      <c r="FG64" s="2">
        <f t="shared" si="79"/>
        <v>0.41927471100893221</v>
      </c>
      <c r="FH64" s="2">
        <f t="shared" si="79"/>
        <v>0.41248587173598561</v>
      </c>
      <c r="FI64" s="2">
        <f t="shared" si="79"/>
        <v>0.418466180280405</v>
      </c>
      <c r="FJ64" s="2">
        <f t="shared" si="79"/>
        <v>0.43785164124752168</v>
      </c>
      <c r="FK64" s="2">
        <f t="shared" si="79"/>
        <v>0.38552864856661073</v>
      </c>
      <c r="FL64" s="2">
        <f t="shared" si="79"/>
        <v>0.38078818709159379</v>
      </c>
      <c r="FM64" s="2">
        <f t="shared" si="79"/>
        <v>0.37804535418726209</v>
      </c>
      <c r="FN64" s="2">
        <f t="shared" si="79"/>
        <v>0.37605769975023434</v>
      </c>
      <c r="FO64" s="2">
        <f t="shared" si="79"/>
        <v>0.36552278994490606</v>
      </c>
      <c r="FP64" s="2">
        <f t="shared" si="79"/>
        <v>0.37037178982260921</v>
      </c>
      <c r="FQ64" s="2">
        <f t="shared" si="79"/>
        <v>0.36428778971162062</v>
      </c>
      <c r="FR64" s="2">
        <f t="shared" si="79"/>
        <v>0.35805975475885898</v>
      </c>
      <c r="FS64" s="2">
        <f t="shared" si="79"/>
        <v>0.35201641718444593</v>
      </c>
      <c r="FT64" s="2">
        <f t="shared" si="79"/>
        <v>0.35233134334130345</v>
      </c>
      <c r="FU64" s="2">
        <f t="shared" si="79"/>
        <v>0.3205835404823616</v>
      </c>
      <c r="FW64" s="2">
        <f t="shared" si="67"/>
        <v>6.0757027486221017E-5</v>
      </c>
      <c r="FX64" s="2">
        <f t="shared" si="67"/>
        <v>5.741443588822382E-5</v>
      </c>
      <c r="FY64" s="2">
        <f t="shared" si="67"/>
        <v>6.2176860153787913E-5</v>
      </c>
      <c r="FZ64" s="2">
        <f t="shared" si="67"/>
        <v>5.8974302334647119E-5</v>
      </c>
      <c r="GA64" s="2">
        <f t="shared" si="67"/>
        <v>5.649833163516242E-5</v>
      </c>
      <c r="GB64" s="2">
        <f t="shared" si="67"/>
        <v>5.7373251964463285E-5</v>
      </c>
      <c r="GC64" s="2">
        <f t="shared" si="67"/>
        <v>6.6453545493784944E-5</v>
      </c>
      <c r="GD64" s="2">
        <f t="shared" si="67"/>
        <v>7.437704791003615E-5</v>
      </c>
      <c r="GE64" s="2">
        <f t="shared" si="67"/>
        <v>7.7683990879228991E-5</v>
      </c>
      <c r="GF64" s="2">
        <f t="shared" si="67"/>
        <v>7.3521985114053119E-5</v>
      </c>
      <c r="GG64" s="2">
        <f t="shared" si="67"/>
        <v>6.5937858157928428E-5</v>
      </c>
      <c r="GH64" s="2">
        <f t="shared" si="67"/>
        <v>5.4740137766124769E-5</v>
      </c>
      <c r="GI64" s="2">
        <f t="shared" si="67"/>
        <v>5.0881492189538159E-5</v>
      </c>
      <c r="GJ64" s="2">
        <f t="shared" si="67"/>
        <v>4.8763676170043216E-5</v>
      </c>
      <c r="GK64" s="2">
        <f t="shared" si="67"/>
        <v>3.9370939757521703E-5</v>
      </c>
      <c r="GM64" s="86">
        <f t="shared" si="68"/>
        <v>2.7032253777896742E-3</v>
      </c>
      <c r="GN64" s="86">
        <f t="shared" si="68"/>
        <v>2.6587227582463412E-3</v>
      </c>
      <c r="GO64" s="86">
        <f t="shared" si="68"/>
        <v>2.950301000052342E-3</v>
      </c>
      <c r="GP64" s="86">
        <f t="shared" si="68"/>
        <v>4.5147915062999228E-3</v>
      </c>
      <c r="GQ64" s="86">
        <f t="shared" si="68"/>
        <v>1.3483207159868307E-3</v>
      </c>
      <c r="GR64" s="86">
        <f t="shared" si="68"/>
        <v>1.1599319576279772E-3</v>
      </c>
      <c r="GS64" s="86">
        <f t="shared" si="68"/>
        <v>9.113588838624944E-4</v>
      </c>
      <c r="GT64" s="86">
        <f t="shared" si="68"/>
        <v>8.4287571807222786E-4</v>
      </c>
      <c r="GU64" s="86">
        <f t="shared" si="68"/>
        <v>6.3754351629996444E-4</v>
      </c>
      <c r="GV64" s="86">
        <f t="shared" si="68"/>
        <v>7.8707726478371575E-4</v>
      </c>
      <c r="GW64" s="86">
        <f t="shared" si="68"/>
        <v>6.7338677782238158E-4</v>
      </c>
      <c r="GX64" s="86">
        <f t="shared" si="68"/>
        <v>5.5023878413541446E-4</v>
      </c>
      <c r="GY64" s="86">
        <f t="shared" si="68"/>
        <v>4.269967380045376E-4</v>
      </c>
      <c r="GZ64" s="86">
        <f t="shared" si="68"/>
        <v>3.3787630071433833E-4</v>
      </c>
      <c r="HA64" s="86">
        <f t="shared" si="68"/>
        <v>4.8368870087368726E-5</v>
      </c>
      <c r="HC64" s="86">
        <f t="shared" si="73"/>
        <v>4.2084766967657222E-11</v>
      </c>
      <c r="HD64" s="86">
        <f t="shared" si="69"/>
        <v>4.3171898698521021E-12</v>
      </c>
      <c r="HE64" s="86">
        <f t="shared" si="69"/>
        <v>1.5380622849961732E-13</v>
      </c>
      <c r="HF64" s="86">
        <f t="shared" si="69"/>
        <v>2.1430833754167525E-11</v>
      </c>
      <c r="HG64" s="86">
        <f t="shared" si="69"/>
        <v>3.3979873871505338E-12</v>
      </c>
      <c r="HH64" s="86">
        <f t="shared" si="69"/>
        <v>4.7768241508545565E-12</v>
      </c>
      <c r="HI64" s="86">
        <f t="shared" si="69"/>
        <v>7.1067572378768107E-14</v>
      </c>
      <c r="HJ64" s="86">
        <f t="shared" si="69"/>
        <v>4.6155349510169853E-13</v>
      </c>
      <c r="HK64" s="86">
        <f t="shared" si="69"/>
        <v>1.0865280872629581E-13</v>
      </c>
      <c r="HL64" s="86">
        <f t="shared" si="69"/>
        <v>1.0193983569293873E-13</v>
      </c>
      <c r="HM64" s="86">
        <f t="shared" si="69"/>
        <v>2.1735138357636128E-13</v>
      </c>
      <c r="HN64" s="86">
        <f t="shared" si="69"/>
        <v>1.4313993351103113E-13</v>
      </c>
      <c r="HO64" s="86">
        <f t="shared" si="69"/>
        <v>1.3406856705296146E-13</v>
      </c>
      <c r="HP64" s="86">
        <f t="shared" si="69"/>
        <v>6.8312293560317398E-15</v>
      </c>
      <c r="HQ64" s="86">
        <f t="shared" si="69"/>
        <v>3.0742373156349948E-20</v>
      </c>
      <c r="HS64" s="86">
        <f t="shared" si="70"/>
        <v>8.1205581949645133E-50</v>
      </c>
      <c r="HT64" s="86">
        <f t="shared" si="70"/>
        <v>2.2862463850662443E-52</v>
      </c>
      <c r="HU64" s="86">
        <f t="shared" si="70"/>
        <v>2.0021406430100255E-60</v>
      </c>
      <c r="HV64" s="86">
        <f t="shared" si="70"/>
        <v>1.0300140777088841E-50</v>
      </c>
      <c r="HW64" s="86">
        <f t="shared" si="70"/>
        <v>2.7720141022258684E-53</v>
      </c>
      <c r="HX64" s="86">
        <f t="shared" si="70"/>
        <v>1.5307771748852378E-52</v>
      </c>
      <c r="HY64" s="86">
        <f t="shared" si="70"/>
        <v>2.7459035375051512E-63</v>
      </c>
      <c r="HZ64" s="86">
        <f t="shared" si="70"/>
        <v>7.1193566814460945E-59</v>
      </c>
      <c r="IA64" s="86">
        <f t="shared" si="70"/>
        <v>4.4155413887851114E-62</v>
      </c>
      <c r="IB64" s="86">
        <f t="shared" si="70"/>
        <v>3.6248231502153834E-61</v>
      </c>
      <c r="IC64" s="86">
        <f t="shared" si="70"/>
        <v>1.0712420114268634E-59</v>
      </c>
      <c r="ID64" s="86">
        <f t="shared" si="70"/>
        <v>1.0361317230021116E-60</v>
      </c>
      <c r="IE64" s="86">
        <f t="shared" si="70"/>
        <v>1.4948206559754643E-60</v>
      </c>
      <c r="IF64" s="86">
        <f t="shared" si="70"/>
        <v>9.0150149614960357E-53</v>
      </c>
      <c r="IG64" s="86">
        <f t="shared" si="70"/>
        <v>6.0652425458553215E-37</v>
      </c>
      <c r="II64" s="86">
        <f t="shared" si="71"/>
        <v>7.4720590471664136E-158</v>
      </c>
      <c r="IJ64" s="86">
        <f t="shared" si="71"/>
        <v>4.4767850724895268E-165</v>
      </c>
      <c r="IK64" s="86">
        <f t="shared" si="71"/>
        <v>2.8985530562065558E-191</v>
      </c>
      <c r="IL64" s="86">
        <f t="shared" si="71"/>
        <v>3.5505557661663663E-161</v>
      </c>
      <c r="IM64" s="86">
        <f t="shared" si="71"/>
        <v>7.7184995858841117E-170</v>
      </c>
      <c r="IN64" s="86">
        <f t="shared" si="71"/>
        <v>3.3945233664863433E-165</v>
      </c>
      <c r="IO64" s="86">
        <f t="shared" si="71"/>
        <v>8.0963943683164314E-202</v>
      </c>
      <c r="IP64" s="86">
        <f t="shared" si="71"/>
        <v>6.7952008836128261E-187</v>
      </c>
      <c r="IQ64" s="86">
        <f t="shared" si="71"/>
        <v>2.9421323616310717E-194</v>
      </c>
      <c r="IR64" s="86">
        <f t="shared" si="71"/>
        <v>3.491551666156051E-192</v>
      </c>
      <c r="IS64" s="86">
        <f t="shared" si="71"/>
        <v>1.7422898899598564E-189</v>
      </c>
      <c r="IT64" s="86">
        <f t="shared" si="71"/>
        <v>7.5282654473069771E-194</v>
      </c>
      <c r="IU64" s="86">
        <f t="shared" si="71"/>
        <v>1.0880279591391365E-192</v>
      </c>
      <c r="IV64" s="86">
        <f t="shared" si="71"/>
        <v>1.000767066852467E-148</v>
      </c>
      <c r="IW64" s="86">
        <f t="shared" si="71"/>
        <v>5.0529884273703723E-93</v>
      </c>
      <c r="IY64" s="86">
        <f t="shared" si="72"/>
        <v>2.7032254198744413E-3</v>
      </c>
      <c r="IZ64" s="86">
        <f t="shared" si="72"/>
        <v>2.6587227625635311E-3</v>
      </c>
      <c r="JA64" s="86">
        <f t="shared" si="72"/>
        <v>2.9503010002061483E-3</v>
      </c>
      <c r="JB64" s="86">
        <f t="shared" si="72"/>
        <v>4.5147915277307564E-3</v>
      </c>
      <c r="JC64" s="86">
        <f t="shared" si="72"/>
        <v>1.3483207193848181E-3</v>
      </c>
      <c r="JD64" s="86">
        <f t="shared" si="72"/>
        <v>1.1599319624048014E-3</v>
      </c>
      <c r="JE64" s="86">
        <f t="shared" si="72"/>
        <v>9.11358883933562E-4</v>
      </c>
      <c r="JF64" s="86">
        <f t="shared" si="72"/>
        <v>8.4287571853378139E-4</v>
      </c>
      <c r="JG64" s="86">
        <f t="shared" si="72"/>
        <v>6.3754351640861722E-4</v>
      </c>
      <c r="JH64" s="86">
        <f t="shared" si="72"/>
        <v>7.8707726488565558E-4</v>
      </c>
      <c r="JI64" s="86">
        <f t="shared" si="72"/>
        <v>6.73386778039733E-4</v>
      </c>
      <c r="JJ64" s="86">
        <f t="shared" si="72"/>
        <v>5.5023878427855441E-4</v>
      </c>
      <c r="JK64" s="86">
        <f t="shared" si="72"/>
        <v>4.2699673813860619E-4</v>
      </c>
      <c r="JL64" s="86">
        <f t="shared" si="72"/>
        <v>3.3787630072116957E-4</v>
      </c>
      <c r="JM64" s="86">
        <f t="shared" si="72"/>
        <v>4.836887008736876E-5</v>
      </c>
    </row>
    <row r="65" spans="2:273" x14ac:dyDescent="0.25">
      <c r="B65" s="2">
        <v>38</v>
      </c>
      <c r="C65" s="37">
        <v>110.32299999999999</v>
      </c>
      <c r="D65" s="37">
        <v>103.714</v>
      </c>
      <c r="E65" s="37">
        <v>99.793999999999997</v>
      </c>
      <c r="F65" s="37">
        <v>104.871</v>
      </c>
      <c r="G65" s="37">
        <v>102.081</v>
      </c>
      <c r="H65" s="37">
        <v>100.246</v>
      </c>
      <c r="I65" s="37">
        <v>98.278999999999996</v>
      </c>
      <c r="J65" s="37">
        <v>98.885000000000005</v>
      </c>
      <c r="K65" s="37">
        <v>99.426000000000002</v>
      </c>
      <c r="L65" s="37">
        <v>98.540999999999997</v>
      </c>
      <c r="M65" s="37">
        <v>96.902000000000001</v>
      </c>
      <c r="N65" s="37">
        <v>95.311000000000007</v>
      </c>
      <c r="O65" s="37">
        <v>99.483000000000004</v>
      </c>
      <c r="P65" s="37">
        <v>101.717</v>
      </c>
      <c r="Q65" s="37">
        <v>99.147999999999996</v>
      </c>
      <c r="S65" s="4">
        <f t="shared" si="74"/>
        <v>108.22726149561579</v>
      </c>
      <c r="T65" s="4">
        <f t="shared" si="74"/>
        <v>105.84741074583189</v>
      </c>
      <c r="U65" s="4">
        <f t="shared" si="74"/>
        <v>104.52188695486502</v>
      </c>
      <c r="V65" s="4">
        <f t="shared" si="74"/>
        <v>106.02322439368091</v>
      </c>
      <c r="W65" s="4">
        <f t="shared" si="74"/>
        <v>101.68551270270909</v>
      </c>
      <c r="X65" s="4">
        <f t="shared" si="74"/>
        <v>101.03594696044716</v>
      </c>
      <c r="Y65" s="4">
        <f t="shared" si="74"/>
        <v>99.729358669081336</v>
      </c>
      <c r="Z65" s="4">
        <f t="shared" si="74"/>
        <v>98.828451885605304</v>
      </c>
      <c r="AA65" s="4">
        <f t="shared" si="74"/>
        <v>100.00962368512897</v>
      </c>
      <c r="AB65" s="4">
        <f t="shared" si="74"/>
        <v>98.037543340595249</v>
      </c>
      <c r="AC65" s="4">
        <f t="shared" si="74"/>
        <v>96.331606638409554</v>
      </c>
      <c r="AD65" s="4">
        <f t="shared" si="74"/>
        <v>96.72101598947603</v>
      </c>
      <c r="AE65" s="4">
        <f t="shared" si="74"/>
        <v>98.089184805529328</v>
      </c>
      <c r="AF65" s="4">
        <f t="shared" si="74"/>
        <v>101.47787207488147</v>
      </c>
      <c r="AG65" s="4">
        <f t="shared" si="74"/>
        <v>100.65198414218817</v>
      </c>
      <c r="AI65" s="4">
        <f t="shared" si="75"/>
        <v>2.095738504384201</v>
      </c>
      <c r="AJ65" s="4">
        <f t="shared" si="75"/>
        <v>-2.1334107458318954</v>
      </c>
      <c r="AK65" s="4">
        <f t="shared" si="75"/>
        <v>-4.7278869548650277</v>
      </c>
      <c r="AL65" s="4">
        <f t="shared" si="75"/>
        <v>-1.1522243936809105</v>
      </c>
      <c r="AM65" s="4">
        <f t="shared" si="75"/>
        <v>0.39548729729091292</v>
      </c>
      <c r="AN65" s="4">
        <f t="shared" si="75"/>
        <v>-0.78994696044716761</v>
      </c>
      <c r="AO65" s="4">
        <f t="shared" si="75"/>
        <v>-1.4503586690813393</v>
      </c>
      <c r="AP65" s="4">
        <f t="shared" si="75"/>
        <v>5.6548114394701088E-2</v>
      </c>
      <c r="AQ65" s="4">
        <f t="shared" si="75"/>
        <v>-0.58362368512896978</v>
      </c>
      <c r="AR65" s="4">
        <f t="shared" si="75"/>
        <v>0.5034566594047476</v>
      </c>
      <c r="AS65" s="4">
        <f t="shared" si="75"/>
        <v>0.57039336159044751</v>
      </c>
      <c r="AT65" s="4">
        <f t="shared" si="75"/>
        <v>-1.4100159894760225</v>
      </c>
      <c r="AU65" s="4">
        <f t="shared" si="75"/>
        <v>1.393815194470676</v>
      </c>
      <c r="AV65" s="4">
        <f t="shared" si="75"/>
        <v>0.23912792511852388</v>
      </c>
      <c r="AW65" s="4">
        <f t="shared" si="75"/>
        <v>-1.5039841421881732</v>
      </c>
      <c r="AY65" s="2">
        <f t="shared" si="65"/>
        <v>105.4845343571627</v>
      </c>
      <c r="AZ65" s="2">
        <f t="shared" si="65"/>
        <v>102.99609235331133</v>
      </c>
      <c r="BA65" s="2">
        <f t="shared" si="65"/>
        <v>101.48121163801748</v>
      </c>
      <c r="BB65" s="2">
        <f t="shared" si="65"/>
        <v>101.81644113732844</v>
      </c>
      <c r="BC65" s="2">
        <f t="shared" si="65"/>
        <v>100.06287481441058</v>
      </c>
      <c r="BD65" s="2">
        <f t="shared" si="65"/>
        <v>99.566068021795004</v>
      </c>
      <c r="BE65" s="2">
        <f t="shared" si="65"/>
        <v>98.501773339787519</v>
      </c>
      <c r="BF65" s="2">
        <f t="shared" si="65"/>
        <v>97.689279082114766</v>
      </c>
      <c r="BG65" s="2">
        <f t="shared" si="65"/>
        <v>99.134052642256052</v>
      </c>
      <c r="BH65" s="2">
        <f t="shared" si="65"/>
        <v>97.010392453056951</v>
      </c>
      <c r="BI65" s="2">
        <f t="shared" si="65"/>
        <v>95.438997671441825</v>
      </c>
      <c r="BJ65" s="2">
        <f t="shared" si="65"/>
        <v>95.962143909783279</v>
      </c>
      <c r="BK65" s="2">
        <f t="shared" si="65"/>
        <v>97.472623295095644</v>
      </c>
      <c r="BL65" s="2">
        <f t="shared" si="65"/>
        <v>101.01140381630896</v>
      </c>
      <c r="BM65" s="2">
        <f t="shared" si="65"/>
        <v>100.57694040873558</v>
      </c>
      <c r="BO65" s="2">
        <f t="shared" si="10"/>
        <v>110.32299999999999</v>
      </c>
      <c r="BP65" s="2">
        <f t="shared" si="11"/>
        <v>103.714</v>
      </c>
      <c r="BQ65" s="2">
        <f t="shared" si="12"/>
        <v>99.793999999999997</v>
      </c>
      <c r="BR65" s="2">
        <f t="shared" si="13"/>
        <v>104.871</v>
      </c>
      <c r="BS65" s="2">
        <f t="shared" si="14"/>
        <v>102.081</v>
      </c>
      <c r="BT65" s="2">
        <f t="shared" si="15"/>
        <v>100.246</v>
      </c>
      <c r="BU65" s="2">
        <f t="shared" si="16"/>
        <v>98.278999999999996</v>
      </c>
      <c r="BV65" s="2">
        <f t="shared" si="17"/>
        <v>98.885000000000005</v>
      </c>
      <c r="BW65" s="2">
        <f t="shared" si="18"/>
        <v>99.426000000000002</v>
      </c>
      <c r="BX65" s="2">
        <f t="shared" si="19"/>
        <v>98.540999999999997</v>
      </c>
      <c r="BY65" s="2">
        <f t="shared" si="20"/>
        <v>96.902000000000001</v>
      </c>
      <c r="BZ65" s="2">
        <f t="shared" si="21"/>
        <v>95.311000000000007</v>
      </c>
      <c r="CA65" s="2">
        <f t="shared" si="22"/>
        <v>99.483000000000004</v>
      </c>
      <c r="CB65" s="2">
        <f t="shared" si="23"/>
        <v>101.717</v>
      </c>
      <c r="CC65" s="2">
        <f t="shared" si="24"/>
        <v>99.147999999999996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109.75950290148445</v>
      </c>
      <c r="DL65" s="2">
        <f t="shared" si="76"/>
        <v>103.86904982578396</v>
      </c>
      <c r="DM65" s="2">
        <f t="shared" si="76"/>
        <v>100.53524474671671</v>
      </c>
      <c r="DN65" s="2">
        <f t="shared" si="76"/>
        <v>101.72501463414636</v>
      </c>
      <c r="DO65" s="2">
        <f t="shared" si="76"/>
        <v>99.459952496626187</v>
      </c>
      <c r="DP65" s="2">
        <f t="shared" si="76"/>
        <v>99.437505635189808</v>
      </c>
      <c r="DQ65" s="2">
        <f t="shared" si="76"/>
        <v>99.117335220935203</v>
      </c>
      <c r="DR65" s="2">
        <f t="shared" si="76"/>
        <v>98.670123249299721</v>
      </c>
      <c r="DS65" s="2">
        <f t="shared" si="76"/>
        <v>99.930941176470583</v>
      </c>
      <c r="DT65" s="2">
        <f t="shared" si="76"/>
        <v>97.62396348980559</v>
      </c>
      <c r="DU65" s="2">
        <f t="shared" si="76"/>
        <v>96.543436078936082</v>
      </c>
      <c r="DV65" s="2">
        <f t="shared" si="76"/>
        <v>95.990573444873434</v>
      </c>
      <c r="DW65" s="2">
        <f t="shared" si="76"/>
        <v>97.858022522522532</v>
      </c>
      <c r="DX65" s="2">
        <f t="shared" si="76"/>
        <v>102.13662511140822</v>
      </c>
      <c r="DY65" s="2">
        <f t="shared" si="76"/>
        <v>101.59801724137932</v>
      </c>
      <c r="EA65" s="2">
        <f t="shared" si="77"/>
        <v>100.084727925953</v>
      </c>
      <c r="EB65" s="2">
        <f t="shared" si="77"/>
        <v>101.86220293122885</v>
      </c>
      <c r="EC65" s="2">
        <f t="shared" si="77"/>
        <v>102.68054149253736</v>
      </c>
      <c r="ED65" s="2">
        <f t="shared" si="77"/>
        <v>101.92373078796739</v>
      </c>
      <c r="EE65" s="2">
        <f t="shared" si="77"/>
        <v>100.93938789624559</v>
      </c>
      <c r="EF65" s="2">
        <f t="shared" si="77"/>
        <v>99.756812393878562</v>
      </c>
      <c r="EG65" s="2">
        <f t="shared" si="77"/>
        <v>97.578354902886602</v>
      </c>
      <c r="EH65" s="2">
        <f t="shared" si="77"/>
        <v>96.205194970891142</v>
      </c>
      <c r="EI65" s="2">
        <f t="shared" si="77"/>
        <v>97.872938518332063</v>
      </c>
      <c r="EJ65" s="2">
        <f t="shared" si="77"/>
        <v>96.059043190573746</v>
      </c>
      <c r="EK65" s="2">
        <f t="shared" si="77"/>
        <v>93.681064291509855</v>
      </c>
      <c r="EL65" s="2">
        <f t="shared" si="77"/>
        <v>95.916085626663346</v>
      </c>
      <c r="EM65" s="2">
        <f t="shared" si="77"/>
        <v>96.825580979356459</v>
      </c>
      <c r="EN65" s="2">
        <f t="shared" si="77"/>
        <v>99.125206468704292</v>
      </c>
      <c r="EO65" s="2">
        <f t="shared" si="77"/>
        <v>98.603102072941937</v>
      </c>
      <c r="EQ65" s="2">
        <f t="shared" si="78"/>
        <v>97.874378518891376</v>
      </c>
      <c r="ER65" s="2">
        <f t="shared" si="78"/>
        <v>101.29176923394708</v>
      </c>
      <c r="ES65" s="2">
        <f t="shared" si="78"/>
        <v>100.03527373555201</v>
      </c>
      <c r="ET65" s="2">
        <f t="shared" si="78"/>
        <v>100.23307387361668</v>
      </c>
      <c r="EU65" s="2">
        <f t="shared" si="78"/>
        <v>100.24818767803954</v>
      </c>
      <c r="EV65" s="2">
        <f t="shared" si="78"/>
        <v>99.245067534304241</v>
      </c>
      <c r="EW65" s="2">
        <f t="shared" si="78"/>
        <v>96.551402460907482</v>
      </c>
      <c r="EX65" s="2">
        <f t="shared" si="78"/>
        <v>95.68092973575979</v>
      </c>
      <c r="EY65" s="2">
        <f t="shared" si="78"/>
        <v>95.962148054585867</v>
      </c>
      <c r="EZ65" s="2">
        <f t="shared" si="78"/>
        <v>96.366490691489361</v>
      </c>
      <c r="FA65" s="2">
        <f t="shared" si="78"/>
        <v>94.652603190797578</v>
      </c>
      <c r="FB65" s="2">
        <f t="shared" si="78"/>
        <v>93.220778917698453</v>
      </c>
      <c r="FC65" s="2">
        <f t="shared" si="78"/>
        <v>97.032528676316772</v>
      </c>
      <c r="FD65" s="2">
        <f t="shared" si="78"/>
        <v>97.534420431418241</v>
      </c>
      <c r="FE65" s="2">
        <f t="shared" si="78"/>
        <v>100.69629627342428</v>
      </c>
      <c r="FG65" s="2">
        <f t="shared" si="79"/>
        <v>0.44185227101082564</v>
      </c>
      <c r="FH65" s="2">
        <f t="shared" si="79"/>
        <v>0.43497167827857158</v>
      </c>
      <c r="FI65" s="2">
        <f t="shared" si="79"/>
        <v>0.44103326717069963</v>
      </c>
      <c r="FJ65" s="2">
        <f t="shared" si="79"/>
        <v>0.46063606556692149</v>
      </c>
      <c r="FK65" s="2">
        <f t="shared" si="79"/>
        <v>0.40756435664503293</v>
      </c>
      <c r="FL65" s="2">
        <f t="shared" si="79"/>
        <v>0.40273052805622006</v>
      </c>
      <c r="FM65" s="2">
        <f t="shared" si="79"/>
        <v>0.3999317247007676</v>
      </c>
      <c r="FN65" s="2">
        <f t="shared" si="79"/>
        <v>0.39790261679385408</v>
      </c>
      <c r="FO65" s="2">
        <f t="shared" si="79"/>
        <v>0.38713544583663001</v>
      </c>
      <c r="FP65" s="2">
        <f t="shared" si="79"/>
        <v>0.39209397554130182</v>
      </c>
      <c r="FQ65" s="2">
        <f t="shared" si="79"/>
        <v>0.38587183314266615</v>
      </c>
      <c r="FR65" s="2">
        <f t="shared" si="79"/>
        <v>0.37949507220435952</v>
      </c>
      <c r="FS65" s="2">
        <f t="shared" si="79"/>
        <v>0.37330033416981762</v>
      </c>
      <c r="FT65" s="2">
        <f t="shared" si="79"/>
        <v>0.37362332254537223</v>
      </c>
      <c r="FU65" s="2">
        <f t="shared" si="79"/>
        <v>0.3409669846251101</v>
      </c>
      <c r="FW65" s="2">
        <f t="shared" si="67"/>
        <v>6.661836540234806E-5</v>
      </c>
      <c r="FX65" s="2">
        <f t="shared" si="67"/>
        <v>6.29533283816276E-5</v>
      </c>
      <c r="FY65" s="2">
        <f t="shared" si="67"/>
        <v>6.8175162500154111E-5</v>
      </c>
      <c r="FZ65" s="2">
        <f t="shared" si="67"/>
        <v>6.4663668723602264E-5</v>
      </c>
      <c r="GA65" s="2">
        <f t="shared" si="67"/>
        <v>6.1948851082086232E-5</v>
      </c>
      <c r="GB65" s="2">
        <f t="shared" si="67"/>
        <v>6.2908171607282924E-5</v>
      </c>
      <c r="GC65" s="2">
        <f t="shared" si="67"/>
        <v>7.2864396533512988E-5</v>
      </c>
      <c r="GD65" s="2">
        <f t="shared" si="67"/>
        <v>8.1552226127370837E-5</v>
      </c>
      <c r="GE65" s="2">
        <f t="shared" si="67"/>
        <v>8.5178163794195306E-5</v>
      </c>
      <c r="GF65" s="2">
        <f t="shared" si="67"/>
        <v>8.0614681793140131E-5</v>
      </c>
      <c r="GG65" s="2">
        <f t="shared" si="67"/>
        <v>7.2298963835948355E-5</v>
      </c>
      <c r="GH65" s="2">
        <f t="shared" si="67"/>
        <v>6.0021050529472425E-5</v>
      </c>
      <c r="GI65" s="2">
        <f t="shared" si="67"/>
        <v>5.5790172901633358E-5</v>
      </c>
      <c r="GJ65" s="2">
        <f t="shared" si="67"/>
        <v>5.3468056136737481E-5</v>
      </c>
      <c r="GK65" s="2">
        <f t="shared" si="67"/>
        <v>4.3169213030242704E-5</v>
      </c>
      <c r="GM65" s="86">
        <f t="shared" si="68"/>
        <v>4.2584771197342764E-3</v>
      </c>
      <c r="GN65" s="86">
        <f t="shared" si="68"/>
        <v>4.0627149561131594E-3</v>
      </c>
      <c r="GO65" s="86">
        <f t="shared" si="68"/>
        <v>4.5040175314920751E-3</v>
      </c>
      <c r="GP65" s="86">
        <f t="shared" si="68"/>
        <v>6.6370168011548169E-3</v>
      </c>
      <c r="GQ65" s="86">
        <f t="shared" si="68"/>
        <v>2.1687279284694975E-3</v>
      </c>
      <c r="GR65" s="86">
        <f t="shared" si="68"/>
        <v>1.8915456502148396E-3</v>
      </c>
      <c r="GS65" s="86">
        <f t="shared" si="68"/>
        <v>1.548229190050868E-3</v>
      </c>
      <c r="GT65" s="86">
        <f t="shared" si="68"/>
        <v>1.4434470934646137E-3</v>
      </c>
      <c r="GU65" s="86">
        <f t="shared" si="68"/>
        <v>1.105195143819318E-3</v>
      </c>
      <c r="GV65" s="86">
        <f t="shared" si="68"/>
        <v>1.3343260471508646E-3</v>
      </c>
      <c r="GW65" s="86">
        <f t="shared" si="68"/>
        <v>1.1488412536634907E-3</v>
      </c>
      <c r="GX65" s="86">
        <f t="shared" si="68"/>
        <v>9.5195137388279249E-4</v>
      </c>
      <c r="GY65" s="86">
        <f t="shared" si="68"/>
        <v>7.5599088230636979E-4</v>
      </c>
      <c r="GZ65" s="86">
        <f t="shared" si="68"/>
        <v>6.2544778650111793E-4</v>
      </c>
      <c r="HA65" s="86">
        <f t="shared" si="68"/>
        <v>1.080959037366307E-4</v>
      </c>
      <c r="HC65" s="86">
        <f t="shared" si="73"/>
        <v>1.1643237670244615E-10</v>
      </c>
      <c r="HD65" s="86">
        <f t="shared" si="69"/>
        <v>1.2775156223000635E-11</v>
      </c>
      <c r="HE65" s="86">
        <f t="shared" si="69"/>
        <v>5.3847765907309231E-13</v>
      </c>
      <c r="HF65" s="86">
        <f t="shared" si="69"/>
        <v>6.0642059829107933E-11</v>
      </c>
      <c r="HG65" s="86">
        <f t="shared" si="69"/>
        <v>1.0247846113477687E-11</v>
      </c>
      <c r="HH65" s="86">
        <f t="shared" si="69"/>
        <v>1.4108915520402584E-11</v>
      </c>
      <c r="HI65" s="86">
        <f t="shared" si="69"/>
        <v>2.6429642380724549E-13</v>
      </c>
      <c r="HJ65" s="86">
        <f t="shared" si="69"/>
        <v>1.5903351770146663E-12</v>
      </c>
      <c r="HK65" s="86">
        <f t="shared" si="69"/>
        <v>3.987097762632661E-13</v>
      </c>
      <c r="HL65" s="86">
        <f t="shared" si="69"/>
        <v>3.6927151067550651E-13</v>
      </c>
      <c r="HM65" s="86">
        <f t="shared" si="69"/>
        <v>7.5641638548945236E-13</v>
      </c>
      <c r="HN65" s="86">
        <f t="shared" si="69"/>
        <v>4.9804556800537917E-13</v>
      </c>
      <c r="HO65" s="86">
        <f t="shared" si="69"/>
        <v>4.6119049785373244E-13</v>
      </c>
      <c r="HP65" s="86">
        <f t="shared" si="69"/>
        <v>2.7845280572371147E-14</v>
      </c>
      <c r="HQ65" s="86">
        <f t="shared" si="69"/>
        <v>2.2526818295108809E-19</v>
      </c>
      <c r="HS65" s="86">
        <f t="shared" si="70"/>
        <v>1.3573878725407696E-48</v>
      </c>
      <c r="HT65" s="86">
        <f t="shared" si="70"/>
        <v>4.3191791226904441E-51</v>
      </c>
      <c r="HU65" s="86">
        <f t="shared" si="70"/>
        <v>6.2117584160249326E-59</v>
      </c>
      <c r="HV65" s="86">
        <f t="shared" si="70"/>
        <v>1.8051645235624575E-49</v>
      </c>
      <c r="HW65" s="86">
        <f t="shared" si="70"/>
        <v>5.5844925072519979E-52</v>
      </c>
      <c r="HX65" s="86">
        <f t="shared" si="70"/>
        <v>2.9090851850154236E-51</v>
      </c>
      <c r="HY65" s="86">
        <f t="shared" si="70"/>
        <v>1.044547225255395E-61</v>
      </c>
      <c r="HZ65" s="86">
        <f t="shared" si="70"/>
        <v>2.1605463101626328E-57</v>
      </c>
      <c r="IA65" s="86">
        <f t="shared" si="70"/>
        <v>1.6036449108933734E-60</v>
      </c>
      <c r="IB65" s="86">
        <f t="shared" si="70"/>
        <v>1.231292533611027E-59</v>
      </c>
      <c r="IC65" s="86">
        <f t="shared" si="70"/>
        <v>3.2682850831779076E-58</v>
      </c>
      <c r="ID65" s="86">
        <f t="shared" si="70"/>
        <v>3.1729681890531138E-59</v>
      </c>
      <c r="IE65" s="86">
        <f t="shared" si="70"/>
        <v>4.3983874432666694E-59</v>
      </c>
      <c r="IF65" s="86">
        <f t="shared" si="70"/>
        <v>1.672890322058045E-51</v>
      </c>
      <c r="IG65" s="86">
        <f t="shared" si="70"/>
        <v>4.4337348766718169E-36</v>
      </c>
      <c r="II65" s="86">
        <f t="shared" si="71"/>
        <v>6.5443596625240481E-155</v>
      </c>
      <c r="IJ65" s="86">
        <f t="shared" si="71"/>
        <v>5.1503667238610396E-162</v>
      </c>
      <c r="IK65" s="86">
        <f t="shared" si="71"/>
        <v>1.1046432939793256E-187</v>
      </c>
      <c r="IL65" s="86">
        <f t="shared" si="71"/>
        <v>3.5175742185896104E-158</v>
      </c>
      <c r="IM65" s="86">
        <f t="shared" si="71"/>
        <v>1.0778640434804654E-166</v>
      </c>
      <c r="IN65" s="86">
        <f t="shared" si="71"/>
        <v>3.9235590209143504E-162</v>
      </c>
      <c r="IO65" s="86">
        <f t="shared" si="71"/>
        <v>5.1868085888843663E-198</v>
      </c>
      <c r="IP65" s="86">
        <f t="shared" si="71"/>
        <v>2.4902315664989363E-183</v>
      </c>
      <c r="IQ65" s="86">
        <f t="shared" si="71"/>
        <v>1.5541257554916248E-190</v>
      </c>
      <c r="IR65" s="86">
        <f t="shared" si="71"/>
        <v>1.6014003501187438E-188</v>
      </c>
      <c r="IS65" s="86">
        <f t="shared" si="71"/>
        <v>6.4575321303385375E-186</v>
      </c>
      <c r="IT65" s="86">
        <f t="shared" si="71"/>
        <v>2.8821497070530708E-190</v>
      </c>
      <c r="IU65" s="86">
        <f t="shared" si="71"/>
        <v>3.7308023690955528E-189</v>
      </c>
      <c r="IV65" s="86">
        <f t="shared" si="71"/>
        <v>5.1236722285186858E-146</v>
      </c>
      <c r="IW65" s="86">
        <f t="shared" si="71"/>
        <v>2.2422010634972636E-91</v>
      </c>
      <c r="IY65" s="86">
        <f t="shared" si="72"/>
        <v>4.2584772361666532E-3</v>
      </c>
      <c r="IZ65" s="86">
        <f t="shared" si="72"/>
        <v>4.0627149688883153E-3</v>
      </c>
      <c r="JA65" s="86">
        <f t="shared" si="72"/>
        <v>4.5040175320305523E-3</v>
      </c>
      <c r="JB65" s="86">
        <f t="shared" si="72"/>
        <v>6.6370168617968768E-3</v>
      </c>
      <c r="JC65" s="86">
        <f t="shared" si="72"/>
        <v>2.1687279387173435E-3</v>
      </c>
      <c r="JD65" s="86">
        <f t="shared" si="72"/>
        <v>1.891545664323755E-3</v>
      </c>
      <c r="JE65" s="86">
        <f t="shared" si="72"/>
        <v>1.5482291903151644E-3</v>
      </c>
      <c r="JF65" s="86">
        <f t="shared" si="72"/>
        <v>1.443447095054949E-3</v>
      </c>
      <c r="JG65" s="86">
        <f t="shared" si="72"/>
        <v>1.1051951442180277E-3</v>
      </c>
      <c r="JH65" s="86">
        <f t="shared" si="72"/>
        <v>1.3343260475201361E-3</v>
      </c>
      <c r="JI65" s="86">
        <f t="shared" si="72"/>
        <v>1.1488412544199071E-3</v>
      </c>
      <c r="JJ65" s="86">
        <f t="shared" si="72"/>
        <v>9.5195137438083811E-4</v>
      </c>
      <c r="JK65" s="86">
        <f t="shared" si="72"/>
        <v>7.5599088276756034E-4</v>
      </c>
      <c r="JL65" s="86">
        <f t="shared" si="72"/>
        <v>6.2544778652896317E-4</v>
      </c>
      <c r="JM65" s="86">
        <f t="shared" si="72"/>
        <v>1.0809590373663093E-4</v>
      </c>
    </row>
    <row r="66" spans="2:273" x14ac:dyDescent="0.25">
      <c r="B66" s="2">
        <v>39</v>
      </c>
      <c r="C66" s="37">
        <v>115.708</v>
      </c>
      <c r="D66" s="37">
        <v>107.349</v>
      </c>
      <c r="E66" s="37">
        <v>105</v>
      </c>
      <c r="F66" s="37">
        <v>105.339</v>
      </c>
      <c r="G66" s="37">
        <v>99.644999999999996</v>
      </c>
      <c r="H66" s="37">
        <v>99.918000000000006</v>
      </c>
      <c r="I66" s="37">
        <v>97.081999999999994</v>
      </c>
      <c r="J66" s="37">
        <v>97.623000000000005</v>
      </c>
      <c r="K66" s="37">
        <v>100.78700000000001</v>
      </c>
      <c r="L66" s="37">
        <v>96.787000000000006</v>
      </c>
      <c r="M66" s="37">
        <v>97</v>
      </c>
      <c r="N66" s="37">
        <v>95.59</v>
      </c>
      <c r="O66" s="37">
        <v>97.25</v>
      </c>
      <c r="P66" s="37">
        <v>104</v>
      </c>
      <c r="Q66" s="37">
        <v>102.59</v>
      </c>
      <c r="S66" s="4">
        <f t="shared" si="74"/>
        <v>109.39622713725018</v>
      </c>
      <c r="T66" s="4">
        <f t="shared" si="74"/>
        <v>107.04227383256939</v>
      </c>
      <c r="U66" s="4">
        <f t="shared" si="74"/>
        <v>105.89449939769412</v>
      </c>
      <c r="V66" s="4">
        <f t="shared" si="74"/>
        <v>107.64844002228749</v>
      </c>
      <c r="W66" s="4">
        <f t="shared" si="74"/>
        <v>102.52558725951226</v>
      </c>
      <c r="X66" s="4">
        <f t="shared" si="74"/>
        <v>101.80973981472783</v>
      </c>
      <c r="Y66" s="4">
        <f t="shared" si="74"/>
        <v>100.4234665007336</v>
      </c>
      <c r="Z66" s="4">
        <f t="shared" si="74"/>
        <v>99.459692361276339</v>
      </c>
      <c r="AA66" s="4">
        <f t="shared" si="74"/>
        <v>100.52448943352681</v>
      </c>
      <c r="AB66" s="4">
        <f t="shared" si="74"/>
        <v>98.627891052675281</v>
      </c>
      <c r="AC66" s="4">
        <f t="shared" si="74"/>
        <v>96.839036074740292</v>
      </c>
      <c r="AD66" s="4">
        <f t="shared" si="74"/>
        <v>97.190330824052296</v>
      </c>
      <c r="AE66" s="4">
        <f t="shared" si="74"/>
        <v>98.479877168368418</v>
      </c>
      <c r="AF66" s="4">
        <f t="shared" si="74"/>
        <v>101.8308104582605</v>
      </c>
      <c r="AG66" s="4">
        <f t="shared" si="74"/>
        <v>100.77542030901733</v>
      </c>
      <c r="AI66" s="4">
        <f t="shared" si="75"/>
        <v>6.3117728627498195</v>
      </c>
      <c r="AJ66" s="4">
        <f t="shared" si="75"/>
        <v>0.30672616743061099</v>
      </c>
      <c r="AK66" s="4">
        <f t="shared" si="75"/>
        <v>-0.89449939769411912</v>
      </c>
      <c r="AL66" s="4">
        <f t="shared" si="75"/>
        <v>-2.3094400222874896</v>
      </c>
      <c r="AM66" s="4">
        <f t="shared" si="75"/>
        <v>-2.8805872595122679</v>
      </c>
      <c r="AN66" s="4">
        <f t="shared" si="75"/>
        <v>-1.8917398147278277</v>
      </c>
      <c r="AO66" s="4">
        <f t="shared" si="75"/>
        <v>-3.3414665007336026</v>
      </c>
      <c r="AP66" s="4">
        <f t="shared" si="75"/>
        <v>-1.8366923612763344</v>
      </c>
      <c r="AQ66" s="4">
        <f t="shared" si="75"/>
        <v>0.26251056647319615</v>
      </c>
      <c r="AR66" s="4">
        <f t="shared" si="75"/>
        <v>-1.8408910526752749</v>
      </c>
      <c r="AS66" s="4">
        <f t="shared" si="75"/>
        <v>0.16096392525970771</v>
      </c>
      <c r="AT66" s="4">
        <f t="shared" si="75"/>
        <v>-1.6003308240522927</v>
      </c>
      <c r="AU66" s="4">
        <f t="shared" si="75"/>
        <v>-1.229877168368418</v>
      </c>
      <c r="AV66" s="4">
        <f t="shared" si="75"/>
        <v>2.1691895417394988</v>
      </c>
      <c r="AW66" s="4">
        <f t="shared" si="75"/>
        <v>1.8145796909826686</v>
      </c>
      <c r="AY66" s="2">
        <f t="shared" si="65"/>
        <v>105.32986004185594</v>
      </c>
      <c r="AZ66" s="2">
        <f t="shared" si="65"/>
        <v>102.91863270640233</v>
      </c>
      <c r="BA66" s="2">
        <f t="shared" si="65"/>
        <v>101.50478363863461</v>
      </c>
      <c r="BB66" s="2">
        <f t="shared" si="65"/>
        <v>101.78466727272009</v>
      </c>
      <c r="BC66" s="2">
        <f t="shared" si="65"/>
        <v>100.06171561724166</v>
      </c>
      <c r="BD66" s="2">
        <f t="shared" si="65"/>
        <v>99.549055003760557</v>
      </c>
      <c r="BE66" s="2">
        <f t="shared" si="65"/>
        <v>98.465655354895546</v>
      </c>
      <c r="BF66" s="2">
        <f t="shared" si="65"/>
        <v>97.629347797914704</v>
      </c>
      <c r="BG66" s="2">
        <f t="shared" si="65"/>
        <v>99.099678665020534</v>
      </c>
      <c r="BH66" s="2">
        <f t="shared" si="65"/>
        <v>96.990403794744921</v>
      </c>
      <c r="BI66" s="2">
        <f t="shared" si="65"/>
        <v>95.406508408047245</v>
      </c>
      <c r="BJ66" s="2">
        <f t="shared" si="65"/>
        <v>95.955914250556063</v>
      </c>
      <c r="BK66" s="2">
        <f t="shared" si="65"/>
        <v>97.455051647870064</v>
      </c>
      <c r="BL66" s="2">
        <f t="shared" si="65"/>
        <v>101.02419905157191</v>
      </c>
      <c r="BM66" s="2">
        <f t="shared" si="65"/>
        <v>100.62065162005813</v>
      </c>
      <c r="BO66" s="2">
        <f t="shared" si="10"/>
        <v>115.708</v>
      </c>
      <c r="BP66" s="2">
        <f t="shared" si="11"/>
        <v>107.349</v>
      </c>
      <c r="BQ66" s="2">
        <f t="shared" si="12"/>
        <v>105</v>
      </c>
      <c r="BR66" s="2">
        <f t="shared" si="13"/>
        <v>105.339</v>
      </c>
      <c r="BS66" s="2">
        <f t="shared" si="14"/>
        <v>99.644999999999996</v>
      </c>
      <c r="BT66" s="2">
        <f t="shared" si="15"/>
        <v>99.918000000000006</v>
      </c>
      <c r="BU66" s="2">
        <f t="shared" si="16"/>
        <v>97.081999999999994</v>
      </c>
      <c r="BV66" s="2">
        <f t="shared" si="17"/>
        <v>97.623000000000005</v>
      </c>
      <c r="BW66" s="2">
        <f t="shared" si="18"/>
        <v>100.78700000000001</v>
      </c>
      <c r="BX66" s="2">
        <f t="shared" si="19"/>
        <v>96.787000000000006</v>
      </c>
      <c r="BY66" s="2">
        <f t="shared" si="20"/>
        <v>97</v>
      </c>
      <c r="BZ66" s="2">
        <f t="shared" si="21"/>
        <v>95.59</v>
      </c>
      <c r="CA66" s="2">
        <f t="shared" si="22"/>
        <v>97.25</v>
      </c>
      <c r="CB66" s="2">
        <f t="shared" si="23"/>
        <v>104</v>
      </c>
      <c r="CC66" s="2">
        <f t="shared" si="24"/>
        <v>102.59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110.00085978407554</v>
      </c>
      <c r="DL66" s="2">
        <f t="shared" si="76"/>
        <v>103.93193606271775</v>
      </c>
      <c r="DM66" s="2">
        <f t="shared" si="76"/>
        <v>100.64775121951222</v>
      </c>
      <c r="DN66" s="2">
        <f t="shared" si="76"/>
        <v>101.80805731707319</v>
      </c>
      <c r="DO66" s="2">
        <f t="shared" si="76"/>
        <v>99.508859784075582</v>
      </c>
      <c r="DP66" s="2">
        <f t="shared" si="76"/>
        <v>99.49820888499832</v>
      </c>
      <c r="DQ66" s="2">
        <f t="shared" si="76"/>
        <v>99.209618876018865</v>
      </c>
      <c r="DR66" s="2">
        <f t="shared" si="76"/>
        <v>98.748736134453793</v>
      </c>
      <c r="DS66" s="2">
        <f t="shared" si="76"/>
        <v>100.04639159663864</v>
      </c>
      <c r="DT66" s="2">
        <f t="shared" si="76"/>
        <v>97.737555476529153</v>
      </c>
      <c r="DU66" s="2">
        <f t="shared" si="76"/>
        <v>96.649632990132986</v>
      </c>
      <c r="DV66" s="2">
        <f t="shared" si="76"/>
        <v>96.061624152724136</v>
      </c>
      <c r="DW66" s="2">
        <f t="shared" si="76"/>
        <v>97.945890990990989</v>
      </c>
      <c r="DX66" s="2">
        <f t="shared" si="76"/>
        <v>102.36842023172908</v>
      </c>
      <c r="DY66" s="2">
        <f t="shared" si="76"/>
        <v>101.80820525451561</v>
      </c>
      <c r="EA66" s="2">
        <f t="shared" si="77"/>
        <v>99.948967640969443</v>
      </c>
      <c r="EB66" s="2">
        <f t="shared" si="77"/>
        <v>101.71825459413753</v>
      </c>
      <c r="EC66" s="2">
        <f t="shared" si="77"/>
        <v>102.49583432835826</v>
      </c>
      <c r="ED66" s="2">
        <f t="shared" si="77"/>
        <v>101.75993349165756</v>
      </c>
      <c r="EE66" s="2">
        <f t="shared" si="77"/>
        <v>100.79474359188445</v>
      </c>
      <c r="EF66" s="2">
        <f t="shared" si="77"/>
        <v>99.617909138018462</v>
      </c>
      <c r="EG66" s="2">
        <f t="shared" si="77"/>
        <v>97.447802889794502</v>
      </c>
      <c r="EH66" s="2">
        <f t="shared" si="77"/>
        <v>96.08466308061108</v>
      </c>
      <c r="EI66" s="2">
        <f t="shared" si="77"/>
        <v>97.733260810470668</v>
      </c>
      <c r="EJ66" s="2">
        <f t="shared" si="77"/>
        <v>95.933874417966337</v>
      </c>
      <c r="EK66" s="2">
        <f t="shared" si="77"/>
        <v>93.601931821203138</v>
      </c>
      <c r="EL66" s="2">
        <f t="shared" si="77"/>
        <v>95.798713782873705</v>
      </c>
      <c r="EM66" s="2">
        <f t="shared" si="77"/>
        <v>96.703500267932341</v>
      </c>
      <c r="EN66" s="2">
        <f t="shared" si="77"/>
        <v>98.969145027875541</v>
      </c>
      <c r="EO66" s="2">
        <f t="shared" si="77"/>
        <v>98.527002782226702</v>
      </c>
      <c r="EQ66" s="2">
        <f t="shared" si="78"/>
        <v>97.773039851343185</v>
      </c>
      <c r="ER66" s="2">
        <f t="shared" si="78"/>
        <v>101.15646557669091</v>
      </c>
      <c r="ES66" s="2">
        <f t="shared" si="78"/>
        <v>99.890866362677372</v>
      </c>
      <c r="ET66" s="2">
        <f t="shared" si="78"/>
        <v>100.09527792962342</v>
      </c>
      <c r="EU66" s="2">
        <f t="shared" si="78"/>
        <v>100.11452314448341</v>
      </c>
      <c r="EV66" s="2">
        <f t="shared" si="78"/>
        <v>99.113631143871174</v>
      </c>
      <c r="EW66" s="2">
        <f t="shared" si="78"/>
        <v>96.436768674698811</v>
      </c>
      <c r="EX66" s="2">
        <f t="shared" si="78"/>
        <v>95.568696241289445</v>
      </c>
      <c r="EY66" s="2">
        <f t="shared" si="78"/>
        <v>95.853378851158382</v>
      </c>
      <c r="EZ66" s="2">
        <f t="shared" si="78"/>
        <v>96.236235593971642</v>
      </c>
      <c r="FA66" s="2">
        <f t="shared" si="78"/>
        <v>94.55816454068102</v>
      </c>
      <c r="FB66" s="2">
        <f t="shared" si="78"/>
        <v>93.143639826416788</v>
      </c>
      <c r="FC66" s="2">
        <f t="shared" si="78"/>
        <v>96.907200235108959</v>
      </c>
      <c r="FD66" s="2">
        <f t="shared" si="78"/>
        <v>97.402278053256424</v>
      </c>
      <c r="FE66" s="2">
        <f t="shared" si="78"/>
        <v>100.58256747598773</v>
      </c>
      <c r="FG66" s="2">
        <f t="shared" si="79"/>
        <v>0.46467279342287549</v>
      </c>
      <c r="FH66" s="2">
        <f t="shared" si="79"/>
        <v>0.45772826504136305</v>
      </c>
      <c r="FI66" s="2">
        <f t="shared" si="79"/>
        <v>0.46384664294183825</v>
      </c>
      <c r="FJ66" s="2">
        <f t="shared" si="79"/>
        <v>0.48358618575428564</v>
      </c>
      <c r="FK66" s="2">
        <f t="shared" si="79"/>
        <v>0.42997822500769661</v>
      </c>
      <c r="FL66" s="2">
        <f t="shared" si="79"/>
        <v>0.42506929661137066</v>
      </c>
      <c r="FM66" s="2">
        <f t="shared" si="79"/>
        <v>0.42222499495717053</v>
      </c>
      <c r="FN66" s="2">
        <f t="shared" si="79"/>
        <v>0.42016197619283469</v>
      </c>
      <c r="FO66" s="2">
        <f t="shared" si="79"/>
        <v>0.40920183383780206</v>
      </c>
      <c r="FP66" s="2">
        <f t="shared" si="79"/>
        <v>0.41425195680306642</v>
      </c>
      <c r="FQ66" s="2">
        <f t="shared" si="79"/>
        <v>0.40791413503745361</v>
      </c>
      <c r="FR66" s="2">
        <f t="shared" si="79"/>
        <v>0.40141120380628631</v>
      </c>
      <c r="FS66" s="2">
        <f t="shared" si="79"/>
        <v>0.39508650122891353</v>
      </c>
      <c r="FT66" s="2">
        <f t="shared" si="79"/>
        <v>0.39541644615596527</v>
      </c>
      <c r="FU66" s="2">
        <f t="shared" si="79"/>
        <v>0.36195600313876641</v>
      </c>
      <c r="FW66" s="2">
        <f t="shared" si="67"/>
        <v>7.3045115649366117E-5</v>
      </c>
      <c r="FX66" s="2">
        <f t="shared" si="67"/>
        <v>6.9026532703921054E-5</v>
      </c>
      <c r="FY66" s="2">
        <f t="shared" si="67"/>
        <v>7.4752087524308769E-5</v>
      </c>
      <c r="FZ66" s="2">
        <f t="shared" si="67"/>
        <v>7.0901860507290116E-5</v>
      </c>
      <c r="GA66" s="2">
        <f t="shared" si="67"/>
        <v>6.7925158518423307E-5</v>
      </c>
      <c r="GB66" s="2">
        <f t="shared" si="67"/>
        <v>6.8977019886674502E-5</v>
      </c>
      <c r="GC66" s="2">
        <f t="shared" si="67"/>
        <v>7.9893660435633511E-5</v>
      </c>
      <c r="GD66" s="2">
        <f t="shared" si="67"/>
        <v>8.9419534241662037E-5</v>
      </c>
      <c r="GE66" s="2">
        <f t="shared" si="67"/>
        <v>9.3395231881187153E-5</v>
      </c>
      <c r="GF66" s="2">
        <f t="shared" si="67"/>
        <v>8.8391553404670154E-5</v>
      </c>
      <c r="GG66" s="2">
        <f t="shared" si="67"/>
        <v>7.9273684494222247E-5</v>
      </c>
      <c r="GH66" s="2">
        <f t="shared" si="67"/>
        <v>6.581139211965353E-5</v>
      </c>
      <c r="GI66" s="2">
        <f t="shared" si="67"/>
        <v>6.1172378883214004E-5</v>
      </c>
      <c r="GJ66" s="2">
        <f t="shared" si="67"/>
        <v>5.8626255320460145E-5</v>
      </c>
      <c r="GK66" s="2">
        <f t="shared" si="67"/>
        <v>4.7333903691923277E-5</v>
      </c>
      <c r="GM66" s="86">
        <f t="shared" si="68"/>
        <v>6.5858564007594805E-3</v>
      </c>
      <c r="GN66" s="86">
        <f t="shared" si="68"/>
        <v>6.1097000409592447E-3</v>
      </c>
      <c r="GO66" s="86">
        <f t="shared" si="68"/>
        <v>6.7655570512753452E-3</v>
      </c>
      <c r="GP66" s="86">
        <f t="shared" si="68"/>
        <v>9.6171202994554481E-3</v>
      </c>
      <c r="GQ66" s="86">
        <f t="shared" si="68"/>
        <v>3.4257584302035795E-3</v>
      </c>
      <c r="GR66" s="86">
        <f t="shared" si="68"/>
        <v>3.0273073958993761E-3</v>
      </c>
      <c r="GS66" s="86">
        <f t="shared" si="68"/>
        <v>2.5746661411923679E-3</v>
      </c>
      <c r="GT66" s="86">
        <f t="shared" si="68"/>
        <v>2.4187752431432718E-3</v>
      </c>
      <c r="GU66" s="86">
        <f t="shared" si="68"/>
        <v>1.8743985145477187E-3</v>
      </c>
      <c r="GV66" s="86">
        <f t="shared" si="68"/>
        <v>2.2156914228633E-3</v>
      </c>
      <c r="GW66" s="86">
        <f t="shared" si="68"/>
        <v>1.9197070296041942E-3</v>
      </c>
      <c r="GX66" s="86">
        <f t="shared" si="68"/>
        <v>1.6122359987821005E-3</v>
      </c>
      <c r="GY66" s="86">
        <f t="shared" si="68"/>
        <v>1.3088203196424217E-3</v>
      </c>
      <c r="GZ66" s="86">
        <f t="shared" si="68"/>
        <v>1.1288196178048905E-3</v>
      </c>
      <c r="HA66" s="86">
        <f t="shared" si="68"/>
        <v>2.3327829603172158E-4</v>
      </c>
      <c r="HC66" s="86">
        <f t="shared" si="73"/>
        <v>3.1486112712178262E-10</v>
      </c>
      <c r="HD66" s="86">
        <f t="shared" si="69"/>
        <v>3.692068599559692E-11</v>
      </c>
      <c r="HE66" s="86">
        <f t="shared" si="69"/>
        <v>1.8332798542538914E-12</v>
      </c>
      <c r="HF66" s="86">
        <f t="shared" si="69"/>
        <v>1.6766795867464931E-10</v>
      </c>
      <c r="HG66" s="86">
        <f t="shared" si="69"/>
        <v>3.0165813658690207E-11</v>
      </c>
      <c r="HH66" s="86">
        <f t="shared" si="69"/>
        <v>4.0698762124789878E-11</v>
      </c>
      <c r="HI66" s="86">
        <f t="shared" si="69"/>
        <v>9.5393403735927556E-13</v>
      </c>
      <c r="HJ66" s="86">
        <f t="shared" si="69"/>
        <v>5.3267233303533397E-12</v>
      </c>
      <c r="HK66" s="86">
        <f t="shared" si="69"/>
        <v>1.4202309035944786E-12</v>
      </c>
      <c r="HL66" s="86">
        <f t="shared" si="69"/>
        <v>1.2993317208132979E-12</v>
      </c>
      <c r="HM66" s="86">
        <f t="shared" si="69"/>
        <v>2.5597423285582805E-12</v>
      </c>
      <c r="HN66" s="86">
        <f t="shared" si="69"/>
        <v>1.6857592019482652E-12</v>
      </c>
      <c r="HO66" s="86">
        <f t="shared" si="69"/>
        <v>1.544185025302482E-12</v>
      </c>
      <c r="HP66" s="86">
        <f t="shared" si="69"/>
        <v>1.099550059473922E-13</v>
      </c>
      <c r="HQ66" s="86">
        <f t="shared" si="69"/>
        <v>1.5762002141229579E-18</v>
      </c>
      <c r="HS66" s="86">
        <f t="shared" si="70"/>
        <v>2.1887282232268833E-47</v>
      </c>
      <c r="HT66" s="86">
        <f t="shared" si="70"/>
        <v>7.8615836926494517E-50</v>
      </c>
      <c r="HU66" s="86">
        <f t="shared" si="70"/>
        <v>1.8443626514069106E-57</v>
      </c>
      <c r="HV66" s="86">
        <f t="shared" si="70"/>
        <v>3.0501630585425812E-48</v>
      </c>
      <c r="HW66" s="86">
        <f t="shared" si="70"/>
        <v>1.0828882363020622E-50</v>
      </c>
      <c r="HX66" s="86">
        <f t="shared" si="70"/>
        <v>5.3262526538689915E-50</v>
      </c>
      <c r="HY66" s="86">
        <f t="shared" si="70"/>
        <v>3.7908324880584308E-60</v>
      </c>
      <c r="HZ66" s="86">
        <f t="shared" si="70"/>
        <v>6.270923638605242E-56</v>
      </c>
      <c r="IA66" s="86">
        <f t="shared" si="70"/>
        <v>5.5579784645248237E-59</v>
      </c>
      <c r="IB66" s="86">
        <f t="shared" si="70"/>
        <v>3.9955108534665288E-58</v>
      </c>
      <c r="IC66" s="86">
        <f t="shared" si="70"/>
        <v>9.5414198519539246E-57</v>
      </c>
      <c r="ID66" s="86">
        <f t="shared" si="70"/>
        <v>9.3039241546667385E-58</v>
      </c>
      <c r="IE66" s="86">
        <f t="shared" si="70"/>
        <v>1.2403316416986906E-57</v>
      </c>
      <c r="IF66" s="86">
        <f t="shared" si="70"/>
        <v>2.9931150681447326E-50</v>
      </c>
      <c r="IG66" s="86">
        <f t="shared" si="70"/>
        <v>3.1629918229867807E-35</v>
      </c>
      <c r="II66" s="86">
        <f t="shared" si="71"/>
        <v>5.3743453543786829E-152</v>
      </c>
      <c r="IJ66" s="86">
        <f t="shared" si="71"/>
        <v>5.5434683347359904E-159</v>
      </c>
      <c r="IK66" s="86">
        <f t="shared" si="71"/>
        <v>3.8915783401799017E-184</v>
      </c>
      <c r="IL66" s="86">
        <f t="shared" si="71"/>
        <v>3.264366180234438E-155</v>
      </c>
      <c r="IM66" s="86">
        <f t="shared" si="71"/>
        <v>1.4057822484842731E-163</v>
      </c>
      <c r="IN66" s="86">
        <f t="shared" si="71"/>
        <v>4.2426380799523648E-159</v>
      </c>
      <c r="IO66" s="86">
        <f t="shared" si="71"/>
        <v>3.054673517135898E-194</v>
      </c>
      <c r="IP66" s="86">
        <f t="shared" si="71"/>
        <v>8.4267594041168039E-180</v>
      </c>
      <c r="IQ66" s="86">
        <f t="shared" si="71"/>
        <v>7.5505909512819823E-187</v>
      </c>
      <c r="IR66" s="86">
        <f t="shared" si="71"/>
        <v>6.7679855426068274E-185</v>
      </c>
      <c r="IS66" s="86">
        <f t="shared" si="71"/>
        <v>2.2119898535072379E-182</v>
      </c>
      <c r="IT66" s="86">
        <f t="shared" si="71"/>
        <v>1.0210020732885015E-186</v>
      </c>
      <c r="IU66" s="86">
        <f t="shared" si="71"/>
        <v>1.1856342993881541E-185</v>
      </c>
      <c r="IV66" s="86">
        <f t="shared" si="71"/>
        <v>2.4754550543988785E-143</v>
      </c>
      <c r="IW66" s="86">
        <f t="shared" si="71"/>
        <v>9.6127349779693802E-90</v>
      </c>
      <c r="IY66" s="86">
        <f t="shared" si="72"/>
        <v>6.5858567156206072E-3</v>
      </c>
      <c r="IZ66" s="86">
        <f t="shared" si="72"/>
        <v>6.1097000778799308E-3</v>
      </c>
      <c r="JA66" s="86">
        <f t="shared" si="72"/>
        <v>6.7655570531086253E-3</v>
      </c>
      <c r="JB66" s="86">
        <f t="shared" si="72"/>
        <v>9.6171204671234075E-3</v>
      </c>
      <c r="JC66" s="86">
        <f t="shared" si="72"/>
        <v>3.4257584603693933E-3</v>
      </c>
      <c r="JD66" s="86">
        <f t="shared" si="72"/>
        <v>3.0273074365981382E-3</v>
      </c>
      <c r="JE66" s="86">
        <f t="shared" si="72"/>
        <v>2.5746661421463019E-3</v>
      </c>
      <c r="JF66" s="86">
        <f t="shared" si="72"/>
        <v>2.4187752484699952E-3</v>
      </c>
      <c r="JG66" s="86">
        <f t="shared" si="72"/>
        <v>1.8743985159679496E-3</v>
      </c>
      <c r="JH66" s="86">
        <f t="shared" si="72"/>
        <v>2.2156914241626318E-3</v>
      </c>
      <c r="JI66" s="86">
        <f t="shared" si="72"/>
        <v>1.9197070321639365E-3</v>
      </c>
      <c r="JJ66" s="86">
        <f t="shared" si="72"/>
        <v>1.6122360004678597E-3</v>
      </c>
      <c r="JK66" s="86">
        <f t="shared" si="72"/>
        <v>1.3088203211866066E-3</v>
      </c>
      <c r="JL66" s="86">
        <f t="shared" si="72"/>
        <v>1.1288196179148455E-3</v>
      </c>
      <c r="JM66" s="86">
        <f t="shared" si="72"/>
        <v>2.3327829603172315E-4</v>
      </c>
    </row>
    <row r="67" spans="2:273" x14ac:dyDescent="0.25">
      <c r="B67" s="2">
        <v>40</v>
      </c>
      <c r="C67" s="37">
        <v>116.58499999999999</v>
      </c>
      <c r="D67" s="37">
        <v>106.651</v>
      </c>
      <c r="E67" s="37">
        <v>103.524</v>
      </c>
      <c r="F67" s="37">
        <v>104.435</v>
      </c>
      <c r="G67" s="37">
        <v>100.51600000000001</v>
      </c>
      <c r="H67" s="37">
        <v>99.066000000000003</v>
      </c>
      <c r="I67" s="37">
        <v>100.18</v>
      </c>
      <c r="J67" s="37">
        <v>100.131</v>
      </c>
      <c r="K67" s="37">
        <v>102</v>
      </c>
      <c r="L67" s="37">
        <v>99.033000000000001</v>
      </c>
      <c r="M67" s="37">
        <v>97.671999999999997</v>
      </c>
      <c r="N67" s="37">
        <v>95.376999999999995</v>
      </c>
      <c r="O67" s="37">
        <v>96.733000000000004</v>
      </c>
      <c r="P67" s="37">
        <v>102.9</v>
      </c>
      <c r="Q67" s="37">
        <v>102.836</v>
      </c>
      <c r="S67" s="4">
        <f t="shared" si="74"/>
        <v>111.06610505139714</v>
      </c>
      <c r="T67" s="4">
        <f t="shared" si="74"/>
        <v>108.69292259606827</v>
      </c>
      <c r="U67" s="4">
        <f t="shared" si="74"/>
        <v>107.74226704394816</v>
      </c>
      <c r="V67" s="4">
        <f t="shared" si="74"/>
        <v>109.78779113639732</v>
      </c>
      <c r="W67" s="4">
        <f t="shared" si="74"/>
        <v>103.72143531823092</v>
      </c>
      <c r="X67" s="4">
        <f t="shared" si="74"/>
        <v>102.93083431796003</v>
      </c>
      <c r="Y67" s="4">
        <f t="shared" si="74"/>
        <v>101.47092668266453</v>
      </c>
      <c r="Z67" s="4">
        <f t="shared" si="74"/>
        <v>100.43287652522034</v>
      </c>
      <c r="AA67" s="4">
        <f t="shared" si="74"/>
        <v>101.31814127631301</v>
      </c>
      <c r="AB67" s="4">
        <f t="shared" si="74"/>
        <v>99.512431830765763</v>
      </c>
      <c r="AC67" s="4">
        <f t="shared" si="74"/>
        <v>97.613247005780408</v>
      </c>
      <c r="AD67" s="4">
        <f t="shared" si="74"/>
        <v>97.904131965629574</v>
      </c>
      <c r="AE67" s="4">
        <f t="shared" si="74"/>
        <v>99.091020684916089</v>
      </c>
      <c r="AF67" s="4">
        <f t="shared" si="74"/>
        <v>102.37623041226338</v>
      </c>
      <c r="AG67" s="4">
        <f t="shared" si="74"/>
        <v>100.95809196342756</v>
      </c>
      <c r="AI67" s="4">
        <f t="shared" si="75"/>
        <v>5.5188949486028491</v>
      </c>
      <c r="AJ67" s="4">
        <f t="shared" si="75"/>
        <v>-2.0419225960682752</v>
      </c>
      <c r="AK67" s="4">
        <f t="shared" si="75"/>
        <v>-4.2182670439481598</v>
      </c>
      <c r="AL67" s="4">
        <f t="shared" si="75"/>
        <v>-5.3527911363973146</v>
      </c>
      <c r="AM67" s="4">
        <f t="shared" si="75"/>
        <v>-3.2054353182309114</v>
      </c>
      <c r="AN67" s="4">
        <f t="shared" si="75"/>
        <v>-3.8648343179600317</v>
      </c>
      <c r="AO67" s="4">
        <f t="shared" si="75"/>
        <v>-1.2909266826645194</v>
      </c>
      <c r="AP67" s="4">
        <f t="shared" si="75"/>
        <v>-0.30187652522033659</v>
      </c>
      <c r="AQ67" s="4">
        <f t="shared" si="75"/>
        <v>0.68185872368698597</v>
      </c>
      <c r="AR67" s="4">
        <f t="shared" si="75"/>
        <v>-0.4794318307657619</v>
      </c>
      <c r="AS67" s="4">
        <f t="shared" si="75"/>
        <v>5.8752994219588572E-2</v>
      </c>
      <c r="AT67" s="4">
        <f t="shared" si="75"/>
        <v>-2.5271319656295788</v>
      </c>
      <c r="AU67" s="4">
        <f t="shared" si="75"/>
        <v>-2.3580206849160845</v>
      </c>
      <c r="AV67" s="4">
        <f t="shared" si="75"/>
        <v>0.52376958773662352</v>
      </c>
      <c r="AW67" s="4">
        <f t="shared" si="75"/>
        <v>1.8779080365724354</v>
      </c>
      <c r="AY67" s="2">
        <f t="shared" si="65"/>
        <v>105.15642010698699</v>
      </c>
      <c r="AZ67" s="2">
        <f t="shared" si="65"/>
        <v>102.83132885684361</v>
      </c>
      <c r="BA67" s="2">
        <f t="shared" si="65"/>
        <v>101.51502989292312</v>
      </c>
      <c r="BB67" s="2">
        <f t="shared" si="65"/>
        <v>101.74154224787586</v>
      </c>
      <c r="BC67" s="2">
        <f t="shared" si="65"/>
        <v>100.05219730832431</v>
      </c>
      <c r="BD67" s="2">
        <f t="shared" si="65"/>
        <v>99.523099066871353</v>
      </c>
      <c r="BE67" s="2">
        <f t="shared" si="65"/>
        <v>98.418963453021846</v>
      </c>
      <c r="BF67" s="2">
        <f t="shared" si="65"/>
        <v>97.559607008840501</v>
      </c>
      <c r="BG67" s="2">
        <f t="shared" si="65"/>
        <v>99.053089025951124</v>
      </c>
      <c r="BH67" s="2">
        <f t="shared" si="65"/>
        <v>96.95911434836664</v>
      </c>
      <c r="BI67" s="2">
        <f t="shared" si="65"/>
        <v>95.364631089542172</v>
      </c>
      <c r="BJ67" s="2">
        <f t="shared" si="65"/>
        <v>95.941243456601185</v>
      </c>
      <c r="BK67" s="2">
        <f t="shared" si="65"/>
        <v>97.427715082471593</v>
      </c>
      <c r="BL67" s="2">
        <f t="shared" si="65"/>
        <v>101.01848422741264</v>
      </c>
      <c r="BM67" s="2">
        <f t="shared" si="65"/>
        <v>100.65041836013393</v>
      </c>
      <c r="BO67" s="2">
        <f t="shared" si="10"/>
        <v>116.58499999999999</v>
      </c>
      <c r="BP67" s="2">
        <f t="shared" si="11"/>
        <v>106.651</v>
      </c>
      <c r="BQ67" s="2" t="str">
        <f t="shared" si="12"/>
        <v/>
      </c>
      <c r="BR67" s="2" t="str">
        <f t="shared" si="13"/>
        <v/>
      </c>
      <c r="BS67" s="2">
        <f t="shared" si="14"/>
        <v>100.51600000000001</v>
      </c>
      <c r="BT67" s="2">
        <f t="shared" si="15"/>
        <v>99.066000000000003</v>
      </c>
      <c r="BU67" s="2">
        <f t="shared" si="16"/>
        <v>100.18</v>
      </c>
      <c r="BV67" s="2">
        <f t="shared" si="17"/>
        <v>100.131</v>
      </c>
      <c r="BW67" s="2">
        <f t="shared" si="18"/>
        <v>102</v>
      </c>
      <c r="BX67" s="2">
        <f t="shared" si="19"/>
        <v>99.033000000000001</v>
      </c>
      <c r="BY67" s="2">
        <f t="shared" si="20"/>
        <v>97.671999999999997</v>
      </c>
      <c r="BZ67" s="2">
        <f t="shared" si="21"/>
        <v>95.376999999999995</v>
      </c>
      <c r="CA67" s="2">
        <f t="shared" si="22"/>
        <v>96.733000000000004</v>
      </c>
      <c r="CB67" s="2">
        <f t="shared" si="23"/>
        <v>102.9</v>
      </c>
      <c r="CC67" s="2">
        <f t="shared" si="24"/>
        <v>102.836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110.24221666666665</v>
      </c>
      <c r="DL67" s="2">
        <f t="shared" si="76"/>
        <v>103.99482229965156</v>
      </c>
      <c r="DM67" s="2">
        <f t="shared" si="76"/>
        <v>100.7602576923077</v>
      </c>
      <c r="DN67" s="2">
        <f t="shared" si="76"/>
        <v>101.89110000000002</v>
      </c>
      <c r="DO67" s="2">
        <f t="shared" si="76"/>
        <v>99.557767071524978</v>
      </c>
      <c r="DP67" s="2">
        <f t="shared" si="76"/>
        <v>99.558912134806832</v>
      </c>
      <c r="DQ67" s="2">
        <f t="shared" si="76"/>
        <v>99.301902531102513</v>
      </c>
      <c r="DR67" s="2">
        <f t="shared" si="76"/>
        <v>98.827349019607851</v>
      </c>
      <c r="DS67" s="2">
        <f t="shared" si="76"/>
        <v>100.16184201680672</v>
      </c>
      <c r="DT67" s="2">
        <f t="shared" si="76"/>
        <v>97.851147463252715</v>
      </c>
      <c r="DU67" s="2">
        <f t="shared" si="76"/>
        <v>96.755829901329903</v>
      </c>
      <c r="DV67" s="2">
        <f t="shared" si="76"/>
        <v>96.132674860574838</v>
      </c>
      <c r="DW67" s="2">
        <f t="shared" si="76"/>
        <v>98.033759459459461</v>
      </c>
      <c r="DX67" s="2">
        <f t="shared" si="76"/>
        <v>102.60021535204993</v>
      </c>
      <c r="DY67" s="2">
        <f t="shared" si="76"/>
        <v>102.0183932676519</v>
      </c>
      <c r="EA67" s="2">
        <f t="shared" si="77"/>
        <v>99.813207355985881</v>
      </c>
      <c r="EB67" s="2">
        <f t="shared" si="77"/>
        <v>101.57430625704622</v>
      </c>
      <c r="EC67" s="2">
        <f t="shared" si="77"/>
        <v>102.31112716417914</v>
      </c>
      <c r="ED67" s="2">
        <f t="shared" si="77"/>
        <v>101.59613619534773</v>
      </c>
      <c r="EE67" s="2">
        <f t="shared" si="77"/>
        <v>100.65009928752332</v>
      </c>
      <c r="EF67" s="2">
        <f t="shared" si="77"/>
        <v>99.479005882158347</v>
      </c>
      <c r="EG67" s="2">
        <f t="shared" si="77"/>
        <v>97.317250876702417</v>
      </c>
      <c r="EH67" s="2">
        <f t="shared" si="77"/>
        <v>95.964131190331017</v>
      </c>
      <c r="EI67" s="2">
        <f t="shared" si="77"/>
        <v>97.593583102609273</v>
      </c>
      <c r="EJ67" s="2">
        <f t="shared" si="77"/>
        <v>95.808705645358927</v>
      </c>
      <c r="EK67" s="2">
        <f t="shared" si="77"/>
        <v>93.52279935089642</v>
      </c>
      <c r="EL67" s="2">
        <f t="shared" si="77"/>
        <v>95.681341939084064</v>
      </c>
      <c r="EM67" s="2">
        <f t="shared" si="77"/>
        <v>96.581419556508209</v>
      </c>
      <c r="EN67" s="2">
        <f t="shared" si="77"/>
        <v>98.813083587046776</v>
      </c>
      <c r="EO67" s="2">
        <f t="shared" si="77"/>
        <v>98.450903491511468</v>
      </c>
      <c r="EQ67" s="2">
        <f t="shared" si="78"/>
        <v>97.671701183794994</v>
      </c>
      <c r="ER67" s="2">
        <f t="shared" si="78"/>
        <v>101.02116191943475</v>
      </c>
      <c r="ES67" s="2">
        <f t="shared" si="78"/>
        <v>99.746458989802747</v>
      </c>
      <c r="ET67" s="2">
        <f t="shared" si="78"/>
        <v>99.957481985630181</v>
      </c>
      <c r="EU67" s="2">
        <f t="shared" si="78"/>
        <v>99.980858610927299</v>
      </c>
      <c r="EV67" s="2">
        <f t="shared" si="78"/>
        <v>98.982194753438122</v>
      </c>
      <c r="EW67" s="2">
        <f t="shared" si="78"/>
        <v>96.322134888490154</v>
      </c>
      <c r="EX67" s="2">
        <f t="shared" si="78"/>
        <v>95.456462746819085</v>
      </c>
      <c r="EY67" s="2">
        <f t="shared" si="78"/>
        <v>95.744609647730897</v>
      </c>
      <c r="EZ67" s="2">
        <f t="shared" si="78"/>
        <v>96.10598049645391</v>
      </c>
      <c r="FA67" s="2">
        <f t="shared" si="78"/>
        <v>94.463725890564476</v>
      </c>
      <c r="FB67" s="2">
        <f t="shared" si="78"/>
        <v>93.066500735135122</v>
      </c>
      <c r="FC67" s="2">
        <f t="shared" si="78"/>
        <v>96.781871793901132</v>
      </c>
      <c r="FD67" s="2">
        <f t="shared" si="78"/>
        <v>97.270135675094608</v>
      </c>
      <c r="FE67" s="2">
        <f t="shared" si="78"/>
        <v>100.46883867855118</v>
      </c>
      <c r="FG67" s="2">
        <f t="shared" si="79"/>
        <v>0.4876421998550764</v>
      </c>
      <c r="FH67" s="2">
        <f t="shared" si="79"/>
        <v>0.48066261791986253</v>
      </c>
      <c r="FI67" s="2">
        <f t="shared" si="79"/>
        <v>0.48681234839063492</v>
      </c>
      <c r="FJ67" s="2">
        <f t="shared" si="79"/>
        <v>0.50660575236436955</v>
      </c>
      <c r="FK67" s="2">
        <f t="shared" si="79"/>
        <v>0.45268286812594233</v>
      </c>
      <c r="FL67" s="2">
        <f t="shared" si="79"/>
        <v>0.44771832341821666</v>
      </c>
      <c r="FM67" s="2">
        <f t="shared" si="79"/>
        <v>0.44483972942359651</v>
      </c>
      <c r="FN67" s="2">
        <f t="shared" si="79"/>
        <v>0.44275088785946393</v>
      </c>
      <c r="FO67" s="2">
        <f t="shared" si="79"/>
        <v>0.43164014374183735</v>
      </c>
      <c r="FP67" s="2">
        <f t="shared" si="79"/>
        <v>0.43676246663603063</v>
      </c>
      <c r="FQ67" s="2">
        <f t="shared" si="79"/>
        <v>0.43033326674466965</v>
      </c>
      <c r="FR67" s="2">
        <f t="shared" si="79"/>
        <v>0.42372870922104666</v>
      </c>
      <c r="FS67" s="2">
        <f t="shared" si="79"/>
        <v>0.41729750786737391</v>
      </c>
      <c r="FT67" s="2">
        <f t="shared" si="79"/>
        <v>0.41763319549713002</v>
      </c>
      <c r="FU67" s="2">
        <f t="shared" si="79"/>
        <v>0.38348523048980226</v>
      </c>
      <c r="FW67" s="2">
        <f t="shared" si="67"/>
        <v>8.0091812216383156E-5</v>
      </c>
      <c r="FX67" s="2">
        <f t="shared" si="67"/>
        <v>7.5685584032876956E-5</v>
      </c>
      <c r="FY67" s="2">
        <f t="shared" si="67"/>
        <v>8.196344297062077E-5</v>
      </c>
      <c r="FZ67" s="2">
        <f t="shared" si="67"/>
        <v>7.7741812320636714E-5</v>
      </c>
      <c r="GA67" s="2">
        <f t="shared" si="67"/>
        <v>7.4477967208798958E-5</v>
      </c>
      <c r="GB67" s="2">
        <f t="shared" si="67"/>
        <v>7.5631295031160941E-5</v>
      </c>
      <c r="GC67" s="2">
        <f t="shared" si="67"/>
        <v>8.7600981449703722E-5</v>
      </c>
      <c r="GD67" s="2">
        <f t="shared" si="67"/>
        <v>9.804572376133518E-5</v>
      </c>
      <c r="GE67" s="2">
        <f t="shared" si="67"/>
        <v>1.0240491265139432E-4</v>
      </c>
      <c r="GF67" s="2">
        <f t="shared" si="67"/>
        <v>9.6918584523556479E-5</v>
      </c>
      <c r="GG67" s="2">
        <f t="shared" si="67"/>
        <v>8.692120178667075E-5</v>
      </c>
      <c r="GH67" s="2">
        <f t="shared" si="67"/>
        <v>7.2160298345000167E-5</v>
      </c>
      <c r="GI67" s="2">
        <f t="shared" si="67"/>
        <v>6.7073783795545204E-5</v>
      </c>
      <c r="GJ67" s="2">
        <f t="shared" si="67"/>
        <v>6.428204709116283E-5</v>
      </c>
      <c r="GK67" s="2">
        <f t="shared" si="67"/>
        <v>5.1900356323715482E-5</v>
      </c>
      <c r="GM67" s="86">
        <f t="shared" si="68"/>
        <v>9.9999991677188864E-3</v>
      </c>
      <c r="GN67" s="86">
        <f t="shared" si="68"/>
        <v>9.0431256609689349E-3</v>
      </c>
      <c r="GO67" s="86">
        <f t="shared" si="68"/>
        <v>1.0000303566264242E-2</v>
      </c>
      <c r="GP67" s="86">
        <f t="shared" si="68"/>
        <v>1.3736856298295588E-2</v>
      </c>
      <c r="GQ67" s="86">
        <f t="shared" si="68"/>
        <v>5.3147805128133541E-3</v>
      </c>
      <c r="GR67" s="86">
        <f t="shared" si="68"/>
        <v>4.7554298583362079E-3</v>
      </c>
      <c r="GS67" s="86">
        <f t="shared" si="68"/>
        <v>4.1917091745871556E-3</v>
      </c>
      <c r="GT67" s="86">
        <f t="shared" si="68"/>
        <v>3.9663673083391946E-3</v>
      </c>
      <c r="GU67" s="86">
        <f t="shared" si="68"/>
        <v>3.1104445475843103E-3</v>
      </c>
      <c r="GV67" s="86">
        <f t="shared" si="68"/>
        <v>3.6041339721174931E-3</v>
      </c>
      <c r="GW67" s="86">
        <f t="shared" si="68"/>
        <v>3.1421726679902633E-3</v>
      </c>
      <c r="GX67" s="86">
        <f t="shared" si="68"/>
        <v>2.6732132321206328E-3</v>
      </c>
      <c r="GY67" s="86">
        <f t="shared" si="68"/>
        <v>2.2159367455097806E-3</v>
      </c>
      <c r="GZ67" s="86">
        <f t="shared" si="68"/>
        <v>1.9865874741503016E-3</v>
      </c>
      <c r="HA67" s="86">
        <f t="shared" si="68"/>
        <v>4.8620901913072834E-4</v>
      </c>
      <c r="HC67" s="86">
        <f t="shared" si="73"/>
        <v>8.3228108289362037E-10</v>
      </c>
      <c r="HD67" s="86">
        <f t="shared" si="69"/>
        <v>1.0421262468116988E-10</v>
      </c>
      <c r="HE67" s="86">
        <f t="shared" si="69"/>
        <v>6.0696892429888847E-12</v>
      </c>
      <c r="HF67" s="86">
        <f t="shared" si="69"/>
        <v>4.5297742840255904E-10</v>
      </c>
      <c r="HG67" s="86">
        <f t="shared" si="69"/>
        <v>8.6671816050787E-11</v>
      </c>
      <c r="HH67" s="86">
        <f t="shared" si="69"/>
        <v>1.1465963871629327E-10</v>
      </c>
      <c r="HI67" s="86">
        <f t="shared" si="69"/>
        <v>3.3416627287480063E-12</v>
      </c>
      <c r="HJ67" s="86">
        <f t="shared" si="69"/>
        <v>1.7343890013423854E-11</v>
      </c>
      <c r="HK67" s="86">
        <f t="shared" si="69"/>
        <v>4.9108565932139048E-12</v>
      </c>
      <c r="HL67" s="86">
        <f t="shared" si="69"/>
        <v>4.440954687630488E-12</v>
      </c>
      <c r="HM67" s="86">
        <f t="shared" si="69"/>
        <v>8.4232148663495071E-12</v>
      </c>
      <c r="HN67" s="86">
        <f t="shared" si="69"/>
        <v>5.5507195097841521E-12</v>
      </c>
      <c r="HO67" s="86">
        <f t="shared" si="69"/>
        <v>5.0326033329932293E-12</v>
      </c>
      <c r="HP67" s="86">
        <f t="shared" si="69"/>
        <v>4.2062867333476455E-13</v>
      </c>
      <c r="HQ67" s="86">
        <f t="shared" si="69"/>
        <v>1.0531319993011957E-17</v>
      </c>
      <c r="HS67" s="86">
        <f t="shared" si="70"/>
        <v>3.4044843073347674E-46</v>
      </c>
      <c r="HT67" s="86">
        <f t="shared" si="70"/>
        <v>1.378641352326093E-48</v>
      </c>
      <c r="HU67" s="86">
        <f t="shared" si="70"/>
        <v>5.2407291811524691E-56</v>
      </c>
      <c r="HV67" s="86">
        <f t="shared" si="70"/>
        <v>4.9689403933055093E-47</v>
      </c>
      <c r="HW67" s="86">
        <f t="shared" si="70"/>
        <v>2.0211428802212733E-49</v>
      </c>
      <c r="HX67" s="86">
        <f t="shared" si="70"/>
        <v>9.3952801353569492E-49</v>
      </c>
      <c r="HY67" s="86">
        <f t="shared" si="70"/>
        <v>1.3125224225961693E-58</v>
      </c>
      <c r="HZ67" s="86">
        <f t="shared" si="70"/>
        <v>1.7407905344311085E-54</v>
      </c>
      <c r="IA67" s="86">
        <f t="shared" si="70"/>
        <v>1.8382808361933127E-57</v>
      </c>
      <c r="IB67" s="86">
        <f t="shared" si="70"/>
        <v>1.238573998116585E-56</v>
      </c>
      <c r="IC67" s="86">
        <f t="shared" si="70"/>
        <v>2.665438785549932E-55</v>
      </c>
      <c r="ID67" s="86">
        <f t="shared" si="70"/>
        <v>2.6122702360225619E-56</v>
      </c>
      <c r="IE67" s="86">
        <f t="shared" si="70"/>
        <v>3.3521532374396364E-56</v>
      </c>
      <c r="IF67" s="86">
        <f t="shared" si="70"/>
        <v>5.163402719182045E-49</v>
      </c>
      <c r="IG67" s="86">
        <f t="shared" si="70"/>
        <v>2.2020887689292346E-34</v>
      </c>
      <c r="II67" s="86">
        <f t="shared" si="71"/>
        <v>4.1382458772696278E-149</v>
      </c>
      <c r="IJ67" s="86">
        <f t="shared" si="71"/>
        <v>5.5820952937350787E-156</v>
      </c>
      <c r="IK67" s="86">
        <f t="shared" si="71"/>
        <v>1.2673400942208022E-180</v>
      </c>
      <c r="IL67" s="86">
        <f t="shared" si="71"/>
        <v>2.8376830975455172E-152</v>
      </c>
      <c r="IM67" s="86">
        <f t="shared" si="71"/>
        <v>1.7123630249443114E-160</v>
      </c>
      <c r="IN67" s="86">
        <f t="shared" si="71"/>
        <v>4.2918737467183597E-156</v>
      </c>
      <c r="IO67" s="86">
        <f t="shared" si="71"/>
        <v>1.6538121389352196E-190</v>
      </c>
      <c r="IP67" s="86">
        <f t="shared" si="71"/>
        <v>2.6330899472102539E-176</v>
      </c>
      <c r="IQ67" s="86">
        <f t="shared" si="71"/>
        <v>3.374017952846092E-183</v>
      </c>
      <c r="IR67" s="86">
        <f t="shared" si="71"/>
        <v>2.6357110269050258E-181</v>
      </c>
      <c r="IS67" s="86">
        <f t="shared" si="71"/>
        <v>7.002786149924335E-179</v>
      </c>
      <c r="IT67" s="86">
        <f t="shared" si="71"/>
        <v>3.3467704704822983E-183</v>
      </c>
      <c r="IU67" s="86">
        <f t="shared" si="71"/>
        <v>3.492097094594173E-182</v>
      </c>
      <c r="IV67" s="86">
        <f t="shared" si="71"/>
        <v>1.1286384305311863E-140</v>
      </c>
      <c r="IW67" s="86">
        <f t="shared" si="71"/>
        <v>3.9816786504324706E-88</v>
      </c>
      <c r="IY67" s="86">
        <f t="shared" si="72"/>
        <v>9.999999999999969E-3</v>
      </c>
      <c r="IZ67" s="86">
        <f t="shared" si="72"/>
        <v>9.0431257651815596E-3</v>
      </c>
      <c r="JA67" s="86">
        <f t="shared" si="72"/>
        <v>1.0000303572333932E-2</v>
      </c>
      <c r="JB67" s="86">
        <f t="shared" si="72"/>
        <v>1.3736856751273016E-2</v>
      </c>
      <c r="JC67" s="86">
        <f t="shared" si="72"/>
        <v>5.3147805994851706E-3</v>
      </c>
      <c r="JD67" s="86">
        <f t="shared" si="72"/>
        <v>4.7554299729958465E-3</v>
      </c>
      <c r="JE67" s="86">
        <f t="shared" si="72"/>
        <v>4.1917091779288184E-3</v>
      </c>
      <c r="JF67" s="86">
        <f t="shared" si="72"/>
        <v>3.9663673256830848E-3</v>
      </c>
      <c r="JG67" s="86">
        <f t="shared" si="72"/>
        <v>3.1104445524951668E-3</v>
      </c>
      <c r="JH67" s="86">
        <f t="shared" si="72"/>
        <v>3.6041339765584476E-3</v>
      </c>
      <c r="JI67" s="86">
        <f t="shared" si="72"/>
        <v>3.1421726764134781E-3</v>
      </c>
      <c r="JJ67" s="86">
        <f t="shared" si="72"/>
        <v>2.6732132376713525E-3</v>
      </c>
      <c r="JK67" s="86">
        <f t="shared" si="72"/>
        <v>2.2159367505423838E-3</v>
      </c>
      <c r="JL67" s="86">
        <f t="shared" si="72"/>
        <v>1.9865874745709305E-3</v>
      </c>
      <c r="JM67" s="86">
        <f t="shared" si="72"/>
        <v>4.8620901913073886E-4</v>
      </c>
    </row>
    <row r="68" spans="2:273" x14ac:dyDescent="0.25">
      <c r="B68" s="2">
        <v>41</v>
      </c>
      <c r="C68" s="37">
        <v>116.062</v>
      </c>
      <c r="D68" s="37">
        <v>108.619</v>
      </c>
      <c r="E68" s="37">
        <v>105.31699999999999</v>
      </c>
      <c r="F68" s="37">
        <v>105.82299999999999</v>
      </c>
      <c r="G68" s="37">
        <v>100.726</v>
      </c>
      <c r="H68" s="37">
        <v>101.738</v>
      </c>
      <c r="I68" s="37">
        <v>101.033</v>
      </c>
      <c r="J68" s="37">
        <v>100.82</v>
      </c>
      <c r="K68" s="37">
        <v>100.639</v>
      </c>
      <c r="L68" s="37">
        <v>97.754000000000005</v>
      </c>
      <c r="M68" s="37">
        <v>98.376999999999995</v>
      </c>
      <c r="N68" s="37">
        <v>98.049000000000007</v>
      </c>
      <c r="O68" s="37">
        <v>97.167000000000002</v>
      </c>
      <c r="P68" s="37">
        <v>103.733</v>
      </c>
      <c r="Q68" s="37">
        <v>102.934</v>
      </c>
      <c r="S68" s="4">
        <f t="shared" si="74"/>
        <v>113.38399932247938</v>
      </c>
      <c r="T68" s="4">
        <f t="shared" si="74"/>
        <v>110.92368854152502</v>
      </c>
      <c r="U68" s="4">
        <f t="shared" si="74"/>
        <v>110.19223994586081</v>
      </c>
      <c r="V68" s="4">
        <f t="shared" si="74"/>
        <v>112.55630629714929</v>
      </c>
      <c r="W68" s="4">
        <f t="shared" si="74"/>
        <v>105.39320729078142</v>
      </c>
      <c r="X68" s="4">
        <f t="shared" si="74"/>
        <v>104.52257138977167</v>
      </c>
      <c r="Y68" s="4">
        <f t="shared" si="74"/>
        <v>103.01194237254208</v>
      </c>
      <c r="Z68" s="4">
        <f t="shared" si="74"/>
        <v>101.88690373333182</v>
      </c>
      <c r="AA68" s="4">
        <f t="shared" si="74"/>
        <v>102.51191200831433</v>
      </c>
      <c r="AB68" s="4">
        <f t="shared" si="74"/>
        <v>100.8106446213863</v>
      </c>
      <c r="AC68" s="4">
        <f t="shared" si="74"/>
        <v>98.765671803220258</v>
      </c>
      <c r="AD68" s="4">
        <f t="shared" si="74"/>
        <v>98.969156425215559</v>
      </c>
      <c r="AE68" s="4">
        <f t="shared" si="74"/>
        <v>100.02646981808124</v>
      </c>
      <c r="AF68" s="4">
        <f t="shared" si="74"/>
        <v>103.21888627427631</v>
      </c>
      <c r="AG68" s="4">
        <f t="shared" si="74"/>
        <v>101.25563038469441</v>
      </c>
      <c r="AI68" s="4">
        <f t="shared" si="75"/>
        <v>2.6780006775206147</v>
      </c>
      <c r="AJ68" s="4">
        <f t="shared" si="75"/>
        <v>-2.3046885415250244</v>
      </c>
      <c r="AK68" s="4">
        <f t="shared" si="75"/>
        <v>-4.8752399458608124</v>
      </c>
      <c r="AL68" s="4">
        <f t="shared" si="75"/>
        <v>-6.7333062971492978</v>
      </c>
      <c r="AM68" s="4">
        <f t="shared" si="75"/>
        <v>-4.6672072907814197</v>
      </c>
      <c r="AN68" s="4">
        <f t="shared" si="75"/>
        <v>-2.7845713897716706</v>
      </c>
      <c r="AO68" s="4">
        <f t="shared" si="75"/>
        <v>-1.9789423725420789</v>
      </c>
      <c r="AP68" s="4">
        <f t="shared" si="75"/>
        <v>-1.0669037333318272</v>
      </c>
      <c r="AQ68" s="4">
        <f t="shared" si="75"/>
        <v>-1.87291200831433</v>
      </c>
      <c r="AR68" s="4">
        <f t="shared" si="75"/>
        <v>-3.0566446213862974</v>
      </c>
      <c r="AS68" s="4">
        <f t="shared" si="75"/>
        <v>-0.38867180322026229</v>
      </c>
      <c r="AT68" s="4">
        <f t="shared" si="75"/>
        <v>-0.92015642521555208</v>
      </c>
      <c r="AU68" s="4">
        <f t="shared" si="75"/>
        <v>-2.8594698180812372</v>
      </c>
      <c r="AV68" s="4">
        <f t="shared" si="75"/>
        <v>0.51411372572368919</v>
      </c>
      <c r="AW68" s="4">
        <f t="shared" si="75"/>
        <v>1.6783696153055843</v>
      </c>
      <c r="AY68" s="2">
        <f t="shared" si="65"/>
        <v>104.96508964244109</v>
      </c>
      <c r="AZ68" s="2">
        <f t="shared" si="65"/>
        <v>102.73432266899752</v>
      </c>
      <c r="BA68" s="2">
        <f t="shared" si="65"/>
        <v>101.51169350720227</v>
      </c>
      <c r="BB68" s="2">
        <f t="shared" si="65"/>
        <v>101.68706737242235</v>
      </c>
      <c r="BC68" s="2">
        <f t="shared" si="65"/>
        <v>100.03406820519994</v>
      </c>
      <c r="BD68" s="2">
        <f t="shared" si="65"/>
        <v>99.488039908911617</v>
      </c>
      <c r="BE68" s="2">
        <f t="shared" si="65"/>
        <v>98.361682851665719</v>
      </c>
      <c r="BF68" s="2">
        <f t="shared" si="65"/>
        <v>97.480136171971566</v>
      </c>
      <c r="BG68" s="2">
        <f t="shared" si="65"/>
        <v>98.994246840827287</v>
      </c>
      <c r="BH68" s="2">
        <f t="shared" si="65"/>
        <v>96.916474548671232</v>
      </c>
      <c r="BI68" s="2">
        <f t="shared" si="65"/>
        <v>95.313455239536367</v>
      </c>
      <c r="BJ68" s="2">
        <f t="shared" si="65"/>
        <v>95.917959480728797</v>
      </c>
      <c r="BK68" s="2">
        <f t="shared" si="65"/>
        <v>97.390485842217842</v>
      </c>
      <c r="BL68" s="2">
        <f t="shared" si="65"/>
        <v>100.99411794975491</v>
      </c>
      <c r="BM68" s="2">
        <f t="shared" si="65"/>
        <v>100.66605976317899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100.726</v>
      </c>
      <c r="BT68" s="2">
        <f t="shared" si="15"/>
        <v>101.738</v>
      </c>
      <c r="BU68" s="2">
        <f t="shared" si="16"/>
        <v>101.033</v>
      </c>
      <c r="BV68" s="2">
        <f t="shared" si="17"/>
        <v>100.82</v>
      </c>
      <c r="BW68" s="2">
        <f t="shared" si="18"/>
        <v>100.639</v>
      </c>
      <c r="BX68" s="2">
        <f t="shared" si="19"/>
        <v>97.754000000000005</v>
      </c>
      <c r="BY68" s="2">
        <f t="shared" si="20"/>
        <v>98.376999999999995</v>
      </c>
      <c r="BZ68" s="2">
        <f t="shared" si="21"/>
        <v>98.049000000000007</v>
      </c>
      <c r="CA68" s="2">
        <f t="shared" si="22"/>
        <v>97.167000000000002</v>
      </c>
      <c r="CB68" s="2">
        <f t="shared" si="23"/>
        <v>103.733</v>
      </c>
      <c r="CC68" s="2">
        <f t="shared" si="24"/>
        <v>102.934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110.48357354925774</v>
      </c>
      <c r="DL68" s="2">
        <f t="shared" si="76"/>
        <v>104.05770853658535</v>
      </c>
      <c r="DM68" s="2">
        <f t="shared" si="76"/>
        <v>100.87276416510321</v>
      </c>
      <c r="DN68" s="2">
        <f t="shared" si="76"/>
        <v>101.97414268292684</v>
      </c>
      <c r="DO68" s="2">
        <f t="shared" si="76"/>
        <v>99.606674358974374</v>
      </c>
      <c r="DP68" s="2">
        <f t="shared" si="76"/>
        <v>99.619615384615344</v>
      </c>
      <c r="DQ68" s="2">
        <f t="shared" si="76"/>
        <v>99.394186186186175</v>
      </c>
      <c r="DR68" s="2">
        <f t="shared" si="76"/>
        <v>98.905961904761909</v>
      </c>
      <c r="DS68" s="2">
        <f t="shared" si="76"/>
        <v>100.27729243697478</v>
      </c>
      <c r="DT68" s="2">
        <f t="shared" si="76"/>
        <v>97.964739449976278</v>
      </c>
      <c r="DU68" s="2">
        <f t="shared" si="76"/>
        <v>96.862026812526807</v>
      </c>
      <c r="DV68" s="2">
        <f t="shared" si="76"/>
        <v>96.203725568425554</v>
      </c>
      <c r="DW68" s="2">
        <f t="shared" si="76"/>
        <v>98.121627927927932</v>
      </c>
      <c r="DX68" s="2">
        <f t="shared" si="76"/>
        <v>102.83201047237078</v>
      </c>
      <c r="DY68" s="2">
        <f t="shared" si="76"/>
        <v>102.22858128078819</v>
      </c>
      <c r="EA68" s="2">
        <f t="shared" si="77"/>
        <v>99.677447071002319</v>
      </c>
      <c r="EB68" s="2">
        <f t="shared" si="77"/>
        <v>101.4303579199549</v>
      </c>
      <c r="EC68" s="2">
        <f t="shared" si="77"/>
        <v>102.12642000000004</v>
      </c>
      <c r="ED68" s="2">
        <f t="shared" si="77"/>
        <v>101.4323388990379</v>
      </c>
      <c r="EE68" s="2">
        <f t="shared" si="77"/>
        <v>100.50545498316218</v>
      </c>
      <c r="EF68" s="2">
        <f t="shared" si="77"/>
        <v>99.340102626298247</v>
      </c>
      <c r="EG68" s="2">
        <f t="shared" si="77"/>
        <v>97.186698863610332</v>
      </c>
      <c r="EH68" s="2">
        <f t="shared" si="77"/>
        <v>95.843599300050954</v>
      </c>
      <c r="EI68" s="2">
        <f t="shared" si="77"/>
        <v>97.453905394747864</v>
      </c>
      <c r="EJ68" s="2">
        <f t="shared" si="77"/>
        <v>95.683536872751503</v>
      </c>
      <c r="EK68" s="2">
        <f t="shared" si="77"/>
        <v>93.443666880589689</v>
      </c>
      <c r="EL68" s="2">
        <f t="shared" si="77"/>
        <v>95.563970095294408</v>
      </c>
      <c r="EM68" s="2">
        <f t="shared" si="77"/>
        <v>96.459338845084091</v>
      </c>
      <c r="EN68" s="2">
        <f t="shared" si="77"/>
        <v>98.657022146218026</v>
      </c>
      <c r="EO68" s="2">
        <f t="shared" si="77"/>
        <v>98.374804200796234</v>
      </c>
      <c r="EQ68" s="2">
        <f t="shared" si="78"/>
        <v>97.570362516246817</v>
      </c>
      <c r="ER68" s="2">
        <f t="shared" si="78"/>
        <v>100.88585826217857</v>
      </c>
      <c r="ES68" s="2">
        <f t="shared" si="78"/>
        <v>99.602051616928122</v>
      </c>
      <c r="ET68" s="2">
        <f t="shared" si="78"/>
        <v>99.819686041636928</v>
      </c>
      <c r="EU68" s="2">
        <f t="shared" si="78"/>
        <v>99.847194077371171</v>
      </c>
      <c r="EV68" s="2">
        <f t="shared" si="78"/>
        <v>98.85075836300507</v>
      </c>
      <c r="EW68" s="2">
        <f t="shared" si="78"/>
        <v>96.207501102281483</v>
      </c>
      <c r="EX68" s="2">
        <f t="shared" si="78"/>
        <v>95.34422925234874</v>
      </c>
      <c r="EY68" s="2">
        <f t="shared" si="78"/>
        <v>95.635840444303412</v>
      </c>
      <c r="EZ68" s="2">
        <f t="shared" si="78"/>
        <v>95.975725398936177</v>
      </c>
      <c r="FA68" s="2">
        <f t="shared" si="78"/>
        <v>94.369287240447917</v>
      </c>
      <c r="FB68" s="2">
        <f t="shared" si="78"/>
        <v>92.989361643853471</v>
      </c>
      <c r="FC68" s="2">
        <f t="shared" si="78"/>
        <v>96.656543352693305</v>
      </c>
      <c r="FD68" s="2">
        <f t="shared" si="78"/>
        <v>97.137993296932791</v>
      </c>
      <c r="FE68" s="2">
        <f t="shared" si="78"/>
        <v>100.35510988111464</v>
      </c>
      <c r="FG68" s="2">
        <f t="shared" si="79"/>
        <v>0.51066391620054807</v>
      </c>
      <c r="FH68" s="2">
        <f t="shared" si="79"/>
        <v>0.50367875259037465</v>
      </c>
      <c r="FI68" s="2">
        <f t="shared" si="79"/>
        <v>0.50983387174359418</v>
      </c>
      <c r="FJ68" s="2">
        <f t="shared" si="79"/>
        <v>0.52959734499286382</v>
      </c>
      <c r="FK68" s="2">
        <f t="shared" si="79"/>
        <v>0.47558613326075511</v>
      </c>
      <c r="FL68" s="2">
        <f t="shared" si="79"/>
        <v>0.47058637472742687</v>
      </c>
      <c r="FM68" s="2">
        <f t="shared" si="79"/>
        <v>0.46768525929877358</v>
      </c>
      <c r="FN68" s="2">
        <f t="shared" si="79"/>
        <v>0.46557910755854881</v>
      </c>
      <c r="FO68" s="2">
        <f t="shared" si="79"/>
        <v>0.45436259287248365</v>
      </c>
      <c r="FP68" s="2">
        <f t="shared" si="79"/>
        <v>0.45953654537162569</v>
      </c>
      <c r="FQ68" s="2">
        <f t="shared" si="79"/>
        <v>0.45304175726754781</v>
      </c>
      <c r="FR68" s="2">
        <f t="shared" si="79"/>
        <v>0.44636176232860986</v>
      </c>
      <c r="FS68" s="2">
        <f t="shared" si="79"/>
        <v>0.43984923955546795</v>
      </c>
      <c r="FT68" s="2">
        <f t="shared" si="79"/>
        <v>0.44018936406273707</v>
      </c>
      <c r="FU68" s="2">
        <f t="shared" si="79"/>
        <v>0.40548121468138776</v>
      </c>
      <c r="FW68" s="2">
        <f t="shared" si="67"/>
        <v>8.7818247203288958E-5</v>
      </c>
      <c r="FX68" s="2">
        <f t="shared" si="67"/>
        <v>8.2986986682720101E-5</v>
      </c>
      <c r="FY68" s="2">
        <f t="shared" si="67"/>
        <v>8.9870417431147718E-5</v>
      </c>
      <c r="FZ68" s="2">
        <f t="shared" si="67"/>
        <v>8.5241562793284136E-5</v>
      </c>
      <c r="GA68" s="2">
        <f t="shared" si="67"/>
        <v>8.1662880348894212E-5</v>
      </c>
      <c r="GB68" s="2">
        <f t="shared" si="67"/>
        <v>8.2927460845055856E-5</v>
      </c>
      <c r="GC68" s="2">
        <f t="shared" si="67"/>
        <v>9.6051754330809221E-5</v>
      </c>
      <c r="GD68" s="2">
        <f t="shared" si="67"/>
        <v>1.0750398141970437E-4</v>
      </c>
      <c r="GE68" s="2">
        <f t="shared" si="67"/>
        <v>1.1228364455561821E-4</v>
      </c>
      <c r="GF68" s="2">
        <f t="shared" si="67"/>
        <v>1.0626812106786383E-4</v>
      </c>
      <c r="GG68" s="2">
        <f t="shared" si="67"/>
        <v>9.5306403302076616E-5</v>
      </c>
      <c r="GH68" s="2">
        <f t="shared" si="67"/>
        <v>7.9121642925876495E-5</v>
      </c>
      <c r="GI68" s="2">
        <f t="shared" si="67"/>
        <v>7.3544465546805248E-5</v>
      </c>
      <c r="GJ68" s="2">
        <f t="shared" si="67"/>
        <v>7.0483425913674591E-5</v>
      </c>
      <c r="GK68" s="2">
        <f t="shared" si="67"/>
        <v>5.6907324131660513E-5</v>
      </c>
      <c r="GM68" s="86">
        <f t="shared" si="68"/>
        <v>1.4909578124724871E-2</v>
      </c>
      <c r="GN68" s="86">
        <f t="shared" si="68"/>
        <v>1.3174988615539019E-2</v>
      </c>
      <c r="GO68" s="86">
        <f t="shared" si="68"/>
        <v>1.4546833036228453E-2</v>
      </c>
      <c r="GP68" s="86">
        <f t="shared" si="68"/>
        <v>1.9343534219808726E-2</v>
      </c>
      <c r="GQ68" s="86">
        <f t="shared" si="68"/>
        <v>8.0989978735334783E-3</v>
      </c>
      <c r="GR68" s="86">
        <f t="shared" si="68"/>
        <v>7.3326034495793122E-3</v>
      </c>
      <c r="GS68" s="86">
        <f t="shared" si="68"/>
        <v>6.6818213903381976E-3</v>
      </c>
      <c r="GT68" s="86">
        <f t="shared" si="68"/>
        <v>6.3656524023243165E-3</v>
      </c>
      <c r="GU68" s="86">
        <f t="shared" si="68"/>
        <v>5.0508963983784483E-3</v>
      </c>
      <c r="GV68" s="86">
        <f t="shared" si="68"/>
        <v>5.7435764208400662E-3</v>
      </c>
      <c r="GW68" s="86">
        <f t="shared" si="68"/>
        <v>5.0383661333183389E-3</v>
      </c>
      <c r="GX68" s="86">
        <f t="shared" si="68"/>
        <v>4.3398467173133603E-3</v>
      </c>
      <c r="GY68" s="86">
        <f t="shared" si="68"/>
        <v>3.6693991534240502E-3</v>
      </c>
      <c r="GZ68" s="86">
        <f t="shared" si="68"/>
        <v>3.4095335247780415E-3</v>
      </c>
      <c r="HA68" s="86">
        <f t="shared" si="68"/>
        <v>9.7886763650653066E-4</v>
      </c>
      <c r="HC68" s="86">
        <f t="shared" si="73"/>
        <v>2.1504855603809747E-9</v>
      </c>
      <c r="HD68" s="86">
        <f t="shared" si="69"/>
        <v>2.872943121463843E-10</v>
      </c>
      <c r="HE68" s="86">
        <f t="shared" si="69"/>
        <v>1.9542974517038682E-11</v>
      </c>
      <c r="HF68" s="86">
        <f t="shared" si="69"/>
        <v>1.1958124552965282E-9</v>
      </c>
      <c r="HG68" s="86">
        <f t="shared" si="69"/>
        <v>2.4306951399298343E-10</v>
      </c>
      <c r="HH68" s="86">
        <f t="shared" si="69"/>
        <v>3.1549384477694318E-10</v>
      </c>
      <c r="HI68" s="86">
        <f t="shared" si="69"/>
        <v>1.1361474912956432E-11</v>
      </c>
      <c r="HJ68" s="86">
        <f t="shared" si="69"/>
        <v>5.4898247827978831E-11</v>
      </c>
      <c r="HK68" s="86">
        <f t="shared" si="69"/>
        <v>1.6483996243890802E-11</v>
      </c>
      <c r="HL68" s="86">
        <f t="shared" si="69"/>
        <v>1.474432991568203E-11</v>
      </c>
      <c r="HM68" s="86">
        <f t="shared" si="69"/>
        <v>2.6953547694336024E-11</v>
      </c>
      <c r="HN68" s="86">
        <f t="shared" si="69"/>
        <v>1.7780336840873133E-11</v>
      </c>
      <c r="HO68" s="86">
        <f t="shared" si="69"/>
        <v>1.5965031310515157E-11</v>
      </c>
      <c r="HP68" s="86">
        <f t="shared" si="69"/>
        <v>1.5588833957980914E-12</v>
      </c>
      <c r="HQ68" s="86">
        <f t="shared" si="69"/>
        <v>6.7193262932119914E-17</v>
      </c>
      <c r="HS68" s="86">
        <f t="shared" si="70"/>
        <v>5.10839375179788E-45</v>
      </c>
      <c r="HT68" s="86">
        <f t="shared" si="70"/>
        <v>2.3293076281763133E-47</v>
      </c>
      <c r="HU68" s="86">
        <f t="shared" si="70"/>
        <v>1.4251240691442262E-54</v>
      </c>
      <c r="HV68" s="86">
        <f t="shared" si="70"/>
        <v>7.8044243707503775E-46</v>
      </c>
      <c r="HW68" s="86">
        <f t="shared" si="70"/>
        <v>3.6309956948526896E-48</v>
      </c>
      <c r="HX68" s="86">
        <f t="shared" si="70"/>
        <v>1.5966958578562357E-47</v>
      </c>
      <c r="HY68" s="86">
        <f t="shared" si="70"/>
        <v>4.3355727704559947E-57</v>
      </c>
      <c r="HZ68" s="86">
        <f t="shared" si="70"/>
        <v>4.6217945586533001E-53</v>
      </c>
      <c r="IA68" s="86">
        <f t="shared" si="70"/>
        <v>5.8022340070268139E-56</v>
      </c>
      <c r="IB68" s="86">
        <f t="shared" si="70"/>
        <v>3.6678552056159138E-55</v>
      </c>
      <c r="IC68" s="86">
        <f t="shared" si="70"/>
        <v>7.1250680687855362E-54</v>
      </c>
      <c r="ID68" s="86">
        <f t="shared" si="70"/>
        <v>7.0230120172722892E-55</v>
      </c>
      <c r="IE68" s="86">
        <f t="shared" si="70"/>
        <v>8.6826725513354086E-55</v>
      </c>
      <c r="IF68" s="86">
        <f t="shared" si="70"/>
        <v>8.5882960100349169E-48</v>
      </c>
      <c r="IG68" s="86">
        <f t="shared" si="70"/>
        <v>1.4961724011793773E-33</v>
      </c>
      <c r="II68" s="86">
        <f t="shared" si="71"/>
        <v>2.9877214400015509E-146</v>
      </c>
      <c r="IJ68" s="86">
        <f t="shared" si="71"/>
        <v>5.2587914569924391E-153</v>
      </c>
      <c r="IK68" s="86">
        <f t="shared" si="71"/>
        <v>3.8152679412254208E-177</v>
      </c>
      <c r="IL68" s="86">
        <f t="shared" si="71"/>
        <v>2.3106763349948481E-149</v>
      </c>
      <c r="IM68" s="86">
        <f t="shared" si="71"/>
        <v>1.9480410791991154E-157</v>
      </c>
      <c r="IN68" s="86">
        <f t="shared" si="71"/>
        <v>4.0617558683061365E-153</v>
      </c>
      <c r="IO68" s="86">
        <f t="shared" si="71"/>
        <v>8.2312379600782067E-187</v>
      </c>
      <c r="IP68" s="86">
        <f t="shared" si="71"/>
        <v>7.5972404840536664E-173</v>
      </c>
      <c r="IQ68" s="86">
        <f t="shared" si="71"/>
        <v>1.3867122295018464E-179</v>
      </c>
      <c r="IR68" s="86">
        <f t="shared" si="71"/>
        <v>9.4583606095504724E-178</v>
      </c>
      <c r="IS68" s="86">
        <f t="shared" si="71"/>
        <v>2.0489463312494667E-175</v>
      </c>
      <c r="IT68" s="86">
        <f t="shared" si="71"/>
        <v>1.015114916190366E-179</v>
      </c>
      <c r="IU68" s="86">
        <f t="shared" si="71"/>
        <v>9.5325623489492623E-179</v>
      </c>
      <c r="IV68" s="86">
        <f t="shared" si="71"/>
        <v>4.8560308323410673E-138</v>
      </c>
      <c r="IW68" s="86">
        <f t="shared" si="71"/>
        <v>1.5934298301493156E-86</v>
      </c>
      <c r="IY68" s="86">
        <f t="shared" si="72"/>
        <v>1.4909580275210431E-2</v>
      </c>
      <c r="IZ68" s="86">
        <f t="shared" si="72"/>
        <v>1.3174988902833331E-2</v>
      </c>
      <c r="JA68" s="86">
        <f t="shared" si="72"/>
        <v>1.4546833055771428E-2</v>
      </c>
      <c r="JB68" s="86">
        <f t="shared" si="72"/>
        <v>1.9343535415621182E-2</v>
      </c>
      <c r="JC68" s="86">
        <f t="shared" si="72"/>
        <v>8.0989981166029925E-3</v>
      </c>
      <c r="JD68" s="86">
        <f t="shared" si="72"/>
        <v>7.3326037650731568E-3</v>
      </c>
      <c r="JE68" s="86">
        <f t="shared" si="72"/>
        <v>6.6818214016996728E-3</v>
      </c>
      <c r="JF68" s="86">
        <f t="shared" si="72"/>
        <v>6.3656524572225639E-3</v>
      </c>
      <c r="JG68" s="86">
        <f t="shared" si="72"/>
        <v>5.0508964148624448E-3</v>
      </c>
      <c r="JH68" s="86">
        <f t="shared" si="72"/>
        <v>5.743576435584396E-3</v>
      </c>
      <c r="JI68" s="86">
        <f t="shared" si="72"/>
        <v>5.0383661602718868E-3</v>
      </c>
      <c r="JJ68" s="86">
        <f t="shared" si="72"/>
        <v>4.3398467350936974E-3</v>
      </c>
      <c r="JK68" s="86">
        <f t="shared" si="72"/>
        <v>3.6693991693890816E-3</v>
      </c>
      <c r="JL68" s="86">
        <f t="shared" si="72"/>
        <v>3.4095335263369247E-3</v>
      </c>
      <c r="JM68" s="86">
        <f t="shared" si="72"/>
        <v>9.7886763650659788E-4</v>
      </c>
    </row>
    <row r="69" spans="2:273" x14ac:dyDescent="0.25">
      <c r="B69" s="2">
        <v>42</v>
      </c>
      <c r="C69" s="37">
        <v>118.58499999999999</v>
      </c>
      <c r="D69" s="37">
        <v>111.254</v>
      </c>
      <c r="E69" s="37">
        <v>109.556</v>
      </c>
      <c r="F69" s="37">
        <v>112.468</v>
      </c>
      <c r="G69" s="37">
        <v>104.48399999999999</v>
      </c>
      <c r="H69" s="37">
        <v>104.738</v>
      </c>
      <c r="I69" s="37">
        <v>101.361</v>
      </c>
      <c r="J69" s="37">
        <v>101.574</v>
      </c>
      <c r="K69" s="37">
        <v>102</v>
      </c>
      <c r="L69" s="37">
        <v>100.705</v>
      </c>
      <c r="M69" s="37">
        <v>99.606999999999999</v>
      </c>
      <c r="N69" s="37">
        <v>97.787000000000006</v>
      </c>
      <c r="O69" s="37">
        <v>98.766999999999996</v>
      </c>
      <c r="P69" s="37">
        <v>104.167</v>
      </c>
      <c r="Q69" s="37">
        <v>103.803</v>
      </c>
      <c r="S69" s="4">
        <f t="shared" si="74"/>
        <v>116.51348356623679</v>
      </c>
      <c r="T69" s="4">
        <f t="shared" si="74"/>
        <v>113.87348884942801</v>
      </c>
      <c r="U69" s="4">
        <f t="shared" si="74"/>
        <v>113.38489218067951</v>
      </c>
      <c r="V69" s="4">
        <f t="shared" si="74"/>
        <v>116.07554309982295</v>
      </c>
      <c r="W69" s="4">
        <f t="shared" si="74"/>
        <v>107.68386238917599</v>
      </c>
      <c r="X69" s="4">
        <f t="shared" si="74"/>
        <v>106.73365978578941</v>
      </c>
      <c r="Y69" s="4">
        <f t="shared" si="74"/>
        <v>105.21960168709499</v>
      </c>
      <c r="Z69" s="4">
        <f t="shared" si="74"/>
        <v>103.99444763631506</v>
      </c>
      <c r="AA69" s="4">
        <f t="shared" si="74"/>
        <v>104.26008162152272</v>
      </c>
      <c r="AB69" s="4">
        <f t="shared" si="74"/>
        <v>102.6716222488665</v>
      </c>
      <c r="AC69" s="4">
        <f t="shared" si="74"/>
        <v>100.43698857465665</v>
      </c>
      <c r="AD69" s="4">
        <f t="shared" si="74"/>
        <v>100.52240909584393</v>
      </c>
      <c r="AE69" s="4">
        <f t="shared" si="74"/>
        <v>101.42239579214294</v>
      </c>
      <c r="AF69" s="4">
        <f t="shared" si="74"/>
        <v>104.49976289541071</v>
      </c>
      <c r="AG69" s="4">
        <f t="shared" si="74"/>
        <v>101.75648904645843</v>
      </c>
      <c r="AI69" s="4">
        <f t="shared" si="75"/>
        <v>2.0715164337632075</v>
      </c>
      <c r="AJ69" s="4">
        <f t="shared" si="75"/>
        <v>-2.6194888494280093</v>
      </c>
      <c r="AK69" s="4">
        <f t="shared" si="75"/>
        <v>-3.8288921806795173</v>
      </c>
      <c r="AL69" s="4">
        <f t="shared" si="75"/>
        <v>-3.6075430998229479</v>
      </c>
      <c r="AM69" s="4">
        <f t="shared" si="75"/>
        <v>-3.1998623891759905</v>
      </c>
      <c r="AN69" s="4">
        <f t="shared" si="75"/>
        <v>-1.9956597857894138</v>
      </c>
      <c r="AO69" s="4">
        <f t="shared" si="75"/>
        <v>-3.8586016870949891</v>
      </c>
      <c r="AP69" s="4">
        <f t="shared" si="75"/>
        <v>-2.4204476363150604</v>
      </c>
      <c r="AQ69" s="4">
        <f t="shared" si="75"/>
        <v>-2.2600816215227155</v>
      </c>
      <c r="AR69" s="4">
        <f t="shared" si="75"/>
        <v>-1.9666222488664999</v>
      </c>
      <c r="AS69" s="4">
        <f t="shared" si="75"/>
        <v>-0.8299885746566531</v>
      </c>
      <c r="AT69" s="4">
        <f t="shared" si="75"/>
        <v>-2.7354090958439201</v>
      </c>
      <c r="AU69" s="4">
        <f t="shared" si="75"/>
        <v>-2.6553957921429401</v>
      </c>
      <c r="AV69" s="4">
        <f t="shared" si="75"/>
        <v>-0.3327628954107098</v>
      </c>
      <c r="AW69" s="4">
        <f t="shared" si="75"/>
        <v>2.0465109535415706</v>
      </c>
      <c r="AY69" s="2">
        <f t="shared" si="65"/>
        <v>104.75689928405917</v>
      </c>
      <c r="AZ69" s="2">
        <f t="shared" si="65"/>
        <v>102.62783932352842</v>
      </c>
      <c r="BA69" s="2">
        <f t="shared" si="65"/>
        <v>101.49463142077906</v>
      </c>
      <c r="BB69" s="2">
        <f t="shared" si="65"/>
        <v>101.62133976965858</v>
      </c>
      <c r="BC69" s="2">
        <f t="shared" si="65"/>
        <v>100.00714563555526</v>
      </c>
      <c r="BD69" s="2">
        <f t="shared" si="65"/>
        <v>99.443791813508668</v>
      </c>
      <c r="BE69" s="2">
        <f t="shared" si="65"/>
        <v>98.293888884446105</v>
      </c>
      <c r="BF69" s="2">
        <f t="shared" si="65"/>
        <v>97.391099554032394</v>
      </c>
      <c r="BG69" s="2">
        <f t="shared" si="65"/>
        <v>98.923219166307248</v>
      </c>
      <c r="BH69" s="2">
        <f t="shared" si="65"/>
        <v>96.862530740908269</v>
      </c>
      <c r="BI69" s="2">
        <f t="shared" si="65"/>
        <v>95.253152328240049</v>
      </c>
      <c r="BJ69" s="2">
        <f t="shared" si="65"/>
        <v>95.885959217965436</v>
      </c>
      <c r="BK69" s="2">
        <f t="shared" si="65"/>
        <v>97.343317144000736</v>
      </c>
      <c r="BL69" s="2">
        <f t="shared" si="65"/>
        <v>100.95111456000461</v>
      </c>
      <c r="BM69" s="2">
        <f t="shared" si="65"/>
        <v>100.66750907189729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102</v>
      </c>
      <c r="BX69" s="2">
        <f t="shared" si="19"/>
        <v>100.705</v>
      </c>
      <c r="BY69" s="2">
        <f t="shared" si="20"/>
        <v>99.606999999999999</v>
      </c>
      <c r="BZ69" s="2">
        <f t="shared" si="21"/>
        <v>97.787000000000006</v>
      </c>
      <c r="CA69" s="2">
        <f t="shared" si="22"/>
        <v>98.766999999999996</v>
      </c>
      <c r="CB69" s="2">
        <f t="shared" si="23"/>
        <v>104.167</v>
      </c>
      <c r="CC69" s="2">
        <f t="shared" si="24"/>
        <v>103.803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110.72493043184883</v>
      </c>
      <c r="DL69" s="2">
        <f t="shared" si="76"/>
        <v>104.12059477351914</v>
      </c>
      <c r="DM69" s="2">
        <f t="shared" si="76"/>
        <v>100.98527063789871</v>
      </c>
      <c r="DN69" s="2">
        <f t="shared" si="76"/>
        <v>102.05718536585367</v>
      </c>
      <c r="DO69" s="2">
        <f t="shared" si="76"/>
        <v>99.655581646423755</v>
      </c>
      <c r="DP69" s="2">
        <f t="shared" si="76"/>
        <v>99.680318634423855</v>
      </c>
      <c r="DQ69" s="2">
        <f t="shared" si="76"/>
        <v>99.486469841269823</v>
      </c>
      <c r="DR69" s="2">
        <f t="shared" si="76"/>
        <v>98.984574789915968</v>
      </c>
      <c r="DS69" s="2">
        <f t="shared" si="76"/>
        <v>100.39274285714285</v>
      </c>
      <c r="DT69" s="2">
        <f t="shared" si="76"/>
        <v>98.078331436699855</v>
      </c>
      <c r="DU69" s="2">
        <f t="shared" si="76"/>
        <v>96.968223723723725</v>
      </c>
      <c r="DV69" s="2">
        <f t="shared" si="76"/>
        <v>96.274776276276256</v>
      </c>
      <c r="DW69" s="2">
        <f t="shared" si="76"/>
        <v>98.209496396396403</v>
      </c>
      <c r="DX69" s="2">
        <f t="shared" si="76"/>
        <v>103.06380559269164</v>
      </c>
      <c r="DY69" s="2">
        <f t="shared" si="76"/>
        <v>102.43876929392448</v>
      </c>
      <c r="EA69" s="2">
        <f t="shared" si="77"/>
        <v>99.541686786018772</v>
      </c>
      <c r="EB69" s="2">
        <f t="shared" si="77"/>
        <v>101.28640958286358</v>
      </c>
      <c r="EC69" s="2">
        <f t="shared" si="77"/>
        <v>101.94171283582094</v>
      </c>
      <c r="ED69" s="2">
        <f t="shared" si="77"/>
        <v>101.26854160272808</v>
      </c>
      <c r="EE69" s="2">
        <f t="shared" si="77"/>
        <v>100.36081067880104</v>
      </c>
      <c r="EF69" s="2">
        <f t="shared" si="77"/>
        <v>99.201199370438133</v>
      </c>
      <c r="EG69" s="2">
        <f t="shared" si="77"/>
        <v>97.056146850518246</v>
      </c>
      <c r="EH69" s="2">
        <f t="shared" si="77"/>
        <v>95.723067409770891</v>
      </c>
      <c r="EI69" s="2">
        <f t="shared" si="77"/>
        <v>97.314227686886468</v>
      </c>
      <c r="EJ69" s="2">
        <f t="shared" si="77"/>
        <v>95.558368100144094</v>
      </c>
      <c r="EK69" s="2">
        <f t="shared" si="77"/>
        <v>93.364534410282971</v>
      </c>
      <c r="EL69" s="2">
        <f t="shared" si="77"/>
        <v>95.446598251504767</v>
      </c>
      <c r="EM69" s="2">
        <f t="shared" si="77"/>
        <v>96.337258133659972</v>
      </c>
      <c r="EN69" s="2">
        <f t="shared" si="77"/>
        <v>98.500960705389275</v>
      </c>
      <c r="EO69" s="2">
        <f t="shared" si="77"/>
        <v>98.298704910081</v>
      </c>
      <c r="EQ69" s="2">
        <f t="shared" si="78"/>
        <v>97.469023848698626</v>
      </c>
      <c r="ER69" s="2">
        <f t="shared" si="78"/>
        <v>100.7505546049224</v>
      </c>
      <c r="ES69" s="2">
        <f t="shared" si="78"/>
        <v>99.457644244053498</v>
      </c>
      <c r="ET69" s="2">
        <f t="shared" si="78"/>
        <v>99.681890097643674</v>
      </c>
      <c r="EU69" s="2">
        <f t="shared" si="78"/>
        <v>99.713529543815056</v>
      </c>
      <c r="EV69" s="2">
        <f t="shared" si="78"/>
        <v>98.719321972572004</v>
      </c>
      <c r="EW69" s="2">
        <f t="shared" si="78"/>
        <v>96.092867316072827</v>
      </c>
      <c r="EX69" s="2">
        <f t="shared" si="78"/>
        <v>95.231995757878394</v>
      </c>
      <c r="EY69" s="2">
        <f t="shared" si="78"/>
        <v>95.527071240875941</v>
      </c>
      <c r="EZ69" s="2">
        <f t="shared" si="78"/>
        <v>95.845470301418445</v>
      </c>
      <c r="FA69" s="2">
        <f t="shared" si="78"/>
        <v>94.274848590331374</v>
      </c>
      <c r="FB69" s="2">
        <f t="shared" si="78"/>
        <v>92.912222552571805</v>
      </c>
      <c r="FC69" s="2">
        <f t="shared" si="78"/>
        <v>96.531214911485492</v>
      </c>
      <c r="FD69" s="2">
        <f t="shared" si="78"/>
        <v>97.005850918770975</v>
      </c>
      <c r="FE69" s="2">
        <f t="shared" si="78"/>
        <v>100.24138108367809</v>
      </c>
      <c r="FG69" s="2">
        <f t="shared" si="79"/>
        <v>0.53364048572324363</v>
      </c>
      <c r="FH69" s="2">
        <f t="shared" si="79"/>
        <v>0.52667930663980178</v>
      </c>
      <c r="FI69" s="2">
        <f t="shared" si="79"/>
        <v>0.53281375952655796</v>
      </c>
      <c r="FJ69" s="2">
        <f t="shared" si="79"/>
        <v>0.55246401554972324</v>
      </c>
      <c r="FK69" s="2">
        <f t="shared" si="79"/>
        <v>0.49859255801930868</v>
      </c>
      <c r="FL69" s="2">
        <f t="shared" si="79"/>
        <v>0.49357857807024869</v>
      </c>
      <c r="FM69" s="2">
        <f t="shared" si="79"/>
        <v>0.4906670886945686</v>
      </c>
      <c r="FN69" s="2">
        <f t="shared" si="79"/>
        <v>0.4885524284673472</v>
      </c>
      <c r="FO69" s="2">
        <f t="shared" si="79"/>
        <v>0.47727673355223105</v>
      </c>
      <c r="FP69" s="2">
        <f t="shared" si="79"/>
        <v>0.4824808881757171</v>
      </c>
      <c r="FQ69" s="2">
        <f t="shared" si="79"/>
        <v>0.47594739016815918</v>
      </c>
      <c r="FR69" s="2">
        <f t="shared" si="79"/>
        <v>0.46921939269821544</v>
      </c>
      <c r="FS69" s="2">
        <f t="shared" si="79"/>
        <v>0.462652062069496</v>
      </c>
      <c r="FT69" s="2">
        <f t="shared" si="79"/>
        <v>0.46299524491291233</v>
      </c>
      <c r="FU69" s="2">
        <f t="shared" si="79"/>
        <v>0.4278632590070775</v>
      </c>
      <c r="FW69" s="2">
        <f t="shared" si="67"/>
        <v>9.6289977460647577E-5</v>
      </c>
      <c r="FX69" s="2">
        <f t="shared" si="67"/>
        <v>9.0992692934166303E-5</v>
      </c>
      <c r="FY69" s="2">
        <f t="shared" si="67"/>
        <v>9.8540098796089408E-5</v>
      </c>
      <c r="FZ69" s="2">
        <f t="shared" si="67"/>
        <v>9.3464746358398382E-5</v>
      </c>
      <c r="GA69" s="2">
        <f t="shared" si="67"/>
        <v>8.9540862272349957E-5</v>
      </c>
      <c r="GB69" s="2">
        <f t="shared" si="67"/>
        <v>9.0927425195813243E-5</v>
      </c>
      <c r="GC69" s="2">
        <f t="shared" si="67"/>
        <v>1.0531767835664108E-4</v>
      </c>
      <c r="GD69" s="2">
        <f t="shared" si="67"/>
        <v>1.1787454905519449E-4</v>
      </c>
      <c r="GE69" s="2">
        <f t="shared" si="67"/>
        <v>1.2311523434081355E-4</v>
      </c>
      <c r="GF69" s="2">
        <f t="shared" si="67"/>
        <v>1.165194830734186E-4</v>
      </c>
      <c r="GG69" s="2">
        <f t="shared" si="67"/>
        <v>1.0450043229313913E-4</v>
      </c>
      <c r="GH69" s="2">
        <f t="shared" si="67"/>
        <v>8.6754494069658493E-5</v>
      </c>
      <c r="GI69" s="2">
        <f t="shared" si="67"/>
        <v>8.0639330747754527E-5</v>
      </c>
      <c r="GJ69" s="2">
        <f t="shared" si="67"/>
        <v>7.7283014170527285E-5</v>
      </c>
      <c r="GK69" s="2">
        <f t="shared" si="67"/>
        <v>6.2397297530338927E-5</v>
      </c>
      <c r="GM69" s="86">
        <f t="shared" si="68"/>
        <v>2.1830355573595667E-2</v>
      </c>
      <c r="GN69" s="86">
        <f t="shared" si="68"/>
        <v>1.8895398749409223E-2</v>
      </c>
      <c r="GO69" s="86">
        <f t="shared" si="68"/>
        <v>2.0826309808722496E-2</v>
      </c>
      <c r="GP69" s="86">
        <f t="shared" si="68"/>
        <v>2.685526505883808E-2</v>
      </c>
      <c r="GQ69" s="86">
        <f t="shared" si="68"/>
        <v>1.212379628599632E-2</v>
      </c>
      <c r="GR69" s="86">
        <f t="shared" si="68"/>
        <v>1.1099595639284629E-2</v>
      </c>
      <c r="GS69" s="86">
        <f t="shared" si="68"/>
        <v>1.0430034883096826E-2</v>
      </c>
      <c r="GT69" s="86">
        <f t="shared" si="68"/>
        <v>1.0000003357785149E-2</v>
      </c>
      <c r="GU69" s="86">
        <f t="shared" si="68"/>
        <v>8.0269851365959016E-3</v>
      </c>
      <c r="GV69" s="86">
        <f t="shared" si="68"/>
        <v>8.9681633138941549E-3</v>
      </c>
      <c r="GW69" s="86">
        <f t="shared" si="68"/>
        <v>7.9152129435298545E-3</v>
      </c>
      <c r="GX69" s="86">
        <f t="shared" si="68"/>
        <v>6.8992181527006173E-3</v>
      </c>
      <c r="GY69" s="86">
        <f t="shared" si="68"/>
        <v>5.9435197993712953E-3</v>
      </c>
      <c r="GZ69" s="86">
        <f t="shared" si="68"/>
        <v>5.7075066468260981E-3</v>
      </c>
      <c r="HA69" s="86">
        <f t="shared" si="68"/>
        <v>1.9039424496454127E-3</v>
      </c>
      <c r="HC69" s="86">
        <f t="shared" si="73"/>
        <v>5.4316157384708536E-9</v>
      </c>
      <c r="HD69" s="86">
        <f t="shared" si="69"/>
        <v>7.7356980627167574E-10</v>
      </c>
      <c r="HE69" s="86">
        <f t="shared" si="69"/>
        <v>6.1194437856453972E-11</v>
      </c>
      <c r="HF69" s="86">
        <f t="shared" si="69"/>
        <v>3.0847495191533749E-9</v>
      </c>
      <c r="HG69" s="86">
        <f t="shared" si="69"/>
        <v>6.6539995890214586E-10</v>
      </c>
      <c r="HH69" s="86">
        <f t="shared" si="69"/>
        <v>8.4787513029453812E-10</v>
      </c>
      <c r="HI69" s="86">
        <f t="shared" si="69"/>
        <v>3.749263613464492E-11</v>
      </c>
      <c r="HJ69" s="86">
        <f t="shared" si="69"/>
        <v>1.689302737267926E-10</v>
      </c>
      <c r="HK69" s="86">
        <f t="shared" si="69"/>
        <v>5.3713838820193741E-11</v>
      </c>
      <c r="HL69" s="86">
        <f t="shared" si="69"/>
        <v>4.7552916685288354E-11</v>
      </c>
      <c r="HM69" s="86">
        <f t="shared" si="69"/>
        <v>8.3872813668166674E-11</v>
      </c>
      <c r="HN69" s="86">
        <f t="shared" si="69"/>
        <v>5.5408698927752395E-11</v>
      </c>
      <c r="HO69" s="86">
        <f t="shared" si="69"/>
        <v>4.9299270175625287E-11</v>
      </c>
      <c r="HP69" s="86">
        <f t="shared" si="69"/>
        <v>5.5971946366635154E-12</v>
      </c>
      <c r="HQ69" s="86">
        <f t="shared" si="69"/>
        <v>4.0940445809245992E-16</v>
      </c>
      <c r="HS69" s="86">
        <f t="shared" si="70"/>
        <v>7.3942291004922543E-44</v>
      </c>
      <c r="HT69" s="86">
        <f t="shared" si="70"/>
        <v>3.7917405717643756E-46</v>
      </c>
      <c r="HU69" s="86">
        <f t="shared" si="70"/>
        <v>3.7087809943871109E-53</v>
      </c>
      <c r="HV69" s="86">
        <f t="shared" si="70"/>
        <v>1.1818334979670107E-44</v>
      </c>
      <c r="HW69" s="86">
        <f t="shared" si="70"/>
        <v>6.2787290775540919E-47</v>
      </c>
      <c r="HX69" s="86">
        <f t="shared" si="70"/>
        <v>2.6143340504234935E-46</v>
      </c>
      <c r="HY69" s="86">
        <f t="shared" si="70"/>
        <v>1.366330952962864E-55</v>
      </c>
      <c r="HZ69" s="86">
        <f t="shared" si="70"/>
        <v>1.1736159438853471E-51</v>
      </c>
      <c r="IA69" s="86">
        <f t="shared" si="70"/>
        <v>1.7477089571015163E-54</v>
      </c>
      <c r="IB69" s="86">
        <f t="shared" si="70"/>
        <v>1.0376361034544973E-53</v>
      </c>
      <c r="IC69" s="86">
        <f t="shared" si="70"/>
        <v>1.8225353713601174E-52</v>
      </c>
      <c r="ID69" s="86">
        <f t="shared" si="70"/>
        <v>1.8079400858673179E-53</v>
      </c>
      <c r="IE69" s="86">
        <f t="shared" si="70"/>
        <v>2.1554025429256619E-53</v>
      </c>
      <c r="IF69" s="86">
        <f t="shared" si="70"/>
        <v>1.3773308554578243E-46</v>
      </c>
      <c r="IG69" s="86">
        <f t="shared" si="70"/>
        <v>9.9206526543404132E-33</v>
      </c>
      <c r="II69" s="86">
        <f t="shared" si="71"/>
        <v>2.0225432377634698E-143</v>
      </c>
      <c r="IJ69" s="86">
        <f t="shared" si="71"/>
        <v>4.6349864761460147E-150</v>
      </c>
      <c r="IK69" s="86">
        <f t="shared" si="71"/>
        <v>1.0617498255548245E-173</v>
      </c>
      <c r="IL69" s="86">
        <f t="shared" si="71"/>
        <v>1.7624846296301506E-146</v>
      </c>
      <c r="IM69" s="86">
        <f t="shared" si="71"/>
        <v>2.0697869845025113E-154</v>
      </c>
      <c r="IN69" s="86">
        <f t="shared" si="71"/>
        <v>3.5961468177333706E-150</v>
      </c>
      <c r="IO69" s="86">
        <f t="shared" si="71"/>
        <v>3.7661930543786204E-183</v>
      </c>
      <c r="IP69" s="86">
        <f t="shared" si="71"/>
        <v>2.0241001360856572E-169</v>
      </c>
      <c r="IQ69" s="86">
        <f t="shared" si="71"/>
        <v>5.2420201854014582E-176</v>
      </c>
      <c r="IR69" s="86">
        <f t="shared" si="71"/>
        <v>3.1276237748510471E-174</v>
      </c>
      <c r="IS69" s="86">
        <f t="shared" si="71"/>
        <v>5.5406806228472104E-172</v>
      </c>
      <c r="IT69" s="86">
        <f t="shared" si="71"/>
        <v>2.8490183700232162E-176</v>
      </c>
      <c r="IU69" s="86">
        <f t="shared" si="71"/>
        <v>2.4116903843330574E-175</v>
      </c>
      <c r="IV69" s="86">
        <f t="shared" si="71"/>
        <v>1.971676232656338E-135</v>
      </c>
      <c r="IW69" s="86">
        <f t="shared" si="71"/>
        <v>6.1609527020477183E-85</v>
      </c>
      <c r="IY69" s="86">
        <f t="shared" si="72"/>
        <v>2.1830361005211404E-2</v>
      </c>
      <c r="IZ69" s="86">
        <f t="shared" si="72"/>
        <v>1.8895399522979028E-2</v>
      </c>
      <c r="JA69" s="86">
        <f t="shared" si="72"/>
        <v>2.0826309869916935E-2</v>
      </c>
      <c r="JB69" s="86">
        <f t="shared" si="72"/>
        <v>2.6855268143587598E-2</v>
      </c>
      <c r="JC69" s="86">
        <f t="shared" si="72"/>
        <v>1.2123796951396279E-2</v>
      </c>
      <c r="JD69" s="86">
        <f t="shared" si="72"/>
        <v>1.1099596487159758E-2</v>
      </c>
      <c r="JE69" s="86">
        <f t="shared" si="72"/>
        <v>1.0430034920589462E-2</v>
      </c>
      <c r="JF69" s="86">
        <f t="shared" si="72"/>
        <v>1.0000003526715423E-2</v>
      </c>
      <c r="JG69" s="86">
        <f t="shared" si="72"/>
        <v>8.0269851903097406E-3</v>
      </c>
      <c r="JH69" s="86">
        <f t="shared" si="72"/>
        <v>8.9681633614470714E-3</v>
      </c>
      <c r="JI69" s="86">
        <f t="shared" si="72"/>
        <v>7.9152130274026677E-3</v>
      </c>
      <c r="JJ69" s="86">
        <f t="shared" si="72"/>
        <v>6.8992182081093166E-3</v>
      </c>
      <c r="JK69" s="86">
        <f t="shared" si="72"/>
        <v>5.9435198486705657E-3</v>
      </c>
      <c r="JL69" s="86">
        <f t="shared" si="72"/>
        <v>5.7075066524232927E-3</v>
      </c>
      <c r="JM69" s="86">
        <f t="shared" si="72"/>
        <v>1.9039424496458221E-3</v>
      </c>
    </row>
    <row r="70" spans="2:273" x14ac:dyDescent="0.25">
      <c r="B70" s="2">
        <v>43</v>
      </c>
      <c r="C70" s="37">
        <v>121.923</v>
      </c>
      <c r="D70" s="37">
        <v>113.032</v>
      </c>
      <c r="E70" s="37">
        <v>109.444</v>
      </c>
      <c r="F70" s="37">
        <v>111.887</v>
      </c>
      <c r="G70" s="37">
        <v>105.758</v>
      </c>
      <c r="H70" s="37">
        <v>104.197</v>
      </c>
      <c r="I70" s="37">
        <v>104.18</v>
      </c>
      <c r="J70" s="37">
        <v>103.78700000000001</v>
      </c>
      <c r="K70" s="37">
        <v>106.18</v>
      </c>
      <c r="L70" s="37">
        <v>102.11499999999999</v>
      </c>
      <c r="M70" s="37">
        <v>102.754</v>
      </c>
      <c r="N70" s="37">
        <v>99.426000000000002</v>
      </c>
      <c r="O70" s="37">
        <v>99.667000000000002</v>
      </c>
      <c r="P70" s="37">
        <v>106.9</v>
      </c>
      <c r="Q70" s="37">
        <v>104.52500000000001</v>
      </c>
      <c r="S70" s="4">
        <f t="shared" si="74"/>
        <v>120.62613897117156</v>
      </c>
      <c r="T70" s="4">
        <f t="shared" si="74"/>
        <v>117.69032291038738</v>
      </c>
      <c r="U70" s="4">
        <f t="shared" si="74"/>
        <v>117.46780974322341</v>
      </c>
      <c r="V70" s="4">
        <f t="shared" si="74"/>
        <v>120.46705175439754</v>
      </c>
      <c r="W70" s="4">
        <f t="shared" si="74"/>
        <v>110.75625056688939</v>
      </c>
      <c r="X70" s="4">
        <f t="shared" si="74"/>
        <v>109.73575511741524</v>
      </c>
      <c r="Y70" s="4">
        <f t="shared" si="74"/>
        <v>108.29761874063092</v>
      </c>
      <c r="Z70" s="4">
        <f t="shared" si="74"/>
        <v>106.96011862941732</v>
      </c>
      <c r="AA70" s="4">
        <f t="shared" si="74"/>
        <v>106.75011026354414</v>
      </c>
      <c r="AB70" s="4">
        <f t="shared" si="74"/>
        <v>105.27330485718345</v>
      </c>
      <c r="AC70" s="4">
        <f t="shared" si="74"/>
        <v>102.79731084016154</v>
      </c>
      <c r="AD70" s="4">
        <f t="shared" si="74"/>
        <v>102.7323948549348</v>
      </c>
      <c r="AE70" s="4">
        <f t="shared" si="74"/>
        <v>103.44978288280333</v>
      </c>
      <c r="AF70" s="4">
        <f t="shared" si="74"/>
        <v>106.39966710958529</v>
      </c>
      <c r="AG70" s="4">
        <f t="shared" si="74"/>
        <v>102.59366124570238</v>
      </c>
      <c r="AI70" s="4">
        <f t="shared" si="75"/>
        <v>1.2968610288284452</v>
      </c>
      <c r="AJ70" s="4">
        <f t="shared" si="75"/>
        <v>-4.6583229103873833</v>
      </c>
      <c r="AK70" s="4">
        <f t="shared" si="75"/>
        <v>-8.0238097432234099</v>
      </c>
      <c r="AL70" s="4">
        <f t="shared" si="75"/>
        <v>-8.5800517543975445</v>
      </c>
      <c r="AM70" s="4">
        <f t="shared" si="75"/>
        <v>-4.9982505668893964</v>
      </c>
      <c r="AN70" s="4">
        <f t="shared" si="75"/>
        <v>-5.538755117415235</v>
      </c>
      <c r="AO70" s="4">
        <f t="shared" si="75"/>
        <v>-4.1176187406309168</v>
      </c>
      <c r="AP70" s="4">
        <f t="shared" si="75"/>
        <v>-3.173118629417317</v>
      </c>
      <c r="AQ70" s="4">
        <f t="shared" si="75"/>
        <v>-0.5701102635441373</v>
      </c>
      <c r="AR70" s="4">
        <f t="shared" si="75"/>
        <v>-3.1583048571834524</v>
      </c>
      <c r="AS70" s="4">
        <f t="shared" si="75"/>
        <v>-4.3310840161538522E-2</v>
      </c>
      <c r="AT70" s="4">
        <f t="shared" si="75"/>
        <v>-3.3063948549347941</v>
      </c>
      <c r="AU70" s="4">
        <f t="shared" si="75"/>
        <v>-3.7827828828033319</v>
      </c>
      <c r="AV70" s="4">
        <f t="shared" si="75"/>
        <v>0.50033289041471107</v>
      </c>
      <c r="AW70" s="4">
        <f t="shared" si="75"/>
        <v>1.9313387542976272</v>
      </c>
      <c r="AY70" s="2">
        <f t="shared" si="65"/>
        <v>104.53301786592364</v>
      </c>
      <c r="AZ70" s="2">
        <f t="shared" si="65"/>
        <v>102.5121837516202</v>
      </c>
      <c r="BA70" s="2">
        <f t="shared" si="65"/>
        <v>101.46381688925169</v>
      </c>
      <c r="BB70" s="2">
        <f t="shared" si="65"/>
        <v>101.54455010938999</v>
      </c>
      <c r="BC70" s="2">
        <f t="shared" si="65"/>
        <v>99.97131994532613</v>
      </c>
      <c r="BD70" s="2">
        <f t="shared" si="65"/>
        <v>99.390346227725374</v>
      </c>
      <c r="BE70" s="2">
        <f t="shared" si="65"/>
        <v>98.215747180478559</v>
      </c>
      <c r="BF70" s="2">
        <f t="shared" si="65"/>
        <v>97.292744884424366</v>
      </c>
      <c r="BG70" s="2">
        <f t="shared" si="65"/>
        <v>98.840178057506094</v>
      </c>
      <c r="BH70" s="2">
        <f t="shared" si="65"/>
        <v>96.797426236289141</v>
      </c>
      <c r="BI70" s="2">
        <f t="shared" si="65"/>
        <v>95.183974638772412</v>
      </c>
      <c r="BJ70" s="2">
        <f t="shared" si="65"/>
        <v>95.84521191176492</v>
      </c>
      <c r="BK70" s="2">
        <f t="shared" si="65"/>
        <v>97.286246118701683</v>
      </c>
      <c r="BL70" s="2">
        <f t="shared" si="65"/>
        <v>100.88964800400866</v>
      </c>
      <c r="BM70" s="2">
        <f t="shared" si="65"/>
        <v>100.6548192627091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>
        <f t="shared" si="22"/>
        <v>99.667000000000002</v>
      </c>
      <c r="CB70" s="2">
        <f t="shared" si="23"/>
        <v>106.9</v>
      </c>
      <c r="CC70" s="2">
        <f t="shared" si="24"/>
        <v>104.52500000000001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110.96628731443992</v>
      </c>
      <c r="DL70" s="2">
        <f t="shared" si="76"/>
        <v>104.18348101045295</v>
      </c>
      <c r="DM70" s="2">
        <f t="shared" si="76"/>
        <v>101.0977771106942</v>
      </c>
      <c r="DN70" s="2">
        <f t="shared" si="76"/>
        <v>102.1402280487805</v>
      </c>
      <c r="DO70" s="2">
        <f t="shared" si="76"/>
        <v>99.704488933873151</v>
      </c>
      <c r="DP70" s="2">
        <f t="shared" si="76"/>
        <v>99.741021884232381</v>
      </c>
      <c r="DQ70" s="2">
        <f t="shared" si="76"/>
        <v>99.578753496353485</v>
      </c>
      <c r="DR70" s="2">
        <f t="shared" si="76"/>
        <v>99.06318767507004</v>
      </c>
      <c r="DS70" s="2">
        <f t="shared" si="76"/>
        <v>100.50819327731092</v>
      </c>
      <c r="DT70" s="2">
        <f t="shared" si="76"/>
        <v>98.191923423423418</v>
      </c>
      <c r="DU70" s="2">
        <f t="shared" si="76"/>
        <v>97.074420634920628</v>
      </c>
      <c r="DV70" s="2">
        <f t="shared" si="76"/>
        <v>96.345826984126973</v>
      </c>
      <c r="DW70" s="2">
        <f t="shared" si="76"/>
        <v>98.297364864864875</v>
      </c>
      <c r="DX70" s="2">
        <f t="shared" si="76"/>
        <v>103.2956007130125</v>
      </c>
      <c r="DY70" s="2">
        <f t="shared" si="76"/>
        <v>102.64895730706077</v>
      </c>
      <c r="EA70" s="2">
        <f t="shared" si="77"/>
        <v>99.405926501035211</v>
      </c>
      <c r="EB70" s="2">
        <f t="shared" si="77"/>
        <v>101.14246124577227</v>
      </c>
      <c r="EC70" s="2">
        <f t="shared" si="77"/>
        <v>101.75700567164183</v>
      </c>
      <c r="ED70" s="2">
        <f t="shared" si="77"/>
        <v>101.10474430641824</v>
      </c>
      <c r="EE70" s="2">
        <f t="shared" si="77"/>
        <v>100.21616637443991</v>
      </c>
      <c r="EF70" s="2">
        <f t="shared" si="77"/>
        <v>99.062296114578032</v>
      </c>
      <c r="EG70" s="2">
        <f t="shared" si="77"/>
        <v>96.925594837426146</v>
      </c>
      <c r="EH70" s="2">
        <f t="shared" si="77"/>
        <v>95.602535519490829</v>
      </c>
      <c r="EI70" s="2">
        <f t="shared" si="77"/>
        <v>97.174549979025073</v>
      </c>
      <c r="EJ70" s="2">
        <f t="shared" si="77"/>
        <v>95.433199327536684</v>
      </c>
      <c r="EK70" s="2">
        <f t="shared" si="77"/>
        <v>93.285401939976254</v>
      </c>
      <c r="EL70" s="2">
        <f t="shared" si="77"/>
        <v>95.329226407715112</v>
      </c>
      <c r="EM70" s="2">
        <f t="shared" si="77"/>
        <v>96.21517742223584</v>
      </c>
      <c r="EN70" s="2">
        <f t="shared" si="77"/>
        <v>98.344899264560524</v>
      </c>
      <c r="EO70" s="2">
        <f t="shared" si="77"/>
        <v>98.222605619365766</v>
      </c>
      <c r="EQ70" s="2">
        <f t="shared" si="78"/>
        <v>97.367685181150435</v>
      </c>
      <c r="ER70" s="2">
        <f t="shared" si="78"/>
        <v>100.61525094766623</v>
      </c>
      <c r="ES70" s="2">
        <f t="shared" si="78"/>
        <v>99.313236871178873</v>
      </c>
      <c r="ET70" s="2">
        <f t="shared" si="78"/>
        <v>99.544094153650434</v>
      </c>
      <c r="EU70" s="2">
        <f t="shared" si="78"/>
        <v>99.579865010258928</v>
      </c>
      <c r="EV70" s="2">
        <f t="shared" si="78"/>
        <v>98.587885582138952</v>
      </c>
      <c r="EW70" s="2">
        <f t="shared" si="78"/>
        <v>95.978233529864156</v>
      </c>
      <c r="EX70" s="2">
        <f t="shared" si="78"/>
        <v>95.119762263408049</v>
      </c>
      <c r="EY70" s="2">
        <f t="shared" si="78"/>
        <v>95.418302037448456</v>
      </c>
      <c r="EZ70" s="2">
        <f t="shared" si="78"/>
        <v>95.715215203900712</v>
      </c>
      <c r="FA70" s="2">
        <f t="shared" si="78"/>
        <v>94.180409940214815</v>
      </c>
      <c r="FB70" s="2">
        <f t="shared" si="78"/>
        <v>92.835083461290139</v>
      </c>
      <c r="FC70" s="2">
        <f t="shared" si="78"/>
        <v>96.405886470277665</v>
      </c>
      <c r="FD70" s="2">
        <f t="shared" si="78"/>
        <v>96.873708540609158</v>
      </c>
      <c r="FE70" s="2">
        <f t="shared" si="78"/>
        <v>100.12765228624154</v>
      </c>
      <c r="FG70" s="2">
        <f t="shared" si="79"/>
        <v>0.55647521363011665</v>
      </c>
      <c r="FH70" s="2">
        <f t="shared" si="79"/>
        <v>0.54956718076632993</v>
      </c>
      <c r="FI70" s="2">
        <f t="shared" si="79"/>
        <v>0.55565526102025264</v>
      </c>
      <c r="FJ70" s="2">
        <f t="shared" si="79"/>
        <v>0.57511091466973485</v>
      </c>
      <c r="FK70" s="2">
        <f t="shared" si="79"/>
        <v>0.52160494399185697</v>
      </c>
      <c r="FL70" s="2">
        <f t="shared" si="79"/>
        <v>0.5165979750544597</v>
      </c>
      <c r="FM70" s="2">
        <f t="shared" si="79"/>
        <v>0.51368843416201171</v>
      </c>
      <c r="FN70" s="2">
        <f t="shared" si="79"/>
        <v>0.51157421053352437</v>
      </c>
      <c r="FO70" s="2">
        <f t="shared" si="79"/>
        <v>0.50028692091962823</v>
      </c>
      <c r="FP70" s="2">
        <f t="shared" si="79"/>
        <v>0.50549934277928066</v>
      </c>
      <c r="FQ70" s="2">
        <f t="shared" si="79"/>
        <v>0.49895466333861788</v>
      </c>
      <c r="FR70" s="2">
        <f t="shared" si="79"/>
        <v>0.49220690217861562</v>
      </c>
      <c r="FS70" s="2">
        <f t="shared" si="79"/>
        <v>0.48561219210395512</v>
      </c>
      <c r="FT70" s="2">
        <f t="shared" si="79"/>
        <v>0.48595700377952894</v>
      </c>
      <c r="FU70" s="2">
        <f t="shared" si="79"/>
        <v>0.45054449406156505</v>
      </c>
      <c r="FW70" s="2">
        <f t="shared" si="67"/>
        <v>1.0557887997724163E-4</v>
      </c>
      <c r="FX70" s="2">
        <f t="shared" si="67"/>
        <v>9.9770627943191614E-5</v>
      </c>
      <c r="FY70" s="2">
        <f t="shared" si="67"/>
        <v>1.0804604258511599E-4</v>
      </c>
      <c r="FZ70" s="2">
        <f t="shared" si="67"/>
        <v>1.0248113238588357E-4</v>
      </c>
      <c r="GA70" s="2">
        <f t="shared" si="67"/>
        <v>9.8178755004668059E-5</v>
      </c>
      <c r="GB70" s="2">
        <f t="shared" si="67"/>
        <v>9.9699064547213856E-5</v>
      </c>
      <c r="GC70" s="2">
        <f t="shared" si="67"/>
        <v>1.1547736463718563E-4</v>
      </c>
      <c r="GD70" s="2">
        <f t="shared" si="67"/>
        <v>1.2924540309864927E-4</v>
      </c>
      <c r="GE70" s="2">
        <f t="shared" si="67"/>
        <v>1.3499156664660859E-4</v>
      </c>
      <c r="GF70" s="2">
        <f t="shared" si="67"/>
        <v>1.277596363944859E-4</v>
      </c>
      <c r="GG70" s="2">
        <f t="shared" si="67"/>
        <v>1.1458129028688279E-4</v>
      </c>
      <c r="GH70" s="2">
        <f t="shared" si="67"/>
        <v>9.5123614988042673E-5</v>
      </c>
      <c r="GI70" s="2">
        <f t="shared" si="67"/>
        <v>8.8418580025494397E-5</v>
      </c>
      <c r="GJ70" s="2">
        <f t="shared" si="67"/>
        <v>8.4738508149231109E-5</v>
      </c>
      <c r="GK70" s="2">
        <f t="shared" si="67"/>
        <v>6.84168643722087E-5</v>
      </c>
      <c r="GM70" s="86">
        <f t="shared" si="68"/>
        <v>3.1393782993624206E-2</v>
      </c>
      <c r="GN70" s="86">
        <f t="shared" si="68"/>
        <v>2.6679686124446919E-2</v>
      </c>
      <c r="GO70" s="86">
        <f t="shared" si="68"/>
        <v>2.9348880324474406E-2</v>
      </c>
      <c r="GP70" s="86">
        <f t="shared" si="68"/>
        <v>3.6762959821738772E-2</v>
      </c>
      <c r="GQ70" s="86">
        <f t="shared" si="68"/>
        <v>1.7830167656527715E-2</v>
      </c>
      <c r="GR70" s="86">
        <f t="shared" si="68"/>
        <v>1.6496288071417432E-2</v>
      </c>
      <c r="GS70" s="86">
        <f t="shared" si="68"/>
        <v>1.5944936860199717E-2</v>
      </c>
      <c r="GT70" s="86">
        <f t="shared" si="68"/>
        <v>1.5378879385955379E-2</v>
      </c>
      <c r="GU70" s="86">
        <f t="shared" si="68"/>
        <v>1.2486254237381068E-2</v>
      </c>
      <c r="GV70" s="86">
        <f t="shared" si="68"/>
        <v>1.3722044882479946E-2</v>
      </c>
      <c r="GW70" s="86">
        <f t="shared" si="68"/>
        <v>1.2184338720067755E-2</v>
      </c>
      <c r="GX70" s="86">
        <f t="shared" si="68"/>
        <v>1.0741469121230992E-2</v>
      </c>
      <c r="GY70" s="86">
        <f t="shared" si="68"/>
        <v>9.4180184255867067E-3</v>
      </c>
      <c r="GZ70" s="86">
        <f t="shared" si="68"/>
        <v>9.320268470927975E-3</v>
      </c>
      <c r="HA70" s="86">
        <f t="shared" si="68"/>
        <v>3.5784766200396673E-3</v>
      </c>
      <c r="HC70" s="86">
        <f t="shared" si="73"/>
        <v>1.3410924122544878E-8</v>
      </c>
      <c r="HD70" s="86">
        <f t="shared" si="69"/>
        <v>2.0344549214601414E-9</v>
      </c>
      <c r="HE70" s="86">
        <f t="shared" si="69"/>
        <v>1.8635522418038648E-10</v>
      </c>
      <c r="HF70" s="86">
        <f t="shared" si="69"/>
        <v>7.7760318606400447E-9</v>
      </c>
      <c r="HG70" s="86">
        <f t="shared" si="69"/>
        <v>1.7780554989726687E-9</v>
      </c>
      <c r="HH70" s="86">
        <f t="shared" si="69"/>
        <v>2.2255837833813203E-9</v>
      </c>
      <c r="HI70" s="86">
        <f t="shared" si="69"/>
        <v>1.2009046299331859E-10</v>
      </c>
      <c r="HJ70" s="86">
        <f t="shared" si="69"/>
        <v>5.0536566346371013E-10</v>
      </c>
      <c r="HK70" s="86">
        <f t="shared" si="69"/>
        <v>1.6991846132501571E-10</v>
      </c>
      <c r="HL70" s="86">
        <f t="shared" si="69"/>
        <v>1.489856626460246E-10</v>
      </c>
      <c r="HM70" s="86">
        <f t="shared" si="69"/>
        <v>2.5380795361552751E-10</v>
      </c>
      <c r="HN70" s="86">
        <f t="shared" si="69"/>
        <v>1.6798642156878348E-10</v>
      </c>
      <c r="HO70" s="86">
        <f t="shared" si="69"/>
        <v>1.4818881725439148E-10</v>
      </c>
      <c r="HP70" s="86">
        <f t="shared" si="69"/>
        <v>1.9470679381052106E-11</v>
      </c>
      <c r="HQ70" s="86">
        <f t="shared" si="69"/>
        <v>2.3821913254262148E-15</v>
      </c>
      <c r="HS70" s="86">
        <f t="shared" si="70"/>
        <v>1.0324737221663794E-42</v>
      </c>
      <c r="HT70" s="86">
        <f t="shared" si="70"/>
        <v>5.9468722143582506E-45</v>
      </c>
      <c r="HU70" s="86">
        <f t="shared" si="70"/>
        <v>9.2369658258834903E-52</v>
      </c>
      <c r="HV70" s="86">
        <f t="shared" si="70"/>
        <v>1.7254885946647624E-43</v>
      </c>
      <c r="HW70" s="86">
        <f t="shared" si="70"/>
        <v>1.045050020100377E-45</v>
      </c>
      <c r="HX70" s="86">
        <f t="shared" si="70"/>
        <v>4.1240922677238788E-45</v>
      </c>
      <c r="HY70" s="86">
        <f t="shared" si="70"/>
        <v>4.1080636445670212E-54</v>
      </c>
      <c r="HZ70" s="86">
        <f t="shared" si="70"/>
        <v>2.8503278918915756E-50</v>
      </c>
      <c r="IA70" s="86">
        <f t="shared" si="70"/>
        <v>5.0238385345868824E-53</v>
      </c>
      <c r="IB70" s="86">
        <f t="shared" si="70"/>
        <v>2.8042892244491588E-52</v>
      </c>
      <c r="IC70" s="86">
        <f t="shared" si="70"/>
        <v>4.4609944676747124E-51</v>
      </c>
      <c r="ID70" s="86">
        <f t="shared" si="70"/>
        <v>4.4565829186958362E-52</v>
      </c>
      <c r="IE70" s="86">
        <f t="shared" si="70"/>
        <v>5.1280320555026851E-52</v>
      </c>
      <c r="IF70" s="86">
        <f t="shared" si="70"/>
        <v>2.1297652370102543E-45</v>
      </c>
      <c r="IG70" s="86">
        <f t="shared" si="70"/>
        <v>6.4196658642306417E-32</v>
      </c>
      <c r="II70" s="86">
        <f t="shared" si="71"/>
        <v>1.283778962572587E-140</v>
      </c>
      <c r="IJ70" s="86">
        <f t="shared" si="71"/>
        <v>3.8219555325032474E-147</v>
      </c>
      <c r="IK70" s="86">
        <f t="shared" si="71"/>
        <v>2.7314010929882084E-170</v>
      </c>
      <c r="IL70" s="86">
        <f t="shared" si="71"/>
        <v>1.2592831181785135E-143</v>
      </c>
      <c r="IM70" s="86">
        <f t="shared" si="71"/>
        <v>2.0538999115068026E-151</v>
      </c>
      <c r="IN70" s="86">
        <f t="shared" si="71"/>
        <v>2.9786436273438259E-147</v>
      </c>
      <c r="IO70" s="86">
        <f t="shared" si="71"/>
        <v>1.5841609244652164E-179</v>
      </c>
      <c r="IP70" s="86">
        <f t="shared" si="71"/>
        <v>4.9796055823639424E-166</v>
      </c>
      <c r="IQ70" s="86">
        <f t="shared" si="71"/>
        <v>1.8225746350355487E-172</v>
      </c>
      <c r="IR70" s="86">
        <f t="shared" si="71"/>
        <v>9.5300371490628926E-171</v>
      </c>
      <c r="IS70" s="86">
        <f t="shared" si="71"/>
        <v>1.3847434580146314E-168</v>
      </c>
      <c r="IT70" s="86">
        <f t="shared" si="71"/>
        <v>7.3988948348747615E-173</v>
      </c>
      <c r="IU70" s="86">
        <f t="shared" si="71"/>
        <v>5.6548721349638723E-172</v>
      </c>
      <c r="IV70" s="86">
        <f t="shared" si="71"/>
        <v>7.5547153352620835E-133</v>
      </c>
      <c r="IW70" s="86">
        <f t="shared" si="71"/>
        <v>2.3015039043303572E-83</v>
      </c>
      <c r="IY70" s="86">
        <f t="shared" si="72"/>
        <v>3.1393796404548327E-2</v>
      </c>
      <c r="IZ70" s="86">
        <f t="shared" si="72"/>
        <v>2.667968815890184E-2</v>
      </c>
      <c r="JA70" s="86">
        <f t="shared" si="72"/>
        <v>2.9348880510829629E-2</v>
      </c>
      <c r="JB70" s="86">
        <f t="shared" si="72"/>
        <v>3.6762967597770632E-2</v>
      </c>
      <c r="JC70" s="86">
        <f t="shared" si="72"/>
        <v>1.7830169434583213E-2</v>
      </c>
      <c r="JD70" s="86">
        <f t="shared" si="72"/>
        <v>1.6496290297001216E-2</v>
      </c>
      <c r="JE70" s="86">
        <f t="shared" si="72"/>
        <v>1.5944936980290179E-2</v>
      </c>
      <c r="JF70" s="86">
        <f t="shared" si="72"/>
        <v>1.5378879891321043E-2</v>
      </c>
      <c r="JG70" s="86">
        <f t="shared" si="72"/>
        <v>1.248625440729953E-2</v>
      </c>
      <c r="JH70" s="86">
        <f t="shared" si="72"/>
        <v>1.3722045031465608E-2</v>
      </c>
      <c r="JI70" s="86">
        <f t="shared" si="72"/>
        <v>1.2184338973875709E-2</v>
      </c>
      <c r="JJ70" s="86">
        <f t="shared" si="72"/>
        <v>1.0741469289217414E-2</v>
      </c>
      <c r="JK70" s="86">
        <f t="shared" si="72"/>
        <v>9.4180185737755238E-3</v>
      </c>
      <c r="JL70" s="86">
        <f t="shared" si="72"/>
        <v>9.3202684903986536E-3</v>
      </c>
      <c r="JM70" s="86">
        <f t="shared" si="72"/>
        <v>3.5784766200420495E-3</v>
      </c>
    </row>
    <row r="71" spans="2:273" x14ac:dyDescent="0.25">
      <c r="B71" s="2">
        <v>44</v>
      </c>
      <c r="C71" s="37">
        <v>125.76900000000001</v>
      </c>
      <c r="D71" s="37">
        <v>117.651</v>
      </c>
      <c r="E71" s="37">
        <v>117.238</v>
      </c>
      <c r="F71" s="37">
        <v>119.371</v>
      </c>
      <c r="G71" s="37">
        <v>107.581</v>
      </c>
      <c r="H71" s="37">
        <v>106.934</v>
      </c>
      <c r="I71" s="37">
        <v>106.541</v>
      </c>
      <c r="J71" s="37">
        <v>104.01600000000001</v>
      </c>
      <c r="K71" s="37">
        <v>106.066</v>
      </c>
      <c r="L71" s="37">
        <v>103.91800000000001</v>
      </c>
      <c r="M71" s="37">
        <v>102.377</v>
      </c>
      <c r="N71" s="37">
        <v>103.164</v>
      </c>
      <c r="O71" s="37">
        <v>101.15</v>
      </c>
      <c r="P71" s="37">
        <v>109.3</v>
      </c>
      <c r="Q71" s="37">
        <v>103.852</v>
      </c>
      <c r="S71" s="4">
        <f t="shared" si="74"/>
        <v>125.88873640915338</v>
      </c>
      <c r="T71" s="4">
        <f t="shared" si="74"/>
        <v>122.52276300339568</v>
      </c>
      <c r="U71" s="4">
        <f t="shared" si="74"/>
        <v>122.58627398115006</v>
      </c>
      <c r="V71" s="4">
        <f t="shared" si="74"/>
        <v>125.84363901167676</v>
      </c>
      <c r="W71" s="4">
        <f t="shared" si="74"/>
        <v>114.78661649882908</v>
      </c>
      <c r="X71" s="4">
        <f t="shared" si="74"/>
        <v>113.71718498208922</v>
      </c>
      <c r="Y71" s="4">
        <f t="shared" si="74"/>
        <v>112.47273240191446</v>
      </c>
      <c r="Z71" s="4">
        <f t="shared" si="74"/>
        <v>111.01320031542416</v>
      </c>
      <c r="AA71" s="4">
        <f t="shared" si="74"/>
        <v>110.19828014516224</v>
      </c>
      <c r="AB71" s="4">
        <f t="shared" si="74"/>
        <v>108.81747433852652</v>
      </c>
      <c r="AC71" s="4">
        <f t="shared" si="74"/>
        <v>106.04252243275857</v>
      </c>
      <c r="AD71" s="4">
        <f t="shared" si="74"/>
        <v>105.79664487812786</v>
      </c>
      <c r="AE71" s="4">
        <f t="shared" si="74"/>
        <v>106.31321781657738</v>
      </c>
      <c r="AF71" s="4">
        <f t="shared" si="74"/>
        <v>109.13832979164752</v>
      </c>
      <c r="AG71" s="4">
        <f t="shared" si="74"/>
        <v>103.95555350812882</v>
      </c>
      <c r="AI71" s="4">
        <f t="shared" si="75"/>
        <v>-0.11973640915337569</v>
      </c>
      <c r="AJ71" s="4">
        <f t="shared" si="75"/>
        <v>-4.8717630033956851</v>
      </c>
      <c r="AK71" s="4">
        <f t="shared" si="75"/>
        <v>-5.3482739811500579</v>
      </c>
      <c r="AL71" s="4">
        <f t="shared" si="75"/>
        <v>-6.4726390116767618</v>
      </c>
      <c r="AM71" s="4">
        <f t="shared" si="75"/>
        <v>-7.2056164988290732</v>
      </c>
      <c r="AN71" s="4">
        <f t="shared" si="75"/>
        <v>-6.7831849820892245</v>
      </c>
      <c r="AO71" s="4">
        <f t="shared" si="75"/>
        <v>-5.9317324019144593</v>
      </c>
      <c r="AP71" s="4">
        <f t="shared" si="75"/>
        <v>-6.997200315424152</v>
      </c>
      <c r="AQ71" s="4">
        <f t="shared" si="75"/>
        <v>-4.1322801451622411</v>
      </c>
      <c r="AR71" s="4">
        <f t="shared" si="75"/>
        <v>-4.8994743385265167</v>
      </c>
      <c r="AS71" s="4">
        <f t="shared" si="75"/>
        <v>-3.6655224327585785</v>
      </c>
      <c r="AT71" s="4">
        <f t="shared" si="75"/>
        <v>-2.6326448781278629</v>
      </c>
      <c r="AU71" s="4">
        <f t="shared" si="75"/>
        <v>-5.1632178165773723</v>
      </c>
      <c r="AV71" s="4">
        <f t="shared" si="75"/>
        <v>0.1616702083524757</v>
      </c>
      <c r="AW71" s="4">
        <f t="shared" si="75"/>
        <v>-0.1035535081288117</v>
      </c>
      <c r="AY71" s="2">
        <f t="shared" si="65"/>
        <v>104.29473167602838</v>
      </c>
      <c r="AZ71" s="2">
        <f t="shared" si="65"/>
        <v>102.38773506296961</v>
      </c>
      <c r="BA71" s="2">
        <f t="shared" si="65"/>
        <v>101.41933902621211</v>
      </c>
      <c r="BB71" s="2">
        <f t="shared" si="65"/>
        <v>101.45697802743112</v>
      </c>
      <c r="BC71" s="2">
        <f t="shared" si="65"/>
        <v>99.926556698955039</v>
      </c>
      <c r="BD71" s="2">
        <f t="shared" si="65"/>
        <v>99.327772414982064</v>
      </c>
      <c r="BE71" s="2">
        <f t="shared" si="65"/>
        <v>98.127511552386053</v>
      </c>
      <c r="BF71" s="2">
        <f t="shared" si="65"/>
        <v>97.185399865853839</v>
      </c>
      <c r="BG71" s="2">
        <f t="shared" si="65"/>
        <v>98.745398975755748</v>
      </c>
      <c r="BH71" s="2">
        <f t="shared" si="65"/>
        <v>96.721399921021103</v>
      </c>
      <c r="BI71" s="2">
        <f t="shared" si="65"/>
        <v>95.106252052107536</v>
      </c>
      <c r="BJ71" s="2">
        <f t="shared" si="65"/>
        <v>95.795760801991619</v>
      </c>
      <c r="BK71" s="2">
        <f t="shared" si="65"/>
        <v>97.219394695267582</v>
      </c>
      <c r="BL71" s="2">
        <f t="shared" si="65"/>
        <v>100.81005174128211</v>
      </c>
      <c r="BM71" s="2">
        <f t="shared" si="65"/>
        <v>100.62816586554378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103.852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111.20764419703102</v>
      </c>
      <c r="DL71" s="2">
        <f t="shared" si="76"/>
        <v>104.24636724738674</v>
      </c>
      <c r="DM71" s="2">
        <f t="shared" si="76"/>
        <v>101.2102835834897</v>
      </c>
      <c r="DN71" s="2">
        <f t="shared" si="76"/>
        <v>102.22327073170733</v>
      </c>
      <c r="DO71" s="2">
        <f t="shared" si="76"/>
        <v>99.753396221322546</v>
      </c>
      <c r="DP71" s="2">
        <f t="shared" si="76"/>
        <v>99.801725134040893</v>
      </c>
      <c r="DQ71" s="2">
        <f t="shared" si="76"/>
        <v>99.671037151437133</v>
      </c>
      <c r="DR71" s="2">
        <f t="shared" si="76"/>
        <v>99.141800560224098</v>
      </c>
      <c r="DS71" s="2">
        <f t="shared" si="76"/>
        <v>100.62364369747898</v>
      </c>
      <c r="DT71" s="2">
        <f t="shared" si="76"/>
        <v>98.305515410146981</v>
      </c>
      <c r="DU71" s="2">
        <f t="shared" si="76"/>
        <v>97.180617546117546</v>
      </c>
      <c r="DV71" s="2">
        <f t="shared" si="76"/>
        <v>96.416877691977675</v>
      </c>
      <c r="DW71" s="2">
        <f t="shared" si="76"/>
        <v>98.385233333333332</v>
      </c>
      <c r="DX71" s="2">
        <f t="shared" si="76"/>
        <v>103.52739583333336</v>
      </c>
      <c r="DY71" s="2">
        <f t="shared" si="76"/>
        <v>102.85914532019706</v>
      </c>
      <c r="EA71" s="2">
        <f t="shared" si="77"/>
        <v>99.270166216051649</v>
      </c>
      <c r="EB71" s="2">
        <f t="shared" si="77"/>
        <v>100.99851290868094</v>
      </c>
      <c r="EC71" s="2">
        <f t="shared" si="77"/>
        <v>101.57229850746273</v>
      </c>
      <c r="ED71" s="2">
        <f t="shared" si="77"/>
        <v>100.94094701010842</v>
      </c>
      <c r="EE71" s="2">
        <f t="shared" si="77"/>
        <v>100.07152207007877</v>
      </c>
      <c r="EF71" s="2">
        <f t="shared" si="77"/>
        <v>98.923392858717918</v>
      </c>
      <c r="EG71" s="2">
        <f t="shared" si="77"/>
        <v>96.795042824334061</v>
      </c>
      <c r="EH71" s="2">
        <f t="shared" si="77"/>
        <v>95.482003629210766</v>
      </c>
      <c r="EI71" s="2">
        <f t="shared" si="77"/>
        <v>97.034872271163678</v>
      </c>
      <c r="EJ71" s="2">
        <f t="shared" si="77"/>
        <v>95.308030554929275</v>
      </c>
      <c r="EK71" s="2">
        <f t="shared" si="77"/>
        <v>93.206269469669536</v>
      </c>
      <c r="EL71" s="2">
        <f t="shared" si="77"/>
        <v>95.211854563925471</v>
      </c>
      <c r="EM71" s="2">
        <f t="shared" si="77"/>
        <v>96.093096710811722</v>
      </c>
      <c r="EN71" s="2">
        <f t="shared" si="77"/>
        <v>98.188837823731774</v>
      </c>
      <c r="EO71" s="2">
        <f t="shared" si="77"/>
        <v>98.146506328650531</v>
      </c>
      <c r="EQ71" s="2">
        <f t="shared" si="78"/>
        <v>97.266346513602244</v>
      </c>
      <c r="ER71" s="2">
        <f t="shared" si="78"/>
        <v>100.47994729041005</v>
      </c>
      <c r="ES71" s="2">
        <f t="shared" si="78"/>
        <v>99.168829498304248</v>
      </c>
      <c r="ET71" s="2">
        <f t="shared" si="78"/>
        <v>99.40629820965718</v>
      </c>
      <c r="EU71" s="2">
        <f t="shared" si="78"/>
        <v>99.446200476702813</v>
      </c>
      <c r="EV71" s="2">
        <f t="shared" si="78"/>
        <v>98.4564491917059</v>
      </c>
      <c r="EW71" s="2">
        <f t="shared" si="78"/>
        <v>95.863599743655499</v>
      </c>
      <c r="EX71" s="2">
        <f t="shared" si="78"/>
        <v>95.007528768937689</v>
      </c>
      <c r="EY71" s="2">
        <f t="shared" si="78"/>
        <v>95.30953283402097</v>
      </c>
      <c r="EZ71" s="2">
        <f t="shared" si="78"/>
        <v>95.584960106382979</v>
      </c>
      <c r="FA71" s="2">
        <f t="shared" si="78"/>
        <v>94.085971290098271</v>
      </c>
      <c r="FB71" s="2">
        <f t="shared" si="78"/>
        <v>92.757944370008474</v>
      </c>
      <c r="FC71" s="2">
        <f t="shared" si="78"/>
        <v>96.280558029069837</v>
      </c>
      <c r="FD71" s="2">
        <f t="shared" si="78"/>
        <v>96.741566162447342</v>
      </c>
      <c r="FE71" s="2">
        <f t="shared" si="78"/>
        <v>100.01392348880501</v>
      </c>
      <c r="FG71" s="2">
        <f t="shared" si="79"/>
        <v>0.57907378445535151</v>
      </c>
      <c r="FH71" s="2">
        <f t="shared" si="79"/>
        <v>0.57224717058413921</v>
      </c>
      <c r="FI71" s="2">
        <f t="shared" si="79"/>
        <v>0.57826394763645073</v>
      </c>
      <c r="FJ71" s="2">
        <f t="shared" si="79"/>
        <v>0.5974468436935837</v>
      </c>
      <c r="FK71" s="2">
        <f t="shared" si="79"/>
        <v>0.5445259920941905</v>
      </c>
      <c r="FL71" s="2">
        <f t="shared" si="79"/>
        <v>0.5395471481423072</v>
      </c>
      <c r="FM71" s="2">
        <f t="shared" si="79"/>
        <v>0.53665184523346454</v>
      </c>
      <c r="FN71" s="2">
        <f t="shared" si="79"/>
        <v>0.53454699591023691</v>
      </c>
      <c r="FO71" s="2">
        <f t="shared" si="79"/>
        <v>0.52329589302558877</v>
      </c>
      <c r="FP71" s="2">
        <f t="shared" si="79"/>
        <v>0.52849450756955429</v>
      </c>
      <c r="FQ71" s="2">
        <f t="shared" si="79"/>
        <v>0.52196636404336361</v>
      </c>
      <c r="FR71" s="2">
        <f t="shared" si="79"/>
        <v>0.51522741154814078</v>
      </c>
      <c r="FS71" s="2">
        <f t="shared" si="79"/>
        <v>0.50863321176027965</v>
      </c>
      <c r="FT71" s="2">
        <f t="shared" si="79"/>
        <v>0.50897819534240629</v>
      </c>
      <c r="FU71" s="2">
        <f t="shared" si="79"/>
        <v>0.47343315430788613</v>
      </c>
      <c r="FW71" s="2">
        <f t="shared" si="67"/>
        <v>1.1576376069166409E-4</v>
      </c>
      <c r="FX71" s="2">
        <f t="shared" si="67"/>
        <v>1.0939526515029054E-4</v>
      </c>
      <c r="FY71" s="2">
        <f t="shared" si="67"/>
        <v>1.1846889494403578E-4</v>
      </c>
      <c r="FZ71" s="2">
        <f t="shared" si="67"/>
        <v>1.1236721618062996E-4</v>
      </c>
      <c r="GA71" s="2">
        <f t="shared" si="67"/>
        <v>1.0764984451602116E-4</v>
      </c>
      <c r="GB71" s="2">
        <f t="shared" si="67"/>
        <v>1.0931679895700701E-4</v>
      </c>
      <c r="GC71" s="2">
        <f t="shared" si="67"/>
        <v>1.2661700182667592E-4</v>
      </c>
      <c r="GD71" s="2">
        <f t="shared" si="67"/>
        <v>1.4171299937852492E-4</v>
      </c>
      <c r="GE71" s="2">
        <f t="shared" si="67"/>
        <v>1.4801338180299371E-4</v>
      </c>
      <c r="GF71" s="2">
        <f t="shared" si="67"/>
        <v>1.4008392897652859E-4</v>
      </c>
      <c r="GG71" s="2">
        <f t="shared" si="67"/>
        <v>1.2563449764687977E-4</v>
      </c>
      <c r="GH71" s="2">
        <f t="shared" si="67"/>
        <v>1.0430001257448857E-4</v>
      </c>
      <c r="GI71" s="2">
        <f t="shared" si="67"/>
        <v>9.6948218118504291E-5</v>
      </c>
      <c r="GJ71" s="2">
        <f t="shared" si="67"/>
        <v>9.2913166955317948E-5</v>
      </c>
      <c r="GK71" s="2">
        <f t="shared" si="67"/>
        <v>7.5017104864533076E-5</v>
      </c>
      <c r="GM71" s="86">
        <f t="shared" si="68"/>
        <v>4.4348267313398339E-2</v>
      </c>
      <c r="GN71" s="86">
        <f t="shared" si="68"/>
        <v>3.7091369984518847E-2</v>
      </c>
      <c r="GO71" s="86">
        <f t="shared" si="68"/>
        <v>4.0715241416713573E-2</v>
      </c>
      <c r="GP71" s="86">
        <f t="shared" si="68"/>
        <v>4.9627770893454944E-2</v>
      </c>
      <c r="GQ71" s="86">
        <f t="shared" si="68"/>
        <v>2.5765239139577952E-2</v>
      </c>
      <c r="GR71" s="86">
        <f t="shared" si="68"/>
        <v>2.4074077254237984E-2</v>
      </c>
      <c r="GS71" s="86">
        <f t="shared" si="68"/>
        <v>2.3876510634968068E-2</v>
      </c>
      <c r="GT71" s="86">
        <f t="shared" si="68"/>
        <v>2.3157021758993937E-2</v>
      </c>
      <c r="GU71" s="86">
        <f t="shared" si="68"/>
        <v>1.9013895868141367E-2</v>
      </c>
      <c r="GV71" s="86">
        <f t="shared" si="68"/>
        <v>2.0577297207344886E-2</v>
      </c>
      <c r="GW71" s="86">
        <f t="shared" si="68"/>
        <v>1.8380879345253894E-2</v>
      </c>
      <c r="GX71" s="86">
        <f t="shared" si="68"/>
        <v>1.6380407518477375E-2</v>
      </c>
      <c r="GY71" s="86">
        <f t="shared" si="68"/>
        <v>1.4601717139917826E-2</v>
      </c>
      <c r="GZ71" s="86">
        <f t="shared" si="68"/>
        <v>1.4849587203386749E-2</v>
      </c>
      <c r="HA71" s="86">
        <f t="shared" si="68"/>
        <v>6.5005940152824109E-3</v>
      </c>
      <c r="HC71" s="86">
        <f t="shared" si="73"/>
        <v>3.2369608077853014E-8</v>
      </c>
      <c r="HD71" s="86">
        <f t="shared" si="69"/>
        <v>5.2261717520267713E-9</v>
      </c>
      <c r="HE71" s="86">
        <f t="shared" si="69"/>
        <v>5.5193961545265102E-10</v>
      </c>
      <c r="HF71" s="86">
        <f t="shared" si="69"/>
        <v>1.9155308727544091E-8</v>
      </c>
      <c r="HG71" s="86">
        <f t="shared" si="69"/>
        <v>4.6379857380550391E-9</v>
      </c>
      <c r="HH71" s="86">
        <f t="shared" si="69"/>
        <v>5.7060830397426295E-9</v>
      </c>
      <c r="HI71" s="86">
        <f t="shared" si="69"/>
        <v>3.7336646305143482E-10</v>
      </c>
      <c r="HJ71" s="86">
        <f t="shared" si="69"/>
        <v>1.4698272268717747E-9</v>
      </c>
      <c r="HK71" s="86">
        <f t="shared" si="69"/>
        <v>5.2184167089906946E-10</v>
      </c>
      <c r="HL71" s="86">
        <f t="shared" si="69"/>
        <v>4.5346062784400033E-10</v>
      </c>
      <c r="HM71" s="86">
        <f t="shared" si="69"/>
        <v>7.4693067226271659E-10</v>
      </c>
      <c r="HN71" s="86">
        <f t="shared" si="69"/>
        <v>4.9549628309090167E-10</v>
      </c>
      <c r="HO71" s="86">
        <f t="shared" si="69"/>
        <v>4.3361659311227766E-10</v>
      </c>
      <c r="HP71" s="86">
        <f t="shared" si="69"/>
        <v>6.5623358142208427E-11</v>
      </c>
      <c r="HQ71" s="86">
        <f t="shared" si="69"/>
        <v>1.3237691481862327E-14</v>
      </c>
      <c r="HS71" s="86">
        <f t="shared" si="70"/>
        <v>1.390736393852264E-41</v>
      </c>
      <c r="HT71" s="86">
        <f t="shared" si="70"/>
        <v>8.9862585059161641E-44</v>
      </c>
      <c r="HU71" s="86">
        <f t="shared" si="70"/>
        <v>2.2016550788904068E-50</v>
      </c>
      <c r="HV71" s="86">
        <f t="shared" si="70"/>
        <v>2.4289042793004131E-42</v>
      </c>
      <c r="HW71" s="86">
        <f t="shared" si="70"/>
        <v>1.6742636536702633E-44</v>
      </c>
      <c r="HX71" s="86">
        <f t="shared" si="70"/>
        <v>6.2679591368611677E-44</v>
      </c>
      <c r="HY71" s="86">
        <f t="shared" si="70"/>
        <v>1.1783993340721365E-52</v>
      </c>
      <c r="HZ71" s="86">
        <f t="shared" si="70"/>
        <v>6.6209362781079905E-49</v>
      </c>
      <c r="IA71" s="86">
        <f t="shared" si="70"/>
        <v>1.3781522886703647E-51</v>
      </c>
      <c r="IB71" s="86">
        <f t="shared" si="70"/>
        <v>7.2401511059204862E-51</v>
      </c>
      <c r="IC71" s="86">
        <f t="shared" si="70"/>
        <v>1.0448606862248212E-49</v>
      </c>
      <c r="ID71" s="86">
        <f t="shared" si="70"/>
        <v>1.0519119434919119E-50</v>
      </c>
      <c r="IE71" s="86">
        <f t="shared" si="70"/>
        <v>1.1692906740944518E-50</v>
      </c>
      <c r="IF71" s="86">
        <f t="shared" si="70"/>
        <v>3.1753336836053741E-44</v>
      </c>
      <c r="IG71" s="86">
        <f t="shared" si="70"/>
        <v>4.0541520707587848E-31</v>
      </c>
      <c r="II71" s="86">
        <f t="shared" si="71"/>
        <v>7.6404383960012834E-138</v>
      </c>
      <c r="IJ71" s="86">
        <f t="shared" si="71"/>
        <v>2.9484805319816174E-144</v>
      </c>
      <c r="IK71" s="86">
        <f t="shared" si="71"/>
        <v>6.4955472961010477E-167</v>
      </c>
      <c r="IL71" s="86">
        <f t="shared" si="71"/>
        <v>8.4281856393532177E-141</v>
      </c>
      <c r="IM71" s="86">
        <f t="shared" si="71"/>
        <v>1.9035304164782858E-148</v>
      </c>
      <c r="IN71" s="86">
        <f t="shared" si="71"/>
        <v>2.3081182396295472E-144</v>
      </c>
      <c r="IO71" s="86">
        <f t="shared" si="71"/>
        <v>6.1257066699871737E-176</v>
      </c>
      <c r="IP71" s="86">
        <f t="shared" si="71"/>
        <v>1.1312162723157021E-162</v>
      </c>
      <c r="IQ71" s="86">
        <f t="shared" si="71"/>
        <v>5.8283708180120751E-169</v>
      </c>
      <c r="IR71" s="86">
        <f t="shared" si="71"/>
        <v>2.6758209202104765E-167</v>
      </c>
      <c r="IS71" s="86">
        <f t="shared" si="71"/>
        <v>3.1985274240043077E-165</v>
      </c>
      <c r="IT71" s="86">
        <f t="shared" si="71"/>
        <v>1.7779963039268252E-169</v>
      </c>
      <c r="IU71" s="86">
        <f t="shared" si="71"/>
        <v>1.22889330261171E-168</v>
      </c>
      <c r="IV71" s="86">
        <f t="shared" si="71"/>
        <v>2.7316794852368721E-130</v>
      </c>
      <c r="IW71" s="86">
        <f t="shared" si="71"/>
        <v>8.3066364283345473E-82</v>
      </c>
      <c r="IY71" s="86">
        <f t="shared" si="72"/>
        <v>4.4348299683006416E-2</v>
      </c>
      <c r="IZ71" s="86">
        <f t="shared" si="72"/>
        <v>3.70913752106906E-2</v>
      </c>
      <c r="JA71" s="86">
        <f t="shared" si="72"/>
        <v>4.0715241968653185E-2</v>
      </c>
      <c r="JB71" s="86">
        <f t="shared" si="72"/>
        <v>4.9627790048763672E-2</v>
      </c>
      <c r="JC71" s="86">
        <f t="shared" si="72"/>
        <v>2.5765243777563691E-2</v>
      </c>
      <c r="JD71" s="86">
        <f t="shared" si="72"/>
        <v>2.4074082960321024E-2</v>
      </c>
      <c r="JE71" s="86">
        <f t="shared" si="72"/>
        <v>2.3876511008334531E-2</v>
      </c>
      <c r="JF71" s="86">
        <f t="shared" si="72"/>
        <v>2.3157023228821162E-2</v>
      </c>
      <c r="JG71" s="86">
        <f t="shared" si="72"/>
        <v>1.9013896389983038E-2</v>
      </c>
      <c r="JH71" s="86">
        <f t="shared" si="72"/>
        <v>2.0577297660805512E-2</v>
      </c>
      <c r="JI71" s="86">
        <f t="shared" si="72"/>
        <v>1.8380880092184568E-2</v>
      </c>
      <c r="JJ71" s="86">
        <f t="shared" si="72"/>
        <v>1.6380408013973658E-2</v>
      </c>
      <c r="JK71" s="86">
        <f t="shared" si="72"/>
        <v>1.4601717573534418E-2</v>
      </c>
      <c r="JL71" s="86">
        <f t="shared" si="72"/>
        <v>1.4849587269010107E-2</v>
      </c>
      <c r="JM71" s="86">
        <f t="shared" si="72"/>
        <v>6.5005940152956486E-3</v>
      </c>
    </row>
    <row r="72" spans="2:273" x14ac:dyDescent="0.25">
      <c r="B72" s="2">
        <v>45</v>
      </c>
      <c r="C72" s="37">
        <v>135.66200000000001</v>
      </c>
      <c r="D72" s="37">
        <v>123.143</v>
      </c>
      <c r="E72" s="37">
        <v>122.31699999999999</v>
      </c>
      <c r="F72" s="37">
        <v>125.935</v>
      </c>
      <c r="G72" s="37">
        <v>112.79</v>
      </c>
      <c r="H72" s="37">
        <v>109.639</v>
      </c>
      <c r="I72" s="37">
        <v>109.148</v>
      </c>
      <c r="J72" s="37">
        <v>107.31100000000001</v>
      </c>
      <c r="K72" s="37">
        <v>109.066</v>
      </c>
      <c r="L72" s="37">
        <v>107.672</v>
      </c>
      <c r="M72" s="37">
        <v>106.361</v>
      </c>
      <c r="N72" s="37">
        <v>104.18</v>
      </c>
      <c r="O72" s="37">
        <v>104.5</v>
      </c>
      <c r="P72" s="37">
        <v>111.6</v>
      </c>
      <c r="Q72" s="37">
        <v>108.459</v>
      </c>
      <c r="S72" s="4">
        <f t="shared" si="74"/>
        <v>132.44612317289213</v>
      </c>
      <c r="T72" s="4">
        <f t="shared" si="74"/>
        <v>128.5083445316094</v>
      </c>
      <c r="U72" s="4">
        <f t="shared" si="74"/>
        <v>128.8707448540155</v>
      </c>
      <c r="V72" s="4">
        <f t="shared" si="74"/>
        <v>132.29864839523657</v>
      </c>
      <c r="W72" s="4">
        <f t="shared" si="74"/>
        <v>119.9538880261652</v>
      </c>
      <c r="X72" s="4">
        <f t="shared" si="74"/>
        <v>118.87200974742534</v>
      </c>
      <c r="Y72" s="4">
        <f t="shared" si="74"/>
        <v>117.98042984536616</v>
      </c>
      <c r="Z72" s="4">
        <f t="shared" si="74"/>
        <v>116.39350916822328</v>
      </c>
      <c r="AA72" s="4">
        <f t="shared" si="74"/>
        <v>114.83914391997307</v>
      </c>
      <c r="AB72" s="4">
        <f t="shared" si="74"/>
        <v>113.51925061794405</v>
      </c>
      <c r="AC72" s="4">
        <f t="shared" si="74"/>
        <v>110.3854366343752</v>
      </c>
      <c r="AD72" s="4">
        <f t="shared" si="74"/>
        <v>109.93404664770317</v>
      </c>
      <c r="AE72" s="4">
        <f t="shared" si="74"/>
        <v>110.24418449494904</v>
      </c>
      <c r="AF72" s="4">
        <f t="shared" si="74"/>
        <v>112.96657259821775</v>
      </c>
      <c r="AG72" s="4">
        <f t="shared" si="74"/>
        <v>106.09215624235283</v>
      </c>
      <c r="AI72" s="4">
        <f t="shared" si="75"/>
        <v>3.215876827107877</v>
      </c>
      <c r="AJ72" s="4">
        <f t="shared" si="75"/>
        <v>-5.3653445316093951</v>
      </c>
      <c r="AK72" s="4">
        <f t="shared" si="75"/>
        <v>-6.5537448540155054</v>
      </c>
      <c r="AL72" s="4">
        <f t="shared" si="75"/>
        <v>-6.3636483952365666</v>
      </c>
      <c r="AM72" s="4">
        <f t="shared" si="75"/>
        <v>-7.1638880261651963</v>
      </c>
      <c r="AN72" s="4">
        <f t="shared" si="75"/>
        <v>-9.2330097474253421</v>
      </c>
      <c r="AO72" s="4">
        <f t="shared" si="75"/>
        <v>-8.832429845366164</v>
      </c>
      <c r="AP72" s="4">
        <f t="shared" si="75"/>
        <v>-9.0825091682232681</v>
      </c>
      <c r="AQ72" s="4">
        <f t="shared" si="75"/>
        <v>-5.7731439199730659</v>
      </c>
      <c r="AR72" s="4">
        <f t="shared" si="75"/>
        <v>-5.8472506179440558</v>
      </c>
      <c r="AS72" s="4">
        <f t="shared" si="75"/>
        <v>-4.0244366343751921</v>
      </c>
      <c r="AT72" s="4">
        <f t="shared" si="75"/>
        <v>-5.7540466477031629</v>
      </c>
      <c r="AU72" s="4">
        <f t="shared" si="75"/>
        <v>-5.7441844949490388</v>
      </c>
      <c r="AV72" s="4">
        <f t="shared" si="75"/>
        <v>-1.3665725982177577</v>
      </c>
      <c r="AW72" s="4">
        <f t="shared" si="75"/>
        <v>2.3668437576471746</v>
      </c>
      <c r="AY72" s="2">
        <f t="shared" si="65"/>
        <v>104.04342108926858</v>
      </c>
      <c r="AZ72" s="2">
        <f t="shared" si="65"/>
        <v>102.25493918116784</v>
      </c>
      <c r="BA72" s="2">
        <f t="shared" si="65"/>
        <v>101.3613994518256</v>
      </c>
      <c r="BB72" s="2">
        <f t="shared" si="65"/>
        <v>101.35898544154243</v>
      </c>
      <c r="BC72" s="2">
        <f t="shared" si="65"/>
        <v>99.872896980961599</v>
      </c>
      <c r="BD72" s="2">
        <f t="shared" si="65"/>
        <v>99.256216142016058</v>
      </c>
      <c r="BE72" s="2">
        <f t="shared" si="65"/>
        <v>98.029519643856503</v>
      </c>
      <c r="BF72" s="2">
        <f t="shared" si="65"/>
        <v>97.069466642139389</v>
      </c>
      <c r="BG72" s="2">
        <f t="shared" si="65"/>
        <v>98.639256556537475</v>
      </c>
      <c r="BH72" s="2">
        <f t="shared" si="65"/>
        <v>96.634782431922574</v>
      </c>
      <c r="BI72" s="2">
        <f t="shared" si="65"/>
        <v>95.020386827647698</v>
      </c>
      <c r="BJ72" s="2">
        <f t="shared" si="65"/>
        <v>95.737722916645339</v>
      </c>
      <c r="BK72" s="2">
        <f t="shared" si="65"/>
        <v>97.142968344193449</v>
      </c>
      <c r="BL72" s="2">
        <f t="shared" si="65"/>
        <v>100.7128145975083</v>
      </c>
      <c r="BM72" s="2">
        <f t="shared" si="65"/>
        <v>100.58784675328401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111.44900107962211</v>
      </c>
      <c r="DL72" s="2">
        <f t="shared" si="76"/>
        <v>104.30925348432055</v>
      </c>
      <c r="DM72" s="2">
        <f t="shared" si="76"/>
        <v>101.3227900562852</v>
      </c>
      <c r="DN72" s="2">
        <f t="shared" si="76"/>
        <v>102.30631341463416</v>
      </c>
      <c r="DO72" s="2">
        <f t="shared" si="76"/>
        <v>99.802303508771942</v>
      </c>
      <c r="DP72" s="2">
        <f t="shared" si="76"/>
        <v>99.862428383849405</v>
      </c>
      <c r="DQ72" s="2">
        <f t="shared" si="76"/>
        <v>99.763320806520795</v>
      </c>
      <c r="DR72" s="2">
        <f t="shared" si="76"/>
        <v>99.220413445378156</v>
      </c>
      <c r="DS72" s="2">
        <f t="shared" si="76"/>
        <v>100.73909411764706</v>
      </c>
      <c r="DT72" s="2">
        <f t="shared" si="76"/>
        <v>98.419107396870544</v>
      </c>
      <c r="DU72" s="2">
        <f t="shared" si="76"/>
        <v>97.286814457314449</v>
      </c>
      <c r="DV72" s="2">
        <f t="shared" si="76"/>
        <v>96.487928399828377</v>
      </c>
      <c r="DW72" s="2">
        <f t="shared" si="76"/>
        <v>98.473101801801803</v>
      </c>
      <c r="DX72" s="2">
        <f t="shared" si="76"/>
        <v>103.75919095365421</v>
      </c>
      <c r="DY72" s="2">
        <f t="shared" si="76"/>
        <v>103.06933333333335</v>
      </c>
      <c r="EA72" s="2">
        <f t="shared" si="77"/>
        <v>99.134405931068088</v>
      </c>
      <c r="EB72" s="2">
        <f t="shared" si="77"/>
        <v>100.85456457158962</v>
      </c>
      <c r="EC72" s="2">
        <f t="shared" si="77"/>
        <v>101.38759134328362</v>
      </c>
      <c r="ED72" s="2">
        <f t="shared" si="77"/>
        <v>100.77714971379859</v>
      </c>
      <c r="EE72" s="2">
        <f t="shared" si="77"/>
        <v>99.926877765717634</v>
      </c>
      <c r="EF72" s="2">
        <f t="shared" si="77"/>
        <v>98.784489602857818</v>
      </c>
      <c r="EG72" s="2">
        <f t="shared" si="77"/>
        <v>96.664490811241976</v>
      </c>
      <c r="EH72" s="2">
        <f t="shared" si="77"/>
        <v>95.361471738930689</v>
      </c>
      <c r="EI72" s="2">
        <f t="shared" si="77"/>
        <v>96.895194563302283</v>
      </c>
      <c r="EJ72" s="2">
        <f t="shared" si="77"/>
        <v>95.182861782321851</v>
      </c>
      <c r="EK72" s="2">
        <f t="shared" si="77"/>
        <v>93.127136999362818</v>
      </c>
      <c r="EL72" s="2">
        <f t="shared" si="77"/>
        <v>95.094482720135829</v>
      </c>
      <c r="EM72" s="2">
        <f t="shared" si="77"/>
        <v>95.971015999387589</v>
      </c>
      <c r="EN72" s="2">
        <f t="shared" si="77"/>
        <v>98.032776382903023</v>
      </c>
      <c r="EO72" s="2">
        <f t="shared" si="77"/>
        <v>98.070407037935297</v>
      </c>
      <c r="EQ72" s="2">
        <f t="shared" si="78"/>
        <v>97.165007846054053</v>
      </c>
      <c r="ER72" s="2">
        <f t="shared" si="78"/>
        <v>100.34464363315388</v>
      </c>
      <c r="ES72" s="2">
        <f t="shared" si="78"/>
        <v>99.024422125429609</v>
      </c>
      <c r="ET72" s="2">
        <f t="shared" si="78"/>
        <v>99.26850226566394</v>
      </c>
      <c r="EU72" s="2">
        <f t="shared" si="78"/>
        <v>99.312535943146685</v>
      </c>
      <c r="EV72" s="2">
        <f t="shared" si="78"/>
        <v>98.325012801272834</v>
      </c>
      <c r="EW72" s="2">
        <f t="shared" si="78"/>
        <v>95.748965957446828</v>
      </c>
      <c r="EX72" s="2">
        <f t="shared" si="78"/>
        <v>94.895295274467344</v>
      </c>
      <c r="EY72" s="2">
        <f t="shared" si="78"/>
        <v>95.200763630593485</v>
      </c>
      <c r="EZ72" s="2">
        <f t="shared" si="78"/>
        <v>95.454705008865247</v>
      </c>
      <c r="FA72" s="2">
        <f t="shared" si="78"/>
        <v>93.991532639981713</v>
      </c>
      <c r="FB72" s="2">
        <f t="shared" si="78"/>
        <v>92.680805278726808</v>
      </c>
      <c r="FC72" s="2">
        <f t="shared" si="78"/>
        <v>96.155229587862024</v>
      </c>
      <c r="FD72" s="2">
        <f t="shared" si="78"/>
        <v>96.609423784285525</v>
      </c>
      <c r="FE72" s="2">
        <f t="shared" si="78"/>
        <v>99.900194691368455</v>
      </c>
      <c r="FG72" s="2">
        <f t="shared" si="79"/>
        <v>0.60134579523807663</v>
      </c>
      <c r="FH72" s="2">
        <f t="shared" si="79"/>
        <v>0.59462753113739319</v>
      </c>
      <c r="FI72" s="2">
        <f t="shared" si="79"/>
        <v>0.60054925007527915</v>
      </c>
      <c r="FJ72" s="2">
        <f t="shared" si="79"/>
        <v>0.619385679145388</v>
      </c>
      <c r="FK72" s="2">
        <f t="shared" si="79"/>
        <v>0.5672599415056151</v>
      </c>
      <c r="FL72" s="2">
        <f t="shared" si="79"/>
        <v>0.56232986382137162</v>
      </c>
      <c r="FM72" s="2">
        <f t="shared" si="79"/>
        <v>0.55946084877067914</v>
      </c>
      <c r="FN72" s="2">
        <f t="shared" si="79"/>
        <v>0.55737415356801345</v>
      </c>
      <c r="FO72" s="2">
        <f t="shared" si="79"/>
        <v>0.54620640844489599</v>
      </c>
      <c r="FP72" s="2">
        <f t="shared" si="79"/>
        <v>0.55136937419167964</v>
      </c>
      <c r="FQ72" s="2">
        <f t="shared" si="79"/>
        <v>0.54488520477314117</v>
      </c>
      <c r="FR72" s="2">
        <f t="shared" si="79"/>
        <v>0.5381834844699398</v>
      </c>
      <c r="FS72" s="2">
        <f t="shared" si="79"/>
        <v>0.53161767607741595</v>
      </c>
      <c r="FT72" s="2">
        <f t="shared" si="79"/>
        <v>0.53196137173508584</v>
      </c>
      <c r="FU72" s="2">
        <f t="shared" si="79"/>
        <v>0.49643402218840138</v>
      </c>
      <c r="FW72" s="2">
        <f t="shared" si="67"/>
        <v>1.2693102185013303E-4</v>
      </c>
      <c r="FX72" s="2">
        <f t="shared" si="67"/>
        <v>1.1994825703376275E-4</v>
      </c>
      <c r="FY72" s="2">
        <f t="shared" si="67"/>
        <v>1.2989707554721821E-4</v>
      </c>
      <c r="FZ72" s="2">
        <f t="shared" si="67"/>
        <v>1.2320686681941033E-4</v>
      </c>
      <c r="GA72" s="2">
        <f t="shared" si="67"/>
        <v>1.1803448144008981E-4</v>
      </c>
      <c r="GB72" s="2">
        <f t="shared" si="67"/>
        <v>1.1986222237911515E-4</v>
      </c>
      <c r="GC72" s="2">
        <f t="shared" si="67"/>
        <v>1.3883108583397891E-4</v>
      </c>
      <c r="GD72" s="2">
        <f t="shared" si="67"/>
        <v>1.5538308949766819E-4</v>
      </c>
      <c r="GE72" s="2">
        <f t="shared" si="67"/>
        <v>1.6229112835668626E-4</v>
      </c>
      <c r="GF72" s="2">
        <f t="shared" si="67"/>
        <v>1.5359689788388192E-4</v>
      </c>
      <c r="GG72" s="2">
        <f t="shared" si="67"/>
        <v>1.3775381764060028E-4</v>
      </c>
      <c r="GH72" s="2">
        <f t="shared" si="67"/>
        <v>1.143615388621518E-4</v>
      </c>
      <c r="GI72" s="2">
        <f t="shared" si="67"/>
        <v>1.0630061305086719E-4</v>
      </c>
      <c r="GJ72" s="2">
        <f t="shared" si="67"/>
        <v>1.0187634847187752E-4</v>
      </c>
      <c r="GK72" s="2">
        <f t="shared" si="67"/>
        <v>8.2254024507014814E-5</v>
      </c>
      <c r="GM72" s="86">
        <f t="shared" si="68"/>
        <v>6.1550054183859268E-2</v>
      </c>
      <c r="GN72" s="86">
        <f t="shared" si="68"/>
        <v>5.0779161309313148E-2</v>
      </c>
      <c r="GO72" s="86">
        <f t="shared" si="68"/>
        <v>5.5611458045484355E-2</v>
      </c>
      <c r="GP72" s="86">
        <f t="shared" si="68"/>
        <v>6.6072714690239037E-2</v>
      </c>
      <c r="GQ72" s="86">
        <f t="shared" si="68"/>
        <v>3.658746450642366E-2</v>
      </c>
      <c r="GR72" s="86">
        <f t="shared" si="68"/>
        <v>3.4502994752342281E-2</v>
      </c>
      <c r="GS72" s="86">
        <f t="shared" si="68"/>
        <v>3.5026874442838161E-2</v>
      </c>
      <c r="GT72" s="86">
        <f t="shared" si="68"/>
        <v>3.4146572489082219E-2</v>
      </c>
      <c r="GU72" s="86">
        <f t="shared" si="68"/>
        <v>2.8349098702281E-2</v>
      </c>
      <c r="GV72" s="86">
        <f t="shared" si="68"/>
        <v>3.0246693464751822E-2</v>
      </c>
      <c r="GW72" s="86">
        <f t="shared" si="68"/>
        <v>2.7178146984650872E-2</v>
      </c>
      <c r="GX72" s="86">
        <f t="shared" si="68"/>
        <v>2.4470773970097427E-2</v>
      </c>
      <c r="GY72" s="86">
        <f t="shared" si="68"/>
        <v>2.2153618737293067E-2</v>
      </c>
      <c r="GZ72" s="86">
        <f t="shared" si="68"/>
        <v>2.3087967890034009E-2</v>
      </c>
      <c r="HA72" s="86">
        <f t="shared" si="68"/>
        <v>1.1416322510649661E-2</v>
      </c>
      <c r="HC72" s="86">
        <f t="shared" si="73"/>
        <v>7.6379703397070723E-8</v>
      </c>
      <c r="HD72" s="86">
        <f t="shared" si="69"/>
        <v>1.3113482202181088E-8</v>
      </c>
      <c r="HE72" s="86">
        <f t="shared" si="69"/>
        <v>1.5899182926236683E-9</v>
      </c>
      <c r="HF72" s="86">
        <f t="shared" si="69"/>
        <v>4.6113255197589496E-8</v>
      </c>
      <c r="HG72" s="86">
        <f t="shared" si="69"/>
        <v>1.1809924177316589E-8</v>
      </c>
      <c r="HH72" s="86">
        <f t="shared" si="69"/>
        <v>1.4289798286042367E-8</v>
      </c>
      <c r="HI72" s="86">
        <f t="shared" si="69"/>
        <v>1.1267828566457649E-9</v>
      </c>
      <c r="HJ72" s="86">
        <f t="shared" si="69"/>
        <v>4.156264334774223E-9</v>
      </c>
      <c r="HK72" s="86">
        <f t="shared" si="69"/>
        <v>1.5559470981477951E-9</v>
      </c>
      <c r="HL72" s="86">
        <f t="shared" si="69"/>
        <v>1.3408369523791341E-9</v>
      </c>
      <c r="HM72" s="86">
        <f t="shared" si="69"/>
        <v>2.1377631582792367E-9</v>
      </c>
      <c r="HN72" s="86">
        <f t="shared" si="69"/>
        <v>1.4219658540404709E-9</v>
      </c>
      <c r="HO72" s="86">
        <f t="shared" si="69"/>
        <v>1.2351620424799018E-9</v>
      </c>
      <c r="HP72" s="86">
        <f t="shared" si="69"/>
        <v>2.1429699822729528E-10</v>
      </c>
      <c r="HQ72" s="86">
        <f t="shared" si="69"/>
        <v>7.0254607703854782E-14</v>
      </c>
      <c r="HS72" s="86">
        <f t="shared" si="70"/>
        <v>1.807143203396432E-40</v>
      </c>
      <c r="HT72" s="86">
        <f t="shared" si="70"/>
        <v>1.30831309802374E-42</v>
      </c>
      <c r="HU72" s="86">
        <f t="shared" si="70"/>
        <v>5.0221915553614055E-49</v>
      </c>
      <c r="HV72" s="86">
        <f t="shared" si="70"/>
        <v>3.2965026907981718E-41</v>
      </c>
      <c r="HW72" s="86">
        <f t="shared" si="70"/>
        <v>2.5818693233983846E-43</v>
      </c>
      <c r="HX72" s="86">
        <f t="shared" si="70"/>
        <v>9.178180409614512E-43</v>
      </c>
      <c r="HY72" s="86">
        <f t="shared" si="70"/>
        <v>3.224959126888579E-51</v>
      </c>
      <c r="HZ72" s="86">
        <f t="shared" si="70"/>
        <v>1.4709643931813995E-47</v>
      </c>
      <c r="IA72" s="86">
        <f t="shared" si="70"/>
        <v>3.607913441516511E-50</v>
      </c>
      <c r="IB72" s="86">
        <f t="shared" si="70"/>
        <v>1.7857551442687278E-49</v>
      </c>
      <c r="IC72" s="86">
        <f t="shared" si="70"/>
        <v>2.3418462796293081E-48</v>
      </c>
      <c r="ID72" s="86">
        <f t="shared" si="70"/>
        <v>2.3774884008642213E-49</v>
      </c>
      <c r="IE72" s="86">
        <f t="shared" si="70"/>
        <v>2.555322851521877E-49</v>
      </c>
      <c r="IF72" s="86">
        <f t="shared" si="70"/>
        <v>4.5647107127469417E-43</v>
      </c>
      <c r="IG72" s="86">
        <f t="shared" si="70"/>
        <v>2.4986475710921168E-30</v>
      </c>
      <c r="II72" s="86">
        <f t="shared" si="71"/>
        <v>4.2636619837345284E-135</v>
      </c>
      <c r="IJ72" s="86">
        <f t="shared" si="71"/>
        <v>2.1280765254924214E-141</v>
      </c>
      <c r="IK72" s="86">
        <f t="shared" si="71"/>
        <v>1.4279529581904988E-163</v>
      </c>
      <c r="IL72" s="86">
        <f t="shared" si="71"/>
        <v>5.2839456958080898E-138</v>
      </c>
      <c r="IM72" s="86">
        <f t="shared" si="71"/>
        <v>1.6476620802773787E-145</v>
      </c>
      <c r="IN72" s="86">
        <f t="shared" si="71"/>
        <v>1.6732344581318278E-141</v>
      </c>
      <c r="IO72" s="86">
        <f t="shared" si="71"/>
        <v>2.1775803543935378E-172</v>
      </c>
      <c r="IP72" s="86">
        <f t="shared" si="71"/>
        <v>2.372930590410199E-159</v>
      </c>
      <c r="IQ72" s="86">
        <f t="shared" si="71"/>
        <v>1.7142936177443233E-165</v>
      </c>
      <c r="IR72" s="86">
        <f t="shared" si="71"/>
        <v>6.923135017937132E-164</v>
      </c>
      <c r="IS72" s="86">
        <f t="shared" si="71"/>
        <v>6.8282009721087408E-162</v>
      </c>
      <c r="IT72" s="86">
        <f t="shared" si="71"/>
        <v>3.9535578874202415E-166</v>
      </c>
      <c r="IU72" s="86">
        <f t="shared" si="71"/>
        <v>2.475121657239647E-165</v>
      </c>
      <c r="IV72" s="86">
        <f t="shared" si="71"/>
        <v>9.3211893491871183E-128</v>
      </c>
      <c r="IW72" s="86">
        <f t="shared" si="71"/>
        <v>2.8966037599402685E-80</v>
      </c>
      <c r="IY72" s="86">
        <f t="shared" si="72"/>
        <v>6.1550130563562663E-2</v>
      </c>
      <c r="IZ72" s="86">
        <f t="shared" si="72"/>
        <v>5.0779174422795351E-2</v>
      </c>
      <c r="JA72" s="86">
        <f t="shared" si="72"/>
        <v>5.5611459635402649E-2</v>
      </c>
      <c r="JB72" s="86">
        <f t="shared" si="72"/>
        <v>6.6072760803494238E-2</v>
      </c>
      <c r="JC72" s="86">
        <f t="shared" si="72"/>
        <v>3.6587476316347838E-2</v>
      </c>
      <c r="JD72" s="86">
        <f t="shared" si="72"/>
        <v>3.450300904214057E-2</v>
      </c>
      <c r="JE72" s="86">
        <f t="shared" si="72"/>
        <v>3.5026875569621016E-2</v>
      </c>
      <c r="JF72" s="86">
        <f t="shared" si="72"/>
        <v>3.4146576645346552E-2</v>
      </c>
      <c r="JG72" s="86">
        <f t="shared" si="72"/>
        <v>2.8349100258228097E-2</v>
      </c>
      <c r="JH72" s="86">
        <f t="shared" si="72"/>
        <v>3.0246694805588774E-2</v>
      </c>
      <c r="JI72" s="86">
        <f t="shared" si="72"/>
        <v>2.7178149122414029E-2</v>
      </c>
      <c r="JJ72" s="86">
        <f t="shared" si="72"/>
        <v>2.4470775392063281E-2</v>
      </c>
      <c r="JK72" s="86">
        <f t="shared" si="72"/>
        <v>2.2153619972455109E-2</v>
      </c>
      <c r="JL72" s="86">
        <f t="shared" si="72"/>
        <v>2.3087968104331006E-2</v>
      </c>
      <c r="JM72" s="86">
        <f t="shared" si="72"/>
        <v>1.1416322510719916E-2</v>
      </c>
    </row>
    <row r="73" spans="2:273" x14ac:dyDescent="0.25">
      <c r="B73" s="2">
        <v>46</v>
      </c>
      <c r="C73" s="37">
        <v>144.6</v>
      </c>
      <c r="D73" s="37">
        <v>130.87299999999999</v>
      </c>
      <c r="E73" s="37">
        <v>130.952</v>
      </c>
      <c r="F73" s="37">
        <v>136</v>
      </c>
      <c r="G73" s="37">
        <v>118.758</v>
      </c>
      <c r="H73" s="37">
        <v>117.705</v>
      </c>
      <c r="I73" s="37">
        <v>115.426</v>
      </c>
      <c r="J73" s="37">
        <v>113.738</v>
      </c>
      <c r="K73" s="37">
        <v>113.902</v>
      </c>
      <c r="L73" s="37">
        <v>110.836</v>
      </c>
      <c r="M73" s="37">
        <v>109.672</v>
      </c>
      <c r="N73" s="37">
        <v>108.41</v>
      </c>
      <c r="O73" s="37">
        <v>108.633</v>
      </c>
      <c r="P73" s="37">
        <v>114.3</v>
      </c>
      <c r="Q73" s="37">
        <v>108.607</v>
      </c>
      <c r="S73" s="4">
        <f t="shared" si="74"/>
        <v>140.4005266892828</v>
      </c>
      <c r="T73" s="4">
        <f t="shared" si="74"/>
        <v>135.7591480549323</v>
      </c>
      <c r="U73" s="4">
        <f t="shared" si="74"/>
        <v>136.42168173928223</v>
      </c>
      <c r="V73" s="4">
        <f t="shared" si="74"/>
        <v>139.89378571944042</v>
      </c>
      <c r="W73" s="4">
        <f t="shared" si="74"/>
        <v>126.42451661720328</v>
      </c>
      <c r="X73" s="4">
        <f t="shared" si="74"/>
        <v>125.38402764455539</v>
      </c>
      <c r="Y73" s="4">
        <f t="shared" si="74"/>
        <v>125.04330307014888</v>
      </c>
      <c r="Z73" s="4">
        <f t="shared" si="74"/>
        <v>123.32956787173202</v>
      </c>
      <c r="AA73" s="4">
        <f t="shared" si="74"/>
        <v>120.90759863031364</v>
      </c>
      <c r="AB73" s="4">
        <f t="shared" si="74"/>
        <v>119.59025194945534</v>
      </c>
      <c r="AC73" s="4">
        <f t="shared" si="74"/>
        <v>116.04078360147831</v>
      </c>
      <c r="AD73" s="4">
        <f t="shared" si="74"/>
        <v>115.37073769611091</v>
      </c>
      <c r="AE73" s="4">
        <f t="shared" si="74"/>
        <v>115.48725016614787</v>
      </c>
      <c r="AF73" s="4">
        <f t="shared" si="74"/>
        <v>118.1493095285733</v>
      </c>
      <c r="AG73" s="4">
        <f t="shared" si="74"/>
        <v>109.31117047687607</v>
      </c>
      <c r="AI73" s="4">
        <f t="shared" si="75"/>
        <v>4.1994733107171953</v>
      </c>
      <c r="AJ73" s="4">
        <f t="shared" si="75"/>
        <v>-4.8861480549323062</v>
      </c>
      <c r="AK73" s="4">
        <f t="shared" si="75"/>
        <v>-5.4696817392822368</v>
      </c>
      <c r="AL73" s="4">
        <f t="shared" si="75"/>
        <v>-3.893785719440416</v>
      </c>
      <c r="AM73" s="4">
        <f t="shared" si="75"/>
        <v>-7.6665166172032855</v>
      </c>
      <c r="AN73" s="4">
        <f t="shared" si="75"/>
        <v>-7.67902764455539</v>
      </c>
      <c r="AO73" s="4">
        <f t="shared" si="75"/>
        <v>-9.6173030701488784</v>
      </c>
      <c r="AP73" s="4">
        <f t="shared" si="75"/>
        <v>-9.5915678717320247</v>
      </c>
      <c r="AQ73" s="4">
        <f t="shared" si="75"/>
        <v>-7.0055986303136422</v>
      </c>
      <c r="AR73" s="4">
        <f t="shared" si="75"/>
        <v>-8.7542519494553375</v>
      </c>
      <c r="AS73" s="4">
        <f t="shared" si="75"/>
        <v>-6.368783601478313</v>
      </c>
      <c r="AT73" s="4">
        <f t="shared" si="75"/>
        <v>-6.9607376961109111</v>
      </c>
      <c r="AU73" s="4">
        <f t="shared" si="75"/>
        <v>-6.8542501661478781</v>
      </c>
      <c r="AV73" s="4">
        <f t="shared" si="75"/>
        <v>-3.8493095285733006</v>
      </c>
      <c r="AW73" s="4">
        <f t="shared" si="75"/>
        <v>-0.70417047687607237</v>
      </c>
      <c r="AY73" s="2">
        <f t="shared" si="65"/>
        <v>103.7805354593643</v>
      </c>
      <c r="AZ73" s="2">
        <f t="shared" si="65"/>
        <v>102.11429998098308</v>
      </c>
      <c r="BA73" s="2">
        <f t="shared" si="65"/>
        <v>101.29030623147587</v>
      </c>
      <c r="BB73" s="2">
        <f t="shared" si="65"/>
        <v>101.25100806496776</v>
      </c>
      <c r="BC73" s="2">
        <f t="shared" si="65"/>
        <v>99.810455797978889</v>
      </c>
      <c r="BD73" s="2">
        <f t="shared" si="65"/>
        <v>99.175896451820833</v>
      </c>
      <c r="BE73" s="2">
        <f t="shared" si="65"/>
        <v>97.92218649446032</v>
      </c>
      <c r="BF73" s="2">
        <f t="shared" si="65"/>
        <v>96.945414420634435</v>
      </c>
      <c r="BG73" s="2">
        <f t="shared" si="65"/>
        <v>98.522217873636365</v>
      </c>
      <c r="BH73" s="2">
        <f t="shared" si="65"/>
        <v>96.537990027696438</v>
      </c>
      <c r="BI73" s="2">
        <f t="shared" si="65"/>
        <v>94.926846553155244</v>
      </c>
      <c r="BJ73" s="2">
        <f t="shared" si="65"/>
        <v>95.671286996196272</v>
      </c>
      <c r="BK73" s="2">
        <f t="shared" si="65"/>
        <v>97.057252696689147</v>
      </c>
      <c r="BL73" s="2">
        <f t="shared" si="65"/>
        <v>100.59857265524542</v>
      </c>
      <c r="BM73" s="2">
        <f t="shared" si="65"/>
        <v>100.5342788117876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111.6903579622132</v>
      </c>
      <c r="DL73" s="2">
        <f t="shared" si="76"/>
        <v>104.37213972125434</v>
      </c>
      <c r="DM73" s="2">
        <f t="shared" si="76"/>
        <v>101.43529652908069</v>
      </c>
      <c r="DN73" s="2">
        <f t="shared" si="76"/>
        <v>102.38935609756099</v>
      </c>
      <c r="DO73" s="2">
        <f t="shared" si="76"/>
        <v>99.851210796221324</v>
      </c>
      <c r="DP73" s="2">
        <f t="shared" si="76"/>
        <v>99.923131633657917</v>
      </c>
      <c r="DQ73" s="2">
        <f t="shared" si="76"/>
        <v>99.855604461604443</v>
      </c>
      <c r="DR73" s="2">
        <f t="shared" si="76"/>
        <v>99.299026330532215</v>
      </c>
      <c r="DS73" s="2">
        <f t="shared" si="76"/>
        <v>100.85454453781512</v>
      </c>
      <c r="DT73" s="2">
        <f t="shared" si="76"/>
        <v>98.532699383594107</v>
      </c>
      <c r="DU73" s="2">
        <f t="shared" si="76"/>
        <v>97.393011368511367</v>
      </c>
      <c r="DV73" s="2">
        <f t="shared" si="76"/>
        <v>96.558979107679093</v>
      </c>
      <c r="DW73" s="2">
        <f t="shared" si="76"/>
        <v>98.560970270270275</v>
      </c>
      <c r="DX73" s="2">
        <f t="shared" si="76"/>
        <v>103.99098607397507</v>
      </c>
      <c r="DY73" s="2">
        <f t="shared" si="76"/>
        <v>103.27952134646964</v>
      </c>
      <c r="EA73" s="2">
        <f t="shared" si="77"/>
        <v>98.998645646084526</v>
      </c>
      <c r="EB73" s="2">
        <f t="shared" si="77"/>
        <v>100.7106162344983</v>
      </c>
      <c r="EC73" s="2">
        <f t="shared" si="77"/>
        <v>101.20288417910452</v>
      </c>
      <c r="ED73" s="2">
        <f t="shared" si="77"/>
        <v>100.61335241748876</v>
      </c>
      <c r="EE73" s="2">
        <f t="shared" si="77"/>
        <v>99.782233461356498</v>
      </c>
      <c r="EF73" s="2">
        <f t="shared" si="77"/>
        <v>98.645586346997703</v>
      </c>
      <c r="EG73" s="2">
        <f t="shared" si="77"/>
        <v>96.533938798149876</v>
      </c>
      <c r="EH73" s="2">
        <f t="shared" si="77"/>
        <v>95.240939848650626</v>
      </c>
      <c r="EI73" s="2">
        <f t="shared" si="77"/>
        <v>96.755516855440874</v>
      </c>
      <c r="EJ73" s="2">
        <f t="shared" si="77"/>
        <v>95.057693009714441</v>
      </c>
      <c r="EK73" s="2">
        <f t="shared" si="77"/>
        <v>93.048004529056101</v>
      </c>
      <c r="EL73" s="2">
        <f t="shared" si="77"/>
        <v>94.977110876346174</v>
      </c>
      <c r="EM73" s="2">
        <f t="shared" si="77"/>
        <v>95.848935287963471</v>
      </c>
      <c r="EN73" s="2">
        <f t="shared" si="77"/>
        <v>97.876714942074258</v>
      </c>
      <c r="EO73" s="2">
        <f t="shared" si="77"/>
        <v>97.994307747220063</v>
      </c>
      <c r="EQ73" s="2">
        <f t="shared" si="78"/>
        <v>97.063669178505862</v>
      </c>
      <c r="ER73" s="2">
        <f t="shared" si="78"/>
        <v>100.20933997589772</v>
      </c>
      <c r="ES73" s="2">
        <f t="shared" si="78"/>
        <v>98.880014752554985</v>
      </c>
      <c r="ET73" s="2">
        <f t="shared" si="78"/>
        <v>99.130706321670687</v>
      </c>
      <c r="EU73" s="2">
        <f t="shared" si="78"/>
        <v>99.178871409590556</v>
      </c>
      <c r="EV73" s="2">
        <f t="shared" si="78"/>
        <v>98.193576410839782</v>
      </c>
      <c r="EW73" s="2">
        <f t="shared" si="78"/>
        <v>95.634332171238157</v>
      </c>
      <c r="EX73" s="2">
        <f t="shared" si="78"/>
        <v>94.783061779996999</v>
      </c>
      <c r="EY73" s="2">
        <f t="shared" si="78"/>
        <v>95.091994427166</v>
      </c>
      <c r="EZ73" s="2">
        <f t="shared" si="78"/>
        <v>95.324449911347529</v>
      </c>
      <c r="FA73" s="2">
        <f t="shared" si="78"/>
        <v>93.897093989865155</v>
      </c>
      <c r="FB73" s="2">
        <f t="shared" si="78"/>
        <v>92.603666187445143</v>
      </c>
      <c r="FC73" s="2">
        <f t="shared" si="78"/>
        <v>96.029901146654197</v>
      </c>
      <c r="FD73" s="2">
        <f t="shared" si="78"/>
        <v>96.477281406123709</v>
      </c>
      <c r="FE73" s="2">
        <f t="shared" si="78"/>
        <v>99.786465893931904</v>
      </c>
      <c r="FG73" s="2">
        <f t="shared" si="79"/>
        <v>0.62320615254460865</v>
      </c>
      <c r="FH73" s="2">
        <f t="shared" si="79"/>
        <v>0.61662142029734002</v>
      </c>
      <c r="FI73" s="2">
        <f t="shared" si="79"/>
        <v>0.62242586107694375</v>
      </c>
      <c r="FJ73" s="2">
        <f t="shared" si="79"/>
        <v>0.64084762418131902</v>
      </c>
      <c r="FK73" s="2">
        <f t="shared" si="79"/>
        <v>0.58971415387345094</v>
      </c>
      <c r="FL73" s="2">
        <f t="shared" si="79"/>
        <v>0.58485267358139759</v>
      </c>
      <c r="FM73" s="2">
        <f t="shared" si="79"/>
        <v>0.5820215584600148</v>
      </c>
      <c r="FN73" s="2">
        <f t="shared" si="79"/>
        <v>0.57996149440861644</v>
      </c>
      <c r="FO73" s="2">
        <f t="shared" si="79"/>
        <v>0.56892288315469908</v>
      </c>
      <c r="FP73" s="2">
        <f t="shared" si="79"/>
        <v>0.57402895610857296</v>
      </c>
      <c r="FQ73" s="2">
        <f t="shared" si="79"/>
        <v>0.56761546176949118</v>
      </c>
      <c r="FR73" s="2">
        <f t="shared" si="79"/>
        <v>0.56097877133485896</v>
      </c>
      <c r="FS73" s="2">
        <f t="shared" si="79"/>
        <v>0.55446875718301381</v>
      </c>
      <c r="FT73" s="2">
        <f t="shared" si="79"/>
        <v>0.55480972679989327</v>
      </c>
      <c r="FU73" s="2">
        <f t="shared" si="79"/>
        <v>0.5194499931042299</v>
      </c>
      <c r="FW73" s="2">
        <f t="shared" si="67"/>
        <v>1.3917539352039548E-4</v>
      </c>
      <c r="FX73" s="2">
        <f t="shared" si="67"/>
        <v>1.315191265120816E-4</v>
      </c>
      <c r="FY73" s="2">
        <f t="shared" si="67"/>
        <v>1.4242752614498477E-4</v>
      </c>
      <c r="FZ73" s="2">
        <f t="shared" si="67"/>
        <v>1.3509203727377889E-4</v>
      </c>
      <c r="GA73" s="2">
        <f t="shared" si="67"/>
        <v>1.2942076148035083E-4</v>
      </c>
      <c r="GB73" s="2">
        <f t="shared" si="67"/>
        <v>1.3142479357169303E-4</v>
      </c>
      <c r="GC73" s="2">
        <f t="shared" si="67"/>
        <v>1.5222321965974349E-4</v>
      </c>
      <c r="GD73" s="2">
        <f t="shared" si="67"/>
        <v>1.7037161562900719E-4</v>
      </c>
      <c r="GE73" s="2">
        <f t="shared" si="67"/>
        <v>1.779458974728488E-4</v>
      </c>
      <c r="GF73" s="2">
        <f t="shared" si="67"/>
        <v>1.6841315385220776E-4</v>
      </c>
      <c r="GG73" s="2">
        <f t="shared" si="67"/>
        <v>1.5104205009333125E-4</v>
      </c>
      <c r="GH73" s="2">
        <f t="shared" si="67"/>
        <v>1.2539355032316254E-4</v>
      </c>
      <c r="GI73" s="2">
        <f t="shared" si="67"/>
        <v>1.1655510909370003E-4</v>
      </c>
      <c r="GJ73" s="2">
        <f t="shared" si="67"/>
        <v>1.1170409687969605E-4</v>
      </c>
      <c r="GK73" s="2">
        <f t="shared" si="67"/>
        <v>9.0189028702098207E-5</v>
      </c>
      <c r="GM73" s="86">
        <f t="shared" si="68"/>
        <v>8.394080612246145E-2</v>
      </c>
      <c r="GN73" s="86">
        <f t="shared" si="68"/>
        <v>6.8466208011767227E-2</v>
      </c>
      <c r="GO73" s="86">
        <f t="shared" si="68"/>
        <v>7.479523144057118E-2</v>
      </c>
      <c r="GP73" s="86">
        <f t="shared" si="68"/>
        <v>8.676743076582065E-2</v>
      </c>
      <c r="GQ73" s="86">
        <f t="shared" si="68"/>
        <v>5.1063752373970595E-2</v>
      </c>
      <c r="GR73" s="86">
        <f t="shared" si="68"/>
        <v>4.8570513021385722E-2</v>
      </c>
      <c r="GS73" s="86">
        <f t="shared" si="68"/>
        <v>5.0349272282662658E-2</v>
      </c>
      <c r="GT73" s="86">
        <f t="shared" si="68"/>
        <v>4.9317204542441602E-2</v>
      </c>
      <c r="GU73" s="86">
        <f t="shared" si="68"/>
        <v>4.1391754756020194E-2</v>
      </c>
      <c r="GV73" s="86">
        <f t="shared" si="68"/>
        <v>4.3587316419063528E-2</v>
      </c>
      <c r="GW73" s="86">
        <f t="shared" si="68"/>
        <v>3.939430025583214E-2</v>
      </c>
      <c r="GX73" s="86">
        <f t="shared" si="68"/>
        <v>3.5818222628255084E-2</v>
      </c>
      <c r="GY73" s="86">
        <f t="shared" si="68"/>
        <v>3.2897018359528005E-2</v>
      </c>
      <c r="GZ73" s="86">
        <f t="shared" si="68"/>
        <v>3.503747660099505E-2</v>
      </c>
      <c r="HA73" s="86">
        <f t="shared" si="68"/>
        <v>1.9388276038755797E-2</v>
      </c>
      <c r="HC73" s="86">
        <f t="shared" si="73"/>
        <v>1.7619512681238843E-7</v>
      </c>
      <c r="HD73" s="86">
        <f t="shared" si="69"/>
        <v>3.2141314079709828E-8</v>
      </c>
      <c r="HE73" s="86">
        <f t="shared" si="69"/>
        <v>4.4545627216556575E-9</v>
      </c>
      <c r="HF73" s="86">
        <f t="shared" si="69"/>
        <v>1.0848789307925328E-7</v>
      </c>
      <c r="HG73" s="86">
        <f t="shared" si="69"/>
        <v>2.9356974511384026E-8</v>
      </c>
      <c r="HH73" s="86">
        <f t="shared" si="69"/>
        <v>3.4955906503915711E-8</v>
      </c>
      <c r="HI73" s="86">
        <f t="shared" si="69"/>
        <v>3.3009443682056267E-9</v>
      </c>
      <c r="HJ73" s="86">
        <f t="shared" si="69"/>
        <v>1.1426977552117237E-8</v>
      </c>
      <c r="HK73" s="86">
        <f t="shared" si="69"/>
        <v>4.5042644311403301E-9</v>
      </c>
      <c r="HL73" s="86">
        <f t="shared" si="69"/>
        <v>3.8518387180190909E-9</v>
      </c>
      <c r="HM73" s="86">
        <f t="shared" si="69"/>
        <v>5.9505516786703555E-9</v>
      </c>
      <c r="HN73" s="86">
        <f t="shared" si="69"/>
        <v>3.9703968043719019E-9</v>
      </c>
      <c r="HO73" s="86">
        <f t="shared" si="69"/>
        <v>3.4251726457766347E-9</v>
      </c>
      <c r="HP73" s="86">
        <f t="shared" si="69"/>
        <v>6.7806082752908486E-10</v>
      </c>
      <c r="HQ73" s="86">
        <f t="shared" si="69"/>
        <v>3.5610732356255947E-13</v>
      </c>
      <c r="HS73" s="86">
        <f t="shared" si="70"/>
        <v>2.2652939980976008E-39</v>
      </c>
      <c r="HT73" s="86">
        <f t="shared" si="70"/>
        <v>1.8352245516365463E-41</v>
      </c>
      <c r="HU73" s="86">
        <f t="shared" si="70"/>
        <v>1.0963864448894568E-47</v>
      </c>
      <c r="HV73" s="86">
        <f t="shared" si="70"/>
        <v>4.3136361108805751E-40</v>
      </c>
      <c r="HW73" s="86">
        <f t="shared" si="70"/>
        <v>3.832397890479254E-42</v>
      </c>
      <c r="HX73" s="86">
        <f t="shared" si="70"/>
        <v>1.2948573402794277E-41</v>
      </c>
      <c r="HY73" s="86">
        <f t="shared" si="70"/>
        <v>8.4204397604526653E-50</v>
      </c>
      <c r="HZ73" s="86">
        <f t="shared" si="70"/>
        <v>3.1256876992467042E-46</v>
      </c>
      <c r="IA73" s="86">
        <f t="shared" si="70"/>
        <v>9.0139439930734004E-49</v>
      </c>
      <c r="IB73" s="86">
        <f t="shared" si="70"/>
        <v>4.2077322457328078E-48</v>
      </c>
      <c r="IC73" s="86">
        <f t="shared" si="70"/>
        <v>5.0226633966944852E-47</v>
      </c>
      <c r="ID73" s="86">
        <f t="shared" si="70"/>
        <v>5.145425943714929E-48</v>
      </c>
      <c r="IE73" s="86">
        <f t="shared" si="70"/>
        <v>5.352082763518902E-48</v>
      </c>
      <c r="IF73" s="86">
        <f t="shared" si="70"/>
        <v>6.3271125294267998E-42</v>
      </c>
      <c r="IG73" s="86">
        <f t="shared" si="70"/>
        <v>1.5028974039707431E-29</v>
      </c>
      <c r="II73" s="86">
        <f t="shared" si="71"/>
        <v>2.2309232467205154E-132</v>
      </c>
      <c r="IJ73" s="86">
        <f t="shared" si="71"/>
        <v>1.4369890249532126E-138</v>
      </c>
      <c r="IK73" s="86">
        <f t="shared" si="71"/>
        <v>2.9018893611699448E-160</v>
      </c>
      <c r="IL73" s="86">
        <f t="shared" si="71"/>
        <v>3.1031090586325765E-135</v>
      </c>
      <c r="IM73" s="86">
        <f t="shared" si="71"/>
        <v>1.3320028128504499E-142</v>
      </c>
      <c r="IN73" s="86">
        <f t="shared" si="71"/>
        <v>1.1347904654005662E-138</v>
      </c>
      <c r="IO73" s="86">
        <f t="shared" si="71"/>
        <v>7.1162994588599717E-169</v>
      </c>
      <c r="IP73" s="86">
        <f t="shared" si="71"/>
        <v>4.5963606062521268E-156</v>
      </c>
      <c r="IQ73" s="86">
        <f t="shared" si="71"/>
        <v>4.637676074974442E-162</v>
      </c>
      <c r="IR73" s="86">
        <f t="shared" si="71"/>
        <v>1.6505657722871932E-160</v>
      </c>
      <c r="IS73" s="86">
        <f t="shared" si="71"/>
        <v>1.3472211970086801E-158</v>
      </c>
      <c r="IT73" s="86">
        <f t="shared" si="71"/>
        <v>8.1346613822496773E-163</v>
      </c>
      <c r="IU73" s="86">
        <f t="shared" si="71"/>
        <v>4.6203062965773321E-162</v>
      </c>
      <c r="IV73" s="86">
        <f t="shared" si="71"/>
        <v>3.0015370990840956E-125</v>
      </c>
      <c r="IW73" s="86">
        <f t="shared" si="71"/>
        <v>9.7589739210959879E-79</v>
      </c>
      <c r="IY73" s="86">
        <f t="shared" si="72"/>
        <v>8.3940982317588259E-2</v>
      </c>
      <c r="IZ73" s="86">
        <f t="shared" si="72"/>
        <v>6.8466240153081309E-2</v>
      </c>
      <c r="JA73" s="86">
        <f t="shared" si="72"/>
        <v>7.4795235895133899E-2</v>
      </c>
      <c r="JB73" s="86">
        <f t="shared" si="72"/>
        <v>8.6767539253713735E-2</v>
      </c>
      <c r="JC73" s="86">
        <f t="shared" si="72"/>
        <v>5.1063781730945106E-2</v>
      </c>
      <c r="JD73" s="86">
        <f t="shared" si="72"/>
        <v>4.8570547977292225E-2</v>
      </c>
      <c r="JE73" s="86">
        <f t="shared" si="72"/>
        <v>5.0349275583607023E-2</v>
      </c>
      <c r="JF73" s="86">
        <f t="shared" si="72"/>
        <v>4.9317215969419154E-2</v>
      </c>
      <c r="JG73" s="86">
        <f t="shared" si="72"/>
        <v>4.1391759260284627E-2</v>
      </c>
      <c r="JH73" s="86">
        <f t="shared" si="72"/>
        <v>4.3587320270902244E-2</v>
      </c>
      <c r="JI73" s="86">
        <f t="shared" si="72"/>
        <v>3.9394306206383817E-2</v>
      </c>
      <c r="JJ73" s="86">
        <f t="shared" si="72"/>
        <v>3.5818226598651887E-2</v>
      </c>
      <c r="JK73" s="86">
        <f t="shared" si="72"/>
        <v>3.289702178470065E-2</v>
      </c>
      <c r="JL73" s="86">
        <f t="shared" si="72"/>
        <v>3.503747727905588E-2</v>
      </c>
      <c r="JM73" s="86">
        <f t="shared" si="72"/>
        <v>1.9388276039111904E-2</v>
      </c>
    </row>
    <row r="74" spans="2:273" x14ac:dyDescent="0.25">
      <c r="B74" s="2">
        <v>47</v>
      </c>
      <c r="C74" s="37">
        <v>155.98500000000001</v>
      </c>
      <c r="D74" s="37">
        <v>140.68299999999999</v>
      </c>
      <c r="E74" s="37">
        <v>142.98400000000001</v>
      </c>
      <c r="F74" s="37">
        <v>148.85499999999999</v>
      </c>
      <c r="G74" s="37">
        <v>127.274</v>
      </c>
      <c r="H74" s="37">
        <v>126.164</v>
      </c>
      <c r="I74" s="37">
        <v>127.52500000000001</v>
      </c>
      <c r="J74" s="37">
        <v>122.08199999999999</v>
      </c>
      <c r="K74" s="37">
        <v>120.88500000000001</v>
      </c>
      <c r="L74" s="37">
        <v>120.262</v>
      </c>
      <c r="M74" s="37">
        <v>115.541</v>
      </c>
      <c r="N74" s="37">
        <v>116.77</v>
      </c>
      <c r="O74" s="37">
        <v>114.31699999999999</v>
      </c>
      <c r="P74" s="37">
        <v>121.18300000000001</v>
      </c>
      <c r="Q74" s="37">
        <v>111.541</v>
      </c>
      <c r="S74" s="4">
        <f t="shared" si="74"/>
        <v>149.78852588014755</v>
      </c>
      <c r="T74" s="4">
        <f t="shared" si="74"/>
        <v>144.34530349918276</v>
      </c>
      <c r="U74" s="4">
        <f t="shared" si="74"/>
        <v>145.29263700258059</v>
      </c>
      <c r="V74" s="4">
        <f t="shared" si="74"/>
        <v>148.64634470276982</v>
      </c>
      <c r="W74" s="4">
        <f t="shared" si="74"/>
        <v>134.33324376074597</v>
      </c>
      <c r="X74" s="4">
        <f t="shared" si="74"/>
        <v>133.40597922506552</v>
      </c>
      <c r="Y74" s="4">
        <f t="shared" si="74"/>
        <v>133.84241263215424</v>
      </c>
      <c r="Z74" s="4">
        <f t="shared" si="74"/>
        <v>132.00938938113057</v>
      </c>
      <c r="AA74" s="4">
        <f t="shared" si="74"/>
        <v>128.61328355870478</v>
      </c>
      <c r="AB74" s="4">
        <f t="shared" si="74"/>
        <v>127.21536665029703</v>
      </c>
      <c r="AC74" s="4">
        <f t="shared" si="74"/>
        <v>123.20371293786269</v>
      </c>
      <c r="AD74" s="4">
        <f t="shared" si="74"/>
        <v>122.31895604627256</v>
      </c>
      <c r="AE74" s="4">
        <f t="shared" si="74"/>
        <v>122.27814835259149</v>
      </c>
      <c r="AF74" s="4">
        <f t="shared" si="74"/>
        <v>124.93806415494768</v>
      </c>
      <c r="AG74" s="4">
        <f t="shared" si="74"/>
        <v>113.95814662745602</v>
      </c>
      <c r="AI74" s="4">
        <f t="shared" si="75"/>
        <v>6.1964741198524678</v>
      </c>
      <c r="AJ74" s="4">
        <f t="shared" si="75"/>
        <v>-3.6623034991827694</v>
      </c>
      <c r="AK74" s="4">
        <f t="shared" si="75"/>
        <v>-2.308637002580582</v>
      </c>
      <c r="AL74" s="4">
        <f t="shared" si="75"/>
        <v>0.20865529723016607</v>
      </c>
      <c r="AM74" s="4">
        <f t="shared" si="75"/>
        <v>-7.0592437607459715</v>
      </c>
      <c r="AN74" s="4">
        <f t="shared" si="75"/>
        <v>-7.2419792250655206</v>
      </c>
      <c r="AO74" s="4">
        <f t="shared" si="75"/>
        <v>-6.3174126321542303</v>
      </c>
      <c r="AP74" s="4">
        <f t="shared" si="75"/>
        <v>-9.9273893811305811</v>
      </c>
      <c r="AQ74" s="4">
        <f t="shared" si="75"/>
        <v>-7.7282835587047742</v>
      </c>
      <c r="AR74" s="4">
        <f t="shared" si="75"/>
        <v>-6.9533666502970277</v>
      </c>
      <c r="AS74" s="4">
        <f t="shared" si="75"/>
        <v>-7.6627129378626933</v>
      </c>
      <c r="AT74" s="4">
        <f t="shared" si="75"/>
        <v>-5.5489560462725649</v>
      </c>
      <c r="AU74" s="4">
        <f t="shared" si="75"/>
        <v>-7.9611483525914934</v>
      </c>
      <c r="AV74" s="4">
        <f t="shared" si="75"/>
        <v>-3.7550641549476751</v>
      </c>
      <c r="AW74" s="4">
        <f t="shared" si="75"/>
        <v>-2.4171466274560203</v>
      </c>
      <c r="AY74" s="2">
        <f t="shared" si="65"/>
        <v>103.50756720319646</v>
      </c>
      <c r="AZ74" s="2">
        <f t="shared" si="65"/>
        <v>101.96636928329831</v>
      </c>
      <c r="BA74" s="2">
        <f t="shared" si="65"/>
        <v>101.20646540755045</v>
      </c>
      <c r="BB74" s="2">
        <f t="shared" si="65"/>
        <v>101.13354548854993</v>
      </c>
      <c r="BC74" s="2">
        <f t="shared" si="65"/>
        <v>99.739418669855169</v>
      </c>
      <c r="BD74" s="2">
        <f t="shared" si="65"/>
        <v>99.087100664278196</v>
      </c>
      <c r="BE74" s="2">
        <f t="shared" si="65"/>
        <v>97.80599627650146</v>
      </c>
      <c r="BF74" s="2">
        <f t="shared" si="65"/>
        <v>96.813770532541426</v>
      </c>
      <c r="BG74" s="2">
        <f t="shared" si="65"/>
        <v>98.394833454259526</v>
      </c>
      <c r="BH74" s="2">
        <f t="shared" si="65"/>
        <v>96.431516393604426</v>
      </c>
      <c r="BI74" s="2">
        <f t="shared" si="65"/>
        <v>94.826155524712007</v>
      </c>
      <c r="BJ74" s="2">
        <f t="shared" si="65"/>
        <v>95.596709628089911</v>
      </c>
      <c r="BK74" s="2">
        <f t="shared" si="65"/>
        <v>96.962608157075394</v>
      </c>
      <c r="BL74" s="2">
        <f t="shared" si="65"/>
        <v>100.46809746715246</v>
      </c>
      <c r="BM74" s="2">
        <f t="shared" si="65"/>
        <v>100.46799154830939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111.93171484480429</v>
      </c>
      <c r="DL74" s="2">
        <f t="shared" si="76"/>
        <v>104.43502595818813</v>
      </c>
      <c r="DM74" s="2">
        <f t="shared" si="76"/>
        <v>101.54780300187619</v>
      </c>
      <c r="DN74" s="2">
        <f t="shared" si="76"/>
        <v>102.47239878048782</v>
      </c>
      <c r="DO74" s="2">
        <f t="shared" si="76"/>
        <v>99.900118083670719</v>
      </c>
      <c r="DP74" s="2">
        <f t="shared" si="76"/>
        <v>99.983834883466429</v>
      </c>
      <c r="DQ74" s="2">
        <f t="shared" si="76"/>
        <v>99.947888116688105</v>
      </c>
      <c r="DR74" s="2">
        <f t="shared" si="76"/>
        <v>99.377639215686287</v>
      </c>
      <c r="DS74" s="2">
        <f t="shared" si="76"/>
        <v>100.96999495798319</v>
      </c>
      <c r="DT74" s="2">
        <f t="shared" si="76"/>
        <v>98.646291370317684</v>
      </c>
      <c r="DU74" s="2">
        <f t="shared" si="76"/>
        <v>97.49920827970827</v>
      </c>
      <c r="DV74" s="2">
        <f t="shared" si="76"/>
        <v>96.630029815529795</v>
      </c>
      <c r="DW74" s="2">
        <f t="shared" si="76"/>
        <v>98.648838738738746</v>
      </c>
      <c r="DX74" s="2">
        <f t="shared" si="76"/>
        <v>104.22278119429592</v>
      </c>
      <c r="DY74" s="2">
        <f t="shared" si="76"/>
        <v>103.48970935960592</v>
      </c>
      <c r="EA74" s="2">
        <f t="shared" si="77"/>
        <v>98.862885361100979</v>
      </c>
      <c r="EB74" s="2">
        <f t="shared" si="77"/>
        <v>100.56666789740699</v>
      </c>
      <c r="EC74" s="2">
        <f t="shared" si="77"/>
        <v>101.01817701492541</v>
      </c>
      <c r="ED74" s="2">
        <f t="shared" si="77"/>
        <v>100.44955512117893</v>
      </c>
      <c r="EE74" s="2">
        <f t="shared" si="77"/>
        <v>99.637589156995361</v>
      </c>
      <c r="EF74" s="2">
        <f t="shared" si="77"/>
        <v>98.506683091137603</v>
      </c>
      <c r="EG74" s="2">
        <f t="shared" si="77"/>
        <v>96.403386785057791</v>
      </c>
      <c r="EH74" s="2">
        <f t="shared" si="77"/>
        <v>95.120407958370564</v>
      </c>
      <c r="EI74" s="2">
        <f t="shared" si="77"/>
        <v>96.615839147579479</v>
      </c>
      <c r="EJ74" s="2">
        <f t="shared" si="77"/>
        <v>94.932524237107032</v>
      </c>
      <c r="EK74" s="2">
        <f t="shared" si="77"/>
        <v>92.968872058749383</v>
      </c>
      <c r="EL74" s="2">
        <f t="shared" si="77"/>
        <v>94.859739032556533</v>
      </c>
      <c r="EM74" s="2">
        <f t="shared" si="77"/>
        <v>95.726854576539353</v>
      </c>
      <c r="EN74" s="2">
        <f t="shared" si="77"/>
        <v>97.720653501245508</v>
      </c>
      <c r="EO74" s="2">
        <f t="shared" si="77"/>
        <v>97.918208456504829</v>
      </c>
      <c r="EQ74" s="2">
        <f t="shared" si="78"/>
        <v>96.962330510957671</v>
      </c>
      <c r="ER74" s="2">
        <f t="shared" si="78"/>
        <v>100.07403631864155</v>
      </c>
      <c r="ES74" s="2">
        <f t="shared" si="78"/>
        <v>98.73560737968036</v>
      </c>
      <c r="ET74" s="2">
        <f t="shared" si="78"/>
        <v>98.992910377677433</v>
      </c>
      <c r="EU74" s="2">
        <f t="shared" si="78"/>
        <v>99.045206876034442</v>
      </c>
      <c r="EV74" s="2">
        <f t="shared" si="78"/>
        <v>98.06214002040673</v>
      </c>
      <c r="EW74" s="2">
        <f t="shared" si="78"/>
        <v>95.5196983850295</v>
      </c>
      <c r="EX74" s="2">
        <f t="shared" si="78"/>
        <v>94.670828285526653</v>
      </c>
      <c r="EY74" s="2">
        <f t="shared" si="78"/>
        <v>94.983225223738515</v>
      </c>
      <c r="EZ74" s="2">
        <f t="shared" si="78"/>
        <v>95.194194813829796</v>
      </c>
      <c r="FA74" s="2">
        <f t="shared" si="78"/>
        <v>93.802655339748611</v>
      </c>
      <c r="FB74" s="2">
        <f t="shared" si="78"/>
        <v>92.526527096163491</v>
      </c>
      <c r="FC74" s="2">
        <f t="shared" si="78"/>
        <v>95.90457270544637</v>
      </c>
      <c r="FD74" s="2">
        <f t="shared" si="78"/>
        <v>96.345139027961892</v>
      </c>
      <c r="FE74" s="2">
        <f t="shared" si="78"/>
        <v>99.672737096495354</v>
      </c>
      <c r="FG74" s="2">
        <f t="shared" si="79"/>
        <v>0.64457628941019462</v>
      </c>
      <c r="FH74" s="2">
        <f t="shared" si="79"/>
        <v>0.63814817440908689</v>
      </c>
      <c r="FI74" s="2">
        <f t="shared" si="79"/>
        <v>0.64381495950961742</v>
      </c>
      <c r="FJ74" s="2">
        <f t="shared" si="79"/>
        <v>0.66176025141520911</v>
      </c>
      <c r="FK74" s="2">
        <f t="shared" si="79"/>
        <v>0.61180058777260593</v>
      </c>
      <c r="FL74" s="2">
        <f t="shared" si="79"/>
        <v>0.60702641667258506</v>
      </c>
      <c r="FM74" s="2">
        <f t="shared" si="79"/>
        <v>0.60424419291458165</v>
      </c>
      <c r="FN74" s="2">
        <f t="shared" si="79"/>
        <v>0.60221880000003558</v>
      </c>
      <c r="FO74" s="2">
        <f t="shared" si="79"/>
        <v>0.59135296847643581</v>
      </c>
      <c r="FP74" s="2">
        <f t="shared" si="79"/>
        <v>0.59638184542164174</v>
      </c>
      <c r="FQ74" s="2">
        <f t="shared" si="79"/>
        <v>0.59006455791594159</v>
      </c>
      <c r="FR74" s="2">
        <f t="shared" si="79"/>
        <v>0.58351961436403255</v>
      </c>
      <c r="FS74" s="2">
        <f t="shared" si="79"/>
        <v>0.57709186641851051</v>
      </c>
      <c r="FT74" s="2">
        <f t="shared" si="79"/>
        <v>0.57742871743922874</v>
      </c>
      <c r="FU74" s="2">
        <f t="shared" si="79"/>
        <v>0.54238370740899666</v>
      </c>
      <c r="FW74" s="2">
        <f t="shared" si="67"/>
        <v>1.5260073540503325E-4</v>
      </c>
      <c r="FX74" s="2">
        <f t="shared" si="67"/>
        <v>1.4420602480525764E-4</v>
      </c>
      <c r="FY74" s="2">
        <f t="shared" si="67"/>
        <v>1.5616653104073565E-4</v>
      </c>
      <c r="FZ74" s="2">
        <f t="shared" si="67"/>
        <v>1.4812354278453567E-4</v>
      </c>
      <c r="GA74" s="2">
        <f t="shared" si="67"/>
        <v>1.4190527122227384E-4</v>
      </c>
      <c r="GB74" s="2">
        <f t="shared" si="67"/>
        <v>1.4410259341684437E-4</v>
      </c>
      <c r="GC74" s="2">
        <f t="shared" si="67"/>
        <v>1.6690699007057319E-4</v>
      </c>
      <c r="GD74" s="2">
        <f t="shared" si="67"/>
        <v>1.868056912264455E-4</v>
      </c>
      <c r="GE74" s="2">
        <f t="shared" si="67"/>
        <v>1.9511044703562222E-4</v>
      </c>
      <c r="GF74" s="2">
        <f t="shared" si="67"/>
        <v>1.8465835077733866E-4</v>
      </c>
      <c r="GG74" s="2">
        <f t="shared" si="67"/>
        <v>1.6561190128766895E-4</v>
      </c>
      <c r="GH74" s="2">
        <f t="shared" si="67"/>
        <v>1.3748963055204065E-4</v>
      </c>
      <c r="GI74" s="2">
        <f t="shared" si="67"/>
        <v>1.2779869867055648E-4</v>
      </c>
      <c r="GJ74" s="2">
        <f t="shared" si="67"/>
        <v>1.224797866825953E-4</v>
      </c>
      <c r="GK74" s="2">
        <f t="shared" si="67"/>
        <v>9.8889443038963705E-5</v>
      </c>
      <c r="GM74" s="86">
        <f t="shared" si="68"/>
        <v>0.11250897466091209</v>
      </c>
      <c r="GN74" s="86">
        <f t="shared" si="68"/>
        <v>9.0930001142098871E-2</v>
      </c>
      <c r="GO74" s="86">
        <f t="shared" si="68"/>
        <v>9.9072203491940167E-2</v>
      </c>
      <c r="GP74" s="86">
        <f t="shared" si="68"/>
        <v>0.11240542185977349</v>
      </c>
      <c r="GQ74" s="86">
        <f t="shared" si="68"/>
        <v>7.0055835082729515E-2</v>
      </c>
      <c r="GR74" s="86">
        <f t="shared" si="68"/>
        <v>6.716890862678683E-2</v>
      </c>
      <c r="GS74" s="86">
        <f t="shared" si="68"/>
        <v>7.0930524433871059E-2</v>
      </c>
      <c r="GT74" s="86">
        <f t="shared" si="68"/>
        <v>6.9779147628970709E-2</v>
      </c>
      <c r="GU74" s="86">
        <f t="shared" si="68"/>
        <v>5.9194335827578951E-2</v>
      </c>
      <c r="GV74" s="86">
        <f t="shared" si="68"/>
        <v>6.1590681365959569E-2</v>
      </c>
      <c r="GW74" s="86">
        <f t="shared" si="68"/>
        <v>5.598670395310875E-2</v>
      </c>
      <c r="GX74" s="86">
        <f t="shared" si="68"/>
        <v>5.1377417425983764E-2</v>
      </c>
      <c r="GY74" s="86">
        <f t="shared" si="68"/>
        <v>4.7821356779560058E-2</v>
      </c>
      <c r="GZ74" s="86">
        <f t="shared" si="68"/>
        <v>5.1910627882478154E-2</v>
      </c>
      <c r="HA74" s="86">
        <f t="shared" si="68"/>
        <v>3.185143185304929E-2</v>
      </c>
      <c r="HC74" s="86">
        <f t="shared" si="73"/>
        <v>3.9737431259987852E-7</v>
      </c>
      <c r="HD74" s="86">
        <f t="shared" si="69"/>
        <v>7.6954467580777923E-8</v>
      </c>
      <c r="HE74" s="86">
        <f t="shared" si="69"/>
        <v>1.2139398596813206E-8</v>
      </c>
      <c r="HF74" s="86">
        <f t="shared" si="69"/>
        <v>2.4944221426277437E-7</v>
      </c>
      <c r="HG74" s="86">
        <f t="shared" si="69"/>
        <v>7.1241942886850085E-8</v>
      </c>
      <c r="HH74" s="86">
        <f t="shared" si="69"/>
        <v>8.3528554346278229E-8</v>
      </c>
      <c r="HI74" s="86">
        <f t="shared" si="69"/>
        <v>9.3873984557407827E-9</v>
      </c>
      <c r="HJ74" s="86">
        <f t="shared" si="69"/>
        <v>3.0546895119900073E-8</v>
      </c>
      <c r="HK74" s="86">
        <f t="shared" si="69"/>
        <v>1.2660245907215824E-8</v>
      </c>
      <c r="HL74" s="86">
        <f t="shared" si="69"/>
        <v>1.0750569876698833E-8</v>
      </c>
      <c r="HM74" s="86">
        <f t="shared" si="69"/>
        <v>1.6109734211598721E-8</v>
      </c>
      <c r="HN74" s="86">
        <f t="shared" si="69"/>
        <v>1.0786710815847854E-8</v>
      </c>
      <c r="HO74" s="86">
        <f t="shared" si="69"/>
        <v>9.2468816999638244E-9</v>
      </c>
      <c r="HP74" s="86">
        <f t="shared" si="69"/>
        <v>2.0788917948050346E-9</v>
      </c>
      <c r="HQ74" s="86">
        <f t="shared" si="69"/>
        <v>1.7240443921318438E-12</v>
      </c>
      <c r="HS74" s="86">
        <f t="shared" si="70"/>
        <v>2.7393230643133259E-38</v>
      </c>
      <c r="HT74" s="86">
        <f t="shared" si="70"/>
        <v>2.4803548923142602E-40</v>
      </c>
      <c r="HU74" s="86">
        <f t="shared" si="70"/>
        <v>2.2906718415753317E-46</v>
      </c>
      <c r="HV74" s="86">
        <f t="shared" si="70"/>
        <v>5.4423068030744358E-39</v>
      </c>
      <c r="HW74" s="86">
        <f t="shared" si="70"/>
        <v>5.4756444443257057E-41</v>
      </c>
      <c r="HX74" s="86">
        <f t="shared" si="70"/>
        <v>1.7600479422139936E-40</v>
      </c>
      <c r="HY74" s="86">
        <f t="shared" si="70"/>
        <v>2.0976194377299816E-48</v>
      </c>
      <c r="HZ74" s="86">
        <f t="shared" si="70"/>
        <v>6.3526114307065913E-45</v>
      </c>
      <c r="IA74" s="86">
        <f t="shared" si="70"/>
        <v>2.1491960804378566E-47</v>
      </c>
      <c r="IB74" s="86">
        <f t="shared" si="70"/>
        <v>9.4717177624472296E-47</v>
      </c>
      <c r="IC74" s="86">
        <f t="shared" si="70"/>
        <v>1.0308321694946842E-45</v>
      </c>
      <c r="ID74" s="86">
        <f t="shared" si="70"/>
        <v>1.0663273178087E-46</v>
      </c>
      <c r="IE74" s="86">
        <f t="shared" si="70"/>
        <v>1.0743750490026569E-46</v>
      </c>
      <c r="IF74" s="86">
        <f t="shared" si="70"/>
        <v>8.4560689066131443E-41</v>
      </c>
      <c r="IG74" s="86">
        <f t="shared" si="70"/>
        <v>8.8221636028147967E-29</v>
      </c>
      <c r="II74" s="86">
        <f t="shared" si="71"/>
        <v>1.0945227668200518E-129</v>
      </c>
      <c r="IJ74" s="86">
        <f t="shared" si="71"/>
        <v>9.0781596097347117E-136</v>
      </c>
      <c r="IK74" s="86">
        <f t="shared" si="71"/>
        <v>5.4515191916481246E-157</v>
      </c>
      <c r="IL74" s="86">
        <f t="shared" si="71"/>
        <v>1.7070690967079106E-132</v>
      </c>
      <c r="IM74" s="86">
        <f t="shared" si="71"/>
        <v>1.0057075741288224E-139</v>
      </c>
      <c r="IN74" s="86">
        <f t="shared" si="71"/>
        <v>7.2000515729887296E-136</v>
      </c>
      <c r="IO74" s="86">
        <f t="shared" si="71"/>
        <v>2.1379485119619738E-165</v>
      </c>
      <c r="IP74" s="86">
        <f t="shared" si="71"/>
        <v>8.2211737273918278E-153</v>
      </c>
      <c r="IQ74" s="86">
        <f t="shared" si="71"/>
        <v>1.153968106856177E-158</v>
      </c>
      <c r="IR74" s="86">
        <f t="shared" si="71"/>
        <v>3.626169888515124E-157</v>
      </c>
      <c r="IS74" s="86">
        <f t="shared" si="71"/>
        <v>2.4566816440030411E-155</v>
      </c>
      <c r="IT74" s="86">
        <f t="shared" si="71"/>
        <v>1.5487663114135525E-159</v>
      </c>
      <c r="IU74" s="86">
        <f t="shared" si="71"/>
        <v>7.9935135308387636E-159</v>
      </c>
      <c r="IV74" s="86">
        <f t="shared" si="71"/>
        <v>9.1211115332221611E-123</v>
      </c>
      <c r="IW74" s="86">
        <f t="shared" si="71"/>
        <v>3.1766634436267059E-77</v>
      </c>
      <c r="IY74" s="86">
        <f t="shared" si="72"/>
        <v>0.11250937203522468</v>
      </c>
      <c r="IZ74" s="86">
        <f t="shared" si="72"/>
        <v>9.0930078096566447E-2</v>
      </c>
      <c r="JA74" s="86">
        <f t="shared" si="72"/>
        <v>9.9072215631338764E-2</v>
      </c>
      <c r="JB74" s="86">
        <f t="shared" si="72"/>
        <v>0.11240567130198775</v>
      </c>
      <c r="JC74" s="86">
        <f t="shared" si="72"/>
        <v>7.0055906324672401E-2</v>
      </c>
      <c r="JD74" s="86">
        <f t="shared" si="72"/>
        <v>6.7168992155341181E-2</v>
      </c>
      <c r="JE74" s="86">
        <f t="shared" si="72"/>
        <v>7.0930533821269515E-2</v>
      </c>
      <c r="JF74" s="86">
        <f t="shared" si="72"/>
        <v>6.9779178175865833E-2</v>
      </c>
      <c r="JG74" s="86">
        <f t="shared" si="72"/>
        <v>5.9194348487824858E-2</v>
      </c>
      <c r="JH74" s="86">
        <f t="shared" si="72"/>
        <v>6.1590692116529448E-2</v>
      </c>
      <c r="JI74" s="86">
        <f t="shared" si="72"/>
        <v>5.5986720062842964E-2</v>
      </c>
      <c r="JJ74" s="86">
        <f t="shared" si="72"/>
        <v>5.137742821269458E-2</v>
      </c>
      <c r="JK74" s="86">
        <f t="shared" si="72"/>
        <v>4.7821366026441756E-2</v>
      </c>
      <c r="JL74" s="86">
        <f t="shared" si="72"/>
        <v>5.1910629961369949E-2</v>
      </c>
      <c r="JM74" s="86">
        <f t="shared" si="72"/>
        <v>3.1851431854773335E-2</v>
      </c>
    </row>
    <row r="75" spans="2:273" x14ac:dyDescent="0.25">
      <c r="B75" s="2">
        <v>48</v>
      </c>
      <c r="C75" s="37">
        <v>170.41499999999999</v>
      </c>
      <c r="D75" s="37">
        <v>152.58699999999999</v>
      </c>
      <c r="E75" s="37">
        <v>157.44399999999999</v>
      </c>
      <c r="F75" s="37">
        <v>162.887</v>
      </c>
      <c r="G75" s="37">
        <v>141.161</v>
      </c>
      <c r="H75" s="37">
        <v>142.262</v>
      </c>
      <c r="I75" s="37">
        <v>142.328</v>
      </c>
      <c r="J75" s="37">
        <v>139.066</v>
      </c>
      <c r="K75" s="37">
        <v>134.44300000000001</v>
      </c>
      <c r="L75" s="37">
        <v>131.934</v>
      </c>
      <c r="M75" s="37">
        <v>124.459</v>
      </c>
      <c r="N75" s="37">
        <v>124.623</v>
      </c>
      <c r="O75" s="37">
        <v>124.267</v>
      </c>
      <c r="P75" s="37">
        <v>129.25</v>
      </c>
      <c r="Q75" s="37">
        <v>117.47499999999999</v>
      </c>
      <c r="S75" s="4">
        <f t="shared" si="74"/>
        <v>160.55665953167926</v>
      </c>
      <c r="T75" s="4">
        <f t="shared" si="74"/>
        <v>154.27745747175567</v>
      </c>
      <c r="U75" s="4">
        <f t="shared" si="74"/>
        <v>155.47298246494367</v>
      </c>
      <c r="V75" s="4">
        <f t="shared" si="74"/>
        <v>158.51693316706829</v>
      </c>
      <c r="W75" s="4">
        <f t="shared" si="74"/>
        <v>143.76091547274979</v>
      </c>
      <c r="X75" s="4">
        <f t="shared" si="74"/>
        <v>143.03495947593785</v>
      </c>
      <c r="Y75" s="4">
        <f t="shared" si="74"/>
        <v>144.48339040879463</v>
      </c>
      <c r="Z75" s="4">
        <f t="shared" si="74"/>
        <v>142.54564412653843</v>
      </c>
      <c r="AA75" s="4">
        <f t="shared" si="74"/>
        <v>138.10830857449935</v>
      </c>
      <c r="AB75" s="4">
        <f t="shared" si="74"/>
        <v>136.52420463886489</v>
      </c>
      <c r="AC75" s="4">
        <f t="shared" si="74"/>
        <v>132.02253636291226</v>
      </c>
      <c r="AD75" s="4">
        <f t="shared" si="74"/>
        <v>130.94925608904413</v>
      </c>
      <c r="AE75" s="4">
        <f t="shared" si="74"/>
        <v>130.81384045875578</v>
      </c>
      <c r="AF75" s="4">
        <f t="shared" si="74"/>
        <v>133.53338091905593</v>
      </c>
      <c r="AG75" s="4">
        <f t="shared" si="74"/>
        <v>120.37582405049598</v>
      </c>
      <c r="AI75" s="4">
        <f t="shared" si="75"/>
        <v>9.8583404683207334</v>
      </c>
      <c r="AJ75" s="4">
        <f t="shared" si="75"/>
        <v>-1.6904574717556784</v>
      </c>
      <c r="AK75" s="4">
        <f t="shared" si="75"/>
        <v>1.971017535056319</v>
      </c>
      <c r="AL75" s="4">
        <f t="shared" si="75"/>
        <v>4.3700668329317125</v>
      </c>
      <c r="AM75" s="4">
        <f t="shared" si="75"/>
        <v>-2.5999154727497853</v>
      </c>
      <c r="AN75" s="4">
        <f t="shared" si="75"/>
        <v>-0.77295947593785286</v>
      </c>
      <c r="AO75" s="4">
        <f t="shared" si="75"/>
        <v>-2.1553904087946307</v>
      </c>
      <c r="AP75" s="4">
        <f t="shared" si="75"/>
        <v>-3.4796441265384317</v>
      </c>
      <c r="AQ75" s="4">
        <f t="shared" si="75"/>
        <v>-3.6653085744993348</v>
      </c>
      <c r="AR75" s="4">
        <f t="shared" si="75"/>
        <v>-4.5902046388648898</v>
      </c>
      <c r="AS75" s="4">
        <f t="shared" si="75"/>
        <v>-7.5635363629122594</v>
      </c>
      <c r="AT75" s="4">
        <f t="shared" si="75"/>
        <v>-6.3262560890441222</v>
      </c>
      <c r="AU75" s="4">
        <f t="shared" si="75"/>
        <v>-6.5468404587557814</v>
      </c>
      <c r="AV75" s="4">
        <f t="shared" si="75"/>
        <v>-4.2833809190559293</v>
      </c>
      <c r="AW75" s="4">
        <f t="shared" si="75"/>
        <v>-2.9008240504959844</v>
      </c>
      <c r="AY75" s="2">
        <f t="shared" si="65"/>
        <v>103.22602600551025</v>
      </c>
      <c r="AZ75" s="2">
        <f t="shared" si="65"/>
        <v>101.81173610120183</v>
      </c>
      <c r="BA75" s="2">
        <f t="shared" si="65"/>
        <v>101.11037052424074</v>
      </c>
      <c r="BB75" s="2">
        <f t="shared" si="65"/>
        <v>101.00715024667578</v>
      </c>
      <c r="BC75" s="2">
        <f t="shared" si="65"/>
        <v>99.660036580614403</v>
      </c>
      <c r="BD75" s="2">
        <f t="shared" si="65"/>
        <v>98.990177825787683</v>
      </c>
      <c r="BE75" s="2">
        <f t="shared" si="65"/>
        <v>97.681492538785946</v>
      </c>
      <c r="BF75" s="2">
        <f t="shared" si="65"/>
        <v>96.675110281854643</v>
      </c>
      <c r="BG75" s="2">
        <f t="shared" si="65"/>
        <v>98.257726402201087</v>
      </c>
      <c r="BH75" s="2">
        <f t="shared" si="65"/>
        <v>96.315922710363978</v>
      </c>
      <c r="BI75" s="2">
        <f t="shared" si="65"/>
        <v>94.718884887920296</v>
      </c>
      <c r="BJ75" s="2">
        <f t="shared" si="65"/>
        <v>95.514309752748375</v>
      </c>
      <c r="BK75" s="2">
        <f t="shared" si="65"/>
        <v>96.859462720258747</v>
      </c>
      <c r="BL75" s="2">
        <f t="shared" si="65"/>
        <v>100.3222810484361</v>
      </c>
      <c r="BM75" s="2">
        <f t="shared" si="65"/>
        <v>100.38961784322412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112.17307172739538</v>
      </c>
      <c r="DL75" s="2">
        <f t="shared" si="76"/>
        <v>104.49791219512194</v>
      </c>
      <c r="DM75" s="2">
        <f t="shared" si="76"/>
        <v>101.66030947467169</v>
      </c>
      <c r="DN75" s="2">
        <f t="shared" si="76"/>
        <v>102.55544146341465</v>
      </c>
      <c r="DO75" s="2">
        <f t="shared" si="76"/>
        <v>99.949025371120115</v>
      </c>
      <c r="DP75" s="2">
        <f t="shared" si="76"/>
        <v>100.04453813327494</v>
      </c>
      <c r="DQ75" s="2">
        <f t="shared" si="76"/>
        <v>100.04017177177175</v>
      </c>
      <c r="DR75" s="2">
        <f t="shared" si="76"/>
        <v>99.456252100840345</v>
      </c>
      <c r="DS75" s="2">
        <f t="shared" si="76"/>
        <v>101.08544537815125</v>
      </c>
      <c r="DT75" s="2">
        <f t="shared" si="76"/>
        <v>98.759883357041247</v>
      </c>
      <c r="DU75" s="2">
        <f t="shared" si="76"/>
        <v>97.605405190905188</v>
      </c>
      <c r="DV75" s="2">
        <f t="shared" si="76"/>
        <v>96.701080523380512</v>
      </c>
      <c r="DW75" s="2">
        <f t="shared" si="76"/>
        <v>98.736707207207218</v>
      </c>
      <c r="DX75" s="2">
        <f t="shared" si="76"/>
        <v>104.45457631461677</v>
      </c>
      <c r="DY75" s="2">
        <f t="shared" si="76"/>
        <v>103.69989737274221</v>
      </c>
      <c r="EA75" s="2">
        <f t="shared" si="77"/>
        <v>98.727125076117417</v>
      </c>
      <c r="EB75" s="2">
        <f t="shared" si="77"/>
        <v>100.42271956031567</v>
      </c>
      <c r="EC75" s="2">
        <f t="shared" si="77"/>
        <v>100.83346985074631</v>
      </c>
      <c r="ED75" s="2">
        <f t="shared" si="77"/>
        <v>100.28575782486911</v>
      </c>
      <c r="EE75" s="2">
        <f t="shared" si="77"/>
        <v>99.492944852634224</v>
      </c>
      <c r="EF75" s="2">
        <f t="shared" si="77"/>
        <v>98.367779835277503</v>
      </c>
      <c r="EG75" s="2">
        <f t="shared" si="77"/>
        <v>96.272834771965705</v>
      </c>
      <c r="EH75" s="2">
        <f t="shared" si="77"/>
        <v>94.999876068090501</v>
      </c>
      <c r="EI75" s="2">
        <f t="shared" si="77"/>
        <v>96.476161439718084</v>
      </c>
      <c r="EJ75" s="2">
        <f t="shared" si="77"/>
        <v>94.807355464499622</v>
      </c>
      <c r="EK75" s="2">
        <f t="shared" si="77"/>
        <v>92.889739588442652</v>
      </c>
      <c r="EL75" s="2">
        <f t="shared" si="77"/>
        <v>94.742367188766892</v>
      </c>
      <c r="EM75" s="2">
        <f t="shared" si="77"/>
        <v>95.60477386511522</v>
      </c>
      <c r="EN75" s="2">
        <f t="shared" si="77"/>
        <v>97.564592060416757</v>
      </c>
      <c r="EO75" s="2">
        <f t="shared" si="77"/>
        <v>97.842109165789594</v>
      </c>
      <c r="EQ75" s="2">
        <f t="shared" si="78"/>
        <v>96.860991843409479</v>
      </c>
      <c r="ER75" s="2">
        <f t="shared" si="78"/>
        <v>99.938732661385373</v>
      </c>
      <c r="ES75" s="2">
        <f t="shared" si="78"/>
        <v>98.591200006805735</v>
      </c>
      <c r="ET75" s="2">
        <f t="shared" si="78"/>
        <v>98.855114433684193</v>
      </c>
      <c r="EU75" s="2">
        <f t="shared" si="78"/>
        <v>98.911542342478313</v>
      </c>
      <c r="EV75" s="2">
        <f t="shared" si="78"/>
        <v>97.930703629973664</v>
      </c>
      <c r="EW75" s="2">
        <f t="shared" si="78"/>
        <v>95.405064598820829</v>
      </c>
      <c r="EX75" s="2">
        <f t="shared" si="78"/>
        <v>94.558594791056294</v>
      </c>
      <c r="EY75" s="2">
        <f t="shared" si="78"/>
        <v>94.87445602031103</v>
      </c>
      <c r="EZ75" s="2">
        <f t="shared" si="78"/>
        <v>95.063939716312063</v>
      </c>
      <c r="FA75" s="2">
        <f t="shared" si="78"/>
        <v>93.708216689632053</v>
      </c>
      <c r="FB75" s="2">
        <f t="shared" si="78"/>
        <v>92.449388004881826</v>
      </c>
      <c r="FC75" s="2">
        <f t="shared" si="78"/>
        <v>95.779244264238557</v>
      </c>
      <c r="FD75" s="2">
        <f t="shared" si="78"/>
        <v>96.212996649800061</v>
      </c>
      <c r="FE75" s="2">
        <f t="shared" si="78"/>
        <v>99.559008299058817</v>
      </c>
      <c r="FG75" s="2">
        <f t="shared" si="79"/>
        <v>0.66538516854174157</v>
      </c>
      <c r="FH75" s="2">
        <f t="shared" si="79"/>
        <v>0.65913437922750406</v>
      </c>
      <c r="FI75" s="2">
        <f t="shared" si="79"/>
        <v>0.66464522173539897</v>
      </c>
      <c r="FJ75" s="2">
        <f t="shared" si="79"/>
        <v>0.68205931298842626</v>
      </c>
      <c r="FK75" s="2">
        <f t="shared" si="79"/>
        <v>0.63343711495836852</v>
      </c>
      <c r="FL75" s="2">
        <f t="shared" si="79"/>
        <v>0.62876757450789722</v>
      </c>
      <c r="FM75" s="2">
        <f t="shared" si="79"/>
        <v>0.62604445133345621</v>
      </c>
      <c r="FN75" s="2">
        <f t="shared" si="79"/>
        <v>0.62406121324889741</v>
      </c>
      <c r="FO75" s="2">
        <f t="shared" si="79"/>
        <v>0.61340901544718729</v>
      </c>
      <c r="FP75" s="2">
        <f t="shared" si="79"/>
        <v>0.61834164458807528</v>
      </c>
      <c r="FQ75" s="2">
        <f t="shared" si="79"/>
        <v>0.61214453506363886</v>
      </c>
      <c r="FR75" s="2">
        <f t="shared" si="79"/>
        <v>0.60571655769699073</v>
      </c>
      <c r="FS75" s="2">
        <f t="shared" si="79"/>
        <v>0.59939619713173242</v>
      </c>
      <c r="FT75" s="2">
        <f t="shared" si="79"/>
        <v>0.59972760480370257</v>
      </c>
      <c r="FU75" s="2">
        <f t="shared" si="79"/>
        <v>0.56513919151065017</v>
      </c>
      <c r="FW75" s="2">
        <f t="shared" si="67"/>
        <v>1.6732091568081214E-4</v>
      </c>
      <c r="FX75" s="2">
        <f t="shared" si="67"/>
        <v>1.5811656211728133E-4</v>
      </c>
      <c r="FY75" s="2">
        <f t="shared" si="67"/>
        <v>1.7123061637911333E-4</v>
      </c>
      <c r="FZ75" s="2">
        <f t="shared" si="67"/>
        <v>1.6241191402005027E-4</v>
      </c>
      <c r="GA75" s="2">
        <f t="shared" si="67"/>
        <v>1.5559390561347466E-4</v>
      </c>
      <c r="GB75" s="2">
        <f t="shared" si="67"/>
        <v>1.5800315500958588E-4</v>
      </c>
      <c r="GC75" s="2">
        <f t="shared" si="67"/>
        <v>1.8300692845668774E-4</v>
      </c>
      <c r="GD75" s="2">
        <f t="shared" si="67"/>
        <v>2.0482467585645957E-4</v>
      </c>
      <c r="GE75" s="2">
        <f t="shared" si="67"/>
        <v>2.1393032401043177E-4</v>
      </c>
      <c r="GF75" s="2">
        <f t="shared" si="67"/>
        <v>2.0247024825347545E-4</v>
      </c>
      <c r="GG75" s="2">
        <f t="shared" si="67"/>
        <v>1.8158693739901057E-4</v>
      </c>
      <c r="GH75" s="2">
        <f t="shared" si="67"/>
        <v>1.5075238240319714E-4</v>
      </c>
      <c r="GI75" s="2">
        <f t="shared" si="67"/>
        <v>1.4012675885451999E-4</v>
      </c>
      <c r="GJ75" s="2">
        <f t="shared" si="67"/>
        <v>1.3429482865358306E-4</v>
      </c>
      <c r="GK75" s="2">
        <f t="shared" si="67"/>
        <v>1.0842908363431075E-4</v>
      </c>
      <c r="GM75" s="86">
        <f t="shared" si="68"/>
        <v>0.14823011914139878</v>
      </c>
      <c r="GN75" s="86">
        <f t="shared" si="68"/>
        <v>0.11897144769031094</v>
      </c>
      <c r="GO75" s="86">
        <f t="shared" si="68"/>
        <v>0.1292613660898001</v>
      </c>
      <c r="GP75" s="86">
        <f t="shared" si="68"/>
        <v>0.14367355074367691</v>
      </c>
      <c r="GQ75" s="86">
        <f t="shared" si="68"/>
        <v>9.4493601958937676E-2</v>
      </c>
      <c r="GR75" s="86">
        <f t="shared" si="68"/>
        <v>9.1268209150118101E-2</v>
      </c>
      <c r="GS75" s="86">
        <f t="shared" si="68"/>
        <v>9.7952661759548629E-2</v>
      </c>
      <c r="GT75" s="86">
        <f t="shared" si="68"/>
        <v>9.6744592222936368E-2</v>
      </c>
      <c r="GU75" s="86">
        <f t="shared" si="68"/>
        <v>8.2933917336091775E-2</v>
      </c>
      <c r="GV75" s="86">
        <f t="shared" si="68"/>
        <v>8.535535291832759E-2</v>
      </c>
      <c r="GW75" s="86">
        <f t="shared" si="68"/>
        <v>7.8029778460073168E-2</v>
      </c>
      <c r="GX75" s="86">
        <f t="shared" si="68"/>
        <v>7.2233498162576654E-2</v>
      </c>
      <c r="GY75" s="86">
        <f t="shared" si="68"/>
        <v>6.8066063739774849E-2</v>
      </c>
      <c r="GZ75" s="86">
        <f t="shared" si="68"/>
        <v>7.510485804788046E-2</v>
      </c>
      <c r="HA75" s="86">
        <f t="shared" si="68"/>
        <v>5.0634865659122237E-2</v>
      </c>
      <c r="HC75" s="86">
        <f t="shared" si="73"/>
        <v>8.7621621619600091E-7</v>
      </c>
      <c r="HD75" s="86">
        <f t="shared" si="69"/>
        <v>1.7998776015725276E-7</v>
      </c>
      <c r="HE75" s="86">
        <f t="shared" si="69"/>
        <v>3.2178586992877363E-8</v>
      </c>
      <c r="HF75" s="86">
        <f t="shared" si="69"/>
        <v>5.6054071267189327E-7</v>
      </c>
      <c r="HG75" s="86">
        <f t="shared" si="69"/>
        <v>1.6878554918432768E-7</v>
      </c>
      <c r="HH75" s="86">
        <f t="shared" si="69"/>
        <v>1.9497714521019547E-7</v>
      </c>
      <c r="HI75" s="86">
        <f t="shared" si="69"/>
        <v>2.5916635327823925E-8</v>
      </c>
      <c r="HJ75" s="86">
        <f t="shared" si="69"/>
        <v>7.9401303419368432E-8</v>
      </c>
      <c r="HK75" s="86">
        <f t="shared" si="69"/>
        <v>3.455151435459846E-8</v>
      </c>
      <c r="HL75" s="86">
        <f t="shared" si="69"/>
        <v>2.9152972713647507E-8</v>
      </c>
      <c r="HM75" s="86">
        <f t="shared" si="69"/>
        <v>4.2419867023936191E-8</v>
      </c>
      <c r="HN75" s="86">
        <f t="shared" si="69"/>
        <v>2.8514777947630818E-8</v>
      </c>
      <c r="HO75" s="86">
        <f t="shared" si="69"/>
        <v>2.4303972187445378E-8</v>
      </c>
      <c r="HP75" s="86">
        <f t="shared" si="69"/>
        <v>6.1762192911021329E-9</v>
      </c>
      <c r="HQ75" s="86">
        <f t="shared" si="69"/>
        <v>7.9725417209341412E-12</v>
      </c>
      <c r="HS75" s="86">
        <f t="shared" si="70"/>
        <v>3.1955905513885377E-37</v>
      </c>
      <c r="HT75" s="86">
        <f t="shared" si="70"/>
        <v>3.2298918735389074E-39</v>
      </c>
      <c r="HU75" s="86">
        <f t="shared" si="70"/>
        <v>4.5802953212623156E-45</v>
      </c>
      <c r="HV75" s="86">
        <f t="shared" si="70"/>
        <v>6.6202514801524585E-38</v>
      </c>
      <c r="HW75" s="86">
        <f t="shared" si="70"/>
        <v>7.5306191860737166E-40</v>
      </c>
      <c r="HX75" s="86">
        <f t="shared" si="70"/>
        <v>2.3049778439812542E-39</v>
      </c>
      <c r="HY75" s="86">
        <f t="shared" si="70"/>
        <v>4.9854301522563575E-47</v>
      </c>
      <c r="HZ75" s="86">
        <f t="shared" si="70"/>
        <v>1.2348807246209576E-43</v>
      </c>
      <c r="IA75" s="86">
        <f t="shared" si="70"/>
        <v>4.8903773233089096E-46</v>
      </c>
      <c r="IB75" s="86">
        <f t="shared" si="70"/>
        <v>2.0368851285584033E-45</v>
      </c>
      <c r="IC75" s="86">
        <f t="shared" si="70"/>
        <v>2.024522766938444E-44</v>
      </c>
      <c r="ID75" s="86">
        <f t="shared" si="70"/>
        <v>2.1160625029502584E-45</v>
      </c>
      <c r="IE75" s="86">
        <f t="shared" si="70"/>
        <v>2.0670332231317662E-45</v>
      </c>
      <c r="IF75" s="86">
        <f t="shared" si="70"/>
        <v>1.0896937555980137E-39</v>
      </c>
      <c r="IG75" s="86">
        <f t="shared" si="70"/>
        <v>5.0541076563495568E-28</v>
      </c>
      <c r="II75" s="86">
        <f t="shared" si="71"/>
        <v>5.035055295483639E-127</v>
      </c>
      <c r="IJ75" s="86">
        <f t="shared" si="71"/>
        <v>5.3656368694683884E-133</v>
      </c>
      <c r="IK75" s="86">
        <f t="shared" si="71"/>
        <v>9.467274331342062E-154</v>
      </c>
      <c r="IL75" s="86">
        <f t="shared" si="71"/>
        <v>8.7967345144659073E-130</v>
      </c>
      <c r="IM75" s="86">
        <f t="shared" si="71"/>
        <v>7.0920016295104214E-137</v>
      </c>
      <c r="IN75" s="86">
        <f t="shared" si="71"/>
        <v>4.2738328657099349E-133</v>
      </c>
      <c r="IO75" s="86">
        <f t="shared" si="71"/>
        <v>5.90478745170274E-162</v>
      </c>
      <c r="IP75" s="86">
        <f t="shared" si="71"/>
        <v>1.3578295894291053E-149</v>
      </c>
      <c r="IQ75" s="86">
        <f t="shared" si="71"/>
        <v>2.6409881124100523E-155</v>
      </c>
      <c r="IR75" s="86">
        <f t="shared" si="71"/>
        <v>7.3409078518736825E-154</v>
      </c>
      <c r="IS75" s="86">
        <f t="shared" si="71"/>
        <v>4.1403514884930699E-152</v>
      </c>
      <c r="IT75" s="86">
        <f t="shared" si="71"/>
        <v>2.7285271462137691E-156</v>
      </c>
      <c r="IU75" s="86">
        <f t="shared" si="71"/>
        <v>1.2817351777996099E-155</v>
      </c>
      <c r="IV75" s="86">
        <f t="shared" si="71"/>
        <v>2.6156785918491227E-120</v>
      </c>
      <c r="IW75" s="86">
        <f t="shared" si="71"/>
        <v>9.9905881964414382E-76</v>
      </c>
      <c r="IY75" s="86">
        <f t="shared" si="72"/>
        <v>0.14823099535761497</v>
      </c>
      <c r="IZ75" s="86">
        <f t="shared" si="72"/>
        <v>0.1189716276780711</v>
      </c>
      <c r="JA75" s="86">
        <f t="shared" si="72"/>
        <v>0.12926139826838709</v>
      </c>
      <c r="JB75" s="86">
        <f t="shared" si="72"/>
        <v>0.14367411128438959</v>
      </c>
      <c r="JC75" s="86">
        <f t="shared" si="72"/>
        <v>9.4493770744486866E-2</v>
      </c>
      <c r="JD75" s="86">
        <f t="shared" si="72"/>
        <v>9.1268404127263308E-2</v>
      </c>
      <c r="JE75" s="86">
        <f t="shared" si="72"/>
        <v>9.7952687676183953E-2</v>
      </c>
      <c r="JF75" s="86">
        <f t="shared" si="72"/>
        <v>9.6744671624239789E-2</v>
      </c>
      <c r="JG75" s="86">
        <f t="shared" si="72"/>
        <v>8.2933951887606133E-2</v>
      </c>
      <c r="JH75" s="86">
        <f t="shared" si="72"/>
        <v>8.5355382071300306E-2</v>
      </c>
      <c r="JI75" s="86">
        <f t="shared" si="72"/>
        <v>7.802982087994019E-2</v>
      </c>
      <c r="JJ75" s="86">
        <f t="shared" si="72"/>
        <v>7.2233526677354595E-2</v>
      </c>
      <c r="JK75" s="86">
        <f t="shared" si="72"/>
        <v>6.8066088043747031E-2</v>
      </c>
      <c r="JL75" s="86">
        <f t="shared" si="72"/>
        <v>7.5104864224099746E-2</v>
      </c>
      <c r="JM75" s="86">
        <f t="shared" si="72"/>
        <v>5.0634865667094776E-2</v>
      </c>
    </row>
    <row r="76" spans="2:273" x14ac:dyDescent="0.25">
      <c r="B76" s="2">
        <v>49</v>
      </c>
      <c r="C76" s="37">
        <v>183.66200000000001</v>
      </c>
      <c r="D76" s="37">
        <v>169.22200000000001</v>
      </c>
      <c r="E76" s="37">
        <v>174.81</v>
      </c>
      <c r="F76" s="37">
        <v>176.80600000000001</v>
      </c>
      <c r="G76" s="37">
        <v>157.71</v>
      </c>
      <c r="H76" s="37">
        <v>157.869</v>
      </c>
      <c r="I76" s="37">
        <v>162.68899999999999</v>
      </c>
      <c r="J76" s="37">
        <v>156.21299999999999</v>
      </c>
      <c r="K76" s="37">
        <v>149.78700000000001</v>
      </c>
      <c r="L76" s="37">
        <v>147.70500000000001</v>
      </c>
      <c r="M76" s="37">
        <v>140.75399999999999</v>
      </c>
      <c r="N76" s="37">
        <v>138.541</v>
      </c>
      <c r="O76" s="37">
        <v>141.267</v>
      </c>
      <c r="P76" s="37">
        <v>141.36699999999999</v>
      </c>
      <c r="Q76" s="37">
        <v>126.377</v>
      </c>
      <c r="S76" s="4">
        <f t="shared" si="74"/>
        <v>172.53402807841962</v>
      </c>
      <c r="T76" s="4">
        <f t="shared" si="74"/>
        <v>165.48895049437144</v>
      </c>
      <c r="U76" s="4">
        <f t="shared" si="74"/>
        <v>166.87157679574338</v>
      </c>
      <c r="V76" s="4">
        <f t="shared" si="74"/>
        <v>169.3986893598952</v>
      </c>
      <c r="W76" s="4">
        <f t="shared" si="74"/>
        <v>154.71116743268323</v>
      </c>
      <c r="X76" s="4">
        <f t="shared" si="74"/>
        <v>154.28549618486355</v>
      </c>
      <c r="Y76" s="4">
        <f t="shared" si="74"/>
        <v>156.96011974173271</v>
      </c>
      <c r="Z76" s="4">
        <f t="shared" si="74"/>
        <v>154.93841171873373</v>
      </c>
      <c r="AA76" s="4">
        <f t="shared" si="74"/>
        <v>149.4507824185747</v>
      </c>
      <c r="AB76" s="4">
        <f t="shared" si="74"/>
        <v>147.5595919551144</v>
      </c>
      <c r="AC76" s="4">
        <f t="shared" si="74"/>
        <v>142.56771429928364</v>
      </c>
      <c r="AD76" s="4">
        <f t="shared" si="74"/>
        <v>141.35769177448887</v>
      </c>
      <c r="AE76" s="4">
        <f t="shared" si="74"/>
        <v>141.21589414960621</v>
      </c>
      <c r="AF76" s="4">
        <f t="shared" si="74"/>
        <v>144.03982877135408</v>
      </c>
      <c r="AG76" s="4">
        <f t="shared" si="74"/>
        <v>128.84118638909163</v>
      </c>
      <c r="AI76" s="4">
        <f t="shared" si="75"/>
        <v>11.127971921580382</v>
      </c>
      <c r="AJ76" s="4">
        <f t="shared" si="75"/>
        <v>3.7330495056285713</v>
      </c>
      <c r="AK76" s="4">
        <f t="shared" si="75"/>
        <v>7.9384232042566225</v>
      </c>
      <c r="AL76" s="4">
        <f t="shared" si="75"/>
        <v>7.4073106401048108</v>
      </c>
      <c r="AM76" s="4">
        <f t="shared" si="75"/>
        <v>2.9988325673167822</v>
      </c>
      <c r="AN76" s="4">
        <f t="shared" si="75"/>
        <v>3.5835038151364529</v>
      </c>
      <c r="AO76" s="4">
        <f t="shared" si="75"/>
        <v>5.7288802582672815</v>
      </c>
      <c r="AP76" s="4">
        <f t="shared" si="75"/>
        <v>1.2745882812662614</v>
      </c>
      <c r="AQ76" s="4">
        <f t="shared" si="75"/>
        <v>0.33621758142530211</v>
      </c>
      <c r="AR76" s="4">
        <f t="shared" si="75"/>
        <v>0.14540804488561321</v>
      </c>
      <c r="AS76" s="4">
        <f t="shared" si="75"/>
        <v>-1.8137142992836459</v>
      </c>
      <c r="AT76" s="4">
        <f t="shared" si="75"/>
        <v>-2.8166917744888735</v>
      </c>
      <c r="AU76" s="4">
        <f t="shared" si="75"/>
        <v>5.1105850393781793E-2</v>
      </c>
      <c r="AV76" s="4">
        <f t="shared" si="75"/>
        <v>-2.6728287713540908</v>
      </c>
      <c r="AW76" s="4">
        <f t="shared" si="75"/>
        <v>-2.4641863890916369</v>
      </c>
      <c r="AY76" s="2">
        <f t="shared" ref="AY76:BM92" si="80">IF(OR($B76 &lt; C$230, $B76 &gt; C$233), #N/A, ((1-FG76)*DK76) + (FG76 - FW76)*EA76 + (FW76*EQ76))</f>
        <v>102.93741401265289</v>
      </c>
      <c r="AZ76" s="2">
        <f t="shared" si="80"/>
        <v>101.65101554342412</v>
      </c>
      <c r="BA76" s="2">
        <f t="shared" si="80"/>
        <v>101.00259061317168</v>
      </c>
      <c r="BB76" s="2">
        <f t="shared" si="80"/>
        <v>100.87241629960781</v>
      </c>
      <c r="BC76" s="2">
        <f t="shared" si="80"/>
        <v>99.572619529135906</v>
      </c>
      <c r="BD76" s="2">
        <f t="shared" si="80"/>
        <v>98.885530892975524</v>
      </c>
      <c r="BE76" s="2">
        <f t="shared" si="80"/>
        <v>97.549267349824561</v>
      </c>
      <c r="BF76" s="2">
        <f t="shared" si="80"/>
        <v>96.530045978171202</v>
      </c>
      <c r="BG76" s="2">
        <f t="shared" si="80"/>
        <v>98.111580064730703</v>
      </c>
      <c r="BH76" s="2">
        <f t="shared" si="80"/>
        <v>96.191826388940797</v>
      </c>
      <c r="BI76" s="2">
        <f t="shared" si="80"/>
        <v>94.605641920673477</v>
      </c>
      <c r="BJ76" s="2">
        <f t="shared" si="80"/>
        <v>95.424461774979633</v>
      </c>
      <c r="BK76" s="2">
        <f t="shared" si="80"/>
        <v>96.748303286404735</v>
      </c>
      <c r="BL76" s="2">
        <f t="shared" si="80"/>
        <v>100.16211824772503</v>
      </c>
      <c r="BM76" s="2">
        <f t="shared" si="80"/>
        <v>100.29988218597994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112.41442860998649</v>
      </c>
      <c r="DL76" s="2">
        <f t="shared" si="76"/>
        <v>104.56079843205573</v>
      </c>
      <c r="DM76" s="2">
        <f t="shared" si="76"/>
        <v>101.77281594746718</v>
      </c>
      <c r="DN76" s="2">
        <f t="shared" si="76"/>
        <v>102.63848414634148</v>
      </c>
      <c r="DO76" s="2">
        <f t="shared" si="76"/>
        <v>99.997932658569511</v>
      </c>
      <c r="DP76" s="2">
        <f t="shared" si="76"/>
        <v>100.10524138308345</v>
      </c>
      <c r="DQ76" s="2">
        <f t="shared" si="76"/>
        <v>100.13245542685542</v>
      </c>
      <c r="DR76" s="2">
        <f t="shared" si="76"/>
        <v>99.534864985994403</v>
      </c>
      <c r="DS76" s="2">
        <f t="shared" si="76"/>
        <v>101.20089579831932</v>
      </c>
      <c r="DT76" s="2">
        <f t="shared" si="76"/>
        <v>98.87347534376481</v>
      </c>
      <c r="DU76" s="2">
        <f t="shared" si="76"/>
        <v>97.711602102102091</v>
      </c>
      <c r="DV76" s="2">
        <f t="shared" si="76"/>
        <v>96.772131231231214</v>
      </c>
      <c r="DW76" s="2">
        <f t="shared" si="76"/>
        <v>98.824575675675675</v>
      </c>
      <c r="DX76" s="2">
        <f t="shared" si="76"/>
        <v>104.68637143493763</v>
      </c>
      <c r="DY76" s="2">
        <f t="shared" si="76"/>
        <v>103.9100853858785</v>
      </c>
      <c r="EA76" s="2">
        <f t="shared" si="77"/>
        <v>98.591364791133856</v>
      </c>
      <c r="EB76" s="2">
        <f t="shared" si="77"/>
        <v>100.27877122322434</v>
      </c>
      <c r="EC76" s="2">
        <f t="shared" si="77"/>
        <v>100.64876268656721</v>
      </c>
      <c r="ED76" s="2">
        <f t="shared" si="77"/>
        <v>100.12196052855927</v>
      </c>
      <c r="EE76" s="2">
        <f t="shared" si="77"/>
        <v>99.348300548273087</v>
      </c>
      <c r="EF76" s="2">
        <f t="shared" si="77"/>
        <v>98.228876579417388</v>
      </c>
      <c r="EG76" s="2">
        <f t="shared" si="77"/>
        <v>96.14228275887362</v>
      </c>
      <c r="EH76" s="2">
        <f t="shared" si="77"/>
        <v>94.879344177810438</v>
      </c>
      <c r="EI76" s="2">
        <f t="shared" si="77"/>
        <v>96.336483731856688</v>
      </c>
      <c r="EJ76" s="2">
        <f t="shared" si="77"/>
        <v>94.682186691892213</v>
      </c>
      <c r="EK76" s="2">
        <f t="shared" si="77"/>
        <v>92.810607118135934</v>
      </c>
      <c r="EL76" s="2">
        <f t="shared" si="77"/>
        <v>94.624995344977236</v>
      </c>
      <c r="EM76" s="2">
        <f t="shared" si="77"/>
        <v>95.482693153691102</v>
      </c>
      <c r="EN76" s="2">
        <f t="shared" si="77"/>
        <v>97.408530619588007</v>
      </c>
      <c r="EO76" s="2">
        <f t="shared" si="77"/>
        <v>97.76600987507436</v>
      </c>
      <c r="EQ76" s="2">
        <f t="shared" si="78"/>
        <v>96.759653175861303</v>
      </c>
      <c r="ER76" s="2">
        <f t="shared" si="78"/>
        <v>99.8034290041292</v>
      </c>
      <c r="ES76" s="2">
        <f t="shared" si="78"/>
        <v>98.446792633931111</v>
      </c>
      <c r="ET76" s="2">
        <f t="shared" si="78"/>
        <v>98.717318489690939</v>
      </c>
      <c r="EU76" s="2">
        <f t="shared" si="78"/>
        <v>98.777877808922199</v>
      </c>
      <c r="EV76" s="2">
        <f t="shared" si="78"/>
        <v>97.799267239540612</v>
      </c>
      <c r="EW76" s="2">
        <f t="shared" si="78"/>
        <v>95.290430812612172</v>
      </c>
      <c r="EX76" s="2">
        <f t="shared" si="78"/>
        <v>94.446361296585948</v>
      </c>
      <c r="EY76" s="2">
        <f t="shared" si="78"/>
        <v>94.765686816883544</v>
      </c>
      <c r="EZ76" s="2">
        <f t="shared" si="78"/>
        <v>94.933684618794331</v>
      </c>
      <c r="FA76" s="2">
        <f t="shared" si="78"/>
        <v>93.613778039515509</v>
      </c>
      <c r="FB76" s="2">
        <f t="shared" si="78"/>
        <v>92.37224891360016</v>
      </c>
      <c r="FC76" s="2">
        <f t="shared" si="78"/>
        <v>95.653915823030729</v>
      </c>
      <c r="FD76" s="2">
        <f t="shared" si="78"/>
        <v>96.080854271638245</v>
      </c>
      <c r="FE76" s="2">
        <f t="shared" si="78"/>
        <v>99.445279501622267</v>
      </c>
      <c r="FG76" s="2">
        <f t="shared" si="79"/>
        <v>0.68557004975826585</v>
      </c>
      <c r="FH76" s="2">
        <f t="shared" si="79"/>
        <v>0.67951471049958989</v>
      </c>
      <c r="FI76" s="2">
        <f t="shared" si="79"/>
        <v>0.68485359779829991</v>
      </c>
      <c r="FJ76" s="2">
        <f t="shared" si="79"/>
        <v>0.70168930581239586</v>
      </c>
      <c r="FK76" s="2">
        <f t="shared" si="79"/>
        <v>0.65454863914224903</v>
      </c>
      <c r="FL76" s="2">
        <f t="shared" si="79"/>
        <v>0.64999943525057746</v>
      </c>
      <c r="FM76" s="2">
        <f t="shared" si="79"/>
        <v>0.64734470403188682</v>
      </c>
      <c r="FN76" s="2">
        <f t="shared" si="79"/>
        <v>0.64541044745409037</v>
      </c>
      <c r="FO76" s="2">
        <f t="shared" si="79"/>
        <v>0.63500937775367583</v>
      </c>
      <c r="FP76" s="2">
        <f t="shared" si="79"/>
        <v>0.63982822708582976</v>
      </c>
      <c r="FQ76" s="2">
        <f t="shared" si="79"/>
        <v>0.63377336745554369</v>
      </c>
      <c r="FR76" s="2">
        <f t="shared" si="79"/>
        <v>0.62748571189232405</v>
      </c>
      <c r="FS76" s="2">
        <f t="shared" si="79"/>
        <v>0.62129613561327168</v>
      </c>
      <c r="FT76" s="2">
        <f t="shared" si="79"/>
        <v>0.62162086288936125</v>
      </c>
      <c r="FU76" s="2">
        <f t="shared" si="79"/>
        <v>0.5876234496205065</v>
      </c>
      <c r="FW76" s="2">
        <f t="shared" ref="FW76:GK92" si="82">POWER(10,($B76-C$232)/C$229)/(1+POWER(10,($B76-C$232)/C$229))</f>
        <v>1.8346077422844498E-4</v>
      </c>
      <c r="FX76" s="2">
        <f t="shared" si="82"/>
        <v>1.7336871810547723E-4</v>
      </c>
      <c r="FY76" s="2">
        <f t="shared" si="82"/>
        <v>1.8774753577862377E-4</v>
      </c>
      <c r="FZ76" s="2">
        <f t="shared" si="82"/>
        <v>1.780783321703512E-4</v>
      </c>
      <c r="GA76" s="2">
        <f t="shared" si="82"/>
        <v>1.7060276396830469E-4</v>
      </c>
      <c r="GB76" s="2">
        <f t="shared" si="82"/>
        <v>1.7324437347697531E-4</v>
      </c>
      <c r="GC76" s="2">
        <f t="shared" si="82"/>
        <v>2.006595639148479E-4</v>
      </c>
      <c r="GD76" s="2">
        <f t="shared" si="82"/>
        <v>2.2458135313070055E-4</v>
      </c>
      <c r="GE76" s="2">
        <f t="shared" si="82"/>
        <v>2.3456509443880376E-4</v>
      </c>
      <c r="GF76" s="2">
        <f t="shared" si="82"/>
        <v>2.2199987603997541E-4</v>
      </c>
      <c r="GG76" s="2">
        <f t="shared" si="82"/>
        <v>1.991026294475962E-4</v>
      </c>
      <c r="GH76" s="2">
        <f t="shared" si="82"/>
        <v>1.6529429622895073E-4</v>
      </c>
      <c r="GI76" s="2">
        <f t="shared" si="82"/>
        <v>1.5364385864168655E-4</v>
      </c>
      <c r="GJ76" s="2">
        <f t="shared" si="82"/>
        <v>1.4724944363266217E-4</v>
      </c>
      <c r="GK76" s="2">
        <f t="shared" si="82"/>
        <v>1.1888888233116899E-4</v>
      </c>
      <c r="GM76" s="86">
        <f t="shared" ref="GM76:HA92" si="83" xml:space="preserve"> _xlfn.NORM.DIST($B76, C$7, ABS(C$11), TRUE) * _xlfn.NORM.DIST(($B76 - C$7)*C$15, 0, ABS(C$11), TRUE) * 2</f>
        <v>0.19197197287136014</v>
      </c>
      <c r="GN76" s="86">
        <f t="shared" si="83"/>
        <v>0.15337037476348162</v>
      </c>
      <c r="GO76" s="86">
        <f t="shared" si="83"/>
        <v>0.16614827376097241</v>
      </c>
      <c r="GP76" s="86">
        <f t="shared" si="83"/>
        <v>0.18121333704043538</v>
      </c>
      <c r="GQ76" s="86">
        <f t="shared" si="83"/>
        <v>0.12533376296559487</v>
      </c>
      <c r="GR76" s="86">
        <f t="shared" si="83"/>
        <v>0.12187143793888264</v>
      </c>
      <c r="GS76" s="86">
        <f t="shared" si="83"/>
        <v>0.13262993982220539</v>
      </c>
      <c r="GT76" s="86">
        <f t="shared" si="83"/>
        <v>0.13146402858851536</v>
      </c>
      <c r="GU76" s="86">
        <f t="shared" si="83"/>
        <v>0.113860120394963</v>
      </c>
      <c r="GV76" s="86">
        <f t="shared" si="83"/>
        <v>0.11603908193854448</v>
      </c>
      <c r="GW76" s="86">
        <f t="shared" si="83"/>
        <v>0.10667299300148683</v>
      </c>
      <c r="GX76" s="86">
        <f t="shared" si="83"/>
        <v>9.9562462042535674E-2</v>
      </c>
      <c r="GY76" s="86">
        <f t="shared" si="83"/>
        <v>9.4880448331005049E-2</v>
      </c>
      <c r="GZ76" s="86">
        <f t="shared" si="83"/>
        <v>0.10614316044470647</v>
      </c>
      <c r="HA76" s="86">
        <f t="shared" si="83"/>
        <v>7.7923807376214599E-2</v>
      </c>
      <c r="HC76" s="86">
        <f t="shared" si="73"/>
        <v>1.8890574369914167E-6</v>
      </c>
      <c r="HD76" s="86">
        <f t="shared" si="69"/>
        <v>4.1125044442490667E-7</v>
      </c>
      <c r="HE76" s="86">
        <f t="shared" si="69"/>
        <v>8.2971999565969488E-8</v>
      </c>
      <c r="HF76" s="86">
        <f t="shared" si="69"/>
        <v>1.2311454773713611E-6</v>
      </c>
      <c r="HG76" s="86">
        <f t="shared" si="69"/>
        <v>3.9041425663635525E-7</v>
      </c>
      <c r="HH76" s="86">
        <f t="shared" si="69"/>
        <v>4.4461310649008622E-7</v>
      </c>
      <c r="HI76" s="86">
        <f t="shared" si="69"/>
        <v>6.9463536587606267E-8</v>
      </c>
      <c r="HJ76" s="86">
        <f t="shared" si="69"/>
        <v>2.0069278950300679E-7</v>
      </c>
      <c r="HK76" s="86">
        <f t="shared" si="69"/>
        <v>9.156248103741778E-8</v>
      </c>
      <c r="HL76" s="86">
        <f t="shared" si="69"/>
        <v>7.6813960668572121E-8</v>
      </c>
      <c r="HM76" s="86">
        <f t="shared" si="69"/>
        <v>1.0864694935288729E-7</v>
      </c>
      <c r="HN76" s="86">
        <f t="shared" si="69"/>
        <v>7.3348865700231289E-8</v>
      </c>
      <c r="HO76" s="86">
        <f t="shared" si="69"/>
        <v>6.2193393572006222E-8</v>
      </c>
      <c r="HP76" s="86">
        <f t="shared" si="69"/>
        <v>1.7781130591227383E-8</v>
      </c>
      <c r="HQ76" s="86">
        <f t="shared" si="69"/>
        <v>3.5216562414458608E-11</v>
      </c>
      <c r="HS76" s="86">
        <f t="shared" ref="HS76:IG92" si="84" xml:space="preserve"> _xlfn.NORM.DIST($B76, C$9, ABS(C$13), TRUE) * _xlfn.NORM.DIST(($B76 - C$9)*C$17, 0, ABS(C$13), TRUE) * 2</f>
        <v>3.5962578731249912E-36</v>
      </c>
      <c r="HT76" s="86">
        <f t="shared" si="84"/>
        <v>4.0524180846336664E-38</v>
      </c>
      <c r="HU76" s="86">
        <f t="shared" si="84"/>
        <v>8.7651252530335445E-44</v>
      </c>
      <c r="HV76" s="86">
        <f t="shared" si="84"/>
        <v>7.7646256205689263E-37</v>
      </c>
      <c r="HW76" s="86">
        <f t="shared" si="84"/>
        <v>9.9691820168212394E-39</v>
      </c>
      <c r="HX76" s="86">
        <f t="shared" si="84"/>
        <v>2.9083806078016598E-38</v>
      </c>
      <c r="HY76" s="86">
        <f t="shared" si="84"/>
        <v>1.1304864101200782E-45</v>
      </c>
      <c r="HZ76" s="86">
        <f t="shared" si="84"/>
        <v>2.2959720246227524E-42</v>
      </c>
      <c r="IA76" s="86">
        <f t="shared" si="84"/>
        <v>1.0619808074533798E-44</v>
      </c>
      <c r="IB76" s="86">
        <f t="shared" si="84"/>
        <v>4.1846992497061541E-44</v>
      </c>
      <c r="IC76" s="86">
        <f t="shared" si="84"/>
        <v>3.8048794964752322E-43</v>
      </c>
      <c r="ID76" s="86">
        <f t="shared" si="84"/>
        <v>4.021034329627883E-44</v>
      </c>
      <c r="IE76" s="86">
        <f t="shared" si="84"/>
        <v>3.8115353405255755E-44</v>
      </c>
      <c r="IF76" s="86">
        <f t="shared" si="84"/>
        <v>1.3539912015788291E-38</v>
      </c>
      <c r="IG76" s="86">
        <f t="shared" si="84"/>
        <v>2.8257890045408383E-27</v>
      </c>
      <c r="II76" s="86">
        <f t="shared" ref="II76:IW92" si="85" xml:space="preserve"> _xlfn.NORM.DIST($B76, C$10, ABS(C$14), TRUE) * _xlfn.NORM.DIST(($B76 - C$10)*C$18, 0, ABS(C$14), TRUE) * 2</f>
        <v>2.1718206534618478E-124</v>
      </c>
      <c r="IJ76" s="86">
        <f t="shared" si="85"/>
        <v>2.9670496851766133E-130</v>
      </c>
      <c r="IK76" s="86">
        <f t="shared" si="85"/>
        <v>1.5198618248516159E-150</v>
      </c>
      <c r="IL76" s="86">
        <f t="shared" si="85"/>
        <v>4.2462853907325166E-127</v>
      </c>
      <c r="IM76" s="86">
        <f t="shared" si="85"/>
        <v>4.6708662565992489E-134</v>
      </c>
      <c r="IN76" s="86">
        <f t="shared" si="85"/>
        <v>2.3733535428033321E-130</v>
      </c>
      <c r="IO76" s="86">
        <f t="shared" si="85"/>
        <v>1.4992578417709318E-158</v>
      </c>
      <c r="IP76" s="86">
        <f t="shared" si="85"/>
        <v>2.0708540586504405E-146</v>
      </c>
      <c r="IQ76" s="86">
        <f t="shared" si="85"/>
        <v>5.5592911709042444E-152</v>
      </c>
      <c r="IR76" s="86">
        <f t="shared" si="85"/>
        <v>1.3694266598275217E-150</v>
      </c>
      <c r="IS76" s="86">
        <f t="shared" si="85"/>
        <v>6.4491863573267253E-149</v>
      </c>
      <c r="IT76" s="86">
        <f t="shared" si="85"/>
        <v>4.4480289049476705E-153</v>
      </c>
      <c r="IU76" s="86">
        <f t="shared" si="85"/>
        <v>1.9048179574640466E-152</v>
      </c>
      <c r="IV76" s="86">
        <f t="shared" si="85"/>
        <v>7.078715750136835E-118</v>
      </c>
      <c r="IW76" s="86">
        <f t="shared" si="85"/>
        <v>3.0357399423800394E-74</v>
      </c>
      <c r="IY76" s="86">
        <f t="shared" ref="IY76:JM92" si="86">GM76+HC76+HS76+II76</f>
        <v>0.19197386192879715</v>
      </c>
      <c r="IZ76" s="86">
        <f t="shared" si="86"/>
        <v>0.15337078601392604</v>
      </c>
      <c r="JA76" s="86">
        <f t="shared" si="86"/>
        <v>0.16614835673297199</v>
      </c>
      <c r="JB76" s="86">
        <f t="shared" si="86"/>
        <v>0.18121456818591275</v>
      </c>
      <c r="JC76" s="86">
        <f t="shared" si="86"/>
        <v>0.12533415337985152</v>
      </c>
      <c r="JD76" s="86">
        <f t="shared" si="86"/>
        <v>0.12187188255198912</v>
      </c>
      <c r="JE76" s="86">
        <f t="shared" si="86"/>
        <v>0.13263000928574198</v>
      </c>
      <c r="JF76" s="86">
        <f t="shared" si="86"/>
        <v>0.13146422928130486</v>
      </c>
      <c r="JG76" s="86">
        <f t="shared" si="86"/>
        <v>0.11386021195744404</v>
      </c>
      <c r="JH76" s="86">
        <f t="shared" si="86"/>
        <v>0.11603915875250514</v>
      </c>
      <c r="JI76" s="86">
        <f t="shared" si="86"/>
        <v>0.10667310164843619</v>
      </c>
      <c r="JJ76" s="86">
        <f t="shared" si="86"/>
        <v>9.9562535391401377E-2</v>
      </c>
      <c r="JK76" s="86">
        <f t="shared" si="86"/>
        <v>9.4880510524398623E-2</v>
      </c>
      <c r="JL76" s="86">
        <f t="shared" si="86"/>
        <v>0.10614317822583706</v>
      </c>
      <c r="JM76" s="86">
        <f t="shared" si="86"/>
        <v>7.7923807411431165E-2</v>
      </c>
    </row>
    <row r="77" spans="2:273" x14ac:dyDescent="0.25">
      <c r="B77" s="2">
        <v>50</v>
      </c>
      <c r="C77" s="37">
        <v>198.67699999999999</v>
      </c>
      <c r="D77" s="37">
        <v>185.07900000000001</v>
      </c>
      <c r="E77" s="37">
        <v>189.20599999999999</v>
      </c>
      <c r="F77" s="37">
        <v>192.048</v>
      </c>
      <c r="G77" s="37">
        <v>175.35499999999999</v>
      </c>
      <c r="H77" s="37">
        <v>175.31100000000001</v>
      </c>
      <c r="I77" s="37">
        <v>181.09800000000001</v>
      </c>
      <c r="J77" s="37">
        <v>177.42599999999999</v>
      </c>
      <c r="K77" s="37">
        <v>166.59</v>
      </c>
      <c r="L77" s="37">
        <v>164.78700000000001</v>
      </c>
      <c r="M77" s="37">
        <v>156.88499999999999</v>
      </c>
      <c r="N77" s="37">
        <v>156.31100000000001</v>
      </c>
      <c r="O77" s="37">
        <v>158.11699999999999</v>
      </c>
      <c r="P77" s="37">
        <v>157.667</v>
      </c>
      <c r="Q77" s="37">
        <v>138.50800000000001</v>
      </c>
      <c r="S77" s="4">
        <f t="shared" si="74"/>
        <v>185.39344831114084</v>
      </c>
      <c r="T77" s="4">
        <f t="shared" si="74"/>
        <v>177.81651065791712</v>
      </c>
      <c r="U77" s="4">
        <f t="shared" si="74"/>
        <v>179.30099777434174</v>
      </c>
      <c r="V77" s="4">
        <f t="shared" si="74"/>
        <v>181.10765404583347</v>
      </c>
      <c r="W77" s="4">
        <f t="shared" si="74"/>
        <v>167.08787039565337</v>
      </c>
      <c r="X77" s="4">
        <f t="shared" si="74"/>
        <v>167.06083941443109</v>
      </c>
      <c r="Y77" s="4">
        <f t="shared" si="74"/>
        <v>171.1179619657531</v>
      </c>
      <c r="Z77" s="4">
        <f t="shared" si="74"/>
        <v>169.03868472796481</v>
      </c>
      <c r="AA77" s="4">
        <f t="shared" si="74"/>
        <v>162.56724675156042</v>
      </c>
      <c r="AB77" s="4">
        <f t="shared" si="74"/>
        <v>160.24643424877303</v>
      </c>
      <c r="AC77" s="4">
        <f t="shared" si="74"/>
        <v>154.80024525011794</v>
      </c>
      <c r="AD77" s="4">
        <f t="shared" si="74"/>
        <v>153.53018553077393</v>
      </c>
      <c r="AE77" s="4">
        <f t="shared" si="74"/>
        <v>153.48895216293957</v>
      </c>
      <c r="AF77" s="4">
        <f t="shared" si="74"/>
        <v>156.41841814566493</v>
      </c>
      <c r="AG77" s="4">
        <f t="shared" si="74"/>
        <v>139.48296804028021</v>
      </c>
      <c r="AI77" s="4">
        <f t="shared" si="75"/>
        <v>13.283551688859148</v>
      </c>
      <c r="AJ77" s="4">
        <f t="shared" si="75"/>
        <v>7.2624893420828869</v>
      </c>
      <c r="AK77" s="4">
        <f t="shared" si="75"/>
        <v>9.9050022256582508</v>
      </c>
      <c r="AL77" s="4">
        <f t="shared" si="75"/>
        <v>10.940345954166531</v>
      </c>
      <c r="AM77" s="4">
        <f t="shared" si="75"/>
        <v>8.2671296043466214</v>
      </c>
      <c r="AN77" s="4">
        <f t="shared" si="75"/>
        <v>8.2501605855689206</v>
      </c>
      <c r="AO77" s="4">
        <f t="shared" si="75"/>
        <v>9.9800380342469168</v>
      </c>
      <c r="AP77" s="4">
        <f t="shared" si="75"/>
        <v>8.3873152720351811</v>
      </c>
      <c r="AQ77" s="4">
        <f t="shared" si="75"/>
        <v>4.0227532484395851</v>
      </c>
      <c r="AR77" s="4">
        <f t="shared" si="75"/>
        <v>4.5405657512269784</v>
      </c>
      <c r="AS77" s="4">
        <f t="shared" si="75"/>
        <v>2.0847547498820518</v>
      </c>
      <c r="AT77" s="4">
        <f t="shared" si="75"/>
        <v>2.7808144692260726</v>
      </c>
      <c r="AU77" s="4">
        <f t="shared" si="75"/>
        <v>4.6280478370604214</v>
      </c>
      <c r="AV77" s="4">
        <f t="shared" si="75"/>
        <v>1.2485818543350717</v>
      </c>
      <c r="AW77" s="4">
        <f t="shared" si="75"/>
        <v>-0.97496804028020279</v>
      </c>
      <c r="AY77" s="2">
        <f t="shared" si="80"/>
        <v>102.64320277904882</v>
      </c>
      <c r="AZ77" s="2">
        <f t="shared" si="80"/>
        <v>101.48483776971275</v>
      </c>
      <c r="BA77" s="2">
        <f t="shared" si="80"/>
        <v>100.88375714391375</v>
      </c>
      <c r="BB77" s="2">
        <f t="shared" si="80"/>
        <v>100.72996735611109</v>
      </c>
      <c r="BC77" s="2">
        <f t="shared" si="80"/>
        <v>99.477528970918897</v>
      </c>
      <c r="BD77" s="2">
        <f t="shared" si="80"/>
        <v>98.773607979541296</v>
      </c>
      <c r="BE77" s="2">
        <f t="shared" si="80"/>
        <v>97.409949764852271</v>
      </c>
      <c r="BF77" s="2">
        <f t="shared" si="80"/>
        <v>96.379215567814072</v>
      </c>
      <c r="BG77" s="2">
        <f t="shared" si="80"/>
        <v>97.957124728677798</v>
      </c>
      <c r="BH77" s="2">
        <f t="shared" si="80"/>
        <v>96.059888917104601</v>
      </c>
      <c r="BI77" s="2">
        <f t="shared" si="80"/>
        <v>94.487058862556509</v>
      </c>
      <c r="BJ77" s="2">
        <f t="shared" si="80"/>
        <v>95.327587571012984</v>
      </c>
      <c r="BK77" s="2">
        <f t="shared" si="80"/>
        <v>96.629665825480103</v>
      </c>
      <c r="BL77" s="2">
        <f t="shared" si="80"/>
        <v>99.988687198237542</v>
      </c>
      <c r="BM77" s="2">
        <f t="shared" si="80"/>
        <v>100.19958685085196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112.65578549257758</v>
      </c>
      <c r="DL77" s="2">
        <f t="shared" si="76"/>
        <v>104.62368466898954</v>
      </c>
      <c r="DM77" s="2">
        <f t="shared" si="76"/>
        <v>101.88532242026268</v>
      </c>
      <c r="DN77" s="2">
        <f t="shared" si="76"/>
        <v>102.72152682926831</v>
      </c>
      <c r="DO77" s="2">
        <f t="shared" si="76"/>
        <v>100.04683994601891</v>
      </c>
      <c r="DP77" s="2">
        <f t="shared" si="76"/>
        <v>100.16594463289196</v>
      </c>
      <c r="DQ77" s="2">
        <f t="shared" si="76"/>
        <v>100.22473908193906</v>
      </c>
      <c r="DR77" s="2">
        <f t="shared" si="76"/>
        <v>99.613477871148461</v>
      </c>
      <c r="DS77" s="2">
        <f t="shared" si="76"/>
        <v>101.31634621848738</v>
      </c>
      <c r="DT77" s="2">
        <f t="shared" si="76"/>
        <v>98.987067330488372</v>
      </c>
      <c r="DU77" s="2">
        <f t="shared" si="76"/>
        <v>97.817799013299009</v>
      </c>
      <c r="DV77" s="2">
        <f t="shared" si="76"/>
        <v>96.843181939081916</v>
      </c>
      <c r="DW77" s="2">
        <f t="shared" si="76"/>
        <v>98.912444144144146</v>
      </c>
      <c r="DX77" s="2">
        <f t="shared" si="76"/>
        <v>104.91816655525849</v>
      </c>
      <c r="DY77" s="2">
        <f t="shared" si="76"/>
        <v>104.12027339901479</v>
      </c>
      <c r="EA77" s="2">
        <f t="shared" si="77"/>
        <v>98.455604506150294</v>
      </c>
      <c r="EB77" s="2">
        <f t="shared" si="77"/>
        <v>100.13482288613302</v>
      </c>
      <c r="EC77" s="2">
        <f t="shared" si="77"/>
        <v>100.46405552238809</v>
      </c>
      <c r="ED77" s="2">
        <f t="shared" si="77"/>
        <v>99.958163232249447</v>
      </c>
      <c r="EE77" s="2">
        <f t="shared" si="77"/>
        <v>99.203656243911951</v>
      </c>
      <c r="EF77" s="2">
        <f t="shared" si="77"/>
        <v>98.089973323557274</v>
      </c>
      <c r="EG77" s="2">
        <f t="shared" si="77"/>
        <v>96.01173074578152</v>
      </c>
      <c r="EH77" s="2">
        <f t="shared" si="77"/>
        <v>94.758812287530375</v>
      </c>
      <c r="EI77" s="2">
        <f t="shared" si="77"/>
        <v>96.196806023995293</v>
      </c>
      <c r="EJ77" s="2">
        <f t="shared" si="77"/>
        <v>94.557017919284789</v>
      </c>
      <c r="EK77" s="2">
        <f t="shared" si="77"/>
        <v>92.731474647829216</v>
      </c>
      <c r="EL77" s="2">
        <f t="shared" si="77"/>
        <v>94.507623501187595</v>
      </c>
      <c r="EM77" s="2">
        <f t="shared" si="77"/>
        <v>95.360612442266969</v>
      </c>
      <c r="EN77" s="2">
        <f t="shared" si="77"/>
        <v>97.252469178759242</v>
      </c>
      <c r="EO77" s="2">
        <f t="shared" si="77"/>
        <v>97.689910584359126</v>
      </c>
      <c r="EQ77" s="2">
        <f t="shared" si="78"/>
        <v>96.658314508313111</v>
      </c>
      <c r="ER77" s="2">
        <f t="shared" si="78"/>
        <v>99.668125346873026</v>
      </c>
      <c r="ES77" s="2">
        <f t="shared" si="78"/>
        <v>98.302385261056486</v>
      </c>
      <c r="ET77" s="2">
        <f t="shared" si="78"/>
        <v>98.579522545697699</v>
      </c>
      <c r="EU77" s="2">
        <f t="shared" si="78"/>
        <v>98.64421327536607</v>
      </c>
      <c r="EV77" s="2">
        <f t="shared" si="78"/>
        <v>97.66783084910756</v>
      </c>
      <c r="EW77" s="2">
        <f t="shared" si="78"/>
        <v>95.175797026403501</v>
      </c>
      <c r="EX77" s="2">
        <f t="shared" si="78"/>
        <v>94.334127802115603</v>
      </c>
      <c r="EY77" s="2">
        <f t="shared" si="78"/>
        <v>94.656917613456073</v>
      </c>
      <c r="EZ77" s="2">
        <f t="shared" si="78"/>
        <v>94.803429521276598</v>
      </c>
      <c r="FA77" s="2">
        <f t="shared" si="78"/>
        <v>93.519339389398951</v>
      </c>
      <c r="FB77" s="2">
        <f t="shared" si="78"/>
        <v>92.295109822318494</v>
      </c>
      <c r="FC77" s="2">
        <f t="shared" si="78"/>
        <v>95.528587381822916</v>
      </c>
      <c r="FD77" s="2">
        <f t="shared" si="78"/>
        <v>95.948711893476428</v>
      </c>
      <c r="FE77" s="2">
        <f t="shared" si="78"/>
        <v>99.331550704185716</v>
      </c>
      <c r="FG77" s="2">
        <f t="shared" si="79"/>
        <v>0.70507701171653969</v>
      </c>
      <c r="FH77" s="2">
        <f t="shared" si="79"/>
        <v>0.69923253058719914</v>
      </c>
      <c r="FI77" s="2">
        <f t="shared" si="79"/>
        <v>0.70438584204928245</v>
      </c>
      <c r="FJ77" s="2">
        <f t="shared" si="79"/>
        <v>0.72060379166781707</v>
      </c>
      <c r="FK77" s="2">
        <f t="shared" si="79"/>
        <v>0.67506798905336651</v>
      </c>
      <c r="FL77" s="2">
        <f t="shared" si="79"/>
        <v>0.67065303783544516</v>
      </c>
      <c r="FM77" s="2">
        <f t="shared" si="79"/>
        <v>0.66807496565503299</v>
      </c>
      <c r="FN77" s="2">
        <f t="shared" si="79"/>
        <v>0.66619578052340189</v>
      </c>
      <c r="FO77" s="2">
        <f t="shared" si="79"/>
        <v>0.65607951471857484</v>
      </c>
      <c r="FP77" s="2">
        <f t="shared" si="79"/>
        <v>0.6607687909126474</v>
      </c>
      <c r="FQ77" s="2">
        <f t="shared" si="79"/>
        <v>0.6548760771405725</v>
      </c>
      <c r="FR77" s="2">
        <f t="shared" si="79"/>
        <v>0.64874993079975052</v>
      </c>
      <c r="FS77" s="2">
        <f t="shared" si="79"/>
        <v>0.64271249544169151</v>
      </c>
      <c r="FT77" s="2">
        <f t="shared" si="79"/>
        <v>0.64302940994538116</v>
      </c>
      <c r="FU77" s="2">
        <f t="shared" si="79"/>
        <v>0.6097479506827701</v>
      </c>
      <c r="FW77" s="2">
        <f t="shared" si="82"/>
        <v>2.0115717831411018E-4</v>
      </c>
      <c r="FX77" s="2">
        <f t="shared" si="82"/>
        <v>1.9009183976258421E-4</v>
      </c>
      <c r="FY77" s="2">
        <f t="shared" si="82"/>
        <v>2.05857350554782E-4</v>
      </c>
      <c r="FZ77" s="2">
        <f t="shared" si="82"/>
        <v>1.9525565380615787E-4</v>
      </c>
      <c r="GA77" s="2">
        <f t="shared" si="82"/>
        <v>1.8705913200315323E-4</v>
      </c>
      <c r="GB77" s="2">
        <f t="shared" si="82"/>
        <v>1.8995550314784146E-4</v>
      </c>
      <c r="GC77" s="2">
        <f t="shared" si="82"/>
        <v>2.2001457735801506E-4</v>
      </c>
      <c r="GD77" s="2">
        <f t="shared" si="82"/>
        <v>2.4624322156607126E-4</v>
      </c>
      <c r="GE77" s="2">
        <f t="shared" si="82"/>
        <v>2.571896913184039E-4</v>
      </c>
      <c r="GF77" s="2">
        <f t="shared" si="82"/>
        <v>2.434128101728306E-4</v>
      </c>
      <c r="GG77" s="2">
        <f t="shared" si="82"/>
        <v>2.1830749850167423E-4</v>
      </c>
      <c r="GH77" s="2">
        <f t="shared" si="82"/>
        <v>1.8123870149474268E-4</v>
      </c>
      <c r="GI77" s="2">
        <f t="shared" si="82"/>
        <v>1.6846464377293793E-4</v>
      </c>
      <c r="GJ77" s="2">
        <f t="shared" si="82"/>
        <v>1.614535106706193E-4</v>
      </c>
      <c r="GK77" s="2">
        <f t="shared" si="82"/>
        <v>1.3035757201450423E-4</v>
      </c>
      <c r="GM77" s="86">
        <f t="shared" si="83"/>
        <v>0.24432278401146396</v>
      </c>
      <c r="GN77" s="86">
        <f t="shared" si="83"/>
        <v>0.19481869611096955</v>
      </c>
      <c r="GO77" s="86">
        <f t="shared" si="83"/>
        <v>0.21041989787945775</v>
      </c>
      <c r="GP77" s="86">
        <f t="shared" si="83"/>
        <v>0.22556988813703177</v>
      </c>
      <c r="GQ77" s="86">
        <f t="shared" si="83"/>
        <v>0.16350181980553857</v>
      </c>
      <c r="GR77" s="86">
        <f t="shared" si="83"/>
        <v>0.15994534016257714</v>
      </c>
      <c r="GS77" s="86">
        <f t="shared" si="83"/>
        <v>0.17611376107490567</v>
      </c>
      <c r="GT77" s="86">
        <f t="shared" si="83"/>
        <v>0.17513260946365769</v>
      </c>
      <c r="GU77" s="86">
        <f t="shared" si="83"/>
        <v>0.15321433655409145</v>
      </c>
      <c r="GV77" s="86">
        <f t="shared" si="83"/>
        <v>0.15478858027646833</v>
      </c>
      <c r="GW77" s="86">
        <f t="shared" si="83"/>
        <v>0.14307692790676654</v>
      </c>
      <c r="GX77" s="86">
        <f t="shared" si="83"/>
        <v>0.1345653459031205</v>
      </c>
      <c r="GY77" s="86">
        <f t="shared" si="83"/>
        <v>0.12955175680369929</v>
      </c>
      <c r="GZ77" s="86">
        <f t="shared" si="83"/>
        <v>0.14657513846381742</v>
      </c>
      <c r="HA77" s="86">
        <f t="shared" si="83"/>
        <v>0.11613204580133787</v>
      </c>
      <c r="HC77" s="86">
        <f t="shared" si="73"/>
        <v>3.9821669230873267E-6</v>
      </c>
      <c r="HD77" s="86">
        <f t="shared" si="69"/>
        <v>9.1799547223754311E-7</v>
      </c>
      <c r="HE77" s="86">
        <f t="shared" si="69"/>
        <v>2.0811785182587777E-7</v>
      </c>
      <c r="HF77" s="86">
        <f t="shared" si="69"/>
        <v>2.6429825747924252E-6</v>
      </c>
      <c r="HG77" s="86">
        <f t="shared" ref="HG77:HQ100" si="87" xml:space="preserve"> _xlfn.NORM.DIST($B77, G$8, ABS(G$12), TRUE) * _xlfn.NORM.DIST(($B77 - G$8)*G$16, 0, ABS(G$12), TRUE) * 2</f>
        <v>8.8170643679965195E-7</v>
      </c>
      <c r="HH77" s="86">
        <f t="shared" si="87"/>
        <v>9.9048346957976117E-7</v>
      </c>
      <c r="HI77" s="86">
        <f t="shared" si="87"/>
        <v>1.8075908704455407E-7</v>
      </c>
      <c r="HJ77" s="86">
        <f t="shared" si="87"/>
        <v>4.9328702638062257E-7</v>
      </c>
      <c r="HK77" s="86">
        <f t="shared" si="87"/>
        <v>2.3562093678084378E-7</v>
      </c>
      <c r="HL77" s="86">
        <f t="shared" si="87"/>
        <v>1.9666307398842225E-7</v>
      </c>
      <c r="HM77" s="86">
        <f t="shared" si="87"/>
        <v>2.7067737832888151E-7</v>
      </c>
      <c r="HN77" s="86">
        <f t="shared" si="87"/>
        <v>1.836018892378112E-7</v>
      </c>
      <c r="HO77" s="86">
        <f t="shared" si="87"/>
        <v>1.5495778517102796E-7</v>
      </c>
      <c r="HP77" s="86">
        <f t="shared" si="87"/>
        <v>4.9609126349619001E-8</v>
      </c>
      <c r="HQ77" s="86">
        <f t="shared" si="87"/>
        <v>1.4860099101495152E-10</v>
      </c>
      <c r="HS77" s="86">
        <f t="shared" si="84"/>
        <v>3.904317158928821E-35</v>
      </c>
      <c r="HT77" s="86">
        <f t="shared" si="84"/>
        <v>4.8988627856494771E-37</v>
      </c>
      <c r="HU77" s="86">
        <f t="shared" si="84"/>
        <v>1.6053125106990885E-42</v>
      </c>
      <c r="HV77" s="86">
        <f t="shared" si="84"/>
        <v>8.7805930899701492E-36</v>
      </c>
      <c r="HW77" s="86">
        <f t="shared" si="84"/>
        <v>1.2703531327614083E-37</v>
      </c>
      <c r="HX77" s="86">
        <f t="shared" si="84"/>
        <v>3.5357423290220009E-37</v>
      </c>
      <c r="HY77" s="86">
        <f t="shared" si="84"/>
        <v>2.4457818214011008E-44</v>
      </c>
      <c r="HZ77" s="86">
        <f t="shared" si="84"/>
        <v>4.0830059175217248E-41</v>
      </c>
      <c r="IA77" s="86">
        <f t="shared" si="84"/>
        <v>2.2009080029096304E-43</v>
      </c>
      <c r="IB77" s="86">
        <f t="shared" si="84"/>
        <v>8.2134345875593831E-43</v>
      </c>
      <c r="IC77" s="86">
        <f t="shared" si="84"/>
        <v>6.8429842006303971E-42</v>
      </c>
      <c r="ID77" s="86">
        <f t="shared" si="84"/>
        <v>7.3167985285529604E-43</v>
      </c>
      <c r="IE77" s="86">
        <f t="shared" si="84"/>
        <v>6.7362159880410549E-43</v>
      </c>
      <c r="IF77" s="86">
        <f t="shared" si="84"/>
        <v>1.6222029769138232E-37</v>
      </c>
      <c r="IG77" s="86">
        <f t="shared" si="84"/>
        <v>1.5419247524302199E-26</v>
      </c>
      <c r="II77" s="86">
        <f t="shared" si="85"/>
        <v>8.7838512031868887E-122</v>
      </c>
      <c r="IJ77" s="86">
        <f t="shared" si="85"/>
        <v>1.5350037703948389E-127</v>
      </c>
      <c r="IK77" s="86">
        <f t="shared" si="85"/>
        <v>2.2555684935371104E-147</v>
      </c>
      <c r="IL77" s="86">
        <f t="shared" si="85"/>
        <v>1.9200617704616557E-124</v>
      </c>
      <c r="IM77" s="86">
        <f t="shared" si="85"/>
        <v>2.8731515897480877E-131</v>
      </c>
      <c r="IN77" s="86">
        <f t="shared" si="85"/>
        <v>1.2330234125448977E-127</v>
      </c>
      <c r="IO77" s="86">
        <f t="shared" si="85"/>
        <v>3.4995683943297492E-155</v>
      </c>
      <c r="IP77" s="86">
        <f t="shared" si="85"/>
        <v>2.9164034760624274E-143</v>
      </c>
      <c r="IQ77" s="86">
        <f t="shared" si="85"/>
        <v>1.0763508409178223E-148</v>
      </c>
      <c r="IR77" s="86">
        <f t="shared" si="85"/>
        <v>2.3540531665318378E-147</v>
      </c>
      <c r="IS77" s="86">
        <f t="shared" si="85"/>
        <v>9.2843838420258675E-146</v>
      </c>
      <c r="IT77" s="86">
        <f t="shared" si="85"/>
        <v>6.7097270535960594E-150</v>
      </c>
      <c r="IU77" s="86">
        <f t="shared" si="85"/>
        <v>2.6236397560056202E-149</v>
      </c>
      <c r="IV77" s="86">
        <f t="shared" si="85"/>
        <v>1.8078358914423919E-115</v>
      </c>
      <c r="IW77" s="86">
        <f t="shared" si="85"/>
        <v>8.9123575215467372E-73</v>
      </c>
      <c r="IY77" s="86">
        <f t="shared" si="86"/>
        <v>0.24432676617838706</v>
      </c>
      <c r="IZ77" s="86">
        <f t="shared" si="86"/>
        <v>0.1948196141064418</v>
      </c>
      <c r="JA77" s="86">
        <f t="shared" si="86"/>
        <v>0.21042010599730956</v>
      </c>
      <c r="JB77" s="86">
        <f t="shared" si="86"/>
        <v>0.22557253111960657</v>
      </c>
      <c r="JC77" s="86">
        <f t="shared" si="86"/>
        <v>0.16350270151197538</v>
      </c>
      <c r="JD77" s="86">
        <f t="shared" si="86"/>
        <v>0.15994633064604671</v>
      </c>
      <c r="JE77" s="86">
        <f t="shared" si="86"/>
        <v>0.1761139418339927</v>
      </c>
      <c r="JF77" s="86">
        <f t="shared" si="86"/>
        <v>0.17513310275068408</v>
      </c>
      <c r="JG77" s="86">
        <f t="shared" si="86"/>
        <v>0.15321457217502824</v>
      </c>
      <c r="JH77" s="86">
        <f t="shared" si="86"/>
        <v>0.15478877693954232</v>
      </c>
      <c r="JI77" s="86">
        <f t="shared" si="86"/>
        <v>0.14307719858414486</v>
      </c>
      <c r="JJ77" s="86">
        <f t="shared" si="86"/>
        <v>0.13456552950500975</v>
      </c>
      <c r="JK77" s="86">
        <f t="shared" si="86"/>
        <v>0.12955191176148445</v>
      </c>
      <c r="JL77" s="86">
        <f t="shared" si="86"/>
        <v>0.14657518807294379</v>
      </c>
      <c r="JM77" s="86">
        <f t="shared" si="86"/>
        <v>0.11613204594993887</v>
      </c>
    </row>
    <row r="78" spans="2:273" x14ac:dyDescent="0.25">
      <c r="B78" s="2">
        <v>51</v>
      </c>
      <c r="C78" s="37">
        <v>209.4</v>
      </c>
      <c r="D78" s="37">
        <v>201.06299999999999</v>
      </c>
      <c r="E78" s="37">
        <v>201.20599999999999</v>
      </c>
      <c r="F78" s="37">
        <v>203.21</v>
      </c>
      <c r="G78" s="37">
        <v>190.5</v>
      </c>
      <c r="H78" s="37">
        <v>192.04900000000001</v>
      </c>
      <c r="I78" s="37">
        <v>197.96700000000001</v>
      </c>
      <c r="J78" s="37">
        <v>196.738</v>
      </c>
      <c r="K78" s="37">
        <v>186.18</v>
      </c>
      <c r="L78" s="37">
        <v>185.34399999999999</v>
      </c>
      <c r="M78" s="37">
        <v>176.82</v>
      </c>
      <c r="N78" s="37">
        <v>176.57400000000001</v>
      </c>
      <c r="O78" s="37">
        <v>175.46700000000001</v>
      </c>
      <c r="P78" s="37">
        <v>175</v>
      </c>
      <c r="Q78" s="37">
        <v>152.91800000000001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198.58324574890014</v>
      </c>
      <c r="T78" s="4">
        <f t="shared" si="88"/>
        <v>190.97322780547543</v>
      </c>
      <c r="U78" s="4">
        <f t="shared" si="88"/>
        <v>192.45615541697322</v>
      </c>
      <c r="V78" s="4">
        <f t="shared" si="88"/>
        <v>193.36934210937389</v>
      </c>
      <c r="W78" s="4">
        <f t="shared" si="88"/>
        <v>180.67295292526396</v>
      </c>
      <c r="X78" s="4">
        <f t="shared" si="88"/>
        <v>181.11874142227148</v>
      </c>
      <c r="Y78" s="4">
        <f t="shared" si="88"/>
        <v>186.61136206807535</v>
      </c>
      <c r="Z78" s="4">
        <f t="shared" si="88"/>
        <v>184.51005488144492</v>
      </c>
      <c r="AA78" s="4">
        <f t="shared" si="88"/>
        <v>177.21399199537044</v>
      </c>
      <c r="AB78" s="4">
        <f t="shared" si="88"/>
        <v>174.36317732349355</v>
      </c>
      <c r="AC78" s="4">
        <f t="shared" si="88"/>
        <v>168.54242647950659</v>
      </c>
      <c r="AD78" s="4">
        <f t="shared" si="88"/>
        <v>167.30429126976045</v>
      </c>
      <c r="AE78" s="4">
        <f t="shared" si="88"/>
        <v>167.47330994406309</v>
      </c>
      <c r="AF78" s="4">
        <f t="shared" si="88"/>
        <v>170.44014942938946</v>
      </c>
      <c r="AG78" s="4">
        <f t="shared" si="88"/>
        <v>152.18135905961239</v>
      </c>
      <c r="AI78" s="4">
        <f t="shared" ref="AI78:AW94" si="89">IF(OR($B78 &lt; C$230, $B78 &gt; C$233), 0, C78-S78)</f>
        <v>10.816754251099866</v>
      </c>
      <c r="AJ78" s="4">
        <f t="shared" si="89"/>
        <v>10.089772194524556</v>
      </c>
      <c r="AK78" s="4">
        <f t="shared" si="89"/>
        <v>8.7498445830267713</v>
      </c>
      <c r="AL78" s="4">
        <f t="shared" si="89"/>
        <v>9.8406578906261188</v>
      </c>
      <c r="AM78" s="4">
        <f t="shared" si="89"/>
        <v>9.8270470747360434</v>
      </c>
      <c r="AN78" s="4">
        <f t="shared" si="89"/>
        <v>10.930258577728523</v>
      </c>
      <c r="AO78" s="4">
        <f t="shared" si="89"/>
        <v>11.355637931924662</v>
      </c>
      <c r="AP78" s="4">
        <f t="shared" si="89"/>
        <v>12.227945118555084</v>
      </c>
      <c r="AQ78" s="4">
        <f t="shared" si="89"/>
        <v>8.9660080046295718</v>
      </c>
      <c r="AR78" s="4">
        <f t="shared" si="89"/>
        <v>10.980822676506449</v>
      </c>
      <c r="AS78" s="4">
        <f t="shared" si="89"/>
        <v>8.2775735204934051</v>
      </c>
      <c r="AT78" s="4">
        <f t="shared" si="89"/>
        <v>9.2697087302395573</v>
      </c>
      <c r="AU78" s="4">
        <f t="shared" si="89"/>
        <v>7.9936900559369235</v>
      </c>
      <c r="AV78" s="4">
        <f t="shared" si="89"/>
        <v>4.5598505706105357</v>
      </c>
      <c r="AW78" s="4">
        <f t="shared" si="89"/>
        <v>0.73664094038761618</v>
      </c>
      <c r="AY78" s="2">
        <f t="shared" si="80"/>
        <v>102.34481259082096</v>
      </c>
      <c r="AZ78" s="2">
        <f t="shared" si="80"/>
        <v>101.31383735964883</v>
      </c>
      <c r="BA78" s="2">
        <f t="shared" si="80"/>
        <v>100.75455044811017</v>
      </c>
      <c r="BB78" s="2">
        <f t="shared" si="80"/>
        <v>100.58044542881956</v>
      </c>
      <c r="BC78" s="2">
        <f t="shared" si="80"/>
        <v>99.37516947362225</v>
      </c>
      <c r="BD78" s="2">
        <f t="shared" si="80"/>
        <v>98.654893017469902</v>
      </c>
      <c r="BE78" s="2">
        <f t="shared" si="80"/>
        <v>97.264194046324675</v>
      </c>
      <c r="BF78" s="2">
        <f t="shared" si="80"/>
        <v>96.223271271654298</v>
      </c>
      <c r="BG78" s="2">
        <f t="shared" si="80"/>
        <v>97.795123849952219</v>
      </c>
      <c r="BH78" s="2">
        <f t="shared" si="80"/>
        <v>95.920803279330528</v>
      </c>
      <c r="BI78" s="2">
        <f t="shared" si="80"/>
        <v>94.36378169564432</v>
      </c>
      <c r="BJ78" s="2">
        <f t="shared" si="80"/>
        <v>95.224147717971348</v>
      </c>
      <c r="BK78" s="2">
        <f t="shared" si="80"/>
        <v>96.504124781472044</v>
      </c>
      <c r="BL78" s="2">
        <f t="shared" si="80"/>
        <v>99.803128607905364</v>
      </c>
      <c r="BM78" s="2">
        <f t="shared" si="80"/>
        <v>100.08959655300121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112.89714237516867</v>
      </c>
      <c r="DL78" s="2">
        <f t="shared" si="90"/>
        <v>104.68657090592333</v>
      </c>
      <c r="DM78" s="2">
        <f t="shared" si="90"/>
        <v>101.99782889305818</v>
      </c>
      <c r="DN78" s="2">
        <f t="shared" si="90"/>
        <v>102.80456951219514</v>
      </c>
      <c r="DO78" s="2">
        <f t="shared" si="90"/>
        <v>100.09574723346829</v>
      </c>
      <c r="DP78" s="2">
        <f t="shared" si="90"/>
        <v>100.22664788270048</v>
      </c>
      <c r="DQ78" s="2">
        <f t="shared" si="90"/>
        <v>100.31702273702273</v>
      </c>
      <c r="DR78" s="2">
        <f t="shared" si="90"/>
        <v>99.69209075630252</v>
      </c>
      <c r="DS78" s="2">
        <f t="shared" si="90"/>
        <v>101.43179663865546</v>
      </c>
      <c r="DT78" s="2">
        <f t="shared" si="90"/>
        <v>99.100659317211935</v>
      </c>
      <c r="DU78" s="2">
        <f t="shared" si="90"/>
        <v>97.923995924495927</v>
      </c>
      <c r="DV78" s="2">
        <f t="shared" si="90"/>
        <v>96.914232646932632</v>
      </c>
      <c r="DW78" s="2">
        <f t="shared" si="90"/>
        <v>99.000312612612618</v>
      </c>
      <c r="DX78" s="2">
        <f t="shared" si="90"/>
        <v>105.14996167557935</v>
      </c>
      <c r="DY78" s="2">
        <f t="shared" si="90"/>
        <v>104.33046141215108</v>
      </c>
      <c r="EA78" s="2">
        <f t="shared" ref="EA78:EO95" si="91">CE$228*$B78+CE$229</f>
        <v>98.319844221166733</v>
      </c>
      <c r="EB78" s="2">
        <f t="shared" si="91"/>
        <v>99.990874549041706</v>
      </c>
      <c r="EC78" s="2">
        <f t="shared" si="91"/>
        <v>100.27934835820899</v>
      </c>
      <c r="ED78" s="2">
        <f t="shared" si="91"/>
        <v>99.794365935939624</v>
      </c>
      <c r="EE78" s="2">
        <f t="shared" si="91"/>
        <v>99.059011939550814</v>
      </c>
      <c r="EF78" s="2">
        <f t="shared" si="91"/>
        <v>97.951070067697174</v>
      </c>
      <c r="EG78" s="2">
        <f t="shared" si="91"/>
        <v>95.881178732689435</v>
      </c>
      <c r="EH78" s="2">
        <f t="shared" si="91"/>
        <v>94.638280397250313</v>
      </c>
      <c r="EI78" s="2">
        <f t="shared" si="91"/>
        <v>96.057128316133898</v>
      </c>
      <c r="EJ78" s="2">
        <f t="shared" si="91"/>
        <v>94.431849146677379</v>
      </c>
      <c r="EK78" s="2">
        <f t="shared" si="91"/>
        <v>92.652342177522499</v>
      </c>
      <c r="EL78" s="2">
        <f t="shared" si="91"/>
        <v>94.390251657397954</v>
      </c>
      <c r="EM78" s="2">
        <f t="shared" si="91"/>
        <v>95.238531730842851</v>
      </c>
      <c r="EN78" s="2">
        <f t="shared" si="91"/>
        <v>97.096407737930491</v>
      </c>
      <c r="EO78" s="2">
        <f t="shared" si="91"/>
        <v>97.613811293643892</v>
      </c>
      <c r="EQ78" s="2">
        <f t="shared" ref="EQ78:FE94" si="92">CU$228*$B78+CU$229</f>
        <v>96.55697584076492</v>
      </c>
      <c r="ER78" s="2">
        <f t="shared" si="92"/>
        <v>99.532821689616853</v>
      </c>
      <c r="ES78" s="2">
        <f t="shared" si="92"/>
        <v>98.157977888181847</v>
      </c>
      <c r="ET78" s="2">
        <f t="shared" si="92"/>
        <v>98.441726601704445</v>
      </c>
      <c r="EU78" s="2">
        <f t="shared" si="92"/>
        <v>98.510548741809956</v>
      </c>
      <c r="EV78" s="2">
        <f t="shared" si="92"/>
        <v>97.536394458674494</v>
      </c>
      <c r="EW78" s="2">
        <f t="shared" si="92"/>
        <v>95.061163240194844</v>
      </c>
      <c r="EX78" s="2">
        <f t="shared" si="92"/>
        <v>94.221894307645258</v>
      </c>
      <c r="EY78" s="2">
        <f t="shared" si="92"/>
        <v>94.548148410028588</v>
      </c>
      <c r="EZ78" s="2">
        <f t="shared" si="92"/>
        <v>94.673174423758866</v>
      </c>
      <c r="FA78" s="2">
        <f t="shared" si="92"/>
        <v>93.424900739282407</v>
      </c>
      <c r="FB78" s="2">
        <f t="shared" si="92"/>
        <v>92.217970731036829</v>
      </c>
      <c r="FC78" s="2">
        <f t="shared" si="92"/>
        <v>95.403258940615089</v>
      </c>
      <c r="FD78" s="2">
        <f t="shared" si="92"/>
        <v>95.816569515314612</v>
      </c>
      <c r="FE78" s="2">
        <f t="shared" si="92"/>
        <v>99.217821906749165</v>
      </c>
      <c r="FG78" s="2">
        <f t="shared" ref="FG78:FU94" si="93">POWER(10,($B78-C$231)/C$229)/(1+POWER(10,($B78-C$231)/C$229))</f>
        <v>0.72386122958487731</v>
      </c>
      <c r="FH78" s="2">
        <f t="shared" si="93"/>
        <v>0.71824023936552239</v>
      </c>
      <c r="FI78" s="2">
        <f t="shared" si="93"/>
        <v>0.72319679946948134</v>
      </c>
      <c r="FJ78" s="2">
        <f t="shared" si="93"/>
        <v>0.73876548250502194</v>
      </c>
      <c r="FK78" s="2">
        <f t="shared" si="93"/>
        <v>0.69493656950632554</v>
      </c>
      <c r="FL78" s="2">
        <f t="shared" si="93"/>
        <v>0.6906678765094032</v>
      </c>
      <c r="FM78" s="2">
        <f t="shared" si="93"/>
        <v>0.68817363063360626</v>
      </c>
      <c r="FN78" s="2">
        <f t="shared" si="93"/>
        <v>0.68635481280518595</v>
      </c>
      <c r="FO78" s="2">
        <f t="shared" si="93"/>
        <v>0.67655286696151806</v>
      </c>
      <c r="FP78" s="2">
        <f t="shared" si="93"/>
        <v>0.68109868021436526</v>
      </c>
      <c r="FQ78" s="2">
        <f t="shared" si="93"/>
        <v>0.67538562332354579</v>
      </c>
      <c r="FR78" s="2">
        <f t="shared" si="93"/>
        <v>0.6694397693732691</v>
      </c>
      <c r="FS78" s="2">
        <f t="shared" si="93"/>
        <v>0.66357354060476004</v>
      </c>
      <c r="FT78" s="2">
        <f t="shared" si="93"/>
        <v>0.66388162822415064</v>
      </c>
      <c r="FU78" s="2">
        <f t="shared" si="93"/>
        <v>0.63142996128547035</v>
      </c>
      <c r="FW78" s="2">
        <f t="shared" si="82"/>
        <v>2.2056017954557149E-4</v>
      </c>
      <c r="FX78" s="2">
        <f t="shared" si="82"/>
        <v>2.0842773505857498E-4</v>
      </c>
      <c r="FY78" s="2">
        <f t="shared" si="82"/>
        <v>2.2571361355841054E-4</v>
      </c>
      <c r="FZ78" s="2">
        <f t="shared" si="82"/>
        <v>2.1408953407206011E-4</v>
      </c>
      <c r="GA78" s="2">
        <f t="shared" si="82"/>
        <v>2.0510255811888412E-4</v>
      </c>
      <c r="GB78" s="2">
        <f t="shared" si="82"/>
        <v>2.0827825041426953E-4</v>
      </c>
      <c r="GC78" s="2">
        <f t="shared" si="82"/>
        <v>2.4123606628293341E-4</v>
      </c>
      <c r="GD78" s="2">
        <f t="shared" si="82"/>
        <v>2.6999390912246009E-4</v>
      </c>
      <c r="GE78" s="2">
        <f t="shared" si="82"/>
        <v>2.8199589158367814E-4</v>
      </c>
      <c r="GF78" s="2">
        <f t="shared" si="82"/>
        <v>2.6689057135057307E-4</v>
      </c>
      <c r="GG78" s="2">
        <f t="shared" si="82"/>
        <v>2.3936437068993802E-4</v>
      </c>
      <c r="GH78" s="2">
        <f t="shared" si="82"/>
        <v>1.987208097370777E-4</v>
      </c>
      <c r="GI78" s="2">
        <f t="shared" si="82"/>
        <v>1.8471480651783699E-4</v>
      </c>
      <c r="GJ78" s="2">
        <f t="shared" si="82"/>
        <v>1.7702749662920289E-4</v>
      </c>
      <c r="GK78" s="2">
        <f t="shared" si="82"/>
        <v>1.4293243780290948E-4</v>
      </c>
      <c r="GM78" s="86">
        <f t="shared" si="83"/>
        <v>0.30524841704351896</v>
      </c>
      <c r="GN78" s="86">
        <f t="shared" si="83"/>
        <v>0.24380463743017997</v>
      </c>
      <c r="GO78" s="86">
        <f t="shared" si="83"/>
        <v>0.26255551491683549</v>
      </c>
      <c r="GP78" s="86">
        <f t="shared" si="83"/>
        <v>0.27710867883311968</v>
      </c>
      <c r="GQ78" s="86">
        <f t="shared" si="83"/>
        <v>0.20980882001117801</v>
      </c>
      <c r="GR78" s="86">
        <f t="shared" si="83"/>
        <v>0.20630592922022942</v>
      </c>
      <c r="GS78" s="86">
        <f t="shared" si="83"/>
        <v>0.22933621780031235</v>
      </c>
      <c r="GT78" s="86">
        <f t="shared" si="83"/>
        <v>0.22874477573901414</v>
      </c>
      <c r="GU78" s="86">
        <f t="shared" si="83"/>
        <v>0.20210569868634543</v>
      </c>
      <c r="GV78" s="86">
        <f t="shared" si="83"/>
        <v>0.20264178880293943</v>
      </c>
      <c r="GW78" s="86">
        <f t="shared" si="83"/>
        <v>0.18832424594310684</v>
      </c>
      <c r="GX78" s="86">
        <f t="shared" si="83"/>
        <v>0.17836380829635445</v>
      </c>
      <c r="GY78" s="86">
        <f t="shared" si="83"/>
        <v>0.17328290718376599</v>
      </c>
      <c r="GZ78" s="86">
        <f t="shared" si="83"/>
        <v>0.19782717703891806</v>
      </c>
      <c r="HA78" s="86">
        <f t="shared" si="83"/>
        <v>0.16763187150447456</v>
      </c>
      <c r="HC78" s="86">
        <f t="shared" si="73"/>
        <v>8.2083072574628537E-6</v>
      </c>
      <c r="HD78" s="86">
        <f t="shared" si="73"/>
        <v>2.0019958112764087E-6</v>
      </c>
      <c r="HE78" s="86">
        <f t="shared" si="73"/>
        <v>5.0783210949781496E-7</v>
      </c>
      <c r="HF78" s="86">
        <f t="shared" si="73"/>
        <v>5.5460145026001163E-6</v>
      </c>
      <c r="HG78" s="86">
        <f t="shared" si="87"/>
        <v>1.9442343868589282E-6</v>
      </c>
      <c r="HH78" s="86">
        <f t="shared" si="87"/>
        <v>2.1557404780396378E-6</v>
      </c>
      <c r="HI78" s="86">
        <f t="shared" si="87"/>
        <v>4.5669900329333486E-7</v>
      </c>
      <c r="HJ78" s="86">
        <f t="shared" si="87"/>
        <v>1.1791070822026121E-6</v>
      </c>
      <c r="HK78" s="86">
        <f t="shared" si="87"/>
        <v>5.8881391705266582E-7</v>
      </c>
      <c r="HL78" s="86">
        <f t="shared" si="87"/>
        <v>4.8927361602339391E-7</v>
      </c>
      <c r="HM78" s="86">
        <f t="shared" si="87"/>
        <v>6.5598357094614592E-7</v>
      </c>
      <c r="HN78" s="86">
        <f t="shared" si="87"/>
        <v>4.4723986433905893E-7</v>
      </c>
      <c r="HO78" s="86">
        <f t="shared" si="87"/>
        <v>3.7592666080000738E-7</v>
      </c>
      <c r="HP78" s="86">
        <f t="shared" si="87"/>
        <v>1.3413763169001439E-7</v>
      </c>
      <c r="HQ78" s="86">
        <f t="shared" si="87"/>
        <v>5.9902619094895776E-10</v>
      </c>
      <c r="HS78" s="86">
        <f t="shared" si="84"/>
        <v>4.0891852384712505E-34</v>
      </c>
      <c r="HT78" s="86">
        <f t="shared" si="84"/>
        <v>5.706027492684928E-36</v>
      </c>
      <c r="HU78" s="86">
        <f t="shared" si="84"/>
        <v>2.8138488920254384E-41</v>
      </c>
      <c r="HV78" s="86">
        <f t="shared" si="84"/>
        <v>9.5738656907821344E-35</v>
      </c>
      <c r="HW78" s="86">
        <f t="shared" si="84"/>
        <v>1.5582183862245124E-36</v>
      </c>
      <c r="HX78" s="86">
        <f t="shared" si="84"/>
        <v>4.1414996519407539E-36</v>
      </c>
      <c r="HY78" s="86">
        <f t="shared" si="84"/>
        <v>5.0485045378677992E-43</v>
      </c>
      <c r="HZ78" s="86">
        <f t="shared" si="84"/>
        <v>6.9449380495689594E-40</v>
      </c>
      <c r="IA78" s="86">
        <f t="shared" si="84"/>
        <v>4.3531248239403191E-42</v>
      </c>
      <c r="IB78" s="86">
        <f t="shared" si="84"/>
        <v>1.5401082147770085E-41</v>
      </c>
      <c r="IC78" s="86">
        <f t="shared" si="84"/>
        <v>1.1777131733570902E-40</v>
      </c>
      <c r="ID78" s="86">
        <f t="shared" si="84"/>
        <v>1.2749150585372906E-41</v>
      </c>
      <c r="IE78" s="86">
        <f t="shared" si="84"/>
        <v>1.1410333498734055E-41</v>
      </c>
      <c r="IF78" s="86">
        <f t="shared" si="84"/>
        <v>1.874024083910466E-36</v>
      </c>
      <c r="IG78" s="86">
        <f t="shared" si="84"/>
        <v>8.2114013475953725E-26</v>
      </c>
      <c r="II78" s="86">
        <f t="shared" si="85"/>
        <v>3.3311051287390422E-119</v>
      </c>
      <c r="IJ78" s="86">
        <f t="shared" si="85"/>
        <v>7.4297842227816932E-125</v>
      </c>
      <c r="IK78" s="86">
        <f t="shared" si="85"/>
        <v>3.0944379124766723E-144</v>
      </c>
      <c r="IL78" s="86">
        <f t="shared" si="85"/>
        <v>8.1328094758548081E-122</v>
      </c>
      <c r="IM78" s="86">
        <f t="shared" si="85"/>
        <v>1.6506431228654351E-128</v>
      </c>
      <c r="IN78" s="86">
        <f t="shared" si="85"/>
        <v>5.9930131802420065E-125</v>
      </c>
      <c r="IO78" s="86">
        <f t="shared" si="85"/>
        <v>7.5096524571217442E-152</v>
      </c>
      <c r="IP78" s="86">
        <f t="shared" si="85"/>
        <v>3.7926324141461771E-140</v>
      </c>
      <c r="IQ78" s="86">
        <f t="shared" si="85"/>
        <v>1.9167739936581702E-145</v>
      </c>
      <c r="IR78" s="86">
        <f t="shared" si="85"/>
        <v>3.7289226752564867E-144</v>
      </c>
      <c r="IS78" s="86">
        <f t="shared" si="85"/>
        <v>1.2353294302749413E-142</v>
      </c>
      <c r="IT78" s="86">
        <f t="shared" si="85"/>
        <v>9.3657177283033345E-147</v>
      </c>
      <c r="IU78" s="86">
        <f t="shared" si="85"/>
        <v>3.3492802172069023E-146</v>
      </c>
      <c r="IV78" s="86">
        <f t="shared" si="85"/>
        <v>4.3571142935854367E-113</v>
      </c>
      <c r="IW78" s="86">
        <f t="shared" si="85"/>
        <v>2.5279941498859534E-71</v>
      </c>
      <c r="IY78" s="86">
        <f t="shared" si="86"/>
        <v>0.30525662535077641</v>
      </c>
      <c r="IZ78" s="86">
        <f t="shared" si="86"/>
        <v>0.24380663942599123</v>
      </c>
      <c r="JA78" s="86">
        <f t="shared" si="86"/>
        <v>0.26255602274894496</v>
      </c>
      <c r="JB78" s="86">
        <f t="shared" si="86"/>
        <v>0.27711422484762227</v>
      </c>
      <c r="JC78" s="86">
        <f t="shared" si="86"/>
        <v>0.20981076424556486</v>
      </c>
      <c r="JD78" s="86">
        <f t="shared" si="86"/>
        <v>0.20630808496070746</v>
      </c>
      <c r="JE78" s="86">
        <f t="shared" si="86"/>
        <v>0.22933667449931563</v>
      </c>
      <c r="JF78" s="86">
        <f t="shared" si="86"/>
        <v>0.22874595484609633</v>
      </c>
      <c r="JG78" s="86">
        <f t="shared" si="86"/>
        <v>0.20210628750026247</v>
      </c>
      <c r="JH78" s="86">
        <f t="shared" si="86"/>
        <v>0.20264227807655544</v>
      </c>
      <c r="JI78" s="86">
        <f t="shared" si="86"/>
        <v>0.18832490192667778</v>
      </c>
      <c r="JJ78" s="86">
        <f t="shared" si="86"/>
        <v>0.17836425553621879</v>
      </c>
      <c r="JK78" s="86">
        <f t="shared" si="86"/>
        <v>0.17328328311042679</v>
      </c>
      <c r="JL78" s="86">
        <f t="shared" si="86"/>
        <v>0.19782731117654975</v>
      </c>
      <c r="JM78" s="86">
        <f t="shared" si="86"/>
        <v>0.16763187210350075</v>
      </c>
    </row>
    <row r="79" spans="2:273" x14ac:dyDescent="0.25">
      <c r="B79" s="2">
        <v>52</v>
      </c>
      <c r="C79" s="37">
        <v>216.35400000000001</v>
      </c>
      <c r="D79" s="37">
        <v>212.41300000000001</v>
      </c>
      <c r="E79" s="37">
        <v>213.619</v>
      </c>
      <c r="F79" s="37">
        <v>212.661</v>
      </c>
      <c r="G79" s="37">
        <v>206.69399999999999</v>
      </c>
      <c r="H79" s="37">
        <v>206.34399999999999</v>
      </c>
      <c r="I79" s="37">
        <v>212.459</v>
      </c>
      <c r="J79" s="37">
        <v>211.672</v>
      </c>
      <c r="K79" s="37">
        <v>203.279</v>
      </c>
      <c r="L79" s="37">
        <v>201.36099999999999</v>
      </c>
      <c r="M79" s="37">
        <v>193.42599999999999</v>
      </c>
      <c r="N79" s="37">
        <v>193.36099999999999</v>
      </c>
      <c r="O79" s="37">
        <v>193.56700000000001</v>
      </c>
      <c r="P79" s="37">
        <v>192.85</v>
      </c>
      <c r="Q79" s="37">
        <v>170.29499999999999</v>
      </c>
      <c r="S79" s="4">
        <f t="shared" si="88"/>
        <v>211.21272495080672</v>
      </c>
      <c r="T79" s="4">
        <f t="shared" si="88"/>
        <v>204.49964129434227</v>
      </c>
      <c r="U79" s="4">
        <f t="shared" si="88"/>
        <v>205.86873050706851</v>
      </c>
      <c r="V79" s="4">
        <f t="shared" si="88"/>
        <v>205.78584856957718</v>
      </c>
      <c r="W79" s="4">
        <f t="shared" si="88"/>
        <v>195.09592586556184</v>
      </c>
      <c r="X79" s="4">
        <f t="shared" si="88"/>
        <v>196.01884404737552</v>
      </c>
      <c r="Y79" s="4">
        <f t="shared" si="88"/>
        <v>202.83152728604406</v>
      </c>
      <c r="Z79" s="4">
        <f t="shared" si="88"/>
        <v>200.766292671586</v>
      </c>
      <c r="AA79" s="4">
        <f t="shared" si="88"/>
        <v>192.92416211295998</v>
      </c>
      <c r="AB79" s="4">
        <f t="shared" si="88"/>
        <v>189.50969304254733</v>
      </c>
      <c r="AC79" s="4">
        <f t="shared" si="88"/>
        <v>183.44844690315963</v>
      </c>
      <c r="AD79" s="4">
        <f t="shared" si="88"/>
        <v>182.32013840886233</v>
      </c>
      <c r="AE79" s="4">
        <f t="shared" si="88"/>
        <v>182.78144971816656</v>
      </c>
      <c r="AF79" s="4">
        <f t="shared" si="88"/>
        <v>185.63100165977414</v>
      </c>
      <c r="AG79" s="4">
        <f t="shared" si="88"/>
        <v>166.43289199598632</v>
      </c>
      <c r="AI79" s="4">
        <f t="shared" si="89"/>
        <v>5.1412750491932968</v>
      </c>
      <c r="AJ79" s="4">
        <f t="shared" si="89"/>
        <v>7.9133587056577426</v>
      </c>
      <c r="AK79" s="4">
        <f t="shared" si="89"/>
        <v>7.7502694929314941</v>
      </c>
      <c r="AL79" s="4">
        <f t="shared" si="89"/>
        <v>6.8751514304228181</v>
      </c>
      <c r="AM79" s="4">
        <f t="shared" si="89"/>
        <v>11.59807413443815</v>
      </c>
      <c r="AN79" s="4">
        <f t="shared" si="89"/>
        <v>10.325155952624471</v>
      </c>
      <c r="AO79" s="4">
        <f t="shared" si="89"/>
        <v>9.6274727139559388</v>
      </c>
      <c r="AP79" s="4">
        <f t="shared" si="89"/>
        <v>10.905707328413996</v>
      </c>
      <c r="AQ79" s="4">
        <f t="shared" si="89"/>
        <v>10.35483788704002</v>
      </c>
      <c r="AR79" s="4">
        <f t="shared" si="89"/>
        <v>11.851306957452664</v>
      </c>
      <c r="AS79" s="4">
        <f t="shared" si="89"/>
        <v>9.977553096840353</v>
      </c>
      <c r="AT79" s="4">
        <f t="shared" si="89"/>
        <v>11.040861591137656</v>
      </c>
      <c r="AU79" s="4">
        <f t="shared" si="89"/>
        <v>10.785550281833451</v>
      </c>
      <c r="AV79" s="4">
        <f t="shared" si="89"/>
        <v>7.218998340225852</v>
      </c>
      <c r="AW79" s="4">
        <f t="shared" si="89"/>
        <v>3.8621080040136633</v>
      </c>
      <c r="AY79" s="2">
        <f t="shared" si="80"/>
        <v>102.04359463044993</v>
      </c>
      <c r="AZ79" s="2">
        <f t="shared" si="80"/>
        <v>101.13864340619492</v>
      </c>
      <c r="BA79" s="2">
        <f t="shared" si="80"/>
        <v>100.61568610188409</v>
      </c>
      <c r="BB79" s="2">
        <f t="shared" si="80"/>
        <v>100.42449996518724</v>
      </c>
      <c r="BC79" s="2">
        <f t="shared" si="80"/>
        <v>99.265979919564899</v>
      </c>
      <c r="BD79" s="2">
        <f t="shared" si="80"/>
        <v>98.52989618425255</v>
      </c>
      <c r="BE79" s="2">
        <f t="shared" si="80"/>
        <v>97.112668047810274</v>
      </c>
      <c r="BF79" s="2">
        <f t="shared" si="80"/>
        <v>96.062868608951206</v>
      </c>
      <c r="BG79" s="2">
        <f t="shared" si="80"/>
        <v>97.626360309122461</v>
      </c>
      <c r="BH79" s="2">
        <f t="shared" si="80"/>
        <v>95.775281399662447</v>
      </c>
      <c r="BI79" s="2">
        <f t="shared" si="80"/>
        <v>94.236459257763556</v>
      </c>
      <c r="BJ79" s="2">
        <f t="shared" si="80"/>
        <v>95.11463228797264</v>
      </c>
      <c r="BK79" s="2">
        <f t="shared" si="80"/>
        <v>96.372282118378124</v>
      </c>
      <c r="BL79" s="2">
        <f t="shared" si="80"/>
        <v>99.606624656427869</v>
      </c>
      <c r="BM79" s="2">
        <f t="shared" si="80"/>
        <v>99.970822175170525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113.13849925775976</v>
      </c>
      <c r="DL79" s="2">
        <f t="shared" si="90"/>
        <v>104.74945714285712</v>
      </c>
      <c r="DM79" s="2">
        <f t="shared" si="90"/>
        <v>102.11033536585367</v>
      </c>
      <c r="DN79" s="2">
        <f t="shared" si="90"/>
        <v>102.88761219512196</v>
      </c>
      <c r="DO79" s="2">
        <f t="shared" si="90"/>
        <v>100.14465452091768</v>
      </c>
      <c r="DP79" s="2">
        <f t="shared" si="90"/>
        <v>100.28735113250899</v>
      </c>
      <c r="DQ79" s="2">
        <f t="shared" si="90"/>
        <v>100.40930639210637</v>
      </c>
      <c r="DR79" s="2">
        <f t="shared" si="90"/>
        <v>99.770703641456592</v>
      </c>
      <c r="DS79" s="2">
        <f t="shared" si="90"/>
        <v>101.54724705882353</v>
      </c>
      <c r="DT79" s="2">
        <f t="shared" si="90"/>
        <v>99.214251303935512</v>
      </c>
      <c r="DU79" s="2">
        <f t="shared" si="90"/>
        <v>98.03019283569283</v>
      </c>
      <c r="DV79" s="2">
        <f t="shared" si="90"/>
        <v>96.985283354783334</v>
      </c>
      <c r="DW79" s="2">
        <f t="shared" si="90"/>
        <v>99.088181081081089</v>
      </c>
      <c r="DX79" s="2">
        <f t="shared" si="90"/>
        <v>105.3817567959002</v>
      </c>
      <c r="DY79" s="2">
        <f t="shared" si="90"/>
        <v>104.54064942528737</v>
      </c>
      <c r="EA79" s="2">
        <f t="shared" si="91"/>
        <v>98.184083936183185</v>
      </c>
      <c r="EB79" s="2">
        <f t="shared" si="91"/>
        <v>99.84692621195039</v>
      </c>
      <c r="EC79" s="2">
        <f t="shared" si="91"/>
        <v>100.09464119402989</v>
      </c>
      <c r="ED79" s="2">
        <f t="shared" si="91"/>
        <v>99.630568639629786</v>
      </c>
      <c r="EE79" s="2">
        <f t="shared" si="91"/>
        <v>98.914367635189677</v>
      </c>
      <c r="EF79" s="2">
        <f t="shared" si="91"/>
        <v>97.812166811837074</v>
      </c>
      <c r="EG79" s="2">
        <f t="shared" si="91"/>
        <v>95.750626719597349</v>
      </c>
      <c r="EH79" s="2">
        <f t="shared" si="91"/>
        <v>94.51774850697025</v>
      </c>
      <c r="EI79" s="2">
        <f t="shared" si="91"/>
        <v>95.917450608272489</v>
      </c>
      <c r="EJ79" s="2">
        <f t="shared" si="91"/>
        <v>94.30668037406997</v>
      </c>
      <c r="EK79" s="2">
        <f t="shared" si="91"/>
        <v>92.573209707215781</v>
      </c>
      <c r="EL79" s="2">
        <f t="shared" si="91"/>
        <v>94.272879813608299</v>
      </c>
      <c r="EM79" s="2">
        <f t="shared" si="91"/>
        <v>95.116451019418719</v>
      </c>
      <c r="EN79" s="2">
        <f t="shared" si="91"/>
        <v>96.94034629710174</v>
      </c>
      <c r="EO79" s="2">
        <f t="shared" si="91"/>
        <v>97.537712002928657</v>
      </c>
      <c r="EQ79" s="2">
        <f t="shared" si="92"/>
        <v>96.455637173216729</v>
      </c>
      <c r="ER79" s="2">
        <f t="shared" si="92"/>
        <v>99.397518032360693</v>
      </c>
      <c r="ES79" s="2">
        <f t="shared" si="92"/>
        <v>98.013570515307222</v>
      </c>
      <c r="ET79" s="2">
        <f t="shared" si="92"/>
        <v>98.303930657711192</v>
      </c>
      <c r="EU79" s="2">
        <f t="shared" si="92"/>
        <v>98.376884208253827</v>
      </c>
      <c r="EV79" s="2">
        <f t="shared" si="92"/>
        <v>97.404958068241442</v>
      </c>
      <c r="EW79" s="2">
        <f t="shared" si="92"/>
        <v>94.946529453986173</v>
      </c>
      <c r="EX79" s="2">
        <f t="shared" si="92"/>
        <v>94.109660813174898</v>
      </c>
      <c r="EY79" s="2">
        <f t="shared" si="92"/>
        <v>94.439379206601103</v>
      </c>
      <c r="EZ79" s="2">
        <f t="shared" si="92"/>
        <v>94.542919326241133</v>
      </c>
      <c r="FA79" s="2">
        <f t="shared" si="92"/>
        <v>93.330462089165849</v>
      </c>
      <c r="FB79" s="2">
        <f t="shared" si="92"/>
        <v>92.140831639755163</v>
      </c>
      <c r="FC79" s="2">
        <f t="shared" si="92"/>
        <v>95.277930499407262</v>
      </c>
      <c r="FD79" s="2">
        <f t="shared" si="92"/>
        <v>95.684427137152795</v>
      </c>
      <c r="FE79" s="2">
        <f t="shared" si="92"/>
        <v>99.104093109312629</v>
      </c>
      <c r="FG79" s="2">
        <f t="shared" si="93"/>
        <v>0.74188702072631119</v>
      </c>
      <c r="FH79" s="2">
        <f t="shared" si="93"/>
        <v>0.73649938847036933</v>
      </c>
      <c r="FI79" s="2">
        <f t="shared" si="93"/>
        <v>0.74125045940615497</v>
      </c>
      <c r="FJ79" s="2">
        <f t="shared" si="93"/>
        <v>0.75614611024658296</v>
      </c>
      <c r="FK79" s="2">
        <f t="shared" si="93"/>
        <v>0.71410476615564056</v>
      </c>
      <c r="FL79" s="2">
        <f t="shared" si="93"/>
        <v>0.70999235901133317</v>
      </c>
      <c r="FM79" s="2">
        <f t="shared" si="93"/>
        <v>0.70758796249953226</v>
      </c>
      <c r="FN79" s="2">
        <f t="shared" si="93"/>
        <v>0.70583397905614731</v>
      </c>
      <c r="FO79" s="2">
        <f t="shared" si="93"/>
        <v>0.69637148934669657</v>
      </c>
      <c r="FP79" s="2">
        <f t="shared" si="93"/>
        <v>0.70076196239133859</v>
      </c>
      <c r="FQ79" s="2">
        <f t="shared" si="93"/>
        <v>0.69524354956230527</v>
      </c>
      <c r="FR79" s="2">
        <f t="shared" si="93"/>
        <v>0.68949420279093021</v>
      </c>
      <c r="FS79" s="2">
        <f t="shared" si="93"/>
        <v>0.68381577431580021</v>
      </c>
      <c r="FT79" s="2">
        <f t="shared" si="93"/>
        <v>0.68411414917223112</v>
      </c>
      <c r="FU79" s="2">
        <f t="shared" si="93"/>
        <v>0.65259368432918297</v>
      </c>
      <c r="FW79" s="2">
        <f t="shared" si="82"/>
        <v>2.41834281757425E-4</v>
      </c>
      <c r="FX79" s="2">
        <f t="shared" si="82"/>
        <v>2.2853187147710066E-4</v>
      </c>
      <c r="FY79" s="2">
        <f t="shared" si="82"/>
        <v>2.4748466650393024E-4</v>
      </c>
      <c r="FZ79" s="2">
        <f t="shared" si="82"/>
        <v>2.347396575913983E-4</v>
      </c>
      <c r="GA79" s="2">
        <f t="shared" si="82"/>
        <v>2.248860329226316E-4</v>
      </c>
      <c r="GB79" s="2">
        <f t="shared" si="82"/>
        <v>2.2836797141330889E-4</v>
      </c>
      <c r="GC79" s="2">
        <f t="shared" si="82"/>
        <v>2.6450393073267764E-4</v>
      </c>
      <c r="GD79" s="2">
        <f t="shared" si="82"/>
        <v>2.960347231762592E-4</v>
      </c>
      <c r="GE79" s="2">
        <f t="shared" si="82"/>
        <v>3.0919393445261509E-4</v>
      </c>
      <c r="GF79" s="2">
        <f t="shared" si="82"/>
        <v>2.9263215722130718E-4</v>
      </c>
      <c r="GG79" s="2">
        <f t="shared" si="82"/>
        <v>2.6245175248054302E-4</v>
      </c>
      <c r="GH79" s="2">
        <f t="shared" si="82"/>
        <v>2.1788885758236483E-4</v>
      </c>
      <c r="GI79" s="2">
        <f t="shared" si="82"/>
        <v>2.0253214853605268E-4</v>
      </c>
      <c r="GJ79" s="2">
        <f t="shared" si="82"/>
        <v>1.9410347502150455E-4</v>
      </c>
      <c r="GK79" s="2">
        <f t="shared" si="82"/>
        <v>1.5672014042309571E-4</v>
      </c>
      <c r="GM79" s="86">
        <f t="shared" si="83"/>
        <v>0.37343180073155491</v>
      </c>
      <c r="GN79" s="86">
        <f t="shared" si="83"/>
        <v>0.30038465942843628</v>
      </c>
      <c r="GO79" s="86">
        <f t="shared" si="83"/>
        <v>0.32259654529343823</v>
      </c>
      <c r="GP79" s="86">
        <f t="shared" si="83"/>
        <v>0.33583616619171286</v>
      </c>
      <c r="GQ79" s="86">
        <f t="shared" si="83"/>
        <v>0.26480733299180109</v>
      </c>
      <c r="GR79" s="86">
        <f t="shared" si="83"/>
        <v>0.26140275922303668</v>
      </c>
      <c r="GS79" s="86">
        <f t="shared" si="83"/>
        <v>0.29269324121657653</v>
      </c>
      <c r="GT79" s="86">
        <f t="shared" si="83"/>
        <v>0.29280803328773519</v>
      </c>
      <c r="GU79" s="86">
        <f t="shared" si="83"/>
        <v>0.26128575060488801</v>
      </c>
      <c r="GV79" s="86">
        <f t="shared" si="83"/>
        <v>0.26037207428747311</v>
      </c>
      <c r="GW79" s="86">
        <f t="shared" si="83"/>
        <v>0.24328641395144235</v>
      </c>
      <c r="GX79" s="86">
        <f t="shared" si="83"/>
        <v>0.23181596448878952</v>
      </c>
      <c r="GY79" s="86">
        <f t="shared" si="83"/>
        <v>0.2269673378911439</v>
      </c>
      <c r="GZ79" s="86">
        <f t="shared" si="83"/>
        <v>0.26094422351510571</v>
      </c>
      <c r="HA79" s="86">
        <f t="shared" si="83"/>
        <v>0.23418686205042055</v>
      </c>
      <c r="HC79" s="86">
        <f t="shared" si="73"/>
        <v>1.6545067348109489E-5</v>
      </c>
      <c r="HD79" s="86">
        <f t="shared" si="73"/>
        <v>4.2657296604378086E-6</v>
      </c>
      <c r="HE79" s="86">
        <f t="shared" si="73"/>
        <v>1.2055506911244401E-6</v>
      </c>
      <c r="HF79" s="86">
        <f t="shared" si="73"/>
        <v>1.1376011579708293E-5</v>
      </c>
      <c r="HG79" s="86">
        <f t="shared" si="87"/>
        <v>4.1861929855636921E-6</v>
      </c>
      <c r="HH79" s="86">
        <f t="shared" si="87"/>
        <v>4.5840486875193733E-6</v>
      </c>
      <c r="HI79" s="86">
        <f t="shared" si="87"/>
        <v>1.1203924392323654E-6</v>
      </c>
      <c r="HJ79" s="86">
        <f t="shared" si="87"/>
        <v>2.7410444946394327E-6</v>
      </c>
      <c r="HK79" s="86">
        <f t="shared" si="87"/>
        <v>1.4290056702827566E-6</v>
      </c>
      <c r="HL79" s="86">
        <f t="shared" si="87"/>
        <v>1.1829047027938573E-6</v>
      </c>
      <c r="HM79" s="86">
        <f t="shared" si="87"/>
        <v>1.546545063408066E-6</v>
      </c>
      <c r="HN79" s="86">
        <f t="shared" si="87"/>
        <v>1.0602402963000137E-6</v>
      </c>
      <c r="HO79" s="86">
        <f t="shared" si="87"/>
        <v>8.8804160629958566E-7</v>
      </c>
      <c r="HP79" s="86">
        <f t="shared" si="87"/>
        <v>3.5151965664901823E-7</v>
      </c>
      <c r="HQ79" s="86">
        <f t="shared" si="87"/>
        <v>2.3069930220991577E-9</v>
      </c>
      <c r="HS79" s="86">
        <f t="shared" si="84"/>
        <v>4.1317011769994583E-33</v>
      </c>
      <c r="HT79" s="86">
        <f t="shared" si="84"/>
        <v>6.4037284440751793E-35</v>
      </c>
      <c r="HU79" s="86">
        <f t="shared" si="84"/>
        <v>4.720464116455317E-40</v>
      </c>
      <c r="HV79" s="86">
        <f t="shared" si="84"/>
        <v>1.0065003637397983E-33</v>
      </c>
      <c r="HW79" s="86">
        <f t="shared" si="84"/>
        <v>1.8398146050516438E-35</v>
      </c>
      <c r="HX79" s="86">
        <f t="shared" si="84"/>
        <v>4.6739622318910389E-35</v>
      </c>
      <c r="HY79" s="86">
        <f t="shared" si="84"/>
        <v>9.9426834705495783E-42</v>
      </c>
      <c r="HZ79" s="86">
        <f t="shared" si="84"/>
        <v>1.1298868366503665E-38</v>
      </c>
      <c r="IA79" s="86">
        <f t="shared" si="84"/>
        <v>8.2170814291331837E-41</v>
      </c>
      <c r="IB79" s="86">
        <f t="shared" si="84"/>
        <v>2.7589684890072751E-40</v>
      </c>
      <c r="IC79" s="86">
        <f t="shared" si="84"/>
        <v>1.9396617709252237E-39</v>
      </c>
      <c r="ID79" s="86">
        <f t="shared" si="84"/>
        <v>2.1272629740567119E-40</v>
      </c>
      <c r="IE79" s="86">
        <f t="shared" si="84"/>
        <v>1.8524640843217271E-40</v>
      </c>
      <c r="IF79" s="86">
        <f t="shared" si="84"/>
        <v>2.087509834332799E-35</v>
      </c>
      <c r="IG79" s="86">
        <f t="shared" si="84"/>
        <v>4.2678050736547546E-25</v>
      </c>
      <c r="II79" s="86">
        <f t="shared" si="85"/>
        <v>1.1845002593442382E-116</v>
      </c>
      <c r="IJ79" s="86">
        <f t="shared" si="85"/>
        <v>3.3645435702814819E-122</v>
      </c>
      <c r="IK79" s="86">
        <f t="shared" si="85"/>
        <v>3.9244832153498783E-141</v>
      </c>
      <c r="IL79" s="86">
        <f t="shared" si="85"/>
        <v>3.2269070551880184E-119</v>
      </c>
      <c r="IM79" s="86">
        <f t="shared" si="85"/>
        <v>8.8569142582568547E-126</v>
      </c>
      <c r="IN79" s="86">
        <f t="shared" si="85"/>
        <v>2.725117548661234E-122</v>
      </c>
      <c r="IO79" s="86">
        <f t="shared" si="85"/>
        <v>1.4814722586817079E-148</v>
      </c>
      <c r="IP79" s="86">
        <f t="shared" si="85"/>
        <v>4.5543888800532655E-137</v>
      </c>
      <c r="IQ79" s="86">
        <f t="shared" si="85"/>
        <v>3.1395816601997174E-142</v>
      </c>
      <c r="IR79" s="86">
        <f t="shared" si="85"/>
        <v>5.4430370023677753E-141</v>
      </c>
      <c r="IS79" s="86">
        <f t="shared" si="85"/>
        <v>1.5191307716386813E-139</v>
      </c>
      <c r="IT79" s="86">
        <f t="shared" si="85"/>
        <v>1.2096989194766398E-143</v>
      </c>
      <c r="IU79" s="86">
        <f t="shared" si="85"/>
        <v>3.9627470652023511E-143</v>
      </c>
      <c r="IV79" s="86">
        <f t="shared" si="85"/>
        <v>9.9100382284966633E-111</v>
      </c>
      <c r="IW79" s="86">
        <f t="shared" si="85"/>
        <v>6.9281277497435228E-70</v>
      </c>
      <c r="IY79" s="86">
        <f t="shared" si="86"/>
        <v>0.37344834579890301</v>
      </c>
      <c r="IZ79" s="86">
        <f t="shared" si="86"/>
        <v>0.30038892515809673</v>
      </c>
      <c r="JA79" s="86">
        <f t="shared" si="86"/>
        <v>0.32259775084412934</v>
      </c>
      <c r="JB79" s="86">
        <f t="shared" si="86"/>
        <v>0.33584754220329255</v>
      </c>
      <c r="JC79" s="86">
        <f t="shared" si="86"/>
        <v>0.26481151918478668</v>
      </c>
      <c r="JD79" s="86">
        <f t="shared" si="86"/>
        <v>0.26140734327172421</v>
      </c>
      <c r="JE79" s="86">
        <f t="shared" si="86"/>
        <v>0.29269436160901574</v>
      </c>
      <c r="JF79" s="86">
        <f t="shared" si="86"/>
        <v>0.29281077433222985</v>
      </c>
      <c r="JG79" s="86">
        <f t="shared" si="86"/>
        <v>0.26128717961055831</v>
      </c>
      <c r="JH79" s="86">
        <f t="shared" si="86"/>
        <v>0.26037325719217591</v>
      </c>
      <c r="JI79" s="86">
        <f t="shared" si="86"/>
        <v>0.24328796049650575</v>
      </c>
      <c r="JJ79" s="86">
        <f t="shared" si="86"/>
        <v>0.23181702472908583</v>
      </c>
      <c r="JK79" s="86">
        <f t="shared" si="86"/>
        <v>0.22696822593275021</v>
      </c>
      <c r="JL79" s="86">
        <f t="shared" si="86"/>
        <v>0.26094457503476237</v>
      </c>
      <c r="JM79" s="86">
        <f t="shared" si="86"/>
        <v>0.23418686435741357</v>
      </c>
    </row>
    <row r="80" spans="2:273" x14ac:dyDescent="0.25">
      <c r="B80" s="2">
        <v>53</v>
      </c>
      <c r="C80" s="37">
        <v>222.292</v>
      </c>
      <c r="D80" s="37">
        <v>222.74600000000001</v>
      </c>
      <c r="E80" s="37">
        <v>222.65100000000001</v>
      </c>
      <c r="F80" s="37">
        <v>219.952</v>
      </c>
      <c r="G80" s="37">
        <v>217.41900000000001</v>
      </c>
      <c r="H80" s="37">
        <v>216.393</v>
      </c>
      <c r="I80" s="37">
        <v>221.95099999999999</v>
      </c>
      <c r="J80" s="37">
        <v>220.83600000000001</v>
      </c>
      <c r="K80" s="37">
        <v>216.18</v>
      </c>
      <c r="L80" s="37">
        <v>211.852</v>
      </c>
      <c r="M80" s="37">
        <v>209.16399999999999</v>
      </c>
      <c r="N80" s="37">
        <v>206.869</v>
      </c>
      <c r="O80" s="37">
        <v>205.28299999999999</v>
      </c>
      <c r="P80" s="37">
        <v>207.5</v>
      </c>
      <c r="Q80" s="37">
        <v>184.721</v>
      </c>
      <c r="S80" s="4">
        <f t="shared" si="88"/>
        <v>221.91393374577635</v>
      </c>
      <c r="T80" s="4">
        <f t="shared" si="88"/>
        <v>217.67530074241472</v>
      </c>
      <c r="U80" s="4">
        <f t="shared" si="88"/>
        <v>218.80583104785575</v>
      </c>
      <c r="V80" s="4">
        <f t="shared" si="88"/>
        <v>217.75363104078818</v>
      </c>
      <c r="W80" s="4">
        <f t="shared" si="88"/>
        <v>209.76897940648792</v>
      </c>
      <c r="X80" s="4">
        <f t="shared" si="88"/>
        <v>211.02958996618398</v>
      </c>
      <c r="Y80" s="4">
        <f t="shared" si="88"/>
        <v>218.75566913303504</v>
      </c>
      <c r="Z80" s="4">
        <f t="shared" si="88"/>
        <v>216.82795335250842</v>
      </c>
      <c r="AA80" s="4">
        <f t="shared" si="88"/>
        <v>208.90095812072786</v>
      </c>
      <c r="AB80" s="4">
        <f t="shared" si="88"/>
        <v>205.04019352306915</v>
      </c>
      <c r="AC80" s="4">
        <f t="shared" si="88"/>
        <v>198.95260444862325</v>
      </c>
      <c r="AD80" s="4">
        <f t="shared" si="88"/>
        <v>197.93585314875617</v>
      </c>
      <c r="AE80" s="4">
        <f t="shared" si="88"/>
        <v>198.69462924493723</v>
      </c>
      <c r="AF80" s="4">
        <f t="shared" si="88"/>
        <v>201.15879700491192</v>
      </c>
      <c r="AG80" s="4">
        <f t="shared" si="88"/>
        <v>181.12795399374914</v>
      </c>
      <c r="AI80" s="4">
        <f t="shared" si="89"/>
        <v>0.37806625422365414</v>
      </c>
      <c r="AJ80" s="4">
        <f t="shared" si="89"/>
        <v>5.0706992575852894</v>
      </c>
      <c r="AK80" s="4">
        <f t="shared" si="89"/>
        <v>3.8451689521442631</v>
      </c>
      <c r="AL80" s="4">
        <f t="shared" si="89"/>
        <v>2.1983689592118196</v>
      </c>
      <c r="AM80" s="4">
        <f t="shared" si="89"/>
        <v>7.650020593512096</v>
      </c>
      <c r="AN80" s="4">
        <f t="shared" si="89"/>
        <v>5.3634100338160238</v>
      </c>
      <c r="AO80" s="4">
        <f t="shared" si="89"/>
        <v>3.1953308669649516</v>
      </c>
      <c r="AP80" s="4">
        <f t="shared" si="89"/>
        <v>4.0080466474915966</v>
      </c>
      <c r="AQ80" s="4">
        <f t="shared" si="89"/>
        <v>7.2790418792721425</v>
      </c>
      <c r="AR80" s="4">
        <f t="shared" si="89"/>
        <v>6.8118064769308546</v>
      </c>
      <c r="AS80" s="4">
        <f t="shared" si="89"/>
        <v>10.211395551376739</v>
      </c>
      <c r="AT80" s="4">
        <f t="shared" si="89"/>
        <v>8.9331468512438335</v>
      </c>
      <c r="AU80" s="4">
        <f t="shared" si="89"/>
        <v>6.5883707550627548</v>
      </c>
      <c r="AV80" s="4">
        <f t="shared" si="89"/>
        <v>6.3412029950880822</v>
      </c>
      <c r="AW80" s="4">
        <f t="shared" si="89"/>
        <v>3.5930460062508587</v>
      </c>
      <c r="AY80" s="2">
        <f t="shared" si="80"/>
        <v>101.74081627798178</v>
      </c>
      <c r="AZ80" s="2">
        <f t="shared" si="80"/>
        <v>100.95987058324833</v>
      </c>
      <c r="BA80" s="2">
        <f t="shared" si="80"/>
        <v>100.46790170325878</v>
      </c>
      <c r="BB80" s="2">
        <f t="shared" si="80"/>
        <v>100.2627778347116</v>
      </c>
      <c r="BC80" s="2">
        <f t="shared" si="80"/>
        <v>99.150424579225827</v>
      </c>
      <c r="BD80" s="2">
        <f t="shared" si="80"/>
        <v>98.399144428340463</v>
      </c>
      <c r="BE80" s="2">
        <f t="shared" si="80"/>
        <v>96.956042130026532</v>
      </c>
      <c r="BF80" s="2">
        <f t="shared" si="80"/>
        <v>95.898656138491489</v>
      </c>
      <c r="BG80" s="2">
        <f t="shared" si="80"/>
        <v>97.451623146907053</v>
      </c>
      <c r="BH80" s="2">
        <f t="shared" si="80"/>
        <v>95.624042020645533</v>
      </c>
      <c r="BI80" s="2">
        <f t="shared" si="80"/>
        <v>94.105733025699791</v>
      </c>
      <c r="BJ80" s="2">
        <f t="shared" si="80"/>
        <v>94.999551543702268</v>
      </c>
      <c r="BK80" s="2">
        <f t="shared" si="80"/>
        <v>96.234756398358272</v>
      </c>
      <c r="BL80" s="2">
        <f t="shared" si="80"/>
        <v>99.400378231721561</v>
      </c>
      <c r="BM80" s="2">
        <f t="shared" si="80"/>
        <v>99.844204168033258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113.37985614035085</v>
      </c>
      <c r="DL80" s="2">
        <f t="shared" si="90"/>
        <v>104.81234337979093</v>
      </c>
      <c r="DM80" s="2">
        <f t="shared" si="90"/>
        <v>102.22284183864917</v>
      </c>
      <c r="DN80" s="2">
        <f t="shared" si="90"/>
        <v>102.97065487804879</v>
      </c>
      <c r="DO80" s="2">
        <f t="shared" si="90"/>
        <v>100.19356180836708</v>
      </c>
      <c r="DP80" s="2">
        <f t="shared" si="90"/>
        <v>100.3480543823175</v>
      </c>
      <c r="DQ80" s="2">
        <f t="shared" si="90"/>
        <v>100.50159004719004</v>
      </c>
      <c r="DR80" s="2">
        <f t="shared" si="90"/>
        <v>99.84931652661065</v>
      </c>
      <c r="DS80" s="2">
        <f t="shared" si="90"/>
        <v>101.66269747899159</v>
      </c>
      <c r="DT80" s="2">
        <f t="shared" si="90"/>
        <v>99.327843290659075</v>
      </c>
      <c r="DU80" s="2">
        <f t="shared" si="90"/>
        <v>98.136389746889748</v>
      </c>
      <c r="DV80" s="2">
        <f t="shared" si="90"/>
        <v>97.05633406263405</v>
      </c>
      <c r="DW80" s="2">
        <f t="shared" si="90"/>
        <v>99.17604954954956</v>
      </c>
      <c r="DX80" s="2">
        <f t="shared" si="90"/>
        <v>105.61355191622106</v>
      </c>
      <c r="DY80" s="2">
        <f t="shared" si="90"/>
        <v>104.75083743842366</v>
      </c>
      <c r="EA80" s="2">
        <f t="shared" si="91"/>
        <v>98.048323651199624</v>
      </c>
      <c r="EB80" s="2">
        <f t="shared" si="91"/>
        <v>99.702977874859073</v>
      </c>
      <c r="EC80" s="2">
        <f t="shared" si="91"/>
        <v>99.909934029850788</v>
      </c>
      <c r="ED80" s="2">
        <f t="shared" si="91"/>
        <v>99.466771343319962</v>
      </c>
      <c r="EE80" s="2">
        <f t="shared" si="91"/>
        <v>98.76972333082854</v>
      </c>
      <c r="EF80" s="2">
        <f t="shared" si="91"/>
        <v>97.673263555976959</v>
      </c>
      <c r="EG80" s="2">
        <f t="shared" si="91"/>
        <v>95.620074706505264</v>
      </c>
      <c r="EH80" s="2">
        <f t="shared" si="91"/>
        <v>94.397216616690187</v>
      </c>
      <c r="EI80" s="2">
        <f t="shared" si="91"/>
        <v>95.777772900411094</v>
      </c>
      <c r="EJ80" s="2">
        <f t="shared" si="91"/>
        <v>94.18151160146256</v>
      </c>
      <c r="EK80" s="2">
        <f t="shared" si="91"/>
        <v>92.494077236909064</v>
      </c>
      <c r="EL80" s="2">
        <f t="shared" si="91"/>
        <v>94.155507969818657</v>
      </c>
      <c r="EM80" s="2">
        <f t="shared" si="91"/>
        <v>94.9943703079946</v>
      </c>
      <c r="EN80" s="2">
        <f t="shared" si="91"/>
        <v>96.78428485627299</v>
      </c>
      <c r="EO80" s="2">
        <f t="shared" si="91"/>
        <v>97.461612712213423</v>
      </c>
      <c r="EQ80" s="2">
        <f t="shared" si="92"/>
        <v>96.354298505668538</v>
      </c>
      <c r="ER80" s="2">
        <f t="shared" si="92"/>
        <v>99.26221437510452</v>
      </c>
      <c r="ES80" s="2">
        <f t="shared" si="92"/>
        <v>97.869163142432598</v>
      </c>
      <c r="ET80" s="2">
        <f t="shared" si="92"/>
        <v>98.166134713717952</v>
      </c>
      <c r="EU80" s="2">
        <f t="shared" si="92"/>
        <v>98.243219674697713</v>
      </c>
      <c r="EV80" s="2">
        <f t="shared" si="92"/>
        <v>97.27352167780839</v>
      </c>
      <c r="EW80" s="2">
        <f t="shared" si="92"/>
        <v>94.831895667777516</v>
      </c>
      <c r="EX80" s="2">
        <f t="shared" si="92"/>
        <v>93.997427318704553</v>
      </c>
      <c r="EY80" s="2">
        <f t="shared" si="92"/>
        <v>94.330610003173618</v>
      </c>
      <c r="EZ80" s="2">
        <f t="shared" si="92"/>
        <v>94.412664228723415</v>
      </c>
      <c r="FA80" s="2">
        <f t="shared" si="92"/>
        <v>93.236023439049291</v>
      </c>
      <c r="FB80" s="2">
        <f t="shared" si="92"/>
        <v>92.063692548473512</v>
      </c>
      <c r="FC80" s="2">
        <f t="shared" si="92"/>
        <v>95.152602058199449</v>
      </c>
      <c r="FD80" s="2">
        <f t="shared" si="92"/>
        <v>95.552284758990979</v>
      </c>
      <c r="FE80" s="2">
        <f t="shared" si="92"/>
        <v>98.990364311876078</v>
      </c>
      <c r="FG80" s="2">
        <f t="shared" si="93"/>
        <v>0.75912767906172529</v>
      </c>
      <c r="FH80" s="2">
        <f t="shared" si="93"/>
        <v>0.7539805771669702</v>
      </c>
      <c r="FI80" s="2">
        <f t="shared" si="93"/>
        <v>0.75851979711720929</v>
      </c>
      <c r="FJ80" s="2">
        <f t="shared" si="93"/>
        <v>0.7727261072553816</v>
      </c>
      <c r="FK80" s="2">
        <f t="shared" si="93"/>
        <v>0.73253211073770241</v>
      </c>
      <c r="FL80" s="2">
        <f t="shared" si="93"/>
        <v>0.7285840228792213</v>
      </c>
      <c r="FM80" s="2">
        <f t="shared" si="93"/>
        <v>0.72627434017513348</v>
      </c>
      <c r="FN80" s="2">
        <f t="shared" si="93"/>
        <v>0.72458881664702657</v>
      </c>
      <c r="FO80" s="2">
        <f t="shared" si="93"/>
        <v>0.71548643775337395</v>
      </c>
      <c r="FP80" s="2">
        <f t="shared" si="93"/>
        <v>0.71971175982144386</v>
      </c>
      <c r="FQ80" s="2">
        <f t="shared" si="93"/>
        <v>0.7144003846754573</v>
      </c>
      <c r="FR80" s="2">
        <f t="shared" si="93"/>
        <v>0.70886109929503172</v>
      </c>
      <c r="FS80" s="2">
        <f t="shared" si="93"/>
        <v>0.70338448251368491</v>
      </c>
      <c r="FT80" s="2">
        <f t="shared" si="93"/>
        <v>0.70367239323084185</v>
      </c>
      <c r="FU80" s="2">
        <f t="shared" si="93"/>
        <v>0.67317117412786898</v>
      </c>
      <c r="FW80" s="2">
        <f t="shared" si="82"/>
        <v>2.6515983038799724E-4</v>
      </c>
      <c r="FX80" s="2">
        <f t="shared" si="82"/>
        <v>2.5057468944180735E-4</v>
      </c>
      <c r="FY80" s="2">
        <f t="shared" si="82"/>
        <v>2.7135506159065861E-4</v>
      </c>
      <c r="FZ80" s="2">
        <f t="shared" si="82"/>
        <v>2.5738108734300863E-4</v>
      </c>
      <c r="GA80" s="2">
        <f t="shared" si="82"/>
        <v>2.4657728182844838E-4</v>
      </c>
      <c r="GB80" s="2">
        <f t="shared" si="82"/>
        <v>2.5039498451715078E-4</v>
      </c>
      <c r="GC80" s="2">
        <f t="shared" si="82"/>
        <v>2.9001539197975055E-4</v>
      </c>
      <c r="GD80" s="2">
        <f t="shared" si="82"/>
        <v>3.2458634878707244E-4</v>
      </c>
      <c r="GE80" s="2">
        <f t="shared" si="82"/>
        <v>3.3901429455023913E-4</v>
      </c>
      <c r="GF80" s="2">
        <f t="shared" si="82"/>
        <v>3.208557212849996E-4</v>
      </c>
      <c r="GG80" s="2">
        <f t="shared" si="82"/>
        <v>2.8776533766530245E-4</v>
      </c>
      <c r="GH80" s="2">
        <f t="shared" si="82"/>
        <v>2.3890535936687955E-4</v>
      </c>
      <c r="GI80" s="2">
        <f t="shared" si="82"/>
        <v>2.2206774569819791E-4</v>
      </c>
      <c r="GJ80" s="2">
        <f t="shared" si="82"/>
        <v>2.1282624261219726E-4</v>
      </c>
      <c r="GK80" s="2">
        <f t="shared" si="82"/>
        <v>1.7183761867249172E-4</v>
      </c>
      <c r="GM80" s="86">
        <f t="shared" si="83"/>
        <v>0.44520852603944233</v>
      </c>
      <c r="GN80" s="86">
        <f t="shared" si="83"/>
        <v>0.36373448893206872</v>
      </c>
      <c r="GO80" s="86">
        <f t="shared" si="83"/>
        <v>0.38963174552527524</v>
      </c>
      <c r="GP80" s="86">
        <f t="shared" si="83"/>
        <v>0.40097705188064464</v>
      </c>
      <c r="GQ80" s="86">
        <f t="shared" si="83"/>
        <v>0.32847934423265884</v>
      </c>
      <c r="GR80" s="86">
        <f t="shared" si="83"/>
        <v>0.32488751502891794</v>
      </c>
      <c r="GS80" s="86">
        <f t="shared" si="83"/>
        <v>0.36533357483065826</v>
      </c>
      <c r="GT80" s="86">
        <f t="shared" si="83"/>
        <v>0.36666531751382286</v>
      </c>
      <c r="GU80" s="86">
        <f t="shared" si="83"/>
        <v>0.33064934617793146</v>
      </c>
      <c r="GV80" s="86">
        <f t="shared" si="83"/>
        <v>0.32815033397380983</v>
      </c>
      <c r="GW80" s="86">
        <f t="shared" si="83"/>
        <v>0.30835856771032527</v>
      </c>
      <c r="GX80" s="86">
        <f t="shared" si="83"/>
        <v>0.29514015027930707</v>
      </c>
      <c r="GY80" s="86">
        <f t="shared" si="83"/>
        <v>0.29073822036400604</v>
      </c>
      <c r="GZ80" s="86">
        <f t="shared" si="83"/>
        <v>0.33599687771787823</v>
      </c>
      <c r="HA80" s="86">
        <f t="shared" si="83"/>
        <v>0.31567915214280184</v>
      </c>
      <c r="HC80" s="86">
        <f t="shared" si="73"/>
        <v>3.2612709273566744E-5</v>
      </c>
      <c r="HD80" s="86">
        <f t="shared" si="73"/>
        <v>8.8807898783345988E-6</v>
      </c>
      <c r="HE80" s="86">
        <f t="shared" si="73"/>
        <v>2.7843800177144933E-6</v>
      </c>
      <c r="HF80" s="86">
        <f t="shared" si="73"/>
        <v>2.281095962161066E-5</v>
      </c>
      <c r="HG80" s="86">
        <f t="shared" si="87"/>
        <v>8.8015103141314717E-6</v>
      </c>
      <c r="HH80" s="86">
        <f t="shared" si="87"/>
        <v>9.5241494212694255E-6</v>
      </c>
      <c r="HI80" s="86">
        <f t="shared" si="87"/>
        <v>2.6689839307368705E-6</v>
      </c>
      <c r="HJ80" s="86">
        <f t="shared" si="87"/>
        <v>6.1974618251711585E-6</v>
      </c>
      <c r="HK80" s="86">
        <f t="shared" si="87"/>
        <v>3.3682739333906124E-6</v>
      </c>
      <c r="HL80" s="86">
        <f t="shared" si="87"/>
        <v>2.7793375033267451E-6</v>
      </c>
      <c r="HM80" s="86">
        <f t="shared" si="87"/>
        <v>3.54719183935653E-6</v>
      </c>
      <c r="HN80" s="86">
        <f t="shared" si="87"/>
        <v>2.4461949201970336E-6</v>
      </c>
      <c r="HO80" s="86">
        <f t="shared" si="87"/>
        <v>2.0427980492704239E-6</v>
      </c>
      <c r="HP80" s="86">
        <f t="shared" si="87"/>
        <v>8.9286040531459598E-7</v>
      </c>
      <c r="HQ80" s="86">
        <f t="shared" si="87"/>
        <v>8.488923271221759E-9</v>
      </c>
      <c r="HS80" s="86">
        <f t="shared" si="84"/>
        <v>4.0273982552059046E-32</v>
      </c>
      <c r="HT80" s="86">
        <f t="shared" si="84"/>
        <v>6.9246121999863611E-34</v>
      </c>
      <c r="HU80" s="86">
        <f t="shared" si="84"/>
        <v>7.579046080872772E-39</v>
      </c>
      <c r="HV80" s="86">
        <f t="shared" si="84"/>
        <v>1.020250420001941E-32</v>
      </c>
      <c r="HW80" s="86">
        <f t="shared" si="84"/>
        <v>2.0910516567671251E-34</v>
      </c>
      <c r="HX80" s="86">
        <f t="shared" si="84"/>
        <v>5.082370731260132E-34</v>
      </c>
      <c r="HY80" s="86">
        <f t="shared" si="84"/>
        <v>1.8682870385396475E-40</v>
      </c>
      <c r="HZ80" s="86">
        <f t="shared" si="84"/>
        <v>1.758260170872544E-37</v>
      </c>
      <c r="IA80" s="86">
        <f t="shared" si="84"/>
        <v>1.480316846925892E-39</v>
      </c>
      <c r="IB80" s="86">
        <f t="shared" si="84"/>
        <v>4.72187673687249E-39</v>
      </c>
      <c r="IC80" s="86">
        <f t="shared" si="84"/>
        <v>3.0570899286280352E-38</v>
      </c>
      <c r="ID80" s="86">
        <f t="shared" si="84"/>
        <v>3.3989436062042658E-39</v>
      </c>
      <c r="IE80" s="86">
        <f t="shared" si="84"/>
        <v>2.8825267754637405E-39</v>
      </c>
      <c r="IF80" s="86">
        <f t="shared" si="84"/>
        <v>2.2421681021987811E-34</v>
      </c>
      <c r="IG80" s="86">
        <f t="shared" si="84"/>
        <v>2.1648495644154068E-24</v>
      </c>
      <c r="II80" s="86">
        <f t="shared" si="85"/>
        <v>3.949358554126779E-114</v>
      </c>
      <c r="IJ80" s="86">
        <f t="shared" si="85"/>
        <v>1.4254776841327493E-119</v>
      </c>
      <c r="IK80" s="86">
        <f t="shared" si="85"/>
        <v>4.6010745730308554E-138</v>
      </c>
      <c r="IL80" s="86">
        <f t="shared" si="85"/>
        <v>1.1993719692682671E-116</v>
      </c>
      <c r="IM80" s="86">
        <f t="shared" si="85"/>
        <v>4.4386142666328161E-123</v>
      </c>
      <c r="IN80" s="86">
        <f t="shared" si="85"/>
        <v>1.1592909748935137E-119</v>
      </c>
      <c r="IO80" s="86">
        <f t="shared" si="85"/>
        <v>2.6868085033187107E-145</v>
      </c>
      <c r="IP80" s="86">
        <f t="shared" si="85"/>
        <v>5.050296802879836E-134</v>
      </c>
      <c r="IQ80" s="86">
        <f t="shared" si="85"/>
        <v>4.7299627603119516E-139</v>
      </c>
      <c r="IR80" s="86">
        <f t="shared" si="85"/>
        <v>7.3213507028897669E-138</v>
      </c>
      <c r="IS80" s="86">
        <f t="shared" si="85"/>
        <v>1.7265985606170763E-136</v>
      </c>
      <c r="IT80" s="86">
        <f t="shared" si="85"/>
        <v>1.4458213468239335E-140</v>
      </c>
      <c r="IU80" s="86">
        <f t="shared" si="85"/>
        <v>4.3455012147573371E-140</v>
      </c>
      <c r="IV80" s="86">
        <f t="shared" si="85"/>
        <v>2.1271062410840318E-108</v>
      </c>
      <c r="IW80" s="86">
        <f t="shared" si="85"/>
        <v>1.8344801845791885E-68</v>
      </c>
      <c r="IY80" s="86">
        <f t="shared" si="86"/>
        <v>0.4452411387487159</v>
      </c>
      <c r="IZ80" s="86">
        <f t="shared" si="86"/>
        <v>0.36374336972194704</v>
      </c>
      <c r="JA80" s="86">
        <f t="shared" si="86"/>
        <v>0.38963452990529296</v>
      </c>
      <c r="JB80" s="86">
        <f t="shared" si="86"/>
        <v>0.40099986284026623</v>
      </c>
      <c r="JC80" s="86">
        <f t="shared" si="86"/>
        <v>0.32848814574297297</v>
      </c>
      <c r="JD80" s="86">
        <f t="shared" si="86"/>
        <v>0.32489703917833923</v>
      </c>
      <c r="JE80" s="86">
        <f t="shared" si="86"/>
        <v>0.36533624381458901</v>
      </c>
      <c r="JF80" s="86">
        <f t="shared" si="86"/>
        <v>0.36667151497564804</v>
      </c>
      <c r="JG80" s="86">
        <f t="shared" si="86"/>
        <v>0.33065271445186484</v>
      </c>
      <c r="JH80" s="86">
        <f t="shared" si="86"/>
        <v>0.32815311331131314</v>
      </c>
      <c r="JI80" s="86">
        <f t="shared" si="86"/>
        <v>0.30836211490216464</v>
      </c>
      <c r="JJ80" s="86">
        <f t="shared" si="86"/>
        <v>0.29514259647422725</v>
      </c>
      <c r="JK80" s="86">
        <f t="shared" si="86"/>
        <v>0.29074026316205531</v>
      </c>
      <c r="JL80" s="86">
        <f t="shared" si="86"/>
        <v>0.33599777057828356</v>
      </c>
      <c r="JM80" s="86">
        <f t="shared" si="86"/>
        <v>0.31567916063172513</v>
      </c>
    </row>
    <row r="81" spans="2:273" x14ac:dyDescent="0.25">
      <c r="B81" s="2">
        <v>54</v>
      </c>
      <c r="C81" s="37">
        <v>224.64599999999999</v>
      </c>
      <c r="D81" s="37">
        <v>227.69800000000001</v>
      </c>
      <c r="E81" s="37">
        <v>227.74600000000001</v>
      </c>
      <c r="F81" s="37">
        <v>225.71</v>
      </c>
      <c r="G81" s="37">
        <v>226.19399999999999</v>
      </c>
      <c r="H81" s="37">
        <v>225.197</v>
      </c>
      <c r="I81" s="37">
        <v>228.50800000000001</v>
      </c>
      <c r="J81" s="37">
        <v>229.57400000000001</v>
      </c>
      <c r="K81" s="37">
        <v>223.672</v>
      </c>
      <c r="L81" s="37">
        <v>221.148</v>
      </c>
      <c r="M81" s="37">
        <v>217.75399999999999</v>
      </c>
      <c r="N81" s="37">
        <v>216.95099999999999</v>
      </c>
      <c r="O81" s="37">
        <v>216.25</v>
      </c>
      <c r="P81" s="37">
        <v>215.233</v>
      </c>
      <c r="Q81" s="37">
        <v>195.09800000000001</v>
      </c>
      <c r="S81" s="4">
        <f t="shared" si="88"/>
        <v>228.79752998708227</v>
      </c>
      <c r="T81" s="4">
        <f t="shared" si="88"/>
        <v>229.3934542841711</v>
      </c>
      <c r="U81" s="4">
        <f t="shared" si="88"/>
        <v>230.09676795885193</v>
      </c>
      <c r="V81" s="4">
        <f t="shared" si="88"/>
        <v>228.30678032960958</v>
      </c>
      <c r="W81" s="4">
        <f t="shared" si="88"/>
        <v>223.7460681705011</v>
      </c>
      <c r="X81" s="4">
        <f t="shared" si="88"/>
        <v>224.98411387234549</v>
      </c>
      <c r="Y81" s="4">
        <f t="shared" si="88"/>
        <v>232.69168544887631</v>
      </c>
      <c r="Z81" s="4">
        <f t="shared" si="88"/>
        <v>231.04056426747729</v>
      </c>
      <c r="AA81" s="4">
        <f t="shared" si="88"/>
        <v>223.80315980243009</v>
      </c>
      <c r="AB81" s="4">
        <f t="shared" si="88"/>
        <v>219.89135926213663</v>
      </c>
      <c r="AC81" s="4">
        <f t="shared" si="88"/>
        <v>214.13505039401758</v>
      </c>
      <c r="AD81" s="4">
        <f t="shared" si="88"/>
        <v>213.07331659939706</v>
      </c>
      <c r="AE81" s="4">
        <f t="shared" si="88"/>
        <v>213.99834993832263</v>
      </c>
      <c r="AF81" s="4">
        <f t="shared" si="88"/>
        <v>215.5662236285543</v>
      </c>
      <c r="AG81" s="4">
        <f t="shared" si="88"/>
        <v>194.21751598089111</v>
      </c>
      <c r="AI81" s="4">
        <f t="shared" si="89"/>
        <v>-4.1515299870822844</v>
      </c>
      <c r="AJ81" s="4">
        <f t="shared" si="89"/>
        <v>-1.6954542841710918</v>
      </c>
      <c r="AK81" s="4">
        <f t="shared" si="89"/>
        <v>-2.3507679588519181</v>
      </c>
      <c r="AL81" s="4">
        <f t="shared" si="89"/>
        <v>-2.5967803296095724</v>
      </c>
      <c r="AM81" s="4">
        <f t="shared" si="89"/>
        <v>2.4479318294988843</v>
      </c>
      <c r="AN81" s="4">
        <f t="shared" si="89"/>
        <v>0.21288612765451376</v>
      </c>
      <c r="AO81" s="4">
        <f t="shared" si="89"/>
        <v>-4.1836854488763038</v>
      </c>
      <c r="AP81" s="4">
        <f t="shared" si="89"/>
        <v>-1.4665642674772812</v>
      </c>
      <c r="AQ81" s="4">
        <f t="shared" si="89"/>
        <v>-0.13115980243009062</v>
      </c>
      <c r="AR81" s="4">
        <f t="shared" si="89"/>
        <v>1.2566407378633642</v>
      </c>
      <c r="AS81" s="4">
        <f t="shared" si="89"/>
        <v>3.618949605982408</v>
      </c>
      <c r="AT81" s="4">
        <f t="shared" si="89"/>
        <v>3.8776834006029333</v>
      </c>
      <c r="AU81" s="4">
        <f t="shared" si="89"/>
        <v>2.2516500616773669</v>
      </c>
      <c r="AV81" s="4">
        <f t="shared" si="89"/>
        <v>-0.33322362855429333</v>
      </c>
      <c r="AW81" s="4">
        <f t="shared" si="89"/>
        <v>0.88048401910890561</v>
      </c>
      <c r="AY81" s="2">
        <f t="shared" si="80"/>
        <v>101.43764968031034</v>
      </c>
      <c r="AZ81" s="2">
        <f t="shared" si="80"/>
        <v>100.77811136826871</v>
      </c>
      <c r="BA81" s="2">
        <f t="shared" si="80"/>
        <v>100.31194441573311</v>
      </c>
      <c r="BB81" s="2">
        <f t="shared" si="80"/>
        <v>100.09591438419761</v>
      </c>
      <c r="BC81" s="2">
        <f t="shared" si="80"/>
        <v>99.028984353718158</v>
      </c>
      <c r="BD81" s="2">
        <f t="shared" si="80"/>
        <v>98.263172389193542</v>
      </c>
      <c r="BE81" s="2">
        <f t="shared" si="80"/>
        <v>96.794978920196741</v>
      </c>
      <c r="BF81" s="2">
        <f t="shared" si="80"/>
        <v>95.731266186543294</v>
      </c>
      <c r="BG81" s="2">
        <f t="shared" si="80"/>
        <v>97.271695172780312</v>
      </c>
      <c r="BH81" s="2">
        <f t="shared" si="80"/>
        <v>95.467799375306839</v>
      </c>
      <c r="BI81" s="2">
        <f t="shared" si="80"/>
        <v>93.97222784726624</v>
      </c>
      <c r="BJ81" s="2">
        <f t="shared" si="80"/>
        <v>94.879426848425254</v>
      </c>
      <c r="BK81" s="2">
        <f t="shared" si="80"/>
        <v>96.092172249601077</v>
      </c>
      <c r="BL81" s="2">
        <f t="shared" si="80"/>
        <v>99.18559316421252</v>
      </c>
      <c r="BM81" s="2">
        <f t="shared" si="80"/>
        <v>99.710696204139225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113.62121302294194</v>
      </c>
      <c r="DL81" s="2">
        <f t="shared" si="90"/>
        <v>104.87522961672472</v>
      </c>
      <c r="DM81" s="2">
        <f t="shared" si="90"/>
        <v>102.33534831144468</v>
      </c>
      <c r="DN81" s="2">
        <f t="shared" si="90"/>
        <v>103.05369756097562</v>
      </c>
      <c r="DO81" s="2">
        <f t="shared" si="90"/>
        <v>100.24246909581647</v>
      </c>
      <c r="DP81" s="2">
        <f t="shared" si="90"/>
        <v>100.40875763212601</v>
      </c>
      <c r="DQ81" s="2">
        <f t="shared" si="90"/>
        <v>100.59387370227368</v>
      </c>
      <c r="DR81" s="2">
        <f t="shared" si="90"/>
        <v>99.927929411764708</v>
      </c>
      <c r="DS81" s="2">
        <f t="shared" si="90"/>
        <v>101.77814789915966</v>
      </c>
      <c r="DT81" s="2">
        <f t="shared" si="90"/>
        <v>99.441435277382638</v>
      </c>
      <c r="DU81" s="2">
        <f t="shared" si="90"/>
        <v>98.242586658086651</v>
      </c>
      <c r="DV81" s="2">
        <f t="shared" si="90"/>
        <v>97.127384770484753</v>
      </c>
      <c r="DW81" s="2">
        <f t="shared" si="90"/>
        <v>99.263918018018032</v>
      </c>
      <c r="DX81" s="2">
        <f t="shared" si="90"/>
        <v>105.84534703654191</v>
      </c>
      <c r="DY81" s="2">
        <f t="shared" si="90"/>
        <v>104.96102545155995</v>
      </c>
      <c r="EA81" s="2">
        <f t="shared" si="91"/>
        <v>97.912563366216062</v>
      </c>
      <c r="EB81" s="2">
        <f t="shared" si="91"/>
        <v>99.559029537767756</v>
      </c>
      <c r="EC81" s="2">
        <f t="shared" si="91"/>
        <v>99.725226865671686</v>
      </c>
      <c r="ED81" s="2">
        <f t="shared" si="91"/>
        <v>99.302974047010139</v>
      </c>
      <c r="EE81" s="2">
        <f t="shared" si="91"/>
        <v>98.625079026467404</v>
      </c>
      <c r="EF81" s="2">
        <f t="shared" si="91"/>
        <v>97.534360300116845</v>
      </c>
      <c r="EG81" s="2">
        <f t="shared" si="91"/>
        <v>95.489522693413164</v>
      </c>
      <c r="EH81" s="2">
        <f t="shared" si="91"/>
        <v>94.276684726410124</v>
      </c>
      <c r="EI81" s="2">
        <f t="shared" si="91"/>
        <v>95.638095192549699</v>
      </c>
      <c r="EJ81" s="2">
        <f t="shared" si="91"/>
        <v>94.056342828855136</v>
      </c>
      <c r="EK81" s="2">
        <f t="shared" si="91"/>
        <v>92.414944766602332</v>
      </c>
      <c r="EL81" s="2">
        <f t="shared" si="91"/>
        <v>94.038136126029002</v>
      </c>
      <c r="EM81" s="2">
        <f t="shared" si="91"/>
        <v>94.872289596570482</v>
      </c>
      <c r="EN81" s="2">
        <f t="shared" si="91"/>
        <v>96.628223415444239</v>
      </c>
      <c r="EO81" s="2">
        <f t="shared" si="91"/>
        <v>97.385513421498189</v>
      </c>
      <c r="EQ81" s="2">
        <f t="shared" si="92"/>
        <v>96.252959838120347</v>
      </c>
      <c r="ER81" s="2">
        <f t="shared" si="92"/>
        <v>99.126910717848347</v>
      </c>
      <c r="ES81" s="2">
        <f t="shared" si="92"/>
        <v>97.724755769557973</v>
      </c>
      <c r="ET81" s="2">
        <f t="shared" si="92"/>
        <v>98.028338769724698</v>
      </c>
      <c r="EU81" s="2">
        <f t="shared" si="92"/>
        <v>98.109555141141584</v>
      </c>
      <c r="EV81" s="2">
        <f t="shared" si="92"/>
        <v>97.142085287375323</v>
      </c>
      <c r="EW81" s="2">
        <f t="shared" si="92"/>
        <v>94.717261881568845</v>
      </c>
      <c r="EX81" s="2">
        <f t="shared" si="92"/>
        <v>93.885193824234207</v>
      </c>
      <c r="EY81" s="2">
        <f t="shared" si="92"/>
        <v>94.221840799746133</v>
      </c>
      <c r="EZ81" s="2">
        <f t="shared" si="92"/>
        <v>94.282409131205682</v>
      </c>
      <c r="FA81" s="2">
        <f t="shared" si="92"/>
        <v>93.141584788932747</v>
      </c>
      <c r="FB81" s="2">
        <f t="shared" si="92"/>
        <v>91.986553457191846</v>
      </c>
      <c r="FC81" s="2">
        <f t="shared" si="92"/>
        <v>95.027273616991621</v>
      </c>
      <c r="FD81" s="2">
        <f t="shared" si="92"/>
        <v>95.420142380829162</v>
      </c>
      <c r="FE81" s="2">
        <f t="shared" si="92"/>
        <v>98.876635514439528</v>
      </c>
      <c r="FG81" s="2">
        <f t="shared" si="93"/>
        <v>0.77556512525284993</v>
      </c>
      <c r="FH81" s="2">
        <f t="shared" si="93"/>
        <v>0.77066315525523654</v>
      </c>
      <c r="FI81" s="2">
        <f t="shared" si="93"/>
        <v>0.77498643007018242</v>
      </c>
      <c r="FJ81" s="2">
        <f t="shared" si="93"/>
        <v>0.78849412823183473</v>
      </c>
      <c r="FK81" s="2">
        <f t="shared" si="93"/>
        <v>0.75018722320672715</v>
      </c>
      <c r="FL81" s="2">
        <f t="shared" si="93"/>
        <v>0.74640952435542296</v>
      </c>
      <c r="FM81" s="2">
        <f t="shared" si="93"/>
        <v>0.74419827454056842</v>
      </c>
      <c r="FN81" s="2">
        <f t="shared" si="93"/>
        <v>0.74258400244498379</v>
      </c>
      <c r="FO81" s="2">
        <f t="shared" si="93"/>
        <v>0.73385791723580462</v>
      </c>
      <c r="FP81" s="2">
        <f t="shared" si="93"/>
        <v>0.73791034606671468</v>
      </c>
      <c r="FQ81" s="2">
        <f t="shared" si="93"/>
        <v>0.73281580432603088</v>
      </c>
      <c r="FR81" s="2">
        <f t="shared" si="93"/>
        <v>0.72749745059584103</v>
      </c>
      <c r="FS81" s="2">
        <f t="shared" si="93"/>
        <v>0.72223403272366726</v>
      </c>
      <c r="FT81" s="2">
        <f t="shared" si="93"/>
        <v>0.72251086509116924</v>
      </c>
      <c r="FU81" s="2">
        <f t="shared" si="93"/>
        <v>0.69310301052771528</v>
      </c>
      <c r="FW81" s="2">
        <f t="shared" si="82"/>
        <v>2.907345349012714E-4</v>
      </c>
      <c r="FX81" s="2">
        <f t="shared" si="82"/>
        <v>2.7474304156690013E-4</v>
      </c>
      <c r="FY81" s="2">
        <f t="shared" si="82"/>
        <v>2.9752711923283087E-4</v>
      </c>
      <c r="FZ81" s="2">
        <f t="shared" si="82"/>
        <v>2.8220574273332536E-4</v>
      </c>
      <c r="GA81" s="2">
        <f t="shared" si="82"/>
        <v>2.7036018150120218E-4</v>
      </c>
      <c r="GB81" s="2">
        <f t="shared" si="82"/>
        <v>2.7454600855851682E-4</v>
      </c>
      <c r="GC81" s="2">
        <f t="shared" si="82"/>
        <v>3.179866565335926E-4</v>
      </c>
      <c r="GD81" s="2">
        <f t="shared" si="82"/>
        <v>3.5589070931331396E-4</v>
      </c>
      <c r="GE81" s="2">
        <f t="shared" si="82"/>
        <v>3.7170962446726589E-4</v>
      </c>
      <c r="GF81" s="2">
        <f t="shared" si="82"/>
        <v>3.518004123105635E-4</v>
      </c>
      <c r="GG81" s="2">
        <f t="shared" si="82"/>
        <v>3.1551965855804523E-4</v>
      </c>
      <c r="GH81" s="2">
        <f t="shared" si="82"/>
        <v>2.6194847979560556E-4</v>
      </c>
      <c r="GI81" s="2">
        <f t="shared" si="82"/>
        <v>2.4348722458509252E-4</v>
      </c>
      <c r="GJ81" s="2">
        <f t="shared" si="82"/>
        <v>2.3335454310105655E-4</v>
      </c>
      <c r="GK81" s="2">
        <f t="shared" si="82"/>
        <v>1.8841307852960316E-4</v>
      </c>
      <c r="GM81" s="86">
        <f t="shared" si="83"/>
        <v>0.51336008090170582</v>
      </c>
      <c r="GN81" s="86">
        <f t="shared" si="83"/>
        <v>0.43137843382282748</v>
      </c>
      <c r="GO81" s="86">
        <f t="shared" si="83"/>
        <v>0.46079347936052373</v>
      </c>
      <c r="GP81" s="86">
        <f t="shared" si="83"/>
        <v>0.4700953149735273</v>
      </c>
      <c r="GQ81" s="86">
        <f t="shared" si="83"/>
        <v>0.39953503729244405</v>
      </c>
      <c r="GR81" s="86">
        <f t="shared" si="83"/>
        <v>0.39482091746105596</v>
      </c>
      <c r="GS81" s="86">
        <f t="shared" si="83"/>
        <v>0.44373865222911479</v>
      </c>
      <c r="GT81" s="86">
        <f t="shared" si="83"/>
        <v>0.44700433938124579</v>
      </c>
      <c r="GU81" s="86">
        <f t="shared" si="83"/>
        <v>0.40813055319802749</v>
      </c>
      <c r="GV81" s="86">
        <f t="shared" si="83"/>
        <v>0.40469618142137215</v>
      </c>
      <c r="GW81" s="86">
        <f t="shared" si="83"/>
        <v>0.38279890094635755</v>
      </c>
      <c r="GX81" s="86">
        <f t="shared" si="83"/>
        <v>0.36713497165140957</v>
      </c>
      <c r="GY81" s="86">
        <f t="shared" si="83"/>
        <v>0.36310043844590684</v>
      </c>
      <c r="GZ81" s="86">
        <f t="shared" si="83"/>
        <v>0.42059874186804036</v>
      </c>
      <c r="HA81" s="86">
        <f t="shared" si="83"/>
        <v>0.40751915826175039</v>
      </c>
      <c r="HC81" s="86">
        <f t="shared" si="73"/>
        <v>6.2868497093354972E-5</v>
      </c>
      <c r="HD81" s="86">
        <f t="shared" si="73"/>
        <v>1.8065923414950947E-5</v>
      </c>
      <c r="HE81" s="86">
        <f t="shared" si="73"/>
        <v>6.2571190961514838E-6</v>
      </c>
      <c r="HF81" s="86">
        <f t="shared" si="73"/>
        <v>4.4716270402440053E-5</v>
      </c>
      <c r="HG81" s="86">
        <f t="shared" si="87"/>
        <v>1.8071138944892054E-5</v>
      </c>
      <c r="HH81" s="86">
        <f t="shared" si="87"/>
        <v>1.9335250457699146E-5</v>
      </c>
      <c r="HI81" s="86">
        <f t="shared" si="87"/>
        <v>6.1742633976104732E-6</v>
      </c>
      <c r="HJ81" s="86">
        <f t="shared" si="87"/>
        <v>1.3629328095895207E-5</v>
      </c>
      <c r="HK81" s="86">
        <f t="shared" si="87"/>
        <v>7.7112813355926172E-6</v>
      </c>
      <c r="HL81" s="86">
        <f t="shared" si="87"/>
        <v>6.3467745888874954E-6</v>
      </c>
      <c r="HM81" s="86">
        <f t="shared" si="87"/>
        <v>7.9156237583482068E-6</v>
      </c>
      <c r="HN81" s="86">
        <f t="shared" si="87"/>
        <v>5.4931968045809079E-6</v>
      </c>
      <c r="HO81" s="86">
        <f t="shared" si="87"/>
        <v>4.5761760494798994E-6</v>
      </c>
      <c r="HP81" s="86">
        <f t="shared" si="87"/>
        <v>2.1982632693853812E-6</v>
      </c>
      <c r="HQ81" s="86">
        <f t="shared" si="87"/>
        <v>2.9846752077601462E-8</v>
      </c>
      <c r="HS81" s="86">
        <f t="shared" si="84"/>
        <v>3.787277080967456E-31</v>
      </c>
      <c r="HT81" s="86">
        <f t="shared" si="84"/>
        <v>7.2148064958155154E-33</v>
      </c>
      <c r="HU81" s="86">
        <f t="shared" si="84"/>
        <v>1.1646451702342798E-37</v>
      </c>
      <c r="HV81" s="86">
        <f t="shared" si="84"/>
        <v>9.9716982117366947E-32</v>
      </c>
      <c r="HW81" s="86">
        <f t="shared" si="84"/>
        <v>2.2877241204550419E-33</v>
      </c>
      <c r="HX81" s="86">
        <f t="shared" si="84"/>
        <v>5.3248112764120574E-33</v>
      </c>
      <c r="HY81" s="86">
        <f t="shared" si="84"/>
        <v>3.3495477124648878E-39</v>
      </c>
      <c r="HZ81" s="86">
        <f t="shared" si="84"/>
        <v>2.6170770962945306E-36</v>
      </c>
      <c r="IA81" s="86">
        <f t="shared" si="84"/>
        <v>2.5451649636893782E-38</v>
      </c>
      <c r="IB81" s="86">
        <f t="shared" si="84"/>
        <v>7.7207314395026334E-38</v>
      </c>
      <c r="IC81" s="86">
        <f t="shared" si="84"/>
        <v>4.6109410177283928E-37</v>
      </c>
      <c r="ID81" s="86">
        <f t="shared" si="84"/>
        <v>5.2005921690266372E-38</v>
      </c>
      <c r="IE81" s="86">
        <f t="shared" si="84"/>
        <v>4.2990461241802425E-38</v>
      </c>
      <c r="IF81" s="86">
        <f t="shared" si="84"/>
        <v>2.3221865550302683E-33</v>
      </c>
      <c r="IG81" s="86">
        <f t="shared" si="84"/>
        <v>1.0717401264607389E-23</v>
      </c>
      <c r="II81" s="86">
        <f t="shared" si="85"/>
        <v>1.2347064583067965E-111</v>
      </c>
      <c r="IJ81" s="86">
        <f t="shared" si="85"/>
        <v>5.6504123875213678E-117</v>
      </c>
      <c r="IK81" s="86">
        <f t="shared" si="85"/>
        <v>4.9867011854144935E-135</v>
      </c>
      <c r="IL81" s="86">
        <f t="shared" si="85"/>
        <v>4.1758421061171739E-114</v>
      </c>
      <c r="IM81" s="86">
        <f t="shared" si="85"/>
        <v>2.0775391661008792E-120</v>
      </c>
      <c r="IN81" s="86">
        <f t="shared" si="85"/>
        <v>4.6138983466609294E-117</v>
      </c>
      <c r="IO81" s="86">
        <f t="shared" si="85"/>
        <v>4.4797174595987219E-142</v>
      </c>
      <c r="IP81" s="86">
        <f t="shared" si="85"/>
        <v>5.1713316395654516E-131</v>
      </c>
      <c r="IQ81" s="86">
        <f t="shared" si="85"/>
        <v>6.5543557003484292E-136</v>
      </c>
      <c r="IR81" s="86">
        <f t="shared" si="85"/>
        <v>9.0747445262745197E-135</v>
      </c>
      <c r="IS81" s="86">
        <f t="shared" si="85"/>
        <v>1.8137300027490609E-133</v>
      </c>
      <c r="IT81" s="86">
        <f t="shared" si="85"/>
        <v>1.5990211728412736E-137</v>
      </c>
      <c r="IU81" s="86">
        <f t="shared" si="85"/>
        <v>4.4165500187672028E-137</v>
      </c>
      <c r="IV81" s="86">
        <f t="shared" si="85"/>
        <v>4.3086536729903482E-106</v>
      </c>
      <c r="IW81" s="86">
        <f t="shared" si="85"/>
        <v>4.693193552521359E-67</v>
      </c>
      <c r="IY81" s="86">
        <f t="shared" si="86"/>
        <v>0.51342294939879918</v>
      </c>
      <c r="IZ81" s="86">
        <f t="shared" si="86"/>
        <v>0.43139649974624245</v>
      </c>
      <c r="JA81" s="86">
        <f t="shared" si="86"/>
        <v>0.46079973647961986</v>
      </c>
      <c r="JB81" s="86">
        <f t="shared" si="86"/>
        <v>0.47014003124392972</v>
      </c>
      <c r="JC81" s="86">
        <f t="shared" si="86"/>
        <v>0.39955310843138897</v>
      </c>
      <c r="JD81" s="86">
        <f t="shared" si="86"/>
        <v>0.39484025271151368</v>
      </c>
      <c r="JE81" s="86">
        <f t="shared" si="86"/>
        <v>0.4437448264925124</v>
      </c>
      <c r="JF81" s="86">
        <f t="shared" si="86"/>
        <v>0.44701796870934168</v>
      </c>
      <c r="JG81" s="86">
        <f t="shared" si="86"/>
        <v>0.40813826447936308</v>
      </c>
      <c r="JH81" s="86">
        <f t="shared" si="86"/>
        <v>0.40470252819596103</v>
      </c>
      <c r="JI81" s="86">
        <f t="shared" si="86"/>
        <v>0.38280681657011589</v>
      </c>
      <c r="JJ81" s="86">
        <f t="shared" si="86"/>
        <v>0.36714046484821417</v>
      </c>
      <c r="JK81" s="86">
        <f t="shared" si="86"/>
        <v>0.36310501462195632</v>
      </c>
      <c r="JL81" s="86">
        <f t="shared" si="86"/>
        <v>0.42060094013130972</v>
      </c>
      <c r="JM81" s="86">
        <f t="shared" si="86"/>
        <v>0.40751918810850246</v>
      </c>
    </row>
    <row r="82" spans="2:273" x14ac:dyDescent="0.25">
      <c r="B82" s="2">
        <v>55</v>
      </c>
      <c r="C82" s="37">
        <v>224.33799999999999</v>
      </c>
      <c r="D82" s="37">
        <v>230.98400000000001</v>
      </c>
      <c r="E82" s="37">
        <v>229.93700000000001</v>
      </c>
      <c r="F82" s="37">
        <v>227.82300000000001</v>
      </c>
      <c r="G82" s="37">
        <v>229.24199999999999</v>
      </c>
      <c r="H82" s="37">
        <v>230.57400000000001</v>
      </c>
      <c r="I82" s="37">
        <v>233.131</v>
      </c>
      <c r="J82" s="37">
        <v>231.88499999999999</v>
      </c>
      <c r="K82" s="37">
        <v>229.91800000000001</v>
      </c>
      <c r="L82" s="37">
        <v>227.393</v>
      </c>
      <c r="M82" s="37">
        <v>224.197</v>
      </c>
      <c r="N82" s="37">
        <v>221.672</v>
      </c>
      <c r="O82" s="37">
        <v>222.46700000000001</v>
      </c>
      <c r="P82" s="37">
        <v>222.38300000000001</v>
      </c>
      <c r="Q82" s="37">
        <v>199.49199999999999</v>
      </c>
      <c r="S82" s="4">
        <f t="shared" si="88"/>
        <v>229.71388093596747</v>
      </c>
      <c r="T82" s="4">
        <f t="shared" si="88"/>
        <v>238.06587307580878</v>
      </c>
      <c r="U82" s="4">
        <f t="shared" si="88"/>
        <v>237.96393113681984</v>
      </c>
      <c r="V82" s="4">
        <f t="shared" si="88"/>
        <v>235.93061401469259</v>
      </c>
      <c r="W82" s="4">
        <f t="shared" si="88"/>
        <v>235.4985962349925</v>
      </c>
      <c r="X82" s="4">
        <f t="shared" si="88"/>
        <v>236.13980921601049</v>
      </c>
      <c r="Y82" s="4">
        <f t="shared" si="88"/>
        <v>242.05472260242283</v>
      </c>
      <c r="Z82" s="4">
        <f t="shared" si="88"/>
        <v>240.75920361031947</v>
      </c>
      <c r="AA82" s="4">
        <f t="shared" si="88"/>
        <v>235.45612513840908</v>
      </c>
      <c r="AB82" s="4">
        <f t="shared" si="88"/>
        <v>232.25557963595492</v>
      </c>
      <c r="AC82" s="4">
        <f t="shared" si="88"/>
        <v>227.4347983899309</v>
      </c>
      <c r="AD82" s="4">
        <f t="shared" si="88"/>
        <v>226.00662176049173</v>
      </c>
      <c r="AE82" s="4">
        <f t="shared" si="88"/>
        <v>226.80071968385388</v>
      </c>
      <c r="AF82" s="4">
        <f t="shared" si="88"/>
        <v>226.35021128142384</v>
      </c>
      <c r="AG82" s="4">
        <f t="shared" si="88"/>
        <v>202.51469350495103</v>
      </c>
      <c r="AI82" s="4">
        <f t="shared" si="89"/>
        <v>-5.3758809359674729</v>
      </c>
      <c r="AJ82" s="4">
        <f t="shared" si="89"/>
        <v>-7.0818730758087725</v>
      </c>
      <c r="AK82" s="4">
        <f t="shared" si="89"/>
        <v>-8.026931136819826</v>
      </c>
      <c r="AL82" s="4">
        <f t="shared" si="89"/>
        <v>-8.1076140146925866</v>
      </c>
      <c r="AM82" s="4">
        <f t="shared" si="89"/>
        <v>-6.2565962349925144</v>
      </c>
      <c r="AN82" s="4">
        <f t="shared" si="89"/>
        <v>-5.5658092160104786</v>
      </c>
      <c r="AO82" s="4">
        <f t="shared" si="89"/>
        <v>-8.9237226024228278</v>
      </c>
      <c r="AP82" s="4">
        <f t="shared" si="89"/>
        <v>-8.8742036103194835</v>
      </c>
      <c r="AQ82" s="4">
        <f t="shared" si="89"/>
        <v>-5.5381251384090717</v>
      </c>
      <c r="AR82" s="4">
        <f t="shared" si="89"/>
        <v>-4.8625796359549156</v>
      </c>
      <c r="AS82" s="4">
        <f t="shared" si="89"/>
        <v>-3.2377983899309015</v>
      </c>
      <c r="AT82" s="4">
        <f t="shared" si="89"/>
        <v>-4.3346217604917285</v>
      </c>
      <c r="AU82" s="4">
        <f t="shared" si="89"/>
        <v>-4.3337196838538716</v>
      </c>
      <c r="AV82" s="4">
        <f t="shared" si="89"/>
        <v>-3.967211281423829</v>
      </c>
      <c r="AW82" s="4">
        <f t="shared" si="89"/>
        <v>-3.0226935049510359</v>
      </c>
      <c r="AY82" s="2">
        <f t="shared" si="80"/>
        <v>101.13516357061704</v>
      </c>
      <c r="AZ82" s="2">
        <f t="shared" si="80"/>
        <v>100.59392953198802</v>
      </c>
      <c r="BA82" s="2">
        <f t="shared" si="80"/>
        <v>100.14855957263866</v>
      </c>
      <c r="BB82" s="2">
        <f t="shared" si="80"/>
        <v>99.924525702585882</v>
      </c>
      <c r="BC82" s="2">
        <f t="shared" si="80"/>
        <v>98.902148445005253</v>
      </c>
      <c r="BD82" s="2">
        <f t="shared" si="80"/>
        <v>98.122513960334643</v>
      </c>
      <c r="BE82" s="2">
        <f t="shared" si="80"/>
        <v>96.630124157742742</v>
      </c>
      <c r="BF82" s="2">
        <f t="shared" si="80"/>
        <v>95.561306761421804</v>
      </c>
      <c r="BG82" s="2">
        <f t="shared" si="80"/>
        <v>97.087341763872118</v>
      </c>
      <c r="BH82" s="2">
        <f t="shared" si="80"/>
        <v>95.30725293942298</v>
      </c>
      <c r="BI82" s="2">
        <f t="shared" si="80"/>
        <v>93.8365438332346</v>
      </c>
      <c r="BJ82" s="2">
        <f t="shared" si="80"/>
        <v>94.754782064570804</v>
      </c>
      <c r="BK82" s="2">
        <f t="shared" si="80"/>
        <v>95.945150531857635</v>
      </c>
      <c r="BL82" s="2">
        <f t="shared" si="80"/>
        <v>98.963456013854966</v>
      </c>
      <c r="BM82" s="2">
        <f t="shared" si="80"/>
        <v>99.571249610968252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113.86256990553304</v>
      </c>
      <c r="DL82" s="2">
        <f t="shared" si="90"/>
        <v>104.93811585365853</v>
      </c>
      <c r="DM82" s="2">
        <f t="shared" si="90"/>
        <v>102.44785478424016</v>
      </c>
      <c r="DN82" s="2">
        <f t="shared" si="90"/>
        <v>103.13674024390245</v>
      </c>
      <c r="DO82" s="2">
        <f t="shared" si="90"/>
        <v>100.29137638326587</v>
      </c>
      <c r="DP82" s="2">
        <f t="shared" si="90"/>
        <v>100.46946088193454</v>
      </c>
      <c r="DQ82" s="2">
        <f t="shared" si="90"/>
        <v>100.68615735735735</v>
      </c>
      <c r="DR82" s="2">
        <f t="shared" si="90"/>
        <v>100.00654229691878</v>
      </c>
      <c r="DS82" s="2">
        <f t="shared" si="90"/>
        <v>101.89359831932772</v>
      </c>
      <c r="DT82" s="2">
        <f t="shared" si="90"/>
        <v>99.555027264106201</v>
      </c>
      <c r="DU82" s="2">
        <f t="shared" si="90"/>
        <v>98.348783569283569</v>
      </c>
      <c r="DV82" s="2">
        <f t="shared" si="90"/>
        <v>97.198435478335455</v>
      </c>
      <c r="DW82" s="2">
        <f t="shared" si="90"/>
        <v>99.351786486486489</v>
      </c>
      <c r="DX82" s="2">
        <f t="shared" si="90"/>
        <v>106.07714215686276</v>
      </c>
      <c r="DY82" s="2">
        <f t="shared" si="90"/>
        <v>105.17121346469624</v>
      </c>
      <c r="EA82" s="2">
        <f t="shared" si="91"/>
        <v>97.776803081232501</v>
      </c>
      <c r="EB82" s="2">
        <f t="shared" si="91"/>
        <v>99.415081200676426</v>
      </c>
      <c r="EC82" s="2">
        <f t="shared" si="91"/>
        <v>99.54051970149257</v>
      </c>
      <c r="ED82" s="2">
        <f t="shared" si="91"/>
        <v>99.139176750700301</v>
      </c>
      <c r="EE82" s="2">
        <f t="shared" si="91"/>
        <v>98.480434722106267</v>
      </c>
      <c r="EF82" s="2">
        <f t="shared" si="91"/>
        <v>97.395457044256744</v>
      </c>
      <c r="EG82" s="2">
        <f t="shared" si="91"/>
        <v>95.358970680321079</v>
      </c>
      <c r="EH82" s="2">
        <f t="shared" si="91"/>
        <v>94.156152836130062</v>
      </c>
      <c r="EI82" s="2">
        <f t="shared" si="91"/>
        <v>95.498417484688304</v>
      </c>
      <c r="EJ82" s="2">
        <f t="shared" si="91"/>
        <v>93.931174056247727</v>
      </c>
      <c r="EK82" s="2">
        <f t="shared" si="91"/>
        <v>92.335812296295614</v>
      </c>
      <c r="EL82" s="2">
        <f t="shared" si="91"/>
        <v>93.920764282239361</v>
      </c>
      <c r="EM82" s="2">
        <f t="shared" si="91"/>
        <v>94.75020888514635</v>
      </c>
      <c r="EN82" s="2">
        <f t="shared" si="91"/>
        <v>96.472161974615489</v>
      </c>
      <c r="EO82" s="2">
        <f t="shared" si="91"/>
        <v>97.309414130782955</v>
      </c>
      <c r="EQ82" s="2">
        <f t="shared" si="92"/>
        <v>96.151621170572156</v>
      </c>
      <c r="ER82" s="2">
        <f t="shared" si="92"/>
        <v>98.991607060592173</v>
      </c>
      <c r="ES82" s="2">
        <f t="shared" si="92"/>
        <v>97.580348396683348</v>
      </c>
      <c r="ET82" s="2">
        <f t="shared" si="92"/>
        <v>97.890542825731444</v>
      </c>
      <c r="EU82" s="2">
        <f t="shared" si="92"/>
        <v>97.975890607585455</v>
      </c>
      <c r="EV82" s="2">
        <f t="shared" si="92"/>
        <v>97.010648896942271</v>
      </c>
      <c r="EW82" s="2">
        <f t="shared" si="92"/>
        <v>94.602628095360188</v>
      </c>
      <c r="EX82" s="2">
        <f t="shared" si="92"/>
        <v>93.772960329763862</v>
      </c>
      <c r="EY82" s="2">
        <f t="shared" si="92"/>
        <v>94.113071596318647</v>
      </c>
      <c r="EZ82" s="2">
        <f t="shared" si="92"/>
        <v>94.15215403368795</v>
      </c>
      <c r="FA82" s="2">
        <f t="shared" si="92"/>
        <v>93.047146138816188</v>
      </c>
      <c r="FB82" s="2">
        <f t="shared" si="92"/>
        <v>91.90941436591018</v>
      </c>
      <c r="FC82" s="2">
        <f t="shared" si="92"/>
        <v>94.901945175783794</v>
      </c>
      <c r="FD82" s="2">
        <f t="shared" si="92"/>
        <v>95.288000002667346</v>
      </c>
      <c r="FE82" s="2">
        <f t="shared" si="92"/>
        <v>98.762906717002977</v>
      </c>
      <c r="FG82" s="2">
        <f t="shared" si="93"/>
        <v>0.79118940404529747</v>
      </c>
      <c r="FH82" s="2">
        <f t="shared" si="93"/>
        <v>0.78653476331632388</v>
      </c>
      <c r="FI82" s="2">
        <f t="shared" si="93"/>
        <v>0.79064012022356378</v>
      </c>
      <c r="FJ82" s="2">
        <f t="shared" si="93"/>
        <v>0.80344644667952858</v>
      </c>
      <c r="FK82" s="2">
        <f t="shared" si="93"/>
        <v>0.76704755479237086</v>
      </c>
      <c r="FL82" s="2">
        <f t="shared" si="93"/>
        <v>0.76344442244286415</v>
      </c>
      <c r="FM82" s="2">
        <f t="shared" si="93"/>
        <v>0.76133421692747161</v>
      </c>
      <c r="FN82" s="2">
        <f t="shared" si="93"/>
        <v>0.75979317934132973</v>
      </c>
      <c r="FO82" s="2">
        <f t="shared" si="93"/>
        <v>0.75145520861174386</v>
      </c>
      <c r="FP82" s="2">
        <f t="shared" si="93"/>
        <v>0.75532902547995218</v>
      </c>
      <c r="FQ82" s="2">
        <f t="shared" si="93"/>
        <v>0.75045856982363901</v>
      </c>
      <c r="FR82" s="2">
        <f t="shared" si="93"/>
        <v>0.74536937376414247</v>
      </c>
      <c r="FS82" s="2">
        <f t="shared" si="93"/>
        <v>0.74032793948800835</v>
      </c>
      <c r="FT82" s="2">
        <f t="shared" si="93"/>
        <v>0.74059321575921988</v>
      </c>
      <c r="FU82" s="2">
        <f t="shared" si="93"/>
        <v>0.71233872662652875</v>
      </c>
      <c r="FW82" s="2">
        <f t="shared" si="82"/>
        <v>3.1877513688801013E-4</v>
      </c>
      <c r="FX82" s="2">
        <f t="shared" si="82"/>
        <v>3.0124176969101784E-4</v>
      </c>
      <c r="FY82" s="2">
        <f t="shared" si="82"/>
        <v>3.2622263481858342E-4</v>
      </c>
      <c r="FZ82" s="2">
        <f t="shared" si="82"/>
        <v>3.0942401913823341E-4</v>
      </c>
      <c r="GA82" s="2">
        <f t="shared" si="82"/>
        <v>2.9643631191734701E-4</v>
      </c>
      <c r="GB82" s="2">
        <f t="shared" si="82"/>
        <v>3.0102573874199137E-4</v>
      </c>
      <c r="GC82" s="2">
        <f t="shared" si="82"/>
        <v>3.4865473925185645E-4</v>
      </c>
      <c r="GD82" s="2">
        <f t="shared" si="82"/>
        <v>3.9021300473778903E-4</v>
      </c>
      <c r="GE82" s="2">
        <f t="shared" si="82"/>
        <v>4.075568827713269E-4</v>
      </c>
      <c r="GF82" s="2">
        <f t="shared" si="82"/>
        <v>3.8572838945876304E-4</v>
      </c>
      <c r="GG82" s="2">
        <f t="shared" si="82"/>
        <v>3.4594989508311431E-4</v>
      </c>
      <c r="GH82" s="2">
        <f t="shared" si="82"/>
        <v>2.8721353805720819E-4</v>
      </c>
      <c r="GI82" s="2">
        <f t="shared" si="82"/>
        <v>2.6697216129834488E-4</v>
      </c>
      <c r="GJ82" s="2">
        <f t="shared" si="82"/>
        <v>2.5586240809085883E-4</v>
      </c>
      <c r="GK82" s="2">
        <f t="shared" si="82"/>
        <v>2.0658707718686629E-4</v>
      </c>
      <c r="GM82" s="86">
        <f t="shared" si="83"/>
        <v>0.5666745770962448</v>
      </c>
      <c r="GN82" s="86">
        <f t="shared" si="83"/>
        <v>0.49817833939679362</v>
      </c>
      <c r="GO82" s="86">
        <f t="shared" si="83"/>
        <v>0.52979814182691098</v>
      </c>
      <c r="GP82" s="86">
        <f t="shared" si="83"/>
        <v>0.5377036602553622</v>
      </c>
      <c r="GQ82" s="86">
        <f t="shared" si="83"/>
        <v>0.47408331196123338</v>
      </c>
      <c r="GR82" s="86">
        <f t="shared" si="83"/>
        <v>0.46650796055750116</v>
      </c>
      <c r="GS82" s="86">
        <f t="shared" si="83"/>
        <v>0.51965510137953019</v>
      </c>
      <c r="GT82" s="86">
        <f t="shared" si="83"/>
        <v>0.52543120885298777</v>
      </c>
      <c r="GU82" s="86">
        <f t="shared" si="83"/>
        <v>0.487744640119052</v>
      </c>
      <c r="GV82" s="86">
        <f t="shared" si="83"/>
        <v>0.48543656378740369</v>
      </c>
      <c r="GW82" s="86">
        <f t="shared" si="83"/>
        <v>0.46319691736663354</v>
      </c>
      <c r="GX82" s="86">
        <f t="shared" si="83"/>
        <v>0.44380503563115997</v>
      </c>
      <c r="GY82" s="86">
        <f t="shared" si="83"/>
        <v>0.43955073304684167</v>
      </c>
      <c r="GZ82" s="86">
        <f t="shared" si="83"/>
        <v>0.50694345986108702</v>
      </c>
      <c r="HA82" s="86">
        <f t="shared" si="83"/>
        <v>0.49693415287471204</v>
      </c>
      <c r="HC82" s="86">
        <f t="shared" si="73"/>
        <v>1.1853145685468404E-4</v>
      </c>
      <c r="HD82" s="86">
        <f t="shared" si="73"/>
        <v>3.5912285732780282E-5</v>
      </c>
      <c r="HE82" s="86">
        <f t="shared" si="73"/>
        <v>1.3682030224550192E-5</v>
      </c>
      <c r="HF82" s="86">
        <f t="shared" si="73"/>
        <v>8.5700241593605564E-5</v>
      </c>
      <c r="HG82" s="86">
        <f t="shared" si="87"/>
        <v>3.6235073627352222E-5</v>
      </c>
      <c r="HH82" s="86">
        <f t="shared" si="87"/>
        <v>3.8356965525791965E-5</v>
      </c>
      <c r="HI82" s="86">
        <f t="shared" si="87"/>
        <v>1.3871324632868798E-5</v>
      </c>
      <c r="HJ82" s="86">
        <f t="shared" si="87"/>
        <v>2.9156016153652146E-5</v>
      </c>
      <c r="HK82" s="86">
        <f t="shared" si="87"/>
        <v>1.7148337278726543E-5</v>
      </c>
      <c r="HL82" s="86">
        <f t="shared" si="87"/>
        <v>1.4086858372936641E-5</v>
      </c>
      <c r="HM82" s="86">
        <f t="shared" si="87"/>
        <v>1.7186684666629616E-5</v>
      </c>
      <c r="HN82" s="86">
        <f t="shared" si="87"/>
        <v>1.2006960118224596E-5</v>
      </c>
      <c r="HO82" s="86">
        <f t="shared" si="87"/>
        <v>9.9836733203619961E-6</v>
      </c>
      <c r="HP82" s="86">
        <f t="shared" si="87"/>
        <v>5.246475887117098E-6</v>
      </c>
      <c r="HQ82" s="86">
        <f t="shared" si="87"/>
        <v>1.0028018217725613E-7</v>
      </c>
      <c r="HS82" s="86">
        <f t="shared" si="84"/>
        <v>3.4358946401300695E-30</v>
      </c>
      <c r="HT82" s="86">
        <f t="shared" si="84"/>
        <v>7.2430907561463846E-32</v>
      </c>
      <c r="HU82" s="86">
        <f t="shared" si="84"/>
        <v>1.7128740205469533E-36</v>
      </c>
      <c r="HV82" s="86">
        <f t="shared" si="84"/>
        <v>9.3973278499528648E-31</v>
      </c>
      <c r="HW82" s="86">
        <f t="shared" si="84"/>
        <v>2.4093179130110835E-32</v>
      </c>
      <c r="HX82" s="86">
        <f t="shared" si="84"/>
        <v>5.375293033529745E-32</v>
      </c>
      <c r="HY82" s="86">
        <f t="shared" si="84"/>
        <v>5.7297403065755215E-38</v>
      </c>
      <c r="HZ82" s="86">
        <f t="shared" si="84"/>
        <v>3.7259655084304707E-35</v>
      </c>
      <c r="IA82" s="86">
        <f t="shared" si="84"/>
        <v>4.1764286700590087E-37</v>
      </c>
      <c r="IB82" s="86">
        <f t="shared" si="84"/>
        <v>1.2060957906398795E-36</v>
      </c>
      <c r="IC82" s="86">
        <f t="shared" si="84"/>
        <v>6.6553919444560842E-36</v>
      </c>
      <c r="ID82" s="86">
        <f t="shared" si="84"/>
        <v>7.6199313832126995E-37</v>
      </c>
      <c r="IE82" s="86">
        <f t="shared" si="84"/>
        <v>6.1453880293992542E-37</v>
      </c>
      <c r="IF82" s="86">
        <f t="shared" si="84"/>
        <v>2.3190947695201233E-32</v>
      </c>
      <c r="IG82" s="86">
        <f t="shared" si="84"/>
        <v>5.1783663617584975E-23</v>
      </c>
      <c r="II82" s="86">
        <f t="shared" si="85"/>
        <v>3.6194937789980904E-109</v>
      </c>
      <c r="IJ82" s="86">
        <f t="shared" si="85"/>
        <v>2.095494419466096E-114</v>
      </c>
      <c r="IK82" s="86">
        <f t="shared" si="85"/>
        <v>4.9962702025919936E-132</v>
      </c>
      <c r="IL82" s="86">
        <f t="shared" si="85"/>
        <v>1.3619406266848093E-111</v>
      </c>
      <c r="IM82" s="86">
        <f t="shared" si="85"/>
        <v>9.0821582323564661E-118</v>
      </c>
      <c r="IN82" s="86">
        <f t="shared" si="85"/>
        <v>1.7179603075349959E-114</v>
      </c>
      <c r="IO82" s="86">
        <f t="shared" si="85"/>
        <v>6.8665171022945492E-139</v>
      </c>
      <c r="IP82" s="86">
        <f t="shared" si="85"/>
        <v>4.8897637985763748E-128</v>
      </c>
      <c r="IQ82" s="86">
        <f t="shared" si="85"/>
        <v>8.3539133740648138E-133</v>
      </c>
      <c r="IR82" s="86">
        <f t="shared" si="85"/>
        <v>1.0365068551955612E-131</v>
      </c>
      <c r="IS82" s="86">
        <f t="shared" si="85"/>
        <v>1.7609223200285261E-130</v>
      </c>
      <c r="IT82" s="86">
        <f t="shared" si="85"/>
        <v>1.6364291450507843E-134</v>
      </c>
      <c r="IU82" s="86">
        <f t="shared" si="85"/>
        <v>4.1603256207699113E-134</v>
      </c>
      <c r="IV82" s="86">
        <f t="shared" si="85"/>
        <v>8.2363284989545856E-104</v>
      </c>
      <c r="IW82" s="86">
        <f t="shared" si="85"/>
        <v>1.1600674109182547E-65</v>
      </c>
      <c r="IY82" s="86">
        <f t="shared" si="86"/>
        <v>0.5667931085530995</v>
      </c>
      <c r="IZ82" s="86">
        <f t="shared" si="86"/>
        <v>0.49821425168252642</v>
      </c>
      <c r="JA82" s="86">
        <f t="shared" si="86"/>
        <v>0.52981182385713554</v>
      </c>
      <c r="JB82" s="86">
        <f t="shared" si="86"/>
        <v>0.5377893604969558</v>
      </c>
      <c r="JC82" s="86">
        <f t="shared" si="86"/>
        <v>0.47411954703486076</v>
      </c>
      <c r="JD82" s="86">
        <f t="shared" si="86"/>
        <v>0.46654631752302694</v>
      </c>
      <c r="JE82" s="86">
        <f t="shared" si="86"/>
        <v>0.51966897270416301</v>
      </c>
      <c r="JF82" s="86">
        <f t="shared" si="86"/>
        <v>0.52546036486914138</v>
      </c>
      <c r="JG82" s="86">
        <f t="shared" si="86"/>
        <v>0.48776178845633072</v>
      </c>
      <c r="JH82" s="86">
        <f t="shared" si="86"/>
        <v>0.48545065064577664</v>
      </c>
      <c r="JI82" s="86">
        <f t="shared" si="86"/>
        <v>0.46321410405130015</v>
      </c>
      <c r="JJ82" s="86">
        <f t="shared" si="86"/>
        <v>0.44381704259127819</v>
      </c>
      <c r="JK82" s="86">
        <f t="shared" si="86"/>
        <v>0.439560716720162</v>
      </c>
      <c r="JL82" s="86">
        <f t="shared" si="86"/>
        <v>0.50694870633697409</v>
      </c>
      <c r="JM82" s="86">
        <f t="shared" si="86"/>
        <v>0.4969342531548942</v>
      </c>
    </row>
    <row r="83" spans="2:273" x14ac:dyDescent="0.25">
      <c r="B83" s="2">
        <v>56</v>
      </c>
      <c r="C83" s="37">
        <v>220.631</v>
      </c>
      <c r="D83" s="37">
        <v>232.619</v>
      </c>
      <c r="E83" s="37">
        <v>228.88900000000001</v>
      </c>
      <c r="F83" s="37">
        <v>228.226</v>
      </c>
      <c r="G83" s="37">
        <v>233.113</v>
      </c>
      <c r="H83" s="37">
        <v>232.04900000000001</v>
      </c>
      <c r="I83" s="37">
        <v>232.459</v>
      </c>
      <c r="J83" s="37">
        <v>231.279</v>
      </c>
      <c r="K83" s="37">
        <v>230.34399999999999</v>
      </c>
      <c r="L83" s="37">
        <v>228.04900000000001</v>
      </c>
      <c r="M83" s="37">
        <v>227.44300000000001</v>
      </c>
      <c r="N83" s="37">
        <v>224.738</v>
      </c>
      <c r="O83" s="37">
        <v>226.21700000000001</v>
      </c>
      <c r="P83" s="37">
        <v>223.06700000000001</v>
      </c>
      <c r="Q83" s="37">
        <v>197.78700000000001</v>
      </c>
      <c r="S83" s="4">
        <f t="shared" si="88"/>
        <v>222.96657840670011</v>
      </c>
      <c r="T83" s="4">
        <f t="shared" si="88"/>
        <v>241.71435030687053</v>
      </c>
      <c r="U83" s="4">
        <f t="shared" si="88"/>
        <v>240.09669084309718</v>
      </c>
      <c r="V83" s="4">
        <f t="shared" si="88"/>
        <v>238.54308311861575</v>
      </c>
      <c r="W83" s="4">
        <f t="shared" si="88"/>
        <v>242.7497002638429</v>
      </c>
      <c r="X83" s="4">
        <f t="shared" si="88"/>
        <v>242.21499067132774</v>
      </c>
      <c r="Y83" s="4">
        <f t="shared" si="88"/>
        <v>243.59729599503012</v>
      </c>
      <c r="Z83" s="4">
        <f t="shared" si="88"/>
        <v>242.47847415706815</v>
      </c>
      <c r="AA83" s="4">
        <f t="shared" si="88"/>
        <v>240.78929916109615</v>
      </c>
      <c r="AB83" s="4">
        <f t="shared" si="88"/>
        <v>239.28151182936119</v>
      </c>
      <c r="AC83" s="4">
        <f t="shared" si="88"/>
        <v>236.2988342830586</v>
      </c>
      <c r="AD83" s="4">
        <f t="shared" si="88"/>
        <v>234.25891917380278</v>
      </c>
      <c r="AE83" s="4">
        <f t="shared" si="88"/>
        <v>234.527320962245</v>
      </c>
      <c r="AF83" s="4">
        <f t="shared" si="88"/>
        <v>229.83821442633325</v>
      </c>
      <c r="AG83" s="4">
        <f t="shared" si="88"/>
        <v>202.31899052222434</v>
      </c>
      <c r="AI83" s="4">
        <f t="shared" si="89"/>
        <v>-2.3355784067001082</v>
      </c>
      <c r="AJ83" s="4">
        <f t="shared" si="89"/>
        <v>-9.0953503068705288</v>
      </c>
      <c r="AK83" s="4">
        <f t="shared" si="89"/>
        <v>-11.207690843097168</v>
      </c>
      <c r="AL83" s="4">
        <f t="shared" si="89"/>
        <v>-10.317083118615756</v>
      </c>
      <c r="AM83" s="4">
        <f t="shared" si="89"/>
        <v>-9.6367002638428971</v>
      </c>
      <c r="AN83" s="4">
        <f t="shared" si="89"/>
        <v>-10.165990671327734</v>
      </c>
      <c r="AO83" s="4">
        <f t="shared" si="89"/>
        <v>-11.13829599503012</v>
      </c>
      <c r="AP83" s="4">
        <f t="shared" si="89"/>
        <v>-11.199474157068153</v>
      </c>
      <c r="AQ83" s="4">
        <f t="shared" si="89"/>
        <v>-10.445299161096159</v>
      </c>
      <c r="AR83" s="4">
        <f t="shared" si="89"/>
        <v>-11.232511829361187</v>
      </c>
      <c r="AS83" s="4">
        <f t="shared" si="89"/>
        <v>-8.8558342830585843</v>
      </c>
      <c r="AT83" s="4">
        <f t="shared" si="89"/>
        <v>-9.5209191738027812</v>
      </c>
      <c r="AU83" s="4">
        <f t="shared" si="89"/>
        <v>-8.3103209622449867</v>
      </c>
      <c r="AV83" s="4">
        <f t="shared" si="89"/>
        <v>-6.7712144263332448</v>
      </c>
      <c r="AW83" s="4">
        <f t="shared" si="89"/>
        <v>-4.5319905222243335</v>
      </c>
      <c r="AY83" s="2">
        <f t="shared" si="80"/>
        <v>100.83431819257149</v>
      </c>
      <c r="AZ83" s="2">
        <f t="shared" si="80"/>
        <v>100.40785494188246</v>
      </c>
      <c r="BA83" s="2">
        <f t="shared" si="80"/>
        <v>99.978480556000406</v>
      </c>
      <c r="BB83" s="2">
        <f t="shared" si="80"/>
        <v>99.749202169931777</v>
      </c>
      <c r="BC83" s="2">
        <f t="shared" si="80"/>
        <v>98.77040666461275</v>
      </c>
      <c r="BD83" s="2">
        <f t="shared" si="80"/>
        <v>97.977694688532551</v>
      </c>
      <c r="BE83" s="2">
        <f t="shared" si="80"/>
        <v>96.462098796471835</v>
      </c>
      <c r="BF83" s="2">
        <f t="shared" si="80"/>
        <v>95.389354782457531</v>
      </c>
      <c r="BG83" s="2">
        <f t="shared" si="80"/>
        <v>96.899301086935452</v>
      </c>
      <c r="BH83" s="2">
        <f t="shared" si="80"/>
        <v>95.143078474329528</v>
      </c>
      <c r="BI83" s="2">
        <f t="shared" si="80"/>
        <v>93.699249548571771</v>
      </c>
      <c r="BJ83" s="2">
        <f t="shared" si="80"/>
        <v>94.626135665589416</v>
      </c>
      <c r="BK83" s="2">
        <f t="shared" si="80"/>
        <v>95.794299446501526</v>
      </c>
      <c r="BL83" s="2">
        <f t="shared" si="80"/>
        <v>98.735119842040646</v>
      </c>
      <c r="BM83" s="2">
        <f t="shared" si="80"/>
        <v>99.426799029495328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114.10392678812413</v>
      </c>
      <c r="DL83" s="2">
        <f t="shared" si="90"/>
        <v>105.00100209059232</v>
      </c>
      <c r="DM83" s="2">
        <f t="shared" si="90"/>
        <v>102.56036125703567</v>
      </c>
      <c r="DN83" s="2">
        <f t="shared" si="90"/>
        <v>103.21978292682928</v>
      </c>
      <c r="DO83" s="2">
        <f t="shared" si="90"/>
        <v>100.34028367071525</v>
      </c>
      <c r="DP83" s="2">
        <f t="shared" si="90"/>
        <v>100.53016413174305</v>
      </c>
      <c r="DQ83" s="2">
        <f t="shared" si="90"/>
        <v>100.77844101244099</v>
      </c>
      <c r="DR83" s="2">
        <f t="shared" si="90"/>
        <v>100.08515518207284</v>
      </c>
      <c r="DS83" s="2">
        <f t="shared" si="90"/>
        <v>102.0090487394958</v>
      </c>
      <c r="DT83" s="2">
        <f t="shared" si="90"/>
        <v>99.668619250829764</v>
      </c>
      <c r="DU83" s="2">
        <f t="shared" si="90"/>
        <v>98.454980480480472</v>
      </c>
      <c r="DV83" s="2">
        <f t="shared" si="90"/>
        <v>97.269486186186171</v>
      </c>
      <c r="DW83" s="2">
        <f t="shared" si="90"/>
        <v>99.43965495495496</v>
      </c>
      <c r="DX83" s="2">
        <f t="shared" si="90"/>
        <v>106.30893727718362</v>
      </c>
      <c r="DY83" s="2">
        <f t="shared" si="90"/>
        <v>105.38140147783253</v>
      </c>
      <c r="EA83" s="2">
        <f t="shared" si="91"/>
        <v>97.641042796248939</v>
      </c>
      <c r="EB83" s="2">
        <f t="shared" si="91"/>
        <v>99.271132863585109</v>
      </c>
      <c r="EC83" s="2">
        <f t="shared" si="91"/>
        <v>99.355812537313469</v>
      </c>
      <c r="ED83" s="2">
        <f t="shared" si="91"/>
        <v>98.975379454390477</v>
      </c>
      <c r="EE83" s="2">
        <f t="shared" si="91"/>
        <v>98.33579041774513</v>
      </c>
      <c r="EF83" s="2">
        <f t="shared" si="91"/>
        <v>97.256553788396644</v>
      </c>
      <c r="EG83" s="2">
        <f t="shared" si="91"/>
        <v>95.228418667228993</v>
      </c>
      <c r="EH83" s="2">
        <f t="shared" si="91"/>
        <v>94.035620945849999</v>
      </c>
      <c r="EI83" s="2">
        <f t="shared" si="91"/>
        <v>95.358739776826908</v>
      </c>
      <c r="EJ83" s="2">
        <f t="shared" si="91"/>
        <v>93.806005283640317</v>
      </c>
      <c r="EK83" s="2">
        <f t="shared" si="91"/>
        <v>92.256679825988897</v>
      </c>
      <c r="EL83" s="2">
        <f t="shared" si="91"/>
        <v>93.80339243844972</v>
      </c>
      <c r="EM83" s="2">
        <f t="shared" si="91"/>
        <v>94.628128173722232</v>
      </c>
      <c r="EN83" s="2">
        <f t="shared" si="91"/>
        <v>96.316100533786724</v>
      </c>
      <c r="EO83" s="2">
        <f t="shared" si="91"/>
        <v>97.233314840067735</v>
      </c>
      <c r="EQ83" s="2">
        <f t="shared" si="92"/>
        <v>96.050282503023965</v>
      </c>
      <c r="ER83" s="2">
        <f t="shared" si="92"/>
        <v>98.856303403336</v>
      </c>
      <c r="ES83" s="2">
        <f t="shared" si="92"/>
        <v>97.435941023808724</v>
      </c>
      <c r="ET83" s="2">
        <f t="shared" si="92"/>
        <v>97.752746881738204</v>
      </c>
      <c r="EU83" s="2">
        <f t="shared" si="92"/>
        <v>97.842226074029341</v>
      </c>
      <c r="EV83" s="2">
        <f t="shared" si="92"/>
        <v>96.879212506509219</v>
      </c>
      <c r="EW83" s="2">
        <f t="shared" si="92"/>
        <v>94.487994309151517</v>
      </c>
      <c r="EX83" s="2">
        <f t="shared" si="92"/>
        <v>93.660726835293502</v>
      </c>
      <c r="EY83" s="2">
        <f t="shared" si="92"/>
        <v>94.004302392891162</v>
      </c>
      <c r="EZ83" s="2">
        <f t="shared" si="92"/>
        <v>94.021898936170217</v>
      </c>
      <c r="FA83" s="2">
        <f t="shared" si="92"/>
        <v>92.952707488699645</v>
      </c>
      <c r="FB83" s="2">
        <f t="shared" si="92"/>
        <v>91.832275274628515</v>
      </c>
      <c r="FC83" s="2">
        <f t="shared" si="92"/>
        <v>94.776616734575981</v>
      </c>
      <c r="FD83" s="2">
        <f t="shared" si="92"/>
        <v>95.155857624505529</v>
      </c>
      <c r="FE83" s="2">
        <f t="shared" si="92"/>
        <v>98.649177919566441</v>
      </c>
      <c r="FG83" s="2">
        <f t="shared" si="93"/>
        <v>0.80599806211209624</v>
      </c>
      <c r="FH83" s="2">
        <f t="shared" si="93"/>
        <v>0.80159074325554036</v>
      </c>
      <c r="FI83" s="2">
        <f t="shared" si="93"/>
        <v>0.80547815559481439</v>
      </c>
      <c r="FJ83" s="2">
        <f t="shared" si="93"/>
        <v>0.81758625943109353</v>
      </c>
      <c r="FK83" s="2">
        <f t="shared" si="93"/>
        <v>0.78309896139983581</v>
      </c>
      <c r="FL83" s="2">
        <f t="shared" si="93"/>
        <v>0.77967278655291661</v>
      </c>
      <c r="FM83" s="2">
        <f t="shared" si="93"/>
        <v>0.77766518736061807</v>
      </c>
      <c r="FN83" s="2">
        <f t="shared" si="93"/>
        <v>0.77619859977387706</v>
      </c>
      <c r="FO83" s="2">
        <f t="shared" si="93"/>
        <v>0.76825639798159739</v>
      </c>
      <c r="FP83" s="2">
        <f t="shared" si="93"/>
        <v>0.77194782209598978</v>
      </c>
      <c r="FQ83" s="2">
        <f t="shared" si="93"/>
        <v>0.76730626827522352</v>
      </c>
      <c r="FR83" s="2">
        <f t="shared" si="93"/>
        <v>0.76245190674351071</v>
      </c>
      <c r="FS83" s="2">
        <f t="shared" si="93"/>
        <v>0.75763871635994418</v>
      </c>
      <c r="FT83" s="2">
        <f t="shared" si="93"/>
        <v>0.75789209153994752</v>
      </c>
      <c r="FU83" s="2">
        <f t="shared" si="93"/>
        <v>0.73083699590745255</v>
      </c>
      <c r="FW83" s="2">
        <f t="shared" si="82"/>
        <v>3.4951923765847245E-4</v>
      </c>
      <c r="FX83" s="2">
        <f t="shared" si="82"/>
        <v>3.3029543277090855E-4</v>
      </c>
      <c r="FY83" s="2">
        <f t="shared" si="82"/>
        <v>3.5768474862203815E-4</v>
      </c>
      <c r="FZ83" s="2">
        <f t="shared" si="82"/>
        <v>3.3926656233492652E-4</v>
      </c>
      <c r="GA83" s="2">
        <f t="shared" si="82"/>
        <v>3.2502665691688316E-4</v>
      </c>
      <c r="GB83" s="2">
        <f t="shared" si="82"/>
        <v>3.3005857330868963E-4</v>
      </c>
      <c r="GC83" s="2">
        <f t="shared" si="82"/>
        <v>3.8227946061558698E-4</v>
      </c>
      <c r="GD83" s="2">
        <f t="shared" si="82"/>
        <v>4.2784394448549797E-4</v>
      </c>
      <c r="GE83" s="2">
        <f t="shared" si="82"/>
        <v>4.4685966496713206E-4</v>
      </c>
      <c r="GF83" s="2">
        <f t="shared" si="82"/>
        <v>4.2292702970809636E-4</v>
      </c>
      <c r="GG83" s="2">
        <f t="shared" si="82"/>
        <v>3.7931385670150606E-4</v>
      </c>
      <c r="GH83" s="2">
        <f t="shared" si="82"/>
        <v>3.1491465588086298E-4</v>
      </c>
      <c r="GI83" s="2">
        <f t="shared" si="82"/>
        <v>2.9272161421242221E-4</v>
      </c>
      <c r="GJ83" s="2">
        <f t="shared" si="82"/>
        <v>2.8054062649866736E-4</v>
      </c>
      <c r="GK83" s="2">
        <f t="shared" si="82"/>
        <v>2.2651371106192336E-4</v>
      </c>
      <c r="GM83" s="86">
        <f t="shared" si="83"/>
        <v>0.59163242178667641</v>
      </c>
      <c r="GN83" s="86">
        <f t="shared" si="83"/>
        <v>0.55559633921767015</v>
      </c>
      <c r="GO83" s="86">
        <f t="shared" si="83"/>
        <v>0.58580765061425311</v>
      </c>
      <c r="GP83" s="86">
        <f t="shared" si="83"/>
        <v>0.59395516768364187</v>
      </c>
      <c r="GQ83" s="86">
        <f t="shared" si="83"/>
        <v>0.54385958129155476</v>
      </c>
      <c r="GR83" s="86">
        <f t="shared" si="83"/>
        <v>0.53141233084617767</v>
      </c>
      <c r="GS83" s="86">
        <f t="shared" si="83"/>
        <v>0.57868904156511836</v>
      </c>
      <c r="GT83" s="86">
        <f t="shared" si="83"/>
        <v>0.58646445265842129</v>
      </c>
      <c r="GU83" s="86">
        <f t="shared" si="83"/>
        <v>0.55742679802916029</v>
      </c>
      <c r="GV83" s="86">
        <f t="shared" si="83"/>
        <v>0.55976859122176015</v>
      </c>
      <c r="GW83" s="86">
        <f t="shared" si="83"/>
        <v>0.54087345086918603</v>
      </c>
      <c r="GX83" s="86">
        <f t="shared" si="83"/>
        <v>0.51666044421381785</v>
      </c>
      <c r="GY83" s="86">
        <f t="shared" si="83"/>
        <v>0.51110868038284651</v>
      </c>
      <c r="GZ83" s="86">
        <f t="shared" si="83"/>
        <v>0.57834795104748715</v>
      </c>
      <c r="HA83" s="86">
        <f t="shared" si="83"/>
        <v>0.56118446686281409</v>
      </c>
      <c r="HC83" s="86">
        <f t="shared" si="73"/>
        <v>2.1858343053000724E-4</v>
      </c>
      <c r="HD83" s="86">
        <f t="shared" si="73"/>
        <v>6.9763176251032001E-5</v>
      </c>
      <c r="HE83" s="86">
        <f t="shared" si="73"/>
        <v>2.9112976598595898E-5</v>
      </c>
      <c r="HF83" s="86">
        <f t="shared" si="73"/>
        <v>1.6059097439308852E-4</v>
      </c>
      <c r="HG83" s="86">
        <f t="shared" si="87"/>
        <v>7.096024442163938E-5</v>
      </c>
      <c r="HH83" s="86">
        <f t="shared" si="87"/>
        <v>7.4359378436159672E-5</v>
      </c>
      <c r="HI83" s="86">
        <f t="shared" si="87"/>
        <v>3.0267547904172668E-5</v>
      </c>
      <c r="HJ83" s="86">
        <f t="shared" si="87"/>
        <v>6.0674771530316769E-5</v>
      </c>
      <c r="HK83" s="86">
        <f t="shared" si="87"/>
        <v>3.7044798702994645E-5</v>
      </c>
      <c r="HL83" s="86">
        <f t="shared" si="87"/>
        <v>3.03917804895866E-5</v>
      </c>
      <c r="HM83" s="86">
        <f t="shared" si="87"/>
        <v>3.6310831369434554E-5</v>
      </c>
      <c r="HN83" s="86">
        <f t="shared" si="87"/>
        <v>2.5547214480554286E-5</v>
      </c>
      <c r="HO83" s="86">
        <f t="shared" si="87"/>
        <v>2.1213663871312749E-5</v>
      </c>
      <c r="HP83" s="86">
        <f t="shared" si="87"/>
        <v>1.2138914428681767E-5</v>
      </c>
      <c r="HQ83" s="86">
        <f t="shared" si="87"/>
        <v>3.2199244148846934E-7</v>
      </c>
      <c r="HS83" s="86">
        <f t="shared" si="84"/>
        <v>3.0072286008941521E-29</v>
      </c>
      <c r="HT83" s="86">
        <f t="shared" si="84"/>
        <v>7.0064279168681872E-31</v>
      </c>
      <c r="HU83" s="86">
        <f t="shared" si="84"/>
        <v>2.4110908017049031E-35</v>
      </c>
      <c r="HV83" s="86">
        <f t="shared" si="84"/>
        <v>8.5391788778288627E-30</v>
      </c>
      <c r="HW83" s="86">
        <f t="shared" si="84"/>
        <v>2.4425287036792837E-31</v>
      </c>
      <c r="HX83" s="86">
        <f t="shared" si="84"/>
        <v>5.2283371019988721E-31</v>
      </c>
      <c r="HY83" s="86">
        <f t="shared" si="84"/>
        <v>9.3517676890881907E-37</v>
      </c>
      <c r="HZ83" s="86">
        <f t="shared" si="84"/>
        <v>5.0740414396077913E-34</v>
      </c>
      <c r="IA83" s="86">
        <f t="shared" si="84"/>
        <v>6.5407262860852838E-36</v>
      </c>
      <c r="IB83" s="86">
        <f t="shared" si="84"/>
        <v>1.800066511575458E-35</v>
      </c>
      <c r="IC83" s="86">
        <f t="shared" si="84"/>
        <v>9.193146265591003E-35</v>
      </c>
      <c r="ID83" s="86">
        <f t="shared" si="84"/>
        <v>1.0691589380516365E-35</v>
      </c>
      <c r="IE83" s="86">
        <f t="shared" si="84"/>
        <v>8.4199278278670086E-36</v>
      </c>
      <c r="IF83" s="86">
        <f t="shared" si="84"/>
        <v>2.2332412632966203E-31</v>
      </c>
      <c r="IG83" s="86">
        <f t="shared" si="84"/>
        <v>2.4419714821451485E-22</v>
      </c>
      <c r="II83" s="86">
        <f t="shared" si="85"/>
        <v>9.9490166379736361E-107</v>
      </c>
      <c r="IJ83" s="86">
        <f t="shared" si="85"/>
        <v>7.270775527526081E-112</v>
      </c>
      <c r="IK83" s="86">
        <f t="shared" si="85"/>
        <v>4.6276260141745273E-129</v>
      </c>
      <c r="IL83" s="86">
        <f t="shared" si="85"/>
        <v>4.1609974373371691E-109</v>
      </c>
      <c r="IM83" s="86">
        <f t="shared" si="85"/>
        <v>3.7082427382747788E-115</v>
      </c>
      <c r="IN83" s="86">
        <f t="shared" si="85"/>
        <v>5.9845154088331016E-112</v>
      </c>
      <c r="IO83" s="86">
        <f t="shared" si="85"/>
        <v>9.675995544653121E-136</v>
      </c>
      <c r="IP83" s="86">
        <f t="shared" si="85"/>
        <v>4.2694774722643333E-125</v>
      </c>
      <c r="IQ83" s="86">
        <f t="shared" si="85"/>
        <v>9.7935237311529247E-130</v>
      </c>
      <c r="IR83" s="86">
        <f t="shared" si="85"/>
        <v>1.0909525734270313E-128</v>
      </c>
      <c r="IS83" s="86">
        <f t="shared" si="85"/>
        <v>1.5801392110718064E-127</v>
      </c>
      <c r="IT83" s="86">
        <f t="shared" si="85"/>
        <v>1.5496899405805126E-131</v>
      </c>
      <c r="IU83" s="86">
        <f t="shared" si="85"/>
        <v>3.6322318399289371E-131</v>
      </c>
      <c r="IV83" s="86">
        <f t="shared" si="85"/>
        <v>1.4858211993201198E-101</v>
      </c>
      <c r="IW83" s="86">
        <f t="shared" si="85"/>
        <v>2.7705013079477011E-64</v>
      </c>
      <c r="IY83" s="86">
        <f t="shared" si="86"/>
        <v>0.59185100521720646</v>
      </c>
      <c r="IZ83" s="86">
        <f t="shared" si="86"/>
        <v>0.55566610239392122</v>
      </c>
      <c r="JA83" s="86">
        <f t="shared" si="86"/>
        <v>0.58583676359085168</v>
      </c>
      <c r="JB83" s="86">
        <f t="shared" si="86"/>
        <v>0.59411575865803501</v>
      </c>
      <c r="JC83" s="86">
        <f t="shared" si="86"/>
        <v>0.54393054153597642</v>
      </c>
      <c r="JD83" s="86">
        <f t="shared" si="86"/>
        <v>0.53148669022461381</v>
      </c>
      <c r="JE83" s="86">
        <f t="shared" si="86"/>
        <v>0.5787193091130225</v>
      </c>
      <c r="JF83" s="86">
        <f t="shared" si="86"/>
        <v>0.58652512742995155</v>
      </c>
      <c r="JG83" s="86">
        <f t="shared" si="86"/>
        <v>0.55746384282786332</v>
      </c>
      <c r="JH83" s="86">
        <f t="shared" si="86"/>
        <v>0.55979898300224973</v>
      </c>
      <c r="JI83" s="86">
        <f t="shared" si="86"/>
        <v>0.54090976170055549</v>
      </c>
      <c r="JJ83" s="86">
        <f t="shared" si="86"/>
        <v>0.51668599142829841</v>
      </c>
      <c r="JK83" s="86">
        <f t="shared" si="86"/>
        <v>0.51112989404671783</v>
      </c>
      <c r="JL83" s="86">
        <f t="shared" si="86"/>
        <v>0.57836008996191579</v>
      </c>
      <c r="JM83" s="86">
        <f t="shared" si="86"/>
        <v>0.56118478885525558</v>
      </c>
    </row>
    <row r="84" spans="2:273" x14ac:dyDescent="0.25">
      <c r="B84" s="2">
        <v>57</v>
      </c>
      <c r="C84" s="37">
        <v>213.631</v>
      </c>
      <c r="D84" s="37">
        <v>229.952</v>
      </c>
      <c r="E84" s="37">
        <v>226.36500000000001</v>
      </c>
      <c r="F84" s="37">
        <v>224.74199999999999</v>
      </c>
      <c r="G84" s="37">
        <v>230.952</v>
      </c>
      <c r="H84" s="37">
        <v>230.393</v>
      </c>
      <c r="I84" s="37">
        <v>228.36099999999999</v>
      </c>
      <c r="J84" s="37">
        <v>227.066</v>
      </c>
      <c r="K84" s="37">
        <v>227.328</v>
      </c>
      <c r="L84" s="37">
        <v>228.31100000000001</v>
      </c>
      <c r="M84" s="37">
        <v>226.49199999999999</v>
      </c>
      <c r="N84" s="37">
        <v>224.934</v>
      </c>
      <c r="O84" s="37">
        <v>224.483</v>
      </c>
      <c r="P84" s="37">
        <v>219.13300000000001</v>
      </c>
      <c r="Q84" s="37">
        <v>191.197</v>
      </c>
      <c r="S84" s="4">
        <f t="shared" si="88"/>
        <v>208.29439382807385</v>
      </c>
      <c r="T84" s="4">
        <f t="shared" si="88"/>
        <v>238.42351196441879</v>
      </c>
      <c r="U84" s="4">
        <f t="shared" si="88"/>
        <v>234.27238004094042</v>
      </c>
      <c r="V84" s="4">
        <f t="shared" si="88"/>
        <v>233.95238965495122</v>
      </c>
      <c r="W84" s="4">
        <f t="shared" si="88"/>
        <v>242.72664736385224</v>
      </c>
      <c r="X84" s="4">
        <f t="shared" si="88"/>
        <v>240.84401076646981</v>
      </c>
      <c r="Y84" s="4">
        <f t="shared" si="88"/>
        <v>234.56297554560058</v>
      </c>
      <c r="Z84" s="4">
        <f t="shared" si="88"/>
        <v>233.06503095259097</v>
      </c>
      <c r="AA84" s="4">
        <f t="shared" si="88"/>
        <v>236.55700147604367</v>
      </c>
      <c r="AB84" s="4">
        <f t="shared" si="88"/>
        <v>237.41524480976517</v>
      </c>
      <c r="AC84" s="4">
        <f t="shared" si="88"/>
        <v>237.26470244722128</v>
      </c>
      <c r="AD84" s="4">
        <f t="shared" si="88"/>
        <v>234.95764204776293</v>
      </c>
      <c r="AE84" s="4">
        <f t="shared" si="88"/>
        <v>234.40692936867691</v>
      </c>
      <c r="AF84" s="4">
        <f t="shared" si="88"/>
        <v>222.30980801911721</v>
      </c>
      <c r="AG84" s="4">
        <f t="shared" si="88"/>
        <v>191.37846055121088</v>
      </c>
      <c r="AI84" s="4">
        <f t="shared" si="89"/>
        <v>5.3366061719261495</v>
      </c>
      <c r="AJ84" s="4">
        <f t="shared" si="89"/>
        <v>-8.4715119644187951</v>
      </c>
      <c r="AK84" s="4">
        <f t="shared" si="89"/>
        <v>-7.90738004094041</v>
      </c>
      <c r="AL84" s="4">
        <f t="shared" si="89"/>
        <v>-9.2103896549512285</v>
      </c>
      <c r="AM84" s="4">
        <f t="shared" si="89"/>
        <v>-11.774647363852239</v>
      </c>
      <c r="AN84" s="4">
        <f t="shared" si="89"/>
        <v>-10.451010766469807</v>
      </c>
      <c r="AO84" s="4">
        <f t="shared" si="89"/>
        <v>-6.2019755456005896</v>
      </c>
      <c r="AP84" s="4">
        <f t="shared" si="89"/>
        <v>-5.9990309525909709</v>
      </c>
      <c r="AQ84" s="4">
        <f t="shared" si="89"/>
        <v>-9.2290014760436634</v>
      </c>
      <c r="AR84" s="4">
        <f t="shared" si="89"/>
        <v>-9.1042448097651629</v>
      </c>
      <c r="AS84" s="4">
        <f t="shared" si="89"/>
        <v>-10.772702447221292</v>
      </c>
      <c r="AT84" s="4">
        <f t="shared" si="89"/>
        <v>-10.023642047762934</v>
      </c>
      <c r="AU84" s="4">
        <f t="shared" si="89"/>
        <v>-9.9239293686769088</v>
      </c>
      <c r="AV84" s="4">
        <f t="shared" si="89"/>
        <v>-3.1768080191172032</v>
      </c>
      <c r="AW84" s="4">
        <f t="shared" si="89"/>
        <v>-0.18146055121087556</v>
      </c>
      <c r="AY84" s="2">
        <f t="shared" si="80"/>
        <v>100.53596308286654</v>
      </c>
      <c r="AZ84" s="2">
        <f t="shared" si="80"/>
        <v>100.22037966802858</v>
      </c>
      <c r="BA84" s="2">
        <f t="shared" si="80"/>
        <v>99.802420084114416</v>
      </c>
      <c r="BB84" s="2">
        <f t="shared" si="80"/>
        <v>99.570503305060058</v>
      </c>
      <c r="BC84" s="2">
        <f t="shared" si="80"/>
        <v>98.634242539145703</v>
      </c>
      <c r="BD84" s="2">
        <f t="shared" si="80"/>
        <v>97.829225144250856</v>
      </c>
      <c r="BE84" s="2">
        <f t="shared" si="80"/>
        <v>96.291492461286964</v>
      </c>
      <c r="BF84" s="2">
        <f t="shared" si="80"/>
        <v>95.215950681899514</v>
      </c>
      <c r="BG84" s="2">
        <f t="shared" si="80"/>
        <v>96.708275890064186</v>
      </c>
      <c r="BH84" s="2">
        <f t="shared" si="80"/>
        <v>94.975920492348337</v>
      </c>
      <c r="BI84" s="2">
        <f t="shared" si="80"/>
        <v>93.560876572450141</v>
      </c>
      <c r="BJ84" s="2">
        <f t="shared" si="80"/>
        <v>94.493993730416378</v>
      </c>
      <c r="BK84" s="2">
        <f t="shared" si="80"/>
        <v>95.640206770917189</v>
      </c>
      <c r="BL84" s="2">
        <f t="shared" si="80"/>
        <v>98.501690269311425</v>
      </c>
      <c r="BM84" s="2">
        <f t="shared" si="80"/>
        <v>99.278249648943202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114.34528367071522</v>
      </c>
      <c r="DL84" s="2">
        <f t="shared" si="90"/>
        <v>105.06388832752612</v>
      </c>
      <c r="DM84" s="2">
        <f t="shared" si="90"/>
        <v>102.67286772983115</v>
      </c>
      <c r="DN84" s="2">
        <f t="shared" si="90"/>
        <v>103.30282560975611</v>
      </c>
      <c r="DO84" s="2">
        <f t="shared" si="90"/>
        <v>100.38919095816465</v>
      </c>
      <c r="DP84" s="2">
        <f t="shared" si="90"/>
        <v>100.59086738155156</v>
      </c>
      <c r="DQ84" s="2">
        <f t="shared" si="90"/>
        <v>100.87072466752466</v>
      </c>
      <c r="DR84" s="2">
        <f t="shared" si="90"/>
        <v>100.1637680672269</v>
      </c>
      <c r="DS84" s="2">
        <f t="shared" si="90"/>
        <v>102.12449915966386</v>
      </c>
      <c r="DT84" s="2">
        <f t="shared" si="90"/>
        <v>99.782211237553341</v>
      </c>
      <c r="DU84" s="2">
        <f t="shared" si="90"/>
        <v>98.56117739167739</v>
      </c>
      <c r="DV84" s="2">
        <f t="shared" si="90"/>
        <v>97.340536894036873</v>
      </c>
      <c r="DW84" s="2">
        <f t="shared" si="90"/>
        <v>99.527523423423432</v>
      </c>
      <c r="DX84" s="2">
        <f t="shared" si="90"/>
        <v>106.54073239750448</v>
      </c>
      <c r="DY84" s="2">
        <f t="shared" si="90"/>
        <v>105.59158949096881</v>
      </c>
      <c r="EA84" s="2">
        <f>CE$228*$B84+CE$229</f>
        <v>97.505282511265392</v>
      </c>
      <c r="EB84" s="2">
        <f t="shared" si="91"/>
        <v>99.127184526493792</v>
      </c>
      <c r="EC84" s="2">
        <f t="shared" si="91"/>
        <v>99.171105373134367</v>
      </c>
      <c r="ED84" s="2">
        <f t="shared" si="91"/>
        <v>98.811582158080654</v>
      </c>
      <c r="EE84" s="2">
        <f t="shared" si="91"/>
        <v>98.191146113383994</v>
      </c>
      <c r="EF84" s="2">
        <f t="shared" si="91"/>
        <v>97.11765053253653</v>
      </c>
      <c r="EG84" s="2">
        <f t="shared" si="91"/>
        <v>95.097866654136908</v>
      </c>
      <c r="EH84" s="2">
        <f t="shared" si="91"/>
        <v>93.915089055569936</v>
      </c>
      <c r="EI84" s="2">
        <f t="shared" si="91"/>
        <v>95.219062068965499</v>
      </c>
      <c r="EJ84" s="2">
        <f t="shared" si="91"/>
        <v>93.680836511032908</v>
      </c>
      <c r="EK84" s="2">
        <f t="shared" si="91"/>
        <v>92.177547355682179</v>
      </c>
      <c r="EL84" s="2">
        <f t="shared" si="91"/>
        <v>93.686020594660064</v>
      </c>
      <c r="EM84" s="2">
        <f t="shared" si="91"/>
        <v>94.506047462298099</v>
      </c>
      <c r="EN84" s="2">
        <f t="shared" si="91"/>
        <v>96.160039092957973</v>
      </c>
      <c r="EO84" s="2">
        <f t="shared" si="91"/>
        <v>97.1572155493525</v>
      </c>
      <c r="EQ84" s="2">
        <f t="shared" si="92"/>
        <v>95.948943835475774</v>
      </c>
      <c r="ER84" s="2">
        <f t="shared" si="92"/>
        <v>98.720999746079826</v>
      </c>
      <c r="ES84" s="2">
        <f t="shared" si="92"/>
        <v>97.291533650934085</v>
      </c>
      <c r="ET84" s="2">
        <f t="shared" si="92"/>
        <v>97.61495093774495</v>
      </c>
      <c r="EU84" s="2">
        <f t="shared" si="92"/>
        <v>97.708561540473212</v>
      </c>
      <c r="EV84" s="2">
        <f t="shared" si="92"/>
        <v>96.747776116076153</v>
      </c>
      <c r="EW84" s="2">
        <f t="shared" si="92"/>
        <v>94.37336052294286</v>
      </c>
      <c r="EX84" s="2">
        <f t="shared" si="92"/>
        <v>93.548493340823157</v>
      </c>
      <c r="EY84" s="2">
        <f t="shared" si="92"/>
        <v>93.895533189463691</v>
      </c>
      <c r="EZ84" s="2">
        <f t="shared" si="92"/>
        <v>93.891643838652485</v>
      </c>
      <c r="FA84" s="2">
        <f t="shared" si="92"/>
        <v>92.858268838583086</v>
      </c>
      <c r="FB84" s="2">
        <f t="shared" si="92"/>
        <v>91.755136183346849</v>
      </c>
      <c r="FC84" s="2">
        <f t="shared" si="92"/>
        <v>94.651288293368154</v>
      </c>
      <c r="FD84" s="2">
        <f t="shared" si="92"/>
        <v>95.023715246343713</v>
      </c>
      <c r="FE84" s="2">
        <f t="shared" si="92"/>
        <v>98.53544912212989</v>
      </c>
      <c r="FG84" s="2">
        <f t="shared" si="93"/>
        <v>0.81999543976459788</v>
      </c>
      <c r="FH84" s="2">
        <f t="shared" si="93"/>
        <v>0.81583345269068019</v>
      </c>
      <c r="FI84" s="2">
        <f t="shared" si="93"/>
        <v>0.81950464451174987</v>
      </c>
      <c r="FJ84" s="2">
        <f t="shared" si="93"/>
        <v>0.83092293137404571</v>
      </c>
      <c r="FK84" s="2">
        <f t="shared" si="93"/>
        <v>0.79833513990772598</v>
      </c>
      <c r="FL84" s="2">
        <f t="shared" si="93"/>
        <v>0.79508665980484416</v>
      </c>
      <c r="FM84" s="2">
        <f t="shared" si="93"/>
        <v>0.793182254272773</v>
      </c>
      <c r="FN84" s="2">
        <f t="shared" si="93"/>
        <v>0.79179061770395875</v>
      </c>
      <c r="FO84" s="2">
        <f t="shared" si="93"/>
        <v>0.7842479389058068</v>
      </c>
      <c r="FP84" s="2">
        <f t="shared" si="93"/>
        <v>0.78775500840211976</v>
      </c>
      <c r="FQ84" s="2">
        <f t="shared" si="93"/>
        <v>0.78334488357180654</v>
      </c>
      <c r="FR84" s="2">
        <f t="shared" si="93"/>
        <v>0.77872862563603562</v>
      </c>
      <c r="FS84" s="2">
        <f t="shared" si="93"/>
        <v>0.77414754112099671</v>
      </c>
      <c r="FT84" s="2">
        <f t="shared" si="93"/>
        <v>0.77438879668343186</v>
      </c>
      <c r="FU84" s="2">
        <f t="shared" si="93"/>
        <v>0.74856559437165149</v>
      </c>
      <c r="FW84" s="2">
        <f t="shared" si="82"/>
        <v>3.8322730042283649E-4</v>
      </c>
      <c r="FX84" s="2">
        <f t="shared" si="82"/>
        <v>3.6215019992932905E-4</v>
      </c>
      <c r="FY84" s="2">
        <f t="shared" si="82"/>
        <v>3.9217999430413771E-4</v>
      </c>
      <c r="FZ84" s="2">
        <f t="shared" si="82"/>
        <v>3.7198621249273796E-4</v>
      </c>
      <c r="GA84" s="2">
        <f t="shared" si="82"/>
        <v>3.5637346732063238E-4</v>
      </c>
      <c r="GB84" s="2">
        <f t="shared" si="82"/>
        <v>3.6189050523880622E-4</v>
      </c>
      <c r="GC84" s="2">
        <f t="shared" si="82"/>
        <v>4.1914563462299001E-4</v>
      </c>
      <c r="GD84" s="2">
        <f t="shared" si="82"/>
        <v>4.6910219306193297E-4</v>
      </c>
      <c r="GE84" s="2">
        <f t="shared" si="82"/>
        <v>4.8995075651024611E-4</v>
      </c>
      <c r="GF84" s="2">
        <f t="shared" si="82"/>
        <v>4.6371134571062398E-4</v>
      </c>
      <c r="GG84" s="2">
        <f t="shared" si="82"/>
        <v>4.1589415350675558E-4</v>
      </c>
      <c r="GH84" s="2">
        <f t="shared" si="82"/>
        <v>3.4528656318553514E-4</v>
      </c>
      <c r="GI84" s="2">
        <f t="shared" si="82"/>
        <v>3.2095380338609524E-4</v>
      </c>
      <c r="GJ84" s="2">
        <f t="shared" si="82"/>
        <v>3.075983546145882E-4</v>
      </c>
      <c r="GK84" s="2">
        <f t="shared" si="82"/>
        <v>2.4836191769636655E-4</v>
      </c>
      <c r="GM84" s="86">
        <f t="shared" si="83"/>
        <v>0.57689209587347867</v>
      </c>
      <c r="GN84" s="86">
        <f t="shared" si="83"/>
        <v>0.59222213909011789</v>
      </c>
      <c r="GO84" s="86">
        <f t="shared" si="83"/>
        <v>0.61431462574079487</v>
      </c>
      <c r="GP84" s="86">
        <f t="shared" si="83"/>
        <v>0.62498981414848176</v>
      </c>
      <c r="GQ84" s="86">
        <f t="shared" si="83"/>
        <v>0.59529506440643976</v>
      </c>
      <c r="GR84" s="86">
        <f t="shared" si="83"/>
        <v>0.57726417563568955</v>
      </c>
      <c r="GS84" s="86">
        <f t="shared" si="83"/>
        <v>0.60231067622247414</v>
      </c>
      <c r="GT84" s="86">
        <f t="shared" si="83"/>
        <v>0.6094142565871643</v>
      </c>
      <c r="GU84" s="86">
        <f t="shared" si="83"/>
        <v>0.59907540597516695</v>
      </c>
      <c r="GV84" s="86">
        <f t="shared" si="83"/>
        <v>0.60955649236368104</v>
      </c>
      <c r="GW84" s="86">
        <f t="shared" si="83"/>
        <v>0.59965175021034911</v>
      </c>
      <c r="GX84" s="86">
        <f t="shared" si="83"/>
        <v>0.57199163426108712</v>
      </c>
      <c r="GY84" s="86">
        <f t="shared" si="83"/>
        <v>0.56408717681087328</v>
      </c>
      <c r="GZ84" s="86">
        <f t="shared" si="83"/>
        <v>0.60988758989834113</v>
      </c>
      <c r="HA84" s="86">
        <f t="shared" si="83"/>
        <v>0.57346464716755441</v>
      </c>
      <c r="HC84" s="86">
        <f t="shared" si="73"/>
        <v>3.9428942830943125E-4</v>
      </c>
      <c r="HD84" s="86">
        <f t="shared" si="73"/>
        <v>1.3244573019962778E-4</v>
      </c>
      <c r="HE84" s="86">
        <f t="shared" si="73"/>
        <v>6.0285798554719769E-5</v>
      </c>
      <c r="HF84" s="86">
        <f t="shared" si="73"/>
        <v>2.9424793310584241E-4</v>
      </c>
      <c r="HG84" s="86">
        <f t="shared" si="87"/>
        <v>1.3572902887127192E-4</v>
      </c>
      <c r="HH84" s="86">
        <f t="shared" si="87"/>
        <v>1.4088111669770102E-4</v>
      </c>
      <c r="HI84" s="86">
        <f t="shared" si="87"/>
        <v>6.4150353830734095E-5</v>
      </c>
      <c r="HJ84" s="86">
        <f t="shared" si="87"/>
        <v>1.2284302128221655E-4</v>
      </c>
      <c r="HK84" s="86">
        <f t="shared" si="87"/>
        <v>7.7746127213732072E-5</v>
      </c>
      <c r="HL84" s="86">
        <f t="shared" si="87"/>
        <v>6.3740225642771567E-5</v>
      </c>
      <c r="HM84" s="86">
        <f t="shared" si="87"/>
        <v>7.4653605101461984E-5</v>
      </c>
      <c r="HN84" s="86">
        <f t="shared" si="87"/>
        <v>5.2916113436493989E-5</v>
      </c>
      <c r="HO84" s="86">
        <f t="shared" si="87"/>
        <v>4.3904436981854346E-5</v>
      </c>
      <c r="HP84" s="86">
        <f t="shared" si="87"/>
        <v>2.7230247097173335E-5</v>
      </c>
      <c r="HQ84" s="86">
        <f t="shared" si="87"/>
        <v>9.8817013713154793E-7</v>
      </c>
      <c r="HS84" s="86">
        <f t="shared" si="84"/>
        <v>2.5392803952405595E-28</v>
      </c>
      <c r="HT84" s="86">
        <f t="shared" si="84"/>
        <v>6.5305014785482967E-30</v>
      </c>
      <c r="HU84" s="86">
        <f t="shared" si="84"/>
        <v>3.2483429959241362E-34</v>
      </c>
      <c r="HV84" s="86">
        <f t="shared" si="84"/>
        <v>7.4818340077057855E-29</v>
      </c>
      <c r="HW84" s="86">
        <f t="shared" si="84"/>
        <v>2.3836586371507628E-30</v>
      </c>
      <c r="HX84" s="86">
        <f t="shared" si="84"/>
        <v>4.8999557861104678E-30</v>
      </c>
      <c r="HY84" s="86">
        <f t="shared" si="84"/>
        <v>1.4563523774834347E-35</v>
      </c>
      <c r="HZ84" s="86">
        <f t="shared" si="84"/>
        <v>6.6094631032229623E-33</v>
      </c>
      <c r="IA84" s="86">
        <f t="shared" si="84"/>
        <v>9.7764852293621084E-35</v>
      </c>
      <c r="IB84" s="86">
        <f t="shared" si="84"/>
        <v>2.566745021313965E-34</v>
      </c>
      <c r="IC84" s="86">
        <f t="shared" si="84"/>
        <v>1.2152485090635358E-33</v>
      </c>
      <c r="ID84" s="86">
        <f t="shared" si="84"/>
        <v>1.4365810129011022E-34</v>
      </c>
      <c r="IE84" s="86">
        <f t="shared" si="84"/>
        <v>1.1057395551739419E-34</v>
      </c>
      <c r="IF84" s="86">
        <f t="shared" si="84"/>
        <v>2.0737290272857968E-30</v>
      </c>
      <c r="IG84" s="86">
        <f t="shared" si="84"/>
        <v>1.123921793957201E-21</v>
      </c>
      <c r="II84" s="86">
        <f t="shared" si="85"/>
        <v>2.5642595362548141E-104</v>
      </c>
      <c r="IJ84" s="86">
        <f t="shared" si="85"/>
        <v>2.3602830952302621E-109</v>
      </c>
      <c r="IK84" s="86">
        <f t="shared" si="85"/>
        <v>3.9623393074371142E-126</v>
      </c>
      <c r="IL84" s="86">
        <f t="shared" si="85"/>
        <v>1.1908667424504351E-106</v>
      </c>
      <c r="IM84" s="86">
        <f t="shared" si="85"/>
        <v>1.4141248429034879E-112</v>
      </c>
      <c r="IN84" s="86">
        <f t="shared" si="85"/>
        <v>1.9503694234354193E-109</v>
      </c>
      <c r="IO84" s="86">
        <f t="shared" si="85"/>
        <v>1.2535146886409797E-132</v>
      </c>
      <c r="IP84" s="86">
        <f t="shared" si="85"/>
        <v>3.4424237251346614E-122</v>
      </c>
      <c r="IQ84" s="86">
        <f t="shared" si="85"/>
        <v>1.0560353800856807E-126</v>
      </c>
      <c r="IR84" s="86">
        <f t="shared" si="85"/>
        <v>1.0581247646879589E-125</v>
      </c>
      <c r="IS84" s="86">
        <f t="shared" si="85"/>
        <v>1.3105072575685558E-124</v>
      </c>
      <c r="IT84" s="86">
        <f t="shared" si="85"/>
        <v>1.3579953631568308E-128</v>
      </c>
      <c r="IU84" s="86">
        <f t="shared" si="85"/>
        <v>2.9391590046474832E-128</v>
      </c>
      <c r="IV84" s="86">
        <f t="shared" si="85"/>
        <v>2.5295394010624721E-99</v>
      </c>
      <c r="IW84" s="86">
        <f t="shared" si="85"/>
        <v>6.3928563959275481E-63</v>
      </c>
      <c r="IY84" s="86">
        <f t="shared" si="86"/>
        <v>0.57728638530178811</v>
      </c>
      <c r="IZ84" s="86">
        <f t="shared" si="86"/>
        <v>0.59235458482031755</v>
      </c>
      <c r="JA84" s="86">
        <f t="shared" si="86"/>
        <v>0.61437491153934964</v>
      </c>
      <c r="JB84" s="86">
        <f t="shared" si="86"/>
        <v>0.6252840620815876</v>
      </c>
      <c r="JC84" s="86">
        <f t="shared" si="86"/>
        <v>0.59543079343531102</v>
      </c>
      <c r="JD84" s="86">
        <f t="shared" si="86"/>
        <v>0.57740505675238729</v>
      </c>
      <c r="JE84" s="86">
        <f t="shared" si="86"/>
        <v>0.60237482657630492</v>
      </c>
      <c r="JF84" s="86">
        <f t="shared" si="86"/>
        <v>0.60953709960844649</v>
      </c>
      <c r="JG84" s="86">
        <f t="shared" si="86"/>
        <v>0.59915315210238074</v>
      </c>
      <c r="JH84" s="86">
        <f t="shared" si="86"/>
        <v>0.60962023258932385</v>
      </c>
      <c r="JI84" s="86">
        <f t="shared" si="86"/>
        <v>0.59972640381545061</v>
      </c>
      <c r="JJ84" s="86">
        <f t="shared" si="86"/>
        <v>0.57204455037452362</v>
      </c>
      <c r="JK84" s="86">
        <f t="shared" si="86"/>
        <v>0.56413108124785516</v>
      </c>
      <c r="JL84" s="86">
        <f t="shared" si="86"/>
        <v>0.6099148201454383</v>
      </c>
      <c r="JM84" s="86">
        <f t="shared" si="86"/>
        <v>0.57346563533769157</v>
      </c>
    </row>
    <row r="85" spans="2:273" x14ac:dyDescent="0.25">
      <c r="B85" s="2">
        <v>58</v>
      </c>
      <c r="C85" s="37">
        <v>199.95400000000001</v>
      </c>
      <c r="D85" s="37">
        <v>224.46</v>
      </c>
      <c r="E85" s="37">
        <v>219.19</v>
      </c>
      <c r="F85" s="37">
        <v>219.67699999999999</v>
      </c>
      <c r="G85" s="37">
        <v>226.565</v>
      </c>
      <c r="H85" s="37">
        <v>226.04900000000001</v>
      </c>
      <c r="I85" s="37">
        <v>219.59</v>
      </c>
      <c r="J85" s="37">
        <v>219.08199999999999</v>
      </c>
      <c r="K85" s="37">
        <v>222.34399999999999</v>
      </c>
      <c r="L85" s="37">
        <v>222.47499999999999</v>
      </c>
      <c r="M85" s="37">
        <v>223.279</v>
      </c>
      <c r="N85" s="37">
        <v>220.62299999999999</v>
      </c>
      <c r="O85" s="37">
        <v>221.667</v>
      </c>
      <c r="P85" s="37">
        <v>206.63300000000001</v>
      </c>
      <c r="Q85" s="37">
        <v>174.62299999999999</v>
      </c>
      <c r="S85" s="4">
        <f t="shared" si="88"/>
        <v>187.52453271896391</v>
      </c>
      <c r="T85" s="4">
        <f t="shared" si="88"/>
        <v>227.15310414507448</v>
      </c>
      <c r="U85" s="4">
        <f t="shared" si="88"/>
        <v>219.53091047437132</v>
      </c>
      <c r="V85" s="4">
        <f t="shared" si="88"/>
        <v>220.90420423503912</v>
      </c>
      <c r="W85" s="4">
        <f t="shared" si="88"/>
        <v>233.17601666326647</v>
      </c>
      <c r="X85" s="4">
        <f t="shared" si="88"/>
        <v>230.52435995117153</v>
      </c>
      <c r="Y85" s="4">
        <f t="shared" si="88"/>
        <v>214.55580165167649</v>
      </c>
      <c r="Z85" s="4">
        <f t="shared" si="88"/>
        <v>211.98118909067964</v>
      </c>
      <c r="AA85" s="4">
        <f t="shared" si="88"/>
        <v>221.07174467499101</v>
      </c>
      <c r="AB85" s="4">
        <f t="shared" si="88"/>
        <v>224.0188138694846</v>
      </c>
      <c r="AC85" s="4">
        <f t="shared" si="88"/>
        <v>227.20729670092214</v>
      </c>
      <c r="AD85" s="4">
        <f t="shared" si="88"/>
        <v>225.91766854869985</v>
      </c>
      <c r="AE85" s="4">
        <f t="shared" si="88"/>
        <v>224.59113448544753</v>
      </c>
      <c r="AF85" s="4">
        <f t="shared" si="88"/>
        <v>202.64388106381725</v>
      </c>
      <c r="AG85" s="4">
        <f t="shared" si="88"/>
        <v>171.19341645302123</v>
      </c>
      <c r="AI85" s="4">
        <f t="shared" si="89"/>
        <v>12.429467281036096</v>
      </c>
      <c r="AJ85" s="4">
        <f t="shared" si="89"/>
        <v>-2.6931041450744715</v>
      </c>
      <c r="AK85" s="4">
        <f t="shared" si="89"/>
        <v>-0.34091047437132715</v>
      </c>
      <c r="AL85" s="4">
        <f t="shared" si="89"/>
        <v>-1.2272042350391246</v>
      </c>
      <c r="AM85" s="4">
        <f t="shared" si="89"/>
        <v>-6.6110166632664686</v>
      </c>
      <c r="AN85" s="4">
        <f t="shared" si="89"/>
        <v>-4.4753599511715265</v>
      </c>
      <c r="AO85" s="4">
        <f t="shared" si="89"/>
        <v>5.034198348323514</v>
      </c>
      <c r="AP85" s="4">
        <f t="shared" si="89"/>
        <v>7.1008109093203586</v>
      </c>
      <c r="AQ85" s="4">
        <f t="shared" si="89"/>
        <v>1.2722553250089845</v>
      </c>
      <c r="AR85" s="4">
        <f t="shared" si="89"/>
        <v>-1.5438138694846089</v>
      </c>
      <c r="AS85" s="4">
        <f t="shared" si="89"/>
        <v>-3.9282967009221466</v>
      </c>
      <c r="AT85" s="4">
        <f t="shared" si="89"/>
        <v>-5.2946685486998604</v>
      </c>
      <c r="AU85" s="4">
        <f t="shared" si="89"/>
        <v>-2.9241344854475244</v>
      </c>
      <c r="AV85" s="4">
        <f t="shared" si="89"/>
        <v>3.9891189361827628</v>
      </c>
      <c r="AW85" s="4">
        <f t="shared" si="89"/>
        <v>3.4295835469787619</v>
      </c>
      <c r="AY85" s="2">
        <f t="shared" si="80"/>
        <v>100.24083739278578</v>
      </c>
      <c r="AZ85" s="2">
        <f t="shared" si="80"/>
        <v>100.03195533155511</v>
      </c>
      <c r="BA85" s="2">
        <f t="shared" si="80"/>
        <v>99.621062968582649</v>
      </c>
      <c r="BB85" s="2">
        <f t="shared" si="80"/>
        <v>99.388953875618796</v>
      </c>
      <c r="BC85" s="2">
        <f t="shared" si="80"/>
        <v>98.494127318059014</v>
      </c>
      <c r="BD85" s="2">
        <f t="shared" si="80"/>
        <v>97.67759534192723</v>
      </c>
      <c r="BE85" s="2">
        <f t="shared" si="80"/>
        <v>96.118858290549809</v>
      </c>
      <c r="BF85" s="2">
        <f t="shared" si="80"/>
        <v>95.04159437580617</v>
      </c>
      <c r="BG85" s="2">
        <f t="shared" si="80"/>
        <v>96.514926928887832</v>
      </c>
      <c r="BH85" s="2">
        <f t="shared" si="80"/>
        <v>94.806386202751895</v>
      </c>
      <c r="BI85" s="2">
        <f t="shared" si="80"/>
        <v>93.421915432416426</v>
      </c>
      <c r="BJ85" s="2">
        <f t="shared" si="80"/>
        <v>94.358843933015848</v>
      </c>
      <c r="BK85" s="2">
        <f t="shared" si="80"/>
        <v>95.48343332922083</v>
      </c>
      <c r="BL85" s="2">
        <f t="shared" si="80"/>
        <v>98.264213989790463</v>
      </c>
      <c r="BM85" s="2">
        <f t="shared" si="80"/>
        <v>99.126466264498177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114.58664055330632</v>
      </c>
      <c r="DL85" s="2">
        <f t="shared" si="90"/>
        <v>105.12677456445992</v>
      </c>
      <c r="DM85" s="2">
        <f t="shared" si="90"/>
        <v>102.78537420262666</v>
      </c>
      <c r="DN85" s="2">
        <f t="shared" si="90"/>
        <v>103.38586829268294</v>
      </c>
      <c r="DO85" s="2">
        <f t="shared" si="90"/>
        <v>100.43809824561404</v>
      </c>
      <c r="DP85" s="2">
        <f t="shared" si="90"/>
        <v>100.65157063136007</v>
      </c>
      <c r="DQ85" s="2">
        <f t="shared" si="90"/>
        <v>100.9630083226083</v>
      </c>
      <c r="DR85" s="2">
        <f t="shared" si="90"/>
        <v>100.24238095238096</v>
      </c>
      <c r="DS85" s="2">
        <f t="shared" si="90"/>
        <v>102.23994957983193</v>
      </c>
      <c r="DT85" s="2">
        <f t="shared" si="90"/>
        <v>99.895803224276904</v>
      </c>
      <c r="DU85" s="2">
        <f t="shared" si="90"/>
        <v>98.667374302874293</v>
      </c>
      <c r="DV85" s="2">
        <f t="shared" si="90"/>
        <v>97.411587601887589</v>
      </c>
      <c r="DW85" s="2">
        <f t="shared" si="90"/>
        <v>99.615391891891903</v>
      </c>
      <c r="DX85" s="2">
        <f t="shared" si="90"/>
        <v>106.77252751782534</v>
      </c>
      <c r="DY85" s="2">
        <f t="shared" si="90"/>
        <v>105.8017775041051</v>
      </c>
      <c r="EA85" s="2">
        <f t="shared" ref="EA85:EL116" si="94">CE$228*$B85+CE$229</f>
        <v>97.369522226281831</v>
      </c>
      <c r="EB85" s="2">
        <f t="shared" si="91"/>
        <v>98.983236189402476</v>
      </c>
      <c r="EC85" s="2">
        <f t="shared" si="91"/>
        <v>98.986398208955265</v>
      </c>
      <c r="ED85" s="2">
        <f t="shared" si="91"/>
        <v>98.647784861770816</v>
      </c>
      <c r="EE85" s="2">
        <f t="shared" si="91"/>
        <v>98.046501809022857</v>
      </c>
      <c r="EF85" s="2">
        <f t="shared" si="91"/>
        <v>96.97874727667643</v>
      </c>
      <c r="EG85" s="2">
        <f t="shared" si="91"/>
        <v>94.967314641044808</v>
      </c>
      <c r="EH85" s="2">
        <f t="shared" si="91"/>
        <v>93.794557165289874</v>
      </c>
      <c r="EI85" s="2">
        <f t="shared" si="91"/>
        <v>95.079384361104104</v>
      </c>
      <c r="EJ85" s="2">
        <f t="shared" si="91"/>
        <v>93.555667738425484</v>
      </c>
      <c r="EK85" s="2">
        <f t="shared" si="91"/>
        <v>92.098414885375462</v>
      </c>
      <c r="EL85" s="2">
        <f t="shared" si="91"/>
        <v>93.568648750870423</v>
      </c>
      <c r="EM85" s="2">
        <f t="shared" si="91"/>
        <v>94.383966750873981</v>
      </c>
      <c r="EN85" s="2">
        <f t="shared" si="91"/>
        <v>96.003977652129223</v>
      </c>
      <c r="EO85" s="2">
        <f t="shared" si="91"/>
        <v>97.081116258637266</v>
      </c>
      <c r="EQ85" s="2">
        <f t="shared" si="92"/>
        <v>95.847605167927597</v>
      </c>
      <c r="ER85" s="2">
        <f t="shared" si="92"/>
        <v>98.585696088823653</v>
      </c>
      <c r="ES85" s="2">
        <f t="shared" si="92"/>
        <v>97.14712627805946</v>
      </c>
      <c r="ET85" s="2">
        <f t="shared" si="92"/>
        <v>97.477154993751711</v>
      </c>
      <c r="EU85" s="2">
        <f t="shared" si="92"/>
        <v>97.574897006917098</v>
      </c>
      <c r="EV85" s="2">
        <f t="shared" si="92"/>
        <v>96.616339725643101</v>
      </c>
      <c r="EW85" s="2">
        <f t="shared" si="92"/>
        <v>94.258726736734189</v>
      </c>
      <c r="EX85" s="2">
        <f t="shared" si="92"/>
        <v>93.436259846352812</v>
      </c>
      <c r="EY85" s="2">
        <f t="shared" si="92"/>
        <v>93.786763986036206</v>
      </c>
      <c r="EZ85" s="2">
        <f t="shared" si="92"/>
        <v>93.761388741134752</v>
      </c>
      <c r="FA85" s="2">
        <f t="shared" si="92"/>
        <v>92.763830188466528</v>
      </c>
      <c r="FB85" s="2">
        <f t="shared" si="92"/>
        <v>91.677997092065183</v>
      </c>
      <c r="FC85" s="2">
        <f t="shared" si="92"/>
        <v>94.525959852160327</v>
      </c>
      <c r="FD85" s="2">
        <f t="shared" si="92"/>
        <v>94.891572868181896</v>
      </c>
      <c r="FE85" s="2">
        <f t="shared" si="92"/>
        <v>98.421720324693339</v>
      </c>
      <c r="FG85" s="2">
        <f t="shared" si="93"/>
        <v>0.83319190828368117</v>
      </c>
      <c r="FH85" s="2">
        <f t="shared" si="93"/>
        <v>0.8292715155790521</v>
      </c>
      <c r="FI85" s="2">
        <f t="shared" si="93"/>
        <v>0.83272975438256958</v>
      </c>
      <c r="FJ85" s="2">
        <f t="shared" si="93"/>
        <v>0.84347120984322665</v>
      </c>
      <c r="FK85" s="2">
        <f t="shared" si="93"/>
        <v>0.81275696094428229</v>
      </c>
      <c r="FL85" s="2">
        <f t="shared" si="93"/>
        <v>0.80968541150106099</v>
      </c>
      <c r="FM85" s="2">
        <f t="shared" si="93"/>
        <v>0.80788389914299852</v>
      </c>
      <c r="FN85" s="2">
        <f t="shared" si="93"/>
        <v>0.80656706242518172</v>
      </c>
      <c r="FO85" s="2">
        <f t="shared" si="93"/>
        <v>0.79942407994027753</v>
      </c>
      <c r="FP85" s="2">
        <f t="shared" si="93"/>
        <v>0.80274650706119088</v>
      </c>
      <c r="FQ85" s="2">
        <f t="shared" si="93"/>
        <v>0.79856823079835637</v>
      </c>
      <c r="FR85" s="2">
        <f t="shared" si="93"/>
        <v>0.79419111566804157</v>
      </c>
      <c r="FS85" s="2">
        <f t="shared" si="93"/>
        <v>0.7898437652819662</v>
      </c>
      <c r="FT85" s="2">
        <f t="shared" si="93"/>
        <v>0.79007280080220377</v>
      </c>
      <c r="FU85" s="2">
        <f t="shared" si="93"/>
        <v>0.76550116107570398</v>
      </c>
      <c r="FW85" s="2">
        <f t="shared" si="82"/>
        <v>4.2018484355318308E-4</v>
      </c>
      <c r="FX85" s="2">
        <f t="shared" si="82"/>
        <v>3.9707592427822626E-4</v>
      </c>
      <c r="FY85" s="2">
        <f t="shared" si="82"/>
        <v>4.3000054286558749E-4</v>
      </c>
      <c r="FZ85" s="2">
        <f t="shared" si="82"/>
        <v>4.0786013375179243E-4</v>
      </c>
      <c r="GA85" s="2">
        <f t="shared" si="82"/>
        <v>3.9074230199397309E-4</v>
      </c>
      <c r="GB85" s="2">
        <f t="shared" si="82"/>
        <v>3.9679119460230819E-4</v>
      </c>
      <c r="GC85" s="2">
        <f t="shared" si="82"/>
        <v>4.5956546527381714E-4</v>
      </c>
      <c r="GD85" s="2">
        <f t="shared" si="82"/>
        <v>5.143370485206091E-4</v>
      </c>
      <c r="GE85" s="2">
        <f t="shared" si="82"/>
        <v>5.371949287266422E-4</v>
      </c>
      <c r="GF85" s="2">
        <f t="shared" si="82"/>
        <v>5.0842663386779763E-4</v>
      </c>
      <c r="GG85" s="2">
        <f t="shared" si="82"/>
        <v>4.5600057432926088E-4</v>
      </c>
      <c r="GH85" s="2">
        <f t="shared" si="82"/>
        <v>3.7858657624159891E-4</v>
      </c>
      <c r="GI85" s="2">
        <f t="shared" si="82"/>
        <v>3.5190795053690948E-4</v>
      </c>
      <c r="GJ85" s="2">
        <f t="shared" si="82"/>
        <v>3.37264880151601E-4</v>
      </c>
      <c r="GK85" s="2">
        <f t="shared" si="82"/>
        <v>2.7231690238224622E-4</v>
      </c>
      <c r="GM85" s="86">
        <f t="shared" si="83"/>
        <v>0.51912203023889425</v>
      </c>
      <c r="GN85" s="86">
        <f t="shared" si="83"/>
        <v>0.59647605022432693</v>
      </c>
      <c r="GO85" s="86">
        <f t="shared" si="83"/>
        <v>0.60159644878069329</v>
      </c>
      <c r="GP85" s="86">
        <f t="shared" si="83"/>
        <v>0.61669241220027815</v>
      </c>
      <c r="GQ85" s="86">
        <f t="shared" si="83"/>
        <v>0.61173696937897781</v>
      </c>
      <c r="GR85" s="86">
        <f t="shared" si="83"/>
        <v>0.59065286834426511</v>
      </c>
      <c r="GS85" s="86">
        <f t="shared" si="83"/>
        <v>0.57522690229654549</v>
      </c>
      <c r="GT85" s="86">
        <f t="shared" si="83"/>
        <v>0.57706408181881619</v>
      </c>
      <c r="GU85" s="86">
        <f t="shared" si="83"/>
        <v>0.59390579098714402</v>
      </c>
      <c r="GV85" s="86">
        <f t="shared" si="83"/>
        <v>0.61310641693162304</v>
      </c>
      <c r="GW85" s="86">
        <f t="shared" si="83"/>
        <v>0.61789973788878072</v>
      </c>
      <c r="GX85" s="86">
        <f t="shared" si="83"/>
        <v>0.59324434757907718</v>
      </c>
      <c r="GY85" s="86">
        <f t="shared" si="83"/>
        <v>0.58287916393349237</v>
      </c>
      <c r="GZ85" s="86">
        <f t="shared" si="83"/>
        <v>0.57879352318668642</v>
      </c>
      <c r="HA85" s="86">
        <f t="shared" si="83"/>
        <v>0.51826963701991591</v>
      </c>
      <c r="HC85" s="86">
        <f t="shared" si="73"/>
        <v>6.9576289813701609E-4</v>
      </c>
      <c r="HD85" s="86">
        <f t="shared" si="73"/>
        <v>2.4575866577283454E-4</v>
      </c>
      <c r="HE85" s="86">
        <f t="shared" si="73"/>
        <v>1.2149856215303988E-4</v>
      </c>
      <c r="HF85" s="86">
        <f t="shared" si="73"/>
        <v>5.272203732507258E-4</v>
      </c>
      <c r="HG85" s="86">
        <f t="shared" si="87"/>
        <v>2.5359109026718598E-4</v>
      </c>
      <c r="HH85" s="86">
        <f t="shared" si="87"/>
        <v>2.6087127990318963E-4</v>
      </c>
      <c r="HI85" s="86">
        <f t="shared" si="87"/>
        <v>1.3207566656986237E-4</v>
      </c>
      <c r="HJ85" s="86">
        <f t="shared" si="87"/>
        <v>2.4198851680202528E-4</v>
      </c>
      <c r="HK85" s="86">
        <f t="shared" si="87"/>
        <v>1.5853188830251098E-4</v>
      </c>
      <c r="HL85" s="86">
        <f t="shared" si="87"/>
        <v>1.2996436307946991E-4</v>
      </c>
      <c r="HM85" s="86">
        <f t="shared" si="87"/>
        <v>1.4937309027839829E-4</v>
      </c>
      <c r="HN85" s="86">
        <f t="shared" si="87"/>
        <v>1.0670883754010175E-4</v>
      </c>
      <c r="HO85" s="86">
        <f t="shared" si="87"/>
        <v>8.851175033359088E-5</v>
      </c>
      <c r="HP85" s="86">
        <f t="shared" si="87"/>
        <v>5.9227258660058501E-5</v>
      </c>
      <c r="HQ85" s="86">
        <f t="shared" si="87"/>
        <v>2.8988166620598469E-6</v>
      </c>
      <c r="HS85" s="86">
        <f t="shared" si="84"/>
        <v>2.0685996001603297E-27</v>
      </c>
      <c r="HT85" s="86">
        <f t="shared" si="84"/>
        <v>5.8651264051006536E-29</v>
      </c>
      <c r="HU85" s="86">
        <f t="shared" si="84"/>
        <v>4.1886529058754955E-33</v>
      </c>
      <c r="HV85" s="86">
        <f t="shared" si="84"/>
        <v>6.3209765484937166E-28</v>
      </c>
      <c r="HW85" s="86">
        <f t="shared" si="84"/>
        <v>2.2392941911703557E-29</v>
      </c>
      <c r="HX85" s="86">
        <f t="shared" si="84"/>
        <v>4.4247800989858225E-29</v>
      </c>
      <c r="HY85" s="86">
        <f t="shared" si="84"/>
        <v>2.1640007357635453E-34</v>
      </c>
      <c r="HZ85" s="86">
        <f t="shared" si="84"/>
        <v>8.2353049529052344E-32</v>
      </c>
      <c r="IA85" s="86">
        <f t="shared" si="84"/>
        <v>1.3946964232490881E-33</v>
      </c>
      <c r="IB85" s="86">
        <f t="shared" si="84"/>
        <v>3.4967820439145465E-33</v>
      </c>
      <c r="IC85" s="86">
        <f t="shared" si="84"/>
        <v>1.5373775852711684E-32</v>
      </c>
      <c r="ID85" s="86">
        <f t="shared" si="84"/>
        <v>1.8484958857974665E-33</v>
      </c>
      <c r="IE85" s="86">
        <f t="shared" si="84"/>
        <v>1.3918309117057177E-33</v>
      </c>
      <c r="IF85" s="86">
        <f t="shared" si="84"/>
        <v>1.8568260046749745E-29</v>
      </c>
      <c r="IG85" s="86">
        <f t="shared" si="84"/>
        <v>5.0487351455447714E-21</v>
      </c>
      <c r="II85" s="86">
        <f t="shared" si="85"/>
        <v>6.1971875180244422E-102</v>
      </c>
      <c r="IJ85" s="86">
        <f t="shared" si="85"/>
        <v>7.1686585620005186E-107</v>
      </c>
      <c r="IK85" s="86">
        <f t="shared" si="85"/>
        <v>3.1363714975591955E-123</v>
      </c>
      <c r="IL85" s="86">
        <f t="shared" si="85"/>
        <v>3.1926892708637976E-104</v>
      </c>
      <c r="IM85" s="86">
        <f t="shared" si="85"/>
        <v>5.0367356485138969E-110</v>
      </c>
      <c r="IN85" s="86">
        <f t="shared" si="85"/>
        <v>5.9467284246116671E-107</v>
      </c>
      <c r="IO85" s="86">
        <f t="shared" si="85"/>
        <v>1.4929291553303017E-129</v>
      </c>
      <c r="IP85" s="86">
        <f t="shared" si="85"/>
        <v>2.563056207695665E-119</v>
      </c>
      <c r="IQ85" s="86">
        <f t="shared" si="85"/>
        <v>1.0473935827897518E-123</v>
      </c>
      <c r="IR85" s="86">
        <f t="shared" si="85"/>
        <v>9.4572886885494948E-123</v>
      </c>
      <c r="IS85" s="86">
        <f t="shared" si="85"/>
        <v>1.0045552399189209E-121</v>
      </c>
      <c r="IT85" s="86">
        <f t="shared" si="85"/>
        <v>1.1011815244420836E-125</v>
      </c>
      <c r="IU85" s="86">
        <f t="shared" si="85"/>
        <v>2.2043326878196596E-125</v>
      </c>
      <c r="IV85" s="86">
        <f t="shared" si="85"/>
        <v>4.0640550622851195E-97</v>
      </c>
      <c r="IW85" s="86">
        <f t="shared" si="85"/>
        <v>1.4252600588338109E-61</v>
      </c>
      <c r="IY85" s="86">
        <f t="shared" si="86"/>
        <v>0.51981779313703125</v>
      </c>
      <c r="IZ85" s="86">
        <f t="shared" si="86"/>
        <v>0.59672180889009974</v>
      </c>
      <c r="JA85" s="86">
        <f t="shared" si="86"/>
        <v>0.60171794734284634</v>
      </c>
      <c r="JB85" s="86">
        <f t="shared" si="86"/>
        <v>0.61721963257352885</v>
      </c>
      <c r="JC85" s="86">
        <f t="shared" si="86"/>
        <v>0.61199056046924505</v>
      </c>
      <c r="JD85" s="86">
        <f t="shared" si="86"/>
        <v>0.59091373962416827</v>
      </c>
      <c r="JE85" s="86">
        <f t="shared" si="86"/>
        <v>0.5753589779631153</v>
      </c>
      <c r="JF85" s="86">
        <f t="shared" si="86"/>
        <v>0.5773060703356182</v>
      </c>
      <c r="JG85" s="86">
        <f t="shared" si="86"/>
        <v>0.59406432287544653</v>
      </c>
      <c r="JH85" s="86">
        <f t="shared" si="86"/>
        <v>0.61323638129470248</v>
      </c>
      <c r="JI85" s="86">
        <f t="shared" si="86"/>
        <v>0.61804911097905912</v>
      </c>
      <c r="JJ85" s="86">
        <f t="shared" si="86"/>
        <v>0.59335105641661723</v>
      </c>
      <c r="JK85" s="86">
        <f t="shared" si="86"/>
        <v>0.58296767568382601</v>
      </c>
      <c r="JL85" s="86">
        <f t="shared" si="86"/>
        <v>0.57885275044534645</v>
      </c>
      <c r="JM85" s="86">
        <f t="shared" si="86"/>
        <v>0.51827253583657795</v>
      </c>
    </row>
    <row r="86" spans="2:273" x14ac:dyDescent="0.25">
      <c r="B86" s="2">
        <v>59</v>
      </c>
      <c r="C86" s="37">
        <v>181.154</v>
      </c>
      <c r="D86" s="37">
        <v>215.19</v>
      </c>
      <c r="E86" s="37">
        <v>208.524</v>
      </c>
      <c r="F86" s="37">
        <v>207.91900000000001</v>
      </c>
      <c r="G86" s="37">
        <v>220.08099999999999</v>
      </c>
      <c r="H86" s="37">
        <v>217.50800000000001</v>
      </c>
      <c r="I86" s="37">
        <v>201.869</v>
      </c>
      <c r="J86" s="37">
        <v>196.672</v>
      </c>
      <c r="K86" s="37">
        <v>207.01599999999999</v>
      </c>
      <c r="L86" s="37">
        <v>208.36099999999999</v>
      </c>
      <c r="M86" s="37">
        <v>210.934</v>
      </c>
      <c r="N86" s="37">
        <v>211.65600000000001</v>
      </c>
      <c r="O86" s="37">
        <v>211.25</v>
      </c>
      <c r="P86" s="37">
        <v>182.13300000000001</v>
      </c>
      <c r="Q86" s="37">
        <v>150.91800000000001</v>
      </c>
      <c r="S86" s="4">
        <f t="shared" si="88"/>
        <v>164.26881409263925</v>
      </c>
      <c r="T86" s="4">
        <f t="shared" si="88"/>
        <v>208.56033347344231</v>
      </c>
      <c r="U86" s="4">
        <f t="shared" si="88"/>
        <v>197.27948651091648</v>
      </c>
      <c r="V86" s="4">
        <f t="shared" si="88"/>
        <v>200.25261295362054</v>
      </c>
      <c r="W86" s="4">
        <f t="shared" si="88"/>
        <v>213.90967107267946</v>
      </c>
      <c r="X86" s="4">
        <f t="shared" si="88"/>
        <v>211.68534207366844</v>
      </c>
      <c r="Y86" s="4">
        <f t="shared" si="88"/>
        <v>186.8018942488296</v>
      </c>
      <c r="Z86" s="4">
        <f t="shared" si="88"/>
        <v>182.87064395636676</v>
      </c>
      <c r="AA86" s="4">
        <f t="shared" si="88"/>
        <v>196.0389123942698</v>
      </c>
      <c r="AB86" s="4">
        <f t="shared" si="88"/>
        <v>199.74640983984222</v>
      </c>
      <c r="AC86" s="4">
        <f t="shared" si="88"/>
        <v>205.67005146381823</v>
      </c>
      <c r="AD86" s="4">
        <f t="shared" si="88"/>
        <v>207.1295081178063</v>
      </c>
      <c r="AE86" s="4">
        <f t="shared" si="88"/>
        <v>205.47470669535286</v>
      </c>
      <c r="AF86" s="4">
        <f t="shared" si="88"/>
        <v>174.56396921581782</v>
      </c>
      <c r="AG86" s="4">
        <f t="shared" si="88"/>
        <v>147.23122894749963</v>
      </c>
      <c r="AI86" s="4">
        <f t="shared" si="89"/>
        <v>16.88518590736075</v>
      </c>
      <c r="AJ86" s="4">
        <f t="shared" si="89"/>
        <v>6.6296665265576848</v>
      </c>
      <c r="AK86" s="4">
        <f t="shared" si="89"/>
        <v>11.244513489083516</v>
      </c>
      <c r="AL86" s="4">
        <f t="shared" si="89"/>
        <v>7.6663870463794694</v>
      </c>
      <c r="AM86" s="4">
        <f t="shared" si="89"/>
        <v>6.1713289273205305</v>
      </c>
      <c r="AN86" s="4">
        <f t="shared" si="89"/>
        <v>5.8226579263315728</v>
      </c>
      <c r="AO86" s="4">
        <f t="shared" si="89"/>
        <v>15.067105751170402</v>
      </c>
      <c r="AP86" s="4">
        <f t="shared" si="89"/>
        <v>13.801356043633234</v>
      </c>
      <c r="AQ86" s="4">
        <f t="shared" si="89"/>
        <v>10.97708760573019</v>
      </c>
      <c r="AR86" s="4">
        <f t="shared" si="89"/>
        <v>8.6145901601577748</v>
      </c>
      <c r="AS86" s="4">
        <f t="shared" si="89"/>
        <v>5.2639485361817719</v>
      </c>
      <c r="AT86" s="4">
        <f t="shared" si="89"/>
        <v>4.5264918821937101</v>
      </c>
      <c r="AU86" s="4">
        <f t="shared" si="89"/>
        <v>5.7752933046471355</v>
      </c>
      <c r="AV86" s="4">
        <f t="shared" si="89"/>
        <v>7.5690307841821891</v>
      </c>
      <c r="AW86" s="4">
        <f t="shared" si="89"/>
        <v>3.6867710525003758</v>
      </c>
      <c r="AY86" s="2">
        <f t="shared" si="80"/>
        <v>99.949572384098815</v>
      </c>
      <c r="AZ86" s="2">
        <f t="shared" si="80"/>
        <v>99.842991598351773</v>
      </c>
      <c r="BA86" s="2">
        <f t="shared" si="80"/>
        <v>99.435060337427814</v>
      </c>
      <c r="BB86" s="2">
        <f t="shared" si="80"/>
        <v>99.2050411939735</v>
      </c>
      <c r="BC86" s="2">
        <f t="shared" si="80"/>
        <v>98.350514939202256</v>
      </c>
      <c r="BD86" s="2">
        <f t="shared" si="80"/>
        <v>97.523270236786729</v>
      </c>
      <c r="BE86" s="2">
        <f t="shared" si="80"/>
        <v>95.944709136903498</v>
      </c>
      <c r="BF86" s="2">
        <f t="shared" si="80"/>
        <v>94.866742547101865</v>
      </c>
      <c r="BG86" s="2">
        <f t="shared" si="80"/>
        <v>96.319868018706174</v>
      </c>
      <c r="BH86" s="2">
        <f t="shared" si="80"/>
        <v>94.635040930096196</v>
      </c>
      <c r="BI86" s="2">
        <f t="shared" si="80"/>
        <v>93.282812863074483</v>
      </c>
      <c r="BJ86" s="2">
        <f t="shared" si="80"/>
        <v>94.221150584990013</v>
      </c>
      <c r="BK86" s="2">
        <f t="shared" si="80"/>
        <v>95.324507747247125</v>
      </c>
      <c r="BL86" s="2">
        <f t="shared" si="80"/>
        <v>98.023669792676358</v>
      </c>
      <c r="BM86" s="2">
        <f t="shared" si="80"/>
        <v>98.97226430065983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114.82799743589742</v>
      </c>
      <c r="DL86" s="2">
        <f t="shared" si="90"/>
        <v>105.18966080139371</v>
      </c>
      <c r="DM86" s="2">
        <f t="shared" si="90"/>
        <v>102.89788067542216</v>
      </c>
      <c r="DN86" s="2">
        <f t="shared" si="90"/>
        <v>103.46891097560977</v>
      </c>
      <c r="DO86" s="2">
        <f t="shared" si="90"/>
        <v>100.48700553306344</v>
      </c>
      <c r="DP86" s="2">
        <f t="shared" si="90"/>
        <v>100.71227388116858</v>
      </c>
      <c r="DQ86" s="2">
        <f t="shared" si="90"/>
        <v>101.05529197769197</v>
      </c>
      <c r="DR86" s="2">
        <f t="shared" si="90"/>
        <v>100.32099383753501</v>
      </c>
      <c r="DS86" s="2">
        <f t="shared" si="90"/>
        <v>102.35539999999999</v>
      </c>
      <c r="DT86" s="2">
        <f t="shared" si="90"/>
        <v>100.00939521100047</v>
      </c>
      <c r="DU86" s="2">
        <f t="shared" si="90"/>
        <v>98.773571214071211</v>
      </c>
      <c r="DV86" s="2">
        <f t="shared" si="90"/>
        <v>97.482638309738292</v>
      </c>
      <c r="DW86" s="2">
        <f t="shared" si="90"/>
        <v>99.703260360360375</v>
      </c>
      <c r="DX86" s="2">
        <f t="shared" si="90"/>
        <v>107.00432263814619</v>
      </c>
      <c r="DY86" s="2">
        <f t="shared" si="90"/>
        <v>106.01196551724139</v>
      </c>
      <c r="EA86" s="2">
        <f t="shared" si="94"/>
        <v>97.233761941298269</v>
      </c>
      <c r="EB86" s="2">
        <f t="shared" si="91"/>
        <v>98.839287852311159</v>
      </c>
      <c r="EC86" s="2">
        <f t="shared" si="91"/>
        <v>98.801691044776163</v>
      </c>
      <c r="ED86" s="2">
        <f t="shared" si="91"/>
        <v>98.483987565460993</v>
      </c>
      <c r="EE86" s="2">
        <f t="shared" si="91"/>
        <v>97.90185750466172</v>
      </c>
      <c r="EF86" s="2">
        <f t="shared" si="91"/>
        <v>96.839844020816315</v>
      </c>
      <c r="EG86" s="2">
        <f t="shared" si="91"/>
        <v>94.836762627952723</v>
      </c>
      <c r="EH86" s="2">
        <f t="shared" si="91"/>
        <v>93.674025275009811</v>
      </c>
      <c r="EI86" s="2">
        <f t="shared" si="91"/>
        <v>94.939706653242709</v>
      </c>
      <c r="EJ86" s="2">
        <f t="shared" si="91"/>
        <v>93.430498965818074</v>
      </c>
      <c r="EK86" s="2">
        <f t="shared" si="91"/>
        <v>92.019282415068744</v>
      </c>
      <c r="EL86" s="2">
        <f t="shared" si="91"/>
        <v>93.451276907080782</v>
      </c>
      <c r="EM86" s="2">
        <f t="shared" si="91"/>
        <v>94.261886039449848</v>
      </c>
      <c r="EN86" s="2">
        <f t="shared" si="91"/>
        <v>95.847916211300472</v>
      </c>
      <c r="EO86" s="2">
        <f t="shared" si="91"/>
        <v>97.005016967922032</v>
      </c>
      <c r="EQ86" s="2">
        <f t="shared" si="92"/>
        <v>95.746266500379406</v>
      </c>
      <c r="ER86" s="2">
        <f t="shared" si="92"/>
        <v>98.450392431567494</v>
      </c>
      <c r="ES86" s="2">
        <f t="shared" si="92"/>
        <v>97.002718905184835</v>
      </c>
      <c r="ET86" s="2">
        <f t="shared" si="92"/>
        <v>97.339359049758457</v>
      </c>
      <c r="EU86" s="2">
        <f t="shared" si="92"/>
        <v>97.441232473360969</v>
      </c>
      <c r="EV86" s="2">
        <f t="shared" si="92"/>
        <v>96.484903335210049</v>
      </c>
      <c r="EW86" s="2">
        <f t="shared" si="92"/>
        <v>94.144092950525533</v>
      </c>
      <c r="EX86" s="2">
        <f t="shared" si="92"/>
        <v>93.324026351882452</v>
      </c>
      <c r="EY86" s="2">
        <f t="shared" si="92"/>
        <v>93.677994782608721</v>
      </c>
      <c r="EZ86" s="2">
        <f t="shared" si="92"/>
        <v>93.631133643617019</v>
      </c>
      <c r="FA86" s="2">
        <f t="shared" si="92"/>
        <v>92.669391538349984</v>
      </c>
      <c r="FB86" s="2">
        <f t="shared" si="92"/>
        <v>91.600858000783518</v>
      </c>
      <c r="FC86" s="2">
        <f t="shared" si="92"/>
        <v>94.400631410952514</v>
      </c>
      <c r="FD86" s="2">
        <f t="shared" si="92"/>
        <v>94.759430490020065</v>
      </c>
      <c r="FE86" s="2">
        <f t="shared" si="92"/>
        <v>98.307991527256789</v>
      </c>
      <c r="FG86" s="2">
        <f t="shared" si="93"/>
        <v>0.84560308176005083</v>
      </c>
      <c r="FH86" s="2">
        <f t="shared" si="93"/>
        <v>0.84191903894897757</v>
      </c>
      <c r="FI86" s="2">
        <f t="shared" si="93"/>
        <v>0.84516892399374466</v>
      </c>
      <c r="FJ86" s="2">
        <f t="shared" si="93"/>
        <v>0.85525043455495953</v>
      </c>
      <c r="FK86" s="2">
        <f t="shared" si="93"/>
        <v>0.82637173092253824</v>
      </c>
      <c r="FL86" s="2">
        <f t="shared" si="93"/>
        <v>0.82347501187075756</v>
      </c>
      <c r="FM86" s="2">
        <f t="shared" si="93"/>
        <v>0.82177529929876347</v>
      </c>
      <c r="FN86" s="2">
        <f t="shared" si="93"/>
        <v>0.82053252753567285</v>
      </c>
      <c r="FO86" s="2">
        <f t="shared" si="93"/>
        <v>0.81378619110970984</v>
      </c>
      <c r="FP86" s="2">
        <f t="shared" si="93"/>
        <v>0.81692519910414352</v>
      </c>
      <c r="FQ86" s="2">
        <f t="shared" si="93"/>
        <v>0.81297728764806765</v>
      </c>
      <c r="FR86" s="2">
        <f t="shared" si="93"/>
        <v>0.80883832932902677</v>
      </c>
      <c r="FS86" s="2">
        <f t="shared" si="93"/>
        <v>0.80472430111517079</v>
      </c>
      <c r="FT86" s="2">
        <f t="shared" si="93"/>
        <v>0.80494112432416165</v>
      </c>
      <c r="FU86" s="2">
        <f t="shared" si="93"/>
        <v>0.78162878608586683</v>
      </c>
      <c r="FW86" s="2">
        <f t="shared" si="82"/>
        <v>4.6070484294165461E-4</v>
      </c>
      <c r="FX86" s="2">
        <f t="shared" si="82"/>
        <v>4.3536841458234659E-4</v>
      </c>
      <c r="FY86" s="2">
        <f t="shared" si="82"/>
        <v>4.7146666046839122E-4</v>
      </c>
      <c r="FZ86" s="2">
        <f t="shared" si="82"/>
        <v>4.4719214689831535E-4</v>
      </c>
      <c r="GA86" s="2">
        <f t="shared" si="82"/>
        <v>4.2842426366111784E-4</v>
      </c>
      <c r="GB86" s="2">
        <f t="shared" si="82"/>
        <v>4.3505623861119375E-4</v>
      </c>
      <c r="GC86" s="2">
        <f t="shared" si="82"/>
        <v>5.0388117126603463E-4</v>
      </c>
      <c r="GD86" s="2">
        <f t="shared" si="82"/>
        <v>5.6393137559358211E-4</v>
      </c>
      <c r="GE86" s="2">
        <f t="shared" si="82"/>
        <v>5.8899200038701018E-4</v>
      </c>
      <c r="GF86" s="2">
        <f t="shared" si="82"/>
        <v>5.5745137422259739E-4</v>
      </c>
      <c r="GG86" s="2">
        <f t="shared" si="82"/>
        <v>4.9997269132579967E-4</v>
      </c>
      <c r="GH86" s="2">
        <f t="shared" si="82"/>
        <v>4.1509676464681624E-4</v>
      </c>
      <c r="GI86" s="2">
        <f t="shared" si="82"/>
        <v>3.8584629477417964E-4</v>
      </c>
      <c r="GJ86" s="2">
        <f t="shared" si="82"/>
        <v>3.6979155487192381E-4</v>
      </c>
      <c r="GK86" s="2">
        <f t="shared" si="82"/>
        <v>2.9858170137278344E-4</v>
      </c>
      <c r="GM86" s="86">
        <f t="shared" si="83"/>
        <v>0.42660197385244997</v>
      </c>
      <c r="GN86" s="86">
        <f t="shared" si="83"/>
        <v>0.56122133029875709</v>
      </c>
      <c r="GO86" s="86">
        <f t="shared" si="83"/>
        <v>0.54187435547327301</v>
      </c>
      <c r="GP86" s="86">
        <f t="shared" si="83"/>
        <v>0.56161538814149725</v>
      </c>
      <c r="GQ86" s="86">
        <f t="shared" si="83"/>
        <v>0.58013696176870755</v>
      </c>
      <c r="GR86" s="86">
        <f t="shared" si="83"/>
        <v>0.56221338190383718</v>
      </c>
      <c r="GS86" s="86">
        <f t="shared" si="83"/>
        <v>0.49541683549527127</v>
      </c>
      <c r="GT86" s="86">
        <f t="shared" si="83"/>
        <v>0.48797868354027857</v>
      </c>
      <c r="GU86" s="86">
        <f t="shared" si="83"/>
        <v>0.53287141281259143</v>
      </c>
      <c r="GV86" s="86">
        <f t="shared" si="83"/>
        <v>0.55659883214074157</v>
      </c>
      <c r="GW86" s="86">
        <f t="shared" si="83"/>
        <v>0.57816473828678383</v>
      </c>
      <c r="GX86" s="86">
        <f t="shared" si="83"/>
        <v>0.56751423626909092</v>
      </c>
      <c r="GY86" s="86">
        <f t="shared" si="83"/>
        <v>0.55618472552662779</v>
      </c>
      <c r="GZ86" s="86">
        <f t="shared" si="83"/>
        <v>0.48187845056241935</v>
      </c>
      <c r="HA86" s="86">
        <f t="shared" si="83"/>
        <v>0.40609238714857637</v>
      </c>
      <c r="HC86" s="86">
        <f t="shared" si="73"/>
        <v>1.2011372801321698E-3</v>
      </c>
      <c r="HD86" s="86">
        <f t="shared" si="73"/>
        <v>4.4573037125638981E-4</v>
      </c>
      <c r="HE86" s="86">
        <f t="shared" si="73"/>
        <v>2.3833820493818569E-4</v>
      </c>
      <c r="HF86" s="86">
        <f t="shared" si="73"/>
        <v>9.2383344814550507E-4</v>
      </c>
      <c r="HG86" s="86">
        <f t="shared" si="87"/>
        <v>4.6284292787393793E-4</v>
      </c>
      <c r="HH86" s="86">
        <f t="shared" si="87"/>
        <v>4.7216072490459149E-4</v>
      </c>
      <c r="HI86" s="86">
        <f t="shared" si="87"/>
        <v>2.6417503068057284E-4</v>
      </c>
      <c r="HJ86" s="86">
        <f t="shared" si="87"/>
        <v>4.6385723562333191E-4</v>
      </c>
      <c r="HK86" s="86">
        <f t="shared" si="87"/>
        <v>3.1411219305016924E-4</v>
      </c>
      <c r="HL86" s="86">
        <f t="shared" si="87"/>
        <v>2.576496778507447E-4</v>
      </c>
      <c r="HM86" s="86">
        <f t="shared" si="87"/>
        <v>2.9089808686504737E-4</v>
      </c>
      <c r="HN86" s="86">
        <f t="shared" si="87"/>
        <v>2.0951650598738795E-4</v>
      </c>
      <c r="HO86" s="86">
        <f t="shared" si="87"/>
        <v>1.7383153703039408E-4</v>
      </c>
      <c r="HP86" s="86">
        <f t="shared" si="87"/>
        <v>1.2492016352702297E-4</v>
      </c>
      <c r="HQ86" s="86">
        <f t="shared" si="87"/>
        <v>8.1295291093614877E-6</v>
      </c>
      <c r="HS86" s="86">
        <f t="shared" si="84"/>
        <v>1.6258029943965048E-26</v>
      </c>
      <c r="HT86" s="86">
        <f t="shared" si="84"/>
        <v>5.075668014014611E-28</v>
      </c>
      <c r="HU86" s="86">
        <f t="shared" si="84"/>
        <v>5.1695799499024909E-32</v>
      </c>
      <c r="HV86" s="86">
        <f t="shared" si="84"/>
        <v>5.1493043991336848E-27</v>
      </c>
      <c r="HW86" s="86">
        <f t="shared" si="84"/>
        <v>2.0250933144100913E-28</v>
      </c>
      <c r="HX86" s="86">
        <f t="shared" si="84"/>
        <v>3.8500482251268918E-28</v>
      </c>
      <c r="HY86" s="86">
        <f t="shared" si="84"/>
        <v>3.0681099318887304E-33</v>
      </c>
      <c r="HZ86" s="86">
        <f t="shared" si="84"/>
        <v>9.8151983557271142E-31</v>
      </c>
      <c r="IA86" s="86">
        <f t="shared" si="84"/>
        <v>1.8989840300255104E-32</v>
      </c>
      <c r="IB86" s="86">
        <f t="shared" si="84"/>
        <v>4.5514576766391247E-32</v>
      </c>
      <c r="IC86" s="86">
        <f t="shared" si="84"/>
        <v>1.8612934562901247E-31</v>
      </c>
      <c r="ID86" s="86">
        <f t="shared" si="84"/>
        <v>2.2777782232247132E-32</v>
      </c>
      <c r="IE86" s="86">
        <f t="shared" si="84"/>
        <v>1.6792416047250624E-32</v>
      </c>
      <c r="IF86" s="86">
        <f t="shared" si="84"/>
        <v>1.6032345079557266E-28</v>
      </c>
      <c r="IG86" s="86">
        <f t="shared" si="84"/>
        <v>2.2135204016380208E-20</v>
      </c>
      <c r="II86" s="86">
        <f t="shared" si="85"/>
        <v>1.4043634409904504E-99</v>
      </c>
      <c r="IJ86" s="86">
        <f t="shared" si="85"/>
        <v>2.0370584558784081E-104</v>
      </c>
      <c r="IK86" s="86">
        <f t="shared" si="85"/>
        <v>2.2950236372196519E-120</v>
      </c>
      <c r="IL86" s="86">
        <f t="shared" si="85"/>
        <v>8.0182441274076644E-102</v>
      </c>
      <c r="IM86" s="86">
        <f t="shared" si="85"/>
        <v>1.675535834082096E-107</v>
      </c>
      <c r="IN86" s="86">
        <f t="shared" si="85"/>
        <v>1.6963443715457459E-104</v>
      </c>
      <c r="IO86" s="86">
        <f t="shared" si="85"/>
        <v>1.6346561619777431E-126</v>
      </c>
      <c r="IP86" s="86">
        <f t="shared" si="85"/>
        <v>1.762209917042958E-116</v>
      </c>
      <c r="IQ86" s="86">
        <f t="shared" si="85"/>
        <v>9.5550910587932544E-121</v>
      </c>
      <c r="IR86" s="86">
        <f t="shared" si="85"/>
        <v>7.7892684151864129E-120</v>
      </c>
      <c r="IS86" s="86">
        <f t="shared" si="85"/>
        <v>7.1170491137891966E-119</v>
      </c>
      <c r="IT86" s="86">
        <f t="shared" si="85"/>
        <v>8.2628151556933602E-123</v>
      </c>
      <c r="IU86" s="86">
        <f t="shared" si="85"/>
        <v>1.5322761392481556E-122</v>
      </c>
      <c r="IV86" s="86">
        <f t="shared" si="85"/>
        <v>6.1620075553783897E-95</v>
      </c>
      <c r="IW86" s="86">
        <f t="shared" si="85"/>
        <v>3.0701317570845762E-60</v>
      </c>
      <c r="IY86" s="86">
        <f t="shared" si="86"/>
        <v>0.42780311113258213</v>
      </c>
      <c r="IZ86" s="86">
        <f t="shared" si="86"/>
        <v>0.56166706067001348</v>
      </c>
      <c r="JA86" s="86">
        <f t="shared" si="86"/>
        <v>0.54211269367821124</v>
      </c>
      <c r="JB86" s="86">
        <f t="shared" si="86"/>
        <v>0.56253922158964276</v>
      </c>
      <c r="JC86" s="86">
        <f t="shared" si="86"/>
        <v>0.58059980469658146</v>
      </c>
      <c r="JD86" s="86">
        <f t="shared" si="86"/>
        <v>0.56268554262874182</v>
      </c>
      <c r="JE86" s="86">
        <f t="shared" si="86"/>
        <v>0.49568101052595182</v>
      </c>
      <c r="JF86" s="86">
        <f t="shared" si="86"/>
        <v>0.48844254077590188</v>
      </c>
      <c r="JG86" s="86">
        <f t="shared" si="86"/>
        <v>0.53318552500564165</v>
      </c>
      <c r="JH86" s="86">
        <f t="shared" si="86"/>
        <v>0.55685648181859226</v>
      </c>
      <c r="JI86" s="86">
        <f t="shared" si="86"/>
        <v>0.57845563637364883</v>
      </c>
      <c r="JJ86" s="86">
        <f t="shared" si="86"/>
        <v>0.56772375277507836</v>
      </c>
      <c r="JK86" s="86">
        <f t="shared" si="86"/>
        <v>0.55635855706365822</v>
      </c>
      <c r="JL86" s="86">
        <f t="shared" si="86"/>
        <v>0.48200337072594635</v>
      </c>
      <c r="JM86" s="86">
        <f t="shared" si="86"/>
        <v>0.40610051667768571</v>
      </c>
    </row>
    <row r="87" spans="2:273" x14ac:dyDescent="0.25">
      <c r="B87" s="2">
        <v>60</v>
      </c>
      <c r="C87" s="37">
        <v>152.108</v>
      </c>
      <c r="D87" s="37">
        <v>198.30199999999999</v>
      </c>
      <c r="E87" s="37">
        <v>183.048</v>
      </c>
      <c r="F87" s="37">
        <v>188.51599999999999</v>
      </c>
      <c r="G87" s="37">
        <v>202.41900000000001</v>
      </c>
      <c r="H87" s="37">
        <v>199.55699999999999</v>
      </c>
      <c r="I87" s="37">
        <v>164.09800000000001</v>
      </c>
      <c r="J87" s="37">
        <v>155.738</v>
      </c>
      <c r="K87" s="37">
        <v>176.62299999999999</v>
      </c>
      <c r="L87" s="37">
        <v>182.37700000000001</v>
      </c>
      <c r="M87" s="37">
        <v>189.09800000000001</v>
      </c>
      <c r="N87" s="37">
        <v>193.62299999999999</v>
      </c>
      <c r="O87" s="37">
        <v>190.53299999999999</v>
      </c>
      <c r="P87" s="37">
        <v>148.43299999999999</v>
      </c>
      <c r="Q87" s="37">
        <v>125.377</v>
      </c>
      <c r="S87" s="4">
        <f t="shared" si="88"/>
        <v>142.62754766222687</v>
      </c>
      <c r="T87" s="4">
        <f t="shared" si="88"/>
        <v>185.24902307215032</v>
      </c>
      <c r="U87" s="4">
        <f t="shared" si="88"/>
        <v>171.35135642228332</v>
      </c>
      <c r="V87" s="4">
        <f t="shared" si="88"/>
        <v>175.30984142729443</v>
      </c>
      <c r="W87" s="4">
        <f t="shared" si="88"/>
        <v>187.80537362828787</v>
      </c>
      <c r="X87" s="4">
        <f t="shared" si="88"/>
        <v>187.12679885077111</v>
      </c>
      <c r="Y87" s="4">
        <f t="shared" si="88"/>
        <v>157.32019815386664</v>
      </c>
      <c r="Z87" s="4">
        <f t="shared" si="88"/>
        <v>152.5413729749886</v>
      </c>
      <c r="AA87" s="4">
        <f t="shared" si="88"/>
        <v>166.72572829244874</v>
      </c>
      <c r="AB87" s="4">
        <f t="shared" si="88"/>
        <v>169.57019579663321</v>
      </c>
      <c r="AC87" s="4">
        <f t="shared" si="88"/>
        <v>176.5129764923654</v>
      </c>
      <c r="AD87" s="4">
        <f t="shared" si="88"/>
        <v>181.59334814834821</v>
      </c>
      <c r="AE87" s="4">
        <f t="shared" si="88"/>
        <v>180.24054693086788</v>
      </c>
      <c r="AF87" s="4">
        <f t="shared" si="88"/>
        <v>145.56634044652739</v>
      </c>
      <c r="AG87" s="4">
        <f t="shared" si="88"/>
        <v>126.00480256027804</v>
      </c>
      <c r="AI87" s="4">
        <f t="shared" si="89"/>
        <v>9.48045233777313</v>
      </c>
      <c r="AJ87" s="4">
        <f t="shared" si="89"/>
        <v>13.05297692784967</v>
      </c>
      <c r="AK87" s="4">
        <f t="shared" si="89"/>
        <v>11.696643577716685</v>
      </c>
      <c r="AL87" s="4">
        <f t="shared" si="89"/>
        <v>13.206158572705561</v>
      </c>
      <c r="AM87" s="4">
        <f t="shared" si="89"/>
        <v>14.613626371712144</v>
      </c>
      <c r="AN87" s="4">
        <f t="shared" si="89"/>
        <v>12.430201149228878</v>
      </c>
      <c r="AO87" s="4">
        <f t="shared" si="89"/>
        <v>6.7778018461333716</v>
      </c>
      <c r="AP87" s="4">
        <f t="shared" si="89"/>
        <v>3.1966270250113951</v>
      </c>
      <c r="AQ87" s="4">
        <f t="shared" si="89"/>
        <v>9.8972717075512548</v>
      </c>
      <c r="AR87" s="4">
        <f t="shared" si="89"/>
        <v>12.806804203366795</v>
      </c>
      <c r="AS87" s="4">
        <f t="shared" si="89"/>
        <v>12.585023507634617</v>
      </c>
      <c r="AT87" s="4">
        <f t="shared" si="89"/>
        <v>12.029651851651778</v>
      </c>
      <c r="AU87" s="4">
        <f t="shared" si="89"/>
        <v>10.292453069132108</v>
      </c>
      <c r="AV87" s="4">
        <f t="shared" si="89"/>
        <v>2.8666595534726014</v>
      </c>
      <c r="AW87" s="4">
        <f t="shared" si="89"/>
        <v>-0.62780256027804171</v>
      </c>
      <c r="AY87" s="2">
        <f t="shared" si="80"/>
        <v>99.662695714148455</v>
      </c>
      <c r="AZ87" s="2">
        <f t="shared" si="80"/>
        <v>99.653855694209099</v>
      </c>
      <c r="BA87" s="2">
        <f t="shared" si="80"/>
        <v>99.245025268146335</v>
      </c>
      <c r="BB87" s="2">
        <f t="shared" si="80"/>
        <v>99.019213492875949</v>
      </c>
      <c r="BC87" s="2">
        <f t="shared" si="80"/>
        <v>98.203837963179453</v>
      </c>
      <c r="BD87" s="2">
        <f t="shared" si="80"/>
        <v>97.366686280090619</v>
      </c>
      <c r="BE87" s="2">
        <f t="shared" si="80"/>
        <v>95.769515051706122</v>
      </c>
      <c r="BF87" s="2">
        <f t="shared" si="80"/>
        <v>94.691807142316918</v>
      </c>
      <c r="BG87" s="2">
        <f t="shared" si="80"/>
        <v>96.123662642553739</v>
      </c>
      <c r="BH87" s="2">
        <f t="shared" si="80"/>
        <v>94.46240494144817</v>
      </c>
      <c r="BI87" s="2">
        <f t="shared" si="80"/>
        <v>93.143970295578328</v>
      </c>
      <c r="BJ87" s="2">
        <f t="shared" si="80"/>
        <v>94.081350740138902</v>
      </c>
      <c r="BK87" s="2">
        <f t="shared" si="80"/>
        <v>95.163922482828809</v>
      </c>
      <c r="BL87" s="2">
        <f t="shared" si="80"/>
        <v>97.780962036075664</v>
      </c>
      <c r="BM87" s="2">
        <f t="shared" si="80"/>
        <v>98.816402845385568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115.06935431848851</v>
      </c>
      <c r="DL87" s="2">
        <f t="shared" si="90"/>
        <v>105.25254703832752</v>
      </c>
      <c r="DM87" s="2">
        <f t="shared" si="90"/>
        <v>103.01038714821766</v>
      </c>
      <c r="DN87" s="2">
        <f t="shared" si="90"/>
        <v>103.5519536585366</v>
      </c>
      <c r="DO87" s="2">
        <f t="shared" si="90"/>
        <v>100.53591282051283</v>
      </c>
      <c r="DP87" s="2">
        <f t="shared" si="90"/>
        <v>100.7729771309771</v>
      </c>
      <c r="DQ87" s="2">
        <f t="shared" si="90"/>
        <v>101.14757563277561</v>
      </c>
      <c r="DR87" s="2">
        <f t="shared" si="90"/>
        <v>100.39960672268909</v>
      </c>
      <c r="DS87" s="2">
        <f t="shared" si="90"/>
        <v>102.47085042016806</v>
      </c>
      <c r="DT87" s="2">
        <f t="shared" si="90"/>
        <v>100.12298719772403</v>
      </c>
      <c r="DU87" s="2">
        <f t="shared" si="90"/>
        <v>98.879768125268114</v>
      </c>
      <c r="DV87" s="2">
        <f t="shared" si="90"/>
        <v>97.553689017588994</v>
      </c>
      <c r="DW87" s="2">
        <f t="shared" si="90"/>
        <v>99.791128828828832</v>
      </c>
      <c r="DX87" s="2">
        <f t="shared" si="90"/>
        <v>107.23611775846705</v>
      </c>
      <c r="DY87" s="2">
        <f t="shared" si="90"/>
        <v>106.22215353037768</v>
      </c>
      <c r="EA87" s="2">
        <f t="shared" si="94"/>
        <v>97.098001656314707</v>
      </c>
      <c r="EB87" s="2">
        <f t="shared" si="91"/>
        <v>98.695339515219842</v>
      </c>
      <c r="EC87" s="2">
        <f t="shared" si="91"/>
        <v>98.616983880597047</v>
      </c>
      <c r="ED87" s="2">
        <f t="shared" si="91"/>
        <v>98.320190269151169</v>
      </c>
      <c r="EE87" s="2">
        <f t="shared" si="91"/>
        <v>97.757213200300583</v>
      </c>
      <c r="EF87" s="2">
        <f t="shared" si="91"/>
        <v>96.700940764956215</v>
      </c>
      <c r="EG87" s="2">
        <f t="shared" si="91"/>
        <v>94.706210614860638</v>
      </c>
      <c r="EH87" s="2">
        <f t="shared" si="91"/>
        <v>93.553493384729748</v>
      </c>
      <c r="EI87" s="2">
        <f t="shared" si="91"/>
        <v>94.800028945381314</v>
      </c>
      <c r="EJ87" s="2">
        <f t="shared" si="91"/>
        <v>93.305330193210665</v>
      </c>
      <c r="EK87" s="2">
        <f t="shared" si="91"/>
        <v>91.940149944762013</v>
      </c>
      <c r="EL87" s="2">
        <f t="shared" si="91"/>
        <v>93.333905063291127</v>
      </c>
      <c r="EM87" s="2">
        <f t="shared" si="91"/>
        <v>94.13980532802573</v>
      </c>
      <c r="EN87" s="2">
        <f t="shared" si="91"/>
        <v>95.691854770471721</v>
      </c>
      <c r="EO87" s="2">
        <f t="shared" si="91"/>
        <v>96.928917677206798</v>
      </c>
      <c r="EQ87" s="2">
        <f t="shared" si="92"/>
        <v>95.644927832831215</v>
      </c>
      <c r="ER87" s="2">
        <f t="shared" si="92"/>
        <v>98.31508877431132</v>
      </c>
      <c r="ES87" s="2">
        <f t="shared" si="92"/>
        <v>96.858311532310211</v>
      </c>
      <c r="ET87" s="2">
        <f t="shared" si="92"/>
        <v>97.201563105765217</v>
      </c>
      <c r="EU87" s="2">
        <f t="shared" si="92"/>
        <v>97.307567939804855</v>
      </c>
      <c r="EV87" s="2">
        <f t="shared" si="92"/>
        <v>96.353466944776983</v>
      </c>
      <c r="EW87" s="2">
        <f t="shared" si="92"/>
        <v>94.029459164316862</v>
      </c>
      <c r="EX87" s="2">
        <f t="shared" si="92"/>
        <v>93.211792857412107</v>
      </c>
      <c r="EY87" s="2">
        <f t="shared" si="92"/>
        <v>93.569225579181236</v>
      </c>
      <c r="EZ87" s="2">
        <f t="shared" si="92"/>
        <v>93.500878546099301</v>
      </c>
      <c r="FA87" s="2">
        <f t="shared" si="92"/>
        <v>92.574952888233426</v>
      </c>
      <c r="FB87" s="2">
        <f t="shared" si="92"/>
        <v>91.523718909501866</v>
      </c>
      <c r="FC87" s="2">
        <f t="shared" si="92"/>
        <v>94.275302969744686</v>
      </c>
      <c r="FD87" s="2">
        <f t="shared" si="92"/>
        <v>94.627288111858249</v>
      </c>
      <c r="FE87" s="2">
        <f t="shared" si="92"/>
        <v>98.194262729820252</v>
      </c>
      <c r="FG87" s="2">
        <f t="shared" si="93"/>
        <v>0.85724902861977914</v>
      </c>
      <c r="FH87" s="2">
        <f t="shared" si="93"/>
        <v>0.85379482210478286</v>
      </c>
      <c r="FI87" s="2">
        <f t="shared" si="93"/>
        <v>0.85684207465614093</v>
      </c>
      <c r="FJ87" s="2">
        <f t="shared" si="93"/>
        <v>0.86628376483162228</v>
      </c>
      <c r="FK87" s="2">
        <f t="shared" si="93"/>
        <v>0.83919241385598886</v>
      </c>
      <c r="FL87" s="2">
        <f t="shared" si="93"/>
        <v>0.83646726019953255</v>
      </c>
      <c r="FM87" s="2">
        <f t="shared" si="93"/>
        <v>0.8348675603209893</v>
      </c>
      <c r="FN87" s="2">
        <f t="shared" si="93"/>
        <v>0.83369760673453197</v>
      </c>
      <c r="FO87" s="2">
        <f t="shared" si="93"/>
        <v>0.82734202197808349</v>
      </c>
      <c r="FP87" s="2">
        <f t="shared" si="93"/>
        <v>0.83030017083010244</v>
      </c>
      <c r="FQ87" s="2">
        <f t="shared" si="93"/>
        <v>0.82657945559632962</v>
      </c>
      <c r="FR87" s="2">
        <f t="shared" si="93"/>
        <v>0.82267586484913557</v>
      </c>
      <c r="FS87" s="2">
        <f t="shared" si="93"/>
        <v>0.8187929196538638</v>
      </c>
      <c r="FT87" s="2">
        <f t="shared" si="93"/>
        <v>0.81899763540618886</v>
      </c>
      <c r="FU87" s="2">
        <f t="shared" si="93"/>
        <v>0.79694145820368556</v>
      </c>
      <c r="FW87" s="2">
        <f t="shared" si="82"/>
        <v>5.0513036312275681E-4</v>
      </c>
      <c r="FX87" s="2">
        <f t="shared" si="82"/>
        <v>4.7735192339915016E-4</v>
      </c>
      <c r="FY87" s="2">
        <f t="shared" si="82"/>
        <v>5.1692940023058008E-4</v>
      </c>
      <c r="FZ87" s="2">
        <f t="shared" si="82"/>
        <v>4.9031528425483295E-4</v>
      </c>
      <c r="GA87" s="2">
        <f t="shared" si="82"/>
        <v>4.6973844782194146E-4</v>
      </c>
      <c r="GB87" s="2">
        <f t="shared" si="82"/>
        <v>4.7700965799644647E-4</v>
      </c>
      <c r="GC87" s="2">
        <f t="shared" si="82"/>
        <v>5.5246786031829366E-4</v>
      </c>
      <c r="GD87" s="2">
        <f t="shared" si="82"/>
        <v>6.1830481729858284E-4</v>
      </c>
      <c r="GE87" s="2">
        <f t="shared" si="82"/>
        <v>6.4578018974161943E-4</v>
      </c>
      <c r="GF87" s="2">
        <f t="shared" si="82"/>
        <v>6.1120040572418559E-4</v>
      </c>
      <c r="GG87" s="2">
        <f t="shared" si="82"/>
        <v>5.4818271231043799E-4</v>
      </c>
      <c r="GH87" s="2">
        <f t="shared" si="82"/>
        <v>4.5512632492265907E-4</v>
      </c>
      <c r="GI87" s="2">
        <f t="shared" si="82"/>
        <v>4.2305630069253082E-4</v>
      </c>
      <c r="GJ87" s="2">
        <f t="shared" si="82"/>
        <v>4.0545391172784687E-4</v>
      </c>
      <c r="GK87" s="2">
        <f t="shared" si="82"/>
        <v>3.2737889464188555E-4</v>
      </c>
      <c r="GM87" s="86">
        <f t="shared" si="83"/>
        <v>0.31738361721740255</v>
      </c>
      <c r="GN87" s="86">
        <f t="shared" si="83"/>
        <v>0.48816591910277246</v>
      </c>
      <c r="GO87" s="86">
        <f t="shared" si="83"/>
        <v>0.44286151850780059</v>
      </c>
      <c r="GP87" s="86">
        <f t="shared" si="83"/>
        <v>0.46525201552250273</v>
      </c>
      <c r="GQ87" s="86">
        <f t="shared" si="83"/>
        <v>0.49958270103919428</v>
      </c>
      <c r="GR87" s="86">
        <f t="shared" si="83"/>
        <v>0.49215596196598249</v>
      </c>
      <c r="GS87" s="86">
        <f t="shared" si="83"/>
        <v>0.37911645637122809</v>
      </c>
      <c r="GT87" s="86">
        <f t="shared" si="83"/>
        <v>0.36223464057966692</v>
      </c>
      <c r="GU87" s="86">
        <f t="shared" si="83"/>
        <v>0.42547224583443038</v>
      </c>
      <c r="GV87" s="86">
        <f t="shared" si="83"/>
        <v>0.44657659935771443</v>
      </c>
      <c r="GW87" s="86">
        <f t="shared" si="83"/>
        <v>0.48060227413478446</v>
      </c>
      <c r="GX87" s="86">
        <f t="shared" si="83"/>
        <v>0.49354888074011616</v>
      </c>
      <c r="GY87" s="86">
        <f t="shared" si="83"/>
        <v>0.48392811369619976</v>
      </c>
      <c r="GZ87" s="86">
        <f t="shared" si="83"/>
        <v>0.34448377296292521</v>
      </c>
      <c r="HA87" s="86">
        <f t="shared" si="83"/>
        <v>0.27158691444472438</v>
      </c>
      <c r="HC87" s="86">
        <f t="shared" si="73"/>
        <v>2.0288487642967173E-3</v>
      </c>
      <c r="HD87" s="86">
        <f t="shared" si="73"/>
        <v>7.9024993628012301E-4</v>
      </c>
      <c r="HE87" s="86">
        <f t="shared" si="73"/>
        <v>4.5511903305849787E-4</v>
      </c>
      <c r="HF87" s="86">
        <f t="shared" si="73"/>
        <v>1.5832791407516462E-3</v>
      </c>
      <c r="HG87" s="86">
        <f t="shared" si="87"/>
        <v>8.2529577951790908E-4</v>
      </c>
      <c r="HH87" s="86">
        <f t="shared" si="87"/>
        <v>8.3537264415719527E-4</v>
      </c>
      <c r="HI87" s="86">
        <f t="shared" si="87"/>
        <v>5.1339720168470731E-4</v>
      </c>
      <c r="HJ87" s="86">
        <f t="shared" si="87"/>
        <v>8.6530037117828792E-4</v>
      </c>
      <c r="HK87" s="86">
        <f t="shared" si="87"/>
        <v>6.0482759390977287E-4</v>
      </c>
      <c r="HL87" s="86">
        <f t="shared" si="87"/>
        <v>4.9667811545299023E-4</v>
      </c>
      <c r="HM87" s="86">
        <f t="shared" si="87"/>
        <v>5.5144229605618865E-4</v>
      </c>
      <c r="HN87" s="86">
        <f t="shared" si="87"/>
        <v>4.0057365499129085E-4</v>
      </c>
      <c r="HO87" s="86">
        <f t="shared" si="87"/>
        <v>3.3260591595029291E-4</v>
      </c>
      <c r="HP87" s="86">
        <f t="shared" si="87"/>
        <v>2.555236650556926E-4</v>
      </c>
      <c r="HQ87" s="86">
        <f t="shared" si="87"/>
        <v>2.1798377349342115E-5</v>
      </c>
      <c r="HS87" s="86">
        <f t="shared" si="84"/>
        <v>1.2327910231609965E-25</v>
      </c>
      <c r="HT87" s="86">
        <f t="shared" si="84"/>
        <v>4.2325124678115479E-27</v>
      </c>
      <c r="HU87" s="86">
        <f t="shared" si="84"/>
        <v>6.106733298257263E-31</v>
      </c>
      <c r="HV87" s="86">
        <f t="shared" si="84"/>
        <v>4.0448792434738466E-26</v>
      </c>
      <c r="HW87" s="86">
        <f t="shared" si="84"/>
        <v>1.7629906538122894E-27</v>
      </c>
      <c r="HX87" s="86">
        <f t="shared" si="84"/>
        <v>3.227897893971838E-27</v>
      </c>
      <c r="HY87" s="86">
        <f t="shared" si="84"/>
        <v>4.1506072199700418E-32</v>
      </c>
      <c r="HZ87" s="86">
        <f t="shared" si="84"/>
        <v>1.1189976345888374E-29</v>
      </c>
      <c r="IA87" s="86">
        <f t="shared" si="84"/>
        <v>2.4678137667774172E-31</v>
      </c>
      <c r="IB87" s="86">
        <f t="shared" si="84"/>
        <v>5.6602191625960787E-31</v>
      </c>
      <c r="IC87" s="86">
        <f t="shared" si="84"/>
        <v>2.1566147682841711E-30</v>
      </c>
      <c r="ID87" s="86">
        <f t="shared" si="84"/>
        <v>2.6879008188081207E-31</v>
      </c>
      <c r="IE87" s="86">
        <f t="shared" si="84"/>
        <v>1.9419457200661098E-31</v>
      </c>
      <c r="IF87" s="86">
        <f t="shared" si="84"/>
        <v>1.3348532408396668E-27</v>
      </c>
      <c r="IG87" s="86">
        <f t="shared" si="84"/>
        <v>9.4720183738472057E-20</v>
      </c>
      <c r="II87" s="86">
        <f t="shared" si="85"/>
        <v>2.9841321054489882E-97</v>
      </c>
      <c r="IJ87" s="86">
        <f t="shared" si="85"/>
        <v>5.4157958783484691E-102</v>
      </c>
      <c r="IK87" s="86">
        <f t="shared" si="85"/>
        <v>1.552501784728639E-117</v>
      </c>
      <c r="IL87" s="86">
        <f t="shared" si="85"/>
        <v>1.8863941896625751E-99</v>
      </c>
      <c r="IM87" s="86">
        <f t="shared" si="85"/>
        <v>5.2059840808929295E-105</v>
      </c>
      <c r="IN87" s="86">
        <f t="shared" si="85"/>
        <v>4.5271619676065115E-102</v>
      </c>
      <c r="IO87" s="86">
        <f t="shared" si="85"/>
        <v>1.6454798515948256E-123</v>
      </c>
      <c r="IP87" s="86">
        <f t="shared" si="85"/>
        <v>1.1188308049254423E-113</v>
      </c>
      <c r="IQ87" s="86">
        <f t="shared" si="85"/>
        <v>8.0177926144538835E-118</v>
      </c>
      <c r="IR87" s="86">
        <f t="shared" si="85"/>
        <v>5.9119193420501249E-117</v>
      </c>
      <c r="IS87" s="86">
        <f t="shared" si="85"/>
        <v>4.6603585874014481E-116</v>
      </c>
      <c r="IT87" s="86">
        <f t="shared" si="85"/>
        <v>5.7372930547578828E-120</v>
      </c>
      <c r="IU87" s="86">
        <f t="shared" si="85"/>
        <v>9.8719766689404522E-120</v>
      </c>
      <c r="IV87" s="86">
        <f t="shared" si="85"/>
        <v>8.8172000226090879E-93</v>
      </c>
      <c r="IW87" s="86">
        <f t="shared" si="85"/>
        <v>6.3897643496983867E-59</v>
      </c>
      <c r="IY87" s="86">
        <f t="shared" si="86"/>
        <v>0.31941246598169926</v>
      </c>
      <c r="IZ87" s="86">
        <f t="shared" si="86"/>
        <v>0.48895616903905259</v>
      </c>
      <c r="JA87" s="86">
        <f t="shared" si="86"/>
        <v>0.44331663754085909</v>
      </c>
      <c r="JB87" s="86">
        <f t="shared" si="86"/>
        <v>0.46683529466325435</v>
      </c>
      <c r="JC87" s="86">
        <f t="shared" si="86"/>
        <v>0.50040799681871218</v>
      </c>
      <c r="JD87" s="86">
        <f t="shared" si="86"/>
        <v>0.49299133461013966</v>
      </c>
      <c r="JE87" s="86">
        <f t="shared" si="86"/>
        <v>0.37962985357291279</v>
      </c>
      <c r="JF87" s="86">
        <f t="shared" si="86"/>
        <v>0.36309994095084519</v>
      </c>
      <c r="JG87" s="86">
        <f t="shared" si="86"/>
        <v>0.42607707342834017</v>
      </c>
      <c r="JH87" s="86">
        <f t="shared" si="86"/>
        <v>0.44707327747316744</v>
      </c>
      <c r="JI87" s="86">
        <f t="shared" si="86"/>
        <v>0.48115371643084065</v>
      </c>
      <c r="JJ87" s="86">
        <f t="shared" si="86"/>
        <v>0.49394945439510746</v>
      </c>
      <c r="JK87" s="86">
        <f t="shared" si="86"/>
        <v>0.48426071961215006</v>
      </c>
      <c r="JL87" s="86">
        <f t="shared" si="86"/>
        <v>0.34473929662798092</v>
      </c>
      <c r="JM87" s="86">
        <f t="shared" si="86"/>
        <v>0.27160871282207372</v>
      </c>
    </row>
    <row r="88" spans="2:273" x14ac:dyDescent="0.25">
      <c r="B88" s="2">
        <v>61</v>
      </c>
      <c r="C88" s="37">
        <v>120.492</v>
      </c>
      <c r="D88" s="37">
        <v>167.11099999999999</v>
      </c>
      <c r="E88" s="37">
        <v>149.333</v>
      </c>
      <c r="F88" s="37">
        <v>157.51599999999999</v>
      </c>
      <c r="G88" s="37">
        <v>169.161</v>
      </c>
      <c r="H88" s="37">
        <v>172.01599999999999</v>
      </c>
      <c r="I88" s="37">
        <v>124.148</v>
      </c>
      <c r="J88" s="37">
        <v>118.148</v>
      </c>
      <c r="K88" s="37">
        <v>137.197</v>
      </c>
      <c r="L88" s="37">
        <v>138.52500000000001</v>
      </c>
      <c r="M88" s="37">
        <v>150.279</v>
      </c>
      <c r="N88" s="37">
        <v>163.77000000000001</v>
      </c>
      <c r="O88" s="37">
        <v>161.94999999999999</v>
      </c>
      <c r="P88" s="37">
        <v>116.5</v>
      </c>
      <c r="Q88" s="37">
        <v>106.869</v>
      </c>
      <c r="S88" s="4">
        <f t="shared" si="88"/>
        <v>125.64718268506793</v>
      </c>
      <c r="T88" s="4">
        <f t="shared" si="88"/>
        <v>161.08063607154685</v>
      </c>
      <c r="U88" s="4">
        <f t="shared" si="88"/>
        <v>146.61933341990243</v>
      </c>
      <c r="V88" s="4">
        <f t="shared" si="88"/>
        <v>150.77589870899746</v>
      </c>
      <c r="W88" s="4">
        <f t="shared" si="88"/>
        <v>160.11658207522387</v>
      </c>
      <c r="X88" s="4">
        <f t="shared" si="88"/>
        <v>161.27329742133557</v>
      </c>
      <c r="Y88" s="4">
        <f t="shared" si="88"/>
        <v>132.1439748370411</v>
      </c>
      <c r="Z88" s="4">
        <f t="shared" si="88"/>
        <v>127.5481521789052</v>
      </c>
      <c r="AA88" s="4">
        <f t="shared" si="88"/>
        <v>139.68881057390414</v>
      </c>
      <c r="AB88" s="4">
        <f t="shared" si="88"/>
        <v>140.75099111565132</v>
      </c>
      <c r="AC88" s="4">
        <f t="shared" si="88"/>
        <v>146.7433039240712</v>
      </c>
      <c r="AD88" s="4">
        <f t="shared" si="88"/>
        <v>154.50805338507317</v>
      </c>
      <c r="AE88" s="4">
        <f t="shared" si="88"/>
        <v>153.90040964326656</v>
      </c>
      <c r="AF88" s="4">
        <f t="shared" si="88"/>
        <v>122.60411274146458</v>
      </c>
      <c r="AG88" s="4">
        <f t="shared" si="88"/>
        <v>111.39185680976271</v>
      </c>
      <c r="AI88" s="4">
        <f t="shared" si="89"/>
        <v>-5.1551826850679277</v>
      </c>
      <c r="AJ88" s="4">
        <f t="shared" si="89"/>
        <v>6.0303639284531414</v>
      </c>
      <c r="AK88" s="4">
        <f t="shared" si="89"/>
        <v>2.7136665800975663</v>
      </c>
      <c r="AL88" s="4">
        <f t="shared" si="89"/>
        <v>6.7401012910025315</v>
      </c>
      <c r="AM88" s="4">
        <f t="shared" si="89"/>
        <v>9.0444179247761269</v>
      </c>
      <c r="AN88" s="4">
        <f t="shared" si="89"/>
        <v>10.742702578664421</v>
      </c>
      <c r="AO88" s="4">
        <f t="shared" si="89"/>
        <v>-7.9959748370411035</v>
      </c>
      <c r="AP88" s="4">
        <f t="shared" si="89"/>
        <v>-9.400152178905202</v>
      </c>
      <c r="AQ88" s="4">
        <f t="shared" si="89"/>
        <v>-2.4918105739041323</v>
      </c>
      <c r="AR88" s="4">
        <f t="shared" si="89"/>
        <v>-2.2259911156513112</v>
      </c>
      <c r="AS88" s="4">
        <f t="shared" si="89"/>
        <v>3.5356960759287972</v>
      </c>
      <c r="AT88" s="4">
        <f t="shared" si="89"/>
        <v>9.2619466149268419</v>
      </c>
      <c r="AU88" s="4">
        <f t="shared" si="89"/>
        <v>8.0495903567334324</v>
      </c>
      <c r="AV88" s="4">
        <f t="shared" si="89"/>
        <v>-6.1041127414645757</v>
      </c>
      <c r="AW88" s="4">
        <f t="shared" si="89"/>
        <v>-4.5228568097627146</v>
      </c>
      <c r="AY88" s="2">
        <f t="shared" si="80"/>
        <v>99.380637125812598</v>
      </c>
      <c r="AZ88" s="2">
        <f t="shared" si="80"/>
        <v>99.464872801515327</v>
      </c>
      <c r="BA88" s="2">
        <f t="shared" si="80"/>
        <v>99.051529733929854</v>
      </c>
      <c r="BB88" s="2">
        <f t="shared" si="80"/>
        <v>98.831879255585818</v>
      </c>
      <c r="BC88" s="2">
        <f t="shared" si="80"/>
        <v>98.054504450164401</v>
      </c>
      <c r="BD88" s="2">
        <f t="shared" si="80"/>
        <v>97.20824897836502</v>
      </c>
      <c r="BE88" s="2">
        <f t="shared" si="80"/>
        <v>95.593701942165026</v>
      </c>
      <c r="BF88" s="2">
        <f t="shared" si="80"/>
        <v>94.517154953556158</v>
      </c>
      <c r="BG88" s="2">
        <f t="shared" si="80"/>
        <v>95.926821997160289</v>
      </c>
      <c r="BH88" s="2">
        <f t="shared" si="80"/>
        <v>94.288951575936878</v>
      </c>
      <c r="BI88" s="2">
        <f t="shared" si="80"/>
        <v>93.005743451902902</v>
      </c>
      <c r="BJ88" s="2">
        <f t="shared" si="80"/>
        <v>93.939851328212228</v>
      </c>
      <c r="BK88" s="2">
        <f t="shared" si="80"/>
        <v>95.002131074936784</v>
      </c>
      <c r="BL88" s="2">
        <f t="shared" si="80"/>
        <v>97.536916432715856</v>
      </c>
      <c r="BM88" s="2">
        <f t="shared" si="80"/>
        <v>98.659579654470406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115.3107112010796</v>
      </c>
      <c r="DL88" s="2">
        <f t="shared" si="90"/>
        <v>105.31543327526131</v>
      </c>
      <c r="DM88" s="2">
        <f t="shared" si="90"/>
        <v>103.12289362101315</v>
      </c>
      <c r="DN88" s="2">
        <f t="shared" si="90"/>
        <v>103.63499634146343</v>
      </c>
      <c r="DO88" s="2">
        <f t="shared" si="90"/>
        <v>100.58482010796222</v>
      </c>
      <c r="DP88" s="2">
        <f t="shared" si="90"/>
        <v>100.83368038078561</v>
      </c>
      <c r="DQ88" s="2">
        <f t="shared" si="90"/>
        <v>101.23985928785928</v>
      </c>
      <c r="DR88" s="2">
        <f t="shared" si="90"/>
        <v>100.47821960784314</v>
      </c>
      <c r="DS88" s="2">
        <f t="shared" si="90"/>
        <v>102.58630084033612</v>
      </c>
      <c r="DT88" s="2">
        <f t="shared" si="90"/>
        <v>100.23657918444759</v>
      </c>
      <c r="DU88" s="2">
        <f t="shared" si="90"/>
        <v>98.985965036465032</v>
      </c>
      <c r="DV88" s="2">
        <f t="shared" si="90"/>
        <v>97.62473972543971</v>
      </c>
      <c r="DW88" s="2">
        <f t="shared" si="90"/>
        <v>99.878997297297303</v>
      </c>
      <c r="DX88" s="2">
        <f t="shared" si="90"/>
        <v>107.4679128787879</v>
      </c>
      <c r="DY88" s="2">
        <f t="shared" si="90"/>
        <v>106.43234154351397</v>
      </c>
      <c r="EA88" s="2">
        <f t="shared" si="94"/>
        <v>96.962241371331146</v>
      </c>
      <c r="EB88" s="2">
        <f t="shared" si="91"/>
        <v>98.551391178128512</v>
      </c>
      <c r="EC88" s="2">
        <f t="shared" si="91"/>
        <v>98.432276716417945</v>
      </c>
      <c r="ED88" s="2">
        <f t="shared" si="91"/>
        <v>98.156392972841331</v>
      </c>
      <c r="EE88" s="2">
        <f t="shared" si="91"/>
        <v>97.612568895939447</v>
      </c>
      <c r="EF88" s="2">
        <f t="shared" si="91"/>
        <v>96.562037509096101</v>
      </c>
      <c r="EG88" s="2">
        <f t="shared" si="91"/>
        <v>94.575658601768538</v>
      </c>
      <c r="EH88" s="2">
        <f t="shared" si="91"/>
        <v>93.432961494449685</v>
      </c>
      <c r="EI88" s="2">
        <f t="shared" si="91"/>
        <v>94.660351237519919</v>
      </c>
      <c r="EJ88" s="2">
        <f t="shared" si="91"/>
        <v>93.180161420603255</v>
      </c>
      <c r="EK88" s="2">
        <f t="shared" si="91"/>
        <v>91.861017474455295</v>
      </c>
      <c r="EL88" s="2">
        <f t="shared" si="91"/>
        <v>93.216533219501486</v>
      </c>
      <c r="EM88" s="2">
        <f t="shared" si="91"/>
        <v>94.017724616601612</v>
      </c>
      <c r="EN88" s="2">
        <f t="shared" si="91"/>
        <v>95.535793329642956</v>
      </c>
      <c r="EO88" s="2">
        <f t="shared" si="91"/>
        <v>96.852818386491563</v>
      </c>
      <c r="EQ88" s="2">
        <f t="shared" si="92"/>
        <v>95.543589165283024</v>
      </c>
      <c r="ER88" s="2">
        <f t="shared" si="92"/>
        <v>98.179785117055147</v>
      </c>
      <c r="ES88" s="2">
        <f t="shared" si="92"/>
        <v>96.713904159435586</v>
      </c>
      <c r="ET88" s="2">
        <f t="shared" si="92"/>
        <v>97.063767161771963</v>
      </c>
      <c r="EU88" s="2">
        <f t="shared" si="92"/>
        <v>97.173903406248726</v>
      </c>
      <c r="EV88" s="2">
        <f t="shared" si="92"/>
        <v>96.222030554343931</v>
      </c>
      <c r="EW88" s="2">
        <f t="shared" si="92"/>
        <v>93.914825378108205</v>
      </c>
      <c r="EX88" s="2">
        <f t="shared" si="92"/>
        <v>93.099559362941761</v>
      </c>
      <c r="EY88" s="2">
        <f t="shared" si="92"/>
        <v>93.460456375753751</v>
      </c>
      <c r="EZ88" s="2">
        <f t="shared" si="92"/>
        <v>93.370623448581568</v>
      </c>
      <c r="FA88" s="2">
        <f t="shared" si="92"/>
        <v>92.480514238116882</v>
      </c>
      <c r="FB88" s="2">
        <f t="shared" si="92"/>
        <v>91.446579818220201</v>
      </c>
      <c r="FC88" s="2">
        <f t="shared" si="92"/>
        <v>94.149974528536859</v>
      </c>
      <c r="FD88" s="2">
        <f t="shared" si="92"/>
        <v>94.495145733696432</v>
      </c>
      <c r="FE88" s="2">
        <f t="shared" si="92"/>
        <v>98.080533932383702</v>
      </c>
      <c r="FG88" s="2">
        <f t="shared" si="93"/>
        <v>0.8681535038271514</v>
      </c>
      <c r="FH88" s="2">
        <f t="shared" si="93"/>
        <v>0.86492158059601287</v>
      </c>
      <c r="FI88" s="2">
        <f t="shared" si="93"/>
        <v>0.86777284134661858</v>
      </c>
      <c r="FJ88" s="2">
        <f t="shared" si="93"/>
        <v>0.87659744154158625</v>
      </c>
      <c r="FK88" s="2">
        <f t="shared" si="93"/>
        <v>0.85123684015930634</v>
      </c>
      <c r="FL88" s="2">
        <f t="shared" si="93"/>
        <v>0.84867899434171012</v>
      </c>
      <c r="FM88" s="2">
        <f t="shared" si="93"/>
        <v>0.8471769264928124</v>
      </c>
      <c r="FN88" s="2">
        <f t="shared" si="93"/>
        <v>0.84607810519796334</v>
      </c>
      <c r="FO88" s="2">
        <f t="shared" si="93"/>
        <v>0.84010492162492578</v>
      </c>
      <c r="FP88" s="2">
        <f t="shared" si="93"/>
        <v>0.84288592903333415</v>
      </c>
      <c r="FQ88" s="2">
        <f t="shared" si="93"/>
        <v>0.83938778131094016</v>
      </c>
      <c r="FR88" s="2">
        <f t="shared" si="93"/>
        <v>0.8357151962865903</v>
      </c>
      <c r="FS88" s="2">
        <f t="shared" si="93"/>
        <v>0.83205949161031689</v>
      </c>
      <c r="FT88" s="2">
        <f t="shared" si="93"/>
        <v>0.83225229022693115</v>
      </c>
      <c r="FU88" s="2">
        <f t="shared" si="93"/>
        <v>0.81143940603015707</v>
      </c>
      <c r="FW88" s="2">
        <f t="shared" si="82"/>
        <v>5.5383743862356602E-4</v>
      </c>
      <c r="FX88" s="2">
        <f t="shared" si="82"/>
        <v>5.2338187203797E-4</v>
      </c>
      <c r="FY88" s="2">
        <f t="shared" si="82"/>
        <v>5.6677354993190689E-4</v>
      </c>
      <c r="FZ88" s="2">
        <f t="shared" si="82"/>
        <v>5.3759458765211378E-4</v>
      </c>
      <c r="GA88" s="2">
        <f t="shared" si="82"/>
        <v>5.1503462480589836E-4</v>
      </c>
      <c r="GB88" s="2">
        <f t="shared" si="82"/>
        <v>5.23006620038766E-4</v>
      </c>
      <c r="GC88" s="2">
        <f t="shared" si="82"/>
        <v>6.0573667647615217E-4</v>
      </c>
      <c r="GD88" s="2">
        <f t="shared" si="82"/>
        <v>6.7791731098196251E-4</v>
      </c>
      <c r="GE88" s="2">
        <f t="shared" si="82"/>
        <v>7.0803978404907018E-4</v>
      </c>
      <c r="GF88" s="2">
        <f t="shared" si="82"/>
        <v>6.7012840254539912E-4</v>
      </c>
      <c r="GG88" s="2">
        <f t="shared" si="82"/>
        <v>6.010386040141278E-4</v>
      </c>
      <c r="GH88" s="2">
        <f t="shared" si="82"/>
        <v>4.9901418017217047E-4</v>
      </c>
      <c r="GI88" s="2">
        <f t="shared" si="82"/>
        <v>4.6385307695825966E-4</v>
      </c>
      <c r="GJ88" s="2">
        <f t="shared" si="82"/>
        <v>4.4455398392696414E-4</v>
      </c>
      <c r="GK88" s="2">
        <f t="shared" si="82"/>
        <v>3.5895248236497473E-4</v>
      </c>
      <c r="GM88" s="86">
        <f t="shared" si="83"/>
        <v>0.21230554425736933</v>
      </c>
      <c r="GN88" s="86">
        <f t="shared" si="83"/>
        <v>0.38903195105908217</v>
      </c>
      <c r="GO88" s="86">
        <f t="shared" si="83"/>
        <v>0.32470512883741931</v>
      </c>
      <c r="GP88" s="86">
        <f t="shared" si="83"/>
        <v>0.34633141915261484</v>
      </c>
      <c r="GQ88" s="86">
        <f t="shared" si="83"/>
        <v>0.38525500388074657</v>
      </c>
      <c r="GR88" s="86">
        <f t="shared" si="83"/>
        <v>0.39233806333143795</v>
      </c>
      <c r="GS88" s="86">
        <f t="shared" si="83"/>
        <v>0.25473892067017107</v>
      </c>
      <c r="GT88" s="86">
        <f t="shared" si="83"/>
        <v>0.23286704733433308</v>
      </c>
      <c r="GU88" s="86">
        <f t="shared" si="83"/>
        <v>0.29818474048012766</v>
      </c>
      <c r="GV88" s="86">
        <f t="shared" si="83"/>
        <v>0.31121226455750173</v>
      </c>
      <c r="GW88" s="86">
        <f t="shared" si="83"/>
        <v>0.34840440392814581</v>
      </c>
      <c r="GX88" s="86">
        <f t="shared" si="83"/>
        <v>0.38540122542419636</v>
      </c>
      <c r="GY88" s="86">
        <f t="shared" si="83"/>
        <v>0.37984266019948981</v>
      </c>
      <c r="GZ88" s="86">
        <f t="shared" si="83"/>
        <v>0.20797339259199529</v>
      </c>
      <c r="HA88" s="86">
        <f t="shared" si="83"/>
        <v>0.15324754254792125</v>
      </c>
      <c r="HC88" s="86">
        <f t="shared" si="73"/>
        <v>3.3533317831106035E-3</v>
      </c>
      <c r="HD88" s="86">
        <f t="shared" si="73"/>
        <v>1.3696993619677681E-3</v>
      </c>
      <c r="HE88" s="86">
        <f t="shared" si="73"/>
        <v>8.4608052961039138E-4</v>
      </c>
      <c r="HF88" s="86">
        <f t="shared" si="73"/>
        <v>2.6541586243842212E-3</v>
      </c>
      <c r="HG88" s="86">
        <f t="shared" si="87"/>
        <v>1.437816497759981E-3</v>
      </c>
      <c r="HH88" s="86">
        <f t="shared" si="87"/>
        <v>1.4448990710814683E-3</v>
      </c>
      <c r="HI88" s="86">
        <f t="shared" si="87"/>
        <v>9.6952816355428816E-4</v>
      </c>
      <c r="HJ88" s="86">
        <f t="shared" si="87"/>
        <v>1.5710677150992023E-3</v>
      </c>
      <c r="HK88" s="86">
        <f t="shared" si="87"/>
        <v>1.1319059058713034E-3</v>
      </c>
      <c r="HL88" s="86">
        <f t="shared" si="87"/>
        <v>9.3113054592984296E-4</v>
      </c>
      <c r="HM88" s="86">
        <f t="shared" si="87"/>
        <v>1.0176492385373596E-3</v>
      </c>
      <c r="HN88" s="86">
        <f t="shared" si="87"/>
        <v>7.4582623641336512E-4</v>
      </c>
      <c r="HO88" s="86">
        <f t="shared" si="87"/>
        <v>6.2007960152405035E-4</v>
      </c>
      <c r="HP88" s="86">
        <f t="shared" si="87"/>
        <v>5.0695451401162298E-4</v>
      </c>
      <c r="HQ88" s="86">
        <f t="shared" si="87"/>
        <v>5.5893629422933941E-5</v>
      </c>
      <c r="HS88" s="86">
        <f t="shared" si="84"/>
        <v>9.0187354666763818E-25</v>
      </c>
      <c r="HT88" s="86">
        <f t="shared" si="84"/>
        <v>3.400923971131481E-26</v>
      </c>
      <c r="HU88" s="86">
        <f t="shared" si="84"/>
        <v>6.904625385536937E-30</v>
      </c>
      <c r="HV88" s="86">
        <f t="shared" si="84"/>
        <v>3.0637951063105535E-25</v>
      </c>
      <c r="HW88" s="86">
        <f t="shared" si="84"/>
        <v>1.4775104941985325E-26</v>
      </c>
      <c r="HX88" s="86">
        <f t="shared" si="84"/>
        <v>2.6076959838741137E-26</v>
      </c>
      <c r="HY88" s="86">
        <f t="shared" si="84"/>
        <v>5.3577746321531053E-31</v>
      </c>
      <c r="HZ88" s="86">
        <f t="shared" si="84"/>
        <v>1.2203235896586317E-28</v>
      </c>
      <c r="IA88" s="86">
        <f t="shared" si="84"/>
        <v>3.0609617997477485E-30</v>
      </c>
      <c r="IB88" s="86">
        <f t="shared" si="84"/>
        <v>6.7254556155794773E-30</v>
      </c>
      <c r="IC88" s="86">
        <f t="shared" si="84"/>
        <v>2.3914346549880265E-29</v>
      </c>
      <c r="ID88" s="86">
        <f t="shared" si="84"/>
        <v>3.0375846516434098E-30</v>
      </c>
      <c r="IE88" s="86">
        <f t="shared" si="84"/>
        <v>2.1525958862860814E-30</v>
      </c>
      <c r="IF88" s="86">
        <f t="shared" si="84"/>
        <v>1.071728550372294E-26</v>
      </c>
      <c r="IG88" s="86">
        <f t="shared" si="84"/>
        <v>3.9560647032861588E-19</v>
      </c>
      <c r="II88" s="86">
        <f t="shared" si="85"/>
        <v>5.9458193709079654E-95</v>
      </c>
      <c r="IJ88" s="86">
        <f t="shared" si="85"/>
        <v>1.3471493196772698E-99</v>
      </c>
      <c r="IK88" s="86">
        <f t="shared" si="85"/>
        <v>9.7087616435563591E-115</v>
      </c>
      <c r="IL88" s="86">
        <f t="shared" si="85"/>
        <v>4.1573601257177729E-97</v>
      </c>
      <c r="IM88" s="86">
        <f t="shared" si="85"/>
        <v>1.5107685983919789E-102</v>
      </c>
      <c r="IN88" s="86">
        <f t="shared" si="85"/>
        <v>1.1303568999811722E-99</v>
      </c>
      <c r="IO88" s="86">
        <f t="shared" si="85"/>
        <v>1.5227871550320986E-120</v>
      </c>
      <c r="IP88" s="86">
        <f t="shared" si="85"/>
        <v>6.559640952516734E-111</v>
      </c>
      <c r="IQ88" s="86">
        <f t="shared" si="85"/>
        <v>6.1883022787672211E-115</v>
      </c>
      <c r="IR88" s="86">
        <f t="shared" si="85"/>
        <v>4.1348879606131209E-114</v>
      </c>
      <c r="IS88" s="86">
        <f t="shared" si="85"/>
        <v>2.8205478881625252E-113</v>
      </c>
      <c r="IT88" s="86">
        <f t="shared" si="85"/>
        <v>3.6863565408952158E-117</v>
      </c>
      <c r="IU88" s="86">
        <f t="shared" si="85"/>
        <v>5.8949452762046478E-117</v>
      </c>
      <c r="IV88" s="86">
        <f t="shared" si="85"/>
        <v>1.1906561088041589E-90</v>
      </c>
      <c r="IW88" s="86">
        <f t="shared" si="85"/>
        <v>1.2849281223568432E-57</v>
      </c>
      <c r="IY88" s="86">
        <f t="shared" si="86"/>
        <v>0.21565887604047992</v>
      </c>
      <c r="IZ88" s="86">
        <f t="shared" si="86"/>
        <v>0.39040165042104996</v>
      </c>
      <c r="JA88" s="86">
        <f t="shared" si="86"/>
        <v>0.32555120936702969</v>
      </c>
      <c r="JB88" s="86">
        <f t="shared" si="86"/>
        <v>0.34898557777699907</v>
      </c>
      <c r="JC88" s="86">
        <f t="shared" si="86"/>
        <v>0.38669282037850655</v>
      </c>
      <c r="JD88" s="86">
        <f t="shared" si="86"/>
        <v>0.39378296240251942</v>
      </c>
      <c r="JE88" s="86">
        <f t="shared" si="86"/>
        <v>0.25570844883372534</v>
      </c>
      <c r="JF88" s="86">
        <f t="shared" si="86"/>
        <v>0.23443811504943229</v>
      </c>
      <c r="JG88" s="86">
        <f t="shared" si="86"/>
        <v>0.29931664638599897</v>
      </c>
      <c r="JH88" s="86">
        <f t="shared" si="86"/>
        <v>0.31214339510343159</v>
      </c>
      <c r="JI88" s="86">
        <f t="shared" si="86"/>
        <v>0.34942205316668318</v>
      </c>
      <c r="JJ88" s="86">
        <f t="shared" si="86"/>
        <v>0.3861470516606097</v>
      </c>
      <c r="JK88" s="86">
        <f t="shared" si="86"/>
        <v>0.38046273980101386</v>
      </c>
      <c r="JL88" s="86">
        <f t="shared" si="86"/>
        <v>0.20848034710600691</v>
      </c>
      <c r="JM88" s="86">
        <f t="shared" si="86"/>
        <v>0.15330343617734418</v>
      </c>
    </row>
    <row r="89" spans="2:273" x14ac:dyDescent="0.25">
      <c r="B89" s="2">
        <v>62</v>
      </c>
      <c r="C89" s="37">
        <v>105.369</v>
      </c>
      <c r="D89" s="37">
        <v>135.58699999999999</v>
      </c>
      <c r="E89" s="37">
        <v>116.63500000000001</v>
      </c>
      <c r="F89" s="37">
        <v>121.871</v>
      </c>
      <c r="G89" s="37">
        <v>129.565</v>
      </c>
      <c r="H89" s="37">
        <v>135.82</v>
      </c>
      <c r="I89" s="37">
        <v>102.279</v>
      </c>
      <c r="J89" s="37">
        <v>102.328</v>
      </c>
      <c r="K89" s="37">
        <v>109.04900000000001</v>
      </c>
      <c r="L89" s="37">
        <v>109.164</v>
      </c>
      <c r="M89" s="37">
        <v>114.148</v>
      </c>
      <c r="N89" s="37">
        <v>127.066</v>
      </c>
      <c r="O89" s="37">
        <v>125.9</v>
      </c>
      <c r="P89" s="37">
        <v>100.667</v>
      </c>
      <c r="Q89" s="37">
        <v>99.507999999999996</v>
      </c>
      <c r="S89" s="4">
        <f t="shared" si="88"/>
        <v>114.47981370593004</v>
      </c>
      <c r="T89" s="4">
        <f t="shared" si="88"/>
        <v>139.81242374847756</v>
      </c>
      <c r="U89" s="4">
        <f t="shared" si="88"/>
        <v>126.95816722017609</v>
      </c>
      <c r="V89" s="4">
        <f t="shared" si="88"/>
        <v>130.77655824263383</v>
      </c>
      <c r="W89" s="4">
        <f t="shared" si="88"/>
        <v>136.20304873872178</v>
      </c>
      <c r="X89" s="4">
        <f t="shared" si="88"/>
        <v>138.51007240790096</v>
      </c>
      <c r="Y89" s="4">
        <f t="shared" si="88"/>
        <v>114.63774090440249</v>
      </c>
      <c r="Z89" s="4">
        <f t="shared" si="88"/>
        <v>111.10503497640461</v>
      </c>
      <c r="AA89" s="4">
        <f t="shared" si="88"/>
        <v>119.59691703071996</v>
      </c>
      <c r="AB89" s="4">
        <f t="shared" si="88"/>
        <v>118.98349471082335</v>
      </c>
      <c r="AC89" s="4">
        <f t="shared" si="88"/>
        <v>122.85032543494033</v>
      </c>
      <c r="AD89" s="4">
        <f t="shared" si="88"/>
        <v>131.05304688470511</v>
      </c>
      <c r="AE89" s="4">
        <f t="shared" si="88"/>
        <v>131.22710155208867</v>
      </c>
      <c r="AF89" s="4">
        <f t="shared" si="88"/>
        <v>108.43068060088667</v>
      </c>
      <c r="AG89" s="4">
        <f t="shared" si="88"/>
        <v>103.44840490845058</v>
      </c>
      <c r="AI89" s="4">
        <f t="shared" si="89"/>
        <v>-9.1108137059300418</v>
      </c>
      <c r="AJ89" s="4">
        <f t="shared" si="89"/>
        <v>-4.2254237484775672</v>
      </c>
      <c r="AK89" s="4">
        <f t="shared" si="89"/>
        <v>-10.323167220176089</v>
      </c>
      <c r="AL89" s="4">
        <f t="shared" si="89"/>
        <v>-8.9055582426338304</v>
      </c>
      <c r="AM89" s="4">
        <f t="shared" si="89"/>
        <v>-6.6380487387217784</v>
      </c>
      <c r="AN89" s="4">
        <f t="shared" si="89"/>
        <v>-2.6900724079009706</v>
      </c>
      <c r="AO89" s="4">
        <f t="shared" si="89"/>
        <v>-12.358740904402495</v>
      </c>
      <c r="AP89" s="4">
        <f t="shared" si="89"/>
        <v>-8.7770349764046074</v>
      </c>
      <c r="AQ89" s="4">
        <f t="shared" si="89"/>
        <v>-10.547917030719958</v>
      </c>
      <c r="AR89" s="4">
        <f t="shared" si="89"/>
        <v>-9.8194947108233492</v>
      </c>
      <c r="AS89" s="4">
        <f t="shared" si="89"/>
        <v>-8.7023254349403345</v>
      </c>
      <c r="AT89" s="4">
        <f t="shared" si="89"/>
        <v>-3.9870468847051086</v>
      </c>
      <c r="AU89" s="4">
        <f t="shared" si="89"/>
        <v>-5.3271015520886635</v>
      </c>
      <c r="AV89" s="4">
        <f t="shared" si="89"/>
        <v>-7.7636806008866728</v>
      </c>
      <c r="AW89" s="4">
        <f t="shared" si="89"/>
        <v>-3.9404049084505886</v>
      </c>
      <c r="AY89" s="2">
        <f t="shared" si="80"/>
        <v>99.103735175742315</v>
      </c>
      <c r="AZ89" s="2">
        <f t="shared" si="80"/>
        <v>99.276327190837321</v>
      </c>
      <c r="BA89" s="2">
        <f t="shared" si="80"/>
        <v>98.855102737594962</v>
      </c>
      <c r="BB89" s="2">
        <f t="shared" si="80"/>
        <v>98.643407365022995</v>
      </c>
      <c r="BC89" s="2">
        <f t="shared" si="80"/>
        <v>97.902895723293639</v>
      </c>
      <c r="BD89" s="2">
        <f t="shared" si="80"/>
        <v>97.048331374744492</v>
      </c>
      <c r="BE89" s="2">
        <f t="shared" si="80"/>
        <v>95.417651265699291</v>
      </c>
      <c r="BF89" s="2">
        <f t="shared" si="80"/>
        <v>94.343108138512051</v>
      </c>
      <c r="BG89" s="2">
        <f t="shared" si="80"/>
        <v>95.72980432456103</v>
      </c>
      <c r="BH89" s="2">
        <f t="shared" si="80"/>
        <v>94.115106539425639</v>
      </c>
      <c r="BI89" s="2">
        <f t="shared" si="80"/>
        <v>92.868442897019037</v>
      </c>
      <c r="BJ89" s="2">
        <f t="shared" si="80"/>
        <v>93.797027252047044</v>
      </c>
      <c r="BK89" s="2">
        <f t="shared" si="80"/>
        <v>94.839546518401235</v>
      </c>
      <c r="BL89" s="2">
        <f t="shared" si="80"/>
        <v>97.292277942370916</v>
      </c>
      <c r="BM89" s="2">
        <f t="shared" si="80"/>
        <v>98.502428015069526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115.55206808367069</v>
      </c>
      <c r="DL89" s="2">
        <f t="shared" si="90"/>
        <v>105.37831951219511</v>
      </c>
      <c r="DM89" s="2">
        <f t="shared" si="90"/>
        <v>103.23540009380865</v>
      </c>
      <c r="DN89" s="2">
        <f t="shared" si="90"/>
        <v>103.71803902439027</v>
      </c>
      <c r="DO89" s="2">
        <f t="shared" si="90"/>
        <v>100.63372739541161</v>
      </c>
      <c r="DP89" s="2">
        <f t="shared" si="90"/>
        <v>100.89438363059412</v>
      </c>
      <c r="DQ89" s="2">
        <f t="shared" si="90"/>
        <v>101.33214294294292</v>
      </c>
      <c r="DR89" s="2">
        <f t="shared" si="90"/>
        <v>100.5568324929972</v>
      </c>
      <c r="DS89" s="2">
        <f t="shared" si="90"/>
        <v>102.7017512605042</v>
      </c>
      <c r="DT89" s="2">
        <f t="shared" si="90"/>
        <v>100.35017117117117</v>
      </c>
      <c r="DU89" s="2">
        <f t="shared" si="90"/>
        <v>99.092161947661936</v>
      </c>
      <c r="DV89" s="2">
        <f t="shared" si="90"/>
        <v>97.695790433290412</v>
      </c>
      <c r="DW89" s="2">
        <f t="shared" si="90"/>
        <v>99.966865765765775</v>
      </c>
      <c r="DX89" s="2">
        <f t="shared" si="90"/>
        <v>107.69970799910875</v>
      </c>
      <c r="DY89" s="2">
        <f t="shared" si="90"/>
        <v>106.64252955665026</v>
      </c>
      <c r="EA89" s="2">
        <f t="shared" si="94"/>
        <v>96.826481086347599</v>
      </c>
      <c r="EB89" s="2">
        <f t="shared" si="91"/>
        <v>98.407442841037195</v>
      </c>
      <c r="EC89" s="2">
        <f t="shared" si="91"/>
        <v>98.247569552238843</v>
      </c>
      <c r="ED89" s="2">
        <f t="shared" si="91"/>
        <v>97.992595676531508</v>
      </c>
      <c r="EE89" s="2">
        <f t="shared" si="91"/>
        <v>97.46792459157831</v>
      </c>
      <c r="EF89" s="2">
        <f t="shared" si="91"/>
        <v>96.423134253236</v>
      </c>
      <c r="EG89" s="2">
        <f t="shared" si="91"/>
        <v>94.445106588676452</v>
      </c>
      <c r="EH89" s="2">
        <f t="shared" si="91"/>
        <v>93.312429604169623</v>
      </c>
      <c r="EI89" s="2">
        <f t="shared" si="91"/>
        <v>94.520673529658524</v>
      </c>
      <c r="EJ89" s="2">
        <f t="shared" si="91"/>
        <v>93.054992647995846</v>
      </c>
      <c r="EK89" s="2">
        <f t="shared" si="91"/>
        <v>91.781885004148577</v>
      </c>
      <c r="EL89" s="2">
        <f t="shared" si="91"/>
        <v>93.099161375711844</v>
      </c>
      <c r="EM89" s="2">
        <f t="shared" si="91"/>
        <v>93.895643905177479</v>
      </c>
      <c r="EN89" s="2">
        <f t="shared" si="91"/>
        <v>95.379731888814206</v>
      </c>
      <c r="EO89" s="2">
        <f t="shared" si="91"/>
        <v>96.776719095776329</v>
      </c>
      <c r="EQ89" s="2">
        <f t="shared" si="92"/>
        <v>95.442250497734832</v>
      </c>
      <c r="ER89" s="2">
        <f t="shared" si="92"/>
        <v>98.044481459798973</v>
      </c>
      <c r="ES89" s="2">
        <f t="shared" si="92"/>
        <v>96.569496786560961</v>
      </c>
      <c r="ET89" s="2">
        <f t="shared" si="92"/>
        <v>96.925971217778709</v>
      </c>
      <c r="EU89" s="2">
        <f t="shared" si="92"/>
        <v>97.040238872692612</v>
      </c>
      <c r="EV89" s="2">
        <f t="shared" si="92"/>
        <v>96.090594163910879</v>
      </c>
      <c r="EW89" s="2">
        <f t="shared" si="92"/>
        <v>93.800191591899534</v>
      </c>
      <c r="EX89" s="2">
        <f t="shared" si="92"/>
        <v>92.987325868471416</v>
      </c>
      <c r="EY89" s="2">
        <f t="shared" si="92"/>
        <v>93.351687172326265</v>
      </c>
      <c r="EZ89" s="2">
        <f t="shared" si="92"/>
        <v>93.240368351063836</v>
      </c>
      <c r="FA89" s="2">
        <f t="shared" si="92"/>
        <v>92.386075588000324</v>
      </c>
      <c r="FB89" s="2">
        <f t="shared" si="92"/>
        <v>91.369440726938535</v>
      </c>
      <c r="FC89" s="2">
        <f t="shared" si="92"/>
        <v>94.024646087329046</v>
      </c>
      <c r="FD89" s="2">
        <f t="shared" si="92"/>
        <v>94.363003355534616</v>
      </c>
      <c r="FE89" s="2">
        <f t="shared" si="92"/>
        <v>97.966805134947151</v>
      </c>
      <c r="FG89" s="2">
        <f t="shared" si="93"/>
        <v>0.87834321842880148</v>
      </c>
      <c r="FH89" s="2">
        <f t="shared" si="93"/>
        <v>0.87532520292624827</v>
      </c>
      <c r="FI89" s="2">
        <f t="shared" si="93"/>
        <v>0.87798784066448377</v>
      </c>
      <c r="FJ89" s="2">
        <f t="shared" si="93"/>
        <v>0.8862200969338806</v>
      </c>
      <c r="FK89" s="2">
        <f t="shared" si="93"/>
        <v>0.86252692565731248</v>
      </c>
      <c r="FL89" s="2">
        <f t="shared" si="93"/>
        <v>0.86013130574334262</v>
      </c>
      <c r="FM89" s="2">
        <f t="shared" si="93"/>
        <v>0.85872399393756782</v>
      </c>
      <c r="FN89" s="2">
        <f t="shared" si="93"/>
        <v>0.85769425155235302</v>
      </c>
      <c r="FO89" s="2">
        <f t="shared" si="93"/>
        <v>0.8520930474569538</v>
      </c>
      <c r="FP89" s="2">
        <f t="shared" si="93"/>
        <v>0.85470161061993677</v>
      </c>
      <c r="FQ89" s="2">
        <f t="shared" si="93"/>
        <v>0.85142016544463861</v>
      </c>
      <c r="FR89" s="2">
        <f t="shared" si="93"/>
        <v>0.84797288343251387</v>
      </c>
      <c r="FS89" s="2">
        <f t="shared" si="93"/>
        <v>0.84453920039396291</v>
      </c>
      <c r="FT89" s="2">
        <f t="shared" si="93"/>
        <v>0.84472034579089783</v>
      </c>
      <c r="FU89" s="2">
        <f t="shared" si="93"/>
        <v>0.82512936529204051</v>
      </c>
      <c r="FW89" s="2">
        <f t="shared" si="82"/>
        <v>6.0723822895430545E-4</v>
      </c>
      <c r="FX89" s="2">
        <f t="shared" si="82"/>
        <v>5.7384783453488938E-4</v>
      </c>
      <c r="FY89" s="2">
        <f t="shared" si="82"/>
        <v>6.2142085955694745E-4</v>
      </c>
      <c r="FZ89" s="2">
        <f t="shared" si="82"/>
        <v>5.8943017224782164E-4</v>
      </c>
      <c r="GA89" s="2">
        <f t="shared" si="82"/>
        <v>5.6469617682478209E-4</v>
      </c>
      <c r="GB89" s="2">
        <f t="shared" si="82"/>
        <v>5.7343642043451628E-4</v>
      </c>
      <c r="GC89" s="2">
        <f t="shared" si="82"/>
        <v>6.6413824586762627E-4</v>
      </c>
      <c r="GD89" s="2">
        <f t="shared" si="82"/>
        <v>7.4327293707870013E-4</v>
      </c>
      <c r="GE89" s="2">
        <f t="shared" si="82"/>
        <v>7.762971560415845E-4</v>
      </c>
      <c r="GF89" s="2">
        <f t="shared" si="82"/>
        <v>7.3473367943275431E-4</v>
      </c>
      <c r="GG89" s="2">
        <f t="shared" si="82"/>
        <v>6.5898751155370108E-4</v>
      </c>
      <c r="GH89" s="2">
        <f t="shared" si="82"/>
        <v>5.4713182701696301E-4</v>
      </c>
      <c r="GI89" s="2">
        <f t="shared" si="82"/>
        <v>5.0858202518430185E-4</v>
      </c>
      <c r="GJ89" s="2">
        <f t="shared" si="82"/>
        <v>4.8742284493251913E-4</v>
      </c>
      <c r="GK89" s="2">
        <f t="shared" si="82"/>
        <v>3.9356994060941883E-4</v>
      </c>
      <c r="GM89" s="86">
        <f t="shared" si="83"/>
        <v>0.12701338180794486</v>
      </c>
      <c r="GN89" s="86">
        <f t="shared" si="83"/>
        <v>0.28195505936936421</v>
      </c>
      <c r="GO89" s="86">
        <f t="shared" si="83"/>
        <v>0.211665481001172</v>
      </c>
      <c r="GP89" s="86">
        <f t="shared" si="83"/>
        <v>0.22939235636051208</v>
      </c>
      <c r="GQ89" s="86">
        <f t="shared" si="83"/>
        <v>0.26306924038888496</v>
      </c>
      <c r="GR89" s="86">
        <f t="shared" si="83"/>
        <v>0.28254441223914367</v>
      </c>
      <c r="GS89" s="86">
        <f t="shared" si="83"/>
        <v>0.14893974785418254</v>
      </c>
      <c r="GT89" s="86">
        <f t="shared" si="83"/>
        <v>0.12833086510747926</v>
      </c>
      <c r="GU89" s="86">
        <f t="shared" si="83"/>
        <v>0.18148941324844817</v>
      </c>
      <c r="GV89" s="86">
        <f t="shared" si="83"/>
        <v>0.18586736431789741</v>
      </c>
      <c r="GW89" s="86">
        <f t="shared" si="83"/>
        <v>0.21709264063046899</v>
      </c>
      <c r="GX89" s="86">
        <f t="shared" si="83"/>
        <v>0.26754344685904674</v>
      </c>
      <c r="GY89" s="86">
        <f t="shared" si="83"/>
        <v>0.26665227444966905</v>
      </c>
      <c r="GZ89" s="86">
        <f t="shared" si="83"/>
        <v>0.10475526895082443</v>
      </c>
      <c r="HA89" s="86">
        <f t="shared" si="83"/>
        <v>7.2371771727010356E-2</v>
      </c>
      <c r="HC89" s="86">
        <f t="shared" si="73"/>
        <v>5.4240236868094869E-3</v>
      </c>
      <c r="HD89" s="86">
        <f t="shared" si="73"/>
        <v>2.321122077024158E-3</v>
      </c>
      <c r="HE89" s="86">
        <f t="shared" si="73"/>
        <v>1.5314576785314729E-3</v>
      </c>
      <c r="HF89" s="86">
        <f t="shared" si="73"/>
        <v>4.352604599288855E-3</v>
      </c>
      <c r="HG89" s="86">
        <f t="shared" si="87"/>
        <v>2.447713527832308E-3</v>
      </c>
      <c r="HH89" s="86">
        <f t="shared" si="87"/>
        <v>2.4434613849361932E-3</v>
      </c>
      <c r="HI89" s="86">
        <f t="shared" si="87"/>
        <v>1.7793871783623595E-3</v>
      </c>
      <c r="HJ89" s="86">
        <f t="shared" si="87"/>
        <v>2.7766828559494228E-3</v>
      </c>
      <c r="HK89" s="86">
        <f t="shared" si="87"/>
        <v>2.0591114005082934E-3</v>
      </c>
      <c r="HL89" s="86">
        <f t="shared" si="87"/>
        <v>1.6978191024450062E-3</v>
      </c>
      <c r="HM89" s="86">
        <f t="shared" si="87"/>
        <v>1.828470512229377E-3</v>
      </c>
      <c r="HN89" s="86">
        <f t="shared" si="87"/>
        <v>1.3524878011337452E-3</v>
      </c>
      <c r="HO89" s="86">
        <f t="shared" si="87"/>
        <v>1.1264902479586644E-3</v>
      </c>
      <c r="HP89" s="86">
        <f t="shared" si="87"/>
        <v>9.7567050069226661E-4</v>
      </c>
      <c r="HQ89" s="86">
        <f t="shared" si="87"/>
        <v>1.3707326788498094E-4</v>
      </c>
      <c r="HS89" s="86">
        <f t="shared" si="84"/>
        <v>6.3656285642280323E-24</v>
      </c>
      <c r="HT89" s="86">
        <f t="shared" si="84"/>
        <v>2.6332609734348815E-25</v>
      </c>
      <c r="HU89" s="86">
        <f t="shared" si="84"/>
        <v>7.472288995841182E-29</v>
      </c>
      <c r="HV89" s="86">
        <f t="shared" si="84"/>
        <v>2.2377719739045527E-24</v>
      </c>
      <c r="HW89" s="86">
        <f t="shared" si="84"/>
        <v>1.1920417821008315E-25</v>
      </c>
      <c r="HX89" s="86">
        <f t="shared" si="84"/>
        <v>2.029935856824723E-25</v>
      </c>
      <c r="HY89" s="86">
        <f t="shared" si="84"/>
        <v>6.5992482750889293E-30</v>
      </c>
      <c r="HZ89" s="86">
        <f t="shared" si="84"/>
        <v>1.273039640619988E-27</v>
      </c>
      <c r="IA89" s="86">
        <f t="shared" si="84"/>
        <v>3.6237912971313265E-29</v>
      </c>
      <c r="IB89" s="86">
        <f t="shared" si="84"/>
        <v>7.6352119431784943E-29</v>
      </c>
      <c r="IC89" s="86">
        <f t="shared" si="84"/>
        <v>2.5379188885672484E-28</v>
      </c>
      <c r="ID89" s="86">
        <f t="shared" si="84"/>
        <v>3.2874686040858174E-29</v>
      </c>
      <c r="IE89" s="86">
        <f t="shared" si="84"/>
        <v>2.2871465464774359E-29</v>
      </c>
      <c r="IF89" s="86">
        <f t="shared" si="84"/>
        <v>8.2976534125233187E-26</v>
      </c>
      <c r="IG89" s="86">
        <f t="shared" si="84"/>
        <v>1.6126869265302751E-18</v>
      </c>
      <c r="II89" s="86">
        <f t="shared" si="85"/>
        <v>1.1108669671673529E-92</v>
      </c>
      <c r="IJ89" s="86">
        <f t="shared" si="85"/>
        <v>3.1352006755929076E-97</v>
      </c>
      <c r="IK89" s="86">
        <f t="shared" si="85"/>
        <v>5.6128561945258609E-112</v>
      </c>
      <c r="IL89" s="86">
        <f t="shared" si="85"/>
        <v>8.5829460902121882E-95</v>
      </c>
      <c r="IM89" s="86">
        <f t="shared" si="85"/>
        <v>4.094874149552734E-100</v>
      </c>
      <c r="IN89" s="86">
        <f t="shared" si="85"/>
        <v>2.6404880086426292E-97</v>
      </c>
      <c r="IO89" s="86">
        <f t="shared" si="85"/>
        <v>1.2955910152001253E-117</v>
      </c>
      <c r="IP89" s="86">
        <f t="shared" si="85"/>
        <v>3.5514546729105037E-108</v>
      </c>
      <c r="IQ89" s="86">
        <f t="shared" si="85"/>
        <v>4.3932573009921334E-112</v>
      </c>
      <c r="IR89" s="86">
        <f t="shared" si="85"/>
        <v>2.6650421178025969E-111</v>
      </c>
      <c r="IS89" s="86">
        <f t="shared" si="85"/>
        <v>1.5777710727280107E-110</v>
      </c>
      <c r="IT89" s="86">
        <f t="shared" si="85"/>
        <v>2.1917975265523425E-114</v>
      </c>
      <c r="IU89" s="86">
        <f t="shared" si="85"/>
        <v>3.2626121819701507E-114</v>
      </c>
      <c r="IV89" s="86">
        <f t="shared" si="85"/>
        <v>1.5173668441621972E-88</v>
      </c>
      <c r="IW89" s="86">
        <f t="shared" si="85"/>
        <v>2.4965500018351785E-56</v>
      </c>
      <c r="IY89" s="86">
        <f t="shared" si="86"/>
        <v>0.13243740549475436</v>
      </c>
      <c r="IZ89" s="86">
        <f t="shared" si="86"/>
        <v>0.28427618144638839</v>
      </c>
      <c r="JA89" s="86">
        <f t="shared" si="86"/>
        <v>0.21319693867970346</v>
      </c>
      <c r="JB89" s="86">
        <f t="shared" si="86"/>
        <v>0.23374496095980093</v>
      </c>
      <c r="JC89" s="86">
        <f t="shared" si="86"/>
        <v>0.26551695391671726</v>
      </c>
      <c r="JD89" s="86">
        <f t="shared" si="86"/>
        <v>0.28498787362407985</v>
      </c>
      <c r="JE89" s="86">
        <f t="shared" si="86"/>
        <v>0.15071913503254489</v>
      </c>
      <c r="JF89" s="86">
        <f t="shared" si="86"/>
        <v>0.13110754796342869</v>
      </c>
      <c r="JG89" s="86">
        <f t="shared" si="86"/>
        <v>0.18354852464895646</v>
      </c>
      <c r="JH89" s="86">
        <f t="shared" si="86"/>
        <v>0.18756518342034242</v>
      </c>
      <c r="JI89" s="86">
        <f t="shared" si="86"/>
        <v>0.21892111114269835</v>
      </c>
      <c r="JJ89" s="86">
        <f t="shared" si="86"/>
        <v>0.26889593466018047</v>
      </c>
      <c r="JK89" s="86">
        <f t="shared" si="86"/>
        <v>0.26777876469762774</v>
      </c>
      <c r="JL89" s="86">
        <f t="shared" si="86"/>
        <v>0.1057309394515167</v>
      </c>
      <c r="JM89" s="86">
        <f t="shared" si="86"/>
        <v>7.2508844994895336E-2</v>
      </c>
    </row>
    <row r="90" spans="2:273" x14ac:dyDescent="0.25">
      <c r="B90" s="2">
        <v>63</v>
      </c>
      <c r="C90" s="37">
        <v>104.462</v>
      </c>
      <c r="D90" s="37">
        <v>112.476</v>
      </c>
      <c r="E90" s="37">
        <v>102.81</v>
      </c>
      <c r="F90" s="37">
        <v>105.468</v>
      </c>
      <c r="G90" s="37">
        <v>106.565</v>
      </c>
      <c r="H90" s="37">
        <v>108.18</v>
      </c>
      <c r="I90" s="37">
        <v>97.885000000000005</v>
      </c>
      <c r="J90" s="37">
        <v>99.393000000000001</v>
      </c>
      <c r="K90" s="37">
        <v>98.704999999999998</v>
      </c>
      <c r="L90" s="37">
        <v>97.393000000000001</v>
      </c>
      <c r="M90" s="37">
        <v>97.950999999999993</v>
      </c>
      <c r="N90" s="37">
        <v>102.672</v>
      </c>
      <c r="O90" s="37">
        <v>104.617</v>
      </c>
      <c r="P90" s="37">
        <v>96.917000000000002</v>
      </c>
      <c r="Q90" s="37">
        <v>96.081999999999994</v>
      </c>
      <c r="S90" s="4">
        <f t="shared" si="88"/>
        <v>108.60412975979412</v>
      </c>
      <c r="T90" s="4">
        <f t="shared" si="88"/>
        <v>123.84612194275604</v>
      </c>
      <c r="U90" s="4">
        <f t="shared" si="88"/>
        <v>113.94255000978958</v>
      </c>
      <c r="V90" s="4">
        <f t="shared" si="88"/>
        <v>117.34684590985532</v>
      </c>
      <c r="W90" s="4">
        <f t="shared" si="88"/>
        <v>119.25976903636531</v>
      </c>
      <c r="X90" s="4">
        <f t="shared" si="88"/>
        <v>121.61149073206848</v>
      </c>
      <c r="Y90" s="4">
        <f t="shared" si="88"/>
        <v>104.84302316132768</v>
      </c>
      <c r="Z90" s="4">
        <f t="shared" si="88"/>
        <v>102.67756972214757</v>
      </c>
      <c r="AA90" s="4">
        <f t="shared" si="88"/>
        <v>107.6250023588461</v>
      </c>
      <c r="AB90" s="4">
        <f t="shared" si="88"/>
        <v>105.98398315344457</v>
      </c>
      <c r="AC90" s="4">
        <f t="shared" si="88"/>
        <v>107.69880569601183</v>
      </c>
      <c r="AD90" s="4">
        <f t="shared" si="88"/>
        <v>114.27696585604191</v>
      </c>
      <c r="AE90" s="4">
        <f t="shared" si="88"/>
        <v>114.94090140079426</v>
      </c>
      <c r="AF90" s="4">
        <f t="shared" si="88"/>
        <v>101.66505133045096</v>
      </c>
      <c r="AG90" s="4">
        <f t="shared" si="88"/>
        <v>100.02095764435039</v>
      </c>
      <c r="AI90" s="4">
        <f t="shared" si="89"/>
        <v>-4.1421297597941162</v>
      </c>
      <c r="AJ90" s="4">
        <f t="shared" si="89"/>
        <v>-11.370121942756043</v>
      </c>
      <c r="AK90" s="4">
        <f t="shared" si="89"/>
        <v>-11.132550009789583</v>
      </c>
      <c r="AL90" s="4">
        <f t="shared" si="89"/>
        <v>-11.878845909855315</v>
      </c>
      <c r="AM90" s="4">
        <f t="shared" si="89"/>
        <v>-12.694769036365315</v>
      </c>
      <c r="AN90" s="4">
        <f t="shared" si="89"/>
        <v>-13.431490732068468</v>
      </c>
      <c r="AO90" s="4">
        <f t="shared" si="89"/>
        <v>-6.9580231613276737</v>
      </c>
      <c r="AP90" s="4">
        <f t="shared" si="89"/>
        <v>-3.284569722147566</v>
      </c>
      <c r="AQ90" s="4">
        <f t="shared" si="89"/>
        <v>-8.920002358846105</v>
      </c>
      <c r="AR90" s="4">
        <f t="shared" si="89"/>
        <v>-8.5909831534445686</v>
      </c>
      <c r="AS90" s="4">
        <f t="shared" si="89"/>
        <v>-9.747805696011838</v>
      </c>
      <c r="AT90" s="4">
        <f t="shared" si="89"/>
        <v>-11.604965856041915</v>
      </c>
      <c r="AU90" s="4">
        <f t="shared" si="89"/>
        <v>-10.323901400794256</v>
      </c>
      <c r="AV90" s="4">
        <f t="shared" si="89"/>
        <v>-4.7480513304509628</v>
      </c>
      <c r="AW90" s="4">
        <f t="shared" si="89"/>
        <v>-3.9389576443503955</v>
      </c>
      <c r="AY90" s="2">
        <f t="shared" si="80"/>
        <v>98.832244664395773</v>
      </c>
      <c r="AZ90" s="2">
        <f t="shared" si="80"/>
        <v>99.088463941605738</v>
      </c>
      <c r="BA90" s="2">
        <f t="shared" si="80"/>
        <v>98.656229490057271</v>
      </c>
      <c r="BB90" s="2">
        <f t="shared" si="80"/>
        <v>98.454127934156887</v>
      </c>
      <c r="BC90" s="2">
        <f t="shared" si="80"/>
        <v>97.74936494121178</v>
      </c>
      <c r="BD90" s="2">
        <f t="shared" si="80"/>
        <v>96.887273351890258</v>
      </c>
      <c r="BE90" s="2">
        <f t="shared" si="80"/>
        <v>95.241700612132064</v>
      </c>
      <c r="BF90" s="2">
        <f t="shared" si="80"/>
        <v>94.169945522712268</v>
      </c>
      <c r="BG90" s="2">
        <f t="shared" si="80"/>
        <v>95.533015356026056</v>
      </c>
      <c r="BH90" s="2">
        <f t="shared" si="80"/>
        <v>93.94124820827497</v>
      </c>
      <c r="BI90" s="2">
        <f t="shared" si="80"/>
        <v>92.732335391748293</v>
      </c>
      <c r="BJ90" s="2">
        <f t="shared" si="80"/>
        <v>93.653220358116428</v>
      </c>
      <c r="BK90" s="2">
        <f t="shared" si="80"/>
        <v>94.676540644869647</v>
      </c>
      <c r="BL90" s="2">
        <f t="shared" si="80"/>
        <v>97.047710521999505</v>
      </c>
      <c r="BM90" s="2">
        <f t="shared" si="80"/>
        <v>98.345515303579987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115.79342496626178</v>
      </c>
      <c r="DL90" s="2">
        <f t="shared" si="90"/>
        <v>105.44120574912891</v>
      </c>
      <c r="DM90" s="2">
        <f t="shared" si="90"/>
        <v>103.34790656660414</v>
      </c>
      <c r="DN90" s="2">
        <f t="shared" si="90"/>
        <v>103.80108170731708</v>
      </c>
      <c r="DO90" s="2">
        <f t="shared" si="90"/>
        <v>100.68263468286101</v>
      </c>
      <c r="DP90" s="2">
        <f t="shared" si="90"/>
        <v>100.95508688040263</v>
      </c>
      <c r="DQ90" s="2">
        <f t="shared" si="90"/>
        <v>101.42442659802659</v>
      </c>
      <c r="DR90" s="2">
        <f t="shared" si="90"/>
        <v>100.63544537815126</v>
      </c>
      <c r="DS90" s="2">
        <f t="shared" si="90"/>
        <v>102.81720168067227</v>
      </c>
      <c r="DT90" s="2">
        <f t="shared" si="90"/>
        <v>100.46376315789473</v>
      </c>
      <c r="DU90" s="2">
        <f t="shared" si="90"/>
        <v>99.198358858858853</v>
      </c>
      <c r="DV90" s="2">
        <f t="shared" si="90"/>
        <v>97.766841141141128</v>
      </c>
      <c r="DW90" s="2">
        <f t="shared" si="90"/>
        <v>100.05473423423425</v>
      </c>
      <c r="DX90" s="2">
        <f t="shared" si="90"/>
        <v>107.93150311942961</v>
      </c>
      <c r="DY90" s="2">
        <f t="shared" si="90"/>
        <v>106.85271756978655</v>
      </c>
      <c r="EA90" s="2">
        <f t="shared" si="94"/>
        <v>96.690720801364037</v>
      </c>
      <c r="EB90" s="2">
        <f t="shared" si="91"/>
        <v>98.263494503945878</v>
      </c>
      <c r="EC90" s="2">
        <f t="shared" si="91"/>
        <v>98.062862388059742</v>
      </c>
      <c r="ED90" s="2">
        <f t="shared" si="91"/>
        <v>97.828798380221684</v>
      </c>
      <c r="EE90" s="2">
        <f t="shared" si="91"/>
        <v>97.323280287217173</v>
      </c>
      <c r="EF90" s="2">
        <f t="shared" si="91"/>
        <v>96.284230997375886</v>
      </c>
      <c r="EG90" s="2">
        <f t="shared" si="91"/>
        <v>94.314554575584367</v>
      </c>
      <c r="EH90" s="2">
        <f t="shared" si="91"/>
        <v>93.19189771388956</v>
      </c>
      <c r="EI90" s="2">
        <f t="shared" si="91"/>
        <v>94.380995821797114</v>
      </c>
      <c r="EJ90" s="2">
        <f t="shared" si="91"/>
        <v>92.929823875388422</v>
      </c>
      <c r="EK90" s="2">
        <f t="shared" si="91"/>
        <v>91.70275253384186</v>
      </c>
      <c r="EL90" s="2">
        <f t="shared" si="91"/>
        <v>92.981789531922189</v>
      </c>
      <c r="EM90" s="2">
        <f t="shared" si="91"/>
        <v>93.773563193753361</v>
      </c>
      <c r="EN90" s="2">
        <f t="shared" si="91"/>
        <v>95.223670447985455</v>
      </c>
      <c r="EO90" s="2">
        <f t="shared" si="91"/>
        <v>96.700619805061095</v>
      </c>
      <c r="EQ90" s="2">
        <f t="shared" si="92"/>
        <v>95.340911830186641</v>
      </c>
      <c r="ER90" s="2">
        <f t="shared" si="92"/>
        <v>97.9091778025428</v>
      </c>
      <c r="ES90" s="2">
        <f t="shared" si="92"/>
        <v>96.425089413686322</v>
      </c>
      <c r="ET90" s="2">
        <f t="shared" si="92"/>
        <v>96.78817527378547</v>
      </c>
      <c r="EU90" s="2">
        <f t="shared" si="92"/>
        <v>96.906574339136483</v>
      </c>
      <c r="EV90" s="2">
        <f t="shared" si="92"/>
        <v>95.959157773477813</v>
      </c>
      <c r="EW90" s="2">
        <f t="shared" si="92"/>
        <v>93.685557805690877</v>
      </c>
      <c r="EX90" s="2">
        <f t="shared" si="92"/>
        <v>92.875092374001056</v>
      </c>
      <c r="EY90" s="2">
        <f t="shared" si="92"/>
        <v>93.24291796889878</v>
      </c>
      <c r="EZ90" s="2">
        <f t="shared" si="92"/>
        <v>93.110113253546103</v>
      </c>
      <c r="FA90" s="2">
        <f t="shared" si="92"/>
        <v>92.29163693788378</v>
      </c>
      <c r="FB90" s="2">
        <f t="shared" si="92"/>
        <v>91.29230163565687</v>
      </c>
      <c r="FC90" s="2">
        <f t="shared" si="92"/>
        <v>93.899317646121219</v>
      </c>
      <c r="FD90" s="2">
        <f t="shared" si="92"/>
        <v>94.230860977372799</v>
      </c>
      <c r="FE90" s="2">
        <f t="shared" si="92"/>
        <v>97.853076337510601</v>
      </c>
      <c r="FG90" s="2">
        <f t="shared" si="93"/>
        <v>0.88784715889477306</v>
      </c>
      <c r="FH90" s="2">
        <f t="shared" si="93"/>
        <v>0.88503405370844968</v>
      </c>
      <c r="FI90" s="2">
        <f t="shared" si="93"/>
        <v>0.88751598820569366</v>
      </c>
      <c r="FJ90" s="2">
        <f t="shared" si="93"/>
        <v>0.89518212158681498</v>
      </c>
      <c r="FK90" s="2">
        <f t="shared" si="93"/>
        <v>0.87308791973568989</v>
      </c>
      <c r="FL90" s="2">
        <f t="shared" si="93"/>
        <v>0.87084877985373044</v>
      </c>
      <c r="FM90" s="2">
        <f t="shared" si="93"/>
        <v>0.86953294687107319</v>
      </c>
      <c r="FN90" s="2">
        <f t="shared" si="93"/>
        <v>0.86856993126594462</v>
      </c>
      <c r="FO90" s="2">
        <f t="shared" si="93"/>
        <v>0.86332858576913352</v>
      </c>
      <c r="FP90" s="2">
        <f t="shared" si="93"/>
        <v>0.86577020856825959</v>
      </c>
      <c r="FQ90" s="2">
        <f t="shared" si="93"/>
        <v>0.86269858196722293</v>
      </c>
      <c r="FR90" s="2">
        <f t="shared" si="93"/>
        <v>0.85946978590573486</v>
      </c>
      <c r="FS90" s="2">
        <f t="shared" si="93"/>
        <v>0.85625175275747134</v>
      </c>
      <c r="FT90" s="2">
        <f t="shared" si="93"/>
        <v>0.85642157071228131</v>
      </c>
      <c r="FU90" s="2">
        <f t="shared" si="93"/>
        <v>0.83802380321488557</v>
      </c>
      <c r="FW90" s="2">
        <f t="shared" si="82"/>
        <v>6.6578447276391005E-4</v>
      </c>
      <c r="FX90" s="2">
        <f t="shared" si="82"/>
        <v>6.2917680485022299E-4</v>
      </c>
      <c r="FY90" s="2">
        <f t="shared" si="82"/>
        <v>6.813335747569585E-4</v>
      </c>
      <c r="FZ90" s="2">
        <f t="shared" si="82"/>
        <v>6.4626058101494379E-4</v>
      </c>
      <c r="GA90" s="2">
        <f t="shared" si="82"/>
        <v>6.1914331386831931E-4</v>
      </c>
      <c r="GB90" s="2">
        <f t="shared" si="82"/>
        <v>6.2872574818748149E-4</v>
      </c>
      <c r="GC90" s="2">
        <f t="shared" si="82"/>
        <v>7.281664486554157E-4</v>
      </c>
      <c r="GD90" s="2">
        <f t="shared" si="82"/>
        <v>8.1492413138035903E-4</v>
      </c>
      <c r="GE90" s="2">
        <f t="shared" si="82"/>
        <v>8.511291593714305E-4</v>
      </c>
      <c r="GF90" s="2">
        <f t="shared" si="82"/>
        <v>8.055623565540581E-4</v>
      </c>
      <c r="GG90" s="2">
        <f t="shared" si="82"/>
        <v>7.225195016575931E-4</v>
      </c>
      <c r="GH90" s="2">
        <f t="shared" si="82"/>
        <v>5.9988645295877845E-4</v>
      </c>
      <c r="GI90" s="2">
        <f t="shared" si="82"/>
        <v>5.5762174069638921E-4</v>
      </c>
      <c r="GJ90" s="2">
        <f t="shared" si="82"/>
        <v>5.3442339014894745E-4</v>
      </c>
      <c r="GK90" s="2">
        <f t="shared" si="82"/>
        <v>4.3152447315524298E-4</v>
      </c>
      <c r="GM90" s="86">
        <f t="shared" si="83"/>
        <v>6.7688898712687059E-2</v>
      </c>
      <c r="GN90" s="86">
        <f t="shared" si="83"/>
        <v>0.18475941887814201</v>
      </c>
      <c r="GO90" s="86">
        <f t="shared" si="83"/>
        <v>0.1218268294408799</v>
      </c>
      <c r="GP90" s="86">
        <f t="shared" si="83"/>
        <v>0.13416575750758131</v>
      </c>
      <c r="GQ90" s="86">
        <f t="shared" si="83"/>
        <v>0.15768787517195029</v>
      </c>
      <c r="GR90" s="86">
        <f t="shared" si="83"/>
        <v>0.18266001934769655</v>
      </c>
      <c r="GS90" s="86">
        <f t="shared" si="83"/>
        <v>7.5269085707073205E-2</v>
      </c>
      <c r="GT90" s="86">
        <f t="shared" si="83"/>
        <v>6.0177939087131788E-2</v>
      </c>
      <c r="GU90" s="86">
        <f t="shared" si="83"/>
        <v>9.5178927761428653E-2</v>
      </c>
      <c r="GV90" s="86">
        <f t="shared" si="83"/>
        <v>9.4194991767582725E-2</v>
      </c>
      <c r="GW90" s="86">
        <f t="shared" si="83"/>
        <v>0.1150177253429031</v>
      </c>
      <c r="GX90" s="86">
        <f t="shared" si="83"/>
        <v>0.16384591636702642</v>
      </c>
      <c r="GY90" s="86">
        <f t="shared" si="83"/>
        <v>0.16631139034753412</v>
      </c>
      <c r="GZ90" s="86">
        <f t="shared" si="83"/>
        <v>4.3645657827816375E-2</v>
      </c>
      <c r="HA90" s="86">
        <f t="shared" si="83"/>
        <v>2.8450451514730475E-2</v>
      </c>
      <c r="HC90" s="86">
        <f t="shared" si="73"/>
        <v>8.5869296029074862E-3</v>
      </c>
      <c r="HD90" s="86">
        <f t="shared" si="73"/>
        <v>3.8461853145901732E-3</v>
      </c>
      <c r="HE90" s="86">
        <f t="shared" si="73"/>
        <v>2.6993634722388632E-3</v>
      </c>
      <c r="HF90" s="86">
        <f t="shared" si="73"/>
        <v>6.9835538703510325E-3</v>
      </c>
      <c r="HG90" s="86">
        <f t="shared" si="87"/>
        <v>4.0722163998935393E-3</v>
      </c>
      <c r="HH90" s="86">
        <f t="shared" si="87"/>
        <v>4.0404727682410513E-3</v>
      </c>
      <c r="HI90" s="86">
        <f t="shared" si="87"/>
        <v>3.1742976540103701E-3</v>
      </c>
      <c r="HJ90" s="86">
        <f t="shared" si="87"/>
        <v>4.7777676106067471E-3</v>
      </c>
      <c r="HK90" s="86">
        <f t="shared" si="87"/>
        <v>3.6417095197128924E-3</v>
      </c>
      <c r="HL90" s="86">
        <f t="shared" si="87"/>
        <v>3.0114697201486535E-3</v>
      </c>
      <c r="HM90" s="86">
        <f t="shared" si="87"/>
        <v>3.199101875856686E-3</v>
      </c>
      <c r="HN90" s="86">
        <f t="shared" si="87"/>
        <v>2.3890419070020522E-3</v>
      </c>
      <c r="HO90" s="86">
        <f t="shared" si="87"/>
        <v>1.9944401442495495E-3</v>
      </c>
      <c r="HP90" s="86">
        <f t="shared" si="87"/>
        <v>1.8217837738819837E-3</v>
      </c>
      <c r="HQ90" s="86">
        <f t="shared" si="87"/>
        <v>3.2157134515798101E-4</v>
      </c>
      <c r="HS90" s="86">
        <f t="shared" si="84"/>
        <v>4.3349238624817087E-23</v>
      </c>
      <c r="HT90" s="86">
        <f t="shared" si="84"/>
        <v>1.9646902629369444E-24</v>
      </c>
      <c r="HU90" s="86">
        <f t="shared" si="84"/>
        <v>7.7402455301064207E-28</v>
      </c>
      <c r="HV90" s="86">
        <f t="shared" si="84"/>
        <v>1.5760824888076807E-23</v>
      </c>
      <c r="HW90" s="86">
        <f t="shared" si="84"/>
        <v>9.258437911883082E-25</v>
      </c>
      <c r="HX90" s="86">
        <f t="shared" si="84"/>
        <v>1.5226522880155868E-24</v>
      </c>
      <c r="HY90" s="86">
        <f t="shared" si="84"/>
        <v>7.7561666861965327E-29</v>
      </c>
      <c r="HZ90" s="86">
        <f t="shared" si="84"/>
        <v>1.2703855855979797E-26</v>
      </c>
      <c r="IA90" s="86">
        <f t="shared" si="84"/>
        <v>4.0948100645372657E-28</v>
      </c>
      <c r="IB90" s="86">
        <f t="shared" si="84"/>
        <v>8.282031694501923E-28</v>
      </c>
      <c r="IC90" s="86">
        <f t="shared" si="84"/>
        <v>2.577718954923139E-27</v>
      </c>
      <c r="ID90" s="86">
        <f t="shared" si="84"/>
        <v>3.4073589756404514E-28</v>
      </c>
      <c r="IE90" s="86">
        <f t="shared" si="84"/>
        <v>2.3293584967524011E-28</v>
      </c>
      <c r="IF90" s="86">
        <f t="shared" si="84"/>
        <v>6.1951184860825073E-25</v>
      </c>
      <c r="IG90" s="86">
        <f t="shared" si="84"/>
        <v>6.4166261734967672E-18</v>
      </c>
      <c r="II90" s="86">
        <f t="shared" si="85"/>
        <v>1.9461246953422204E-90</v>
      </c>
      <c r="IJ90" s="86">
        <f t="shared" si="85"/>
        <v>6.8267291474425577E-95</v>
      </c>
      <c r="IK90" s="86">
        <f t="shared" si="85"/>
        <v>2.9998114267189847E-109</v>
      </c>
      <c r="IL90" s="86">
        <f t="shared" si="85"/>
        <v>1.6599317896701538E-92</v>
      </c>
      <c r="IM90" s="86">
        <f t="shared" si="85"/>
        <v>1.0366501543003783E-97</v>
      </c>
      <c r="IN90" s="86">
        <f t="shared" si="85"/>
        <v>5.7707654481572633E-95</v>
      </c>
      <c r="IO90" s="86">
        <f t="shared" si="85"/>
        <v>1.0133988355957341E-114</v>
      </c>
      <c r="IP90" s="86">
        <f t="shared" si="85"/>
        <v>1.7755985326384553E-105</v>
      </c>
      <c r="IQ90" s="86">
        <f t="shared" si="85"/>
        <v>2.8688110908674653E-109</v>
      </c>
      <c r="IR90" s="86">
        <f t="shared" si="85"/>
        <v>1.5828917809966739E-108</v>
      </c>
      <c r="IS90" s="86">
        <f t="shared" si="85"/>
        <v>8.1574144047937008E-108</v>
      </c>
      <c r="IT90" s="86">
        <f t="shared" si="85"/>
        <v>1.2059182199040717E-111</v>
      </c>
      <c r="IU90" s="86">
        <f t="shared" si="85"/>
        <v>1.6736422903826613E-111</v>
      </c>
      <c r="IV90" s="86">
        <f t="shared" si="85"/>
        <v>1.8249244492162991E-86</v>
      </c>
      <c r="IW90" s="86">
        <f t="shared" si="85"/>
        <v>4.6867357390286104E-55</v>
      </c>
      <c r="IY90" s="86">
        <f t="shared" si="86"/>
        <v>7.627582831559454E-2</v>
      </c>
      <c r="IZ90" s="86">
        <f t="shared" si="86"/>
        <v>0.18860560419273217</v>
      </c>
      <c r="JA90" s="86">
        <f t="shared" si="86"/>
        <v>0.12452619291311877</v>
      </c>
      <c r="JB90" s="86">
        <f t="shared" si="86"/>
        <v>0.14114931137793235</v>
      </c>
      <c r="JC90" s="86">
        <f t="shared" si="86"/>
        <v>0.16176009157184384</v>
      </c>
      <c r="JD90" s="86">
        <f t="shared" si="86"/>
        <v>0.18670049211593759</v>
      </c>
      <c r="JE90" s="86">
        <f t="shared" si="86"/>
        <v>7.8443383361083571E-2</v>
      </c>
      <c r="JF90" s="86">
        <f t="shared" si="86"/>
        <v>6.4955706697738536E-2</v>
      </c>
      <c r="JG90" s="86">
        <f t="shared" si="86"/>
        <v>9.8820637281141543E-2</v>
      </c>
      <c r="JH90" s="86">
        <f t="shared" si="86"/>
        <v>9.7206461487731377E-2</v>
      </c>
      <c r="JI90" s="86">
        <f t="shared" si="86"/>
        <v>0.11821682721875978</v>
      </c>
      <c r="JJ90" s="86">
        <f t="shared" si="86"/>
        <v>0.16623495827402848</v>
      </c>
      <c r="JK90" s="86">
        <f t="shared" si="86"/>
        <v>0.16830583049178366</v>
      </c>
      <c r="JL90" s="86">
        <f t="shared" si="86"/>
        <v>4.5467441601698362E-2</v>
      </c>
      <c r="JM90" s="86">
        <f t="shared" si="86"/>
        <v>2.8772022859888464E-2</v>
      </c>
    </row>
    <row r="91" spans="2:273" x14ac:dyDescent="0.25">
      <c r="B91" s="2">
        <v>64</v>
      </c>
      <c r="C91" s="37">
        <v>103.6</v>
      </c>
      <c r="D91" s="37">
        <v>105.84099999999999</v>
      </c>
      <c r="E91" s="37">
        <v>101.175</v>
      </c>
      <c r="F91" s="37">
        <v>102.032</v>
      </c>
      <c r="G91" s="37">
        <v>100.51600000000001</v>
      </c>
      <c r="H91" s="37">
        <v>103.131</v>
      </c>
      <c r="I91" s="37">
        <v>97.656000000000006</v>
      </c>
      <c r="J91" s="37">
        <v>100.295</v>
      </c>
      <c r="K91" s="37">
        <v>100.11499999999999</v>
      </c>
      <c r="L91" s="37">
        <v>97.245999999999995</v>
      </c>
      <c r="M91" s="37">
        <v>95.376999999999995</v>
      </c>
      <c r="N91" s="37">
        <v>93.606999999999999</v>
      </c>
      <c r="O91" s="37">
        <v>96.433000000000007</v>
      </c>
      <c r="P91" s="37">
        <v>96.917000000000002</v>
      </c>
      <c r="Q91" s="37">
        <v>97.933999999999997</v>
      </c>
      <c r="S91" s="4">
        <f t="shared" si="88"/>
        <v>106.69379197714382</v>
      </c>
      <c r="T91" s="4">
        <f t="shared" si="88"/>
        <v>113.77748743722616</v>
      </c>
      <c r="U91" s="4">
        <f t="shared" si="88"/>
        <v>106.99005384252088</v>
      </c>
      <c r="V91" s="4">
        <f t="shared" si="88"/>
        <v>110.27950120290865</v>
      </c>
      <c r="W91" s="4">
        <f t="shared" si="88"/>
        <v>109.61507725112968</v>
      </c>
      <c r="X91" s="4">
        <f t="shared" si="88"/>
        <v>111.18641190397301</v>
      </c>
      <c r="Y91" s="4">
        <f t="shared" si="88"/>
        <v>100.80324339358583</v>
      </c>
      <c r="Z91" s="4">
        <f t="shared" si="88"/>
        <v>99.831720810171845</v>
      </c>
      <c r="AA91" s="4">
        <f t="shared" si="88"/>
        <v>102.25318075773464</v>
      </c>
      <c r="AB91" s="4">
        <f t="shared" si="88"/>
        <v>100.14353182966096</v>
      </c>
      <c r="AC91" s="4">
        <f t="shared" si="88"/>
        <v>100.38295016518543</v>
      </c>
      <c r="AD91" s="4">
        <f t="shared" si="88"/>
        <v>104.4935011345225</v>
      </c>
      <c r="AE91" s="4">
        <f t="shared" si="88"/>
        <v>105.26923446904551</v>
      </c>
      <c r="AF91" s="4">
        <f t="shared" si="88"/>
        <v>99.398142316626348</v>
      </c>
      <c r="AG91" s="4">
        <f t="shared" si="88"/>
        <v>98.888604011101677</v>
      </c>
      <c r="AI91" s="4">
        <f t="shared" si="89"/>
        <v>-3.0937919771438231</v>
      </c>
      <c r="AJ91" s="4">
        <f t="shared" si="89"/>
        <v>-7.9364874372261625</v>
      </c>
      <c r="AK91" s="4">
        <f t="shared" si="89"/>
        <v>-5.8150538425208822</v>
      </c>
      <c r="AL91" s="4">
        <f t="shared" si="89"/>
        <v>-8.2475012029086514</v>
      </c>
      <c r="AM91" s="4">
        <f t="shared" si="89"/>
        <v>-9.0990772511296711</v>
      </c>
      <c r="AN91" s="4">
        <f t="shared" si="89"/>
        <v>-8.0554119039730097</v>
      </c>
      <c r="AO91" s="4">
        <f t="shared" si="89"/>
        <v>-3.1472433935858248</v>
      </c>
      <c r="AP91" s="4">
        <f t="shared" si="89"/>
        <v>0.46327918982815675</v>
      </c>
      <c r="AQ91" s="4">
        <f t="shared" si="89"/>
        <v>-2.138180757734645</v>
      </c>
      <c r="AR91" s="4">
        <f t="shared" si="89"/>
        <v>-2.8975318296609629</v>
      </c>
      <c r="AS91" s="4">
        <f t="shared" si="89"/>
        <v>-5.005950165185439</v>
      </c>
      <c r="AT91" s="4">
        <f t="shared" si="89"/>
        <v>-10.886501134522504</v>
      </c>
      <c r="AU91" s="4">
        <f t="shared" si="89"/>
        <v>-8.8362344690455075</v>
      </c>
      <c r="AV91" s="4">
        <f t="shared" si="89"/>
        <v>-2.4811423166263467</v>
      </c>
      <c r="AW91" s="4">
        <f t="shared" si="89"/>
        <v>-0.95460401110167936</v>
      </c>
      <c r="AY91" s="2">
        <f t="shared" si="80"/>
        <v>98.566344469659384</v>
      </c>
      <c r="AZ91" s="2">
        <f t="shared" si="80"/>
        <v>98.901491113025756</v>
      </c>
      <c r="BA91" s="2">
        <f t="shared" si="80"/>
        <v>98.455351482036903</v>
      </c>
      <c r="BB91" s="2">
        <f t="shared" si="80"/>
        <v>98.264333683616456</v>
      </c>
      <c r="BC91" s="2">
        <f t="shared" si="80"/>
        <v>97.594236388304623</v>
      </c>
      <c r="BD91" s="2">
        <f t="shared" si="80"/>
        <v>96.725381645240233</v>
      </c>
      <c r="BE91" s="2">
        <f t="shared" si="80"/>
        <v>95.066145019625168</v>
      </c>
      <c r="BF91" s="2">
        <f t="shared" si="80"/>
        <v>93.997904528098672</v>
      </c>
      <c r="BG91" s="2">
        <f t="shared" si="80"/>
        <v>95.336809685587497</v>
      </c>
      <c r="BH91" s="2">
        <f t="shared" si="80"/>
        <v>93.767708777819237</v>
      </c>
      <c r="BI91" s="2">
        <f t="shared" si="80"/>
        <v>92.597645887704772</v>
      </c>
      <c r="BJ91" s="2">
        <f t="shared" si="80"/>
        <v>93.508739174853432</v>
      </c>
      <c r="BK91" s="2">
        <f t="shared" si="80"/>
        <v>94.513444374760269</v>
      </c>
      <c r="BL91" s="2">
        <f t="shared" si="80"/>
        <v>96.803798460069132</v>
      </c>
      <c r="BM91" s="2">
        <f t="shared" si="80"/>
        <v>98.189343036355339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116.03478184885287</v>
      </c>
      <c r="DL91" s="2">
        <f t="shared" si="90"/>
        <v>105.5040919860627</v>
      </c>
      <c r="DM91" s="2">
        <f t="shared" si="90"/>
        <v>103.46041303939964</v>
      </c>
      <c r="DN91" s="2">
        <f t="shared" si="90"/>
        <v>103.88412439024391</v>
      </c>
      <c r="DO91" s="2">
        <f t="shared" si="90"/>
        <v>100.7315419703104</v>
      </c>
      <c r="DP91" s="2">
        <f t="shared" si="90"/>
        <v>101.01579013021114</v>
      </c>
      <c r="DQ91" s="2">
        <f t="shared" si="90"/>
        <v>101.51671025311023</v>
      </c>
      <c r="DR91" s="2">
        <f t="shared" si="90"/>
        <v>100.71405826330533</v>
      </c>
      <c r="DS91" s="2">
        <f t="shared" si="90"/>
        <v>102.93265210084033</v>
      </c>
      <c r="DT91" s="2">
        <f t="shared" si="90"/>
        <v>100.57735514461829</v>
      </c>
      <c r="DU91" s="2">
        <f t="shared" si="90"/>
        <v>99.304555770055771</v>
      </c>
      <c r="DV91" s="2">
        <f t="shared" si="90"/>
        <v>97.837891848991831</v>
      </c>
      <c r="DW91" s="2">
        <f t="shared" si="90"/>
        <v>100.14260270270272</v>
      </c>
      <c r="DX91" s="2">
        <f t="shared" si="90"/>
        <v>108.16329823975047</v>
      </c>
      <c r="DY91" s="2">
        <f t="shared" si="90"/>
        <v>107.06290558292284</v>
      </c>
      <c r="EA91" s="2">
        <f t="shared" si="94"/>
        <v>96.554960516380476</v>
      </c>
      <c r="EB91" s="2">
        <f t="shared" si="91"/>
        <v>98.119546166854562</v>
      </c>
      <c r="EC91" s="2">
        <f t="shared" si="91"/>
        <v>97.87815522388064</v>
      </c>
      <c r="ED91" s="2">
        <f t="shared" si="91"/>
        <v>97.665001083911847</v>
      </c>
      <c r="EE91" s="2">
        <f t="shared" si="91"/>
        <v>97.178635982856036</v>
      </c>
      <c r="EF91" s="2">
        <f t="shared" si="91"/>
        <v>96.145327741515786</v>
      </c>
      <c r="EG91" s="2">
        <f t="shared" si="91"/>
        <v>94.184002562492282</v>
      </c>
      <c r="EH91" s="2">
        <f t="shared" si="91"/>
        <v>93.071365823609497</v>
      </c>
      <c r="EI91" s="2">
        <f t="shared" si="91"/>
        <v>94.241318113935719</v>
      </c>
      <c r="EJ91" s="2">
        <f t="shared" si="91"/>
        <v>92.804655102781012</v>
      </c>
      <c r="EK91" s="2">
        <f t="shared" si="91"/>
        <v>91.623620063535142</v>
      </c>
      <c r="EL91" s="2">
        <f t="shared" si="91"/>
        <v>92.864417688132548</v>
      </c>
      <c r="EM91" s="2">
        <f t="shared" si="91"/>
        <v>93.651482482329229</v>
      </c>
      <c r="EN91" s="2">
        <f t="shared" si="91"/>
        <v>95.067609007156705</v>
      </c>
      <c r="EO91" s="2">
        <f t="shared" si="91"/>
        <v>96.624520514345861</v>
      </c>
      <c r="EQ91" s="2">
        <f t="shared" si="92"/>
        <v>95.23957316263845</v>
      </c>
      <c r="ER91" s="2">
        <f t="shared" si="92"/>
        <v>97.773874145286641</v>
      </c>
      <c r="ES91" s="2">
        <f t="shared" si="92"/>
        <v>96.280682040811698</v>
      </c>
      <c r="ET91" s="2">
        <f t="shared" si="92"/>
        <v>96.650379329792216</v>
      </c>
      <c r="EU91" s="2">
        <f t="shared" si="92"/>
        <v>96.772909805580355</v>
      </c>
      <c r="EV91" s="2">
        <f t="shared" si="92"/>
        <v>95.827721383044761</v>
      </c>
      <c r="EW91" s="2">
        <f t="shared" si="92"/>
        <v>93.570924019482206</v>
      </c>
      <c r="EX91" s="2">
        <f t="shared" si="92"/>
        <v>92.762858879530711</v>
      </c>
      <c r="EY91" s="2">
        <f t="shared" si="92"/>
        <v>93.134148765471309</v>
      </c>
      <c r="EZ91" s="2">
        <f t="shared" si="92"/>
        <v>92.979858156028371</v>
      </c>
      <c r="FA91" s="2">
        <f t="shared" si="92"/>
        <v>92.197198287767222</v>
      </c>
      <c r="FB91" s="2">
        <f t="shared" si="92"/>
        <v>91.215162544375204</v>
      </c>
      <c r="FC91" s="2">
        <f t="shared" si="92"/>
        <v>93.773989204913391</v>
      </c>
      <c r="FD91" s="2">
        <f t="shared" si="92"/>
        <v>94.098718599210983</v>
      </c>
      <c r="FE91" s="2">
        <f t="shared" si="92"/>
        <v>97.739347540074064</v>
      </c>
      <c r="FG91" s="2">
        <f t="shared" si="93"/>
        <v>0.89669596481872371</v>
      </c>
      <c r="FH91" s="2">
        <f t="shared" si="93"/>
        <v>0.89407833296819139</v>
      </c>
      <c r="FI91" s="2">
        <f t="shared" si="93"/>
        <v>0.89638787405031084</v>
      </c>
      <c r="FJ91" s="2">
        <f t="shared" si="93"/>
        <v>0.90351509415561471</v>
      </c>
      <c r="FK91" s="2">
        <f t="shared" si="93"/>
        <v>0.88294769726709998</v>
      </c>
      <c r="FL91" s="2">
        <f t="shared" si="93"/>
        <v>0.88085877748359065</v>
      </c>
      <c r="FM91" s="2">
        <f t="shared" si="93"/>
        <v>0.87963083306736123</v>
      </c>
      <c r="FN91" s="2">
        <f t="shared" si="93"/>
        <v>0.87873195795286707</v>
      </c>
      <c r="FO91" s="2">
        <f t="shared" si="93"/>
        <v>0.87383700266935715</v>
      </c>
      <c r="FP91" s="2">
        <f t="shared" si="93"/>
        <v>0.87611783186593872</v>
      </c>
      <c r="FQ91" s="2">
        <f t="shared" si="93"/>
        <v>0.87324832690250098</v>
      </c>
      <c r="FR91" s="2">
        <f t="shared" si="93"/>
        <v>0.87023030157337589</v>
      </c>
      <c r="FS91" s="2">
        <f t="shared" si="93"/>
        <v>0.86722060844211002</v>
      </c>
      <c r="FT91" s="2">
        <f t="shared" si="93"/>
        <v>0.8673794752854973</v>
      </c>
      <c r="FU91" s="2">
        <f t="shared" si="93"/>
        <v>0.85014012749239776</v>
      </c>
      <c r="FW91" s="2">
        <f t="shared" si="82"/>
        <v>7.2997126897179779E-4</v>
      </c>
      <c r="FX91" s="2">
        <f t="shared" si="82"/>
        <v>6.8983677367364532E-4</v>
      </c>
      <c r="FY91" s="2">
        <f t="shared" si="82"/>
        <v>7.4701830464386743E-4</v>
      </c>
      <c r="FZ91" s="2">
        <f t="shared" si="82"/>
        <v>7.0856645695208337E-4</v>
      </c>
      <c r="GA91" s="2">
        <f t="shared" si="82"/>
        <v>6.7883659443466636E-4</v>
      </c>
      <c r="GB91" s="2">
        <f t="shared" si="82"/>
        <v>6.8934225989382089E-4</v>
      </c>
      <c r="GC91" s="2">
        <f t="shared" si="82"/>
        <v>7.9836254739993619E-4</v>
      </c>
      <c r="GD91" s="2">
        <f t="shared" si="82"/>
        <v>8.9347629430978155E-4</v>
      </c>
      <c r="GE91" s="2">
        <f t="shared" si="82"/>
        <v>9.3316793788838408E-4</v>
      </c>
      <c r="GF91" s="2">
        <f t="shared" si="82"/>
        <v>8.8321291699122316E-4</v>
      </c>
      <c r="GG91" s="2">
        <f t="shared" si="82"/>
        <v>7.9217165964631331E-4</v>
      </c>
      <c r="GH91" s="2">
        <f t="shared" si="82"/>
        <v>6.5772434940094919E-4</v>
      </c>
      <c r="GI91" s="2">
        <f t="shared" si="82"/>
        <v>6.113871887533475E-4</v>
      </c>
      <c r="GJ91" s="2">
        <f t="shared" si="82"/>
        <v>5.8595338293089972E-4</v>
      </c>
      <c r="GK91" s="2">
        <f t="shared" si="82"/>
        <v>4.7313747792491464E-4</v>
      </c>
      <c r="GM91" s="86">
        <f t="shared" si="83"/>
        <v>3.2039874336940222E-2</v>
      </c>
      <c r="GN91" s="86">
        <f t="shared" si="83"/>
        <v>0.10896730414561796</v>
      </c>
      <c r="GO91" s="86">
        <f t="shared" si="83"/>
        <v>6.1589400914376792E-2</v>
      </c>
      <c r="GP91" s="86">
        <f t="shared" si="83"/>
        <v>6.8893025830009572E-2</v>
      </c>
      <c r="GQ91" s="86">
        <f t="shared" si="83"/>
        <v>8.2432695791243515E-2</v>
      </c>
      <c r="GR91" s="86">
        <f t="shared" si="83"/>
        <v>0.10549723057221093</v>
      </c>
      <c r="GS91" s="86">
        <f t="shared" si="83"/>
        <v>3.2720494902250513E-2</v>
      </c>
      <c r="GT91" s="86">
        <f t="shared" si="83"/>
        <v>2.3885388180641901E-2</v>
      </c>
      <c r="GU91" s="86">
        <f t="shared" si="83"/>
        <v>4.2763548493447039E-2</v>
      </c>
      <c r="GV91" s="86">
        <f t="shared" si="83"/>
        <v>4.0218650641162888E-2</v>
      </c>
      <c r="GW91" s="86">
        <f t="shared" si="83"/>
        <v>5.1408264438758546E-2</v>
      </c>
      <c r="GX91" s="86">
        <f t="shared" si="83"/>
        <v>8.8012400846611258E-2</v>
      </c>
      <c r="GY91" s="86">
        <f t="shared" si="83"/>
        <v>9.1702710797586753E-2</v>
      </c>
      <c r="GZ91" s="86">
        <f t="shared" si="83"/>
        <v>1.4953024463367345E-2</v>
      </c>
      <c r="HA91" s="86">
        <f t="shared" si="83"/>
        <v>9.2781844986787425E-3</v>
      </c>
      <c r="HC91" s="86">
        <f t="shared" si="73"/>
        <v>1.3307111968610015E-2</v>
      </c>
      <c r="HD91" s="86">
        <f t="shared" si="73"/>
        <v>6.2326695475046975E-3</v>
      </c>
      <c r="HE91" s="86">
        <f t="shared" si="73"/>
        <v>4.633862913640761E-3</v>
      </c>
      <c r="HF91" s="86">
        <f t="shared" si="73"/>
        <v>1.0963918242198971E-2</v>
      </c>
      <c r="HG91" s="86">
        <f t="shared" si="87"/>
        <v>6.6216926702003642E-3</v>
      </c>
      <c r="HH91" s="86">
        <f t="shared" si="87"/>
        <v>6.5338677653441072E-3</v>
      </c>
      <c r="HI91" s="86">
        <f t="shared" si="87"/>
        <v>5.5050726579282212E-3</v>
      </c>
      <c r="HJ91" s="86">
        <f t="shared" si="87"/>
        <v>8.0050128736542155E-3</v>
      </c>
      <c r="HK91" s="86">
        <f t="shared" si="87"/>
        <v>6.2626619866048613E-3</v>
      </c>
      <c r="HL91" s="86">
        <f t="shared" si="87"/>
        <v>5.1968396363920215E-3</v>
      </c>
      <c r="HM91" s="86">
        <f t="shared" si="87"/>
        <v>5.4510862417151383E-3</v>
      </c>
      <c r="HN91" s="86">
        <f t="shared" si="87"/>
        <v>4.1112017663571159E-3</v>
      </c>
      <c r="HO91" s="86">
        <f t="shared" si="87"/>
        <v>3.4417903294732934E-3</v>
      </c>
      <c r="HP91" s="86">
        <f t="shared" si="87"/>
        <v>3.3008065305507235E-3</v>
      </c>
      <c r="HQ91" s="86">
        <f t="shared" si="87"/>
        <v>7.2181862370730037E-4</v>
      </c>
      <c r="HS91" s="86">
        <f t="shared" si="84"/>
        <v>2.8482069266568216E-22</v>
      </c>
      <c r="HT91" s="86">
        <f t="shared" si="84"/>
        <v>1.4125462111224634E-23</v>
      </c>
      <c r="HU91" s="86">
        <f t="shared" si="84"/>
        <v>7.6744771922813512E-27</v>
      </c>
      <c r="HV91" s="86">
        <f t="shared" si="84"/>
        <v>1.0704203994977589E-22</v>
      </c>
      <c r="HW91" s="86">
        <f t="shared" si="84"/>
        <v>6.9226848557694149E-24</v>
      </c>
      <c r="HX91" s="86">
        <f t="shared" si="84"/>
        <v>1.1005692445721445E-23</v>
      </c>
      <c r="HY91" s="86">
        <f t="shared" si="84"/>
        <v>8.698575970690734E-28</v>
      </c>
      <c r="HZ91" s="86">
        <f t="shared" si="84"/>
        <v>1.2127236326366892E-25</v>
      </c>
      <c r="IA91" s="86">
        <f t="shared" si="84"/>
        <v>4.4164727148436811E-27</v>
      </c>
      <c r="IB91" s="86">
        <f t="shared" si="84"/>
        <v>8.5837067707840448E-27</v>
      </c>
      <c r="IC91" s="86">
        <f t="shared" si="84"/>
        <v>2.5057493466245105E-26</v>
      </c>
      <c r="ID91" s="86">
        <f t="shared" si="84"/>
        <v>3.3822247679178808E-27</v>
      </c>
      <c r="IE91" s="86">
        <f t="shared" si="84"/>
        <v>2.2740215208378552E-27</v>
      </c>
      <c r="IF91" s="86">
        <f t="shared" si="84"/>
        <v>4.4603880888853966E-24</v>
      </c>
      <c r="IG91" s="86">
        <f t="shared" si="84"/>
        <v>2.4919411558593211E-17</v>
      </c>
      <c r="II91" s="86">
        <f t="shared" si="85"/>
        <v>3.1969746954836213E-88</v>
      </c>
      <c r="IJ91" s="86">
        <f t="shared" si="85"/>
        <v>1.3907828936363296E-92</v>
      </c>
      <c r="IK91" s="86">
        <f t="shared" si="85"/>
        <v>1.4821618700464861E-106</v>
      </c>
      <c r="IL91" s="86">
        <f t="shared" si="85"/>
        <v>3.0073283927816847E-90</v>
      </c>
      <c r="IM91" s="86">
        <f t="shared" si="85"/>
        <v>2.4511762086671784E-95</v>
      </c>
      <c r="IN91" s="86">
        <f t="shared" si="85"/>
        <v>1.1799534602367861E-92</v>
      </c>
      <c r="IO91" s="86">
        <f t="shared" si="85"/>
        <v>7.287496377945961E-112</v>
      </c>
      <c r="IP91" s="86">
        <f t="shared" si="85"/>
        <v>8.1978011306345723E-103</v>
      </c>
      <c r="IQ91" s="86">
        <f t="shared" si="85"/>
        <v>1.7231349683627375E-106</v>
      </c>
      <c r="IR91" s="86">
        <f t="shared" si="85"/>
        <v>8.6637714384000317E-106</v>
      </c>
      <c r="IS91" s="86">
        <f t="shared" si="85"/>
        <v>3.8981702705276641E-105</v>
      </c>
      <c r="IT91" s="86">
        <f t="shared" si="85"/>
        <v>6.1397573165374853E-109</v>
      </c>
      <c r="IU91" s="86">
        <f t="shared" si="85"/>
        <v>7.9574311590099602E-109</v>
      </c>
      <c r="IV91" s="86">
        <f t="shared" si="85"/>
        <v>2.0713369650181112E-84</v>
      </c>
      <c r="IW91" s="86">
        <f t="shared" si="85"/>
        <v>8.5010152540282785E-54</v>
      </c>
      <c r="IY91" s="86">
        <f t="shared" si="86"/>
        <v>4.5346986305550237E-2</v>
      </c>
      <c r="IZ91" s="86">
        <f t="shared" si="86"/>
        <v>0.11519997369312265</v>
      </c>
      <c r="JA91" s="86">
        <f t="shared" si="86"/>
        <v>6.6223263828017548E-2</v>
      </c>
      <c r="JB91" s="86">
        <f t="shared" si="86"/>
        <v>7.9856944072208544E-2</v>
      </c>
      <c r="JC91" s="86">
        <f t="shared" si="86"/>
        <v>8.9054388461443881E-2</v>
      </c>
      <c r="JD91" s="86">
        <f t="shared" si="86"/>
        <v>0.11203109833755504</v>
      </c>
      <c r="JE91" s="86">
        <f t="shared" si="86"/>
        <v>3.8225567560178732E-2</v>
      </c>
      <c r="JF91" s="86">
        <f t="shared" si="86"/>
        <v>3.1890401054296115E-2</v>
      </c>
      <c r="JG91" s="86">
        <f t="shared" si="86"/>
        <v>4.9026210480051902E-2</v>
      </c>
      <c r="JH91" s="86">
        <f t="shared" si="86"/>
        <v>4.5415490277554912E-2</v>
      </c>
      <c r="JI91" s="86">
        <f t="shared" si="86"/>
        <v>5.685935068047368E-2</v>
      </c>
      <c r="JJ91" s="86">
        <f t="shared" si="86"/>
        <v>9.2123602612968369E-2</v>
      </c>
      <c r="JK91" s="86">
        <f t="shared" si="86"/>
        <v>9.5144501127060049E-2</v>
      </c>
      <c r="JL91" s="86">
        <f t="shared" si="86"/>
        <v>1.8253830993918068E-2</v>
      </c>
      <c r="JM91" s="86">
        <f t="shared" si="86"/>
        <v>1.0000003122386067E-2</v>
      </c>
    </row>
    <row r="92" spans="2:273" x14ac:dyDescent="0.25">
      <c r="B92" s="2">
        <v>65</v>
      </c>
      <c r="C92" s="37">
        <v>105.738</v>
      </c>
      <c r="D92" s="37">
        <v>106.46</v>
      </c>
      <c r="E92" s="37">
        <v>100</v>
      </c>
      <c r="F92" s="37">
        <v>102.40300000000001</v>
      </c>
      <c r="G92" s="37">
        <v>102.532</v>
      </c>
      <c r="H92" s="37">
        <v>96.787000000000006</v>
      </c>
      <c r="I92" s="37">
        <v>102.328</v>
      </c>
      <c r="J92" s="37">
        <v>98.016000000000005</v>
      </c>
      <c r="K92" s="37">
        <v>101.246</v>
      </c>
      <c r="L92" s="37">
        <v>96.557000000000002</v>
      </c>
      <c r="M92" s="37">
        <v>94.950999999999993</v>
      </c>
      <c r="N92" s="37">
        <v>94.278999999999996</v>
      </c>
      <c r="O92" s="37">
        <v>96.082999999999998</v>
      </c>
      <c r="P92" s="37">
        <v>96.066999999999993</v>
      </c>
      <c r="Q92" s="37">
        <v>96.933999999999997</v>
      </c>
      <c r="S92" s="4">
        <f t="shared" si="88"/>
        <v>107.45103795729477</v>
      </c>
      <c r="T92" s="4">
        <f t="shared" si="88"/>
        <v>108.8253467524667</v>
      </c>
      <c r="U92" s="4">
        <f t="shared" si="88"/>
        <v>104.47414228393575</v>
      </c>
      <c r="V92" s="4">
        <f t="shared" si="88"/>
        <v>108.09045135326457</v>
      </c>
      <c r="W92" s="4">
        <f t="shared" si="88"/>
        <v>105.69838515877723</v>
      </c>
      <c r="X92" s="4">
        <f t="shared" si="88"/>
        <v>106.2393093647209</v>
      </c>
      <c r="Y92" s="4">
        <f t="shared" si="88"/>
        <v>100.33115075440793</v>
      </c>
      <c r="Z92" s="4">
        <f t="shared" si="88"/>
        <v>100.24450802225292</v>
      </c>
      <c r="AA92" s="4">
        <f t="shared" si="88"/>
        <v>101.16658395277696</v>
      </c>
      <c r="AB92" s="4">
        <f t="shared" si="88"/>
        <v>98.809127498985262</v>
      </c>
      <c r="AC92" s="4">
        <f t="shared" si="88"/>
        <v>98.314962543147445</v>
      </c>
      <c r="AD92" s="4">
        <f t="shared" si="88"/>
        <v>100.21696101987621</v>
      </c>
      <c r="AE92" s="4">
        <f t="shared" si="88"/>
        <v>100.82002161923363</v>
      </c>
      <c r="AF92" s="4">
        <f t="shared" si="88"/>
        <v>99.366669491723798</v>
      </c>
      <c r="AG92" s="4">
        <f t="shared" si="88"/>
        <v>98.7439737748347</v>
      </c>
      <c r="AI92" s="4">
        <f t="shared" si="89"/>
        <v>-1.7130379572947732</v>
      </c>
      <c r="AJ92" s="4">
        <f t="shared" si="89"/>
        <v>-2.3653467524667064</v>
      </c>
      <c r="AK92" s="4">
        <f t="shared" si="89"/>
        <v>-4.4741422839357483</v>
      </c>
      <c r="AL92" s="4">
        <f t="shared" si="89"/>
        <v>-5.6874513532645636</v>
      </c>
      <c r="AM92" s="4">
        <f t="shared" si="89"/>
        <v>-3.1663851587772314</v>
      </c>
      <c r="AN92" s="4">
        <f t="shared" si="89"/>
        <v>-9.4523093647208896</v>
      </c>
      <c r="AO92" s="4">
        <f t="shared" si="89"/>
        <v>1.9968492455920739</v>
      </c>
      <c r="AP92" s="4">
        <f t="shared" si="89"/>
        <v>-2.2285080222529103</v>
      </c>
      <c r="AQ92" s="4">
        <f t="shared" si="89"/>
        <v>7.9416047223034525E-2</v>
      </c>
      <c r="AR92" s="4">
        <f t="shared" si="89"/>
        <v>-2.25212749898526</v>
      </c>
      <c r="AS92" s="4">
        <f t="shared" si="89"/>
        <v>-3.3639625431474514</v>
      </c>
      <c r="AT92" s="4">
        <f t="shared" si="89"/>
        <v>-5.9379610198762123</v>
      </c>
      <c r="AU92" s="4">
        <f t="shared" si="89"/>
        <v>-4.7370216192336301</v>
      </c>
      <c r="AV92" s="4">
        <f t="shared" si="89"/>
        <v>-3.2996694917238045</v>
      </c>
      <c r="AW92" s="4">
        <f t="shared" si="89"/>
        <v>-1.8099737748347025</v>
      </c>
      <c r="AY92" s="2">
        <f t="shared" si="80"/>
        <v>98.306145528508111</v>
      </c>
      <c r="AZ92" s="2">
        <f t="shared" si="80"/>
        <v>98.715582237564632</v>
      </c>
      <c r="BA92" s="2">
        <f t="shared" si="80"/>
        <v>98.252867297394474</v>
      </c>
      <c r="BB92" s="2">
        <f t="shared" si="80"/>
        <v>98.074281740857444</v>
      </c>
      <c r="BC92" s="2">
        <f t="shared" si="80"/>
        <v>97.43780538377942</v>
      </c>
      <c r="BD92" s="2">
        <f t="shared" si="80"/>
        <v>96.562930451510198</v>
      </c>
      <c r="BE92" s="2">
        <f t="shared" si="80"/>
        <v>94.891238873128174</v>
      </c>
      <c r="BF92" s="2">
        <f t="shared" si="80"/>
        <v>93.827183578686629</v>
      </c>
      <c r="BG92" s="2">
        <f t="shared" si="80"/>
        <v>95.141492890840581</v>
      </c>
      <c r="BH92" s="2">
        <f t="shared" si="80"/>
        <v>93.594776091583157</v>
      </c>
      <c r="BI92" s="2">
        <f t="shared" si="80"/>
        <v>92.464560011566348</v>
      </c>
      <c r="BJ92" s="2">
        <f t="shared" si="80"/>
        <v>93.36385930508051</v>
      </c>
      <c r="BK92" s="2">
        <f t="shared" si="80"/>
        <v>94.350548698070668</v>
      </c>
      <c r="BL92" s="2">
        <f t="shared" si="80"/>
        <v>96.561049013777776</v>
      </c>
      <c r="BM92" s="2">
        <f t="shared" si="80"/>
        <v>98.034348190828311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96.933999999999997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96.933999999999997</v>
      </c>
      <c r="DK92" s="2">
        <f t="shared" si="90"/>
        <v>116.27613873144396</v>
      </c>
      <c r="DL92" s="2">
        <f t="shared" si="90"/>
        <v>105.5669782229965</v>
      </c>
      <c r="DM92" s="2">
        <f t="shared" si="90"/>
        <v>103.57291951219514</v>
      </c>
      <c r="DN92" s="2">
        <f t="shared" si="90"/>
        <v>103.96716707317074</v>
      </c>
      <c r="DO92" s="2">
        <f t="shared" si="90"/>
        <v>100.7804492577598</v>
      </c>
      <c r="DP92" s="2">
        <f t="shared" si="90"/>
        <v>101.07649338001966</v>
      </c>
      <c r="DQ92" s="2">
        <f t="shared" si="90"/>
        <v>101.6089939081939</v>
      </c>
      <c r="DR92" s="2">
        <f t="shared" si="90"/>
        <v>100.79267114845939</v>
      </c>
      <c r="DS92" s="2">
        <f t="shared" si="90"/>
        <v>103.0481025210084</v>
      </c>
      <c r="DT92" s="2">
        <f t="shared" si="90"/>
        <v>100.69094713134186</v>
      </c>
      <c r="DU92" s="2">
        <f t="shared" si="90"/>
        <v>99.410752681252674</v>
      </c>
      <c r="DV92" s="2">
        <f t="shared" si="90"/>
        <v>97.908942556842547</v>
      </c>
      <c r="DW92" s="2">
        <f t="shared" si="90"/>
        <v>100.23047117117117</v>
      </c>
      <c r="DX92" s="2">
        <f t="shared" si="90"/>
        <v>108.39509336007133</v>
      </c>
      <c r="DY92" s="2">
        <f t="shared" si="90"/>
        <v>107.27309359605913</v>
      </c>
      <c r="EA92" s="2">
        <f t="shared" si="94"/>
        <v>96.419200231396914</v>
      </c>
      <c r="EB92" s="2">
        <f t="shared" si="91"/>
        <v>97.975597829763245</v>
      </c>
      <c r="EC92" s="2">
        <f t="shared" si="91"/>
        <v>97.693448059701524</v>
      </c>
      <c r="ED92" s="2">
        <f t="shared" si="91"/>
        <v>97.501203787602023</v>
      </c>
      <c r="EE92" s="2">
        <f t="shared" si="91"/>
        <v>97.0339916784949</v>
      </c>
      <c r="EF92" s="2">
        <f t="shared" si="91"/>
        <v>96.006424485655671</v>
      </c>
      <c r="EG92" s="2">
        <f t="shared" si="91"/>
        <v>94.053450549400182</v>
      </c>
      <c r="EH92" s="2">
        <f t="shared" si="91"/>
        <v>92.950833933329434</v>
      </c>
      <c r="EI92" s="2">
        <f t="shared" si="91"/>
        <v>94.101640406074324</v>
      </c>
      <c r="EJ92" s="2">
        <f t="shared" si="91"/>
        <v>92.679486330173603</v>
      </c>
      <c r="EK92" s="2">
        <f t="shared" si="91"/>
        <v>91.544487593228425</v>
      </c>
      <c r="EL92" s="2">
        <f t="shared" si="91"/>
        <v>92.747045844342892</v>
      </c>
      <c r="EM92" s="2">
        <f t="shared" si="91"/>
        <v>93.52940177090511</v>
      </c>
      <c r="EN92" s="2">
        <f t="shared" si="91"/>
        <v>94.911547566327954</v>
      </c>
      <c r="EO92" s="2">
        <f t="shared" si="91"/>
        <v>96.548421223630626</v>
      </c>
      <c r="EQ92" s="2">
        <f t="shared" si="92"/>
        <v>95.138234495090259</v>
      </c>
      <c r="ER92" s="2">
        <f t="shared" si="92"/>
        <v>97.638570488030467</v>
      </c>
      <c r="ES92" s="2">
        <f t="shared" si="92"/>
        <v>96.136274667937073</v>
      </c>
      <c r="ET92" s="2">
        <f t="shared" si="92"/>
        <v>96.512583385798962</v>
      </c>
      <c r="EU92" s="2">
        <f t="shared" si="92"/>
        <v>96.63924527202424</v>
      </c>
      <c r="EV92" s="2">
        <f t="shared" si="92"/>
        <v>95.696284992611709</v>
      </c>
      <c r="EW92" s="2">
        <f t="shared" si="92"/>
        <v>93.456290233273535</v>
      </c>
      <c r="EX92" s="2">
        <f t="shared" si="92"/>
        <v>92.650625385060366</v>
      </c>
      <c r="EY92" s="2">
        <f t="shared" si="92"/>
        <v>93.025379562043824</v>
      </c>
      <c r="EZ92" s="2">
        <f t="shared" si="92"/>
        <v>92.849603058510638</v>
      </c>
      <c r="FA92" s="2">
        <f t="shared" si="92"/>
        <v>92.102759637650678</v>
      </c>
      <c r="FB92" s="2">
        <f t="shared" si="92"/>
        <v>91.138023453093538</v>
      </c>
      <c r="FC92" s="2">
        <f t="shared" si="92"/>
        <v>93.648660763705578</v>
      </c>
      <c r="FD92" s="2">
        <f t="shared" si="92"/>
        <v>93.966576221049166</v>
      </c>
      <c r="FE92" s="2">
        <f t="shared" si="92"/>
        <v>97.625618742637513</v>
      </c>
      <c r="FG92" s="2">
        <f t="shared" si="93"/>
        <v>0.90492137009032436</v>
      </c>
      <c r="FH92" s="2">
        <f t="shared" si="93"/>
        <v>0.90248949770218767</v>
      </c>
      <c r="FI92" s="2">
        <f t="shared" si="93"/>
        <v>0.90463520159196598</v>
      </c>
      <c r="FJ92" s="2">
        <f t="shared" si="93"/>
        <v>0.91125127657648664</v>
      </c>
      <c r="FK92" s="2">
        <f t="shared" si="93"/>
        <v>0.89213610486765493</v>
      </c>
      <c r="FL92" s="2">
        <f t="shared" si="93"/>
        <v>0.8901907685249375</v>
      </c>
      <c r="FM92" s="2">
        <f t="shared" si="93"/>
        <v>0.88904689046038354</v>
      </c>
      <c r="FN92" s="2">
        <f t="shared" si="93"/>
        <v>0.88820939488411343</v>
      </c>
      <c r="FO92" s="2">
        <f t="shared" si="93"/>
        <v>0.88364633969035067</v>
      </c>
      <c r="FP92" s="2">
        <f t="shared" si="93"/>
        <v>0.88577301280180476</v>
      </c>
      <c r="FQ92" s="2">
        <f t="shared" si="93"/>
        <v>0.88309731103737432</v>
      </c>
      <c r="FR92" s="2">
        <f t="shared" si="93"/>
        <v>0.88028164510989793</v>
      </c>
      <c r="FS92" s="2">
        <f t="shared" si="93"/>
        <v>0.87747224586678108</v>
      </c>
      <c r="FT92" s="2">
        <f t="shared" si="93"/>
        <v>0.87762057782215641</v>
      </c>
      <c r="FU92" s="2">
        <f t="shared" si="93"/>
        <v>0.86149990346681105</v>
      </c>
      <c r="FW92" s="2">
        <f t="shared" si="82"/>
        <v>8.0034121515901039E-4</v>
      </c>
      <c r="FX92" s="2">
        <f t="shared" si="82"/>
        <v>7.5634064357873619E-4</v>
      </c>
      <c r="FY92" s="2">
        <f t="shared" si="82"/>
        <v>8.1903025484994561E-4</v>
      </c>
      <c r="FZ92" s="2">
        <f t="shared" si="82"/>
        <v>7.7687456247847015E-4</v>
      </c>
      <c r="GA92" s="2">
        <f t="shared" si="82"/>
        <v>7.442807794126393E-4</v>
      </c>
      <c r="GB92" s="2">
        <f t="shared" si="82"/>
        <v>7.5579849214291867E-4</v>
      </c>
      <c r="GC92" s="2">
        <f t="shared" si="82"/>
        <v>8.7531970471010391E-4</v>
      </c>
      <c r="GD92" s="2">
        <f t="shared" si="82"/>
        <v>9.7959283361808043E-4</v>
      </c>
      <c r="GE92" s="2">
        <f t="shared" si="82"/>
        <v>1.0231061866168801E-3</v>
      </c>
      <c r="GF92" s="2">
        <f t="shared" si="82"/>
        <v>9.6834119291578573E-4</v>
      </c>
      <c r="GG92" s="2">
        <f t="shared" si="82"/>
        <v>8.6853257281153072E-4</v>
      </c>
      <c r="GH92" s="2">
        <f t="shared" si="82"/>
        <v>7.2113464782799482E-4</v>
      </c>
      <c r="GI92" s="2">
        <f t="shared" si="82"/>
        <v>6.7033318190922342E-4</v>
      </c>
      <c r="GJ92" s="2">
        <f t="shared" si="82"/>
        <v>6.4244878960150636E-4</v>
      </c>
      <c r="GK92" s="2">
        <f t="shared" si="82"/>
        <v>5.1876124819450083E-4</v>
      </c>
      <c r="GM92" s="86">
        <f t="shared" si="83"/>
        <v>1.344161194569086E-2</v>
      </c>
      <c r="GN92" s="86">
        <f t="shared" si="83"/>
        <v>5.7643968741853228E-2</v>
      </c>
      <c r="GO92" s="86">
        <f t="shared" si="83"/>
        <v>2.7243608722976018E-2</v>
      </c>
      <c r="GP92" s="86">
        <f t="shared" si="83"/>
        <v>3.0925020670376349E-2</v>
      </c>
      <c r="GQ92" s="86">
        <f t="shared" si="83"/>
        <v>3.7401506462673192E-2</v>
      </c>
      <c r="GR92" s="86">
        <f t="shared" si="83"/>
        <v>5.4240096536225982E-2</v>
      </c>
      <c r="GS92" s="86">
        <f t="shared" si="83"/>
        <v>1.2193858250578766E-2</v>
      </c>
      <c r="GT92" s="86">
        <f t="shared" si="83"/>
        <v>7.9949064824245963E-3</v>
      </c>
      <c r="GU92" s="86">
        <f t="shared" si="83"/>
        <v>1.6394338362081078E-2</v>
      </c>
      <c r="GV92" s="86">
        <f t="shared" si="83"/>
        <v>1.4394843295541701E-2</v>
      </c>
      <c r="GW92" s="86">
        <f t="shared" si="83"/>
        <v>1.9276471734677076E-2</v>
      </c>
      <c r="GX92" s="86">
        <f t="shared" si="83"/>
        <v>4.1295527182355178E-2</v>
      </c>
      <c r="GY92" s="86">
        <f t="shared" si="83"/>
        <v>4.4541442058571093E-2</v>
      </c>
      <c r="GZ92" s="86">
        <f t="shared" si="83"/>
        <v>4.1956885379832616E-3</v>
      </c>
      <c r="HA92" s="86">
        <f t="shared" si="83"/>
        <v>2.5050094121946758E-3</v>
      </c>
      <c r="HC92" s="86">
        <f t="shared" si="73"/>
        <v>2.0189402726985269E-2</v>
      </c>
      <c r="HD92" s="86">
        <f t="shared" si="73"/>
        <v>9.8784095162051354E-3</v>
      </c>
      <c r="HE92" s="86">
        <f t="shared" si="73"/>
        <v>7.7485329778385834E-3</v>
      </c>
      <c r="HF92" s="86">
        <f t="shared" si="73"/>
        <v>1.6845346779611158E-2</v>
      </c>
      <c r="HG92" s="86">
        <f t="shared" si="87"/>
        <v>1.0525322166349424E-2</v>
      </c>
      <c r="HH92" s="86">
        <f t="shared" si="87"/>
        <v>1.033422489038051E-2</v>
      </c>
      <c r="HI92" s="86">
        <f t="shared" si="87"/>
        <v>9.2831558823511916E-3</v>
      </c>
      <c r="HJ92" s="86">
        <f t="shared" si="87"/>
        <v>1.3062190412065685E-2</v>
      </c>
      <c r="HK92" s="86">
        <f t="shared" si="87"/>
        <v>1.0474207947352585E-2</v>
      </c>
      <c r="HL92" s="86">
        <f t="shared" si="87"/>
        <v>8.7266736652325122E-3</v>
      </c>
      <c r="HM92" s="86">
        <f t="shared" si="87"/>
        <v>9.047414230254151E-3</v>
      </c>
      <c r="HN92" s="86">
        <f t="shared" si="87"/>
        <v>6.8934186322157885E-3</v>
      </c>
      <c r="HO92" s="86">
        <f t="shared" si="87"/>
        <v>5.7900156214127736E-3</v>
      </c>
      <c r="HP92" s="86">
        <f t="shared" si="87"/>
        <v>5.8043139181552317E-3</v>
      </c>
      <c r="HQ92" s="86">
        <f t="shared" si="87"/>
        <v>1.5506325012577501E-3</v>
      </c>
      <c r="HS92" s="86">
        <f t="shared" si="84"/>
        <v>1.8055816383642359E-21</v>
      </c>
      <c r="HT92" s="86">
        <f t="shared" si="84"/>
        <v>9.7864474953300486E-23</v>
      </c>
      <c r="HU92" s="86">
        <f t="shared" si="84"/>
        <v>7.2835247223048013E-26</v>
      </c>
      <c r="HV92" s="86">
        <f t="shared" si="84"/>
        <v>7.0104797748923883E-22</v>
      </c>
      <c r="HW92" s="86">
        <f t="shared" si="84"/>
        <v>4.9831913228357576E-23</v>
      </c>
      <c r="HX92" s="86">
        <f t="shared" si="84"/>
        <v>7.6654496215297004E-23</v>
      </c>
      <c r="HY92" s="86">
        <f t="shared" si="84"/>
        <v>9.3090120605542734E-27</v>
      </c>
      <c r="HZ92" s="86">
        <f t="shared" si="84"/>
        <v>1.1074574817824745E-24</v>
      </c>
      <c r="IA92" s="86">
        <f t="shared" si="84"/>
        <v>4.5466840082765426E-26</v>
      </c>
      <c r="IB92" s="86">
        <f t="shared" si="84"/>
        <v>8.5004353717542668E-26</v>
      </c>
      <c r="IC92" s="86">
        <f t="shared" si="84"/>
        <v>2.3312554401978699E-25</v>
      </c>
      <c r="ID92" s="86">
        <f t="shared" si="84"/>
        <v>3.2152953697436515E-26</v>
      </c>
      <c r="IE92" s="86">
        <f t="shared" si="84"/>
        <v>2.1280117412219259E-26</v>
      </c>
      <c r="IF92" s="86">
        <f t="shared" si="84"/>
        <v>3.0969165984344719E-23</v>
      </c>
      <c r="IG92" s="86">
        <f t="shared" si="84"/>
        <v>9.4459968757371268E-17</v>
      </c>
      <c r="II92" s="86">
        <f t="shared" si="85"/>
        <v>4.9245820191061661E-86</v>
      </c>
      <c r="IJ92" s="86">
        <f t="shared" si="85"/>
        <v>2.6509835171899595E-90</v>
      </c>
      <c r="IK92" s="86">
        <f t="shared" si="85"/>
        <v>6.7700316933212601E-104</v>
      </c>
      <c r="IL92" s="86">
        <f t="shared" si="85"/>
        <v>5.1039912211684015E-88</v>
      </c>
      <c r="IM92" s="86">
        <f t="shared" si="85"/>
        <v>5.4133882627473272E-93</v>
      </c>
      <c r="IN92" s="86">
        <f t="shared" si="85"/>
        <v>2.2572530313033296E-90</v>
      </c>
      <c r="IO92" s="86">
        <f t="shared" si="85"/>
        <v>4.8179642561574348E-109</v>
      </c>
      <c r="IP92" s="86">
        <f t="shared" si="85"/>
        <v>3.4951511048864476E-100</v>
      </c>
      <c r="IQ92" s="86">
        <f t="shared" si="85"/>
        <v>9.5200797550337468E-104</v>
      </c>
      <c r="IR92" s="86">
        <f t="shared" si="85"/>
        <v>4.3699174495670331E-103</v>
      </c>
      <c r="IS92" s="86">
        <f t="shared" si="85"/>
        <v>1.7217520657324796E-102</v>
      </c>
      <c r="IT92" s="86">
        <f t="shared" si="85"/>
        <v>2.8926915852290947E-106</v>
      </c>
      <c r="IU92" s="86">
        <f t="shared" si="85"/>
        <v>3.5066934818941531E-106</v>
      </c>
      <c r="IV92" s="86">
        <f t="shared" si="85"/>
        <v>2.2187570792813312E-82</v>
      </c>
      <c r="IW92" s="86">
        <f t="shared" si="85"/>
        <v>1.4898504310246991E-52</v>
      </c>
      <c r="IY92" s="86">
        <f t="shared" si="86"/>
        <v>3.3631014672676131E-2</v>
      </c>
      <c r="IZ92" s="86">
        <f t="shared" si="86"/>
        <v>6.752237825805836E-2</v>
      </c>
      <c r="JA92" s="86">
        <f t="shared" si="86"/>
        <v>3.4992141700814605E-2</v>
      </c>
      <c r="JB92" s="86">
        <f t="shared" si="86"/>
        <v>4.7770367449987507E-2</v>
      </c>
      <c r="JC92" s="86">
        <f t="shared" si="86"/>
        <v>4.7926828629022616E-2</v>
      </c>
      <c r="JD92" s="86">
        <f t="shared" si="86"/>
        <v>6.457432142660649E-2</v>
      </c>
      <c r="JE92" s="86">
        <f t="shared" si="86"/>
        <v>2.1477014132929958E-2</v>
      </c>
      <c r="JF92" s="86">
        <f t="shared" si="86"/>
        <v>2.1057096894490281E-2</v>
      </c>
      <c r="JG92" s="86">
        <f t="shared" si="86"/>
        <v>2.6868546309433663E-2</v>
      </c>
      <c r="JH92" s="86">
        <f t="shared" si="86"/>
        <v>2.3121516960774212E-2</v>
      </c>
      <c r="JI92" s="86">
        <f t="shared" si="86"/>
        <v>2.8323885964931225E-2</v>
      </c>
      <c r="JJ92" s="86">
        <f t="shared" si="86"/>
        <v>4.8188945814570963E-2</v>
      </c>
      <c r="JK92" s="86">
        <f t="shared" si="86"/>
        <v>5.0331457679983864E-2</v>
      </c>
      <c r="JL92" s="86">
        <f t="shared" si="86"/>
        <v>1.0000002456138492E-2</v>
      </c>
      <c r="JM92" s="86">
        <f t="shared" si="86"/>
        <v>4.0556419134525207E-3</v>
      </c>
    </row>
    <row r="93" spans="2:273" x14ac:dyDescent="0.25">
      <c r="B93" s="2">
        <v>66</v>
      </c>
      <c r="C93" s="37">
        <v>109.8</v>
      </c>
      <c r="D93" s="37">
        <v>106.31699999999999</v>
      </c>
      <c r="E93" s="37">
        <v>104.84099999999999</v>
      </c>
      <c r="F93" s="37">
        <v>105.532</v>
      </c>
      <c r="G93" s="37">
        <v>100.371</v>
      </c>
      <c r="H93" s="37">
        <v>100.148</v>
      </c>
      <c r="I93" s="37">
        <v>99.802999999999997</v>
      </c>
      <c r="J93" s="37">
        <v>99.557000000000002</v>
      </c>
      <c r="K93" s="37">
        <v>101.34399999999999</v>
      </c>
      <c r="L93" s="37">
        <v>97.18</v>
      </c>
      <c r="M93" s="37">
        <v>97.426000000000002</v>
      </c>
      <c r="N93" s="37">
        <v>96.787000000000006</v>
      </c>
      <c r="O93" s="37">
        <v>95.917000000000002</v>
      </c>
      <c r="P93" s="37">
        <v>97.566999999999993</v>
      </c>
      <c r="Q93" s="37">
        <v>96.442999999999998</v>
      </c>
      <c r="S93" s="4">
        <f t="shared" si="88"/>
        <v>110.01738189286442</v>
      </c>
      <c r="T93" s="4">
        <f t="shared" si="88"/>
        <v>107.6651085400098</v>
      </c>
      <c r="U93" s="4">
        <f t="shared" si="88"/>
        <v>104.8314788304607</v>
      </c>
      <c r="V93" s="4">
        <f t="shared" si="88"/>
        <v>109.16174439697066</v>
      </c>
      <c r="W93" s="4">
        <f t="shared" si="88"/>
        <v>105.53090957197628</v>
      </c>
      <c r="X93" s="4">
        <f t="shared" si="88"/>
        <v>105.20597207922414</v>
      </c>
      <c r="Y93" s="4">
        <f t="shared" si="88"/>
        <v>101.98961929441965</v>
      </c>
      <c r="Z93" s="4">
        <f t="shared" si="88"/>
        <v>102.57110734049436</v>
      </c>
      <c r="AA93" s="4">
        <f t="shared" si="88"/>
        <v>102.62061857543345</v>
      </c>
      <c r="AB93" s="4">
        <f t="shared" si="88"/>
        <v>99.985754809676052</v>
      </c>
      <c r="AC93" s="4">
        <f t="shared" si="88"/>
        <v>99.235954991814737</v>
      </c>
      <c r="AD93" s="4">
        <f t="shared" si="88"/>
        <v>99.568784910493832</v>
      </c>
      <c r="AE93" s="4">
        <f t="shared" si="88"/>
        <v>99.837143424509478</v>
      </c>
      <c r="AF93" s="4">
        <f t="shared" si="88"/>
        <v>100.50467585502531</v>
      </c>
      <c r="AG93" s="4">
        <f t="shared" si="88"/>
        <v>99.113376809720748</v>
      </c>
      <c r="AI93" s="4">
        <f t="shared" si="89"/>
        <v>-0.21738189286442378</v>
      </c>
      <c r="AJ93" s="4">
        <f t="shared" si="89"/>
        <v>-1.3481085400098038</v>
      </c>
      <c r="AK93" s="4">
        <f t="shared" si="89"/>
        <v>9.5211695392976026E-3</v>
      </c>
      <c r="AL93" s="4">
        <f t="shared" si="89"/>
        <v>-3.6297443969706649</v>
      </c>
      <c r="AM93" s="4">
        <f t="shared" si="89"/>
        <v>-5.1599095719762857</v>
      </c>
      <c r="AN93" s="4">
        <f t="shared" si="89"/>
        <v>-5.0579720792241432</v>
      </c>
      <c r="AO93" s="4">
        <f t="shared" si="89"/>
        <v>-2.186619294419657</v>
      </c>
      <c r="AP93" s="4">
        <f t="shared" si="89"/>
        <v>-3.0141073404943626</v>
      </c>
      <c r="AQ93" s="4">
        <f t="shared" si="89"/>
        <v>-1.27661857543346</v>
      </c>
      <c r="AR93" s="4">
        <f t="shared" si="89"/>
        <v>-2.8057548096760456</v>
      </c>
      <c r="AS93" s="4">
        <f t="shared" si="89"/>
        <v>-1.8099549918147346</v>
      </c>
      <c r="AT93" s="4">
        <f t="shared" si="89"/>
        <v>-2.7817849104938261</v>
      </c>
      <c r="AU93" s="4">
        <f t="shared" si="89"/>
        <v>-3.9201434245094759</v>
      </c>
      <c r="AV93" s="4">
        <f t="shared" si="89"/>
        <v>-2.9376758550253186</v>
      </c>
      <c r="AW93" s="4">
        <f t="shared" si="89"/>
        <v>-2.6703768097207501</v>
      </c>
      <c r="AY93" s="2">
        <f t="shared" ref="AY93:BM109" si="125">IF(OR($B93 &lt; C$230, $B93 &gt; C$233), #N/A, ((1-FG93)*DK93) + (FG93 - FW93)*EA93 + (FW93*EQ93))</f>
        <v>98.051698755102024</v>
      </c>
      <c r="AZ93" s="2">
        <f t="shared" si="125"/>
        <v>98.530879023397503</v>
      </c>
      <c r="BA93" s="2">
        <f t="shared" si="125"/>
        <v>98.049134022311748</v>
      </c>
      <c r="BB93" s="2">
        <f t="shared" si="125"/>
        <v>97.88419574669723</v>
      </c>
      <c r="BC93" s="2">
        <f t="shared" si="125"/>
        <v>97.280338708965402</v>
      </c>
      <c r="BD93" s="2">
        <f t="shared" si="125"/>
        <v>96.400162519104114</v>
      </c>
      <c r="BE93" s="2">
        <f t="shared" si="125"/>
        <v>94.717198242739059</v>
      </c>
      <c r="BF93" s="2">
        <f t="shared" si="125"/>
        <v>93.657944845650874</v>
      </c>
      <c r="BG93" s="2">
        <f t="shared" si="125"/>
        <v>94.94732422678139</v>
      </c>
      <c r="BH93" s="2">
        <f t="shared" si="125"/>
        <v>93.422695994526464</v>
      </c>
      <c r="BI93" s="2">
        <f t="shared" si="125"/>
        <v>92.333226897118607</v>
      </c>
      <c r="BJ93" s="2">
        <f t="shared" si="125"/>
        <v>93.218824357298402</v>
      </c>
      <c r="BK93" s="2">
        <f t="shared" si="125"/>
        <v>94.188106242490008</v>
      </c>
      <c r="BL93" s="2">
        <f t="shared" si="125"/>
        <v>96.319896073801303</v>
      </c>
      <c r="BM93" s="2">
        <f t="shared" si="125"/>
        <v>97.880905567593061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96.442999999999998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96.442999999999998</v>
      </c>
      <c r="DK93" s="2">
        <f t="shared" si="90"/>
        <v>116.51749561403506</v>
      </c>
      <c r="DL93" s="2">
        <f t="shared" si="90"/>
        <v>105.6298644599303</v>
      </c>
      <c r="DM93" s="2">
        <f t="shared" si="90"/>
        <v>103.68542598499063</v>
      </c>
      <c r="DN93" s="2">
        <f t="shared" si="90"/>
        <v>104.05020975609757</v>
      </c>
      <c r="DO93" s="2">
        <f t="shared" si="90"/>
        <v>100.82935654520918</v>
      </c>
      <c r="DP93" s="2">
        <f t="shared" si="90"/>
        <v>101.13719662982817</v>
      </c>
      <c r="DQ93" s="2">
        <f t="shared" si="90"/>
        <v>101.70127756327754</v>
      </c>
      <c r="DR93" s="2">
        <f t="shared" si="90"/>
        <v>100.87128403361345</v>
      </c>
      <c r="DS93" s="2">
        <f t="shared" si="90"/>
        <v>103.16355294117646</v>
      </c>
      <c r="DT93" s="2">
        <f t="shared" si="90"/>
        <v>100.80453911806543</v>
      </c>
      <c r="DU93" s="2">
        <f t="shared" si="90"/>
        <v>99.516949592449592</v>
      </c>
      <c r="DV93" s="2">
        <f t="shared" si="90"/>
        <v>97.979993264693249</v>
      </c>
      <c r="DW93" s="2">
        <f t="shared" si="90"/>
        <v>100.31833963963965</v>
      </c>
      <c r="DX93" s="2">
        <f t="shared" si="90"/>
        <v>108.62688848039218</v>
      </c>
      <c r="DY93" s="2">
        <f t="shared" si="90"/>
        <v>107.48328160919542</v>
      </c>
      <c r="EA93" s="2">
        <f t="shared" si="94"/>
        <v>96.283439946413353</v>
      </c>
      <c r="EB93" s="2">
        <f t="shared" si="91"/>
        <v>97.831649492671914</v>
      </c>
      <c r="EC93" s="2">
        <f t="shared" si="91"/>
        <v>97.508740895522422</v>
      </c>
      <c r="ED93" s="2">
        <f t="shared" si="91"/>
        <v>97.337406491292199</v>
      </c>
      <c r="EE93" s="2">
        <f t="shared" si="91"/>
        <v>96.889347374133763</v>
      </c>
      <c r="EF93" s="2">
        <f t="shared" si="91"/>
        <v>95.867521229795571</v>
      </c>
      <c r="EG93" s="2">
        <f t="shared" si="91"/>
        <v>93.922898536308097</v>
      </c>
      <c r="EH93" s="2">
        <f t="shared" si="91"/>
        <v>92.830302043049372</v>
      </c>
      <c r="EI93" s="2">
        <f t="shared" si="91"/>
        <v>93.961962698212929</v>
      </c>
      <c r="EJ93" s="2">
        <f t="shared" si="91"/>
        <v>92.554317557566179</v>
      </c>
      <c r="EK93" s="2">
        <f t="shared" si="91"/>
        <v>91.465355122921693</v>
      </c>
      <c r="EL93" s="2">
        <f t="shared" si="91"/>
        <v>92.629674000553251</v>
      </c>
      <c r="EM93" s="2">
        <f t="shared" si="91"/>
        <v>93.407321059480992</v>
      </c>
      <c r="EN93" s="2">
        <f t="shared" si="91"/>
        <v>94.755486125499203</v>
      </c>
      <c r="EO93" s="2">
        <f t="shared" si="91"/>
        <v>96.472321932915392</v>
      </c>
      <c r="EQ93" s="2">
        <f t="shared" si="92"/>
        <v>95.036895827542082</v>
      </c>
      <c r="ER93" s="2">
        <f t="shared" si="92"/>
        <v>97.503266830774294</v>
      </c>
      <c r="ES93" s="2">
        <f t="shared" si="92"/>
        <v>95.991867295062448</v>
      </c>
      <c r="ET93" s="2">
        <f t="shared" si="92"/>
        <v>96.374787441805722</v>
      </c>
      <c r="EU93" s="2">
        <f t="shared" si="92"/>
        <v>96.505580738468112</v>
      </c>
      <c r="EV93" s="2">
        <f t="shared" si="92"/>
        <v>95.564848602178643</v>
      </c>
      <c r="EW93" s="2">
        <f t="shared" si="92"/>
        <v>93.341656447064878</v>
      </c>
      <c r="EX93" s="2">
        <f t="shared" si="92"/>
        <v>92.53839189059002</v>
      </c>
      <c r="EY93" s="2">
        <f t="shared" si="92"/>
        <v>92.916610358616339</v>
      </c>
      <c r="EZ93" s="2">
        <f t="shared" si="92"/>
        <v>92.719347960992906</v>
      </c>
      <c r="FA93" s="2">
        <f t="shared" si="92"/>
        <v>92.00832098753412</v>
      </c>
      <c r="FB93" s="2">
        <f t="shared" si="92"/>
        <v>91.060884361811887</v>
      </c>
      <c r="FC93" s="2">
        <f t="shared" si="92"/>
        <v>93.523332322497751</v>
      </c>
      <c r="FD93" s="2">
        <f t="shared" si="92"/>
        <v>93.83443384288735</v>
      </c>
      <c r="FE93" s="2">
        <f t="shared" si="92"/>
        <v>97.511889945200963</v>
      </c>
      <c r="FG93" s="2">
        <f t="shared" si="93"/>
        <v>0.91255570971900091</v>
      </c>
      <c r="FH93" s="2">
        <f t="shared" si="93"/>
        <v>0.91029974870484698</v>
      </c>
      <c r="FI93" s="2">
        <f t="shared" si="93"/>
        <v>0.91229029198494327</v>
      </c>
      <c r="FJ93" s="2">
        <f t="shared" si="93"/>
        <v>0.91842317489410874</v>
      </c>
      <c r="FK93" s="2">
        <f t="shared" si="93"/>
        <v>0.90068436834426391</v>
      </c>
      <c r="FL93" s="2">
        <f t="shared" si="93"/>
        <v>0.89887572565901597</v>
      </c>
      <c r="FM93" s="2">
        <f t="shared" si="93"/>
        <v>0.89781193296314055</v>
      </c>
      <c r="FN93" s="2">
        <f t="shared" si="93"/>
        <v>0.89703293512218318</v>
      </c>
      <c r="FO93" s="2">
        <f t="shared" si="93"/>
        <v>0.89278656435722981</v>
      </c>
      <c r="FP93" s="2">
        <f t="shared" si="93"/>
        <v>0.89476607101334005</v>
      </c>
      <c r="FQ93" s="2">
        <f t="shared" si="93"/>
        <v>0.89227540709658737</v>
      </c>
      <c r="FR93" s="2">
        <f t="shared" si="93"/>
        <v>0.88965317834802737</v>
      </c>
      <c r="FS93" s="2">
        <f t="shared" si="93"/>
        <v>0.88703547667735805</v>
      </c>
      <c r="FT93" s="2">
        <f t="shared" si="93"/>
        <v>0.88717372000959671</v>
      </c>
      <c r="FU93" s="2">
        <f t="shared" si="93"/>
        <v>0.87212809886046838</v>
      </c>
      <c r="FW93" s="2">
        <f t="shared" ref="FW93:GK109" si="127">POWER(10,($B93-C$232)/C$229)/(1+POWER(10,($B93-C$232)/C$229))</f>
        <v>8.77488936170057E-4</v>
      </c>
      <c r="FX93" s="2">
        <f t="shared" si="127"/>
        <v>8.2925051381508251E-4</v>
      </c>
      <c r="FY93" s="2">
        <f t="shared" si="127"/>
        <v>8.979778595057771E-4</v>
      </c>
      <c r="FZ93" s="2">
        <f t="shared" si="127"/>
        <v>8.5176217808015093E-4</v>
      </c>
      <c r="GA93" s="2">
        <f t="shared" si="127"/>
        <v>8.160290499449398E-4</v>
      </c>
      <c r="GB93" s="2">
        <f t="shared" si="127"/>
        <v>8.2865614330165981E-4</v>
      </c>
      <c r="GC93" s="2">
        <f t="shared" si="127"/>
        <v>9.5968792592803311E-4</v>
      </c>
      <c r="GD93" s="2">
        <f t="shared" si="127"/>
        <v>1.0740006800546639E-3</v>
      </c>
      <c r="GE93" s="2">
        <f t="shared" si="127"/>
        <v>1.1217029055430952E-3</v>
      </c>
      <c r="GF93" s="2">
        <f t="shared" si="127"/>
        <v>1.0616658195919894E-3</v>
      </c>
      <c r="GG93" s="2">
        <f t="shared" si="127"/>
        <v>9.522472356889739E-4</v>
      </c>
      <c r="GH93" s="2">
        <f t="shared" si="127"/>
        <v>7.9065340908835845E-4</v>
      </c>
      <c r="GI93" s="2">
        <f t="shared" si="127"/>
        <v>7.3495818650482034E-4</v>
      </c>
      <c r="GJ93" s="2">
        <f t="shared" si="127"/>
        <v>7.0438743038337033E-4</v>
      </c>
      <c r="GK93" s="2">
        <f t="shared" si="127"/>
        <v>5.6878193059744218E-4</v>
      </c>
      <c r="GM93" s="86">
        <f t="shared" ref="GM93:HA109" si="128" xml:space="preserve"> _xlfn.NORM.DIST($B93, C$7, ABS(C$11), TRUE) * _xlfn.NORM.DIST(($B93 - C$7)*C$15, 0, ABS(C$11), TRUE) * 2</f>
        <v>4.9906154701081637E-3</v>
      </c>
      <c r="GN93" s="86">
        <f t="shared" si="128"/>
        <v>2.7281193453294966E-2</v>
      </c>
      <c r="GO93" s="86">
        <f t="shared" si="128"/>
        <v>1.0514662019934208E-2</v>
      </c>
      <c r="GP93" s="86">
        <f t="shared" si="128"/>
        <v>1.209663551558425E-2</v>
      </c>
      <c r="GQ93" s="86">
        <f t="shared" si="128"/>
        <v>1.4677686992878282E-2</v>
      </c>
      <c r="GR93" s="86">
        <f t="shared" si="128"/>
        <v>2.4759560426331404E-2</v>
      </c>
      <c r="GS93" s="86">
        <f t="shared" si="128"/>
        <v>3.8865015254310495E-3</v>
      </c>
      <c r="GT93" s="86">
        <f t="shared" si="128"/>
        <v>2.2510444898904206E-3</v>
      </c>
      <c r="GU93" s="86">
        <f t="shared" si="128"/>
        <v>5.3479141868366551E-3</v>
      </c>
      <c r="GV93" s="86">
        <f t="shared" si="128"/>
        <v>4.3036527488542553E-3</v>
      </c>
      <c r="GW93" s="86">
        <f t="shared" si="128"/>
        <v>6.0402522428400973E-3</v>
      </c>
      <c r="GX93" s="86">
        <f t="shared" si="128"/>
        <v>1.6874104269606588E-2</v>
      </c>
      <c r="GY93" s="86">
        <f t="shared" si="128"/>
        <v>1.9009327200670816E-2</v>
      </c>
      <c r="GZ93" s="86">
        <f t="shared" si="128"/>
        <v>9.6166169394870855E-4</v>
      </c>
      <c r="HA93" s="86">
        <f t="shared" si="128"/>
        <v>5.5932524970261595E-4</v>
      </c>
      <c r="HC93" s="86">
        <f t="shared" si="73"/>
        <v>2.9993531341334999E-2</v>
      </c>
      <c r="HD93" s="86">
        <f t="shared" si="73"/>
        <v>1.531553346647911E-2</v>
      </c>
      <c r="HE93" s="86">
        <f t="shared" si="73"/>
        <v>1.2623123836054592E-2</v>
      </c>
      <c r="HF93" s="86">
        <f t="shared" si="73"/>
        <v>2.5333094728144184E-2</v>
      </c>
      <c r="HG93" s="86">
        <f t="shared" si="87"/>
        <v>1.635672920897728E-2</v>
      </c>
      <c r="HH93" s="86">
        <f t="shared" si="87"/>
        <v>1.5988904602724893E-2</v>
      </c>
      <c r="HI93" s="86">
        <f t="shared" si="87"/>
        <v>1.5224160496246513E-2</v>
      </c>
      <c r="HJ93" s="86">
        <f t="shared" si="87"/>
        <v>2.0762252137178808E-2</v>
      </c>
      <c r="HK93" s="86">
        <f t="shared" si="87"/>
        <v>1.7040465166765658E-2</v>
      </c>
      <c r="HL93" s="86">
        <f t="shared" si="87"/>
        <v>1.4262314370998799E-2</v>
      </c>
      <c r="HM93" s="86">
        <f t="shared" si="87"/>
        <v>1.4629576658229325E-2</v>
      </c>
      <c r="HN93" s="86">
        <f t="shared" si="87"/>
        <v>1.126405387751761E-2</v>
      </c>
      <c r="HO93" s="86">
        <f t="shared" si="87"/>
        <v>9.4967640517794813E-3</v>
      </c>
      <c r="HP93" s="86">
        <f t="shared" si="87"/>
        <v>9.907777975203336E-3</v>
      </c>
      <c r="HQ93" s="86">
        <f t="shared" si="87"/>
        <v>3.1888742208407697E-3</v>
      </c>
      <c r="HS93" s="86">
        <f t="shared" ref="HS93:IG109" si="129" xml:space="preserve"> _xlfn.NORM.DIST($B93, C$9, ABS(C$13), TRUE) * _xlfn.NORM.DIST(($B93 - C$9)*C$17, 0, ABS(C$13), TRUE) * 2</f>
        <v>1.10439442689129E-20</v>
      </c>
      <c r="HT93" s="86">
        <f t="shared" si="129"/>
        <v>6.5338184750378741E-22</v>
      </c>
      <c r="HU93" s="86">
        <f t="shared" si="129"/>
        <v>6.6166659711768534E-25</v>
      </c>
      <c r="HV93" s="86">
        <f t="shared" si="129"/>
        <v>4.4275651309005156E-21</v>
      </c>
      <c r="HW93" s="86">
        <f t="shared" si="129"/>
        <v>3.4533657945407672E-22</v>
      </c>
      <c r="HX93" s="86">
        <f t="shared" si="129"/>
        <v>5.1447851546487367E-22</v>
      </c>
      <c r="HY93" s="86">
        <f t="shared" si="129"/>
        <v>9.5064818504381744E-26</v>
      </c>
      <c r="HZ93" s="86">
        <f t="shared" si="129"/>
        <v>9.6747080803668099E-24</v>
      </c>
      <c r="IA93" s="86">
        <f t="shared" si="129"/>
        <v>4.4678441059752203E-25</v>
      </c>
      <c r="IB93" s="86">
        <f t="shared" si="129"/>
        <v>8.0434478333897299E-25</v>
      </c>
      <c r="IC93" s="86">
        <f t="shared" si="129"/>
        <v>2.0758623789897116E-24</v>
      </c>
      <c r="ID93" s="86">
        <f t="shared" si="129"/>
        <v>2.9273790713128445E-25</v>
      </c>
      <c r="IE93" s="86">
        <f t="shared" si="129"/>
        <v>1.9088873067060387E-25</v>
      </c>
      <c r="IF93" s="86">
        <f t="shared" si="129"/>
        <v>2.0736029876560785E-22</v>
      </c>
      <c r="IG93" s="86">
        <f t="shared" si="129"/>
        <v>3.4949552489345208E-16</v>
      </c>
      <c r="II93" s="86">
        <f t="shared" ref="II93:IW109" si="130" xml:space="preserve"> _xlfn.NORM.DIST($B93, C$10, ABS(C$14), TRUE) * _xlfn.NORM.DIST(($B93 - C$10)*C$18, 0, ABS(C$14), TRUE) * 2</f>
        <v>7.1131665086823104E-84</v>
      </c>
      <c r="IJ93" s="86">
        <f t="shared" si="130"/>
        <v>4.7277823768385234E-88</v>
      </c>
      <c r="IK93" s="86">
        <f t="shared" si="130"/>
        <v>2.8587814832050207E-101</v>
      </c>
      <c r="IL93" s="86">
        <f t="shared" si="130"/>
        <v>8.1148257104705048E-86</v>
      </c>
      <c r="IM93" s="86">
        <f t="shared" si="130"/>
        <v>1.1166520896696413E-90</v>
      </c>
      <c r="IN93" s="86">
        <f t="shared" si="130"/>
        <v>4.0399990789396839E-88</v>
      </c>
      <c r="IO93" s="86">
        <f t="shared" si="130"/>
        <v>2.9284507818701841E-106</v>
      </c>
      <c r="IP93" s="86">
        <f t="shared" si="130"/>
        <v>1.3761078138713852E-97</v>
      </c>
      <c r="IQ93" s="86">
        <f t="shared" si="130"/>
        <v>4.8380217137280078E-101</v>
      </c>
      <c r="IR93" s="86">
        <f t="shared" si="130"/>
        <v>2.0311963421867202E-100</v>
      </c>
      <c r="IS93" s="86">
        <f t="shared" si="130"/>
        <v>7.0288423496095373E-100</v>
      </c>
      <c r="IT93" s="86">
        <f t="shared" si="130"/>
        <v>1.2611662919671223E-103</v>
      </c>
      <c r="IU93" s="86">
        <f t="shared" si="130"/>
        <v>1.4323166990740536E-103</v>
      </c>
      <c r="IV93" s="86">
        <f t="shared" si="130"/>
        <v>2.2429702688926202E-80</v>
      </c>
      <c r="IW93" s="86">
        <f t="shared" si="130"/>
        <v>2.5228275147187672E-51</v>
      </c>
      <c r="IY93" s="86">
        <f t="shared" ref="IY93:JM109" si="131">GM93+HC93+HS93+II93</f>
        <v>3.4984146811443163E-2</v>
      </c>
      <c r="IZ93" s="86">
        <f t="shared" si="131"/>
        <v>4.2596726919774078E-2</v>
      </c>
      <c r="JA93" s="86">
        <f t="shared" si="131"/>
        <v>2.3137785855988802E-2</v>
      </c>
      <c r="JB93" s="86">
        <f t="shared" si="131"/>
        <v>3.7429730243728435E-2</v>
      </c>
      <c r="JC93" s="86">
        <f t="shared" si="131"/>
        <v>3.1034416201855562E-2</v>
      </c>
      <c r="JD93" s="86">
        <f t="shared" si="131"/>
        <v>4.0748465029056297E-2</v>
      </c>
      <c r="JE93" s="86">
        <f t="shared" si="131"/>
        <v>1.9110662021677563E-2</v>
      </c>
      <c r="JF93" s="86">
        <f t="shared" si="131"/>
        <v>2.3013296627069229E-2</v>
      </c>
      <c r="JG93" s="86">
        <f t="shared" si="131"/>
        <v>2.2388379353602314E-2</v>
      </c>
      <c r="JH93" s="86">
        <f t="shared" si="131"/>
        <v>1.8565967119853054E-2</v>
      </c>
      <c r="JI93" s="86">
        <f t="shared" si="131"/>
        <v>2.0669828901069422E-2</v>
      </c>
      <c r="JJ93" s="86">
        <f t="shared" si="131"/>
        <v>2.8138158147124198E-2</v>
      </c>
      <c r="JK93" s="86">
        <f t="shared" si="131"/>
        <v>2.8506091252450298E-2</v>
      </c>
      <c r="JL93" s="86">
        <f t="shared" si="131"/>
        <v>1.0869439669152044E-2</v>
      </c>
      <c r="JM93" s="86">
        <f t="shared" si="131"/>
        <v>3.7481994705437353E-3</v>
      </c>
    </row>
    <row r="94" spans="2:273" x14ac:dyDescent="0.25">
      <c r="B94" s="2">
        <v>67</v>
      </c>
      <c r="C94" s="37">
        <v>113.554</v>
      </c>
      <c r="D94" s="37">
        <v>107.81</v>
      </c>
      <c r="E94" s="37">
        <v>106.286</v>
      </c>
      <c r="F94" s="37">
        <v>110.21</v>
      </c>
      <c r="G94" s="37">
        <v>103.226</v>
      </c>
      <c r="H94" s="37">
        <v>101.95099999999999</v>
      </c>
      <c r="I94" s="37">
        <v>103.098</v>
      </c>
      <c r="J94" s="37">
        <v>101.295</v>
      </c>
      <c r="K94" s="37">
        <v>104.066</v>
      </c>
      <c r="L94" s="37">
        <v>99.343999999999994</v>
      </c>
      <c r="M94" s="37">
        <v>96.474999999999994</v>
      </c>
      <c r="N94" s="37">
        <v>96.361000000000004</v>
      </c>
      <c r="O94" s="37">
        <v>97.55</v>
      </c>
      <c r="P94" s="37">
        <v>101.43300000000001</v>
      </c>
      <c r="Q94" s="37">
        <v>98.885000000000005</v>
      </c>
      <c r="S94" s="4">
        <f t="shared" si="88"/>
        <v>113.98882103750991</v>
      </c>
      <c r="T94" s="4">
        <f t="shared" si="88"/>
        <v>109.11579205062552</v>
      </c>
      <c r="U94" s="4">
        <f t="shared" si="88"/>
        <v>107.09004027529183</v>
      </c>
      <c r="V94" s="4">
        <f t="shared" si="88"/>
        <v>112.37582395099794</v>
      </c>
      <c r="W94" s="4">
        <f t="shared" si="88"/>
        <v>107.67326554795935</v>
      </c>
      <c r="X94" s="4">
        <f t="shared" si="88"/>
        <v>106.75721710562975</v>
      </c>
      <c r="Y94" s="4">
        <f t="shared" si="88"/>
        <v>105.1781406361865</v>
      </c>
      <c r="Z94" s="4">
        <f t="shared" si="88"/>
        <v>106.3323934399846</v>
      </c>
      <c r="AA94" s="4">
        <f t="shared" si="88"/>
        <v>105.7723164867017</v>
      </c>
      <c r="AB94" s="4">
        <f t="shared" si="88"/>
        <v>102.73355542246051</v>
      </c>
      <c r="AC94" s="4">
        <f t="shared" si="88"/>
        <v>101.93861135061023</v>
      </c>
      <c r="AD94" s="4">
        <f t="shared" si="88"/>
        <v>101.18017314371583</v>
      </c>
      <c r="AE94" s="4">
        <f t="shared" si="88"/>
        <v>101.01539123866564</v>
      </c>
      <c r="AF94" s="4">
        <f t="shared" si="88"/>
        <v>102.56160085666447</v>
      </c>
      <c r="AG94" s="4">
        <f t="shared" si="88"/>
        <v>99.983950345686537</v>
      </c>
      <c r="AI94" s="4">
        <f t="shared" si="89"/>
        <v>-0.43482103750990575</v>
      </c>
      <c r="AJ94" s="4">
        <f t="shared" si="89"/>
        <v>-1.305792050625513</v>
      </c>
      <c r="AK94" s="4">
        <f t="shared" si="89"/>
        <v>-0.80404027529182542</v>
      </c>
      <c r="AL94" s="4">
        <f t="shared" si="89"/>
        <v>-2.1658239509979467</v>
      </c>
      <c r="AM94" s="4">
        <f t="shared" si="89"/>
        <v>-4.447265547959347</v>
      </c>
      <c r="AN94" s="4">
        <f t="shared" si="89"/>
        <v>-4.8062171056297558</v>
      </c>
      <c r="AO94" s="4">
        <f t="shared" si="89"/>
        <v>-2.0801406361864991</v>
      </c>
      <c r="AP94" s="4">
        <f t="shared" si="89"/>
        <v>-5.0373934399845979</v>
      </c>
      <c r="AQ94" s="4">
        <f t="shared" si="89"/>
        <v>-1.7063164867016951</v>
      </c>
      <c r="AR94" s="4">
        <f t="shared" si="89"/>
        <v>-3.3895554224605178</v>
      </c>
      <c r="AS94" s="4">
        <f t="shared" si="89"/>
        <v>-5.4636113506102362</v>
      </c>
      <c r="AT94" s="4">
        <f t="shared" si="89"/>
        <v>-4.8191731437158296</v>
      </c>
      <c r="AU94" s="4">
        <f t="shared" si="89"/>
        <v>-3.4653912386656458</v>
      </c>
      <c r="AV94" s="4">
        <f t="shared" si="89"/>
        <v>-1.1286008566644625</v>
      </c>
      <c r="AW94" s="4">
        <f t="shared" si="89"/>
        <v>-1.0989503456865322</v>
      </c>
      <c r="AY94" s="2">
        <f t="shared" si="125"/>
        <v>97.803002726523843</v>
      </c>
      <c r="AZ94" s="2">
        <f t="shared" si="125"/>
        <v>98.347494167691991</v>
      </c>
      <c r="BA94" s="2">
        <f t="shared" si="125"/>
        <v>97.844469114759889</v>
      </c>
      <c r="BB94" s="2">
        <f t="shared" si="125"/>
        <v>97.694268168351869</v>
      </c>
      <c r="BC94" s="2">
        <f t="shared" si="125"/>
        <v>97.122075454853885</v>
      </c>
      <c r="BD94" s="2">
        <f t="shared" si="125"/>
        <v>96.237290613077036</v>
      </c>
      <c r="BE94" s="2">
        <f t="shared" si="125"/>
        <v>94.54420353204938</v>
      </c>
      <c r="BF94" s="2">
        <f t="shared" si="125"/>
        <v>93.490317209038238</v>
      </c>
      <c r="BG94" s="2">
        <f t="shared" si="125"/>
        <v>94.754519732117231</v>
      </c>
      <c r="BH94" s="2">
        <f t="shared" si="125"/>
        <v>93.251675065843017</v>
      </c>
      <c r="BI94" s="2">
        <f t="shared" si="125"/>
        <v>92.203762238326604</v>
      </c>
      <c r="BJ94" s="2">
        <f t="shared" si="125"/>
        <v>93.073847304149893</v>
      </c>
      <c r="BK94" s="2">
        <f t="shared" si="125"/>
        <v>94.026333293703601</v>
      </c>
      <c r="BL94" s="2">
        <f t="shared" si="125"/>
        <v>96.080704597540972</v>
      </c>
      <c r="BM94" s="2">
        <f t="shared" si="125"/>
        <v>97.729330968388211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98.885000000000005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98.885000000000005</v>
      </c>
      <c r="DK94" s="2">
        <f t="shared" si="90"/>
        <v>116.75885249662616</v>
      </c>
      <c r="DL94" s="2">
        <f t="shared" si="90"/>
        <v>105.6927506968641</v>
      </c>
      <c r="DM94" s="2">
        <f t="shared" si="90"/>
        <v>103.79793245778613</v>
      </c>
      <c r="DN94" s="2">
        <f t="shared" si="90"/>
        <v>104.1332524390244</v>
      </c>
      <c r="DO94" s="2">
        <f t="shared" si="90"/>
        <v>100.87826383265858</v>
      </c>
      <c r="DP94" s="2">
        <f t="shared" si="90"/>
        <v>101.19789987963669</v>
      </c>
      <c r="DQ94" s="2">
        <f t="shared" si="90"/>
        <v>101.79356121836121</v>
      </c>
      <c r="DR94" s="2">
        <f t="shared" si="90"/>
        <v>100.94989691876751</v>
      </c>
      <c r="DS94" s="2">
        <f t="shared" si="90"/>
        <v>103.27900336134454</v>
      </c>
      <c r="DT94" s="2">
        <f t="shared" si="90"/>
        <v>100.918131104789</v>
      </c>
      <c r="DU94" s="2">
        <f t="shared" si="90"/>
        <v>99.623146503646495</v>
      </c>
      <c r="DV94" s="2">
        <f t="shared" si="90"/>
        <v>98.051043972543951</v>
      </c>
      <c r="DW94" s="2">
        <f t="shared" si="90"/>
        <v>100.40620810810812</v>
      </c>
      <c r="DX94" s="2">
        <f t="shared" si="90"/>
        <v>108.85868360071304</v>
      </c>
      <c r="DY94" s="2">
        <f t="shared" si="90"/>
        <v>107.6934696223317</v>
      </c>
      <c r="EA94" s="2">
        <f t="shared" si="94"/>
        <v>96.147679661429805</v>
      </c>
      <c r="EB94" s="2">
        <f t="shared" si="91"/>
        <v>97.687701155580598</v>
      </c>
      <c r="EC94" s="2">
        <f t="shared" si="91"/>
        <v>97.32403373134332</v>
      </c>
      <c r="ED94" s="2">
        <f t="shared" si="91"/>
        <v>97.173609194982362</v>
      </c>
      <c r="EE94" s="2">
        <f t="shared" si="91"/>
        <v>96.744703069772626</v>
      </c>
      <c r="EF94" s="2">
        <f t="shared" si="91"/>
        <v>95.728617973935457</v>
      </c>
      <c r="EG94" s="2">
        <f t="shared" si="91"/>
        <v>93.792346523216011</v>
      </c>
      <c r="EH94" s="2">
        <f t="shared" si="91"/>
        <v>92.709770152769309</v>
      </c>
      <c r="EI94" s="2">
        <f t="shared" si="91"/>
        <v>93.822284990351534</v>
      </c>
      <c r="EJ94" s="2">
        <f t="shared" si="91"/>
        <v>92.42914878495877</v>
      </c>
      <c r="EK94" s="2">
        <f t="shared" si="91"/>
        <v>91.386222652614975</v>
      </c>
      <c r="EL94" s="2">
        <f t="shared" si="91"/>
        <v>92.51230215676361</v>
      </c>
      <c r="EM94" s="2">
        <f t="shared" si="91"/>
        <v>93.28524034805686</v>
      </c>
      <c r="EN94" s="2">
        <f t="shared" si="91"/>
        <v>94.599424684670439</v>
      </c>
      <c r="EO94" s="2">
        <f t="shared" si="91"/>
        <v>96.396222642200158</v>
      </c>
      <c r="EQ94" s="2">
        <f t="shared" si="92"/>
        <v>94.935557159993891</v>
      </c>
      <c r="ER94" s="2">
        <f t="shared" si="92"/>
        <v>97.36796317351812</v>
      </c>
      <c r="ES94" s="2">
        <f t="shared" si="92"/>
        <v>95.847459922187824</v>
      </c>
      <c r="ET94" s="2">
        <f t="shared" si="92"/>
        <v>96.236991497812468</v>
      </c>
      <c r="EU94" s="2">
        <f t="shared" si="92"/>
        <v>96.371916204911997</v>
      </c>
      <c r="EV94" s="2">
        <f t="shared" si="92"/>
        <v>95.433412211745591</v>
      </c>
      <c r="EW94" s="2">
        <f t="shared" si="92"/>
        <v>93.227022660856207</v>
      </c>
      <c r="EX94" s="2">
        <f t="shared" si="92"/>
        <v>92.426158396119661</v>
      </c>
      <c r="EY94" s="2">
        <f t="shared" si="92"/>
        <v>92.807841155188854</v>
      </c>
      <c r="EZ94" s="2">
        <f t="shared" si="92"/>
        <v>92.589092863475173</v>
      </c>
      <c r="FA94" s="2">
        <f t="shared" si="92"/>
        <v>91.913882337417562</v>
      </c>
      <c r="FB94" s="2">
        <f t="shared" si="92"/>
        <v>90.983745270530221</v>
      </c>
      <c r="FC94" s="2">
        <f t="shared" si="92"/>
        <v>93.398003881289924</v>
      </c>
      <c r="FD94" s="2">
        <f t="shared" si="92"/>
        <v>93.702291464725533</v>
      </c>
      <c r="FE94" s="2">
        <f t="shared" si="92"/>
        <v>97.398161147764426</v>
      </c>
      <c r="FG94" s="2">
        <f t="shared" si="93"/>
        <v>0.91963149209254125</v>
      </c>
      <c r="FH94" s="2">
        <f t="shared" si="93"/>
        <v>0.91754158311661482</v>
      </c>
      <c r="FI94" s="2">
        <f t="shared" si="93"/>
        <v>0.91938565406951656</v>
      </c>
      <c r="FJ94" s="2">
        <f t="shared" si="93"/>
        <v>0.92506316391830157</v>
      </c>
      <c r="FK94" s="2">
        <f t="shared" si="93"/>
        <v>0.90862456498365374</v>
      </c>
      <c r="FL94" s="2">
        <f t="shared" si="93"/>
        <v>0.90694558235768563</v>
      </c>
      <c r="FM94" s="2">
        <f t="shared" si="93"/>
        <v>0.90595780020134031</v>
      </c>
      <c r="FN94" s="2">
        <f t="shared" si="93"/>
        <v>0.90523434526631352</v>
      </c>
      <c r="FO94" s="2">
        <f t="shared" si="93"/>
        <v>0.90128898231765342</v>
      </c>
      <c r="FP94" s="2">
        <f t="shared" si="93"/>
        <v>0.90312854013342936</v>
      </c>
      <c r="FQ94" s="2">
        <f t="shared" si="93"/>
        <v>0.90081385818924775</v>
      </c>
      <c r="FR94" s="2">
        <f t="shared" si="93"/>
        <v>0.89837580026138231</v>
      </c>
      <c r="FS94" s="2">
        <f t="shared" si="93"/>
        <v>0.89594081804562098</v>
      </c>
      <c r="FT94" s="2">
        <f t="shared" si="93"/>
        <v>0.89606944012447121</v>
      </c>
      <c r="FU94" s="2">
        <f t="shared" si="93"/>
        <v>0.88205237108904899</v>
      </c>
      <c r="FW94" s="2">
        <f t="shared" si="127"/>
        <v>9.6206603875179325E-4</v>
      </c>
      <c r="FX94" s="2">
        <f t="shared" si="127"/>
        <v>9.0918236877273546E-4</v>
      </c>
      <c r="FY94" s="2">
        <f t="shared" si="127"/>
        <v>9.8452784871757345E-4</v>
      </c>
      <c r="FZ94" s="2">
        <f t="shared" si="127"/>
        <v>9.3386191508074189E-4</v>
      </c>
      <c r="GA94" s="2">
        <f t="shared" si="127"/>
        <v>8.9468762281260045E-4</v>
      </c>
      <c r="GB94" s="2">
        <f t="shared" si="127"/>
        <v>9.0853075869473817E-4</v>
      </c>
      <c r="GC94" s="2">
        <f t="shared" si="127"/>
        <v>1.0521794656795527E-3</v>
      </c>
      <c r="GD94" s="2">
        <f t="shared" si="127"/>
        <v>1.177496318923481E-3</v>
      </c>
      <c r="GE94" s="2">
        <f t="shared" si="127"/>
        <v>1.2297896907943879E-3</v>
      </c>
      <c r="GF94" s="2">
        <f t="shared" si="127"/>
        <v>1.1639741996856616E-3</v>
      </c>
      <c r="GG94" s="2">
        <f t="shared" si="127"/>
        <v>1.0440224157874309E-3</v>
      </c>
      <c r="GH94" s="2">
        <f t="shared" si="127"/>
        <v>8.6686809836689625E-4</v>
      </c>
      <c r="GI94" s="2">
        <f t="shared" si="127"/>
        <v>8.0580848876234384E-4</v>
      </c>
      <c r="GJ94" s="2">
        <f t="shared" si="127"/>
        <v>7.7229297554451783E-4</v>
      </c>
      <c r="GK94" s="2">
        <f t="shared" si="127"/>
        <v>6.2362276392706234E-4</v>
      </c>
      <c r="GM94" s="86">
        <f t="shared" si="128"/>
        <v>1.6381768161028939E-3</v>
      </c>
      <c r="GN94" s="86">
        <f t="shared" si="128"/>
        <v>1.1529354164353049E-2</v>
      </c>
      <c r="GO94" s="86">
        <f t="shared" si="128"/>
        <v>3.533587733490768E-3</v>
      </c>
      <c r="GP94" s="86">
        <f t="shared" si="128"/>
        <v>4.1136534646376323E-3</v>
      </c>
      <c r="GQ94" s="86">
        <f t="shared" si="128"/>
        <v>4.9696844650361045E-3</v>
      </c>
      <c r="GR94" s="86">
        <f t="shared" si="128"/>
        <v>1.0016026436641384E-2</v>
      </c>
      <c r="GS94" s="86">
        <f t="shared" si="128"/>
        <v>1.0577607318483589E-3</v>
      </c>
      <c r="GT94" s="86">
        <f t="shared" si="128"/>
        <v>5.3224822463667529E-4</v>
      </c>
      <c r="GU94" s="86">
        <f t="shared" si="128"/>
        <v>1.4815769053401861E-3</v>
      </c>
      <c r="GV94" s="86">
        <f t="shared" si="128"/>
        <v>1.0721905539658422E-3</v>
      </c>
      <c r="GW94" s="86">
        <f t="shared" si="128"/>
        <v>1.5774329367591376E-3</v>
      </c>
      <c r="GX94" s="86">
        <f t="shared" si="128"/>
        <v>5.9924041402120674E-3</v>
      </c>
      <c r="GY94" s="86">
        <f t="shared" si="128"/>
        <v>7.1160428583079962E-3</v>
      </c>
      <c r="GZ94" s="86">
        <f t="shared" si="128"/>
        <v>1.7974748229234475E-4</v>
      </c>
      <c r="HA94" s="86">
        <f t="shared" si="128"/>
        <v>1.032371060511539E-4</v>
      </c>
      <c r="HC94" s="86">
        <f t="shared" si="73"/>
        <v>4.3638944437279628E-2</v>
      </c>
      <c r="HD94" s="86">
        <f t="shared" si="73"/>
        <v>2.3231596103685165E-2</v>
      </c>
      <c r="HE94" s="86">
        <f t="shared" si="73"/>
        <v>2.003873559353192E-2</v>
      </c>
      <c r="HF94" s="86">
        <f t="shared" si="73"/>
        <v>3.7296416503717504E-2</v>
      </c>
      <c r="HG94" s="86">
        <f t="shared" si="87"/>
        <v>2.485567959547105E-2</v>
      </c>
      <c r="HH94" s="86">
        <f t="shared" si="87"/>
        <v>2.4202662679344025E-2</v>
      </c>
      <c r="HI94" s="86">
        <f t="shared" si="87"/>
        <v>2.4287025369797273E-2</v>
      </c>
      <c r="HJ94" s="86">
        <f t="shared" si="87"/>
        <v>3.2153991150380604E-2</v>
      </c>
      <c r="HK94" s="86">
        <f t="shared" si="87"/>
        <v>2.6973643415719433E-2</v>
      </c>
      <c r="HL94" s="86">
        <f t="shared" si="87"/>
        <v>2.2691115900455604E-2</v>
      </c>
      <c r="HM94" s="86">
        <f t="shared" si="87"/>
        <v>2.3051182990906402E-2</v>
      </c>
      <c r="HN94" s="86">
        <f t="shared" si="87"/>
        <v>1.7940329358052461E-2</v>
      </c>
      <c r="HO94" s="86">
        <f t="shared" si="87"/>
        <v>1.5189666047813874E-2</v>
      </c>
      <c r="HP94" s="86">
        <f t="shared" si="87"/>
        <v>1.6420764570443998E-2</v>
      </c>
      <c r="HQ94" s="86">
        <f t="shared" si="87"/>
        <v>6.2798210285081278E-3</v>
      </c>
      <c r="HS94" s="86">
        <f t="shared" si="129"/>
        <v>6.5177705256963319E-20</v>
      </c>
      <c r="HT94" s="86">
        <f t="shared" si="129"/>
        <v>4.203729139768756E-21</v>
      </c>
      <c r="HU94" s="86">
        <f t="shared" si="129"/>
        <v>5.7537112484222243E-24</v>
      </c>
      <c r="HV94" s="86">
        <f t="shared" si="129"/>
        <v>2.6965736764272225E-20</v>
      </c>
      <c r="HW94" s="86">
        <f t="shared" si="129"/>
        <v>2.3040177595230673E-21</v>
      </c>
      <c r="HX94" s="86">
        <f t="shared" si="129"/>
        <v>3.3274553948215441E-21</v>
      </c>
      <c r="HY94" s="86">
        <f t="shared" si="129"/>
        <v>9.264108241496248E-25</v>
      </c>
      <c r="HZ94" s="86">
        <f t="shared" si="129"/>
        <v>8.0853962882795283E-23</v>
      </c>
      <c r="IA94" s="86">
        <f t="shared" si="129"/>
        <v>4.1907547648910809E-24</v>
      </c>
      <c r="IB94" s="86">
        <f t="shared" si="129"/>
        <v>7.2725206852298599E-24</v>
      </c>
      <c r="IC94" s="86">
        <f t="shared" si="129"/>
        <v>1.7691732385558593E-23</v>
      </c>
      <c r="ID94" s="86">
        <f t="shared" si="129"/>
        <v>2.5526008431501133E-24</v>
      </c>
      <c r="IE94" s="86">
        <f t="shared" si="129"/>
        <v>1.641418427131722E-24</v>
      </c>
      <c r="IF94" s="86">
        <f t="shared" si="129"/>
        <v>1.338957067736348E-21</v>
      </c>
      <c r="IG94" s="86">
        <f t="shared" si="129"/>
        <v>1.262188843153385E-15</v>
      </c>
      <c r="II94" s="86">
        <f t="shared" si="130"/>
        <v>9.6343373733379328E-82</v>
      </c>
      <c r="IJ94" s="86">
        <f t="shared" si="130"/>
        <v>7.8888282470105467E-86</v>
      </c>
      <c r="IK94" s="86">
        <f t="shared" si="130"/>
        <v>1.1160105296593305E-98</v>
      </c>
      <c r="IL94" s="86">
        <f t="shared" si="130"/>
        <v>1.2086220623666898E-83</v>
      </c>
      <c r="IM94" s="86">
        <f t="shared" si="130"/>
        <v>2.1514063723487679E-88</v>
      </c>
      <c r="IN94" s="86">
        <f t="shared" si="130"/>
        <v>6.7650303886928388E-86</v>
      </c>
      <c r="IO94" s="86">
        <f t="shared" si="130"/>
        <v>1.6364523158507281E-103</v>
      </c>
      <c r="IP94" s="86">
        <f t="shared" si="130"/>
        <v>5.0033273855056591E-95</v>
      </c>
      <c r="IQ94" s="86">
        <f t="shared" si="130"/>
        <v>2.2615336013808133E-98</v>
      </c>
      <c r="IR94" s="86">
        <f t="shared" si="130"/>
        <v>8.7005162989805011E-98</v>
      </c>
      <c r="IS94" s="86">
        <f t="shared" si="130"/>
        <v>2.6521757607000737E-97</v>
      </c>
      <c r="IT94" s="86">
        <f t="shared" si="130"/>
        <v>5.088193922951777E-101</v>
      </c>
      <c r="IU94" s="86">
        <f t="shared" si="130"/>
        <v>5.4224850970093677E-101</v>
      </c>
      <c r="IV94" s="86">
        <f t="shared" si="130"/>
        <v>2.139901214477675E-78</v>
      </c>
      <c r="IW94" s="86">
        <f t="shared" si="130"/>
        <v>4.1276890949313855E-50</v>
      </c>
      <c r="IY94" s="86">
        <f t="shared" si="131"/>
        <v>4.527712125338252E-2</v>
      </c>
      <c r="IZ94" s="86">
        <f t="shared" si="131"/>
        <v>3.4760950268038215E-2</v>
      </c>
      <c r="JA94" s="86">
        <f t="shared" si="131"/>
        <v>2.3572323327022689E-2</v>
      </c>
      <c r="JB94" s="86">
        <f t="shared" si="131"/>
        <v>4.141006996835514E-2</v>
      </c>
      <c r="JC94" s="86">
        <f t="shared" si="131"/>
        <v>2.9825364060507155E-2</v>
      </c>
      <c r="JD94" s="86">
        <f t="shared" si="131"/>
        <v>3.4218689115985412E-2</v>
      </c>
      <c r="JE94" s="86">
        <f t="shared" si="131"/>
        <v>2.5344786101645631E-2</v>
      </c>
      <c r="JF94" s="86">
        <f t="shared" si="131"/>
        <v>3.268623937501728E-2</v>
      </c>
      <c r="JG94" s="86">
        <f t="shared" si="131"/>
        <v>2.845522032105962E-2</v>
      </c>
      <c r="JH94" s="86">
        <f t="shared" si="131"/>
        <v>2.3763306454421446E-2</v>
      </c>
      <c r="JI94" s="86">
        <f t="shared" si="131"/>
        <v>2.4628615927665541E-2</v>
      </c>
      <c r="JJ94" s="86">
        <f t="shared" si="131"/>
        <v>2.3932733498264528E-2</v>
      </c>
      <c r="JK94" s="86">
        <f t="shared" si="131"/>
        <v>2.2305708906121869E-2</v>
      </c>
      <c r="JL94" s="86">
        <f t="shared" si="131"/>
        <v>1.6600512052736344E-2</v>
      </c>
      <c r="JM94" s="86">
        <f t="shared" si="131"/>
        <v>6.3830581345605437E-3</v>
      </c>
    </row>
    <row r="95" spans="2:273" x14ac:dyDescent="0.25">
      <c r="B95" s="2">
        <v>68</v>
      </c>
      <c r="C95" s="37">
        <v>121.446</v>
      </c>
      <c r="D95" s="37">
        <v>110.286</v>
      </c>
      <c r="E95" s="37">
        <v>111.889</v>
      </c>
      <c r="F95" s="37">
        <v>114.887</v>
      </c>
      <c r="G95" s="37">
        <v>107.435</v>
      </c>
      <c r="H95" s="37">
        <v>105.066</v>
      </c>
      <c r="I95" s="37">
        <v>105.95099999999999</v>
      </c>
      <c r="J95" s="37">
        <v>107.34399999999999</v>
      </c>
      <c r="K95" s="37">
        <v>108.131</v>
      </c>
      <c r="L95" s="37">
        <v>103.803</v>
      </c>
      <c r="M95" s="37">
        <v>103.738</v>
      </c>
      <c r="N95" s="37">
        <v>100.295</v>
      </c>
      <c r="O95" s="37">
        <v>99.1</v>
      </c>
      <c r="P95" s="37">
        <v>100.3</v>
      </c>
      <c r="Q95" s="37">
        <v>99.902000000000001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119.25059147613629</v>
      </c>
      <c r="T95" s="4">
        <f t="shared" si="132"/>
        <v>112.43340145922446</v>
      </c>
      <c r="U95" s="4">
        <f t="shared" si="132"/>
        <v>110.86397071925494</v>
      </c>
      <c r="V95" s="4">
        <f t="shared" si="132"/>
        <v>117.18433927328086</v>
      </c>
      <c r="W95" s="4">
        <f t="shared" si="132"/>
        <v>111.4095570404875</v>
      </c>
      <c r="X95" s="4">
        <f t="shared" si="132"/>
        <v>110.09697509463112</v>
      </c>
      <c r="Y95" s="4">
        <f t="shared" si="132"/>
        <v>109.82028327195019</v>
      </c>
      <c r="Z95" s="4">
        <f t="shared" si="132"/>
        <v>111.50457226836016</v>
      </c>
      <c r="AA95" s="4">
        <f t="shared" si="132"/>
        <v>110.41182308260858</v>
      </c>
      <c r="AB95" s="4">
        <f t="shared" si="132"/>
        <v>106.83063376673209</v>
      </c>
      <c r="AC95" s="4">
        <f t="shared" si="132"/>
        <v>106.04527576917043</v>
      </c>
      <c r="AD95" s="4">
        <f t="shared" si="132"/>
        <v>104.38298090762983</v>
      </c>
      <c r="AE95" s="4">
        <f t="shared" si="132"/>
        <v>103.69309135133385</v>
      </c>
      <c r="AF95" s="4">
        <f t="shared" si="132"/>
        <v>105.64734406625139</v>
      </c>
      <c r="AG95" s="4">
        <f t="shared" si="132"/>
        <v>101.55280932481517</v>
      </c>
      <c r="AI95" s="4">
        <f t="shared" ref="AI95:AW111" si="133">IF(OR($B95 &lt; C$230, $B95 &gt; C$233), 0, C95-S95)</f>
        <v>2.1954085238637049</v>
      </c>
      <c r="AJ95" s="4">
        <f t="shared" si="133"/>
        <v>-2.1474014592244544</v>
      </c>
      <c r="AK95" s="4">
        <f t="shared" si="133"/>
        <v>1.0250292807450592</v>
      </c>
      <c r="AL95" s="4">
        <f t="shared" si="133"/>
        <v>-2.2973392732808549</v>
      </c>
      <c r="AM95" s="4">
        <f t="shared" si="133"/>
        <v>-3.9745570404874968</v>
      </c>
      <c r="AN95" s="4">
        <f t="shared" si="133"/>
        <v>-5.0309750946311169</v>
      </c>
      <c r="AO95" s="4">
        <f t="shared" si="133"/>
        <v>-3.8692832719501951</v>
      </c>
      <c r="AP95" s="4">
        <f t="shared" si="133"/>
        <v>-4.1605722683601698</v>
      </c>
      <c r="AQ95" s="4">
        <f t="shared" si="133"/>
        <v>-2.2808230826085776</v>
      </c>
      <c r="AR95" s="4">
        <f t="shared" si="133"/>
        <v>-3.0276337667320945</v>
      </c>
      <c r="AS95" s="4">
        <f t="shared" si="133"/>
        <v>-2.3072757691704311</v>
      </c>
      <c r="AT95" s="4">
        <f t="shared" si="133"/>
        <v>-4.0879809076298272</v>
      </c>
      <c r="AU95" s="4">
        <f t="shared" si="133"/>
        <v>-4.5930913513338538</v>
      </c>
      <c r="AV95" s="4">
        <f t="shared" si="133"/>
        <v>-5.3473440662513951</v>
      </c>
      <c r="AW95" s="4">
        <f t="shared" si="133"/>
        <v>-1.650809324815171</v>
      </c>
      <c r="AY95" s="2">
        <f t="shared" si="125"/>
        <v>97.56001100729074</v>
      </c>
      <c r="AZ95" s="2">
        <f t="shared" si="125"/>
        <v>98.165514198509257</v>
      </c>
      <c r="BA95" s="2">
        <f t="shared" si="125"/>
        <v>97.639152611831065</v>
      </c>
      <c r="BB95" s="2">
        <f t="shared" si="125"/>
        <v>97.504662732233498</v>
      </c>
      <c r="BC95" s="2">
        <f t="shared" si="125"/>
        <v>96.963228197835633</v>
      </c>
      <c r="BD95" s="2">
        <f t="shared" si="125"/>
        <v>96.074499256268965</v>
      </c>
      <c r="BE95" s="2">
        <f t="shared" si="125"/>
        <v>94.372402321726128</v>
      </c>
      <c r="BF95" s="2">
        <f t="shared" si="125"/>
        <v>93.324399329945464</v>
      </c>
      <c r="BG95" s="2">
        <f t="shared" si="125"/>
        <v>94.563255604810223</v>
      </c>
      <c r="BH95" s="2">
        <f t="shared" si="125"/>
        <v>93.081883602321696</v>
      </c>
      <c r="BI95" s="2">
        <f t="shared" si="125"/>
        <v>92.07625145356009</v>
      </c>
      <c r="BJ95" s="2">
        <f t="shared" si="125"/>
        <v>92.929112163754112</v>
      </c>
      <c r="BK95" s="2">
        <f t="shared" si="125"/>
        <v>93.865412143446449</v>
      </c>
      <c r="BL95" s="2">
        <f t="shared" si="125"/>
        <v>95.843775575481587</v>
      </c>
      <c r="BM95" s="2">
        <f t="shared" si="125"/>
        <v>97.579884978070396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117.00020937921725</v>
      </c>
      <c r="DL95" s="2">
        <f t="shared" si="134"/>
        <v>105.7556369337979</v>
      </c>
      <c r="DM95" s="2">
        <f t="shared" si="134"/>
        <v>103.91043893058163</v>
      </c>
      <c r="DN95" s="2">
        <f t="shared" si="134"/>
        <v>104.21629512195123</v>
      </c>
      <c r="DO95" s="2">
        <f t="shared" si="134"/>
        <v>100.92717112010797</v>
      </c>
      <c r="DP95" s="2">
        <f t="shared" si="134"/>
        <v>101.25860312944521</v>
      </c>
      <c r="DQ95" s="2">
        <f t="shared" si="134"/>
        <v>101.88584487344485</v>
      </c>
      <c r="DR95" s="2">
        <f t="shared" si="134"/>
        <v>101.02850980392158</v>
      </c>
      <c r="DS95" s="2">
        <f t="shared" si="134"/>
        <v>103.3944537815126</v>
      </c>
      <c r="DT95" s="2">
        <f t="shared" si="134"/>
        <v>101.03172309151256</v>
      </c>
      <c r="DU95" s="2">
        <f t="shared" si="134"/>
        <v>99.729343414843413</v>
      </c>
      <c r="DV95" s="2">
        <f t="shared" si="134"/>
        <v>98.122094680394667</v>
      </c>
      <c r="DW95" s="2">
        <f t="shared" si="134"/>
        <v>100.49407657657659</v>
      </c>
      <c r="DX95" s="2">
        <f t="shared" si="134"/>
        <v>109.09047872103389</v>
      </c>
      <c r="DY95" s="2">
        <f t="shared" si="134"/>
        <v>107.90365763546799</v>
      </c>
      <c r="EA95" s="2">
        <f t="shared" si="94"/>
        <v>96.011919376446244</v>
      </c>
      <c r="EB95" s="2">
        <f t="shared" si="91"/>
        <v>97.543752818489281</v>
      </c>
      <c r="EC95" s="2">
        <f t="shared" si="91"/>
        <v>97.139326567164218</v>
      </c>
      <c r="ED95" s="2">
        <f t="shared" si="91"/>
        <v>97.009811898672538</v>
      </c>
      <c r="EE95" s="2">
        <f t="shared" si="91"/>
        <v>96.60005876541149</v>
      </c>
      <c r="EF95" s="2">
        <f t="shared" si="91"/>
        <v>95.589714718075356</v>
      </c>
      <c r="EG95" s="2">
        <f t="shared" si="91"/>
        <v>93.661794510123912</v>
      </c>
      <c r="EH95" s="2">
        <f t="shared" si="91"/>
        <v>92.589238262489246</v>
      </c>
      <c r="EI95" s="2">
        <f t="shared" si="91"/>
        <v>93.682607282490125</v>
      </c>
      <c r="EJ95" s="2">
        <f t="shared" si="91"/>
        <v>92.30398001235136</v>
      </c>
      <c r="EK95" s="2">
        <f t="shared" si="91"/>
        <v>91.307090182308258</v>
      </c>
      <c r="EL95" s="2">
        <f t="shared" si="91"/>
        <v>92.394930312973955</v>
      </c>
      <c r="EM95" s="2">
        <f t="shared" ref="EM95:EO158" si="135">CQ$228*$B95+CQ$229</f>
        <v>93.163159636632741</v>
      </c>
      <c r="EN95" s="2">
        <f t="shared" si="135"/>
        <v>94.443363243841688</v>
      </c>
      <c r="EO95" s="2">
        <f t="shared" si="135"/>
        <v>96.320123351484924</v>
      </c>
      <c r="EQ95" s="2">
        <f t="shared" ref="EQ95:FE111" si="136">CU$228*$B95+CU$229</f>
        <v>94.8342184924457</v>
      </c>
      <c r="ER95" s="2">
        <f t="shared" si="136"/>
        <v>97.232659516261947</v>
      </c>
      <c r="ES95" s="2">
        <f t="shared" si="136"/>
        <v>95.703052549313199</v>
      </c>
      <c r="ET95" s="2">
        <f t="shared" si="136"/>
        <v>96.099195553819214</v>
      </c>
      <c r="EU95" s="2">
        <f t="shared" si="136"/>
        <v>96.238251671355869</v>
      </c>
      <c r="EV95" s="2">
        <f t="shared" si="136"/>
        <v>95.301975821312539</v>
      </c>
      <c r="EW95" s="2">
        <f t="shared" si="136"/>
        <v>93.11238887464755</v>
      </c>
      <c r="EX95" s="2">
        <f t="shared" si="136"/>
        <v>92.313924901649315</v>
      </c>
      <c r="EY95" s="2">
        <f t="shared" si="136"/>
        <v>92.699071951761368</v>
      </c>
      <c r="EZ95" s="2">
        <f t="shared" si="136"/>
        <v>92.458837765957455</v>
      </c>
      <c r="FA95" s="2">
        <f t="shared" si="136"/>
        <v>91.819443687301018</v>
      </c>
      <c r="FB95" s="2">
        <f t="shared" si="136"/>
        <v>90.906606179248556</v>
      </c>
      <c r="FC95" s="2">
        <f t="shared" si="136"/>
        <v>93.272675440082111</v>
      </c>
      <c r="FD95" s="2">
        <f t="shared" si="136"/>
        <v>93.570149086563717</v>
      </c>
      <c r="FE95" s="2">
        <f t="shared" si="136"/>
        <v>97.284432350327876</v>
      </c>
      <c r="FG95" s="2">
        <f t="shared" ref="FG95:FU111" si="137">POWER(10,($B95-C$231)/C$229)/(1+POWER(10,($B95-C$231)/C$229))</f>
        <v>0.92618103458308831</v>
      </c>
      <c r="FH95" s="2">
        <f t="shared" si="137"/>
        <v>0.9242474111208614</v>
      </c>
      <c r="FI95" s="2">
        <f t="shared" si="137"/>
        <v>0.92595361774680296</v>
      </c>
      <c r="FJ95" s="2">
        <f t="shared" si="137"/>
        <v>0.93120317244799922</v>
      </c>
      <c r="FK95" s="2">
        <f t="shared" si="137"/>
        <v>0.91598916165565525</v>
      </c>
      <c r="FL95" s="2">
        <f t="shared" si="137"/>
        <v>0.91443275668803592</v>
      </c>
      <c r="FM95" s="2">
        <f t="shared" si="137"/>
        <v>0.91351687299512574</v>
      </c>
      <c r="FN95" s="2">
        <f t="shared" si="137"/>
        <v>0.91284597488245722</v>
      </c>
      <c r="FO95" s="2">
        <f t="shared" si="137"/>
        <v>0.90918571446991003</v>
      </c>
      <c r="FP95" s="2">
        <f t="shared" si="137"/>
        <v>0.91089265982711398</v>
      </c>
      <c r="FQ95" s="2">
        <f t="shared" si="137"/>
        <v>0.90874475113162678</v>
      </c>
      <c r="FR95" s="2">
        <f t="shared" si="137"/>
        <v>0.90648140106767816</v>
      </c>
      <c r="FS95" s="2">
        <f t="shared" si="137"/>
        <v>0.90421992811509277</v>
      </c>
      <c r="FT95" s="2">
        <f t="shared" si="137"/>
        <v>0.9043394094501217</v>
      </c>
      <c r="FU95" s="2">
        <f t="shared" si="137"/>
        <v>0.89130240807947125</v>
      </c>
      <c r="FW95" s="2">
        <f t="shared" si="127"/>
        <v>1.0547865311472532E-3</v>
      </c>
      <c r="FX95" s="2">
        <f t="shared" si="127"/>
        <v>9.9681120711124678E-4</v>
      </c>
      <c r="FY95" s="2">
        <f t="shared" si="127"/>
        <v>1.0794107912722743E-3</v>
      </c>
      <c r="FZ95" s="2">
        <f t="shared" si="127"/>
        <v>1.0238669804307323E-3</v>
      </c>
      <c r="GA95" s="2">
        <f t="shared" si="127"/>
        <v>9.8092079980073533E-4</v>
      </c>
      <c r="GB95" s="2">
        <f t="shared" si="127"/>
        <v>9.9609685614933017E-4</v>
      </c>
      <c r="GC95" s="2">
        <f t="shared" si="127"/>
        <v>1.1535747404334197E-3</v>
      </c>
      <c r="GD95" s="2">
        <f t="shared" si="127"/>
        <v>1.2909523840351894E-3</v>
      </c>
      <c r="GE95" s="2">
        <f t="shared" si="127"/>
        <v>1.3482776115026237E-3</v>
      </c>
      <c r="GF95" s="2">
        <f t="shared" si="127"/>
        <v>1.2761290239240585E-3</v>
      </c>
      <c r="GG95" s="2">
        <f t="shared" si="127"/>
        <v>1.1446325216277354E-3</v>
      </c>
      <c r="GH95" s="2">
        <f t="shared" si="127"/>
        <v>9.5042248128075996E-4</v>
      </c>
      <c r="GI95" s="2">
        <f t="shared" si="127"/>
        <v>8.8348275363996033E-4</v>
      </c>
      <c r="GJ95" s="2">
        <f t="shared" si="127"/>
        <v>8.4673931865242682E-4</v>
      </c>
      <c r="GK95" s="2">
        <f t="shared" si="127"/>
        <v>6.8374762490542521E-4</v>
      </c>
      <c r="GM95" s="86">
        <f t="shared" si="128"/>
        <v>4.751021987354126E-4</v>
      </c>
      <c r="GN95" s="86">
        <f t="shared" si="128"/>
        <v>4.3449853983311328E-3</v>
      </c>
      <c r="GO95" s="86">
        <f t="shared" si="128"/>
        <v>1.0325251984136521E-3</v>
      </c>
      <c r="GP95" s="86">
        <f t="shared" si="128"/>
        <v>1.214133154177976E-3</v>
      </c>
      <c r="GQ95" s="86">
        <f t="shared" si="128"/>
        <v>1.4492694742445718E-3</v>
      </c>
      <c r="GR95" s="86">
        <f t="shared" si="128"/>
        <v>3.5860285148495005E-3</v>
      </c>
      <c r="GS95" s="86">
        <f t="shared" si="128"/>
        <v>2.45575526044867E-4</v>
      </c>
      <c r="GT95" s="86">
        <f t="shared" si="128"/>
        <v>1.055688378222978E-4</v>
      </c>
      <c r="GU95" s="86">
        <f t="shared" si="128"/>
        <v>3.4815989385397338E-4</v>
      </c>
      <c r="GV95" s="86">
        <f t="shared" si="128"/>
        <v>2.2223458207438015E-4</v>
      </c>
      <c r="GW95" s="86">
        <f t="shared" si="128"/>
        <v>3.4271340320126851E-4</v>
      </c>
      <c r="GX95" s="86">
        <f t="shared" si="128"/>
        <v>1.8469007499280366E-3</v>
      </c>
      <c r="GY95" s="86">
        <f t="shared" si="128"/>
        <v>2.3339451127567536E-3</v>
      </c>
      <c r="GZ95" s="86">
        <f t="shared" si="128"/>
        <v>2.7370958546511618E-5</v>
      </c>
      <c r="HA95" s="86">
        <f t="shared" si="128"/>
        <v>1.5750427655631428E-5</v>
      </c>
      <c r="HC95" s="86">
        <f t="shared" si="73"/>
        <v>6.2194144499636596E-2</v>
      </c>
      <c r="HD95" s="86">
        <f t="shared" si="73"/>
        <v>3.4482972959968203E-2</v>
      </c>
      <c r="HE95" s="86">
        <f t="shared" si="73"/>
        <v>3.1004485437753991E-2</v>
      </c>
      <c r="HF95" s="86">
        <f t="shared" si="73"/>
        <v>5.3765166834158801E-2</v>
      </c>
      <c r="HG95" s="86">
        <f t="shared" si="87"/>
        <v>3.6940617472637043E-2</v>
      </c>
      <c r="HH95" s="86">
        <f t="shared" si="87"/>
        <v>3.584998562191382E-2</v>
      </c>
      <c r="HI95" s="86">
        <f t="shared" si="87"/>
        <v>3.7698866583321125E-2</v>
      </c>
      <c r="HJ95" s="86">
        <f t="shared" si="87"/>
        <v>4.8529533559332344E-2</v>
      </c>
      <c r="HK95" s="86">
        <f t="shared" si="87"/>
        <v>4.1553478044508978E-2</v>
      </c>
      <c r="HL95" s="86">
        <f t="shared" si="87"/>
        <v>3.5151979008443725E-2</v>
      </c>
      <c r="HM95" s="86">
        <f t="shared" si="87"/>
        <v>3.5400323388506717E-2</v>
      </c>
      <c r="HN95" s="86">
        <f t="shared" si="87"/>
        <v>2.7856866271797336E-2</v>
      </c>
      <c r="HO95" s="86">
        <f t="shared" si="87"/>
        <v>2.3696375033490293E-2</v>
      </c>
      <c r="HP95" s="86">
        <f t="shared" si="87"/>
        <v>2.6430845396149354E-2</v>
      </c>
      <c r="HQ95" s="86">
        <f t="shared" si="87"/>
        <v>1.1846521918735801E-2</v>
      </c>
      <c r="HS95" s="86">
        <f t="shared" si="129"/>
        <v>3.7114906445208717E-19</v>
      </c>
      <c r="HT95" s="86">
        <f t="shared" si="129"/>
        <v>2.6063604626761903E-20</v>
      </c>
      <c r="HU95" s="86">
        <f t="shared" si="129"/>
        <v>4.7893321746603049E-23</v>
      </c>
      <c r="HV95" s="86">
        <f t="shared" si="129"/>
        <v>1.5837854882012081E-19</v>
      </c>
      <c r="HW95" s="86">
        <f t="shared" si="129"/>
        <v>1.4799390643887734E-20</v>
      </c>
      <c r="HX95" s="86">
        <f t="shared" si="129"/>
        <v>2.0738580046912677E-20</v>
      </c>
      <c r="HY95" s="86">
        <f t="shared" si="129"/>
        <v>8.6151364125124559E-24</v>
      </c>
      <c r="HZ95" s="86">
        <f t="shared" si="129"/>
        <v>6.4643499071744717E-22</v>
      </c>
      <c r="IA95" s="86">
        <f t="shared" si="129"/>
        <v>3.752190516208033E-23</v>
      </c>
      <c r="IB95" s="86">
        <f t="shared" si="129"/>
        <v>6.2831377472376361E-23</v>
      </c>
      <c r="IC95" s="86">
        <f t="shared" si="129"/>
        <v>1.4431527974270945E-22</v>
      </c>
      <c r="ID95" s="86">
        <f t="shared" si="129"/>
        <v>2.1317645922959666E-23</v>
      </c>
      <c r="IE95" s="86">
        <f t="shared" si="129"/>
        <v>1.3529985316049581E-23</v>
      </c>
      <c r="IF95" s="86">
        <f t="shared" si="129"/>
        <v>8.3379379769932171E-21</v>
      </c>
      <c r="IG95" s="86">
        <f t="shared" si="129"/>
        <v>4.4493985712919589E-15</v>
      </c>
      <c r="II95" s="86">
        <f t="shared" si="130"/>
        <v>1.2236238266461456E-79</v>
      </c>
      <c r="IJ95" s="86">
        <f t="shared" si="130"/>
        <v>1.231612189960946E-83</v>
      </c>
      <c r="IK95" s="86">
        <f t="shared" si="130"/>
        <v>4.0276771507805359E-96</v>
      </c>
      <c r="IL95" s="86">
        <f t="shared" si="130"/>
        <v>1.6863424917899353E-81</v>
      </c>
      <c r="IM95" s="86">
        <f t="shared" si="130"/>
        <v>3.8715489071950246E-86</v>
      </c>
      <c r="IN95" s="86">
        <f t="shared" si="130"/>
        <v>1.0598577565993428E-83</v>
      </c>
      <c r="IO95" s="86">
        <f t="shared" si="130"/>
        <v>8.4074029847265763E-101</v>
      </c>
      <c r="IP95" s="86">
        <f t="shared" si="130"/>
        <v>1.6799155422111856E-92</v>
      </c>
      <c r="IQ95" s="86">
        <f t="shared" si="130"/>
        <v>9.7240780358438986E-96</v>
      </c>
      <c r="IR95" s="86">
        <f t="shared" si="130"/>
        <v>3.4344301820755887E-95</v>
      </c>
      <c r="IS95" s="86">
        <f t="shared" si="130"/>
        <v>9.2497099220681885E-95</v>
      </c>
      <c r="IT95" s="86">
        <f t="shared" si="130"/>
        <v>1.8996687791368278E-98</v>
      </c>
      <c r="IU95" s="86">
        <f t="shared" si="130"/>
        <v>1.9027316276420742E-98</v>
      </c>
      <c r="IV95" s="86">
        <f t="shared" si="130"/>
        <v>1.9267356448034239E-76</v>
      </c>
      <c r="IW95" s="86">
        <f t="shared" si="130"/>
        <v>6.5253303367619355E-49</v>
      </c>
      <c r="IY95" s="86">
        <f t="shared" si="131"/>
        <v>6.2669246698372011E-2</v>
      </c>
      <c r="IZ95" s="86">
        <f t="shared" si="131"/>
        <v>3.8827958358299337E-2</v>
      </c>
      <c r="JA95" s="86">
        <f t="shared" si="131"/>
        <v>3.2037010636167644E-2</v>
      </c>
      <c r="JB95" s="86">
        <f t="shared" si="131"/>
        <v>5.4979299988336776E-2</v>
      </c>
      <c r="JC95" s="86">
        <f t="shared" si="131"/>
        <v>3.8389886946881613E-2</v>
      </c>
      <c r="JD95" s="86">
        <f t="shared" si="131"/>
        <v>3.9436014136763321E-2</v>
      </c>
      <c r="JE95" s="86">
        <f t="shared" si="131"/>
        <v>3.794444210936599E-2</v>
      </c>
      <c r="JF95" s="86">
        <f t="shared" si="131"/>
        <v>4.8635102397154642E-2</v>
      </c>
      <c r="JG95" s="86">
        <f t="shared" si="131"/>
        <v>4.1901637938362948E-2</v>
      </c>
      <c r="JH95" s="86">
        <f t="shared" si="131"/>
        <v>3.5374213590518108E-2</v>
      </c>
      <c r="JI95" s="86">
        <f t="shared" si="131"/>
        <v>3.5743036791707983E-2</v>
      </c>
      <c r="JJ95" s="86">
        <f t="shared" si="131"/>
        <v>2.970376702172537E-2</v>
      </c>
      <c r="JK95" s="86">
        <f t="shared" si="131"/>
        <v>2.6030320146247045E-2</v>
      </c>
      <c r="JL95" s="86">
        <f t="shared" si="131"/>
        <v>2.6458216354695866E-2</v>
      </c>
      <c r="JM95" s="86">
        <f t="shared" si="131"/>
        <v>1.1862272346395883E-2</v>
      </c>
    </row>
    <row r="96" spans="2:273" x14ac:dyDescent="0.25">
      <c r="B96" s="2">
        <v>69</v>
      </c>
      <c r="C96" s="37">
        <v>128.90799999999999</v>
      </c>
      <c r="D96" s="37">
        <v>119.286</v>
      </c>
      <c r="E96" s="37">
        <v>120.07899999999999</v>
      </c>
      <c r="F96" s="37">
        <v>123.17700000000001</v>
      </c>
      <c r="G96" s="37">
        <v>111.468</v>
      </c>
      <c r="H96" s="37">
        <v>109.88500000000001</v>
      </c>
      <c r="I96" s="37">
        <v>116.197</v>
      </c>
      <c r="J96" s="37">
        <v>114.34399999999999</v>
      </c>
      <c r="K96" s="37">
        <v>113.066</v>
      </c>
      <c r="L96" s="37">
        <v>107.934</v>
      </c>
      <c r="M96" s="37">
        <v>106.705</v>
      </c>
      <c r="N96" s="37">
        <v>106.04900000000001</v>
      </c>
      <c r="O96" s="37">
        <v>102.783</v>
      </c>
      <c r="P96" s="37">
        <v>105.8</v>
      </c>
      <c r="Q96" s="37">
        <v>101.902</v>
      </c>
      <c r="S96" s="4">
        <f t="shared" si="132"/>
        <v>125.80366709791504</v>
      </c>
      <c r="T96" s="4">
        <f t="shared" si="132"/>
        <v>117.28216030980668</v>
      </c>
      <c r="U96" s="4">
        <f t="shared" si="132"/>
        <v>116.12544807479578</v>
      </c>
      <c r="V96" s="4">
        <f t="shared" si="132"/>
        <v>123.40166730956757</v>
      </c>
      <c r="W96" s="4">
        <f t="shared" si="132"/>
        <v>116.51918067689576</v>
      </c>
      <c r="X96" s="4">
        <f t="shared" si="132"/>
        <v>114.88729356139108</v>
      </c>
      <c r="Y96" s="4">
        <f t="shared" si="132"/>
        <v>116.05213297894045</v>
      </c>
      <c r="Z96" s="4">
        <f t="shared" si="132"/>
        <v>118.20495089240305</v>
      </c>
      <c r="AA96" s="4">
        <f t="shared" si="132"/>
        <v>116.60763495337835</v>
      </c>
      <c r="AB96" s="4">
        <f t="shared" si="132"/>
        <v>112.36297675230307</v>
      </c>
      <c r="AC96" s="4">
        <f t="shared" si="132"/>
        <v>111.57438863062066</v>
      </c>
      <c r="AD96" s="4">
        <f t="shared" si="132"/>
        <v>109.00390825586165</v>
      </c>
      <c r="AE96" s="4">
        <f t="shared" si="132"/>
        <v>107.68333079579963</v>
      </c>
      <c r="AF96" s="4">
        <f t="shared" si="132"/>
        <v>109.98066990280719</v>
      </c>
      <c r="AG96" s="4">
        <f t="shared" si="132"/>
        <v>104.11870061692575</v>
      </c>
      <c r="AI96" s="4">
        <f t="shared" si="133"/>
        <v>3.1043329020849484</v>
      </c>
      <c r="AJ96" s="4">
        <f t="shared" si="133"/>
        <v>2.0038396901933169</v>
      </c>
      <c r="AK96" s="4">
        <f t="shared" si="133"/>
        <v>3.9535519252042093</v>
      </c>
      <c r="AL96" s="4">
        <f t="shared" si="133"/>
        <v>-0.22466730956756464</v>
      </c>
      <c r="AM96" s="4">
        <f t="shared" si="133"/>
        <v>-5.0511806768957541</v>
      </c>
      <c r="AN96" s="4">
        <f t="shared" si="133"/>
        <v>-5.0022935613910704</v>
      </c>
      <c r="AO96" s="4">
        <f t="shared" si="133"/>
        <v>0.14486702105955374</v>
      </c>
      <c r="AP96" s="4">
        <f t="shared" si="133"/>
        <v>-3.8609508924030536</v>
      </c>
      <c r="AQ96" s="4">
        <f t="shared" si="133"/>
        <v>-3.5416349533783489</v>
      </c>
      <c r="AR96" s="4">
        <f t="shared" si="133"/>
        <v>-4.4289767523030719</v>
      </c>
      <c r="AS96" s="4">
        <f t="shared" si="133"/>
        <v>-4.8693886306206622</v>
      </c>
      <c r="AT96" s="4">
        <f t="shared" si="133"/>
        <v>-2.9549082558616391</v>
      </c>
      <c r="AU96" s="4">
        <f t="shared" si="133"/>
        <v>-4.9003307957996327</v>
      </c>
      <c r="AV96" s="4">
        <f t="shared" si="133"/>
        <v>-4.1806699028071961</v>
      </c>
      <c r="AW96" s="4">
        <f t="shared" si="133"/>
        <v>-2.216700616925749</v>
      </c>
      <c r="AY96" s="2">
        <f t="shared" si="125"/>
        <v>97.322639019685951</v>
      </c>
      <c r="AZ96" s="2">
        <f t="shared" si="125"/>
        <v>97.985002278565588</v>
      </c>
      <c r="BA96" s="2">
        <f t="shared" si="125"/>
        <v>97.433429567253171</v>
      </c>
      <c r="BB96" s="2">
        <f t="shared" si="125"/>
        <v>97.31551690386982</v>
      </c>
      <c r="BC96" s="2">
        <f t="shared" si="125"/>
        <v>96.803984419774508</v>
      </c>
      <c r="BD96" s="2">
        <f t="shared" si="125"/>
        <v>95.91194665906734</v>
      </c>
      <c r="BE96" s="2">
        <f t="shared" si="125"/>
        <v>94.201912309958658</v>
      </c>
      <c r="BF96" s="2">
        <f t="shared" si="125"/>
        <v>93.160262744210357</v>
      </c>
      <c r="BG96" s="2">
        <f t="shared" si="125"/>
        <v>94.373671722910089</v>
      </c>
      <c r="BH96" s="2">
        <f t="shared" si="125"/>
        <v>92.913458740509924</v>
      </c>
      <c r="BI96" s="2">
        <f t="shared" si="125"/>
        <v>91.950752868730589</v>
      </c>
      <c r="BJ96" s="2">
        <f t="shared" si="125"/>
        <v>92.784775909575004</v>
      </c>
      <c r="BK96" s="2">
        <f t="shared" si="125"/>
        <v>93.705493654275685</v>
      </c>
      <c r="BL96" s="2">
        <f t="shared" si="125"/>
        <v>95.609351323375378</v>
      </c>
      <c r="BM96" s="2">
        <f t="shared" si="125"/>
        <v>97.432777157987019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117.24156626180834</v>
      </c>
      <c r="DL96" s="2">
        <f t="shared" si="134"/>
        <v>105.81852317073169</v>
      </c>
      <c r="DM96" s="2">
        <f t="shared" si="134"/>
        <v>104.02294540337712</v>
      </c>
      <c r="DN96" s="2">
        <f t="shared" si="134"/>
        <v>104.29933780487806</v>
      </c>
      <c r="DO96" s="2">
        <f t="shared" si="134"/>
        <v>100.97607840755737</v>
      </c>
      <c r="DP96" s="2">
        <f t="shared" si="134"/>
        <v>101.31930637925372</v>
      </c>
      <c r="DQ96" s="2">
        <f t="shared" si="134"/>
        <v>101.97812852852852</v>
      </c>
      <c r="DR96" s="2">
        <f t="shared" si="134"/>
        <v>101.10712268907564</v>
      </c>
      <c r="DS96" s="2">
        <f t="shared" si="134"/>
        <v>103.50990420168067</v>
      </c>
      <c r="DT96" s="2">
        <f t="shared" si="134"/>
        <v>101.14531507823612</v>
      </c>
      <c r="DU96" s="2">
        <f t="shared" si="134"/>
        <v>99.835540326040316</v>
      </c>
      <c r="DV96" s="2">
        <f t="shared" si="134"/>
        <v>98.19314538824537</v>
      </c>
      <c r="DW96" s="2">
        <f t="shared" si="134"/>
        <v>100.58194504504506</v>
      </c>
      <c r="DX96" s="2">
        <f t="shared" si="134"/>
        <v>109.32227384135474</v>
      </c>
      <c r="DY96" s="2">
        <f t="shared" si="134"/>
        <v>108.11384564860428</v>
      </c>
      <c r="EA96" s="2">
        <f t="shared" si="94"/>
        <v>95.876159091462682</v>
      </c>
      <c r="EB96" s="2">
        <f t="shared" si="94"/>
        <v>97.399804481397965</v>
      </c>
      <c r="EC96" s="2">
        <f t="shared" si="94"/>
        <v>96.954619402985116</v>
      </c>
      <c r="ED96" s="2">
        <f t="shared" si="94"/>
        <v>96.8460146023627</v>
      </c>
      <c r="EE96" s="2">
        <f t="shared" si="94"/>
        <v>96.455414461050353</v>
      </c>
      <c r="EF96" s="2">
        <f t="shared" si="94"/>
        <v>95.450811462215242</v>
      </c>
      <c r="EG96" s="2">
        <f t="shared" si="94"/>
        <v>93.531242497031826</v>
      </c>
      <c r="EH96" s="2">
        <f t="shared" si="94"/>
        <v>92.468706372209184</v>
      </c>
      <c r="EI96" s="2">
        <f t="shared" si="94"/>
        <v>93.542929574628729</v>
      </c>
      <c r="EJ96" s="2">
        <f t="shared" si="94"/>
        <v>92.178811239743951</v>
      </c>
      <c r="EK96" s="2">
        <f t="shared" si="94"/>
        <v>91.22795771200154</v>
      </c>
      <c r="EL96" s="2">
        <f t="shared" si="94"/>
        <v>92.277558469184314</v>
      </c>
      <c r="EM96" s="2">
        <f t="shared" si="135"/>
        <v>93.041078925208609</v>
      </c>
      <c r="EN96" s="2">
        <f t="shared" si="135"/>
        <v>94.287301803012937</v>
      </c>
      <c r="EO96" s="2">
        <f t="shared" si="135"/>
        <v>96.244024060769689</v>
      </c>
      <c r="EQ96" s="2">
        <f t="shared" si="136"/>
        <v>94.732879824897509</v>
      </c>
      <c r="ER96" s="2">
        <f t="shared" si="136"/>
        <v>97.097355859005773</v>
      </c>
      <c r="ES96" s="2">
        <f t="shared" si="136"/>
        <v>95.55864517643856</v>
      </c>
      <c r="ET96" s="2">
        <f t="shared" si="136"/>
        <v>95.961399609825975</v>
      </c>
      <c r="EU96" s="2">
        <f t="shared" si="136"/>
        <v>96.104587137799754</v>
      </c>
      <c r="EV96" s="2">
        <f t="shared" si="136"/>
        <v>95.170539430879472</v>
      </c>
      <c r="EW96" s="2">
        <f t="shared" si="136"/>
        <v>92.997755088438879</v>
      </c>
      <c r="EX96" s="2">
        <f t="shared" si="136"/>
        <v>92.20169140717897</v>
      </c>
      <c r="EY96" s="2">
        <f t="shared" si="136"/>
        <v>92.590302748333883</v>
      </c>
      <c r="EZ96" s="2">
        <f t="shared" si="136"/>
        <v>92.328582668439722</v>
      </c>
      <c r="FA96" s="2">
        <f t="shared" si="136"/>
        <v>91.725005037184459</v>
      </c>
      <c r="FB96" s="2">
        <f t="shared" si="136"/>
        <v>90.82946708796689</v>
      </c>
      <c r="FC96" s="2">
        <f t="shared" si="136"/>
        <v>93.147346998874283</v>
      </c>
      <c r="FD96" s="2">
        <f t="shared" si="136"/>
        <v>93.4380067084019</v>
      </c>
      <c r="FE96" s="2">
        <f t="shared" si="136"/>
        <v>97.170703552891325</v>
      </c>
      <c r="FG96" s="2">
        <f t="shared" si="137"/>
        <v>0.93223615902724843</v>
      </c>
      <c r="FH96" s="2">
        <f t="shared" si="137"/>
        <v>0.93044923368834875</v>
      </c>
      <c r="FI96" s="2">
        <f t="shared" si="137"/>
        <v>0.93202602737200724</v>
      </c>
      <c r="FJ96" s="2">
        <f t="shared" si="137"/>
        <v>0.93687442477331373</v>
      </c>
      <c r="FK96" s="2">
        <f t="shared" si="137"/>
        <v>0.92281061756079663</v>
      </c>
      <c r="FL96" s="2">
        <f t="shared" si="137"/>
        <v>0.92136974017221884</v>
      </c>
      <c r="FM96" s="2">
        <f t="shared" si="137"/>
        <v>0.92052165409717179</v>
      </c>
      <c r="FN96" s="2">
        <f t="shared" si="137"/>
        <v>0.91990033131775084</v>
      </c>
      <c r="FO96" s="2">
        <f t="shared" si="137"/>
        <v>0.91650923988578226</v>
      </c>
      <c r="FP96" s="2">
        <f t="shared" si="137"/>
        <v>0.91809093349272974</v>
      </c>
      <c r="FQ96" s="2">
        <f t="shared" si="137"/>
        <v>0.91610055558102754</v>
      </c>
      <c r="FR96" s="2">
        <f t="shared" si="137"/>
        <v>0.91400238211373919</v>
      </c>
      <c r="FS96" s="2">
        <f t="shared" si="137"/>
        <v>0.91190510701016425</v>
      </c>
      <c r="FT96" s="2">
        <f t="shared" si="137"/>
        <v>0.91201593427352889</v>
      </c>
      <c r="FU96" s="2">
        <f t="shared" si="137"/>
        <v>0.89990932977986526</v>
      </c>
      <c r="FW96" s="2">
        <f t="shared" si="127"/>
        <v>1.1564327498796234E-3</v>
      </c>
      <c r="FX96" s="2">
        <f t="shared" si="127"/>
        <v>1.0928766517230785E-3</v>
      </c>
      <c r="FY96" s="2">
        <f t="shared" si="127"/>
        <v>1.1834271556739439E-3</v>
      </c>
      <c r="FZ96" s="2">
        <f t="shared" si="127"/>
        <v>1.1225369346526382E-3</v>
      </c>
      <c r="GA96" s="2">
        <f t="shared" si="127"/>
        <v>1.0754564906441985E-3</v>
      </c>
      <c r="GB96" s="2">
        <f t="shared" si="127"/>
        <v>1.092093532048304E-3</v>
      </c>
      <c r="GC96" s="2">
        <f t="shared" si="127"/>
        <v>1.2647287927559955E-3</v>
      </c>
      <c r="GD96" s="2">
        <f t="shared" si="127"/>
        <v>1.4153248644005864E-3</v>
      </c>
      <c r="GE96" s="2">
        <f t="shared" si="127"/>
        <v>1.4781647245921984E-3</v>
      </c>
      <c r="GF96" s="2">
        <f t="shared" si="127"/>
        <v>1.3990753979571638E-3</v>
      </c>
      <c r="GG96" s="2">
        <f t="shared" si="127"/>
        <v>1.2549260184695681E-3</v>
      </c>
      <c r="GH96" s="2">
        <f t="shared" si="127"/>
        <v>1.0420219795947133E-3</v>
      </c>
      <c r="GI96" s="2">
        <f t="shared" si="127"/>
        <v>9.6863701249375815E-4</v>
      </c>
      <c r="GJ96" s="2">
        <f t="shared" si="127"/>
        <v>9.2835536162280403E-4</v>
      </c>
      <c r="GK96" s="2">
        <f t="shared" si="127"/>
        <v>7.4966490942521898E-4</v>
      </c>
      <c r="GM96" s="86">
        <f t="shared" si="128"/>
        <v>1.2169167565685692E-4</v>
      </c>
      <c r="GN96" s="86">
        <f t="shared" si="128"/>
        <v>1.4588093143275507E-3</v>
      </c>
      <c r="GO96" s="86">
        <f t="shared" si="128"/>
        <v>2.6206888442226509E-4</v>
      </c>
      <c r="GP96" s="86">
        <f t="shared" si="128"/>
        <v>3.1063909771514585E-4</v>
      </c>
      <c r="GQ96" s="86">
        <f t="shared" si="128"/>
        <v>3.6358302518559065E-4</v>
      </c>
      <c r="GR96" s="86">
        <f t="shared" si="128"/>
        <v>1.1353262779236497E-3</v>
      </c>
      <c r="GS96" s="86">
        <f t="shared" si="128"/>
        <v>4.8605267310060913E-5</v>
      </c>
      <c r="GT96" s="86">
        <f t="shared" si="128"/>
        <v>1.7553545761961105E-5</v>
      </c>
      <c r="GU96" s="86">
        <f t="shared" si="128"/>
        <v>6.9345444265119194E-5</v>
      </c>
      <c r="GV96" s="86">
        <f t="shared" si="128"/>
        <v>3.8282806350956299E-5</v>
      </c>
      <c r="GW96" s="86">
        <f t="shared" si="128"/>
        <v>6.1870493962380672E-5</v>
      </c>
      <c r="GX96" s="86">
        <f t="shared" si="128"/>
        <v>4.9358741710181964E-4</v>
      </c>
      <c r="GY96" s="86">
        <f t="shared" si="128"/>
        <v>6.702324949417332E-4</v>
      </c>
      <c r="GZ96" s="86">
        <f t="shared" si="128"/>
        <v>3.3936216856008257E-6</v>
      </c>
      <c r="HA96" s="86">
        <f t="shared" si="128"/>
        <v>1.9864739065809176E-6</v>
      </c>
      <c r="HC96" s="86">
        <f t="shared" si="73"/>
        <v>8.6845612177823883E-2</v>
      </c>
      <c r="HD96" s="86">
        <f t="shared" si="73"/>
        <v>5.0094974210522072E-2</v>
      </c>
      <c r="HE96" s="86">
        <f t="shared" si="73"/>
        <v>4.6766470460470534E-2</v>
      </c>
      <c r="HF96" s="86">
        <f t="shared" si="73"/>
        <v>7.5907229738539458E-2</v>
      </c>
      <c r="HG96" s="86">
        <f t="shared" si="87"/>
        <v>5.3705895529101905E-2</v>
      </c>
      <c r="HH96" s="86">
        <f t="shared" si="87"/>
        <v>5.1973535236666236E-2</v>
      </c>
      <c r="HI96" s="86">
        <f t="shared" si="87"/>
        <v>5.6953202597841965E-2</v>
      </c>
      <c r="HJ96" s="86">
        <f t="shared" si="87"/>
        <v>7.1401907359776987E-2</v>
      </c>
      <c r="HK96" s="86">
        <f t="shared" si="87"/>
        <v>6.2317478711144604E-2</v>
      </c>
      <c r="HL96" s="86">
        <f t="shared" si="87"/>
        <v>5.3038044717607292E-2</v>
      </c>
      <c r="HM96" s="86">
        <f t="shared" si="87"/>
        <v>5.3000939404623415E-2</v>
      </c>
      <c r="HN96" s="86">
        <f t="shared" si="87"/>
        <v>4.2179459273615466E-2</v>
      </c>
      <c r="HO96" s="86">
        <f t="shared" si="87"/>
        <v>3.6063726872364782E-2</v>
      </c>
      <c r="HP96" s="86">
        <f t="shared" si="87"/>
        <v>4.1328670855860956E-2</v>
      </c>
      <c r="HQ96" s="86">
        <f t="shared" si="87"/>
        <v>2.1416197076890124E-2</v>
      </c>
      <c r="HS96" s="86">
        <f t="shared" si="129"/>
        <v>2.0392908628123671E-18</v>
      </c>
      <c r="HT96" s="86">
        <f t="shared" si="129"/>
        <v>1.5573030254236838E-19</v>
      </c>
      <c r="HU96" s="86">
        <f t="shared" si="129"/>
        <v>3.8161647160274679E-22</v>
      </c>
      <c r="HV96" s="86">
        <f t="shared" si="129"/>
        <v>8.9706554488020426E-19</v>
      </c>
      <c r="HW96" s="86">
        <f t="shared" si="129"/>
        <v>9.1521590196298087E-20</v>
      </c>
      <c r="HX96" s="86">
        <f t="shared" si="129"/>
        <v>1.2455877449318772E-19</v>
      </c>
      <c r="HY96" s="86">
        <f t="shared" si="129"/>
        <v>7.6454499171637213E-23</v>
      </c>
      <c r="HZ96" s="86">
        <f t="shared" si="129"/>
        <v>4.9444323388708719E-21</v>
      </c>
      <c r="IA96" s="86">
        <f t="shared" si="129"/>
        <v>3.2068878252124053E-22</v>
      </c>
      <c r="IB96" s="86">
        <f t="shared" si="129"/>
        <v>5.1871022057123145E-22</v>
      </c>
      <c r="IC96" s="86">
        <f t="shared" si="129"/>
        <v>1.1267612166879178E-21</v>
      </c>
      <c r="ID96" s="86">
        <f t="shared" si="129"/>
        <v>1.7051197812056281E-22</v>
      </c>
      <c r="IE96" s="86">
        <f t="shared" si="129"/>
        <v>1.0691065190596432E-22</v>
      </c>
      <c r="IF96" s="86">
        <f t="shared" si="129"/>
        <v>5.0073506254071766E-20</v>
      </c>
      <c r="IG96" s="86">
        <f t="shared" si="129"/>
        <v>1.5310105765526892E-14</v>
      </c>
      <c r="II96" s="86">
        <f t="shared" si="130"/>
        <v>1.4572806555700583E-77</v>
      </c>
      <c r="IJ96" s="86">
        <f t="shared" si="130"/>
        <v>1.7990526207974885E-81</v>
      </c>
      <c r="IK96" s="86">
        <f t="shared" si="130"/>
        <v>1.3438229994379662E-93</v>
      </c>
      <c r="IL96" s="86">
        <f t="shared" si="130"/>
        <v>2.2041795559863644E-79</v>
      </c>
      <c r="IM96" s="86">
        <f t="shared" si="130"/>
        <v>6.5073883289995653E-84</v>
      </c>
      <c r="IN96" s="86">
        <f t="shared" si="130"/>
        <v>1.5535195146743762E-81</v>
      </c>
      <c r="IO96" s="86">
        <f t="shared" si="130"/>
        <v>3.971143244673235E-98</v>
      </c>
      <c r="IP96" s="86">
        <f t="shared" si="130"/>
        <v>5.2088306635592589E-90</v>
      </c>
      <c r="IQ96" s="86">
        <f t="shared" si="130"/>
        <v>3.8459729740292051E-93</v>
      </c>
      <c r="IR96" s="86">
        <f t="shared" si="130"/>
        <v>1.2493470485871354E-92</v>
      </c>
      <c r="IS96" s="86">
        <f t="shared" si="130"/>
        <v>2.9816957194096303E-92</v>
      </c>
      <c r="IT96" s="86">
        <f t="shared" si="130"/>
        <v>6.5632201179651263E-96</v>
      </c>
      <c r="IU96" s="86">
        <f t="shared" si="130"/>
        <v>6.1884007645051122E-96</v>
      </c>
      <c r="IV96" s="86">
        <f t="shared" si="130"/>
        <v>1.6372332480316916E-74</v>
      </c>
      <c r="IW96" s="86">
        <f t="shared" si="130"/>
        <v>9.9672594540611121E-48</v>
      </c>
      <c r="IY96" s="86">
        <f t="shared" si="131"/>
        <v>8.696730385348074E-2</v>
      </c>
      <c r="IZ96" s="86">
        <f t="shared" si="131"/>
        <v>5.1553783524849621E-2</v>
      </c>
      <c r="JA96" s="86">
        <f t="shared" si="131"/>
        <v>4.7028539344892796E-2</v>
      </c>
      <c r="JB96" s="86">
        <f t="shared" si="131"/>
        <v>7.6217868836254601E-2</v>
      </c>
      <c r="JC96" s="86">
        <f t="shared" si="131"/>
        <v>5.4069478554287495E-2</v>
      </c>
      <c r="JD96" s="86">
        <f t="shared" si="131"/>
        <v>5.3108861514589885E-2</v>
      </c>
      <c r="JE96" s="86">
        <f t="shared" si="131"/>
        <v>5.7001807865152028E-2</v>
      </c>
      <c r="JF96" s="86">
        <f t="shared" si="131"/>
        <v>7.1419460905538953E-2</v>
      </c>
      <c r="JG96" s="86">
        <f t="shared" si="131"/>
        <v>6.238682415540972E-2</v>
      </c>
      <c r="JH96" s="86">
        <f t="shared" si="131"/>
        <v>5.3076327523958251E-2</v>
      </c>
      <c r="JI96" s="86">
        <f t="shared" si="131"/>
        <v>5.3062809898585798E-2</v>
      </c>
      <c r="JJ96" s="86">
        <f t="shared" si="131"/>
        <v>4.2673046690717288E-2</v>
      </c>
      <c r="JK96" s="86">
        <f t="shared" si="131"/>
        <v>3.6733959367306515E-2</v>
      </c>
      <c r="JL96" s="86">
        <f t="shared" si="131"/>
        <v>4.133206447754656E-2</v>
      </c>
      <c r="JM96" s="86">
        <f t="shared" si="131"/>
        <v>2.1418183550812014E-2</v>
      </c>
    </row>
    <row r="97" spans="2:273" x14ac:dyDescent="0.25">
      <c r="B97" s="2">
        <v>70</v>
      </c>
      <c r="C97" s="37">
        <v>138.185</v>
      </c>
      <c r="D97" s="37">
        <v>126.381</v>
      </c>
      <c r="E97" s="37">
        <v>125.873</v>
      </c>
      <c r="F97" s="37">
        <v>135.548</v>
      </c>
      <c r="G97" s="37">
        <v>119.339</v>
      </c>
      <c r="H97" s="37">
        <v>118.967</v>
      </c>
      <c r="I97" s="37">
        <v>125.623</v>
      </c>
      <c r="J97" s="37">
        <v>125.721</v>
      </c>
      <c r="K97" s="37">
        <v>121.492</v>
      </c>
      <c r="L97" s="37">
        <v>115.82</v>
      </c>
      <c r="M97" s="37">
        <v>117.68899999999999</v>
      </c>
      <c r="N97" s="37">
        <v>113.197</v>
      </c>
      <c r="O97" s="37">
        <v>109.383</v>
      </c>
      <c r="P97" s="37">
        <v>111.467</v>
      </c>
      <c r="Q97" s="37">
        <v>106.65600000000001</v>
      </c>
      <c r="S97" s="4">
        <f t="shared" si="132"/>
        <v>133.64589430738465</v>
      </c>
      <c r="T97" s="4">
        <f t="shared" si="132"/>
        <v>123.57105577779535</v>
      </c>
      <c r="U97" s="4">
        <f t="shared" si="132"/>
        <v>122.98192118035638</v>
      </c>
      <c r="V97" s="4">
        <f t="shared" si="132"/>
        <v>130.98013960380541</v>
      </c>
      <c r="W97" s="4">
        <f t="shared" si="132"/>
        <v>122.99824039195545</v>
      </c>
      <c r="X97" s="4">
        <f t="shared" si="132"/>
        <v>121.04529606758442</v>
      </c>
      <c r="Y97" s="4">
        <f t="shared" si="132"/>
        <v>124.02739035209922</v>
      </c>
      <c r="Z97" s="4">
        <f t="shared" si="132"/>
        <v>126.52469887485302</v>
      </c>
      <c r="AA97" s="4">
        <f t="shared" si="132"/>
        <v>124.46994929140351</v>
      </c>
      <c r="AB97" s="4">
        <f t="shared" si="132"/>
        <v>119.47433022599188</v>
      </c>
      <c r="AC97" s="4">
        <f t="shared" si="132"/>
        <v>118.64482182054206</v>
      </c>
      <c r="AD97" s="4">
        <f t="shared" si="132"/>
        <v>115.09701445285725</v>
      </c>
      <c r="AE97" s="4">
        <f t="shared" si="132"/>
        <v>113.03521087465637</v>
      </c>
      <c r="AF97" s="4">
        <f t="shared" si="132"/>
        <v>115.77758770772093</v>
      </c>
      <c r="AG97" s="4">
        <f t="shared" si="132"/>
        <v>108.0267296929614</v>
      </c>
      <c r="AI97" s="4">
        <f t="shared" si="133"/>
        <v>4.539105692615351</v>
      </c>
      <c r="AJ97" s="4">
        <f t="shared" si="133"/>
        <v>2.8099442222046491</v>
      </c>
      <c r="AK97" s="4">
        <f t="shared" si="133"/>
        <v>2.8910788196436243</v>
      </c>
      <c r="AL97" s="4">
        <f t="shared" si="133"/>
        <v>4.5678603961945896</v>
      </c>
      <c r="AM97" s="4">
        <f t="shared" si="133"/>
        <v>-3.6592403919554499</v>
      </c>
      <c r="AN97" s="4">
        <f t="shared" si="133"/>
        <v>-2.078296067584418</v>
      </c>
      <c r="AO97" s="4">
        <f t="shared" si="133"/>
        <v>1.5956096479007869</v>
      </c>
      <c r="AP97" s="4">
        <f t="shared" si="133"/>
        <v>-0.80369887485301206</v>
      </c>
      <c r="AQ97" s="4">
        <f t="shared" si="133"/>
        <v>-2.9779492914035046</v>
      </c>
      <c r="AR97" s="4">
        <f t="shared" si="133"/>
        <v>-3.6543302259918846</v>
      </c>
      <c r="AS97" s="4">
        <f t="shared" si="133"/>
        <v>-0.9558218205420701</v>
      </c>
      <c r="AT97" s="4">
        <f t="shared" si="133"/>
        <v>-1.9000144528572491</v>
      </c>
      <c r="AU97" s="4">
        <f t="shared" si="133"/>
        <v>-3.6522108746563759</v>
      </c>
      <c r="AV97" s="4">
        <f t="shared" si="133"/>
        <v>-4.3105877077209271</v>
      </c>
      <c r="AW97" s="4">
        <f t="shared" si="133"/>
        <v>-1.3707296929613904</v>
      </c>
      <c r="AY97" s="2">
        <f t="shared" si="125"/>
        <v>97.090770398228955</v>
      </c>
      <c r="AZ97" s="2">
        <f t="shared" si="125"/>
        <v>97.80600091854555</v>
      </c>
      <c r="BA97" s="2">
        <f t="shared" si="125"/>
        <v>97.227512626722344</v>
      </c>
      <c r="BB97" s="2">
        <f t="shared" si="125"/>
        <v>97.126944355784843</v>
      </c>
      <c r="BC97" s="2">
        <f t="shared" si="125"/>
        <v>96.644508098074198</v>
      </c>
      <c r="BD97" s="2">
        <f t="shared" si="125"/>
        <v>95.749766762019348</v>
      </c>
      <c r="BE97" s="2">
        <f t="shared" si="125"/>
        <v>94.032824267923985</v>
      </c>
      <c r="BF97" s="2">
        <f t="shared" si="125"/>
        <v>92.997954905501572</v>
      </c>
      <c r="BG97" s="2">
        <f t="shared" si="125"/>
        <v>94.1858752066194</v>
      </c>
      <c r="BH97" s="2">
        <f t="shared" si="125"/>
        <v>92.746507623674646</v>
      </c>
      <c r="BI97" s="2">
        <f t="shared" si="125"/>
        <v>91.827300844474777</v>
      </c>
      <c r="BJ97" s="2">
        <f t="shared" si="125"/>
        <v>92.640970525965557</v>
      </c>
      <c r="BK97" s="2">
        <f t="shared" si="125"/>
        <v>93.546699944907914</v>
      </c>
      <c r="BL97" s="2">
        <f t="shared" si="125"/>
        <v>95.377620923154467</v>
      </c>
      <c r="BM97" s="2">
        <f t="shared" si="125"/>
        <v>97.2881704812919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117.48292314439944</v>
      </c>
      <c r="DL97" s="2">
        <f t="shared" si="134"/>
        <v>105.88140940766549</v>
      </c>
      <c r="DM97" s="2">
        <f t="shared" si="134"/>
        <v>104.13545187617262</v>
      </c>
      <c r="DN97" s="2">
        <f t="shared" si="134"/>
        <v>104.38238048780489</v>
      </c>
      <c r="DO97" s="2">
        <f t="shared" si="134"/>
        <v>101.02498569500676</v>
      </c>
      <c r="DP97" s="2">
        <f t="shared" si="134"/>
        <v>101.38000962906223</v>
      </c>
      <c r="DQ97" s="2">
        <f t="shared" si="134"/>
        <v>102.07041218361216</v>
      </c>
      <c r="DR97" s="2">
        <f t="shared" si="134"/>
        <v>101.1857355742297</v>
      </c>
      <c r="DS97" s="2">
        <f t="shared" si="134"/>
        <v>103.62535462184873</v>
      </c>
      <c r="DT97" s="2">
        <f t="shared" si="134"/>
        <v>101.25890706495969</v>
      </c>
      <c r="DU97" s="2">
        <f t="shared" si="134"/>
        <v>99.941737237237234</v>
      </c>
      <c r="DV97" s="2">
        <f t="shared" si="134"/>
        <v>98.264196096096086</v>
      </c>
      <c r="DW97" s="2">
        <f t="shared" si="134"/>
        <v>100.66981351351352</v>
      </c>
      <c r="DX97" s="2">
        <f t="shared" si="134"/>
        <v>109.5540689616756</v>
      </c>
      <c r="DY97" s="2">
        <f t="shared" si="134"/>
        <v>108.32403366174057</v>
      </c>
      <c r="EA97" s="2">
        <f t="shared" si="94"/>
        <v>95.740398806479121</v>
      </c>
      <c r="EB97" s="2">
        <f t="shared" si="94"/>
        <v>97.255856144306648</v>
      </c>
      <c r="EC97" s="2">
        <f t="shared" si="94"/>
        <v>96.769912238806015</v>
      </c>
      <c r="ED97" s="2">
        <f t="shared" si="94"/>
        <v>96.682217306052877</v>
      </c>
      <c r="EE97" s="2">
        <f t="shared" si="94"/>
        <v>96.310770156689216</v>
      </c>
      <c r="EF97" s="2">
        <f t="shared" si="94"/>
        <v>95.311908206355142</v>
      </c>
      <c r="EG97" s="2">
        <f t="shared" si="94"/>
        <v>93.400690483939741</v>
      </c>
      <c r="EH97" s="2">
        <f t="shared" si="94"/>
        <v>92.348174481929121</v>
      </c>
      <c r="EI97" s="2">
        <f t="shared" si="94"/>
        <v>93.403251866767334</v>
      </c>
      <c r="EJ97" s="2">
        <f t="shared" si="94"/>
        <v>92.053642467136541</v>
      </c>
      <c r="EK97" s="2">
        <f t="shared" si="94"/>
        <v>91.148825241694823</v>
      </c>
      <c r="EL97" s="2">
        <f t="shared" si="94"/>
        <v>92.160186625394672</v>
      </c>
      <c r="EM97" s="2">
        <f t="shared" si="135"/>
        <v>92.918998213784491</v>
      </c>
      <c r="EN97" s="2">
        <f t="shared" si="135"/>
        <v>94.131240362184187</v>
      </c>
      <c r="EO97" s="2">
        <f t="shared" si="135"/>
        <v>96.167924770054455</v>
      </c>
      <c r="EQ97" s="2">
        <f t="shared" si="136"/>
        <v>94.631541157349318</v>
      </c>
      <c r="ER97" s="2">
        <f t="shared" si="136"/>
        <v>96.9620522017496</v>
      </c>
      <c r="ES97" s="2">
        <f t="shared" si="136"/>
        <v>95.414237803563935</v>
      </c>
      <c r="ET97" s="2">
        <f t="shared" si="136"/>
        <v>95.823603665832721</v>
      </c>
      <c r="EU97" s="2">
        <f t="shared" si="136"/>
        <v>95.970922604243626</v>
      </c>
      <c r="EV97" s="2">
        <f t="shared" si="136"/>
        <v>95.03910304044642</v>
      </c>
      <c r="EW97" s="2">
        <f t="shared" si="136"/>
        <v>92.883121302230222</v>
      </c>
      <c r="EX97" s="2">
        <f t="shared" si="136"/>
        <v>92.089457912708625</v>
      </c>
      <c r="EY97" s="2">
        <f t="shared" si="136"/>
        <v>92.481533544906398</v>
      </c>
      <c r="EZ97" s="2">
        <f t="shared" si="136"/>
        <v>92.19832757092199</v>
      </c>
      <c r="FA97" s="2">
        <f t="shared" si="136"/>
        <v>91.630566387067915</v>
      </c>
      <c r="FB97" s="2">
        <f t="shared" si="136"/>
        <v>90.752327996685224</v>
      </c>
      <c r="FC97" s="2">
        <f t="shared" si="136"/>
        <v>93.022018557666456</v>
      </c>
      <c r="FD97" s="2">
        <f t="shared" si="136"/>
        <v>93.30586433024007</v>
      </c>
      <c r="FE97" s="2">
        <f t="shared" si="136"/>
        <v>97.056974755454775</v>
      </c>
      <c r="FG97" s="2">
        <f t="shared" si="137"/>
        <v>0.93782794265102687</v>
      </c>
      <c r="FH97" s="2">
        <f t="shared" si="137"/>
        <v>0.93617837718836627</v>
      </c>
      <c r="FI97" s="2">
        <f t="shared" si="137"/>
        <v>0.93763399076448217</v>
      </c>
      <c r="FJ97" s="2">
        <f t="shared" si="137"/>
        <v>0.94210723351692283</v>
      </c>
      <c r="FK97" s="2">
        <f t="shared" si="137"/>
        <v>0.92912104881815416</v>
      </c>
      <c r="FL97" s="2">
        <f t="shared" si="137"/>
        <v>0.92778874921319687</v>
      </c>
      <c r="FM97" s="2">
        <f t="shared" si="137"/>
        <v>0.9270044118909111</v>
      </c>
      <c r="FN97" s="2">
        <f t="shared" si="137"/>
        <v>0.92642971774828731</v>
      </c>
      <c r="FO97" s="2">
        <f t="shared" si="137"/>
        <v>0.92329200322114169</v>
      </c>
      <c r="FP97" s="2">
        <f t="shared" si="137"/>
        <v>0.92475574991578458</v>
      </c>
      <c r="FQ97" s="2">
        <f t="shared" si="137"/>
        <v>0.92291372778123248</v>
      </c>
      <c r="FR97" s="2">
        <f t="shared" si="137"/>
        <v>0.92097124091401539</v>
      </c>
      <c r="FS97" s="2">
        <f t="shared" si="137"/>
        <v>0.91902886338187706</v>
      </c>
      <c r="FT97" s="2">
        <f t="shared" si="137"/>
        <v>0.91913152340266946</v>
      </c>
      <c r="FU97" s="2">
        <f t="shared" si="137"/>
        <v>0.90790515429111951</v>
      </c>
      <c r="FW97" s="2">
        <f t="shared" si="127"/>
        <v>1.2678618395116446E-3</v>
      </c>
      <c r="FX97" s="2">
        <f t="shared" si="127"/>
        <v>1.1981890841075077E-3</v>
      </c>
      <c r="FY97" s="2">
        <f t="shared" si="127"/>
        <v>1.2974539362244264E-3</v>
      </c>
      <c r="FZ97" s="2">
        <f t="shared" si="127"/>
        <v>1.2307039875535074E-3</v>
      </c>
      <c r="GA97" s="2">
        <f t="shared" si="127"/>
        <v>1.1790922525175343E-3</v>
      </c>
      <c r="GB97" s="2">
        <f t="shared" si="127"/>
        <v>1.1973305914406397E-3</v>
      </c>
      <c r="GC97" s="2">
        <f t="shared" si="127"/>
        <v>1.386578356730062E-3</v>
      </c>
      <c r="GD97" s="2">
        <f t="shared" si="127"/>
        <v>1.5516609780870303E-3</v>
      </c>
      <c r="GE97" s="2">
        <f t="shared" si="127"/>
        <v>1.620544283923354E-3</v>
      </c>
      <c r="GF97" s="2">
        <f t="shared" si="127"/>
        <v>1.5338486293172394E-3</v>
      </c>
      <c r="GG97" s="2">
        <f t="shared" si="127"/>
        <v>1.3758324408655357E-3</v>
      </c>
      <c r="GH97" s="2">
        <f t="shared" si="127"/>
        <v>1.1424395283388582E-3</v>
      </c>
      <c r="GI97" s="2">
        <f t="shared" si="127"/>
        <v>1.0619901187026235E-3</v>
      </c>
      <c r="GJ97" s="2">
        <f t="shared" si="127"/>
        <v>1.0178302492563492E-3</v>
      </c>
      <c r="GK97" s="2">
        <f t="shared" si="127"/>
        <v>8.219317802989494E-4</v>
      </c>
      <c r="GM97" s="86">
        <f t="shared" si="128"/>
        <v>2.7522603919278737E-5</v>
      </c>
      <c r="GN97" s="86">
        <f t="shared" si="128"/>
        <v>4.360674244068185E-4</v>
      </c>
      <c r="GO97" s="86">
        <f t="shared" si="128"/>
        <v>5.7738808832632227E-5</v>
      </c>
      <c r="GP97" s="86">
        <f t="shared" si="128"/>
        <v>6.8838075596916443E-5</v>
      </c>
      <c r="GQ97" s="86">
        <f t="shared" si="128"/>
        <v>7.8406444001583351E-5</v>
      </c>
      <c r="GR97" s="86">
        <f t="shared" si="128"/>
        <v>3.1767114173648529E-4</v>
      </c>
      <c r="GS97" s="86">
        <f t="shared" si="128"/>
        <v>8.1984850692931821E-6</v>
      </c>
      <c r="GT97" s="86">
        <f t="shared" si="128"/>
        <v>2.4459283000629217E-6</v>
      </c>
      <c r="GU97" s="86">
        <f t="shared" si="128"/>
        <v>1.1701826055582712E-5</v>
      </c>
      <c r="GV97" s="86">
        <f t="shared" si="128"/>
        <v>5.4773372743787613E-6</v>
      </c>
      <c r="GW97" s="86">
        <f t="shared" si="128"/>
        <v>9.2744500111149296E-6</v>
      </c>
      <c r="GX97" s="86">
        <f t="shared" si="128"/>
        <v>1.14323077342536E-4</v>
      </c>
      <c r="GY97" s="86">
        <f t="shared" si="128"/>
        <v>1.6845401525298007E-4</v>
      </c>
      <c r="GZ97" s="86">
        <f t="shared" si="128"/>
        <v>3.425054067483188E-7</v>
      </c>
      <c r="HA97" s="86">
        <f t="shared" si="128"/>
        <v>2.0714753322347826E-7</v>
      </c>
      <c r="HC97" s="86">
        <f t="shared" si="73"/>
        <v>0.11884195475711863</v>
      </c>
      <c r="HD97" s="86">
        <f t="shared" si="73"/>
        <v>7.124289755458274E-2</v>
      </c>
      <c r="HE97" s="86">
        <f t="shared" si="73"/>
        <v>6.8788473047847257E-2</v>
      </c>
      <c r="HF97" s="86">
        <f t="shared" si="73"/>
        <v>0.10498207681594873</v>
      </c>
      <c r="HG97" s="86">
        <f t="shared" si="87"/>
        <v>7.6397454028551193E-2</v>
      </c>
      <c r="HH97" s="86">
        <f t="shared" si="87"/>
        <v>7.3762948884541074E-2</v>
      </c>
      <c r="HI97" s="86">
        <f t="shared" si="87"/>
        <v>8.3768649594138739E-2</v>
      </c>
      <c r="HJ97" s="86">
        <f t="shared" si="87"/>
        <v>0.10244297804868192</v>
      </c>
      <c r="HK97" s="86">
        <f t="shared" si="87"/>
        <v>9.1009656244650988E-2</v>
      </c>
      <c r="HL97" s="86">
        <f t="shared" si="87"/>
        <v>7.7964811252187474E-2</v>
      </c>
      <c r="HM97" s="86">
        <f t="shared" si="87"/>
        <v>7.7382879658375661E-2</v>
      </c>
      <c r="HN97" s="86">
        <f t="shared" si="87"/>
        <v>6.2294316845118068E-2</v>
      </c>
      <c r="HO97" s="86">
        <f t="shared" si="87"/>
        <v>5.3557313270265652E-2</v>
      </c>
      <c r="HP97" s="86">
        <f t="shared" si="87"/>
        <v>6.279886989090544E-2</v>
      </c>
      <c r="HQ97" s="86">
        <f t="shared" si="87"/>
        <v>3.7119422580200678E-2</v>
      </c>
      <c r="HS97" s="86">
        <f t="shared" si="129"/>
        <v>1.0811823646802974E-17</v>
      </c>
      <c r="HT97" s="86">
        <f t="shared" si="129"/>
        <v>8.967221054467815E-19</v>
      </c>
      <c r="HU97" s="86">
        <f t="shared" si="129"/>
        <v>2.9107986853665668E-21</v>
      </c>
      <c r="HV97" s="86">
        <f t="shared" si="129"/>
        <v>4.9000800368411405E-18</v>
      </c>
      <c r="HW97" s="86">
        <f t="shared" si="129"/>
        <v>5.4491949774822023E-19</v>
      </c>
      <c r="HX97" s="86">
        <f t="shared" si="129"/>
        <v>7.2095030459972746E-19</v>
      </c>
      <c r="HY97" s="86">
        <f t="shared" si="129"/>
        <v>6.4749194859930795E-22</v>
      </c>
      <c r="HZ97" s="86">
        <f t="shared" si="129"/>
        <v>3.6181326703867514E-20</v>
      </c>
      <c r="IA97" s="86">
        <f t="shared" si="129"/>
        <v>2.6163585422451696E-21</v>
      </c>
      <c r="IB97" s="86">
        <f t="shared" si="129"/>
        <v>4.0920207485305506E-21</v>
      </c>
      <c r="IC97" s="86">
        <f t="shared" si="129"/>
        <v>8.4204832177766005E-21</v>
      </c>
      <c r="ID97" s="86">
        <f t="shared" si="129"/>
        <v>1.3062827432724122E-21</v>
      </c>
      <c r="IE97" s="86">
        <f t="shared" si="129"/>
        <v>8.0983637574306878E-22</v>
      </c>
      <c r="IF97" s="86">
        <f t="shared" si="129"/>
        <v>2.9001563898635669E-19</v>
      </c>
      <c r="IG97" s="86">
        <f t="shared" si="129"/>
        <v>5.1423417613846617E-14</v>
      </c>
      <c r="II97" s="86">
        <f t="shared" si="130"/>
        <v>1.6274578749891759E-75</v>
      </c>
      <c r="IJ97" s="86">
        <f t="shared" si="130"/>
        <v>2.4588056189684643E-79</v>
      </c>
      <c r="IK97" s="86">
        <f t="shared" si="130"/>
        <v>4.1450775709193264E-91</v>
      </c>
      <c r="IL97" s="86">
        <f t="shared" si="130"/>
        <v>2.6989580423880949E-77</v>
      </c>
      <c r="IM97" s="86">
        <f t="shared" si="130"/>
        <v>1.0216223709925384E-81</v>
      </c>
      <c r="IN97" s="86">
        <f t="shared" si="130"/>
        <v>2.1304884104836594E-79</v>
      </c>
      <c r="IO97" s="86">
        <f t="shared" si="130"/>
        <v>1.7245135102017931E-95</v>
      </c>
      <c r="IP97" s="86">
        <f t="shared" si="130"/>
        <v>1.4914873792175065E-87</v>
      </c>
      <c r="IQ97" s="86">
        <f t="shared" si="130"/>
        <v>1.3991966604387445E-90</v>
      </c>
      <c r="IR97" s="86">
        <f t="shared" si="130"/>
        <v>4.1882491881585016E-90</v>
      </c>
      <c r="IS97" s="86">
        <f t="shared" si="130"/>
        <v>8.8840316538346675E-90</v>
      </c>
      <c r="IT97" s="86">
        <f t="shared" si="130"/>
        <v>2.0983740665076966E-93</v>
      </c>
      <c r="IU97" s="86">
        <f t="shared" si="130"/>
        <v>1.8655332234392565E-93</v>
      </c>
      <c r="IV97" s="86">
        <f t="shared" si="130"/>
        <v>1.3129883871345022E-72</v>
      </c>
      <c r="IW97" s="86">
        <f t="shared" si="130"/>
        <v>1.4710534547158984E-46</v>
      </c>
      <c r="IY97" s="86">
        <f t="shared" si="131"/>
        <v>0.11886947736103792</v>
      </c>
      <c r="IZ97" s="86">
        <f t="shared" si="131"/>
        <v>7.1678964978989554E-2</v>
      </c>
      <c r="JA97" s="86">
        <f t="shared" si="131"/>
        <v>6.8846211856679884E-2</v>
      </c>
      <c r="JB97" s="86">
        <f t="shared" si="131"/>
        <v>0.10505091489154565</v>
      </c>
      <c r="JC97" s="86">
        <f t="shared" si="131"/>
        <v>7.6475860472552781E-2</v>
      </c>
      <c r="JD97" s="86">
        <f t="shared" si="131"/>
        <v>7.4080620026277563E-2</v>
      </c>
      <c r="JE97" s="86">
        <f t="shared" si="131"/>
        <v>8.377684807920803E-2</v>
      </c>
      <c r="JF97" s="86">
        <f t="shared" si="131"/>
        <v>0.10244542397698199</v>
      </c>
      <c r="JG97" s="86">
        <f t="shared" si="131"/>
        <v>9.1021358070706576E-2</v>
      </c>
      <c r="JH97" s="86">
        <f t="shared" si="131"/>
        <v>7.7970288589461853E-2</v>
      </c>
      <c r="JI97" s="86">
        <f t="shared" si="131"/>
        <v>7.7392154108386776E-2</v>
      </c>
      <c r="JJ97" s="86">
        <f t="shared" si="131"/>
        <v>6.2408639922460603E-2</v>
      </c>
      <c r="JK97" s="86">
        <f t="shared" si="131"/>
        <v>5.372576728551863E-2</v>
      </c>
      <c r="JL97" s="86">
        <f t="shared" si="131"/>
        <v>6.2799212396312185E-2</v>
      </c>
      <c r="JM97" s="86">
        <f t="shared" si="131"/>
        <v>3.7119629727785326E-2</v>
      </c>
    </row>
    <row r="98" spans="2:273" x14ac:dyDescent="0.25">
      <c r="B98" s="2">
        <v>71</v>
      </c>
      <c r="C98" s="37">
        <v>148.87700000000001</v>
      </c>
      <c r="D98" s="37">
        <v>136.65100000000001</v>
      </c>
      <c r="E98" s="37">
        <v>137.79400000000001</v>
      </c>
      <c r="F98" s="37">
        <v>144</v>
      </c>
      <c r="G98" s="37">
        <v>130.96799999999999</v>
      </c>
      <c r="H98" s="37">
        <v>128.96700000000001</v>
      </c>
      <c r="I98" s="37">
        <v>136.41</v>
      </c>
      <c r="J98" s="37">
        <v>140.29499999999999</v>
      </c>
      <c r="K98" s="37">
        <v>137</v>
      </c>
      <c r="L98" s="37">
        <v>127.672</v>
      </c>
      <c r="M98" s="37">
        <v>130.393</v>
      </c>
      <c r="N98" s="37">
        <v>121.91800000000001</v>
      </c>
      <c r="O98" s="37">
        <v>119.583</v>
      </c>
      <c r="P98" s="37">
        <v>122.93300000000001</v>
      </c>
      <c r="Q98" s="37">
        <v>111.967</v>
      </c>
      <c r="S98" s="4">
        <f t="shared" si="132"/>
        <v>142.70264915809946</v>
      </c>
      <c r="T98" s="4">
        <f t="shared" si="132"/>
        <v>131.29223218509105</v>
      </c>
      <c r="U98" s="4">
        <f t="shared" si="132"/>
        <v>131.52658042920751</v>
      </c>
      <c r="V98" s="4">
        <f t="shared" si="132"/>
        <v>139.86186995787367</v>
      </c>
      <c r="W98" s="4">
        <f t="shared" si="132"/>
        <v>130.87414636881186</v>
      </c>
      <c r="X98" s="4">
        <f t="shared" si="132"/>
        <v>128.56576168568</v>
      </c>
      <c r="Y98" s="4">
        <f t="shared" si="132"/>
        <v>133.80766790915598</v>
      </c>
      <c r="Z98" s="4">
        <f t="shared" si="132"/>
        <v>136.44435535444191</v>
      </c>
      <c r="AA98" s="4">
        <f t="shared" si="132"/>
        <v>134.02283098492489</v>
      </c>
      <c r="AB98" s="4">
        <f t="shared" si="132"/>
        <v>128.24239884449662</v>
      </c>
      <c r="AC98" s="4">
        <f t="shared" si="132"/>
        <v>127.32811303017053</v>
      </c>
      <c r="AD98" s="4">
        <f t="shared" si="132"/>
        <v>122.75458953614854</v>
      </c>
      <c r="AE98" s="4">
        <f t="shared" si="132"/>
        <v>119.8573091552266</v>
      </c>
      <c r="AF98" s="4">
        <f t="shared" si="132"/>
        <v>123.18721245214597</v>
      </c>
      <c r="AG98" s="4">
        <f t="shared" si="132"/>
        <v>113.60669952458561</v>
      </c>
      <c r="AI98" s="4">
        <f t="shared" si="133"/>
        <v>6.1743508419005479</v>
      </c>
      <c r="AJ98" s="4">
        <f t="shared" si="133"/>
        <v>5.3587678149089584</v>
      </c>
      <c r="AK98" s="4">
        <f t="shared" si="133"/>
        <v>6.267419570792498</v>
      </c>
      <c r="AL98" s="4">
        <f t="shared" si="133"/>
        <v>4.1381300421263347</v>
      </c>
      <c r="AM98" s="4">
        <f t="shared" si="133"/>
        <v>9.3853631188125064E-2</v>
      </c>
      <c r="AN98" s="4">
        <f t="shared" si="133"/>
        <v>0.40123831432001111</v>
      </c>
      <c r="AO98" s="4">
        <f t="shared" si="133"/>
        <v>2.6023320908440155</v>
      </c>
      <c r="AP98" s="4">
        <f t="shared" si="133"/>
        <v>3.8506446455580772</v>
      </c>
      <c r="AQ98" s="4">
        <f t="shared" si="133"/>
        <v>2.9771690150751056</v>
      </c>
      <c r="AR98" s="4">
        <f t="shared" si="133"/>
        <v>-0.57039884449662281</v>
      </c>
      <c r="AS98" s="4">
        <f t="shared" si="133"/>
        <v>3.0648869698294732</v>
      </c>
      <c r="AT98" s="4">
        <f t="shared" si="133"/>
        <v>-0.83658953614853715</v>
      </c>
      <c r="AU98" s="4">
        <f t="shared" si="133"/>
        <v>-0.27430915522660371</v>
      </c>
      <c r="AV98" s="4">
        <f t="shared" si="133"/>
        <v>-0.25421245214596411</v>
      </c>
      <c r="AW98" s="4">
        <f t="shared" si="133"/>
        <v>-1.639699524585609</v>
      </c>
      <c r="AY98" s="2">
        <f t="shared" si="125"/>
        <v>96.864262793019364</v>
      </c>
      <c r="AZ98" s="2">
        <f t="shared" si="125"/>
        <v>97.628534560708601</v>
      </c>
      <c r="BA98" s="2">
        <f t="shared" si="125"/>
        <v>97.021584663775712</v>
      </c>
      <c r="BB98" s="2">
        <f t="shared" si="125"/>
        <v>96.939037376618458</v>
      </c>
      <c r="BC98" s="2">
        <f t="shared" si="125"/>
        <v>96.484941401499555</v>
      </c>
      <c r="BD98" s="2">
        <f t="shared" si="125"/>
        <v>95.588071327445149</v>
      </c>
      <c r="BE98" s="2">
        <f t="shared" si="125"/>
        <v>93.865204944312552</v>
      </c>
      <c r="BF98" s="2">
        <f t="shared" si="125"/>
        <v>92.837502121482316</v>
      </c>
      <c r="BG98" s="2">
        <f t="shared" si="125"/>
        <v>93.999943936960165</v>
      </c>
      <c r="BH98" s="2">
        <f t="shared" si="125"/>
        <v>92.581110536898876</v>
      </c>
      <c r="BI98" s="2">
        <f t="shared" si="125"/>
        <v>91.705908788896494</v>
      </c>
      <c r="BJ98" s="2">
        <f t="shared" si="125"/>
        <v>92.497805138630881</v>
      </c>
      <c r="BK98" s="2">
        <f t="shared" si="125"/>
        <v>93.389127115264216</v>
      </c>
      <c r="BL98" s="2">
        <f t="shared" si="125"/>
        <v>95.14872566583395</v>
      </c>
      <c r="BM98" s="2">
        <f t="shared" si="125"/>
        <v>97.146185865694989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117.72428002699053</v>
      </c>
      <c r="DL98" s="2">
        <f t="shared" si="134"/>
        <v>105.94429564459929</v>
      </c>
      <c r="DM98" s="2">
        <f t="shared" si="134"/>
        <v>104.24795834896813</v>
      </c>
      <c r="DN98" s="2">
        <f t="shared" si="134"/>
        <v>104.46542317073173</v>
      </c>
      <c r="DO98" s="2">
        <f t="shared" si="134"/>
        <v>101.07389298245614</v>
      </c>
      <c r="DP98" s="2">
        <f t="shared" si="134"/>
        <v>101.44071287887074</v>
      </c>
      <c r="DQ98" s="2">
        <f t="shared" si="134"/>
        <v>102.16269583869583</v>
      </c>
      <c r="DR98" s="2">
        <f t="shared" si="134"/>
        <v>101.26434845938375</v>
      </c>
      <c r="DS98" s="2">
        <f t="shared" si="134"/>
        <v>103.7408050420168</v>
      </c>
      <c r="DT98" s="2">
        <f t="shared" si="134"/>
        <v>101.37249905168326</v>
      </c>
      <c r="DU98" s="2">
        <f t="shared" si="134"/>
        <v>100.04793414843414</v>
      </c>
      <c r="DV98" s="2">
        <f t="shared" si="134"/>
        <v>98.335246803946788</v>
      </c>
      <c r="DW98" s="2">
        <f t="shared" si="134"/>
        <v>100.75768198198199</v>
      </c>
      <c r="DX98" s="2">
        <f t="shared" si="134"/>
        <v>109.78586408199646</v>
      </c>
      <c r="DY98" s="2">
        <f t="shared" si="134"/>
        <v>108.53422167487686</v>
      </c>
      <c r="EA98" s="2">
        <f t="shared" si="94"/>
        <v>95.604638521495559</v>
      </c>
      <c r="EB98" s="2">
        <f t="shared" si="94"/>
        <v>97.111907807215331</v>
      </c>
      <c r="EC98" s="2">
        <f t="shared" si="94"/>
        <v>96.585205074626899</v>
      </c>
      <c r="ED98" s="2">
        <f t="shared" si="94"/>
        <v>96.518420009743053</v>
      </c>
      <c r="EE98" s="2">
        <f t="shared" si="94"/>
        <v>96.166125852328079</v>
      </c>
      <c r="EF98" s="2">
        <f t="shared" si="94"/>
        <v>95.173004950495027</v>
      </c>
      <c r="EG98" s="2">
        <f t="shared" si="94"/>
        <v>93.270138470847655</v>
      </c>
      <c r="EH98" s="2">
        <f t="shared" si="94"/>
        <v>92.227642591649058</v>
      </c>
      <c r="EI98" s="2">
        <f t="shared" si="94"/>
        <v>93.263574158905939</v>
      </c>
      <c r="EJ98" s="2">
        <f t="shared" si="94"/>
        <v>91.928473694529117</v>
      </c>
      <c r="EK98" s="2">
        <f t="shared" si="94"/>
        <v>91.069692771388105</v>
      </c>
      <c r="EL98" s="2">
        <f t="shared" si="94"/>
        <v>92.042814781605017</v>
      </c>
      <c r="EM98" s="2">
        <f t="shared" si="135"/>
        <v>92.796917502360373</v>
      </c>
      <c r="EN98" s="2">
        <f t="shared" si="135"/>
        <v>93.975178921355422</v>
      </c>
      <c r="EO98" s="2">
        <f t="shared" si="135"/>
        <v>96.091825479339221</v>
      </c>
      <c r="EQ98" s="2">
        <f t="shared" si="136"/>
        <v>94.530202489801127</v>
      </c>
      <c r="ER98" s="2">
        <f t="shared" si="136"/>
        <v>96.826748544493441</v>
      </c>
      <c r="ES98" s="2">
        <f t="shared" si="136"/>
        <v>95.269830430689311</v>
      </c>
      <c r="ET98" s="2">
        <f t="shared" si="136"/>
        <v>95.685807721839481</v>
      </c>
      <c r="EU98" s="2">
        <f t="shared" si="136"/>
        <v>95.837258070687511</v>
      </c>
      <c r="EV98" s="2">
        <f t="shared" si="136"/>
        <v>94.907666650013368</v>
      </c>
      <c r="EW98" s="2">
        <f t="shared" si="136"/>
        <v>92.768487516021551</v>
      </c>
      <c r="EX98" s="2">
        <f t="shared" si="136"/>
        <v>91.977224418238265</v>
      </c>
      <c r="EY98" s="2">
        <f t="shared" si="136"/>
        <v>92.372764341478913</v>
      </c>
      <c r="EZ98" s="2">
        <f t="shared" si="136"/>
        <v>92.068072473404257</v>
      </c>
      <c r="FA98" s="2">
        <f t="shared" si="136"/>
        <v>91.536127736951357</v>
      </c>
      <c r="FB98" s="2">
        <f t="shared" si="136"/>
        <v>90.675188905403559</v>
      </c>
      <c r="FC98" s="2">
        <f t="shared" si="136"/>
        <v>92.896690116458643</v>
      </c>
      <c r="FD98" s="2">
        <f t="shared" si="136"/>
        <v>93.173721952078253</v>
      </c>
      <c r="FE98" s="2">
        <f t="shared" si="136"/>
        <v>96.943245958018238</v>
      </c>
      <c r="FG98" s="2">
        <f t="shared" si="137"/>
        <v>0.94298651942053802</v>
      </c>
      <c r="FH98" s="2">
        <f t="shared" si="137"/>
        <v>0.94146527999164897</v>
      </c>
      <c r="FI98" s="2">
        <f t="shared" si="137"/>
        <v>0.94280767883120897</v>
      </c>
      <c r="FJ98" s="2">
        <f t="shared" si="137"/>
        <v>0.94693083853877968</v>
      </c>
      <c r="FK98" s="2">
        <f t="shared" si="137"/>
        <v>0.93495195091562888</v>
      </c>
      <c r="FL98" s="2">
        <f t="shared" si="137"/>
        <v>0.93372143532790552</v>
      </c>
      <c r="FM98" s="2">
        <f t="shared" si="137"/>
        <v>0.93299688342675546</v>
      </c>
      <c r="FN98" s="2">
        <f t="shared" si="137"/>
        <v>0.93246593094135177</v>
      </c>
      <c r="FO98" s="2">
        <f t="shared" si="137"/>
        <v>0.92956608370884819</v>
      </c>
      <c r="FP98" s="2">
        <f t="shared" si="137"/>
        <v>0.93091906567367588</v>
      </c>
      <c r="FQ98" s="2">
        <f t="shared" si="137"/>
        <v>0.92921637609360563</v>
      </c>
      <c r="FR98" s="2">
        <f t="shared" si="137"/>
        <v>0.92742021894330406</v>
      </c>
      <c r="FS98" s="2">
        <f t="shared" si="137"/>
        <v>0.92562354454772422</v>
      </c>
      <c r="FT98" s="2">
        <f t="shared" si="137"/>
        <v>0.92571851923676596</v>
      </c>
      <c r="FU98" s="2">
        <f t="shared" si="137"/>
        <v>0.91532232982070116</v>
      </c>
      <c r="FW98" s="2">
        <f t="shared" si="127"/>
        <v>1.3900128349542281E-3</v>
      </c>
      <c r="FX98" s="2">
        <f t="shared" si="127"/>
        <v>1.3136363503726167E-3</v>
      </c>
      <c r="FY98" s="2">
        <f t="shared" si="127"/>
        <v>1.4224518947100338E-3</v>
      </c>
      <c r="FZ98" s="2">
        <f t="shared" si="127"/>
        <v>1.3492798800271795E-3</v>
      </c>
      <c r="GA98" s="2">
        <f t="shared" si="127"/>
        <v>1.2927018926337027E-3</v>
      </c>
      <c r="GB98" s="2">
        <f t="shared" si="127"/>
        <v>1.3126952493973582E-3</v>
      </c>
      <c r="GC98" s="2">
        <f t="shared" si="127"/>
        <v>1.5201495780292457E-3</v>
      </c>
      <c r="GD98" s="2">
        <f t="shared" si="127"/>
        <v>1.7011077719748372E-3</v>
      </c>
      <c r="GE98" s="2">
        <f t="shared" si="127"/>
        <v>1.7766137046472657E-3</v>
      </c>
      <c r="GF98" s="2">
        <f t="shared" si="127"/>
        <v>1.6815827326588436E-3</v>
      </c>
      <c r="GG98" s="2">
        <f t="shared" si="127"/>
        <v>1.5083700551844041E-3</v>
      </c>
      <c r="GH98" s="2">
        <f t="shared" si="127"/>
        <v>1.2525219796306717E-3</v>
      </c>
      <c r="GI98" s="2">
        <f t="shared" si="127"/>
        <v>1.1643297137457404E-3</v>
      </c>
      <c r="GJ98" s="2">
        <f t="shared" si="127"/>
        <v>1.1159190941854994E-3</v>
      </c>
      <c r="GK98" s="2">
        <f t="shared" si="127"/>
        <v>9.0115881527667678E-4</v>
      </c>
      <c r="GM98" s="86">
        <f t="shared" si="128"/>
        <v>5.4958325248751762E-6</v>
      </c>
      <c r="GN98" s="86">
        <f t="shared" si="128"/>
        <v>1.1600343424948997E-4</v>
      </c>
      <c r="GO98" s="86">
        <f t="shared" si="128"/>
        <v>1.1037451842578321E-5</v>
      </c>
      <c r="GP98" s="86">
        <f t="shared" si="128"/>
        <v>1.3204793846603668E-5</v>
      </c>
      <c r="GQ98" s="86">
        <f t="shared" si="128"/>
        <v>1.4527105433708417E-5</v>
      </c>
      <c r="GR98" s="86">
        <f t="shared" si="128"/>
        <v>7.8531940353325681E-5</v>
      </c>
      <c r="GS98" s="86">
        <f t="shared" si="128"/>
        <v>1.1783282092919974E-6</v>
      </c>
      <c r="GT98" s="86">
        <f t="shared" si="128"/>
        <v>2.8555944315401755E-7</v>
      </c>
      <c r="GU98" s="86">
        <f t="shared" si="128"/>
        <v>1.6726008803779862E-6</v>
      </c>
      <c r="GV98" s="86">
        <f t="shared" si="128"/>
        <v>6.506520333459339E-7</v>
      </c>
      <c r="GW98" s="86">
        <f t="shared" si="128"/>
        <v>1.1538703653630405E-6</v>
      </c>
      <c r="GX98" s="86">
        <f t="shared" si="128"/>
        <v>2.2942036065783398E-5</v>
      </c>
      <c r="GY98" s="86">
        <f t="shared" si="128"/>
        <v>3.7050018255704172E-5</v>
      </c>
      <c r="GZ98" s="86">
        <f t="shared" si="128"/>
        <v>2.8135870032552693E-8</v>
      </c>
      <c r="HA98" s="86">
        <f t="shared" si="128"/>
        <v>1.7862548333592571E-8</v>
      </c>
      <c r="HC98" s="86">
        <f t="shared" si="73"/>
        <v>0.15940703063972114</v>
      </c>
      <c r="HD98" s="86">
        <f t="shared" si="73"/>
        <v>9.9208949651577047E-2</v>
      </c>
      <c r="HE98" s="86">
        <f t="shared" si="73"/>
        <v>9.8692953120757751E-2</v>
      </c>
      <c r="HF98" s="86">
        <f t="shared" si="73"/>
        <v>0.14226598175054347</v>
      </c>
      <c r="HG98" s="86">
        <f t="shared" si="87"/>
        <v>0.10636181965855646</v>
      </c>
      <c r="HH98" s="86">
        <f t="shared" si="87"/>
        <v>0.10250916757742976</v>
      </c>
      <c r="HI98" s="86">
        <f t="shared" si="87"/>
        <v>0.11999704493656059</v>
      </c>
      <c r="HJ98" s="86">
        <f t="shared" si="87"/>
        <v>0.14337583522425484</v>
      </c>
      <c r="HK98" s="86">
        <f t="shared" si="87"/>
        <v>0.12947848424377981</v>
      </c>
      <c r="HL98" s="86">
        <f t="shared" si="87"/>
        <v>0.11169364992004906</v>
      </c>
      <c r="HM98" s="86">
        <f t="shared" si="87"/>
        <v>0.11021178495333663</v>
      </c>
      <c r="HN98" s="86">
        <f t="shared" si="87"/>
        <v>8.9762674088762984E-2</v>
      </c>
      <c r="HO98" s="86">
        <f t="shared" si="87"/>
        <v>7.7632274091830558E-2</v>
      </c>
      <c r="HP98" s="86">
        <f t="shared" si="87"/>
        <v>9.2761255490312097E-2</v>
      </c>
      <c r="HQ98" s="86">
        <f t="shared" si="87"/>
        <v>6.1715466098268335E-2</v>
      </c>
      <c r="HS98" s="86">
        <f t="shared" si="129"/>
        <v>5.5311526533638003E-17</v>
      </c>
      <c r="HT98" s="86">
        <f t="shared" si="129"/>
        <v>4.9761832620110196E-18</v>
      </c>
      <c r="HU98" s="86">
        <f t="shared" si="129"/>
        <v>2.1253881756303132E-20</v>
      </c>
      <c r="HV98" s="86">
        <f t="shared" si="129"/>
        <v>2.5813163814521104E-17</v>
      </c>
      <c r="HW98" s="86">
        <f t="shared" si="129"/>
        <v>3.1237625068753289E-18</v>
      </c>
      <c r="HX98" s="86">
        <f t="shared" si="129"/>
        <v>4.0214217063981161E-18</v>
      </c>
      <c r="HY98" s="86">
        <f t="shared" si="129"/>
        <v>5.2331686238988405E-21</v>
      </c>
      <c r="HZ98" s="86">
        <f t="shared" si="129"/>
        <v>2.5330162469303918E-19</v>
      </c>
      <c r="IA98" s="86">
        <f t="shared" si="129"/>
        <v>2.03767179895064E-20</v>
      </c>
      <c r="IB98" s="86">
        <f t="shared" si="129"/>
        <v>3.0847811314752593E-20</v>
      </c>
      <c r="IC98" s="86">
        <f t="shared" si="129"/>
        <v>6.0233225033620753E-20</v>
      </c>
      <c r="ID98" s="86">
        <f t="shared" si="129"/>
        <v>9.585039811320286E-21</v>
      </c>
      <c r="IE98" s="86">
        <f t="shared" si="129"/>
        <v>5.8807629591776577E-21</v>
      </c>
      <c r="IF98" s="86">
        <f t="shared" si="129"/>
        <v>1.619966532251791E-18</v>
      </c>
      <c r="IG98" s="86">
        <f t="shared" si="129"/>
        <v>1.68599328561968E-13</v>
      </c>
      <c r="II98" s="86">
        <f t="shared" si="130"/>
        <v>1.7043145810139294E-73</v>
      </c>
      <c r="IJ98" s="86">
        <f t="shared" si="130"/>
        <v>3.1442501206965244E-77</v>
      </c>
      <c r="IK98" s="86">
        <f t="shared" si="130"/>
        <v>1.1820303577695832E-88</v>
      </c>
      <c r="IL98" s="86">
        <f t="shared" si="130"/>
        <v>3.0959605067052656E-75</v>
      </c>
      <c r="IM98" s="86">
        <f t="shared" si="130"/>
        <v>1.4980898559441862E-79</v>
      </c>
      <c r="IN98" s="86">
        <f t="shared" si="130"/>
        <v>2.7336133489982461E-77</v>
      </c>
      <c r="IO98" s="86">
        <f t="shared" si="130"/>
        <v>6.8852114199111594E-93</v>
      </c>
      <c r="IP98" s="86">
        <f t="shared" si="130"/>
        <v>3.9439178937969843E-85</v>
      </c>
      <c r="IQ98" s="86">
        <f t="shared" si="130"/>
        <v>4.6823995275171516E-88</v>
      </c>
      <c r="IR98" s="86">
        <f t="shared" si="130"/>
        <v>1.2939137273096396E-87</v>
      </c>
      <c r="IS98" s="86">
        <f t="shared" si="130"/>
        <v>2.4466435338866876E-87</v>
      </c>
      <c r="IT98" s="86">
        <f t="shared" si="130"/>
        <v>6.2083728068092313E-91</v>
      </c>
      <c r="IU98" s="86">
        <f t="shared" si="130"/>
        <v>5.2125858849465099E-91</v>
      </c>
      <c r="IV98" s="86">
        <f t="shared" si="130"/>
        <v>9.9374529160980971E-71</v>
      </c>
      <c r="IW98" s="86">
        <f t="shared" si="130"/>
        <v>2.0977915490841938E-45</v>
      </c>
      <c r="IY98" s="86">
        <f t="shared" si="131"/>
        <v>0.15941252647224607</v>
      </c>
      <c r="IZ98" s="86">
        <f t="shared" si="131"/>
        <v>9.9324953085826534E-2</v>
      </c>
      <c r="JA98" s="86">
        <f t="shared" si="131"/>
        <v>9.8703990572600334E-2</v>
      </c>
      <c r="JB98" s="86">
        <f t="shared" si="131"/>
        <v>0.14227918654439012</v>
      </c>
      <c r="JC98" s="86">
        <f t="shared" si="131"/>
        <v>0.10637634676399016</v>
      </c>
      <c r="JD98" s="86">
        <f t="shared" si="131"/>
        <v>0.10258769951778308</v>
      </c>
      <c r="JE98" s="86">
        <f t="shared" si="131"/>
        <v>0.11999822326476989</v>
      </c>
      <c r="JF98" s="86">
        <f t="shared" si="131"/>
        <v>0.14337612078369799</v>
      </c>
      <c r="JG98" s="86">
        <f t="shared" si="131"/>
        <v>0.12948015684466019</v>
      </c>
      <c r="JH98" s="86">
        <f t="shared" si="131"/>
        <v>0.11169430057208241</v>
      </c>
      <c r="JI98" s="86">
        <f t="shared" si="131"/>
        <v>0.11021293882370199</v>
      </c>
      <c r="JJ98" s="86">
        <f t="shared" si="131"/>
        <v>8.9785616124828771E-2</v>
      </c>
      <c r="JK98" s="86">
        <f t="shared" si="131"/>
        <v>7.7669324110086257E-2</v>
      </c>
      <c r="JL98" s="86">
        <f t="shared" si="131"/>
        <v>9.2761283626182134E-2</v>
      </c>
      <c r="JM98" s="86">
        <f t="shared" si="131"/>
        <v>6.1715483960985272E-2</v>
      </c>
    </row>
    <row r="99" spans="2:273" x14ac:dyDescent="0.25">
      <c r="B99" s="2">
        <v>72</v>
      </c>
      <c r="C99" s="37">
        <v>158.96899999999999</v>
      </c>
      <c r="D99" s="37">
        <v>149.333</v>
      </c>
      <c r="E99" s="37">
        <v>150.667</v>
      </c>
      <c r="F99" s="37">
        <v>154.19399999999999</v>
      </c>
      <c r="G99" s="37">
        <v>144.339</v>
      </c>
      <c r="H99" s="37">
        <v>139.01599999999999</v>
      </c>
      <c r="I99" s="37">
        <v>149.65600000000001</v>
      </c>
      <c r="J99" s="37">
        <v>152.21299999999999</v>
      </c>
      <c r="K99" s="37">
        <v>148.11500000000001</v>
      </c>
      <c r="L99" s="37">
        <v>144.328</v>
      </c>
      <c r="M99" s="37">
        <v>142.22999999999999</v>
      </c>
      <c r="N99" s="37">
        <v>136.18</v>
      </c>
      <c r="O99" s="37">
        <v>130.65</v>
      </c>
      <c r="P99" s="37">
        <v>136.18299999999999</v>
      </c>
      <c r="Q99" s="37">
        <v>121.164</v>
      </c>
      <c r="S99" s="4">
        <f t="shared" si="132"/>
        <v>152.78244961839673</v>
      </c>
      <c r="T99" s="4">
        <f t="shared" si="132"/>
        <v>140.40899876532754</v>
      </c>
      <c r="U99" s="4">
        <f t="shared" si="132"/>
        <v>141.74416679992677</v>
      </c>
      <c r="V99" s="4">
        <f t="shared" si="132"/>
        <v>149.89793208455936</v>
      </c>
      <c r="W99" s="4">
        <f t="shared" si="132"/>
        <v>140.10829584260222</v>
      </c>
      <c r="X99" s="4">
        <f t="shared" si="132"/>
        <v>137.40920962008744</v>
      </c>
      <c r="Y99" s="4">
        <f t="shared" si="132"/>
        <v>145.29204461248068</v>
      </c>
      <c r="Z99" s="4">
        <f t="shared" si="132"/>
        <v>147.78487303090245</v>
      </c>
      <c r="AA99" s="4">
        <f t="shared" si="132"/>
        <v>145.13310887472147</v>
      </c>
      <c r="AB99" s="4">
        <f t="shared" si="132"/>
        <v>138.61125004505928</v>
      </c>
      <c r="AC99" s="4">
        <f t="shared" si="132"/>
        <v>137.57430883123806</v>
      </c>
      <c r="AD99" s="4">
        <f t="shared" si="132"/>
        <v>131.99638498481229</v>
      </c>
      <c r="AE99" s="4">
        <f t="shared" si="132"/>
        <v>128.2115198121557</v>
      </c>
      <c r="AF99" s="4">
        <f t="shared" si="132"/>
        <v>132.23636874475508</v>
      </c>
      <c r="AG99" s="4">
        <f t="shared" si="132"/>
        <v>121.08536048822782</v>
      </c>
      <c r="AI99" s="4">
        <f t="shared" si="133"/>
        <v>6.1865503816032685</v>
      </c>
      <c r="AJ99" s="4">
        <f t="shared" si="133"/>
        <v>8.9240012346724598</v>
      </c>
      <c r="AK99" s="4">
        <f t="shared" si="133"/>
        <v>8.922833200073228</v>
      </c>
      <c r="AL99" s="4">
        <f t="shared" si="133"/>
        <v>4.2960679154406307</v>
      </c>
      <c r="AM99" s="4">
        <f t="shared" si="133"/>
        <v>4.2307041573977813</v>
      </c>
      <c r="AN99" s="4">
        <f t="shared" si="133"/>
        <v>1.6067903799125531</v>
      </c>
      <c r="AO99" s="4">
        <f t="shared" si="133"/>
        <v>4.3639553875193258</v>
      </c>
      <c r="AP99" s="4">
        <f t="shared" si="133"/>
        <v>4.4281269690975478</v>
      </c>
      <c r="AQ99" s="4">
        <f t="shared" si="133"/>
        <v>2.9818911252785369</v>
      </c>
      <c r="AR99" s="4">
        <f t="shared" si="133"/>
        <v>5.7167499549407239</v>
      </c>
      <c r="AS99" s="4">
        <f t="shared" si="133"/>
        <v>4.6556911687619333</v>
      </c>
      <c r="AT99" s="4">
        <f t="shared" si="133"/>
        <v>4.1836150151877121</v>
      </c>
      <c r="AU99" s="4">
        <f t="shared" si="133"/>
        <v>2.4384801878443056</v>
      </c>
      <c r="AV99" s="4">
        <f t="shared" si="133"/>
        <v>3.9466312552449097</v>
      </c>
      <c r="AW99" s="4">
        <f t="shared" si="133"/>
        <v>7.8639511772180981E-2</v>
      </c>
      <c r="AY99" s="2">
        <f t="shared" si="125"/>
        <v>96.642953108339555</v>
      </c>
      <c r="AZ99" s="2">
        <f t="shared" si="125"/>
        <v>97.452612004973048</v>
      </c>
      <c r="BA99" s="2">
        <f t="shared" si="125"/>
        <v>96.815801413210778</v>
      </c>
      <c r="BB99" s="2">
        <f t="shared" si="125"/>
        <v>96.75186918591271</v>
      </c>
      <c r="BC99" s="2">
        <f t="shared" si="125"/>
        <v>96.325406437623272</v>
      </c>
      <c r="BD99" s="2">
        <f t="shared" si="125"/>
        <v>95.426952027740413</v>
      </c>
      <c r="BE99" s="2">
        <f t="shared" si="125"/>
        <v>93.699099867659811</v>
      </c>
      <c r="BF99" s="2">
        <f t="shared" si="125"/>
        <v>92.678912341015248</v>
      </c>
      <c r="BG99" s="2">
        <f t="shared" si="125"/>
        <v>93.81592996460968</v>
      </c>
      <c r="BH99" s="2">
        <f t="shared" si="125"/>
        <v>92.417323949904059</v>
      </c>
      <c r="BI99" s="2">
        <f t="shared" si="125"/>
        <v>91.586572012257719</v>
      </c>
      <c r="BJ99" s="2">
        <f t="shared" si="125"/>
        <v>92.35536816127518</v>
      </c>
      <c r="BK99" s="2">
        <f t="shared" si="125"/>
        <v>93.23284794528378</v>
      </c>
      <c r="BL99" s="2">
        <f t="shared" si="125"/>
        <v>94.92276437877355</v>
      </c>
      <c r="BM99" s="2">
        <f t="shared" si="125"/>
        <v>97.006906684278775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117.96563690958162</v>
      </c>
      <c r="DL99" s="2">
        <f t="shared" si="134"/>
        <v>106.00718188153309</v>
      </c>
      <c r="DM99" s="2">
        <f t="shared" si="134"/>
        <v>104.36046482176361</v>
      </c>
      <c r="DN99" s="2">
        <f t="shared" si="134"/>
        <v>104.54846585365856</v>
      </c>
      <c r="DO99" s="2">
        <f t="shared" si="134"/>
        <v>101.12280026990554</v>
      </c>
      <c r="DP99" s="2">
        <f t="shared" si="134"/>
        <v>101.50141612867925</v>
      </c>
      <c r="DQ99" s="2">
        <f t="shared" si="134"/>
        <v>102.25497949377947</v>
      </c>
      <c r="DR99" s="2">
        <f t="shared" si="134"/>
        <v>101.34296134453783</v>
      </c>
      <c r="DS99" s="2">
        <f t="shared" si="134"/>
        <v>103.85625546218486</v>
      </c>
      <c r="DT99" s="2">
        <f t="shared" si="134"/>
        <v>101.48609103840683</v>
      </c>
      <c r="DU99" s="2">
        <f t="shared" si="134"/>
        <v>100.15413105963106</v>
      </c>
      <c r="DV99" s="2">
        <f t="shared" si="134"/>
        <v>98.40629751179749</v>
      </c>
      <c r="DW99" s="2">
        <f t="shared" si="134"/>
        <v>100.84555045045046</v>
      </c>
      <c r="DX99" s="2">
        <f t="shared" si="134"/>
        <v>110.01765920231732</v>
      </c>
      <c r="DY99" s="2">
        <f t="shared" si="134"/>
        <v>108.74440968801315</v>
      </c>
      <c r="EA99" s="2">
        <f t="shared" si="94"/>
        <v>95.468878236512012</v>
      </c>
      <c r="EB99" s="2">
        <f t="shared" si="94"/>
        <v>96.967959470124015</v>
      </c>
      <c r="EC99" s="2">
        <f t="shared" si="94"/>
        <v>96.400497910447797</v>
      </c>
      <c r="ED99" s="2">
        <f t="shared" si="94"/>
        <v>96.354622713433216</v>
      </c>
      <c r="EE99" s="2">
        <f t="shared" si="94"/>
        <v>96.021481547966943</v>
      </c>
      <c r="EF99" s="2">
        <f t="shared" si="94"/>
        <v>95.034101694634927</v>
      </c>
      <c r="EG99" s="2">
        <f t="shared" si="94"/>
        <v>93.13958645775557</v>
      </c>
      <c r="EH99" s="2">
        <f t="shared" si="94"/>
        <v>92.107110701368981</v>
      </c>
      <c r="EI99" s="2">
        <f t="shared" si="94"/>
        <v>93.123896451044544</v>
      </c>
      <c r="EJ99" s="2">
        <f t="shared" si="94"/>
        <v>91.803304921921708</v>
      </c>
      <c r="EK99" s="2">
        <f t="shared" si="94"/>
        <v>90.990560301081388</v>
      </c>
      <c r="EL99" s="2">
        <f t="shared" si="94"/>
        <v>91.925442937815376</v>
      </c>
      <c r="EM99" s="2">
        <f t="shared" si="135"/>
        <v>92.67483679093624</v>
      </c>
      <c r="EN99" s="2">
        <f t="shared" si="135"/>
        <v>93.819117480526671</v>
      </c>
      <c r="EO99" s="2">
        <f t="shared" si="135"/>
        <v>96.015726188623987</v>
      </c>
      <c r="EQ99" s="2">
        <f t="shared" si="136"/>
        <v>94.428863822252936</v>
      </c>
      <c r="ER99" s="2">
        <f t="shared" si="136"/>
        <v>96.691444887237267</v>
      </c>
      <c r="ES99" s="2">
        <f t="shared" si="136"/>
        <v>95.125423057814686</v>
      </c>
      <c r="ET99" s="2">
        <f t="shared" si="136"/>
        <v>95.548011777846227</v>
      </c>
      <c r="EU99" s="2">
        <f t="shared" si="136"/>
        <v>95.703593537131383</v>
      </c>
      <c r="EV99" s="2">
        <f t="shared" si="136"/>
        <v>94.776230259580302</v>
      </c>
      <c r="EW99" s="2">
        <f t="shared" si="136"/>
        <v>92.653853729812894</v>
      </c>
      <c r="EX99" s="2">
        <f t="shared" si="136"/>
        <v>91.86499092376792</v>
      </c>
      <c r="EY99" s="2">
        <f t="shared" si="136"/>
        <v>92.263995138051442</v>
      </c>
      <c r="EZ99" s="2">
        <f t="shared" si="136"/>
        <v>91.937817375886524</v>
      </c>
      <c r="FA99" s="2">
        <f t="shared" si="136"/>
        <v>91.441689086834799</v>
      </c>
      <c r="FB99" s="2">
        <f t="shared" si="136"/>
        <v>90.598049814121907</v>
      </c>
      <c r="FC99" s="2">
        <f t="shared" si="136"/>
        <v>92.771361675250816</v>
      </c>
      <c r="FD99" s="2">
        <f t="shared" si="136"/>
        <v>93.041579573916437</v>
      </c>
      <c r="FE99" s="2">
        <f t="shared" si="136"/>
        <v>96.829517160581688</v>
      </c>
      <c r="FG99" s="2">
        <f t="shared" si="137"/>
        <v>0.94774092651058583</v>
      </c>
      <c r="FH99" s="2">
        <f t="shared" si="137"/>
        <v>0.94633932581686175</v>
      </c>
      <c r="FI99" s="2">
        <f t="shared" si="137"/>
        <v>0.94757617050170018</v>
      </c>
      <c r="FJ99" s="2">
        <f t="shared" si="137"/>
        <v>0.95137328653975173</v>
      </c>
      <c r="FK99" s="2">
        <f t="shared" si="137"/>
        <v>0.94033397427117293</v>
      </c>
      <c r="FL99" s="2">
        <f t="shared" si="137"/>
        <v>0.93919864957401955</v>
      </c>
      <c r="FM99" s="2">
        <f t="shared" si="137"/>
        <v>0.93853003227001164</v>
      </c>
      <c r="FN99" s="2">
        <f t="shared" si="137"/>
        <v>0.93804001427297423</v>
      </c>
      <c r="FO99" s="2">
        <f t="shared" si="137"/>
        <v>0.93536292168632995</v>
      </c>
      <c r="FP99" s="2">
        <f t="shared" si="137"/>
        <v>0.93661214404225457</v>
      </c>
      <c r="FQ99" s="2">
        <f t="shared" si="137"/>
        <v>0.9350399843209235</v>
      </c>
      <c r="FR99" s="2">
        <f t="shared" si="137"/>
        <v>0.93338100848858541</v>
      </c>
      <c r="FS99" s="2">
        <f t="shared" si="137"/>
        <v>0.93172102685629121</v>
      </c>
      <c r="FT99" s="2">
        <f t="shared" si="137"/>
        <v>0.93180878900233177</v>
      </c>
      <c r="FU99" s="2">
        <f t="shared" si="137"/>
        <v>0.92219333146744886</v>
      </c>
      <c r="FW99" s="2">
        <f t="shared" si="127"/>
        <v>1.523914399927223E-3</v>
      </c>
      <c r="FX99" s="2">
        <f t="shared" si="127"/>
        <v>1.4401910899641849E-3</v>
      </c>
      <c r="FY99" s="2">
        <f t="shared" si="127"/>
        <v>1.5594734723455206E-3</v>
      </c>
      <c r="FZ99" s="2">
        <f t="shared" si="127"/>
        <v>1.4792634042200556E-3</v>
      </c>
      <c r="GA99" s="2">
        <f t="shared" si="127"/>
        <v>1.4172426843551376E-3</v>
      </c>
      <c r="GB99" s="2">
        <f t="shared" si="127"/>
        <v>1.4391594546806054E-3</v>
      </c>
      <c r="GC99" s="2">
        <f t="shared" si="127"/>
        <v>1.6665664464018384E-3</v>
      </c>
      <c r="GD99" s="2">
        <f t="shared" si="127"/>
        <v>1.8649215106974551E-3</v>
      </c>
      <c r="GE99" s="2">
        <f t="shared" si="127"/>
        <v>1.9476843482813242E-3</v>
      </c>
      <c r="GF99" s="2">
        <f t="shared" si="127"/>
        <v>1.8435197159799815E-3</v>
      </c>
      <c r="GG99" s="2">
        <f t="shared" si="127"/>
        <v>1.653654229487528E-3</v>
      </c>
      <c r="GH99" s="2">
        <f t="shared" si="127"/>
        <v>1.3731971022600232E-3</v>
      </c>
      <c r="GI99" s="2">
        <f t="shared" si="127"/>
        <v>1.2765187497901006E-3</v>
      </c>
      <c r="GJ99" s="2">
        <f t="shared" si="127"/>
        <v>1.2234492366122972E-3</v>
      </c>
      <c r="GK99" s="2">
        <f t="shared" si="127"/>
        <v>9.880150920301531E-4</v>
      </c>
      <c r="GM99" s="86">
        <f t="shared" si="128"/>
        <v>9.6891621162598571E-7</v>
      </c>
      <c r="GN99" s="86">
        <f t="shared" si="128"/>
        <v>2.7456148279986118E-5</v>
      </c>
      <c r="GO99" s="86">
        <f t="shared" si="128"/>
        <v>1.8302211562500216E-6</v>
      </c>
      <c r="GP99" s="86">
        <f t="shared" si="128"/>
        <v>2.1917827113495849E-6</v>
      </c>
      <c r="GQ99" s="86">
        <f t="shared" si="128"/>
        <v>2.3118498682345363E-6</v>
      </c>
      <c r="GR99" s="86">
        <f t="shared" si="128"/>
        <v>1.7149723200901608E-5</v>
      </c>
      <c r="GS99" s="86">
        <f t="shared" si="128"/>
        <v>1.4429779650398279E-7</v>
      </c>
      <c r="GT99" s="86">
        <f t="shared" si="128"/>
        <v>2.7931657108525003E-8</v>
      </c>
      <c r="GU99" s="86">
        <f t="shared" si="128"/>
        <v>2.0248798304591546E-7</v>
      </c>
      <c r="GV99" s="86">
        <f t="shared" si="128"/>
        <v>6.4159307048519822E-8</v>
      </c>
      <c r="GW99" s="86">
        <f t="shared" si="128"/>
        <v>1.1912155907154298E-7</v>
      </c>
      <c r="GX99" s="86">
        <f t="shared" si="128"/>
        <v>3.9884846136042259E-6</v>
      </c>
      <c r="GY99" s="86">
        <f t="shared" si="128"/>
        <v>7.1307344422288806E-6</v>
      </c>
      <c r="GZ99" s="86">
        <f t="shared" si="128"/>
        <v>1.8812132215923221E-9</v>
      </c>
      <c r="HA99" s="86">
        <f t="shared" si="128"/>
        <v>1.2738072407452176E-9</v>
      </c>
      <c r="HC99" s="86">
        <f t="shared" si="73"/>
        <v>0.20960079270004381</v>
      </c>
      <c r="HD99" s="86">
        <f t="shared" si="73"/>
        <v>0.13531125443685402</v>
      </c>
      <c r="HE99" s="86">
        <f t="shared" si="73"/>
        <v>0.13814599283826409</v>
      </c>
      <c r="HF99" s="86">
        <f t="shared" si="73"/>
        <v>0.18893789540842665</v>
      </c>
      <c r="HG99" s="86">
        <f t="shared" si="87"/>
        <v>0.14496582303298372</v>
      </c>
      <c r="HH99" s="86">
        <f t="shared" si="87"/>
        <v>0.13953163166503155</v>
      </c>
      <c r="HI99" s="86">
        <f t="shared" si="87"/>
        <v>0.16747097023511262</v>
      </c>
      <c r="HJ99" s="86">
        <f t="shared" si="87"/>
        <v>0.19582236211298043</v>
      </c>
      <c r="HK99" s="86">
        <f t="shared" si="87"/>
        <v>0.17952031577830982</v>
      </c>
      <c r="HL99" s="86">
        <f t="shared" si="87"/>
        <v>0.15600538515181825</v>
      </c>
      <c r="HM99" s="86">
        <f t="shared" si="87"/>
        <v>0.1531730863624591</v>
      </c>
      <c r="HN99" s="86">
        <f t="shared" si="87"/>
        <v>0.12622972284225964</v>
      </c>
      <c r="HO99" s="86">
        <f t="shared" si="87"/>
        <v>0.10986676651721039</v>
      </c>
      <c r="HP99" s="86">
        <f t="shared" si="87"/>
        <v>0.13325004556440795</v>
      </c>
      <c r="HQ99" s="86">
        <f t="shared" si="87"/>
        <v>9.848313043166132E-2</v>
      </c>
      <c r="HS99" s="86">
        <f t="shared" si="129"/>
        <v>2.7304716807109229E-16</v>
      </c>
      <c r="HT99" s="86">
        <f t="shared" si="129"/>
        <v>2.661317627787723E-17</v>
      </c>
      <c r="HU99" s="86">
        <f t="shared" si="129"/>
        <v>1.4856414971291457E-19</v>
      </c>
      <c r="HV99" s="86">
        <f t="shared" si="129"/>
        <v>1.3114349211229571E-16</v>
      </c>
      <c r="HW99" s="86">
        <f t="shared" si="129"/>
        <v>1.7241253063591499E-17</v>
      </c>
      <c r="HX99" s="86">
        <f t="shared" si="129"/>
        <v>2.1617489141781383E-17</v>
      </c>
      <c r="HY99" s="86">
        <f t="shared" si="129"/>
        <v>4.0364843112881698E-20</v>
      </c>
      <c r="HZ99" s="86">
        <f t="shared" si="129"/>
        <v>1.6966273326215513E-18</v>
      </c>
      <c r="IA99" s="86">
        <f t="shared" si="129"/>
        <v>1.5149704459493768E-19</v>
      </c>
      <c r="IB99" s="86">
        <f t="shared" si="129"/>
        <v>2.2222538405332091E-19</v>
      </c>
      <c r="IC99" s="86">
        <f t="shared" si="129"/>
        <v>4.1241852505061652E-19</v>
      </c>
      <c r="ID99" s="86">
        <f t="shared" si="129"/>
        <v>6.7364851818339299E-20</v>
      </c>
      <c r="IE99" s="86">
        <f t="shared" si="129"/>
        <v>4.0939078108133198E-20</v>
      </c>
      <c r="IF99" s="86">
        <f t="shared" si="129"/>
        <v>8.7270897785406952E-18</v>
      </c>
      <c r="IG99" s="86">
        <f t="shared" si="129"/>
        <v>5.3959703327354262E-13</v>
      </c>
      <c r="II99" s="86">
        <f t="shared" si="130"/>
        <v>1.6736531750073652E-71</v>
      </c>
      <c r="IJ99" s="86">
        <f t="shared" si="130"/>
        <v>3.7620515023925744E-75</v>
      </c>
      <c r="IK99" s="86">
        <f t="shared" si="130"/>
        <v>3.1162498280676219E-86</v>
      </c>
      <c r="IL99" s="86">
        <f t="shared" si="130"/>
        <v>3.3269558202491496E-73</v>
      </c>
      <c r="IM99" s="86">
        <f t="shared" si="130"/>
        <v>2.0518769823774446E-77</v>
      </c>
      <c r="IN99" s="86">
        <f t="shared" si="130"/>
        <v>3.2816529191561292E-75</v>
      </c>
      <c r="IO99" s="86">
        <f t="shared" si="130"/>
        <v>2.5273765876923381E-90</v>
      </c>
      <c r="IP99" s="86">
        <f t="shared" si="130"/>
        <v>9.63091551993284E-83</v>
      </c>
      <c r="IQ99" s="86">
        <f t="shared" si="130"/>
        <v>1.4413780086123768E-85</v>
      </c>
      <c r="IR99" s="86">
        <f t="shared" si="130"/>
        <v>3.6838674359763912E-85</v>
      </c>
      <c r="IS99" s="86">
        <f t="shared" si="130"/>
        <v>6.2279839043648234E-85</v>
      </c>
      <c r="IT99" s="86">
        <f t="shared" si="130"/>
        <v>1.69982326931178E-88</v>
      </c>
      <c r="IU99" s="86">
        <f t="shared" si="130"/>
        <v>1.3499921291446125E-88</v>
      </c>
      <c r="IV99" s="86">
        <f t="shared" si="130"/>
        <v>7.0983138004779171E-69</v>
      </c>
      <c r="IW99" s="86">
        <f t="shared" si="130"/>
        <v>2.8905415652846784E-44</v>
      </c>
      <c r="IY99" s="86">
        <f t="shared" si="131"/>
        <v>0.20960176161625571</v>
      </c>
      <c r="IZ99" s="86">
        <f t="shared" si="131"/>
        <v>0.13533871058513403</v>
      </c>
      <c r="JA99" s="86">
        <f t="shared" si="131"/>
        <v>0.13814782305942033</v>
      </c>
      <c r="JB99" s="86">
        <f t="shared" si="131"/>
        <v>0.18894008719113814</v>
      </c>
      <c r="JC99" s="86">
        <f t="shared" si="131"/>
        <v>0.14496813488285198</v>
      </c>
      <c r="JD99" s="86">
        <f t="shared" si="131"/>
        <v>0.13954878138823248</v>
      </c>
      <c r="JE99" s="86">
        <f t="shared" si="131"/>
        <v>0.16747111453290914</v>
      </c>
      <c r="JF99" s="86">
        <f t="shared" si="131"/>
        <v>0.19582239004463753</v>
      </c>
      <c r="JG99" s="86">
        <f t="shared" si="131"/>
        <v>0.17952051826629287</v>
      </c>
      <c r="JH99" s="86">
        <f t="shared" si="131"/>
        <v>0.15600544931112531</v>
      </c>
      <c r="JI99" s="86">
        <f t="shared" si="131"/>
        <v>0.15317320548401817</v>
      </c>
      <c r="JJ99" s="86">
        <f t="shared" si="131"/>
        <v>0.12623371132687325</v>
      </c>
      <c r="JK99" s="86">
        <f t="shared" si="131"/>
        <v>0.10987389725165261</v>
      </c>
      <c r="JL99" s="86">
        <f t="shared" si="131"/>
        <v>0.13325004744562116</v>
      </c>
      <c r="JM99" s="86">
        <f t="shared" si="131"/>
        <v>9.8483131706008156E-2</v>
      </c>
    </row>
    <row r="100" spans="2:273" x14ac:dyDescent="0.25">
      <c r="B100" s="2">
        <v>73</v>
      </c>
      <c r="C100" s="37">
        <v>166.06200000000001</v>
      </c>
      <c r="D100" s="37">
        <v>159.84100000000001</v>
      </c>
      <c r="E100" s="37">
        <v>161.22200000000001</v>
      </c>
      <c r="F100" s="37">
        <v>165.613</v>
      </c>
      <c r="G100" s="37">
        <v>158.96799999999999</v>
      </c>
      <c r="H100" s="37">
        <v>151.57400000000001</v>
      </c>
      <c r="I100" s="37">
        <v>162.55699999999999</v>
      </c>
      <c r="J100" s="37">
        <v>167.88499999999999</v>
      </c>
      <c r="K100" s="37">
        <v>162.50800000000001</v>
      </c>
      <c r="L100" s="37">
        <v>157.18</v>
      </c>
      <c r="M100" s="37">
        <v>155.78700000000001</v>
      </c>
      <c r="N100" s="37">
        <v>150.01599999999999</v>
      </c>
      <c r="O100" s="37">
        <v>143.417</v>
      </c>
      <c r="P100" s="37">
        <v>148.667</v>
      </c>
      <c r="Q100" s="37">
        <v>133.01599999999999</v>
      </c>
      <c r="S100" s="4">
        <f t="shared" si="132"/>
        <v>163.52926916884701</v>
      </c>
      <c r="T100" s="4">
        <f t="shared" si="132"/>
        <v>150.78849724109304</v>
      </c>
      <c r="U100" s="4">
        <f t="shared" si="132"/>
        <v>153.43697979258081</v>
      </c>
      <c r="V100" s="4">
        <f t="shared" si="132"/>
        <v>160.79567854654303</v>
      </c>
      <c r="W100" s="4">
        <f t="shared" si="132"/>
        <v>150.54783114857651</v>
      </c>
      <c r="X100" s="4">
        <f t="shared" si="132"/>
        <v>147.44115867456804</v>
      </c>
      <c r="Y100" s="4">
        <f t="shared" si="132"/>
        <v>158.15873690330994</v>
      </c>
      <c r="Z100" s="4">
        <f t="shared" si="132"/>
        <v>160.18009931514854</v>
      </c>
      <c r="AA100" s="4">
        <f t="shared" si="132"/>
        <v>157.46563856071003</v>
      </c>
      <c r="AB100" s="4">
        <f t="shared" si="132"/>
        <v>150.34722784459694</v>
      </c>
      <c r="AC100" s="4">
        <f t="shared" si="132"/>
        <v>149.16545434697744</v>
      </c>
      <c r="AD100" s="4">
        <f t="shared" si="132"/>
        <v>142.69870999297973</v>
      </c>
      <c r="AE100" s="4">
        <f t="shared" si="132"/>
        <v>138.04757535125231</v>
      </c>
      <c r="AF100" s="4">
        <f t="shared" si="132"/>
        <v>142.77748960825753</v>
      </c>
      <c r="AG100" s="4">
        <f t="shared" si="132"/>
        <v>130.4724147819243</v>
      </c>
      <c r="AI100" s="4">
        <f t="shared" si="133"/>
        <v>2.5327308311530032</v>
      </c>
      <c r="AJ100" s="4">
        <f t="shared" si="133"/>
        <v>9.052502758906968</v>
      </c>
      <c r="AK100" s="4">
        <f t="shared" si="133"/>
        <v>7.7850202074191941</v>
      </c>
      <c r="AL100" s="4">
        <f t="shared" si="133"/>
        <v>4.8173214534569695</v>
      </c>
      <c r="AM100" s="4">
        <f t="shared" si="133"/>
        <v>8.4201688514234831</v>
      </c>
      <c r="AN100" s="4">
        <f t="shared" si="133"/>
        <v>4.1328413254319685</v>
      </c>
      <c r="AO100" s="4">
        <f t="shared" si="133"/>
        <v>4.3982630966900444</v>
      </c>
      <c r="AP100" s="4">
        <f t="shared" si="133"/>
        <v>7.7049006848514523</v>
      </c>
      <c r="AQ100" s="4">
        <f t="shared" si="133"/>
        <v>5.0423614392899765</v>
      </c>
      <c r="AR100" s="4">
        <f t="shared" si="133"/>
        <v>6.8327721554030632</v>
      </c>
      <c r="AS100" s="4">
        <f t="shared" si="133"/>
        <v>6.6215456530225651</v>
      </c>
      <c r="AT100" s="4">
        <f t="shared" si="133"/>
        <v>7.3172900070202616</v>
      </c>
      <c r="AU100" s="4">
        <f t="shared" si="133"/>
        <v>5.369424648747696</v>
      </c>
      <c r="AV100" s="4">
        <f t="shared" si="133"/>
        <v>5.8895103917424763</v>
      </c>
      <c r="AW100" s="4">
        <f t="shared" si="133"/>
        <v>2.543585218075691</v>
      </c>
      <c r="AY100" s="2">
        <f t="shared" si="125"/>
        <v>96.426662180086637</v>
      </c>
      <c r="AZ100" s="2">
        <f t="shared" si="125"/>
        <v>97.278228659426986</v>
      </c>
      <c r="BA100" s="2">
        <f t="shared" si="125"/>
        <v>96.610294052158778</v>
      </c>
      <c r="BB100" s="2">
        <f t="shared" si="125"/>
        <v>96.565496128732505</v>
      </c>
      <c r="BC100" s="2">
        <f t="shared" si="125"/>
        <v>96.166007007450602</v>
      </c>
      <c r="BD100" s="2">
        <f t="shared" si="125"/>
        <v>95.266482488797109</v>
      </c>
      <c r="BE100" s="2">
        <f t="shared" si="125"/>
        <v>93.534536008406761</v>
      </c>
      <c r="BF100" s="2">
        <f t="shared" si="125"/>
        <v>92.522177762925295</v>
      </c>
      <c r="BG100" s="2">
        <f t="shared" si="125"/>
        <v>93.633862758951622</v>
      </c>
      <c r="BH100" s="2">
        <f t="shared" si="125"/>
        <v>92.255183421912903</v>
      </c>
      <c r="BI100" s="2">
        <f t="shared" si="125"/>
        <v>91.469270393103045</v>
      </c>
      <c r="BJ100" s="2">
        <f t="shared" si="125"/>
        <v>92.213729411136711</v>
      </c>
      <c r="BK100" s="2">
        <f t="shared" si="125"/>
        <v>93.077914515534175</v>
      </c>
      <c r="BL100" s="2">
        <f t="shared" si="125"/>
        <v>94.6997985465254</v>
      </c>
      <c r="BM100" s="2">
        <f t="shared" si="125"/>
        <v>96.870383159142889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118.20699379217271</v>
      </c>
      <c r="DL100" s="2">
        <f t="shared" si="134"/>
        <v>106.07006811846689</v>
      </c>
      <c r="DM100" s="2">
        <f t="shared" si="134"/>
        <v>104.47297129455912</v>
      </c>
      <c r="DN100" s="2">
        <f t="shared" si="134"/>
        <v>104.63150853658539</v>
      </c>
      <c r="DO100" s="2">
        <f t="shared" si="134"/>
        <v>101.17170755735494</v>
      </c>
      <c r="DP100" s="2">
        <f t="shared" si="134"/>
        <v>101.56211937848776</v>
      </c>
      <c r="DQ100" s="2">
        <f t="shared" si="134"/>
        <v>102.34726314886314</v>
      </c>
      <c r="DR100" s="2">
        <f t="shared" si="134"/>
        <v>101.42157422969188</v>
      </c>
      <c r="DS100" s="2">
        <f t="shared" si="134"/>
        <v>103.97170588235294</v>
      </c>
      <c r="DT100" s="2">
        <f t="shared" si="134"/>
        <v>101.59968302513039</v>
      </c>
      <c r="DU100" s="2">
        <f t="shared" si="134"/>
        <v>100.26032797082796</v>
      </c>
      <c r="DV100" s="2">
        <f t="shared" si="134"/>
        <v>98.477348219648206</v>
      </c>
      <c r="DW100" s="2">
        <f t="shared" si="134"/>
        <v>100.93341891891893</v>
      </c>
      <c r="DX100" s="2">
        <f t="shared" si="134"/>
        <v>110.24945432263817</v>
      </c>
      <c r="DY100" s="2">
        <f t="shared" si="134"/>
        <v>108.95459770114944</v>
      </c>
      <c r="EA100" s="2">
        <f t="shared" si="94"/>
        <v>95.33311795152845</v>
      </c>
      <c r="EB100" s="2">
        <f t="shared" si="94"/>
        <v>96.824011133032684</v>
      </c>
      <c r="EC100" s="2">
        <f t="shared" si="94"/>
        <v>96.215790746268695</v>
      </c>
      <c r="ED100" s="2">
        <f t="shared" si="94"/>
        <v>96.190825417123392</v>
      </c>
      <c r="EE100" s="2">
        <f t="shared" si="94"/>
        <v>95.876837243605806</v>
      </c>
      <c r="EF100" s="2">
        <f t="shared" si="94"/>
        <v>94.895198438774813</v>
      </c>
      <c r="EG100" s="2">
        <f t="shared" si="94"/>
        <v>93.00903444466347</v>
      </c>
      <c r="EH100" s="2">
        <f t="shared" si="94"/>
        <v>91.986578811088918</v>
      </c>
      <c r="EI100" s="2">
        <f t="shared" si="94"/>
        <v>92.984218743183135</v>
      </c>
      <c r="EJ100" s="2">
        <f t="shared" si="94"/>
        <v>91.678136149314298</v>
      </c>
      <c r="EK100" s="2">
        <f t="shared" si="94"/>
        <v>90.911427830774656</v>
      </c>
      <c r="EL100" s="2">
        <f t="shared" si="94"/>
        <v>91.808071094025735</v>
      </c>
      <c r="EM100" s="2">
        <f t="shared" si="135"/>
        <v>92.552756079512122</v>
      </c>
      <c r="EN100" s="2">
        <f t="shared" si="135"/>
        <v>93.663056039697921</v>
      </c>
      <c r="EO100" s="2">
        <f t="shared" si="135"/>
        <v>95.939626897908752</v>
      </c>
      <c r="EQ100" s="2">
        <f t="shared" si="136"/>
        <v>94.327525154704745</v>
      </c>
      <c r="ER100" s="2">
        <f t="shared" si="136"/>
        <v>96.556141229981094</v>
      </c>
      <c r="ES100" s="2">
        <f t="shared" si="136"/>
        <v>94.981015684940061</v>
      </c>
      <c r="ET100" s="2">
        <f t="shared" si="136"/>
        <v>95.410215833852988</v>
      </c>
      <c r="EU100" s="2">
        <f t="shared" si="136"/>
        <v>95.569929003575254</v>
      </c>
      <c r="EV100" s="2">
        <f t="shared" si="136"/>
        <v>94.64479386914725</v>
      </c>
      <c r="EW100" s="2">
        <f t="shared" si="136"/>
        <v>92.539219943604223</v>
      </c>
      <c r="EX100" s="2">
        <f t="shared" si="136"/>
        <v>91.752757429297574</v>
      </c>
      <c r="EY100" s="2">
        <f t="shared" si="136"/>
        <v>92.155225934623957</v>
      </c>
      <c r="EZ100" s="2">
        <f t="shared" si="136"/>
        <v>91.807562278368792</v>
      </c>
      <c r="FA100" s="2">
        <f t="shared" si="136"/>
        <v>91.347250436718255</v>
      </c>
      <c r="FB100" s="2">
        <f t="shared" si="136"/>
        <v>90.520910722840242</v>
      </c>
      <c r="FC100" s="2">
        <f t="shared" si="136"/>
        <v>92.646033234042989</v>
      </c>
      <c r="FD100" s="2">
        <f t="shared" si="136"/>
        <v>92.90943719575462</v>
      </c>
      <c r="FE100" s="2">
        <f t="shared" si="136"/>
        <v>96.715788363145137</v>
      </c>
      <c r="FG100" s="2">
        <f t="shared" si="137"/>
        <v>0.95211899053243887</v>
      </c>
      <c r="FH100" s="2">
        <f t="shared" si="137"/>
        <v>0.95082871845577377</v>
      </c>
      <c r="FI100" s="2">
        <f t="shared" si="137"/>
        <v>0.95196733761402286</v>
      </c>
      <c r="FJ100" s="2">
        <f t="shared" si="137"/>
        <v>0.95546134610176447</v>
      </c>
      <c r="FK100" s="2">
        <f t="shared" si="137"/>
        <v>0.94529674771494332</v>
      </c>
      <c r="FL100" s="2">
        <f t="shared" si="137"/>
        <v>0.94425025605057034</v>
      </c>
      <c r="FM100" s="2">
        <f t="shared" si="137"/>
        <v>0.94363385608769734</v>
      </c>
      <c r="FN100" s="2">
        <f t="shared" si="137"/>
        <v>0.94318206096503832</v>
      </c>
      <c r="FO100" s="2">
        <f t="shared" si="137"/>
        <v>0.94071309786347934</v>
      </c>
      <c r="FP100" s="2">
        <f t="shared" si="137"/>
        <v>0.94186534548901479</v>
      </c>
      <c r="FQ100" s="2">
        <f t="shared" si="137"/>
        <v>0.94041518806313862</v>
      </c>
      <c r="FR100" s="2">
        <f t="shared" si="137"/>
        <v>0.93888451398668171</v>
      </c>
      <c r="FS100" s="2">
        <f t="shared" si="137"/>
        <v>0.93735246191610433</v>
      </c>
      <c r="FT100" s="2">
        <f t="shared" si="137"/>
        <v>0.93743347178251302</v>
      </c>
      <c r="FU100" s="2">
        <f t="shared" si="137"/>
        <v>0.92855032016606309</v>
      </c>
      <c r="FW100" s="2">
        <f t="shared" si="127"/>
        <v>1.670693279444077E-3</v>
      </c>
      <c r="FX100" s="2">
        <f t="shared" si="127"/>
        <v>1.5789187423421969E-3</v>
      </c>
      <c r="FY100" s="2">
        <f t="shared" si="127"/>
        <v>1.7096714309547819E-3</v>
      </c>
      <c r="FZ100" s="2">
        <f t="shared" si="127"/>
        <v>1.6217486185257559E-3</v>
      </c>
      <c r="GA100" s="2">
        <f t="shared" si="127"/>
        <v>1.5537632513007314E-3</v>
      </c>
      <c r="GB100" s="2">
        <f t="shared" si="127"/>
        <v>1.5777878909135565E-3</v>
      </c>
      <c r="GC100" s="2">
        <f t="shared" si="127"/>
        <v>1.8270600028138888E-3</v>
      </c>
      <c r="GD100" s="2">
        <f t="shared" si="127"/>
        <v>2.0444779228140715E-3</v>
      </c>
      <c r="GE100" s="2">
        <f t="shared" si="127"/>
        <v>2.1351921988739531E-3</v>
      </c>
      <c r="GF100" s="2">
        <f t="shared" si="127"/>
        <v>2.0210197152634854E-3</v>
      </c>
      <c r="GG100" s="2">
        <f t="shared" si="127"/>
        <v>1.8129065726192935E-3</v>
      </c>
      <c r="GH100" s="2">
        <f t="shared" si="127"/>
        <v>1.5054812300930739E-3</v>
      </c>
      <c r="GI100" s="2">
        <f t="shared" si="127"/>
        <v>1.3995026186515598E-3</v>
      </c>
      <c r="GJ100" s="2">
        <f t="shared" si="127"/>
        <v>1.341327086914081E-3</v>
      </c>
      <c r="GK100" s="2">
        <f t="shared" si="127"/>
        <v>1.0832337499572819E-3</v>
      </c>
      <c r="GM100" s="86">
        <f t="shared" si="128"/>
        <v>1.5081988870299342E-7</v>
      </c>
      <c r="GN100" s="86">
        <f t="shared" si="128"/>
        <v>5.7809658815340725E-6</v>
      </c>
      <c r="GO100" s="86">
        <f t="shared" si="128"/>
        <v>2.6321359246427516E-7</v>
      </c>
      <c r="GP100" s="86">
        <f t="shared" si="128"/>
        <v>3.1471720807955041E-7</v>
      </c>
      <c r="GQ100" s="86">
        <f t="shared" si="128"/>
        <v>3.1595651050496311E-7</v>
      </c>
      <c r="GR100" s="86">
        <f t="shared" si="128"/>
        <v>3.3081574587803905E-6</v>
      </c>
      <c r="GS100" s="86">
        <f t="shared" si="128"/>
        <v>1.5056267714562604E-8</v>
      </c>
      <c r="GT100" s="86">
        <f t="shared" si="128"/>
        <v>2.2889852219616189E-9</v>
      </c>
      <c r="GU100" s="86">
        <f t="shared" si="128"/>
        <v>2.0762130400973561E-8</v>
      </c>
      <c r="GV100" s="86">
        <f t="shared" si="128"/>
        <v>5.2513098066581931E-9</v>
      </c>
      <c r="GW100" s="86">
        <f t="shared" si="128"/>
        <v>1.0203364203977016E-8</v>
      </c>
      <c r="GX100" s="86">
        <f t="shared" si="128"/>
        <v>6.006949071607196E-7</v>
      </c>
      <c r="GY100" s="86">
        <f t="shared" si="128"/>
        <v>1.2009852890596226E-6</v>
      </c>
      <c r="GZ100" s="86">
        <f t="shared" si="128"/>
        <v>1.023785226529626E-10</v>
      </c>
      <c r="HA100" s="86">
        <f t="shared" si="128"/>
        <v>7.5119831822989761E-11</v>
      </c>
      <c r="HC100" s="86">
        <f t="shared" si="73"/>
        <v>0.27005283899141619</v>
      </c>
      <c r="HD100" s="86">
        <f t="shared" si="73"/>
        <v>0.18079939717326426</v>
      </c>
      <c r="HE100" s="86">
        <f t="shared" si="73"/>
        <v>0.18864543766778544</v>
      </c>
      <c r="HF100" s="86">
        <f t="shared" si="73"/>
        <v>0.24588150866750236</v>
      </c>
      <c r="HG100" s="86">
        <f t="shared" si="87"/>
        <v>0.19348766213908419</v>
      </c>
      <c r="HH100" s="86">
        <f t="shared" si="87"/>
        <v>0.18607839644743038</v>
      </c>
      <c r="HI100" s="86">
        <f t="shared" ref="HI100:HQ128" si="138" xml:space="preserve"> _xlfn.NORM.DIST($B100, I$8, ABS(I$12), TRUE) * _xlfn.NORM.DIST(($B100 - I$8)*I$16, 0, ABS(I$12), TRUE) * 2</f>
        <v>0.22775776563888903</v>
      </c>
      <c r="HJ100" s="86">
        <f t="shared" si="138"/>
        <v>0.26111385253243918</v>
      </c>
      <c r="HK100" s="86">
        <f t="shared" si="138"/>
        <v>0.24265991708062284</v>
      </c>
      <c r="HL100" s="86">
        <f t="shared" si="138"/>
        <v>0.21252351421999788</v>
      </c>
      <c r="HM100" s="86">
        <f t="shared" si="138"/>
        <v>0.20780167794699483</v>
      </c>
      <c r="HN100" s="86">
        <f t="shared" si="138"/>
        <v>0.17326559874192318</v>
      </c>
      <c r="HO100" s="86">
        <f t="shared" si="138"/>
        <v>0.15184813424144294</v>
      </c>
      <c r="HP100" s="86">
        <f t="shared" si="138"/>
        <v>0.18622047737288122</v>
      </c>
      <c r="HQ100" s="86">
        <f t="shared" si="138"/>
        <v>0.15089506033142544</v>
      </c>
      <c r="HS100" s="86">
        <f t="shared" si="129"/>
        <v>1.3006906341225592E-15</v>
      </c>
      <c r="HT100" s="86">
        <f t="shared" si="129"/>
        <v>1.3717265089737655E-16</v>
      </c>
      <c r="HU100" s="86">
        <f t="shared" si="129"/>
        <v>9.9414252761649286E-19</v>
      </c>
      <c r="HV100" s="86">
        <f t="shared" si="129"/>
        <v>6.4258206592840685E-16</v>
      </c>
      <c r="HW100" s="86">
        <f t="shared" si="129"/>
        <v>9.1624921547916673E-17</v>
      </c>
      <c r="HX100" s="86">
        <f t="shared" si="129"/>
        <v>1.1199297680071351E-16</v>
      </c>
      <c r="HY100" s="86">
        <f t="shared" si="129"/>
        <v>2.971390617748071E-19</v>
      </c>
      <c r="HZ100" s="86">
        <f t="shared" si="129"/>
        <v>1.0872768323598787E-17</v>
      </c>
      <c r="IA100" s="86">
        <f t="shared" si="129"/>
        <v>1.0752690128283485E-18</v>
      </c>
      <c r="IB100" s="86">
        <f t="shared" si="129"/>
        <v>1.5298739281256997E-18</v>
      </c>
      <c r="IC100" s="86">
        <f t="shared" si="129"/>
        <v>2.7030414870076758E-18</v>
      </c>
      <c r="ID100" s="86">
        <f t="shared" si="129"/>
        <v>4.5348643535929488E-19</v>
      </c>
      <c r="IE100" s="86">
        <f t="shared" si="129"/>
        <v>2.7322398877906848E-19</v>
      </c>
      <c r="IF100" s="86">
        <f t="shared" si="129"/>
        <v>4.5343981742020588E-17</v>
      </c>
      <c r="IG100" s="86">
        <f t="shared" si="129"/>
        <v>1.6858118718536519E-12</v>
      </c>
      <c r="II100" s="86">
        <f t="shared" si="130"/>
        <v>1.5412007960258467E-69</v>
      </c>
      <c r="IJ100" s="86">
        <f t="shared" si="130"/>
        <v>4.211622550017437E-73</v>
      </c>
      <c r="IK100" s="86">
        <f t="shared" si="130"/>
        <v>7.5953180300599335E-84</v>
      </c>
      <c r="IL100" s="86">
        <f t="shared" si="130"/>
        <v>3.3492943626515036E-71</v>
      </c>
      <c r="IM100" s="86">
        <f t="shared" si="130"/>
        <v>2.6250225773631827E-75</v>
      </c>
      <c r="IN100" s="86">
        <f t="shared" si="130"/>
        <v>3.6859390442463514E-73</v>
      </c>
      <c r="IO100" s="86">
        <f t="shared" si="130"/>
        <v>8.5295693052659064E-88</v>
      </c>
      <c r="IP100" s="86">
        <f t="shared" si="130"/>
        <v>2.1719073911568883E-80</v>
      </c>
      <c r="IQ100" s="86">
        <f t="shared" si="130"/>
        <v>4.0814049382217477E-83</v>
      </c>
      <c r="IR100" s="86">
        <f t="shared" si="130"/>
        <v>9.6656511497608198E-83</v>
      </c>
      <c r="IS100" s="86">
        <f t="shared" si="130"/>
        <v>1.4653551653060565E-82</v>
      </c>
      <c r="IT100" s="86">
        <f t="shared" si="130"/>
        <v>4.3068833893544758E-86</v>
      </c>
      <c r="IU100" s="86">
        <f t="shared" si="130"/>
        <v>3.2407028408780703E-86</v>
      </c>
      <c r="IV100" s="86">
        <f t="shared" si="130"/>
        <v>4.7852357823055615E-67</v>
      </c>
      <c r="IW100" s="86">
        <f t="shared" si="130"/>
        <v>3.8484071273646228E-43</v>
      </c>
      <c r="IY100" s="86">
        <f t="shared" si="131"/>
        <v>0.27005298981130615</v>
      </c>
      <c r="IZ100" s="86">
        <f t="shared" si="131"/>
        <v>0.18080517813914593</v>
      </c>
      <c r="JA100" s="86">
        <f t="shared" si="131"/>
        <v>0.18864570088137791</v>
      </c>
      <c r="JB100" s="86">
        <f t="shared" si="131"/>
        <v>0.24588182338471107</v>
      </c>
      <c r="JC100" s="86">
        <f t="shared" si="131"/>
        <v>0.19348797809559479</v>
      </c>
      <c r="JD100" s="86">
        <f t="shared" si="131"/>
        <v>0.18608170460488926</v>
      </c>
      <c r="JE100" s="86">
        <f t="shared" si="131"/>
        <v>0.22775778069515673</v>
      </c>
      <c r="JF100" s="86">
        <f t="shared" si="131"/>
        <v>0.26111385482142441</v>
      </c>
      <c r="JG100" s="86">
        <f t="shared" si="131"/>
        <v>0.24265993784275325</v>
      </c>
      <c r="JH100" s="86">
        <f t="shared" si="131"/>
        <v>0.21252351947130768</v>
      </c>
      <c r="JI100" s="86">
        <f t="shared" si="131"/>
        <v>0.20780168815035904</v>
      </c>
      <c r="JJ100" s="86">
        <f t="shared" si="131"/>
        <v>0.17326619943683033</v>
      </c>
      <c r="JK100" s="86">
        <f t="shared" si="131"/>
        <v>0.151849335226732</v>
      </c>
      <c r="JL100" s="86">
        <f t="shared" si="131"/>
        <v>0.1862204774752598</v>
      </c>
      <c r="JM100" s="86">
        <f t="shared" si="131"/>
        <v>0.15089506040823109</v>
      </c>
    </row>
    <row r="101" spans="2:273" x14ac:dyDescent="0.25">
      <c r="B101" s="2">
        <v>74</v>
      </c>
      <c r="C101" s="37">
        <v>175.96899999999999</v>
      </c>
      <c r="D101" s="37">
        <v>170.50800000000001</v>
      </c>
      <c r="E101" s="37">
        <v>171.79400000000001</v>
      </c>
      <c r="F101" s="37">
        <v>175.82300000000001</v>
      </c>
      <c r="G101" s="37">
        <v>168.87100000000001</v>
      </c>
      <c r="H101" s="37">
        <v>166.328</v>
      </c>
      <c r="I101" s="37">
        <v>177.18</v>
      </c>
      <c r="J101" s="37">
        <v>178.934</v>
      </c>
      <c r="K101" s="37">
        <v>175.934</v>
      </c>
      <c r="L101" s="37">
        <v>169.34399999999999</v>
      </c>
      <c r="M101" s="37">
        <v>167.62299999999999</v>
      </c>
      <c r="N101" s="37">
        <v>161.16399999999999</v>
      </c>
      <c r="O101" s="37">
        <v>155.767</v>
      </c>
      <c r="P101" s="37">
        <v>158.233</v>
      </c>
      <c r="Q101" s="37">
        <v>144.08199999999999</v>
      </c>
      <c r="S101" s="4">
        <f t="shared" si="132"/>
        <v>174.33556279014579</v>
      </c>
      <c r="T101" s="4">
        <f t="shared" si="132"/>
        <v>162.15683386360391</v>
      </c>
      <c r="U101" s="4">
        <f t="shared" si="132"/>
        <v>166.13530864362295</v>
      </c>
      <c r="V101" s="4">
        <f t="shared" si="132"/>
        <v>172.04877255738757</v>
      </c>
      <c r="W101" s="4">
        <f t="shared" si="132"/>
        <v>161.90079744672218</v>
      </c>
      <c r="X101" s="4">
        <f t="shared" si="132"/>
        <v>158.40070054737404</v>
      </c>
      <c r="Y101" s="4">
        <f t="shared" si="132"/>
        <v>171.78094873765014</v>
      </c>
      <c r="Z101" s="4">
        <f t="shared" si="132"/>
        <v>173.06565276186623</v>
      </c>
      <c r="AA101" s="4">
        <f t="shared" si="132"/>
        <v>170.4353694956439</v>
      </c>
      <c r="AB101" s="4">
        <f t="shared" si="132"/>
        <v>163.00671464006791</v>
      </c>
      <c r="AC101" s="4">
        <f t="shared" si="132"/>
        <v>161.67112313682205</v>
      </c>
      <c r="AD101" s="4">
        <f t="shared" si="132"/>
        <v>154.52656161018993</v>
      </c>
      <c r="AE101" s="4">
        <f t="shared" si="132"/>
        <v>149.15160033219217</v>
      </c>
      <c r="AF101" s="4">
        <f t="shared" si="132"/>
        <v>154.43658135806047</v>
      </c>
      <c r="AG101" s="4">
        <f t="shared" si="132"/>
        <v>141.41146034021631</v>
      </c>
      <c r="AI101" s="4">
        <f t="shared" si="133"/>
        <v>1.6334372098542076</v>
      </c>
      <c r="AJ101" s="4">
        <f t="shared" si="133"/>
        <v>8.3511661363961025</v>
      </c>
      <c r="AK101" s="4">
        <f t="shared" si="133"/>
        <v>5.6586913563770622</v>
      </c>
      <c r="AL101" s="4">
        <f t="shared" si="133"/>
        <v>3.7742274426124425</v>
      </c>
      <c r="AM101" s="4">
        <f t="shared" si="133"/>
        <v>6.9702025532778293</v>
      </c>
      <c r="AN101" s="4">
        <f t="shared" si="133"/>
        <v>7.9272994526259595</v>
      </c>
      <c r="AO101" s="4">
        <f t="shared" si="133"/>
        <v>5.3990512623498716</v>
      </c>
      <c r="AP101" s="4">
        <f t="shared" si="133"/>
        <v>5.8683472381337651</v>
      </c>
      <c r="AQ101" s="4">
        <f t="shared" si="133"/>
        <v>5.4986305043561003</v>
      </c>
      <c r="AR101" s="4">
        <f t="shared" si="133"/>
        <v>6.337285359932082</v>
      </c>
      <c r="AS101" s="4">
        <f t="shared" si="133"/>
        <v>5.9518768631779437</v>
      </c>
      <c r="AT101" s="4">
        <f t="shared" si="133"/>
        <v>6.6374383898100575</v>
      </c>
      <c r="AU101" s="4">
        <f t="shared" si="133"/>
        <v>6.6153996678078215</v>
      </c>
      <c r="AV101" s="4">
        <f t="shared" si="133"/>
        <v>3.7964186419395389</v>
      </c>
      <c r="AW101" s="4">
        <f t="shared" si="133"/>
        <v>2.6705396597836852</v>
      </c>
      <c r="AY101" s="2">
        <f t="shared" si="125"/>
        <v>96.21519890876084</v>
      </c>
      <c r="AZ101" s="2">
        <f t="shared" si="125"/>
        <v>97.10536860533233</v>
      </c>
      <c r="BA101" s="2">
        <f t="shared" si="125"/>
        <v>96.405171690613628</v>
      </c>
      <c r="BB101" s="2">
        <f t="shared" si="125"/>
        <v>96.379959732596873</v>
      </c>
      <c r="BC101" s="2">
        <f t="shared" si="125"/>
        <v>96.006830331737419</v>
      </c>
      <c r="BD101" s="2">
        <f t="shared" si="125"/>
        <v>95.106720256672702</v>
      </c>
      <c r="BE101" s="2">
        <f t="shared" si="125"/>
        <v>93.371524274090717</v>
      </c>
      <c r="BF101" s="2">
        <f t="shared" si="125"/>
        <v>92.36727724754212</v>
      </c>
      <c r="BG101" s="2">
        <f t="shared" si="125"/>
        <v>93.453752261870264</v>
      </c>
      <c r="BH101" s="2">
        <f t="shared" si="125"/>
        <v>92.094706335817605</v>
      </c>
      <c r="BI101" s="2">
        <f t="shared" si="125"/>
        <v>91.353970836491683</v>
      </c>
      <c r="BJ101" s="2">
        <f t="shared" si="125"/>
        <v>92.072942156619177</v>
      </c>
      <c r="BK101" s="2">
        <f t="shared" si="125"/>
        <v>92.924360710290188</v>
      </c>
      <c r="BL101" s="2">
        <f t="shared" si="125"/>
        <v>94.479857158496898</v>
      </c>
      <c r="BM101" s="2">
        <f t="shared" si="125"/>
        <v>96.736636564899669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118.44835067476382</v>
      </c>
      <c r="DL101" s="2">
        <f t="shared" si="134"/>
        <v>106.13295435540068</v>
      </c>
      <c r="DM101" s="2">
        <f t="shared" si="134"/>
        <v>104.58547776735462</v>
      </c>
      <c r="DN101" s="2">
        <f t="shared" si="134"/>
        <v>104.7145512195122</v>
      </c>
      <c r="DO101" s="2">
        <f t="shared" si="134"/>
        <v>101.22061484480433</v>
      </c>
      <c r="DP101" s="2">
        <f t="shared" si="134"/>
        <v>101.62282262829628</v>
      </c>
      <c r="DQ101" s="2">
        <f t="shared" si="134"/>
        <v>102.43954680394678</v>
      </c>
      <c r="DR101" s="2">
        <f t="shared" si="134"/>
        <v>101.50018711484594</v>
      </c>
      <c r="DS101" s="2">
        <f t="shared" si="134"/>
        <v>104.08715630252101</v>
      </c>
      <c r="DT101" s="2">
        <f t="shared" si="134"/>
        <v>101.71327501185395</v>
      </c>
      <c r="DU101" s="2">
        <f t="shared" si="134"/>
        <v>100.36652488202488</v>
      </c>
      <c r="DV101" s="2">
        <f t="shared" si="134"/>
        <v>98.548398927498909</v>
      </c>
      <c r="DW101" s="2">
        <f t="shared" si="134"/>
        <v>101.0212873873874</v>
      </c>
      <c r="DX101" s="2">
        <f t="shared" si="134"/>
        <v>110.48124944295903</v>
      </c>
      <c r="DY101" s="2">
        <f t="shared" si="134"/>
        <v>109.16478571428573</v>
      </c>
      <c r="EA101" s="2">
        <f t="shared" si="94"/>
        <v>95.197357666544889</v>
      </c>
      <c r="EB101" s="2">
        <f t="shared" si="94"/>
        <v>96.680062795941367</v>
      </c>
      <c r="EC101" s="2">
        <f t="shared" si="94"/>
        <v>96.031083582089593</v>
      </c>
      <c r="ED101" s="2">
        <f t="shared" si="94"/>
        <v>96.027028120813569</v>
      </c>
      <c r="EE101" s="2">
        <f t="shared" si="94"/>
        <v>95.732192939244669</v>
      </c>
      <c r="EF101" s="2">
        <f t="shared" si="94"/>
        <v>94.756295182914712</v>
      </c>
      <c r="EG101" s="2">
        <f t="shared" si="94"/>
        <v>92.878482431571385</v>
      </c>
      <c r="EH101" s="2">
        <f t="shared" si="94"/>
        <v>91.866046920808856</v>
      </c>
      <c r="EI101" s="2">
        <f t="shared" si="94"/>
        <v>92.84454103532174</v>
      </c>
      <c r="EJ101" s="2">
        <f t="shared" si="94"/>
        <v>91.552967376706889</v>
      </c>
      <c r="EK101" s="2">
        <f t="shared" si="94"/>
        <v>90.832295360467938</v>
      </c>
      <c r="EL101" s="2">
        <f t="shared" si="94"/>
        <v>91.690699250236079</v>
      </c>
      <c r="EM101" s="2">
        <f t="shared" si="135"/>
        <v>92.430675368087989</v>
      </c>
      <c r="EN101" s="2">
        <f t="shared" si="135"/>
        <v>93.50699459886917</v>
      </c>
      <c r="EO101" s="2">
        <f t="shared" si="135"/>
        <v>95.863527607193518</v>
      </c>
      <c r="EQ101" s="2">
        <f t="shared" si="136"/>
        <v>94.226186487156554</v>
      </c>
      <c r="ER101" s="2">
        <f t="shared" si="136"/>
        <v>96.420837572724921</v>
      </c>
      <c r="ES101" s="2">
        <f t="shared" si="136"/>
        <v>94.836608312065437</v>
      </c>
      <c r="ET101" s="2">
        <f t="shared" si="136"/>
        <v>95.272419889859734</v>
      </c>
      <c r="EU101" s="2">
        <f t="shared" si="136"/>
        <v>95.43626447001914</v>
      </c>
      <c r="EV101" s="2">
        <f t="shared" si="136"/>
        <v>94.513357478714198</v>
      </c>
      <c r="EW101" s="2">
        <f t="shared" si="136"/>
        <v>92.424586157395566</v>
      </c>
      <c r="EX101" s="2">
        <f t="shared" si="136"/>
        <v>91.640523934827229</v>
      </c>
      <c r="EY101" s="2">
        <f t="shared" si="136"/>
        <v>92.046456731196471</v>
      </c>
      <c r="EZ101" s="2">
        <f t="shared" si="136"/>
        <v>91.677307180851074</v>
      </c>
      <c r="FA101" s="2">
        <f t="shared" si="136"/>
        <v>91.252811786601697</v>
      </c>
      <c r="FB101" s="2">
        <f t="shared" si="136"/>
        <v>90.443771631558576</v>
      </c>
      <c r="FC101" s="2">
        <f t="shared" si="136"/>
        <v>92.520704792835176</v>
      </c>
      <c r="FD101" s="2">
        <f t="shared" si="136"/>
        <v>92.777294817592804</v>
      </c>
      <c r="FE101" s="2">
        <f t="shared" si="136"/>
        <v>96.602059565708586</v>
      </c>
      <c r="FG101" s="2">
        <f t="shared" si="137"/>
        <v>0.95614724829209485</v>
      </c>
      <c r="FH101" s="2">
        <f t="shared" si="137"/>
        <v>0.954960392593033</v>
      </c>
      <c r="FI101" s="2">
        <f t="shared" si="137"/>
        <v>0.95600776451599534</v>
      </c>
      <c r="FJ101" s="2">
        <f t="shared" si="137"/>
        <v>0.95922045314276594</v>
      </c>
      <c r="FK101" s="2">
        <f t="shared" si="137"/>
        <v>0.9498687445343067</v>
      </c>
      <c r="FL101" s="2">
        <f t="shared" si="137"/>
        <v>0.9489049891310477</v>
      </c>
      <c r="FM101" s="2">
        <f t="shared" si="137"/>
        <v>0.94833723864738628</v>
      </c>
      <c r="FN101" s="2">
        <f t="shared" si="137"/>
        <v>0.94792106222790196</v>
      </c>
      <c r="FO101" s="2">
        <f t="shared" si="137"/>
        <v>0.94564616012002556</v>
      </c>
      <c r="FP101" s="2">
        <f t="shared" si="137"/>
        <v>0.94670796448693062</v>
      </c>
      <c r="FQ101" s="2">
        <f t="shared" si="137"/>
        <v>0.94537159891048272</v>
      </c>
      <c r="FR101" s="2">
        <f t="shared" si="137"/>
        <v>0.94396066274953916</v>
      </c>
      <c r="FS101" s="2">
        <f t="shared" si="137"/>
        <v>0.94254807370862115</v>
      </c>
      <c r="FT101" s="2">
        <f t="shared" si="137"/>
        <v>0.94262277635287217</v>
      </c>
      <c r="FU101" s="2">
        <f t="shared" si="137"/>
        <v>0.93442485990551738</v>
      </c>
      <c r="FW101" s="2">
        <f t="shared" si="127"/>
        <v>1.8315835286943055E-3</v>
      </c>
      <c r="FX101" s="2">
        <f t="shared" si="127"/>
        <v>1.7309862911855239E-3</v>
      </c>
      <c r="FY101" s="2">
        <f t="shared" si="127"/>
        <v>1.8743082869267967E-3</v>
      </c>
      <c r="FZ101" s="2">
        <f t="shared" si="127"/>
        <v>1.7779338183018616E-3</v>
      </c>
      <c r="GA101" s="2">
        <f t="shared" si="127"/>
        <v>1.7034121782509635E-3</v>
      </c>
      <c r="GB101" s="2">
        <f t="shared" si="127"/>
        <v>1.7297467147968423E-3</v>
      </c>
      <c r="GC101" s="2">
        <f t="shared" si="127"/>
        <v>2.0029783882192826E-3</v>
      </c>
      <c r="GD101" s="2">
        <f t="shared" si="127"/>
        <v>2.2412833772245504E-3</v>
      </c>
      <c r="GE101" s="2">
        <f t="shared" si="127"/>
        <v>2.3407095056717708E-3</v>
      </c>
      <c r="GF101" s="2">
        <f t="shared" si="127"/>
        <v>2.2155720499158018E-3</v>
      </c>
      <c r="GG101" s="2">
        <f t="shared" si="127"/>
        <v>1.9874649090719809E-3</v>
      </c>
      <c r="GH101" s="2">
        <f t="shared" si="127"/>
        <v>1.650487616588342E-3</v>
      </c>
      <c r="GI101" s="2">
        <f t="shared" si="127"/>
        <v>1.534316941040061E-3</v>
      </c>
      <c r="GJ101" s="2">
        <f t="shared" si="127"/>
        <v>1.4705456031295465E-3</v>
      </c>
      <c r="GK101" s="2">
        <f t="shared" si="127"/>
        <v>1.1876180720446939E-3</v>
      </c>
      <c r="GM101" s="86">
        <f t="shared" si="128"/>
        <v>2.0728490894446059E-8</v>
      </c>
      <c r="GN101" s="86">
        <f t="shared" si="128"/>
        <v>1.0827490675880092E-6</v>
      </c>
      <c r="GO101" s="86">
        <f t="shared" si="128"/>
        <v>3.2828629067596167E-8</v>
      </c>
      <c r="GP101" s="86">
        <f t="shared" si="128"/>
        <v>3.9087498653240112E-8</v>
      </c>
      <c r="GQ101" s="86">
        <f t="shared" si="128"/>
        <v>3.7081223203100589E-8</v>
      </c>
      <c r="GR101" s="86">
        <f t="shared" si="128"/>
        <v>5.6368467819092324E-7</v>
      </c>
      <c r="GS101" s="86">
        <f t="shared" si="128"/>
        <v>1.3386018243427346E-9</v>
      </c>
      <c r="GT101" s="86">
        <f t="shared" si="128"/>
        <v>1.5716024948346601E-10</v>
      </c>
      <c r="GU101" s="86">
        <f t="shared" si="128"/>
        <v>1.8031046889818218E-9</v>
      </c>
      <c r="GV101" s="86">
        <f t="shared" si="128"/>
        <v>3.5674970449068831E-10</v>
      </c>
      <c r="GW101" s="86">
        <f t="shared" si="128"/>
        <v>7.2510669669139043E-10</v>
      </c>
      <c r="GX101" s="86">
        <f t="shared" si="128"/>
        <v>7.8376079925803764E-8</v>
      </c>
      <c r="GY101" s="86">
        <f t="shared" si="128"/>
        <v>1.7702288033483082E-7</v>
      </c>
      <c r="GZ101" s="86">
        <f t="shared" si="128"/>
        <v>4.535008607949871E-12</v>
      </c>
      <c r="HA101" s="86">
        <f t="shared" si="128"/>
        <v>3.6631710890116167E-12</v>
      </c>
      <c r="HC101" s="86">
        <f t="shared" si="73"/>
        <v>0.34037531083106071</v>
      </c>
      <c r="HD101" s="86">
        <f t="shared" si="73"/>
        <v>0.23669016217493882</v>
      </c>
      <c r="HE101" s="86">
        <f t="shared" si="73"/>
        <v>0.25109745611080164</v>
      </c>
      <c r="HF101" s="86">
        <f t="shared" si="73"/>
        <v>0.31326101735818079</v>
      </c>
      <c r="HG101" s="86">
        <f t="shared" si="73"/>
        <v>0.25297683324163811</v>
      </c>
      <c r="HH101" s="86">
        <f t="shared" si="73"/>
        <v>0.24319609122895799</v>
      </c>
      <c r="HI101" s="86">
        <f t="shared" si="138"/>
        <v>0.30165581741978104</v>
      </c>
      <c r="HJ101" s="86">
        <f t="shared" si="138"/>
        <v>0.34005152691676199</v>
      </c>
      <c r="HK101" s="86">
        <f t="shared" si="138"/>
        <v>0.31976604780634266</v>
      </c>
      <c r="HL101" s="86">
        <f t="shared" si="138"/>
        <v>0.28246493987338928</v>
      </c>
      <c r="HM101" s="86">
        <f t="shared" si="138"/>
        <v>0.27519912650076395</v>
      </c>
      <c r="HN101" s="86">
        <f t="shared" si="138"/>
        <v>0.23206664049717513</v>
      </c>
      <c r="HO101" s="86">
        <f t="shared" si="138"/>
        <v>0.20498286813009692</v>
      </c>
      <c r="HP101" s="86">
        <f t="shared" si="138"/>
        <v>0.25323493186405238</v>
      </c>
      <c r="HQ101" s="86">
        <f t="shared" si="138"/>
        <v>0.22186914824658699</v>
      </c>
      <c r="HS101" s="86">
        <f t="shared" si="129"/>
        <v>5.9790777119088491E-15</v>
      </c>
      <c r="HT101" s="86">
        <f t="shared" si="129"/>
        <v>6.814249065196326E-16</v>
      </c>
      <c r="HU101" s="86">
        <f t="shared" si="129"/>
        <v>6.3687170748585466E-18</v>
      </c>
      <c r="HV101" s="86">
        <f t="shared" si="129"/>
        <v>3.036660849099904E-15</v>
      </c>
      <c r="HW101" s="86">
        <f t="shared" si="129"/>
        <v>4.6883687008795682E-16</v>
      </c>
      <c r="HX101" s="86">
        <f t="shared" si="129"/>
        <v>5.5917190866036304E-16</v>
      </c>
      <c r="HY101" s="86">
        <f t="shared" si="129"/>
        <v>2.0875869699454747E-18</v>
      </c>
      <c r="HZ101" s="86">
        <f t="shared" si="129"/>
        <v>6.6666843029560966E-17</v>
      </c>
      <c r="IA101" s="86">
        <f t="shared" si="129"/>
        <v>7.2859120614213766E-18</v>
      </c>
      <c r="IB101" s="86">
        <f t="shared" si="129"/>
        <v>1.0065163756795229E-17</v>
      </c>
      <c r="IC101" s="86">
        <f t="shared" si="129"/>
        <v>1.6958598080715089E-17</v>
      </c>
      <c r="ID101" s="86">
        <f t="shared" si="129"/>
        <v>2.9241262320786988E-18</v>
      </c>
      <c r="IE101" s="86">
        <f t="shared" si="129"/>
        <v>1.7481750184733682E-18</v>
      </c>
      <c r="IF101" s="86">
        <f t="shared" si="129"/>
        <v>2.2722975826674109E-16</v>
      </c>
      <c r="IG101" s="86">
        <f t="shared" si="129"/>
        <v>5.141406610954699E-12</v>
      </c>
      <c r="II101" s="86">
        <f t="shared" si="130"/>
        <v>1.3308634134396092E-67</v>
      </c>
      <c r="IJ101" s="86">
        <f t="shared" si="130"/>
        <v>4.4115742561898125E-71</v>
      </c>
      <c r="IK101" s="86">
        <f t="shared" si="130"/>
        <v>1.7114815039778928E-81</v>
      </c>
      <c r="IL101" s="86">
        <f t="shared" si="130"/>
        <v>3.1587603966197102E-69</v>
      </c>
      <c r="IM101" s="86">
        <f t="shared" si="130"/>
        <v>3.1367897410517109E-73</v>
      </c>
      <c r="IN101" s="86">
        <f t="shared" si="130"/>
        <v>3.8735216157765888E-71</v>
      </c>
      <c r="IO101" s="86">
        <f t="shared" si="130"/>
        <v>2.64661816020084E-85</v>
      </c>
      <c r="IP101" s="86">
        <f t="shared" si="130"/>
        <v>4.5232622132876578E-78</v>
      </c>
      <c r="IQ101" s="86">
        <f t="shared" si="130"/>
        <v>1.0630816441046972E-80</v>
      </c>
      <c r="IR101" s="86">
        <f t="shared" si="130"/>
        <v>2.3371650669537812E-80</v>
      </c>
      <c r="IS101" s="86">
        <f t="shared" si="130"/>
        <v>3.186834527553363E-80</v>
      </c>
      <c r="IT101" s="86">
        <f t="shared" si="130"/>
        <v>1.0098530202723917E-83</v>
      </c>
      <c r="IU101" s="86">
        <f t="shared" si="130"/>
        <v>7.2107330584078435E-84</v>
      </c>
      <c r="IV101" s="86">
        <f t="shared" si="130"/>
        <v>3.0445403670763545E-65</v>
      </c>
      <c r="IW101" s="86">
        <f t="shared" si="130"/>
        <v>4.9507349326014577E-42</v>
      </c>
      <c r="IY101" s="86">
        <f t="shared" si="131"/>
        <v>0.34037533155955757</v>
      </c>
      <c r="IZ101" s="86">
        <f t="shared" si="131"/>
        <v>0.23669124492400712</v>
      </c>
      <c r="JA101" s="86">
        <f t="shared" si="131"/>
        <v>0.25109748893943074</v>
      </c>
      <c r="JB101" s="86">
        <f t="shared" si="131"/>
        <v>0.31326105644568247</v>
      </c>
      <c r="JC101" s="86">
        <f t="shared" si="131"/>
        <v>0.25297687032286176</v>
      </c>
      <c r="JD101" s="86">
        <f t="shared" si="131"/>
        <v>0.24319665491363673</v>
      </c>
      <c r="JE101" s="86">
        <f t="shared" si="131"/>
        <v>0.30165581875838288</v>
      </c>
      <c r="JF101" s="86">
        <f t="shared" si="131"/>
        <v>0.34005152707392228</v>
      </c>
      <c r="JG101" s="86">
        <f t="shared" si="131"/>
        <v>0.31976604960944732</v>
      </c>
      <c r="JH101" s="86">
        <f t="shared" si="131"/>
        <v>0.28246494023013896</v>
      </c>
      <c r="JI101" s="86">
        <f t="shared" si="131"/>
        <v>0.27519912722587064</v>
      </c>
      <c r="JJ101" s="86">
        <f t="shared" si="131"/>
        <v>0.23206671887325506</v>
      </c>
      <c r="JK101" s="86">
        <f t="shared" si="131"/>
        <v>0.20498304515297724</v>
      </c>
      <c r="JL101" s="86">
        <f t="shared" si="131"/>
        <v>0.25323493186858759</v>
      </c>
      <c r="JM101" s="86">
        <f t="shared" si="131"/>
        <v>0.22186914825539159</v>
      </c>
    </row>
    <row r="102" spans="2:273" x14ac:dyDescent="0.25">
      <c r="B102" s="2">
        <v>75</v>
      </c>
      <c r="C102" s="37">
        <v>183.16900000000001</v>
      </c>
      <c r="D102" s="37">
        <v>179.286</v>
      </c>
      <c r="E102" s="37">
        <v>180.143</v>
      </c>
      <c r="F102" s="37">
        <v>181.80600000000001</v>
      </c>
      <c r="G102" s="37">
        <v>178.08099999999999</v>
      </c>
      <c r="H102" s="37">
        <v>175.148</v>
      </c>
      <c r="I102" s="37">
        <v>183.328</v>
      </c>
      <c r="J102" s="37">
        <v>186.672</v>
      </c>
      <c r="K102" s="37">
        <v>183.91800000000001</v>
      </c>
      <c r="L102" s="37">
        <v>177.98400000000001</v>
      </c>
      <c r="M102" s="37">
        <v>176.393</v>
      </c>
      <c r="N102" s="37">
        <v>170.393</v>
      </c>
      <c r="O102" s="37">
        <v>166.083</v>
      </c>
      <c r="P102" s="37">
        <v>170.5</v>
      </c>
      <c r="Q102" s="37">
        <v>155.29499999999999</v>
      </c>
      <c r="S102" s="4">
        <f t="shared" si="132"/>
        <v>184.18743093302214</v>
      </c>
      <c r="T102" s="4">
        <f t="shared" si="132"/>
        <v>174.04262920803058</v>
      </c>
      <c r="U102" s="4">
        <f t="shared" si="132"/>
        <v>178.9545749532528</v>
      </c>
      <c r="V102" s="4">
        <f t="shared" si="132"/>
        <v>182.80151823691321</v>
      </c>
      <c r="W102" s="4">
        <f t="shared" si="132"/>
        <v>173.7132254391492</v>
      </c>
      <c r="X102" s="4">
        <f t="shared" si="132"/>
        <v>169.87555396888754</v>
      </c>
      <c r="Y102" s="4">
        <f t="shared" si="132"/>
        <v>185.02519699687275</v>
      </c>
      <c r="Z102" s="4">
        <f t="shared" si="132"/>
        <v>185.62315180398292</v>
      </c>
      <c r="AA102" s="4">
        <f t="shared" si="132"/>
        <v>183.05215795258212</v>
      </c>
      <c r="AB102" s="4">
        <f t="shared" si="132"/>
        <v>175.87201939266993</v>
      </c>
      <c r="AC102" s="4">
        <f t="shared" si="132"/>
        <v>174.35039799818495</v>
      </c>
      <c r="AD102" s="4">
        <f t="shared" si="132"/>
        <v>166.82767080442466</v>
      </c>
      <c r="AE102" s="4">
        <f t="shared" si="132"/>
        <v>161.08013781211412</v>
      </c>
      <c r="AF102" s="4">
        <f t="shared" si="132"/>
        <v>166.51920317481353</v>
      </c>
      <c r="AG102" s="4">
        <f t="shared" si="132"/>
        <v>152.93932627587009</v>
      </c>
      <c r="AI102" s="4">
        <f t="shared" si="133"/>
        <v>-1.0184309330221311</v>
      </c>
      <c r="AJ102" s="4">
        <f t="shared" si="133"/>
        <v>5.2433707919694257</v>
      </c>
      <c r="AK102" s="4">
        <f t="shared" si="133"/>
        <v>1.1884250467471986</v>
      </c>
      <c r="AL102" s="4">
        <f t="shared" si="133"/>
        <v>-0.99551823691319896</v>
      </c>
      <c r="AM102" s="4">
        <f t="shared" si="133"/>
        <v>4.3677745608507905</v>
      </c>
      <c r="AN102" s="4">
        <f t="shared" si="133"/>
        <v>5.2724460311124517</v>
      </c>
      <c r="AO102" s="4">
        <f t="shared" si="133"/>
        <v>-1.6971969968727478</v>
      </c>
      <c r="AP102" s="4">
        <f t="shared" si="133"/>
        <v>1.0488481960170759</v>
      </c>
      <c r="AQ102" s="4">
        <f t="shared" si="133"/>
        <v>0.8658420474178854</v>
      </c>
      <c r="AR102" s="4">
        <f t="shared" si="133"/>
        <v>2.1119806073300822</v>
      </c>
      <c r="AS102" s="4">
        <f t="shared" si="133"/>
        <v>2.0426020018150552</v>
      </c>
      <c r="AT102" s="4">
        <f t="shared" si="133"/>
        <v>3.5653291955753446</v>
      </c>
      <c r="AU102" s="4">
        <f t="shared" si="133"/>
        <v>5.0028621878858814</v>
      </c>
      <c r="AV102" s="4">
        <f t="shared" si="133"/>
        <v>3.9807968251864736</v>
      </c>
      <c r="AW102" s="4">
        <f t="shared" si="133"/>
        <v>2.3556737241299004</v>
      </c>
      <c r="AY102" s="2">
        <f t="shared" si="125"/>
        <v>96.008363874370787</v>
      </c>
      <c r="AZ102" s="2">
        <f t="shared" si="125"/>
        <v>96.934006473253064</v>
      </c>
      <c r="BA102" s="2">
        <f t="shared" si="125"/>
        <v>96.200523743413044</v>
      </c>
      <c r="BB102" s="2">
        <f t="shared" si="125"/>
        <v>96.195288616124856</v>
      </c>
      <c r="BC102" s="2">
        <f t="shared" si="125"/>
        <v>95.84794872157876</v>
      </c>
      <c r="BD102" s="2">
        <f t="shared" si="125"/>
        <v>94.9477086641607</v>
      </c>
      <c r="BE102" s="2">
        <f t="shared" si="125"/>
        <v>93.210061820803688</v>
      </c>
      <c r="BF102" s="2">
        <f t="shared" si="125"/>
        <v>92.214178521134372</v>
      </c>
      <c r="BG102" s="2">
        <f t="shared" si="125"/>
        <v>93.275591723196001</v>
      </c>
      <c r="BH102" s="2">
        <f t="shared" si="125"/>
        <v>91.935894440003068</v>
      </c>
      <c r="BI102" s="2">
        <f t="shared" si="125"/>
        <v>91.240629514301872</v>
      </c>
      <c r="BJ102" s="2">
        <f t="shared" si="125"/>
        <v>91.933045069594982</v>
      </c>
      <c r="BK102" s="2">
        <f t="shared" si="125"/>
        <v>92.772204574870813</v>
      </c>
      <c r="BL102" s="2">
        <f t="shared" si="125"/>
        <v>94.262941237498623</v>
      </c>
      <c r="BM102" s="2">
        <f t="shared" si="125"/>
        <v>96.605663188917603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118.68970755735489</v>
      </c>
      <c r="DL102" s="2">
        <f t="shared" si="134"/>
        <v>106.19584059233448</v>
      </c>
      <c r="DM102" s="2">
        <f t="shared" si="134"/>
        <v>104.69798424015011</v>
      </c>
      <c r="DN102" s="2">
        <f t="shared" si="134"/>
        <v>104.79759390243903</v>
      </c>
      <c r="DO102" s="2">
        <f t="shared" si="134"/>
        <v>101.26952213225371</v>
      </c>
      <c r="DP102" s="2">
        <f t="shared" si="134"/>
        <v>101.68352587810479</v>
      </c>
      <c r="DQ102" s="2">
        <f t="shared" si="134"/>
        <v>102.53183045903045</v>
      </c>
      <c r="DR102" s="2">
        <f t="shared" si="134"/>
        <v>101.5788</v>
      </c>
      <c r="DS102" s="2">
        <f t="shared" si="134"/>
        <v>104.20260672268907</v>
      </c>
      <c r="DT102" s="2">
        <f t="shared" si="134"/>
        <v>101.82686699857751</v>
      </c>
      <c r="DU102" s="2">
        <f t="shared" si="134"/>
        <v>100.47272179322178</v>
      </c>
      <c r="DV102" s="2">
        <f t="shared" si="134"/>
        <v>98.619449635349625</v>
      </c>
      <c r="DW102" s="2">
        <f t="shared" si="134"/>
        <v>101.10915585585587</v>
      </c>
      <c r="DX102" s="2">
        <f t="shared" si="134"/>
        <v>110.71304456327988</v>
      </c>
      <c r="DY102" s="2">
        <f t="shared" si="134"/>
        <v>109.37497372742203</v>
      </c>
      <c r="EA102" s="2">
        <f t="shared" si="94"/>
        <v>95.061597381561327</v>
      </c>
      <c r="EB102" s="2">
        <f t="shared" si="94"/>
        <v>96.536114458850051</v>
      </c>
      <c r="EC102" s="2">
        <f t="shared" si="94"/>
        <v>95.846376417910491</v>
      </c>
      <c r="ED102" s="2">
        <f t="shared" si="94"/>
        <v>95.863230824503731</v>
      </c>
      <c r="EE102" s="2">
        <f t="shared" si="94"/>
        <v>95.587548634883532</v>
      </c>
      <c r="EF102" s="2">
        <f t="shared" si="94"/>
        <v>94.617391927054598</v>
      </c>
      <c r="EG102" s="2">
        <f t="shared" si="94"/>
        <v>92.747930418479299</v>
      </c>
      <c r="EH102" s="2">
        <f t="shared" si="94"/>
        <v>91.745515030528793</v>
      </c>
      <c r="EI102" s="2">
        <f t="shared" si="94"/>
        <v>92.704863327460345</v>
      </c>
      <c r="EJ102" s="2">
        <f t="shared" si="94"/>
        <v>91.427798604099465</v>
      </c>
      <c r="EK102" s="2">
        <f t="shared" si="94"/>
        <v>90.753162890161221</v>
      </c>
      <c r="EL102" s="2">
        <f t="shared" si="94"/>
        <v>91.573327406446438</v>
      </c>
      <c r="EM102" s="2">
        <f t="shared" si="135"/>
        <v>92.308594656663871</v>
      </c>
      <c r="EN102" s="2">
        <f t="shared" si="135"/>
        <v>93.350933158040419</v>
      </c>
      <c r="EO102" s="2">
        <f t="shared" si="135"/>
        <v>95.787428316478284</v>
      </c>
      <c r="EQ102" s="2">
        <f t="shared" si="136"/>
        <v>94.124847819608362</v>
      </c>
      <c r="ER102" s="2">
        <f t="shared" si="136"/>
        <v>96.285533915468747</v>
      </c>
      <c r="ES102" s="2">
        <f t="shared" si="136"/>
        <v>94.692200939190798</v>
      </c>
      <c r="ET102" s="2">
        <f t="shared" si="136"/>
        <v>95.13462394586648</v>
      </c>
      <c r="EU102" s="2">
        <f t="shared" si="136"/>
        <v>95.302599936463011</v>
      </c>
      <c r="EV102" s="2">
        <f t="shared" si="136"/>
        <v>94.381921088281132</v>
      </c>
      <c r="EW102" s="2">
        <f t="shared" si="136"/>
        <v>92.309952371186895</v>
      </c>
      <c r="EX102" s="2">
        <f t="shared" si="136"/>
        <v>91.528290440356869</v>
      </c>
      <c r="EY102" s="2">
        <f t="shared" si="136"/>
        <v>91.937687527768986</v>
      </c>
      <c r="EZ102" s="2">
        <f t="shared" si="136"/>
        <v>91.547052083333341</v>
      </c>
      <c r="FA102" s="2">
        <f t="shared" si="136"/>
        <v>91.158373136485153</v>
      </c>
      <c r="FB102" s="2">
        <f t="shared" si="136"/>
        <v>90.36663254027691</v>
      </c>
      <c r="FC102" s="2">
        <f t="shared" si="136"/>
        <v>92.395376351627348</v>
      </c>
      <c r="FD102" s="2">
        <f t="shared" si="136"/>
        <v>92.645152439430987</v>
      </c>
      <c r="FE102" s="2">
        <f t="shared" si="136"/>
        <v>96.48833076827205</v>
      </c>
      <c r="FG102" s="2">
        <f t="shared" si="137"/>
        <v>0.95985089711075822</v>
      </c>
      <c r="FH102" s="2">
        <f t="shared" si="137"/>
        <v>0.95875995566214967</v>
      </c>
      <c r="FI102" s="2">
        <f t="shared" si="137"/>
        <v>0.95972269740213301</v>
      </c>
      <c r="FJ102" s="2">
        <f t="shared" si="137"/>
        <v>0.96267468210044582</v>
      </c>
      <c r="FK102" s="2">
        <f t="shared" si="137"/>
        <v>0.95407718576556555</v>
      </c>
      <c r="FL102" s="2">
        <f t="shared" si="137"/>
        <v>0.95319034908868094</v>
      </c>
      <c r="FM102" s="2">
        <f t="shared" si="137"/>
        <v>0.95266784087733136</v>
      </c>
      <c r="FN102" s="2">
        <f t="shared" si="137"/>
        <v>0.95228479495192575</v>
      </c>
      <c r="FO102" s="2">
        <f t="shared" si="137"/>
        <v>0.95019049247093523</v>
      </c>
      <c r="FP102" s="2">
        <f t="shared" si="137"/>
        <v>0.95116810728399925</v>
      </c>
      <c r="FQ102" s="2">
        <f t="shared" si="137"/>
        <v>0.9499376711150207</v>
      </c>
      <c r="FR102" s="2">
        <f t="shared" si="137"/>
        <v>0.94863825974213756</v>
      </c>
      <c r="FS102" s="2">
        <f t="shared" si="137"/>
        <v>0.947337001292478</v>
      </c>
      <c r="FT102" s="2">
        <f t="shared" si="137"/>
        <v>0.94740582452804378</v>
      </c>
      <c r="FU102" s="2">
        <f t="shared" si="137"/>
        <v>0.93984768852718659</v>
      </c>
      <c r="FW102" s="2">
        <f t="shared" si="127"/>
        <v>2.007936585421291E-3</v>
      </c>
      <c r="FX102" s="2">
        <f t="shared" si="127"/>
        <v>1.8976718102946836E-3</v>
      </c>
      <c r="FY102" s="2">
        <f t="shared" si="127"/>
        <v>2.0547666062616611E-3</v>
      </c>
      <c r="FZ102" s="2">
        <f t="shared" si="127"/>
        <v>1.9491313278556088E-3</v>
      </c>
      <c r="GA102" s="2">
        <f t="shared" si="127"/>
        <v>1.8674474122036377E-3</v>
      </c>
      <c r="GB102" s="2">
        <f t="shared" si="127"/>
        <v>1.8963130955047729E-3</v>
      </c>
      <c r="GC102" s="2">
        <f t="shared" si="127"/>
        <v>2.1957978058442028E-3</v>
      </c>
      <c r="GD102" s="2">
        <f t="shared" si="127"/>
        <v>2.4569870679620603E-3</v>
      </c>
      <c r="GE102" s="2">
        <f t="shared" si="127"/>
        <v>2.5659574728905394E-3</v>
      </c>
      <c r="GF102" s="2">
        <f t="shared" si="127"/>
        <v>2.4288072764874643E-3</v>
      </c>
      <c r="GG102" s="2">
        <f t="shared" si="127"/>
        <v>2.1787941610892261E-3</v>
      </c>
      <c r="GH102" s="2">
        <f t="shared" si="127"/>
        <v>1.8094355571900138E-3</v>
      </c>
      <c r="GI102" s="2">
        <f t="shared" si="127"/>
        <v>1.6820960742858603E-3</v>
      </c>
      <c r="GJ102" s="2">
        <f t="shared" si="127"/>
        <v>1.6121924595140077E-3</v>
      </c>
      <c r="GK102" s="2">
        <f t="shared" si="127"/>
        <v>1.3020481336449108E-3</v>
      </c>
      <c r="GM102" s="86">
        <f t="shared" si="128"/>
        <v>2.5155257756139093E-9</v>
      </c>
      <c r="GN102" s="86">
        <f t="shared" si="128"/>
        <v>1.8039204544727225E-7</v>
      </c>
      <c r="GO102" s="86">
        <f t="shared" si="128"/>
        <v>3.5508027745149027E-9</v>
      </c>
      <c r="GP102" s="86">
        <f t="shared" si="128"/>
        <v>4.198709623313041E-9</v>
      </c>
      <c r="GQ102" s="86">
        <f t="shared" si="128"/>
        <v>3.7370877176423849E-9</v>
      </c>
      <c r="GR102" s="86">
        <f t="shared" si="128"/>
        <v>8.4844301225896522E-8</v>
      </c>
      <c r="GS102" s="86">
        <f t="shared" si="128"/>
        <v>1.0140800996094118E-10</v>
      </c>
      <c r="GT102" s="86">
        <f t="shared" si="128"/>
        <v>9.040676676191304E-12</v>
      </c>
      <c r="GU102" s="86">
        <f t="shared" si="128"/>
        <v>1.3263476200758404E-10</v>
      </c>
      <c r="GV102" s="86">
        <f t="shared" si="128"/>
        <v>2.0116309351902882E-11</v>
      </c>
      <c r="GW102" s="86">
        <f t="shared" si="128"/>
        <v>4.2752861484847429E-11</v>
      </c>
      <c r="GX102" s="86">
        <f t="shared" si="128"/>
        <v>8.8596476402192781E-9</v>
      </c>
      <c r="GY102" s="86">
        <f t="shared" si="128"/>
        <v>2.2836982458550089E-8</v>
      </c>
      <c r="GZ102" s="86">
        <f t="shared" si="128"/>
        <v>1.6350816268973837E-13</v>
      </c>
      <c r="HA102" s="86">
        <f t="shared" si="128"/>
        <v>1.4768874392018358E-13</v>
      </c>
      <c r="HC102" s="86">
        <f t="shared" si="73"/>
        <v>0.41794680121757194</v>
      </c>
      <c r="HD102" s="86">
        <f t="shared" si="73"/>
        <v>0.30343307740578157</v>
      </c>
      <c r="HE102" s="86">
        <f t="shared" si="73"/>
        <v>0.32493703480798813</v>
      </c>
      <c r="HF102" s="86">
        <f t="shared" si="73"/>
        <v>0.38956544092207396</v>
      </c>
      <c r="HG102" s="86">
        <f t="shared" si="73"/>
        <v>0.32402771660563495</v>
      </c>
      <c r="HH102" s="86">
        <f t="shared" si="73"/>
        <v>0.31152142439977487</v>
      </c>
      <c r="HI102" s="86">
        <f t="shared" si="138"/>
        <v>0.38789030254885198</v>
      </c>
      <c r="HJ102" s="86">
        <f t="shared" si="138"/>
        <v>0.43231550580989608</v>
      </c>
      <c r="HK102" s="86">
        <f t="shared" si="138"/>
        <v>0.40993946411229343</v>
      </c>
      <c r="HL102" s="86">
        <f t="shared" si="138"/>
        <v>0.36609936153944</v>
      </c>
      <c r="HM102" s="86">
        <f t="shared" si="138"/>
        <v>0.35535405370860512</v>
      </c>
      <c r="HN102" s="86">
        <f t="shared" si="138"/>
        <v>0.30281749222587179</v>
      </c>
      <c r="HO102" s="86">
        <f t="shared" si="138"/>
        <v>0.27012247297205061</v>
      </c>
      <c r="HP102" s="86">
        <f t="shared" si="138"/>
        <v>0.33475957555980951</v>
      </c>
      <c r="HQ102" s="86">
        <f t="shared" si="138"/>
        <v>0.31195075490105517</v>
      </c>
      <c r="HS102" s="86">
        <f t="shared" si="129"/>
        <v>2.6523351801011862E-14</v>
      </c>
      <c r="HT102" s="86">
        <f t="shared" si="129"/>
        <v>3.2625554304387805E-15</v>
      </c>
      <c r="HU102" s="86">
        <f t="shared" si="129"/>
        <v>3.906019389817831E-17</v>
      </c>
      <c r="HV102" s="86">
        <f t="shared" si="129"/>
        <v>1.3840759469699633E-14</v>
      </c>
      <c r="HW102" s="86">
        <f t="shared" si="129"/>
        <v>2.3099535792321955E-15</v>
      </c>
      <c r="HX102" s="86">
        <f t="shared" si="129"/>
        <v>2.6907826888993602E-15</v>
      </c>
      <c r="HY102" s="86">
        <f t="shared" si="129"/>
        <v>1.3998093353213692E-17</v>
      </c>
      <c r="HZ102" s="86">
        <f t="shared" si="129"/>
        <v>3.9111761202526811E-16</v>
      </c>
      <c r="IA102" s="86">
        <f t="shared" si="129"/>
        <v>4.7132022315039581E-17</v>
      </c>
      <c r="IB102" s="86">
        <f t="shared" si="129"/>
        <v>6.328496624612765E-17</v>
      </c>
      <c r="IC102" s="86">
        <f t="shared" si="129"/>
        <v>1.0184993517050865E-16</v>
      </c>
      <c r="ID102" s="86">
        <f t="shared" si="129"/>
        <v>1.8060875366834216E-17</v>
      </c>
      <c r="IE102" s="86">
        <f t="shared" si="129"/>
        <v>1.0723728696155204E-17</v>
      </c>
      <c r="IF102" s="86">
        <f t="shared" si="129"/>
        <v>1.0982853243039072E-15</v>
      </c>
      <c r="IG102" s="86">
        <f t="shared" si="129"/>
        <v>1.5307207742930845E-11</v>
      </c>
      <c r="II102" s="86">
        <f t="shared" si="130"/>
        <v>1.0776824373768038E-65</v>
      </c>
      <c r="IJ102" s="86">
        <f t="shared" si="130"/>
        <v>4.3237411264448033E-69</v>
      </c>
      <c r="IK102" s="86">
        <f t="shared" si="130"/>
        <v>3.5654439069840591E-79</v>
      </c>
      <c r="IL102" s="86">
        <f t="shared" si="130"/>
        <v>2.7908702955459911E-67</v>
      </c>
      <c r="IM102" s="86">
        <f t="shared" si="130"/>
        <v>3.5011514220969806E-71</v>
      </c>
      <c r="IN102" s="86">
        <f t="shared" si="130"/>
        <v>3.8086287676995019E-69</v>
      </c>
      <c r="IO102" s="86">
        <f t="shared" si="130"/>
        <v>7.5503173112693129E-83</v>
      </c>
      <c r="IP102" s="86">
        <f t="shared" si="130"/>
        <v>8.6996501449209631E-76</v>
      </c>
      <c r="IQ102" s="86">
        <f t="shared" si="130"/>
        <v>2.5471327973059348E-78</v>
      </c>
      <c r="IR102" s="86">
        <f t="shared" si="130"/>
        <v>5.2081276541615872E-78</v>
      </c>
      <c r="IS102" s="86">
        <f t="shared" si="130"/>
        <v>6.4061926886637008E-78</v>
      </c>
      <c r="IT102" s="86">
        <f t="shared" si="130"/>
        <v>2.1912472700388592E-81</v>
      </c>
      <c r="IU102" s="86">
        <f t="shared" si="130"/>
        <v>1.4871481383868764E-81</v>
      </c>
      <c r="IV102" s="86">
        <f t="shared" si="130"/>
        <v>1.8281536069265927E-63</v>
      </c>
      <c r="IW102" s="86">
        <f t="shared" si="130"/>
        <v>6.1538549782502662E-41</v>
      </c>
      <c r="IY102" s="86">
        <f t="shared" si="131"/>
        <v>0.41794680373312426</v>
      </c>
      <c r="IZ102" s="86">
        <f t="shared" si="131"/>
        <v>0.30343325779783031</v>
      </c>
      <c r="JA102" s="86">
        <f t="shared" si="131"/>
        <v>0.32493703835879095</v>
      </c>
      <c r="JB102" s="86">
        <f t="shared" si="131"/>
        <v>0.38956544512079738</v>
      </c>
      <c r="JC102" s="86">
        <f t="shared" si="131"/>
        <v>0.32402772034272498</v>
      </c>
      <c r="JD102" s="86">
        <f t="shared" si="131"/>
        <v>0.31152150924407879</v>
      </c>
      <c r="JE102" s="86">
        <f t="shared" si="131"/>
        <v>0.38789030265025998</v>
      </c>
      <c r="JF102" s="86">
        <f t="shared" si="131"/>
        <v>0.43231550581893713</v>
      </c>
      <c r="JG102" s="86">
        <f t="shared" si="131"/>
        <v>0.40993946424492822</v>
      </c>
      <c r="JH102" s="86">
        <f t="shared" si="131"/>
        <v>0.36609936155955636</v>
      </c>
      <c r="JI102" s="86">
        <f t="shared" si="131"/>
        <v>0.35535405375135809</v>
      </c>
      <c r="JJ102" s="86">
        <f t="shared" si="131"/>
        <v>0.30281750108551941</v>
      </c>
      <c r="JK102" s="86">
        <f t="shared" si="131"/>
        <v>0.27012249580903308</v>
      </c>
      <c r="JL102" s="86">
        <f t="shared" si="131"/>
        <v>0.33475957555997415</v>
      </c>
      <c r="JM102" s="86">
        <f t="shared" si="131"/>
        <v>0.31195075491651009</v>
      </c>
    </row>
    <row r="103" spans="2:273" x14ac:dyDescent="0.25">
      <c r="B103" s="2">
        <v>76</v>
      </c>
      <c r="C103" s="37">
        <v>183.785</v>
      </c>
      <c r="D103" s="37">
        <v>185.952</v>
      </c>
      <c r="E103" s="37">
        <v>185.88900000000001</v>
      </c>
      <c r="F103" s="37">
        <v>189.613</v>
      </c>
      <c r="G103" s="37">
        <v>187.40299999999999</v>
      </c>
      <c r="H103" s="37">
        <v>184.21299999999999</v>
      </c>
      <c r="I103" s="37">
        <v>190.41</v>
      </c>
      <c r="J103" s="37">
        <v>191.31100000000001</v>
      </c>
      <c r="K103" s="37">
        <v>189.934</v>
      </c>
      <c r="L103" s="37">
        <v>186.50800000000001</v>
      </c>
      <c r="M103" s="37">
        <v>183.721</v>
      </c>
      <c r="N103" s="37">
        <v>178.197</v>
      </c>
      <c r="O103" s="37">
        <v>174.6</v>
      </c>
      <c r="P103" s="37">
        <v>178.71700000000001</v>
      </c>
      <c r="Q103" s="37">
        <v>162.01599999999999</v>
      </c>
      <c r="S103" s="4">
        <f t="shared" si="132"/>
        <v>191.49537334879614</v>
      </c>
      <c r="T103" s="4">
        <f t="shared" si="132"/>
        <v>185.65256519407262</v>
      </c>
      <c r="U103" s="4">
        <f t="shared" si="132"/>
        <v>190.39839220975469</v>
      </c>
      <c r="V103" s="4">
        <f t="shared" si="132"/>
        <v>191.6453428518555</v>
      </c>
      <c r="W103" s="4">
        <f t="shared" si="132"/>
        <v>185.28467917132707</v>
      </c>
      <c r="X103" s="4">
        <f t="shared" si="132"/>
        <v>181.22884640990011</v>
      </c>
      <c r="Y103" s="4">
        <f t="shared" si="132"/>
        <v>195.84952278968765</v>
      </c>
      <c r="Z103" s="4">
        <f t="shared" si="132"/>
        <v>196.37267638490286</v>
      </c>
      <c r="AA103" s="4">
        <f t="shared" si="132"/>
        <v>193.44287826899244</v>
      </c>
      <c r="AB103" s="4">
        <f t="shared" si="132"/>
        <v>187.68892514856668</v>
      </c>
      <c r="AC103" s="4">
        <f t="shared" si="132"/>
        <v>185.88176351301604</v>
      </c>
      <c r="AD103" s="4">
        <f t="shared" si="132"/>
        <v>178.45104734573536</v>
      </c>
      <c r="AE103" s="4">
        <f t="shared" si="132"/>
        <v>173.03235566527175</v>
      </c>
      <c r="AF103" s="4">
        <f t="shared" si="132"/>
        <v>177.75167224423441</v>
      </c>
      <c r="AG103" s="4">
        <f t="shared" si="132"/>
        <v>163.09949343478289</v>
      </c>
      <c r="AI103" s="4">
        <f t="shared" si="133"/>
        <v>-7.7103733487961392</v>
      </c>
      <c r="AJ103" s="4">
        <f t="shared" si="133"/>
        <v>0.29943480592737615</v>
      </c>
      <c r="AK103" s="4">
        <f t="shared" si="133"/>
        <v>-4.5093922097546795</v>
      </c>
      <c r="AL103" s="4">
        <f t="shared" si="133"/>
        <v>-2.0323428518555033</v>
      </c>
      <c r="AM103" s="4">
        <f t="shared" si="133"/>
        <v>2.1183208286729212</v>
      </c>
      <c r="AN103" s="4">
        <f t="shared" si="133"/>
        <v>2.9841535900998792</v>
      </c>
      <c r="AO103" s="4">
        <f t="shared" si="133"/>
        <v>-5.4395227896876577</v>
      </c>
      <c r="AP103" s="4">
        <f t="shared" si="133"/>
        <v>-5.061676384902853</v>
      </c>
      <c r="AQ103" s="4">
        <f t="shared" si="133"/>
        <v>-3.5088782689924471</v>
      </c>
      <c r="AR103" s="4">
        <f t="shared" si="133"/>
        <v>-1.1809251485666721</v>
      </c>
      <c r="AS103" s="4">
        <f t="shared" si="133"/>
        <v>-2.1607635130160361</v>
      </c>
      <c r="AT103" s="4">
        <f t="shared" si="133"/>
        <v>-0.25404734573535848</v>
      </c>
      <c r="AU103" s="4">
        <f t="shared" si="133"/>
        <v>1.5676443347282429</v>
      </c>
      <c r="AV103" s="4">
        <f t="shared" si="133"/>
        <v>0.9653277557655997</v>
      </c>
      <c r="AW103" s="4">
        <f t="shared" si="133"/>
        <v>-1.0834934347828948</v>
      </c>
      <c r="AY103" s="2">
        <f t="shared" si="125"/>
        <v>95.805952466257153</v>
      </c>
      <c r="AZ103" s="2">
        <f t="shared" si="125"/>
        <v>96.764109132100089</v>
      </c>
      <c r="BA103" s="2">
        <f t="shared" si="125"/>
        <v>95.996422164359018</v>
      </c>
      <c r="BB103" s="2">
        <f t="shared" si="125"/>
        <v>96.011500244442658</v>
      </c>
      <c r="BC103" s="2">
        <f t="shared" si="125"/>
        <v>95.689421172918443</v>
      </c>
      <c r="BD103" s="2">
        <f t="shared" si="125"/>
        <v>94.789478581225922</v>
      </c>
      <c r="BE103" s="2">
        <f t="shared" si="125"/>
        <v>93.050134172102233</v>
      </c>
      <c r="BF103" s="2">
        <f t="shared" si="125"/>
        <v>92.062840170519621</v>
      </c>
      <c r="BG103" s="2">
        <f t="shared" si="125"/>
        <v>93.099360305022685</v>
      </c>
      <c r="BH103" s="2">
        <f t="shared" si="125"/>
        <v>91.778736185419788</v>
      </c>
      <c r="BI103" s="2">
        <f t="shared" si="125"/>
        <v>91.129193885068901</v>
      </c>
      <c r="BJ103" s="2">
        <f t="shared" si="125"/>
        <v>91.794064063087902</v>
      </c>
      <c r="BK103" s="2">
        <f t="shared" si="125"/>
        <v>92.621450508536014</v>
      </c>
      <c r="BL103" s="2">
        <f t="shared" si="125"/>
        <v>94.049028020860263</v>
      </c>
      <c r="BM103" s="2">
        <f t="shared" si="125"/>
        <v>96.47743801243098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118.931064439946</v>
      </c>
      <c r="DL103" s="2">
        <f t="shared" si="134"/>
        <v>106.25872682926828</v>
      </c>
      <c r="DM103" s="2">
        <f t="shared" si="134"/>
        <v>104.81049071294561</v>
      </c>
      <c r="DN103" s="2">
        <f t="shared" si="134"/>
        <v>104.88063658536586</v>
      </c>
      <c r="DO103" s="2">
        <f t="shared" si="134"/>
        <v>101.31842941970311</v>
      </c>
      <c r="DP103" s="2">
        <f t="shared" si="134"/>
        <v>101.7442291279133</v>
      </c>
      <c r="DQ103" s="2">
        <f t="shared" si="134"/>
        <v>102.62411411411409</v>
      </c>
      <c r="DR103" s="2">
        <f t="shared" si="134"/>
        <v>101.65741288515407</v>
      </c>
      <c r="DS103" s="2">
        <f t="shared" si="134"/>
        <v>104.31805714285714</v>
      </c>
      <c r="DT103" s="2">
        <f t="shared" si="134"/>
        <v>101.94045898530109</v>
      </c>
      <c r="DU103" s="2">
        <f t="shared" si="134"/>
        <v>100.5789187044187</v>
      </c>
      <c r="DV103" s="2">
        <f t="shared" si="134"/>
        <v>98.690500343200327</v>
      </c>
      <c r="DW103" s="2">
        <f t="shared" si="134"/>
        <v>101.19702432432433</v>
      </c>
      <c r="DX103" s="2">
        <f t="shared" si="134"/>
        <v>110.94483968360075</v>
      </c>
      <c r="DY103" s="2">
        <f t="shared" si="134"/>
        <v>109.58516174055831</v>
      </c>
      <c r="EA103" s="2">
        <f t="shared" si="94"/>
        <v>94.925837096577766</v>
      </c>
      <c r="EB103" s="2">
        <f t="shared" si="94"/>
        <v>96.392166121758734</v>
      </c>
      <c r="EC103" s="2">
        <f t="shared" si="94"/>
        <v>95.66166925373139</v>
      </c>
      <c r="ED103" s="2">
        <f t="shared" si="94"/>
        <v>95.699433528193907</v>
      </c>
      <c r="EE103" s="2">
        <f t="shared" si="94"/>
        <v>95.442904330522396</v>
      </c>
      <c r="EF103" s="2">
        <f t="shared" si="94"/>
        <v>94.478488671194498</v>
      </c>
      <c r="EG103" s="2">
        <f t="shared" si="94"/>
        <v>92.6173784053872</v>
      </c>
      <c r="EH103" s="2">
        <f t="shared" si="94"/>
        <v>91.62498314024873</v>
      </c>
      <c r="EI103" s="2">
        <f t="shared" si="94"/>
        <v>92.56518561959895</v>
      </c>
      <c r="EJ103" s="2">
        <f t="shared" si="94"/>
        <v>91.302629831492055</v>
      </c>
      <c r="EK103" s="2">
        <f t="shared" si="94"/>
        <v>90.674030419854503</v>
      </c>
      <c r="EL103" s="2">
        <f t="shared" si="94"/>
        <v>91.455955562656783</v>
      </c>
      <c r="EM103" s="2">
        <f t="shared" si="135"/>
        <v>92.186513945239739</v>
      </c>
      <c r="EN103" s="2">
        <f t="shared" si="135"/>
        <v>93.194871717211669</v>
      </c>
      <c r="EO103" s="2">
        <f t="shared" si="135"/>
        <v>95.711329025763064</v>
      </c>
      <c r="EQ103" s="2">
        <f t="shared" si="136"/>
        <v>94.023509152060186</v>
      </c>
      <c r="ER103" s="2">
        <f t="shared" si="136"/>
        <v>96.150230258212588</v>
      </c>
      <c r="ES103" s="2">
        <f t="shared" si="136"/>
        <v>94.547793566316173</v>
      </c>
      <c r="ET103" s="2">
        <f t="shared" si="136"/>
        <v>94.99682800187324</v>
      </c>
      <c r="EU103" s="2">
        <f t="shared" si="136"/>
        <v>95.168935402906897</v>
      </c>
      <c r="EV103" s="2">
        <f t="shared" si="136"/>
        <v>94.25048469784808</v>
      </c>
      <c r="EW103" s="2">
        <f t="shared" si="136"/>
        <v>92.195318584978224</v>
      </c>
      <c r="EX103" s="2">
        <f t="shared" si="136"/>
        <v>91.416056945886524</v>
      </c>
      <c r="EY103" s="2">
        <f t="shared" si="136"/>
        <v>91.828918324341501</v>
      </c>
      <c r="EZ103" s="2">
        <f t="shared" si="136"/>
        <v>91.416796985815608</v>
      </c>
      <c r="FA103" s="2">
        <f t="shared" si="136"/>
        <v>91.063934486368595</v>
      </c>
      <c r="FB103" s="2">
        <f t="shared" si="136"/>
        <v>90.289493448995245</v>
      </c>
      <c r="FC103" s="2">
        <f t="shared" si="136"/>
        <v>92.270047910419535</v>
      </c>
      <c r="FD103" s="2">
        <f t="shared" si="136"/>
        <v>92.513010061269171</v>
      </c>
      <c r="FE103" s="2">
        <f t="shared" si="136"/>
        <v>96.374601970835499</v>
      </c>
      <c r="FG103" s="2">
        <f t="shared" si="137"/>
        <v>0.96325377008763502</v>
      </c>
      <c r="FH103" s="2">
        <f t="shared" si="137"/>
        <v>0.96225165600501483</v>
      </c>
      <c r="FI103" s="2">
        <f t="shared" si="137"/>
        <v>0.96313601875277122</v>
      </c>
      <c r="FJ103" s="2">
        <f t="shared" si="137"/>
        <v>0.96584673855301828</v>
      </c>
      <c r="FK103" s="2">
        <f t="shared" si="137"/>
        <v>0.95794797561410394</v>
      </c>
      <c r="FL103" s="2">
        <f t="shared" si="137"/>
        <v>0.95713253094172224</v>
      </c>
      <c r="FM103" s="2">
        <f t="shared" si="137"/>
        <v>0.9566520257869382</v>
      </c>
      <c r="FN103" s="2">
        <f t="shared" si="137"/>
        <v>0.9562997437273244</v>
      </c>
      <c r="FO103" s="2">
        <f t="shared" si="137"/>
        <v>0.95437322089357335</v>
      </c>
      <c r="FP103" s="2">
        <f t="shared" si="137"/>
        <v>0.95527260535760794</v>
      </c>
      <c r="FQ103" s="2">
        <f t="shared" si="137"/>
        <v>0.95414060542655921</v>
      </c>
      <c r="FR103" s="2">
        <f t="shared" si="137"/>
        <v>0.95294488106747299</v>
      </c>
      <c r="FS103" s="2">
        <f t="shared" si="137"/>
        <v>0.95174718173674078</v>
      </c>
      <c r="FT103" s="2">
        <f t="shared" si="137"/>
        <v>0.95181053465751753</v>
      </c>
      <c r="FU103" s="2">
        <f t="shared" si="137"/>
        <v>0.94484853694131465</v>
      </c>
      <c r="FW103" s="2">
        <f t="shared" si="127"/>
        <v>2.2012322578176613E-3</v>
      </c>
      <c r="FX103" s="2">
        <f t="shared" si="127"/>
        <v>2.0803748801666352E-3</v>
      </c>
      <c r="FY103" s="2">
        <f t="shared" si="127"/>
        <v>2.2525602339925517E-3</v>
      </c>
      <c r="FZ103" s="2">
        <f t="shared" si="127"/>
        <v>2.1367781841079431E-3</v>
      </c>
      <c r="GA103" s="2">
        <f t="shared" si="127"/>
        <v>2.0472465217005334E-3</v>
      </c>
      <c r="GB103" s="2">
        <f t="shared" si="127"/>
        <v>2.0788856241971232E-3</v>
      </c>
      <c r="GC103" s="2">
        <f t="shared" si="127"/>
        <v>2.4071344739657156E-3</v>
      </c>
      <c r="GD103" s="2">
        <f t="shared" si="127"/>
        <v>2.6933942907443067E-3</v>
      </c>
      <c r="GE103" s="2">
        <f t="shared" si="127"/>
        <v>2.8128200824735867E-3</v>
      </c>
      <c r="GF103" s="2">
        <f t="shared" si="127"/>
        <v>2.6625103233927968E-3</v>
      </c>
      <c r="GG103" s="2">
        <f t="shared" si="127"/>
        <v>2.3884982145512003E-3</v>
      </c>
      <c r="GH103" s="2">
        <f t="shared" si="127"/>
        <v>1.9836603460588686E-3</v>
      </c>
      <c r="GI103" s="2">
        <f t="shared" si="127"/>
        <v>1.8440824012628007E-3</v>
      </c>
      <c r="GJ103" s="2">
        <f t="shared" si="127"/>
        <v>1.7674589667654966E-3</v>
      </c>
      <c r="GK103" s="2">
        <f t="shared" si="127"/>
        <v>1.4274880688825153E-3</v>
      </c>
      <c r="GM103" s="86">
        <f t="shared" si="128"/>
        <v>2.6955707543422396E-10</v>
      </c>
      <c r="GN103" s="86">
        <f t="shared" si="128"/>
        <v>2.6734713668991871E-8</v>
      </c>
      <c r="GO103" s="86">
        <f t="shared" si="128"/>
        <v>3.3306528160753968E-10</v>
      </c>
      <c r="GP103" s="86">
        <f t="shared" si="128"/>
        <v>3.9006640501037113E-10</v>
      </c>
      <c r="GQ103" s="86">
        <f t="shared" si="128"/>
        <v>3.2342083453976436E-10</v>
      </c>
      <c r="GR103" s="86">
        <f t="shared" si="128"/>
        <v>1.1281413430861898E-8</v>
      </c>
      <c r="GS103" s="86">
        <f t="shared" si="128"/>
        <v>6.5460900354262562E-12</v>
      </c>
      <c r="GT103" s="86">
        <f t="shared" si="128"/>
        <v>4.3572689901591016E-13</v>
      </c>
      <c r="GU103" s="86">
        <f t="shared" si="128"/>
        <v>8.2638968657465233E-12</v>
      </c>
      <c r="GV103" s="86">
        <f t="shared" si="128"/>
        <v>9.4150357678197143E-13</v>
      </c>
      <c r="GW103" s="86">
        <f t="shared" si="128"/>
        <v>2.0913864186829093E-12</v>
      </c>
      <c r="GX103" s="86">
        <f t="shared" si="128"/>
        <v>8.6769836029600446E-10</v>
      </c>
      <c r="GY103" s="86">
        <f t="shared" si="128"/>
        <v>2.5786083067559901E-9</v>
      </c>
      <c r="GZ103" s="86">
        <f t="shared" si="128"/>
        <v>4.7981271746409021E-15</v>
      </c>
      <c r="HA103" s="86">
        <f t="shared" si="128"/>
        <v>4.9220369893113871E-15</v>
      </c>
      <c r="HC103" s="86">
        <f t="shared" si="73"/>
        <v>0.4959699809159534</v>
      </c>
      <c r="HD103" s="86">
        <f t="shared" si="73"/>
        <v>0.38009615471282626</v>
      </c>
      <c r="HE103" s="86">
        <f t="shared" si="73"/>
        <v>0.40651204424804105</v>
      </c>
      <c r="HF103" s="86">
        <f t="shared" si="73"/>
        <v>0.469805276870293</v>
      </c>
      <c r="HG103" s="86">
        <f t="shared" si="73"/>
        <v>0.40614715008766616</v>
      </c>
      <c r="HH103" s="86">
        <f t="shared" si="73"/>
        <v>0.39073178069405889</v>
      </c>
      <c r="HI103" s="86">
        <f t="shared" si="138"/>
        <v>0.48006773663121594</v>
      </c>
      <c r="HJ103" s="86">
        <f t="shared" si="138"/>
        <v>0.53370986438495716</v>
      </c>
      <c r="HK103" s="86">
        <f t="shared" si="138"/>
        <v>0.5070719480990723</v>
      </c>
      <c r="HL103" s="86">
        <f t="shared" si="138"/>
        <v>0.46092653329639055</v>
      </c>
      <c r="HM103" s="86">
        <f t="shared" si="138"/>
        <v>0.44525310464711471</v>
      </c>
      <c r="HN103" s="86">
        <f t="shared" si="138"/>
        <v>0.38335519729265188</v>
      </c>
      <c r="HO103" s="86">
        <f t="shared" si="138"/>
        <v>0.34670950747749346</v>
      </c>
      <c r="HP103" s="86">
        <f t="shared" si="138"/>
        <v>0.42817652431793413</v>
      </c>
      <c r="HQ103" s="86">
        <f t="shared" si="138"/>
        <v>0.41519848736934839</v>
      </c>
      <c r="HS103" s="86">
        <f t="shared" si="129"/>
        <v>1.135448640475857E-13</v>
      </c>
      <c r="HT103" s="86">
        <f t="shared" si="129"/>
        <v>1.5055585275598352E-14</v>
      </c>
      <c r="HU103" s="86">
        <f t="shared" si="129"/>
        <v>2.2935443835176744E-16</v>
      </c>
      <c r="HV103" s="86">
        <f t="shared" si="129"/>
        <v>6.0845754616919414E-14</v>
      </c>
      <c r="HW103" s="86">
        <f t="shared" si="129"/>
        <v>1.0958945578186695E-14</v>
      </c>
      <c r="HX103" s="86">
        <f t="shared" si="129"/>
        <v>1.2479608936480455E-14</v>
      </c>
      <c r="HY103" s="86">
        <f t="shared" si="129"/>
        <v>8.9586914732552998E-17</v>
      </c>
      <c r="HZ103" s="86">
        <f t="shared" si="129"/>
        <v>2.1955587182130971E-15</v>
      </c>
      <c r="IA103" s="86">
        <f t="shared" si="129"/>
        <v>2.9108908903188463E-16</v>
      </c>
      <c r="IB103" s="86">
        <f t="shared" si="129"/>
        <v>3.8028294060696886E-16</v>
      </c>
      <c r="IC103" s="86">
        <f t="shared" si="129"/>
        <v>5.8556725067067373E-16</v>
      </c>
      <c r="ID103" s="86">
        <f t="shared" si="129"/>
        <v>1.0685700611832162E-16</v>
      </c>
      <c r="IE103" s="86">
        <f t="shared" si="129"/>
        <v>6.3068382917136498E-17</v>
      </c>
      <c r="IF103" s="86">
        <f t="shared" si="129"/>
        <v>5.1201094439160306E-15</v>
      </c>
      <c r="IG103" s="86">
        <f t="shared" si="129"/>
        <v>4.4489707822833447E-11</v>
      </c>
      <c r="II103" s="86">
        <f t="shared" si="130"/>
        <v>8.1834013106701119E-64</v>
      </c>
      <c r="IJ103" s="86">
        <f t="shared" si="130"/>
        <v>3.9650650183099889E-67</v>
      </c>
      <c r="IK103" s="86">
        <f t="shared" si="130"/>
        <v>6.8670921157408369E-77</v>
      </c>
      <c r="IL103" s="86">
        <f t="shared" si="130"/>
        <v>2.3100684938233268E-65</v>
      </c>
      <c r="IM103" s="86">
        <f t="shared" si="130"/>
        <v>3.6501615196795829E-69</v>
      </c>
      <c r="IN103" s="86">
        <f t="shared" si="130"/>
        <v>3.5037953157468755E-67</v>
      </c>
      <c r="IO103" s="86">
        <f t="shared" si="130"/>
        <v>1.98039425187606E-80</v>
      </c>
      <c r="IP103" s="86">
        <f t="shared" si="130"/>
        <v>1.5452342740552803E-73</v>
      </c>
      <c r="IQ103" s="86">
        <f t="shared" si="130"/>
        <v>5.6139380829459591E-76</v>
      </c>
      <c r="IR103" s="86">
        <f t="shared" si="130"/>
        <v>1.0695738196246191E-75</v>
      </c>
      <c r="IS103" s="86">
        <f t="shared" si="130"/>
        <v>1.1903293498347237E-75</v>
      </c>
      <c r="IT103" s="86">
        <f t="shared" si="130"/>
        <v>4.4001281842860854E-79</v>
      </c>
      <c r="IU103" s="86">
        <f t="shared" si="130"/>
        <v>2.8429297069607389E-79</v>
      </c>
      <c r="IV103" s="86">
        <f t="shared" si="130"/>
        <v>1.0360449145570396E-61</v>
      </c>
      <c r="IW103" s="86">
        <f t="shared" si="130"/>
        <v>7.3912158951251702E-40</v>
      </c>
      <c r="IY103" s="86">
        <f t="shared" si="131"/>
        <v>0.49596998118562402</v>
      </c>
      <c r="IZ103" s="86">
        <f t="shared" si="131"/>
        <v>0.38009618144755497</v>
      </c>
      <c r="JA103" s="86">
        <f t="shared" si="131"/>
        <v>0.40651204458110657</v>
      </c>
      <c r="JB103" s="86">
        <f t="shared" si="131"/>
        <v>0.46980527726042026</v>
      </c>
      <c r="JC103" s="86">
        <f t="shared" si="131"/>
        <v>0.40614715041109795</v>
      </c>
      <c r="JD103" s="86">
        <f t="shared" si="131"/>
        <v>0.3907317919754848</v>
      </c>
      <c r="JE103" s="86">
        <f t="shared" si="131"/>
        <v>0.48006773663776214</v>
      </c>
      <c r="JF103" s="86">
        <f t="shared" si="131"/>
        <v>0.53370986438539514</v>
      </c>
      <c r="JG103" s="86">
        <f t="shared" si="131"/>
        <v>0.50707194810733658</v>
      </c>
      <c r="JH103" s="86">
        <f t="shared" si="131"/>
        <v>0.46092653329733246</v>
      </c>
      <c r="JI103" s="86">
        <f t="shared" si="131"/>
        <v>0.4452531046492067</v>
      </c>
      <c r="JJ103" s="86">
        <f t="shared" si="131"/>
        <v>0.38335519816035035</v>
      </c>
      <c r="JK103" s="86">
        <f t="shared" si="131"/>
        <v>0.34670951005610184</v>
      </c>
      <c r="JL103" s="86">
        <f t="shared" si="131"/>
        <v>0.42817652431794401</v>
      </c>
      <c r="JM103" s="86">
        <f t="shared" si="131"/>
        <v>0.41519848741384302</v>
      </c>
    </row>
    <row r="104" spans="2:273" x14ac:dyDescent="0.25">
      <c r="B104" s="2">
        <v>77</v>
      </c>
      <c r="C104" s="37">
        <v>185.23099999999999</v>
      </c>
      <c r="D104" s="37">
        <v>189.54</v>
      </c>
      <c r="E104" s="37">
        <v>189.84100000000001</v>
      </c>
      <c r="F104" s="37">
        <v>189.62899999999999</v>
      </c>
      <c r="G104" s="37">
        <v>192.09700000000001</v>
      </c>
      <c r="H104" s="37">
        <v>190.21299999999999</v>
      </c>
      <c r="I104" s="37">
        <v>193.77</v>
      </c>
      <c r="J104" s="37">
        <v>194.50800000000001</v>
      </c>
      <c r="K104" s="37">
        <v>191.50800000000001</v>
      </c>
      <c r="L104" s="37">
        <v>189.31100000000001</v>
      </c>
      <c r="M104" s="37">
        <v>187.328</v>
      </c>
      <c r="N104" s="37">
        <v>182.197</v>
      </c>
      <c r="O104" s="37">
        <v>181.53299999999999</v>
      </c>
      <c r="P104" s="37">
        <v>184.03299999999999</v>
      </c>
      <c r="Q104" s="37">
        <v>165.328</v>
      </c>
      <c r="S104" s="4">
        <f t="shared" si="132"/>
        <v>194.14293182269984</v>
      </c>
      <c r="T104" s="4">
        <f t="shared" si="132"/>
        <v>195.63282226186422</v>
      </c>
      <c r="U104" s="4">
        <f t="shared" si="132"/>
        <v>198.24792170381033</v>
      </c>
      <c r="V104" s="4">
        <f t="shared" si="132"/>
        <v>196.5126553159642</v>
      </c>
      <c r="W104" s="4">
        <f t="shared" si="132"/>
        <v>195.36883633403966</v>
      </c>
      <c r="X104" s="4">
        <f t="shared" si="132"/>
        <v>191.3541778666623</v>
      </c>
      <c r="Y104" s="4">
        <f t="shared" si="132"/>
        <v>200.98029930364913</v>
      </c>
      <c r="Z104" s="4">
        <f t="shared" si="132"/>
        <v>201.91939163221099</v>
      </c>
      <c r="AA104" s="4">
        <f t="shared" si="132"/>
        <v>198.14630551830581</v>
      </c>
      <c r="AB104" s="4">
        <f t="shared" si="132"/>
        <v>195.98608596159391</v>
      </c>
      <c r="AC104" s="4">
        <f t="shared" si="132"/>
        <v>193.89529801554528</v>
      </c>
      <c r="AD104" s="4">
        <f t="shared" si="132"/>
        <v>187.54131224170698</v>
      </c>
      <c r="AE104" s="4">
        <f t="shared" si="132"/>
        <v>183.62430703234347</v>
      </c>
      <c r="AF104" s="4">
        <f t="shared" si="132"/>
        <v>185.79021009017197</v>
      </c>
      <c r="AG104" s="4">
        <f t="shared" si="132"/>
        <v>168.70813836306166</v>
      </c>
      <c r="AI104" s="4">
        <f t="shared" si="133"/>
        <v>-8.9119318226998416</v>
      </c>
      <c r="AJ104" s="4">
        <f t="shared" si="133"/>
        <v>-6.092822261864228</v>
      </c>
      <c r="AK104" s="4">
        <f t="shared" si="133"/>
        <v>-8.4069217038103261</v>
      </c>
      <c r="AL104" s="4">
        <f t="shared" si="133"/>
        <v>-6.8836553159642051</v>
      </c>
      <c r="AM104" s="4">
        <f t="shared" si="133"/>
        <v>-3.2718363340396479</v>
      </c>
      <c r="AN104" s="4">
        <f t="shared" si="133"/>
        <v>-1.1411778666623036</v>
      </c>
      <c r="AO104" s="4">
        <f t="shared" si="133"/>
        <v>-7.2102993036491227</v>
      </c>
      <c r="AP104" s="4">
        <f t="shared" si="133"/>
        <v>-7.4113916322109787</v>
      </c>
      <c r="AQ104" s="4">
        <f t="shared" si="133"/>
        <v>-6.6383055183057991</v>
      </c>
      <c r="AR104" s="4">
        <f t="shared" si="133"/>
        <v>-6.6750859615939078</v>
      </c>
      <c r="AS104" s="4">
        <f t="shared" si="133"/>
        <v>-6.5672980155452763</v>
      </c>
      <c r="AT104" s="4">
        <f t="shared" si="133"/>
        <v>-5.3443122417069731</v>
      </c>
      <c r="AU104" s="4">
        <f t="shared" si="133"/>
        <v>-2.0913070323434795</v>
      </c>
      <c r="AV104" s="4">
        <f t="shared" si="133"/>
        <v>-1.7572100901719807</v>
      </c>
      <c r="AW104" s="4">
        <f t="shared" si="133"/>
        <v>-3.3801383630616613</v>
      </c>
      <c r="AY104" s="2">
        <f t="shared" si="125"/>
        <v>95.607757564997939</v>
      </c>
      <c r="AZ104" s="2">
        <f t="shared" si="125"/>
        <v>96.595637196803224</v>
      </c>
      <c r="BA104" s="2">
        <f t="shared" si="125"/>
        <v>95.792923530421689</v>
      </c>
      <c r="BB104" s="2">
        <f t="shared" si="125"/>
        <v>95.828602530883373</v>
      </c>
      <c r="BC104" s="2">
        <f t="shared" si="125"/>
        <v>95.531294870696598</v>
      </c>
      <c r="BD104" s="2">
        <f t="shared" si="125"/>
        <v>94.632050039386954</v>
      </c>
      <c r="BE104" s="2">
        <f t="shared" si="125"/>
        <v>92.891717143026739</v>
      </c>
      <c r="BF104" s="2">
        <f t="shared" si="125"/>
        <v>91.913213430748769</v>
      </c>
      <c r="BG104" s="2">
        <f t="shared" si="125"/>
        <v>92.925025450473129</v>
      </c>
      <c r="BH104" s="2">
        <f t="shared" si="125"/>
        <v>91.623208853007938</v>
      </c>
      <c r="BI104" s="2">
        <f t="shared" si="125"/>
        <v>91.019604496671903</v>
      </c>
      <c r="BJ104" s="2">
        <f t="shared" si="125"/>
        <v>91.656014001932249</v>
      </c>
      <c r="BK104" s="2">
        <f t="shared" si="125"/>
        <v>92.472091282181097</v>
      </c>
      <c r="BL104" s="2">
        <f t="shared" si="125"/>
        <v>93.838074780293638</v>
      </c>
      <c r="BM104" s="2">
        <f t="shared" si="125"/>
        <v>96.351918091143361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119.17242132253709</v>
      </c>
      <c r="DL104" s="2">
        <f t="shared" si="134"/>
        <v>106.32161306620208</v>
      </c>
      <c r="DM104" s="2">
        <f t="shared" si="134"/>
        <v>104.92299718574111</v>
      </c>
      <c r="DN104" s="2">
        <f t="shared" si="134"/>
        <v>104.96367926829269</v>
      </c>
      <c r="DO104" s="2">
        <f t="shared" si="134"/>
        <v>101.3673367071525</v>
      </c>
      <c r="DP104" s="2">
        <f t="shared" si="134"/>
        <v>101.80493237772181</v>
      </c>
      <c r="DQ104" s="2">
        <f t="shared" si="134"/>
        <v>102.71639776919775</v>
      </c>
      <c r="DR104" s="2">
        <f t="shared" si="134"/>
        <v>101.73602577030813</v>
      </c>
      <c r="DS104" s="2">
        <f t="shared" si="134"/>
        <v>104.4335075630252</v>
      </c>
      <c r="DT104" s="2">
        <f t="shared" si="134"/>
        <v>102.05405097202465</v>
      </c>
      <c r="DU104" s="2">
        <f t="shared" si="134"/>
        <v>100.68511561561562</v>
      </c>
      <c r="DV104" s="2">
        <f t="shared" si="134"/>
        <v>98.761551051051029</v>
      </c>
      <c r="DW104" s="2">
        <f t="shared" si="134"/>
        <v>101.2848927927928</v>
      </c>
      <c r="DX104" s="2">
        <f t="shared" si="134"/>
        <v>111.17663480392159</v>
      </c>
      <c r="DY104" s="2">
        <f t="shared" si="134"/>
        <v>109.79534975369461</v>
      </c>
      <c r="EA104" s="2">
        <f t="shared" si="94"/>
        <v>94.790076811594218</v>
      </c>
      <c r="EB104" s="2">
        <f t="shared" si="94"/>
        <v>96.248217784667418</v>
      </c>
      <c r="EC104" s="2">
        <f t="shared" si="94"/>
        <v>95.476962089552273</v>
      </c>
      <c r="ED104" s="2">
        <f t="shared" si="94"/>
        <v>95.535636231884084</v>
      </c>
      <c r="EE104" s="2">
        <f t="shared" si="94"/>
        <v>95.298260026161259</v>
      </c>
      <c r="EF104" s="2">
        <f t="shared" si="94"/>
        <v>94.339585415334383</v>
      </c>
      <c r="EG104" s="2">
        <f t="shared" si="94"/>
        <v>92.486826392295114</v>
      </c>
      <c r="EH104" s="2">
        <f t="shared" si="94"/>
        <v>91.504451249968668</v>
      </c>
      <c r="EI104" s="2">
        <f t="shared" si="94"/>
        <v>92.425507911737554</v>
      </c>
      <c r="EJ104" s="2">
        <f t="shared" si="94"/>
        <v>91.177461058884646</v>
      </c>
      <c r="EK104" s="2">
        <f t="shared" si="94"/>
        <v>90.594897949547786</v>
      </c>
      <c r="EL104" s="2">
        <f t="shared" si="94"/>
        <v>91.338583718867142</v>
      </c>
      <c r="EM104" s="2">
        <f t="shared" si="135"/>
        <v>92.06443323381562</v>
      </c>
      <c r="EN104" s="2">
        <f t="shared" si="135"/>
        <v>93.038810276382904</v>
      </c>
      <c r="EO104" s="2">
        <f t="shared" si="135"/>
        <v>95.63522973504783</v>
      </c>
      <c r="EQ104" s="2">
        <f t="shared" si="136"/>
        <v>93.922170484511994</v>
      </c>
      <c r="ER104" s="2">
        <f t="shared" si="136"/>
        <v>96.014926600956414</v>
      </c>
      <c r="ES104" s="2">
        <f t="shared" si="136"/>
        <v>94.403386193441548</v>
      </c>
      <c r="ET104" s="2">
        <f t="shared" si="136"/>
        <v>94.859032057879986</v>
      </c>
      <c r="EU104" s="2">
        <f t="shared" si="136"/>
        <v>95.035270869350768</v>
      </c>
      <c r="EV104" s="2">
        <f t="shared" si="136"/>
        <v>94.119048307415028</v>
      </c>
      <c r="EW104" s="2">
        <f t="shared" si="136"/>
        <v>92.080684798769568</v>
      </c>
      <c r="EX104" s="2">
        <f t="shared" si="136"/>
        <v>91.303823451416179</v>
      </c>
      <c r="EY104" s="2">
        <f t="shared" si="136"/>
        <v>91.720149120914016</v>
      </c>
      <c r="EZ104" s="2">
        <f t="shared" si="136"/>
        <v>91.286541888297876</v>
      </c>
      <c r="FA104" s="2">
        <f t="shared" si="136"/>
        <v>90.969495836252051</v>
      </c>
      <c r="FB104" s="2">
        <f t="shared" si="136"/>
        <v>90.212354357713579</v>
      </c>
      <c r="FC104" s="2">
        <f t="shared" si="136"/>
        <v>92.144719469211708</v>
      </c>
      <c r="FD104" s="2">
        <f t="shared" si="136"/>
        <v>92.380867683107354</v>
      </c>
      <c r="FE104" s="2">
        <f t="shared" si="136"/>
        <v>96.260873173398949</v>
      </c>
      <c r="FG104" s="2">
        <f t="shared" si="137"/>
        <v>0.96637833208670509</v>
      </c>
      <c r="FH104" s="2">
        <f t="shared" si="137"/>
        <v>0.96545837299093051</v>
      </c>
      <c r="FI104" s="2">
        <f t="shared" si="137"/>
        <v>0.96627024264195249</v>
      </c>
      <c r="FJ104" s="2">
        <f t="shared" si="137"/>
        <v>0.96875796940975434</v>
      </c>
      <c r="FK104" s="2">
        <f t="shared" si="137"/>
        <v>0.96150566419173578</v>
      </c>
      <c r="FL104" s="2">
        <f t="shared" si="137"/>
        <v>0.96075638163341603</v>
      </c>
      <c r="FM104" s="2">
        <f t="shared" si="137"/>
        <v>0.96031481232090343</v>
      </c>
      <c r="FN104" s="2">
        <f t="shared" si="137"/>
        <v>0.95999105223643122</v>
      </c>
      <c r="FO104" s="2">
        <f t="shared" si="137"/>
        <v>0.9582201509177124</v>
      </c>
      <c r="FP104" s="2">
        <f t="shared" si="137"/>
        <v>0.95904695951798125</v>
      </c>
      <c r="FQ104" s="2">
        <f t="shared" si="137"/>
        <v>0.95800628497870743</v>
      </c>
      <c r="FR104" s="2">
        <f t="shared" si="137"/>
        <v>0.95690680097264202</v>
      </c>
      <c r="FS104" s="2">
        <f t="shared" si="137"/>
        <v>0.95580526803705912</v>
      </c>
      <c r="FT104" s="2">
        <f t="shared" si="137"/>
        <v>0.95586354002732965</v>
      </c>
      <c r="FU104" s="2">
        <f t="shared" si="137"/>
        <v>0.94945599140968118</v>
      </c>
      <c r="FW104" s="2">
        <f t="shared" si="127"/>
        <v>2.4130907050569938E-3</v>
      </c>
      <c r="FX104" s="2">
        <f t="shared" si="127"/>
        <v>2.2806279492106223E-3</v>
      </c>
      <c r="FY104" s="2">
        <f t="shared" si="127"/>
        <v>2.4693465364029042E-3</v>
      </c>
      <c r="FZ104" s="2">
        <f t="shared" si="127"/>
        <v>2.3424477873901428E-3</v>
      </c>
      <c r="GA104" s="2">
        <f t="shared" si="127"/>
        <v>2.2443178875092631E-3</v>
      </c>
      <c r="GB104" s="2">
        <f t="shared" si="127"/>
        <v>2.2789956675759154E-3</v>
      </c>
      <c r="GC104" s="2">
        <f t="shared" si="127"/>
        <v>2.6387576513873883E-3</v>
      </c>
      <c r="GD104" s="2">
        <f t="shared" si="127"/>
        <v>2.9524808999694392E-3</v>
      </c>
      <c r="GE104" s="2">
        <f t="shared" si="127"/>
        <v>3.0833591410288482E-3</v>
      </c>
      <c r="GF104" s="2">
        <f t="shared" si="127"/>
        <v>2.9186347946481839E-3</v>
      </c>
      <c r="GG104" s="2">
        <f t="shared" si="127"/>
        <v>2.6183328503989519E-3</v>
      </c>
      <c r="GH104" s="2">
        <f t="shared" si="127"/>
        <v>2.1746241385007681E-3</v>
      </c>
      <c r="GI104" s="2">
        <f t="shared" si="127"/>
        <v>2.0216364679637878E-3</v>
      </c>
      <c r="GJ104" s="2">
        <f t="shared" si="127"/>
        <v>1.9376498091630478E-3</v>
      </c>
      <c r="GK104" s="2">
        <f t="shared" si="127"/>
        <v>1.5649940095025824E-3</v>
      </c>
      <c r="GM104" s="86">
        <f t="shared" si="128"/>
        <v>2.5505482784574685E-11</v>
      </c>
      <c r="GN104" s="86">
        <f t="shared" si="128"/>
        <v>3.5246196552918157E-9</v>
      </c>
      <c r="GO104" s="86">
        <f t="shared" si="128"/>
        <v>2.7093410382938597E-11</v>
      </c>
      <c r="GP104" s="86">
        <f t="shared" si="128"/>
        <v>3.1340072020330033E-11</v>
      </c>
      <c r="GQ104" s="86">
        <f t="shared" si="128"/>
        <v>2.4036010687896854E-11</v>
      </c>
      <c r="GR104" s="86">
        <f t="shared" si="128"/>
        <v>1.3251733670153142E-9</v>
      </c>
      <c r="GS104" s="86">
        <f t="shared" si="128"/>
        <v>3.6005733955293996E-13</v>
      </c>
      <c r="GT104" s="86">
        <f t="shared" si="128"/>
        <v>1.7594169995326978E-14</v>
      </c>
      <c r="GU104" s="86">
        <f t="shared" si="128"/>
        <v>4.3611018081421905E-13</v>
      </c>
      <c r="GV104" s="86">
        <f t="shared" si="128"/>
        <v>3.6574513210769129E-14</v>
      </c>
      <c r="GW104" s="86">
        <f t="shared" si="128"/>
        <v>8.4879953431587773E-14</v>
      </c>
      <c r="GX104" s="86">
        <f t="shared" si="128"/>
        <v>7.3628711789769464E-11</v>
      </c>
      <c r="GY104" s="86">
        <f t="shared" si="128"/>
        <v>2.5484465287937544E-10</v>
      </c>
      <c r="GZ104" s="86">
        <f t="shared" si="128"/>
        <v>1.1458817431613447E-16</v>
      </c>
      <c r="HA104" s="86">
        <f t="shared" si="128"/>
        <v>1.3556930419578173E-16</v>
      </c>
      <c r="HC104" s="86">
        <f t="shared" si="73"/>
        <v>0.56170843138288107</v>
      </c>
      <c r="HD104" s="86">
        <f t="shared" si="73"/>
        <v>0.46257546063828958</v>
      </c>
      <c r="HE104" s="86">
        <f t="shared" si="73"/>
        <v>0.48692746048197599</v>
      </c>
      <c r="HF104" s="86">
        <f t="shared" si="73"/>
        <v>0.54323790156114404</v>
      </c>
      <c r="HG104" s="86">
        <f t="shared" si="73"/>
        <v>0.49570065698078597</v>
      </c>
      <c r="HH104" s="86">
        <f t="shared" si="73"/>
        <v>0.47784439934048362</v>
      </c>
      <c r="HI104" s="86">
        <f t="shared" si="138"/>
        <v>0.56206989082566539</v>
      </c>
      <c r="HJ104" s="86">
        <f t="shared" si="138"/>
        <v>0.62676471696809966</v>
      </c>
      <c r="HK104" s="86">
        <f t="shared" si="138"/>
        <v>0.5928424992661312</v>
      </c>
      <c r="HL104" s="86">
        <f t="shared" si="138"/>
        <v>0.55646031399535967</v>
      </c>
      <c r="HM104" s="86">
        <f t="shared" si="138"/>
        <v>0.5348005554086126</v>
      </c>
      <c r="HN104" s="86">
        <f t="shared" si="138"/>
        <v>0.46693695235902793</v>
      </c>
      <c r="HO104" s="86">
        <f t="shared" si="138"/>
        <v>0.43097360476233004</v>
      </c>
      <c r="HP104" s="86">
        <f t="shared" si="138"/>
        <v>0.52317509556151254</v>
      </c>
      <c r="HQ104" s="86">
        <f t="shared" si="138"/>
        <v>0.51288523943495912</v>
      </c>
      <c r="HS104" s="86">
        <f t="shared" si="129"/>
        <v>4.6909744710523655E-13</v>
      </c>
      <c r="HT104" s="86">
        <f t="shared" si="129"/>
        <v>6.696507630242979E-14</v>
      </c>
      <c r="HU104" s="86">
        <f t="shared" si="129"/>
        <v>1.2893837172831798E-15</v>
      </c>
      <c r="HV104" s="86">
        <f t="shared" si="129"/>
        <v>2.5799952060480685E-13</v>
      </c>
      <c r="HW104" s="86">
        <f t="shared" si="129"/>
        <v>5.0064480506221918E-14</v>
      </c>
      <c r="HX104" s="86">
        <f t="shared" si="129"/>
        <v>5.5785772426492416E-14</v>
      </c>
      <c r="HY104" s="86">
        <f t="shared" si="129"/>
        <v>5.4724830386060676E-16</v>
      </c>
      <c r="HZ104" s="86">
        <f t="shared" si="129"/>
        <v>1.1793326439594966E-14</v>
      </c>
      <c r="IA104" s="86">
        <f t="shared" si="129"/>
        <v>1.7164324863801602E-15</v>
      </c>
      <c r="IB104" s="86">
        <f t="shared" si="129"/>
        <v>2.1840001449863811E-15</v>
      </c>
      <c r="IC104" s="86">
        <f t="shared" si="129"/>
        <v>3.2229270994350575E-15</v>
      </c>
      <c r="ID104" s="86">
        <f t="shared" si="129"/>
        <v>6.0561989872426448E-16</v>
      </c>
      <c r="IE104" s="86">
        <f t="shared" si="129"/>
        <v>3.5562589348640511E-16</v>
      </c>
      <c r="IF104" s="86">
        <f t="shared" si="129"/>
        <v>2.3023307162789536E-14</v>
      </c>
      <c r="IG104" s="86">
        <f t="shared" si="129"/>
        <v>1.2623552003021858E-10</v>
      </c>
      <c r="II104" s="86">
        <f t="shared" si="130"/>
        <v>5.8272735142051658E-62</v>
      </c>
      <c r="IJ104" s="86">
        <f t="shared" si="130"/>
        <v>3.402265468213109E-65</v>
      </c>
      <c r="IK104" s="86">
        <f t="shared" si="130"/>
        <v>1.2227927092055223E-74</v>
      </c>
      <c r="IL104" s="86">
        <f t="shared" si="130"/>
        <v>1.7913277057286248E-63</v>
      </c>
      <c r="IM104" s="86">
        <f t="shared" si="130"/>
        <v>3.554607650168467E-67</v>
      </c>
      <c r="IN104" s="86">
        <f t="shared" si="130"/>
        <v>3.0159139830913953E-65</v>
      </c>
      <c r="IO104" s="86">
        <f t="shared" si="130"/>
        <v>4.7758819472258707E-78</v>
      </c>
      <c r="IP104" s="86">
        <f t="shared" si="130"/>
        <v>2.534734601170878E-71</v>
      </c>
      <c r="IQ104" s="86">
        <f t="shared" si="130"/>
        <v>1.1381981579846944E-73</v>
      </c>
      <c r="IR104" s="86">
        <f t="shared" si="130"/>
        <v>2.0243234086933106E-73</v>
      </c>
      <c r="IS104" s="86">
        <f t="shared" si="130"/>
        <v>2.0443905529991658E-73</v>
      </c>
      <c r="IT104" s="86">
        <f t="shared" si="130"/>
        <v>8.1767865213937242E-77</v>
      </c>
      <c r="IU104" s="86">
        <f t="shared" si="130"/>
        <v>5.0375302375744961E-77</v>
      </c>
      <c r="IV104" s="86">
        <f t="shared" si="130"/>
        <v>5.5414311165537365E-60</v>
      </c>
      <c r="IW104" s="86">
        <f t="shared" si="130"/>
        <v>8.5778368439940299E-39</v>
      </c>
      <c r="IY104" s="86">
        <f t="shared" si="131"/>
        <v>0.56170843140885562</v>
      </c>
      <c r="IZ104" s="86">
        <f t="shared" si="131"/>
        <v>0.46257546416297618</v>
      </c>
      <c r="JA104" s="86">
        <f t="shared" si="131"/>
        <v>0.48692746050907065</v>
      </c>
      <c r="JB104" s="86">
        <f t="shared" si="131"/>
        <v>0.5432379015927421</v>
      </c>
      <c r="JC104" s="86">
        <f t="shared" si="131"/>
        <v>0.49570065700487204</v>
      </c>
      <c r="JD104" s="86">
        <f t="shared" si="131"/>
        <v>0.47784440066571277</v>
      </c>
      <c r="JE104" s="86">
        <f t="shared" si="131"/>
        <v>0.56206989082602599</v>
      </c>
      <c r="JF104" s="86">
        <f t="shared" si="131"/>
        <v>0.62676471696812897</v>
      </c>
      <c r="JG104" s="86">
        <f t="shared" si="131"/>
        <v>0.59284249926656896</v>
      </c>
      <c r="JH104" s="86">
        <f t="shared" si="131"/>
        <v>0.55646031399539841</v>
      </c>
      <c r="JI104" s="86">
        <f t="shared" si="131"/>
        <v>0.53480055540870075</v>
      </c>
      <c r="JJ104" s="86">
        <f t="shared" si="131"/>
        <v>0.46693695243265726</v>
      </c>
      <c r="JK104" s="86">
        <f t="shared" si="131"/>
        <v>0.43097360501717502</v>
      </c>
      <c r="JL104" s="86">
        <f t="shared" si="131"/>
        <v>0.52317509556153563</v>
      </c>
      <c r="JM104" s="86">
        <f t="shared" si="131"/>
        <v>0.51288523956119469</v>
      </c>
    </row>
    <row r="105" spans="2:273" x14ac:dyDescent="0.25">
      <c r="B105" s="2">
        <v>78</v>
      </c>
      <c r="C105" s="37">
        <v>185.46199999999999</v>
      </c>
      <c r="D105" s="37">
        <v>190.96799999999999</v>
      </c>
      <c r="E105" s="37">
        <v>190.27</v>
      </c>
      <c r="F105" s="37">
        <v>189.565</v>
      </c>
      <c r="G105" s="37">
        <v>195.40299999999999</v>
      </c>
      <c r="H105" s="37">
        <v>192.49199999999999</v>
      </c>
      <c r="I105" s="37">
        <v>192.77</v>
      </c>
      <c r="J105" s="37">
        <v>192.01599999999999</v>
      </c>
      <c r="K105" s="37">
        <v>189.90199999999999</v>
      </c>
      <c r="L105" s="37">
        <v>190.88499999999999</v>
      </c>
      <c r="M105" s="37">
        <v>188.18</v>
      </c>
      <c r="N105" s="37">
        <v>184.88499999999999</v>
      </c>
      <c r="O105" s="37">
        <v>184.2</v>
      </c>
      <c r="P105" s="37">
        <v>183.767</v>
      </c>
      <c r="Q105" s="37">
        <v>164.04900000000001</v>
      </c>
      <c r="S105" s="4">
        <f t="shared" si="132"/>
        <v>190.08729229218369</v>
      </c>
      <c r="T105" s="4">
        <f t="shared" si="132"/>
        <v>201.8314126859415</v>
      </c>
      <c r="U105" s="4">
        <f t="shared" si="132"/>
        <v>199.87356922078206</v>
      </c>
      <c r="V105" s="4">
        <f t="shared" si="132"/>
        <v>195.04445341565784</v>
      </c>
      <c r="W105" s="4">
        <f t="shared" si="132"/>
        <v>201.58740631005685</v>
      </c>
      <c r="X105" s="4">
        <f t="shared" si="132"/>
        <v>198.19023713274464</v>
      </c>
      <c r="Y105" s="4">
        <f t="shared" si="132"/>
        <v>196.63567297013992</v>
      </c>
      <c r="Z105" s="4">
        <f t="shared" si="132"/>
        <v>196.13571542249372</v>
      </c>
      <c r="AA105" s="4">
        <f t="shared" si="132"/>
        <v>192.56161871833777</v>
      </c>
      <c r="AB105" s="4">
        <f t="shared" si="132"/>
        <v>196.50642067800794</v>
      </c>
      <c r="AC105" s="4">
        <f t="shared" si="132"/>
        <v>194.85490737262032</v>
      </c>
      <c r="AD105" s="4">
        <f t="shared" si="132"/>
        <v>191.5821105404855</v>
      </c>
      <c r="AE105" s="4">
        <f t="shared" si="132"/>
        <v>190.68078754577706</v>
      </c>
      <c r="AF105" s="4">
        <f t="shared" si="132"/>
        <v>187.03664220766902</v>
      </c>
      <c r="AG105" s="4">
        <f t="shared" si="132"/>
        <v>166.24525549992262</v>
      </c>
      <c r="AI105" s="4">
        <f t="shared" si="133"/>
        <v>-4.6252922921837012</v>
      </c>
      <c r="AJ105" s="4">
        <f t="shared" si="133"/>
        <v>-10.863412685941512</v>
      </c>
      <c r="AK105" s="4">
        <f t="shared" si="133"/>
        <v>-9.6035692207820489</v>
      </c>
      <c r="AL105" s="4">
        <f t="shared" si="133"/>
        <v>-5.4794534156578436</v>
      </c>
      <c r="AM105" s="4">
        <f t="shared" si="133"/>
        <v>-6.1844063100568576</v>
      </c>
      <c r="AN105" s="4">
        <f t="shared" si="133"/>
        <v>-5.6982371327446515</v>
      </c>
      <c r="AO105" s="4">
        <f t="shared" si="133"/>
        <v>-3.8656729701399115</v>
      </c>
      <c r="AP105" s="4">
        <f t="shared" si="133"/>
        <v>-4.1197154224937265</v>
      </c>
      <c r="AQ105" s="4">
        <f t="shared" si="133"/>
        <v>-2.6596187183377822</v>
      </c>
      <c r="AR105" s="4">
        <f t="shared" si="133"/>
        <v>-5.6214206780079508</v>
      </c>
      <c r="AS105" s="4">
        <f t="shared" si="133"/>
        <v>-6.6749073726203108</v>
      </c>
      <c r="AT105" s="4">
        <f t="shared" si="133"/>
        <v>-6.6971105404855109</v>
      </c>
      <c r="AU105" s="4">
        <f t="shared" si="133"/>
        <v>-6.4807875457770763</v>
      </c>
      <c r="AV105" s="4">
        <f t="shared" si="133"/>
        <v>-3.2696422076690226</v>
      </c>
      <c r="AW105" s="4">
        <f t="shared" si="133"/>
        <v>-2.1962554999226143</v>
      </c>
      <c r="AY105" s="2">
        <f t="shared" si="125"/>
        <v>95.413571815724836</v>
      </c>
      <c r="AZ105" s="2">
        <f t="shared" si="125"/>
        <v>96.428546363176338</v>
      </c>
      <c r="BA105" s="2">
        <f t="shared" si="125"/>
        <v>95.590070969898093</v>
      </c>
      <c r="BB105" s="2">
        <f t="shared" si="125"/>
        <v>95.646595287979039</v>
      </c>
      <c r="BC105" s="2">
        <f t="shared" si="125"/>
        <v>95.373606593442361</v>
      </c>
      <c r="BD105" s="2">
        <f t="shared" si="125"/>
        <v>94.47543372513563</v>
      </c>
      <c r="BE105" s="2">
        <f t="shared" si="125"/>
        <v>92.734778571945313</v>
      </c>
      <c r="BF105" s="2">
        <f t="shared" si="125"/>
        <v>91.765243773000904</v>
      </c>
      <c r="BG105" s="2">
        <f t="shared" si="125"/>
        <v>92.752545019072031</v>
      </c>
      <c r="BH105" s="2">
        <f t="shared" si="125"/>
        <v>91.469280472500955</v>
      </c>
      <c r="BI105" s="2">
        <f t="shared" si="125"/>
        <v>90.911796579588895</v>
      </c>
      <c r="BJ105" s="2">
        <f t="shared" si="125"/>
        <v>91.518900279701214</v>
      </c>
      <c r="BK105" s="2">
        <f t="shared" si="125"/>
        <v>92.32410987650988</v>
      </c>
      <c r="BL105" s="2">
        <f t="shared" si="125"/>
        <v>93.630022278283789</v>
      </c>
      <c r="BM105" s="2">
        <f t="shared" si="125"/>
        <v>96.229045625839944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119.41377820512818</v>
      </c>
      <c r="DL105" s="2">
        <f t="shared" si="134"/>
        <v>106.38449930313588</v>
      </c>
      <c r="DM105" s="2">
        <f t="shared" si="134"/>
        <v>105.0355036585366</v>
      </c>
      <c r="DN105" s="2">
        <f t="shared" si="134"/>
        <v>105.04672195121952</v>
      </c>
      <c r="DO105" s="2">
        <f t="shared" si="134"/>
        <v>101.4162439946019</v>
      </c>
      <c r="DP105" s="2">
        <f t="shared" si="134"/>
        <v>101.86563562753034</v>
      </c>
      <c r="DQ105" s="2">
        <f t="shared" si="134"/>
        <v>102.8086814242814</v>
      </c>
      <c r="DR105" s="2">
        <f t="shared" si="134"/>
        <v>101.81463865546219</v>
      </c>
      <c r="DS105" s="2">
        <f t="shared" si="134"/>
        <v>104.54895798319328</v>
      </c>
      <c r="DT105" s="2">
        <f t="shared" si="134"/>
        <v>102.16764295874822</v>
      </c>
      <c r="DU105" s="2">
        <f t="shared" si="134"/>
        <v>100.79131252681252</v>
      </c>
      <c r="DV105" s="2">
        <f t="shared" si="134"/>
        <v>98.832601758901745</v>
      </c>
      <c r="DW105" s="2">
        <f t="shared" si="134"/>
        <v>101.37276126126127</v>
      </c>
      <c r="DX105" s="2">
        <f t="shared" si="134"/>
        <v>111.40842992424245</v>
      </c>
      <c r="DY105" s="2">
        <f t="shared" si="134"/>
        <v>110.00553776683088</v>
      </c>
      <c r="EA105" s="2">
        <f t="shared" si="94"/>
        <v>94.654316526610657</v>
      </c>
      <c r="EB105" s="2">
        <f t="shared" si="94"/>
        <v>96.104269447576087</v>
      </c>
      <c r="EC105" s="2">
        <f t="shared" si="94"/>
        <v>95.292254925373172</v>
      </c>
      <c r="ED105" s="2">
        <f t="shared" si="94"/>
        <v>95.371838935574246</v>
      </c>
      <c r="EE105" s="2">
        <f t="shared" si="94"/>
        <v>95.153615721800122</v>
      </c>
      <c r="EF105" s="2">
        <f t="shared" si="94"/>
        <v>94.200682159474283</v>
      </c>
      <c r="EG105" s="2">
        <f t="shared" si="94"/>
        <v>92.356274379203029</v>
      </c>
      <c r="EH105" s="2">
        <f t="shared" si="94"/>
        <v>91.383919359688605</v>
      </c>
      <c r="EI105" s="2">
        <f t="shared" si="94"/>
        <v>92.285830203876145</v>
      </c>
      <c r="EJ105" s="2">
        <f t="shared" si="94"/>
        <v>91.052292286277236</v>
      </c>
      <c r="EK105" s="2">
        <f t="shared" si="94"/>
        <v>90.515765479241068</v>
      </c>
      <c r="EL105" s="2">
        <f t="shared" si="94"/>
        <v>91.221211875077501</v>
      </c>
      <c r="EM105" s="2">
        <f t="shared" si="135"/>
        <v>91.942352522391502</v>
      </c>
      <c r="EN105" s="2">
        <f t="shared" si="135"/>
        <v>92.882748835554153</v>
      </c>
      <c r="EO105" s="2">
        <f t="shared" si="135"/>
        <v>95.559130444332595</v>
      </c>
      <c r="EQ105" s="2">
        <f t="shared" si="136"/>
        <v>93.820831816963803</v>
      </c>
      <c r="ER105" s="2">
        <f t="shared" si="136"/>
        <v>95.879622943700241</v>
      </c>
      <c r="ES105" s="2">
        <f t="shared" si="136"/>
        <v>94.258978820566924</v>
      </c>
      <c r="ET105" s="2">
        <f t="shared" si="136"/>
        <v>94.721236113886732</v>
      </c>
      <c r="EU105" s="2">
        <f t="shared" si="136"/>
        <v>94.901606335794654</v>
      </c>
      <c r="EV105" s="2">
        <f t="shared" si="136"/>
        <v>93.987611916981962</v>
      </c>
      <c r="EW105" s="2">
        <f t="shared" si="136"/>
        <v>91.966051012560911</v>
      </c>
      <c r="EX105" s="2">
        <f t="shared" si="136"/>
        <v>91.191589956945819</v>
      </c>
      <c r="EY105" s="2">
        <f t="shared" si="136"/>
        <v>91.611379917486531</v>
      </c>
      <c r="EZ105" s="2">
        <f t="shared" si="136"/>
        <v>91.156286790780143</v>
      </c>
      <c r="FA105" s="2">
        <f t="shared" si="136"/>
        <v>90.875057186135493</v>
      </c>
      <c r="FB105" s="2">
        <f t="shared" si="136"/>
        <v>90.135215266431914</v>
      </c>
      <c r="FC105" s="2">
        <f t="shared" si="136"/>
        <v>92.019391028003881</v>
      </c>
      <c r="FD105" s="2">
        <f t="shared" si="136"/>
        <v>92.248725304945538</v>
      </c>
      <c r="FE105" s="2">
        <f t="shared" si="136"/>
        <v>96.147144375962398</v>
      </c>
      <c r="FG105" s="2">
        <f t="shared" si="137"/>
        <v>0.96924569265632432</v>
      </c>
      <c r="FH105" s="2">
        <f t="shared" si="137"/>
        <v>0.96840162517304729</v>
      </c>
      <c r="FI105" s="2">
        <f t="shared" si="137"/>
        <v>0.96914652710733828</v>
      </c>
      <c r="FJ105" s="2">
        <f t="shared" si="137"/>
        <v>0.97142838723619951</v>
      </c>
      <c r="FK105" s="2">
        <f t="shared" si="137"/>
        <v>0.96477343313758845</v>
      </c>
      <c r="FL105" s="2">
        <f t="shared" si="137"/>
        <v>0.96408538102646091</v>
      </c>
      <c r="FM105" s="2">
        <f t="shared" si="137"/>
        <v>0.9636798535775295</v>
      </c>
      <c r="FN105" s="2">
        <f t="shared" si="137"/>
        <v>0.96338249941355603</v>
      </c>
      <c r="FO105" s="2">
        <f t="shared" si="137"/>
        <v>0.96175573219297605</v>
      </c>
      <c r="FP105" s="2">
        <f t="shared" si="137"/>
        <v>0.96251530995690959</v>
      </c>
      <c r="FQ105" s="2">
        <f t="shared" si="137"/>
        <v>0.96155923841935165</v>
      </c>
      <c r="FR105" s="2">
        <f t="shared" si="137"/>
        <v>0.96054894747106889</v>
      </c>
      <c r="FS105" s="2">
        <f t="shared" si="137"/>
        <v>0.95953657701936723</v>
      </c>
      <c r="FT105" s="2">
        <f t="shared" si="137"/>
        <v>0.95959013717685759</v>
      </c>
      <c r="FU105" s="2">
        <f t="shared" si="137"/>
        <v>0.95369739356700256</v>
      </c>
      <c r="FW105" s="2">
        <f t="shared" si="127"/>
        <v>2.6452854928065692E-3</v>
      </c>
      <c r="FX105" s="2">
        <f t="shared" si="127"/>
        <v>2.5001087187261836E-3</v>
      </c>
      <c r="FY105" s="2">
        <f t="shared" si="127"/>
        <v>2.7069397397084692E-3</v>
      </c>
      <c r="FZ105" s="2">
        <f t="shared" si="127"/>
        <v>2.5678626000168281E-3</v>
      </c>
      <c r="GA105" s="2">
        <f t="shared" si="127"/>
        <v>2.4603129028721448E-3</v>
      </c>
      <c r="GB105" s="2">
        <f t="shared" si="127"/>
        <v>2.4983197445676668E-3</v>
      </c>
      <c r="GC105" s="2">
        <f t="shared" si="127"/>
        <v>2.8926038231130856E-3</v>
      </c>
      <c r="GD105" s="2">
        <f t="shared" si="127"/>
        <v>3.2364090401290724E-3</v>
      </c>
      <c r="GE105" s="2">
        <f t="shared" si="127"/>
        <v>3.3798306473788084E-3</v>
      </c>
      <c r="GF105" s="2">
        <f t="shared" si="127"/>
        <v>3.1993185359417667E-3</v>
      </c>
      <c r="GG105" s="2">
        <f t="shared" si="127"/>
        <v>2.8702198286495377E-3</v>
      </c>
      <c r="GH105" s="2">
        <f t="shared" si="127"/>
        <v>2.383927795528539E-3</v>
      </c>
      <c r="GI105" s="2">
        <f t="shared" si="127"/>
        <v>2.2162480421223812E-3</v>
      </c>
      <c r="GJ105" s="2">
        <f t="shared" si="127"/>
        <v>2.1241936687081448E-3</v>
      </c>
      <c r="GK105" s="2">
        <f t="shared" si="127"/>
        <v>1.7157227553117431E-3</v>
      </c>
      <c r="GM105" s="86">
        <f t="shared" si="128"/>
        <v>2.1309227535910446E-12</v>
      </c>
      <c r="GN105" s="86">
        <f t="shared" si="128"/>
        <v>4.1336718378121307E-10</v>
      </c>
      <c r="GO105" s="86">
        <f t="shared" si="128"/>
        <v>1.9113054336984908E-12</v>
      </c>
      <c r="GP105" s="86">
        <f t="shared" si="128"/>
        <v>2.1776999484470458E-12</v>
      </c>
      <c r="GQ105" s="86">
        <f t="shared" si="128"/>
        <v>1.5339696490290646E-12</v>
      </c>
      <c r="GR105" s="86">
        <f t="shared" si="128"/>
        <v>1.3751696730818761E-10</v>
      </c>
      <c r="GS105" s="86">
        <f t="shared" si="128"/>
        <v>1.6874122074405248E-14</v>
      </c>
      <c r="GT105" s="86">
        <f t="shared" si="128"/>
        <v>5.9516720522492118E-16</v>
      </c>
      <c r="GU105" s="86">
        <f t="shared" si="128"/>
        <v>1.9492712478353131E-14</v>
      </c>
      <c r="GV105" s="86">
        <f t="shared" si="128"/>
        <v>1.1792419754317085E-15</v>
      </c>
      <c r="GW105" s="86">
        <f t="shared" si="128"/>
        <v>2.8580186042126266E-15</v>
      </c>
      <c r="GX105" s="86">
        <f t="shared" si="128"/>
        <v>5.4131063230999545E-12</v>
      </c>
      <c r="GY105" s="86">
        <f t="shared" si="128"/>
        <v>2.2044528280780932E-11</v>
      </c>
      <c r="GZ105" s="86">
        <f t="shared" si="128"/>
        <v>2.226879622671183E-18</v>
      </c>
      <c r="HA105" s="86">
        <f t="shared" si="128"/>
        <v>3.0853691926473945E-18</v>
      </c>
      <c r="HC105" s="86">
        <f t="shared" si="73"/>
        <v>0.59732437640091673</v>
      </c>
      <c r="HD105" s="86">
        <f t="shared" si="73"/>
        <v>0.54080313155156268</v>
      </c>
      <c r="HE105" s="86">
        <f t="shared" si="73"/>
        <v>0.55085208149534193</v>
      </c>
      <c r="HF105" s="86">
        <f t="shared" si="73"/>
        <v>0.59267328136881314</v>
      </c>
      <c r="HG105" s="86">
        <f t="shared" si="73"/>
        <v>0.58107816361202314</v>
      </c>
      <c r="HH105" s="86">
        <f t="shared" si="73"/>
        <v>0.56323120628953816</v>
      </c>
      <c r="HI105" s="86">
        <f t="shared" si="138"/>
        <v>0.60654434407940616</v>
      </c>
      <c r="HJ105" s="86">
        <f t="shared" si="138"/>
        <v>0.66750099970025112</v>
      </c>
      <c r="HK105" s="86">
        <f t="shared" si="138"/>
        <v>0.63219544824127083</v>
      </c>
      <c r="HL105" s="86">
        <f t="shared" si="138"/>
        <v>0.6261584969016577</v>
      </c>
      <c r="HM105" s="86">
        <f t="shared" si="138"/>
        <v>0.60214277786274051</v>
      </c>
      <c r="HN105" s="86">
        <f t="shared" si="138"/>
        <v>0.54001790662640825</v>
      </c>
      <c r="HO105" s="86">
        <f t="shared" si="138"/>
        <v>0.51315353822698262</v>
      </c>
      <c r="HP105" s="86">
        <f t="shared" si="138"/>
        <v>0.595938611740229</v>
      </c>
      <c r="HQ105" s="86">
        <f t="shared" si="138"/>
        <v>0.57131085527771719</v>
      </c>
      <c r="HS105" s="86">
        <f t="shared" si="129"/>
        <v>1.8703700879115558E-12</v>
      </c>
      <c r="HT105" s="86">
        <f t="shared" si="129"/>
        <v>2.8709258685167339E-13</v>
      </c>
      <c r="HU105" s="86">
        <f t="shared" si="129"/>
        <v>6.9402052216802107E-15</v>
      </c>
      <c r="HV105" s="86">
        <f t="shared" si="129"/>
        <v>1.0552080812541721E-12</v>
      </c>
      <c r="HW105" s="86">
        <f t="shared" si="129"/>
        <v>2.2024105784757597E-13</v>
      </c>
      <c r="HX105" s="86">
        <f t="shared" si="129"/>
        <v>2.4035760284145373E-13</v>
      </c>
      <c r="HY105" s="86">
        <f t="shared" si="129"/>
        <v>3.1908186015852305E-15</v>
      </c>
      <c r="HZ105" s="86">
        <f t="shared" si="129"/>
        <v>6.0617152971761316E-14</v>
      </c>
      <c r="IA105" s="86">
        <f t="shared" si="129"/>
        <v>9.663460953161469E-15</v>
      </c>
      <c r="IB105" s="86">
        <f t="shared" si="129"/>
        <v>1.1988142820563532E-14</v>
      </c>
      <c r="IC105" s="86">
        <f t="shared" si="129"/>
        <v>1.6982250174847586E-14</v>
      </c>
      <c r="ID105" s="86">
        <f t="shared" si="129"/>
        <v>3.2880801961127861E-15</v>
      </c>
      <c r="IE105" s="86">
        <f t="shared" si="129"/>
        <v>1.9226597625776776E-15</v>
      </c>
      <c r="IF105" s="86">
        <f t="shared" si="129"/>
        <v>9.9860003661667443E-14</v>
      </c>
      <c r="IG105" s="86">
        <f t="shared" si="129"/>
        <v>3.4968055752199647E-10</v>
      </c>
      <c r="II105" s="86">
        <f t="shared" si="130"/>
        <v>3.8912432169106478E-60</v>
      </c>
      <c r="IJ105" s="86">
        <f t="shared" si="130"/>
        <v>2.7315941386180955E-63</v>
      </c>
      <c r="IK105" s="86">
        <f t="shared" si="130"/>
        <v>2.01305887084428E-72</v>
      </c>
      <c r="IL105" s="86">
        <f t="shared" si="130"/>
        <v>1.3013469007169107E-61</v>
      </c>
      <c r="IM105" s="86">
        <f t="shared" si="130"/>
        <v>3.2333482107846118E-65</v>
      </c>
      <c r="IN105" s="86">
        <f t="shared" si="130"/>
        <v>2.4289140569497826E-63</v>
      </c>
      <c r="IO105" s="86">
        <f t="shared" si="130"/>
        <v>1.0589465784771495E-75</v>
      </c>
      <c r="IP105" s="86">
        <f t="shared" si="130"/>
        <v>3.8398964261104304E-69</v>
      </c>
      <c r="IQ105" s="86">
        <f t="shared" si="130"/>
        <v>2.1227834090425651E-71</v>
      </c>
      <c r="IR105" s="86">
        <f t="shared" si="130"/>
        <v>3.5309554985273107E-71</v>
      </c>
      <c r="IS105" s="86">
        <f t="shared" si="130"/>
        <v>3.2455867278060652E-71</v>
      </c>
      <c r="IT105" s="86">
        <f t="shared" si="130"/>
        <v>1.406197004590429E-74</v>
      </c>
      <c r="IU105" s="86">
        <f t="shared" si="130"/>
        <v>8.2739245481699364E-75</v>
      </c>
      <c r="IV105" s="86">
        <f t="shared" si="130"/>
        <v>2.797340690076075E-58</v>
      </c>
      <c r="IW105" s="86">
        <f t="shared" si="130"/>
        <v>9.6191178139004063E-38</v>
      </c>
      <c r="IY105" s="86">
        <f t="shared" si="131"/>
        <v>0.59732437640491809</v>
      </c>
      <c r="IZ105" s="86">
        <f t="shared" si="131"/>
        <v>0.54080313196521701</v>
      </c>
      <c r="JA105" s="86">
        <f t="shared" si="131"/>
        <v>0.55085208149726028</v>
      </c>
      <c r="JB105" s="86">
        <f t="shared" si="131"/>
        <v>0.592673281372046</v>
      </c>
      <c r="JC105" s="86">
        <f t="shared" si="131"/>
        <v>0.5810781636137774</v>
      </c>
      <c r="JD105" s="86">
        <f t="shared" si="131"/>
        <v>0.56323120642729552</v>
      </c>
      <c r="JE105" s="86">
        <f t="shared" si="131"/>
        <v>0.60654434407942626</v>
      </c>
      <c r="JF105" s="86">
        <f t="shared" si="131"/>
        <v>0.66750099970031229</v>
      </c>
      <c r="JG105" s="86">
        <f t="shared" si="131"/>
        <v>0.63219544824130003</v>
      </c>
      <c r="JH105" s="86">
        <f t="shared" si="131"/>
        <v>0.62615849690167091</v>
      </c>
      <c r="JI105" s="86">
        <f t="shared" si="131"/>
        <v>0.60214277786276038</v>
      </c>
      <c r="JJ105" s="86">
        <f t="shared" si="131"/>
        <v>0.5400179066318247</v>
      </c>
      <c r="JK105" s="86">
        <f t="shared" si="131"/>
        <v>0.51315353824902898</v>
      </c>
      <c r="JL105" s="86">
        <f t="shared" si="131"/>
        <v>0.59593861174032881</v>
      </c>
      <c r="JM105" s="86">
        <f t="shared" si="131"/>
        <v>0.5713108556273977</v>
      </c>
    </row>
    <row r="106" spans="2:273" x14ac:dyDescent="0.25">
      <c r="B106" s="2">
        <v>79</v>
      </c>
      <c r="C106" s="37">
        <v>179.8</v>
      </c>
      <c r="D106" s="37">
        <v>192.34899999999999</v>
      </c>
      <c r="E106" s="37">
        <v>187.46</v>
      </c>
      <c r="F106" s="37">
        <v>183.98400000000001</v>
      </c>
      <c r="G106" s="37">
        <v>193.30600000000001</v>
      </c>
      <c r="H106" s="37">
        <v>192.49199999999999</v>
      </c>
      <c r="I106" s="37">
        <v>184.77</v>
      </c>
      <c r="J106" s="37">
        <v>180.18</v>
      </c>
      <c r="K106" s="37">
        <v>178.08199999999999</v>
      </c>
      <c r="L106" s="37">
        <v>184.34399999999999</v>
      </c>
      <c r="M106" s="37">
        <v>184.41</v>
      </c>
      <c r="N106" s="37">
        <v>183.82</v>
      </c>
      <c r="O106" s="37">
        <v>186.267</v>
      </c>
      <c r="P106" s="37">
        <v>181.61699999999999</v>
      </c>
      <c r="Q106" s="37">
        <v>155.82</v>
      </c>
      <c r="S106" s="4">
        <f t="shared" si="132"/>
        <v>178.53227640190141</v>
      </c>
      <c r="T106" s="4">
        <f t="shared" si="132"/>
        <v>201.50563719770258</v>
      </c>
      <c r="U106" s="4">
        <f t="shared" si="132"/>
        <v>193.25303769024831</v>
      </c>
      <c r="V106" s="4">
        <f t="shared" si="132"/>
        <v>185.69402880654874</v>
      </c>
      <c r="W106" s="4">
        <f t="shared" si="132"/>
        <v>200.21812592977977</v>
      </c>
      <c r="X106" s="4">
        <f t="shared" si="132"/>
        <v>198.46557264648828</v>
      </c>
      <c r="Y106" s="4">
        <f t="shared" si="132"/>
        <v>181.03044151613182</v>
      </c>
      <c r="Z106" s="4">
        <f t="shared" si="132"/>
        <v>174.51074916643952</v>
      </c>
      <c r="AA106" s="4">
        <f t="shared" si="132"/>
        <v>174.36868285548834</v>
      </c>
      <c r="AB106" s="4">
        <f t="shared" si="132"/>
        <v>184.8579558121823</v>
      </c>
      <c r="AC106" s="4">
        <f t="shared" si="132"/>
        <v>185.47269333729741</v>
      </c>
      <c r="AD106" s="4">
        <f t="shared" si="132"/>
        <v>188.11322482663371</v>
      </c>
      <c r="AE106" s="4">
        <f t="shared" si="132"/>
        <v>191.46183109249992</v>
      </c>
      <c r="AF106" s="4">
        <f t="shared" si="132"/>
        <v>178.1031457772136</v>
      </c>
      <c r="AG106" s="4">
        <f t="shared" si="132"/>
        <v>154.43014058245581</v>
      </c>
      <c r="AI106" s="4">
        <f t="shared" si="133"/>
        <v>1.2677235980985984</v>
      </c>
      <c r="AJ106" s="4">
        <f t="shared" si="133"/>
        <v>-9.1566371977025938</v>
      </c>
      <c r="AK106" s="4">
        <f t="shared" si="133"/>
        <v>-5.7930376902482976</v>
      </c>
      <c r="AL106" s="4">
        <f t="shared" si="133"/>
        <v>-1.7100288065487348</v>
      </c>
      <c r="AM106" s="4">
        <f t="shared" si="133"/>
        <v>-6.9121259297797621</v>
      </c>
      <c r="AN106" s="4">
        <f t="shared" si="133"/>
        <v>-5.973572646488293</v>
      </c>
      <c r="AO106" s="4">
        <f t="shared" si="133"/>
        <v>3.7395584838681941</v>
      </c>
      <c r="AP106" s="4">
        <f t="shared" si="133"/>
        <v>5.6692508335604828</v>
      </c>
      <c r="AQ106" s="4">
        <f t="shared" si="133"/>
        <v>3.7133171445116488</v>
      </c>
      <c r="AR106" s="4">
        <f t="shared" si="133"/>
        <v>-0.51395581218230291</v>
      </c>
      <c r="AS106" s="4">
        <f t="shared" si="133"/>
        <v>-1.0626933372974179</v>
      </c>
      <c r="AT106" s="4">
        <f t="shared" si="133"/>
        <v>-4.2932248266337183</v>
      </c>
      <c r="AU106" s="4">
        <f t="shared" si="133"/>
        <v>-5.1948310924999248</v>
      </c>
      <c r="AV106" s="4">
        <f t="shared" si="133"/>
        <v>3.5138542227863923</v>
      </c>
      <c r="AW106" s="4">
        <f t="shared" si="133"/>
        <v>1.3898594175441872</v>
      </c>
      <c r="AY106" s="2">
        <f t="shared" si="125"/>
        <v>95.223189532783209</v>
      </c>
      <c r="AZ106" s="2">
        <f t="shared" si="125"/>
        <v>96.262788580501692</v>
      </c>
      <c r="BA106" s="2">
        <f t="shared" si="125"/>
        <v>95.387895933134104</v>
      </c>
      <c r="BB106" s="2">
        <f t="shared" si="125"/>
        <v>95.465471533335744</v>
      </c>
      <c r="BC106" s="2">
        <f t="shared" si="125"/>
        <v>95.216384013299276</v>
      </c>
      <c r="BD106" s="2">
        <f t="shared" si="125"/>
        <v>94.319632341474772</v>
      </c>
      <c r="BE106" s="2">
        <f t="shared" si="125"/>
        <v>92.579279866755058</v>
      </c>
      <c r="BF106" s="2">
        <f t="shared" si="125"/>
        <v>91.618872302882963</v>
      </c>
      <c r="BG106" s="2">
        <f t="shared" si="125"/>
        <v>92.58186919589825</v>
      </c>
      <c r="BH106" s="2">
        <f t="shared" si="125"/>
        <v>91.31691153816368</v>
      </c>
      <c r="BI106" s="2">
        <f t="shared" si="125"/>
        <v>90.805701441598174</v>
      </c>
      <c r="BJ106" s="2">
        <f t="shared" si="125"/>
        <v>91.38272025979046</v>
      </c>
      <c r="BK106" s="2">
        <f t="shared" si="125"/>
        <v>92.177481141459708</v>
      </c>
      <c r="BL106" s="2">
        <f t="shared" si="125"/>
        <v>93.4247978677937</v>
      </c>
      <c r="BM106" s="2">
        <f t="shared" si="125"/>
        <v>96.108750722980261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119.65513508771927</v>
      </c>
      <c r="DL106" s="2">
        <f t="shared" si="134"/>
        <v>106.44738554006967</v>
      </c>
      <c r="DM106" s="2">
        <f t="shared" si="134"/>
        <v>105.1480101313321</v>
      </c>
      <c r="DN106" s="2">
        <f t="shared" si="134"/>
        <v>105.12976463414635</v>
      </c>
      <c r="DO106" s="2">
        <f t="shared" si="134"/>
        <v>101.46515128205129</v>
      </c>
      <c r="DP106" s="2">
        <f t="shared" si="134"/>
        <v>101.92633887733885</v>
      </c>
      <c r="DQ106" s="2">
        <f t="shared" si="134"/>
        <v>102.90096507936506</v>
      </c>
      <c r="DR106" s="2">
        <f t="shared" si="134"/>
        <v>101.89325154061625</v>
      </c>
      <c r="DS106" s="2">
        <f t="shared" si="134"/>
        <v>104.66440840336134</v>
      </c>
      <c r="DT106" s="2">
        <f t="shared" si="134"/>
        <v>102.28123494547178</v>
      </c>
      <c r="DU106" s="2">
        <f t="shared" si="134"/>
        <v>100.89750943800944</v>
      </c>
      <c r="DV106" s="2">
        <f t="shared" si="134"/>
        <v>98.903652466752447</v>
      </c>
      <c r="DW106" s="2">
        <f t="shared" si="134"/>
        <v>101.46062972972975</v>
      </c>
      <c r="DX106" s="2">
        <f t="shared" si="134"/>
        <v>111.64022504456331</v>
      </c>
      <c r="DY106" s="2">
        <f t="shared" si="134"/>
        <v>110.21572577996719</v>
      </c>
      <c r="EA106" s="2">
        <f t="shared" si="94"/>
        <v>94.518556241627095</v>
      </c>
      <c r="EB106" s="2">
        <f t="shared" si="94"/>
        <v>95.96032111048477</v>
      </c>
      <c r="EC106" s="2">
        <f t="shared" si="94"/>
        <v>95.10754776119407</v>
      </c>
      <c r="ED106" s="2">
        <f t="shared" si="94"/>
        <v>95.208041639264422</v>
      </c>
      <c r="EE106" s="2">
        <f t="shared" si="94"/>
        <v>95.008971417438985</v>
      </c>
      <c r="EF106" s="2">
        <f t="shared" si="94"/>
        <v>94.061778903614169</v>
      </c>
      <c r="EG106" s="2">
        <f t="shared" si="94"/>
        <v>92.225722366110944</v>
      </c>
      <c r="EH106" s="2">
        <f t="shared" si="94"/>
        <v>91.263387469408542</v>
      </c>
      <c r="EI106" s="2">
        <f t="shared" si="94"/>
        <v>92.14615249601475</v>
      </c>
      <c r="EJ106" s="2">
        <f t="shared" si="94"/>
        <v>90.927123513669812</v>
      </c>
      <c r="EK106" s="2">
        <f t="shared" si="94"/>
        <v>90.436633008934336</v>
      </c>
      <c r="EL106" s="2">
        <f t="shared" si="94"/>
        <v>91.103840031287845</v>
      </c>
      <c r="EM106" s="2">
        <f t="shared" si="135"/>
        <v>91.82027181096737</v>
      </c>
      <c r="EN106" s="2">
        <f t="shared" si="135"/>
        <v>92.726687394725403</v>
      </c>
      <c r="EO106" s="2">
        <f t="shared" si="135"/>
        <v>95.483031153617361</v>
      </c>
      <c r="EQ106" s="2">
        <f t="shared" si="136"/>
        <v>93.719493149415612</v>
      </c>
      <c r="ER106" s="2">
        <f t="shared" si="136"/>
        <v>95.744319286444068</v>
      </c>
      <c r="ES106" s="2">
        <f t="shared" si="136"/>
        <v>94.114571447692299</v>
      </c>
      <c r="ET106" s="2">
        <f t="shared" si="136"/>
        <v>94.583440169893493</v>
      </c>
      <c r="EU106" s="2">
        <f t="shared" si="136"/>
        <v>94.767941802238525</v>
      </c>
      <c r="EV106" s="2">
        <f t="shared" si="136"/>
        <v>93.85617552654891</v>
      </c>
      <c r="EW106" s="2">
        <f t="shared" si="136"/>
        <v>91.85141722635224</v>
      </c>
      <c r="EX106" s="2">
        <f t="shared" si="136"/>
        <v>91.079356462475474</v>
      </c>
      <c r="EY106" s="2">
        <f t="shared" si="136"/>
        <v>91.502610714059045</v>
      </c>
      <c r="EZ106" s="2">
        <f t="shared" si="136"/>
        <v>91.026031693262411</v>
      </c>
      <c r="FA106" s="2">
        <f t="shared" si="136"/>
        <v>90.780618536018935</v>
      </c>
      <c r="FB106" s="2">
        <f t="shared" si="136"/>
        <v>90.058076175150262</v>
      </c>
      <c r="FC106" s="2">
        <f t="shared" si="136"/>
        <v>91.894062586796068</v>
      </c>
      <c r="FD106" s="2">
        <f t="shared" si="136"/>
        <v>92.116582926783721</v>
      </c>
      <c r="FE106" s="2">
        <f t="shared" si="136"/>
        <v>96.033415578525862</v>
      </c>
      <c r="FG106" s="2">
        <f t="shared" si="137"/>
        <v>0.9718756325223058</v>
      </c>
      <c r="FH106" s="2">
        <f t="shared" si="137"/>
        <v>0.97110159299237231</v>
      </c>
      <c r="FI106" s="2">
        <f t="shared" si="137"/>
        <v>0.97178470020732799</v>
      </c>
      <c r="FJ106" s="2">
        <f t="shared" si="137"/>
        <v>0.97387670570277085</v>
      </c>
      <c r="FK106" s="2">
        <f t="shared" si="137"/>
        <v>0.96777310010562545</v>
      </c>
      <c r="FL106" s="2">
        <f t="shared" si="137"/>
        <v>0.96714164260229774</v>
      </c>
      <c r="FM106" s="2">
        <f t="shared" si="137"/>
        <v>0.96676943522807113</v>
      </c>
      <c r="FN106" s="2">
        <f t="shared" si="137"/>
        <v>0.96649649617066302</v>
      </c>
      <c r="FO106" s="2">
        <f t="shared" si="137"/>
        <v>0.96500304562972217</v>
      </c>
      <c r="FP106" s="2">
        <f t="shared" si="137"/>
        <v>0.9657004279302277</v>
      </c>
      <c r="FQ106" s="2">
        <f t="shared" si="137"/>
        <v>0.96482262585820511</v>
      </c>
      <c r="FR106" s="2">
        <f t="shared" si="137"/>
        <v>0.9638948820373634</v>
      </c>
      <c r="FS106" s="2">
        <f t="shared" si="137"/>
        <v>0.96296506257790726</v>
      </c>
      <c r="FT106" s="2">
        <f t="shared" si="137"/>
        <v>0.96301425948312602</v>
      </c>
      <c r="FU106" s="2">
        <f t="shared" si="137"/>
        <v>0.95759877303891128</v>
      </c>
      <c r="FW106" s="2">
        <f t="shared" si="127"/>
        <v>2.8997578113651927E-3</v>
      </c>
      <c r="FX106" s="2">
        <f t="shared" si="127"/>
        <v>2.740653636026413E-3</v>
      </c>
      <c r="FY106" s="2">
        <f t="shared" si="127"/>
        <v>2.9673254541804357E-3</v>
      </c>
      <c r="FZ106" s="2">
        <f t="shared" si="127"/>
        <v>2.8149079785619096E-3</v>
      </c>
      <c r="GA106" s="2">
        <f t="shared" si="127"/>
        <v>2.6970392667808804E-3</v>
      </c>
      <c r="GB106" s="2">
        <f t="shared" si="127"/>
        <v>2.7386930104729389E-3</v>
      </c>
      <c r="GC106" s="2">
        <f t="shared" si="127"/>
        <v>3.1707921390182817E-3</v>
      </c>
      <c r="GD106" s="2">
        <f t="shared" si="127"/>
        <v>3.5475442507755814E-3</v>
      </c>
      <c r="GE106" s="2">
        <f t="shared" si="127"/>
        <v>3.7047025822222533E-3</v>
      </c>
      <c r="GF106" s="2">
        <f t="shared" si="127"/>
        <v>3.5069005615343163E-3</v>
      </c>
      <c r="GG106" s="2">
        <f t="shared" si="127"/>
        <v>3.1462622173554665E-3</v>
      </c>
      <c r="GH106" s="2">
        <f t="shared" si="127"/>
        <v>2.6133237922048177E-3</v>
      </c>
      <c r="GI106" s="2">
        <f t="shared" si="127"/>
        <v>2.4295481703819045E-3</v>
      </c>
      <c r="GJ106" s="2">
        <f t="shared" si="127"/>
        <v>2.3286548113945881E-3</v>
      </c>
      <c r="GK106" s="2">
        <f t="shared" si="127"/>
        <v>1.8809412399300976E-3</v>
      </c>
      <c r="GM106" s="86">
        <f t="shared" si="128"/>
        <v>1.5719361921217816E-13</v>
      </c>
      <c r="GN106" s="86">
        <f t="shared" si="128"/>
        <v>4.3127125416285091E-11</v>
      </c>
      <c r="GO106" s="86">
        <f t="shared" si="128"/>
        <v>1.1692963226288077E-13</v>
      </c>
      <c r="GP106" s="86">
        <f t="shared" si="128"/>
        <v>1.3086707369511014E-13</v>
      </c>
      <c r="GQ106" s="86">
        <f t="shared" si="128"/>
        <v>8.4066834403411581E-14</v>
      </c>
      <c r="GR106" s="86">
        <f t="shared" si="128"/>
        <v>1.2606972415534015E-11</v>
      </c>
      <c r="GS106" s="86">
        <f t="shared" si="128"/>
        <v>6.7375258801328771E-16</v>
      </c>
      <c r="GT106" s="86">
        <f t="shared" si="128"/>
        <v>1.6865157457030787E-17</v>
      </c>
      <c r="GU106" s="86">
        <f t="shared" si="128"/>
        <v>7.3787582373249265E-16</v>
      </c>
      <c r="GV106" s="86">
        <f t="shared" si="128"/>
        <v>3.1555173110754209E-17</v>
      </c>
      <c r="GW106" s="86">
        <f t="shared" si="128"/>
        <v>7.9834726971323227E-17</v>
      </c>
      <c r="GX106" s="86">
        <f t="shared" si="128"/>
        <v>3.4478611114077566E-13</v>
      </c>
      <c r="GY106" s="86">
        <f t="shared" si="128"/>
        <v>1.6689357240646347E-12</v>
      </c>
      <c r="GZ106" s="86">
        <f t="shared" si="128"/>
        <v>3.5211756783630448E-20</v>
      </c>
      <c r="HA106" s="86">
        <f t="shared" si="128"/>
        <v>5.8009002787046059E-20</v>
      </c>
      <c r="HC106" s="86">
        <f t="shared" si="73"/>
        <v>0.58577699063187227</v>
      </c>
      <c r="HD106" s="86">
        <f t="shared" si="73"/>
        <v>0.59688381662422818</v>
      </c>
      <c r="HE106" s="86">
        <f t="shared" si="73"/>
        <v>0.57904504404208568</v>
      </c>
      <c r="HF106" s="86">
        <f t="shared" si="73"/>
        <v>0.59860373241071896</v>
      </c>
      <c r="HG106" s="86">
        <f t="shared" si="73"/>
        <v>0.63714416224157056</v>
      </c>
      <c r="HH106" s="86">
        <f t="shared" si="73"/>
        <v>0.62561888369475316</v>
      </c>
      <c r="HI106" s="86">
        <f t="shared" si="138"/>
        <v>0.58493570083700708</v>
      </c>
      <c r="HJ106" s="86">
        <f t="shared" si="138"/>
        <v>0.60038502183465992</v>
      </c>
      <c r="HK106" s="86">
        <f t="shared" si="138"/>
        <v>0.5877596540520782</v>
      </c>
      <c r="HL106" s="86">
        <f t="shared" si="138"/>
        <v>0.62877426708271578</v>
      </c>
      <c r="HM106" s="86">
        <f t="shared" si="138"/>
        <v>0.61606828743647235</v>
      </c>
      <c r="HN106" s="86">
        <f t="shared" si="138"/>
        <v>0.58284643632471489</v>
      </c>
      <c r="HO106" s="86">
        <f t="shared" si="138"/>
        <v>0.57556897164027121</v>
      </c>
      <c r="HP106" s="86">
        <f t="shared" si="138"/>
        <v>0.61133320316447759</v>
      </c>
      <c r="HQ106" s="86">
        <f t="shared" si="138"/>
        <v>0.55537290021247854</v>
      </c>
      <c r="HS106" s="86">
        <f t="shared" si="129"/>
        <v>7.1973767805978328E-12</v>
      </c>
      <c r="HT106" s="86">
        <f t="shared" si="129"/>
        <v>1.1864002299109652E-12</v>
      </c>
      <c r="HU106" s="86">
        <f t="shared" si="129"/>
        <v>3.5767723519979655E-14</v>
      </c>
      <c r="HV106" s="86">
        <f t="shared" si="129"/>
        <v>4.1629493561308468E-12</v>
      </c>
      <c r="HW106" s="86">
        <f t="shared" si="129"/>
        <v>9.3301269579126407E-13</v>
      </c>
      <c r="HX106" s="86">
        <f t="shared" si="129"/>
        <v>9.9819839333245858E-13</v>
      </c>
      <c r="HY106" s="86">
        <f t="shared" si="129"/>
        <v>1.7758749361841254E-14</v>
      </c>
      <c r="HZ106" s="86">
        <f t="shared" si="129"/>
        <v>2.9815229905217195E-13</v>
      </c>
      <c r="IA106" s="86">
        <f t="shared" si="129"/>
        <v>5.1946840994342242E-14</v>
      </c>
      <c r="IB106" s="86">
        <f t="shared" si="129"/>
        <v>6.2895492452940751E-14</v>
      </c>
      <c r="IC106" s="86">
        <f t="shared" si="129"/>
        <v>8.5669335384455807E-14</v>
      </c>
      <c r="ID106" s="86">
        <f t="shared" si="129"/>
        <v>1.7101841585315872E-14</v>
      </c>
      <c r="IE106" s="86">
        <f t="shared" si="129"/>
        <v>9.9666976754531608E-15</v>
      </c>
      <c r="IF106" s="86">
        <f t="shared" si="129"/>
        <v>4.1779440643836822E-13</v>
      </c>
      <c r="IG106" s="86">
        <f t="shared" si="129"/>
        <v>9.4566942392744921E-10</v>
      </c>
      <c r="II106" s="86">
        <f t="shared" si="130"/>
        <v>2.4367210396527924E-58</v>
      </c>
      <c r="IJ106" s="86">
        <f t="shared" si="130"/>
        <v>2.0520937725641084E-61</v>
      </c>
      <c r="IK106" s="86">
        <f t="shared" si="130"/>
        <v>3.0639867290215392E-70</v>
      </c>
      <c r="IL106" s="86">
        <f t="shared" si="130"/>
        <v>8.8569047730385864E-60</v>
      </c>
      <c r="IM106" s="86">
        <f t="shared" si="130"/>
        <v>2.7472453490133348E-63</v>
      </c>
      <c r="IN106" s="86">
        <f t="shared" si="130"/>
        <v>1.8302958018828603E-61</v>
      </c>
      <c r="IO106" s="86">
        <f t="shared" si="130"/>
        <v>2.1588192141333912E-73</v>
      </c>
      <c r="IP106" s="86">
        <f t="shared" si="130"/>
        <v>5.372281691478888E-67</v>
      </c>
      <c r="IQ106" s="86">
        <f t="shared" si="130"/>
        <v>3.6419544726966087E-69</v>
      </c>
      <c r="IR106" s="86">
        <f t="shared" si="130"/>
        <v>5.6761149405597441E-69</v>
      </c>
      <c r="IS106" s="86">
        <f t="shared" si="130"/>
        <v>4.7627566817936164E-69</v>
      </c>
      <c r="IT106" s="86">
        <f t="shared" si="130"/>
        <v>2.2379932343174011E-72</v>
      </c>
      <c r="IU106" s="86">
        <f t="shared" si="130"/>
        <v>1.2596520659050197E-72</v>
      </c>
      <c r="IV106" s="86">
        <f t="shared" si="130"/>
        <v>1.3327588668072266E-56</v>
      </c>
      <c r="IW106" s="86">
        <f t="shared" si="130"/>
        <v>1.0422950577560125E-36</v>
      </c>
      <c r="IY106" s="86">
        <f t="shared" si="131"/>
        <v>0.58577699063922684</v>
      </c>
      <c r="IZ106" s="86">
        <f t="shared" si="131"/>
        <v>0.59688381666854173</v>
      </c>
      <c r="JA106" s="86">
        <f t="shared" si="131"/>
        <v>0.57904504404223833</v>
      </c>
      <c r="JB106" s="86">
        <f t="shared" si="131"/>
        <v>0.59860373241501286</v>
      </c>
      <c r="JC106" s="86">
        <f t="shared" si="131"/>
        <v>0.63714416224258763</v>
      </c>
      <c r="JD106" s="86">
        <f t="shared" si="131"/>
        <v>0.62561888370835839</v>
      </c>
      <c r="JE106" s="86">
        <f t="shared" si="131"/>
        <v>0.58493570083702551</v>
      </c>
      <c r="JF106" s="86">
        <f t="shared" si="131"/>
        <v>0.60038502183495812</v>
      </c>
      <c r="JG106" s="86">
        <f t="shared" si="131"/>
        <v>0.58775965405213093</v>
      </c>
      <c r="JH106" s="86">
        <f t="shared" si="131"/>
        <v>0.62877426708277873</v>
      </c>
      <c r="JI106" s="86">
        <f t="shared" si="131"/>
        <v>0.61606828743655817</v>
      </c>
      <c r="JJ106" s="86">
        <f t="shared" si="131"/>
        <v>0.58284643632507682</v>
      </c>
      <c r="JK106" s="86">
        <f t="shared" si="131"/>
        <v>0.57556897164195009</v>
      </c>
      <c r="JL106" s="86">
        <f t="shared" si="131"/>
        <v>0.61133320316489537</v>
      </c>
      <c r="JM106" s="86">
        <f t="shared" si="131"/>
        <v>0.55537290115814797</v>
      </c>
    </row>
    <row r="107" spans="2:273" x14ac:dyDescent="0.25">
      <c r="B107" s="2">
        <v>80</v>
      </c>
      <c r="C107" s="37">
        <v>170.04599999999999</v>
      </c>
      <c r="D107" s="37">
        <v>188.82499999999999</v>
      </c>
      <c r="E107" s="37">
        <v>181.41300000000001</v>
      </c>
      <c r="F107" s="37">
        <v>176.35499999999999</v>
      </c>
      <c r="G107" s="37">
        <v>186.887</v>
      </c>
      <c r="H107" s="37">
        <v>186.328</v>
      </c>
      <c r="I107" s="37">
        <v>167.96700000000001</v>
      </c>
      <c r="J107" s="37">
        <v>147.77000000000001</v>
      </c>
      <c r="K107" s="37">
        <v>153.16399999999999</v>
      </c>
      <c r="L107" s="37">
        <v>168.672</v>
      </c>
      <c r="M107" s="37">
        <v>173.42599999999999</v>
      </c>
      <c r="N107" s="37">
        <v>177.50800000000001</v>
      </c>
      <c r="O107" s="37">
        <v>181.9</v>
      </c>
      <c r="P107" s="37">
        <v>167.28299999999999</v>
      </c>
      <c r="Q107" s="37">
        <v>139.49199999999999</v>
      </c>
      <c r="S107" s="4">
        <f t="shared" si="132"/>
        <v>160.97159212119766</v>
      </c>
      <c r="T107" s="4">
        <f t="shared" si="132"/>
        <v>192.489364447626</v>
      </c>
      <c r="U107" s="4">
        <f t="shared" si="132"/>
        <v>178.38414681955416</v>
      </c>
      <c r="V107" s="4">
        <f t="shared" si="132"/>
        <v>169.1068112946335</v>
      </c>
      <c r="W107" s="4">
        <f t="shared" si="132"/>
        <v>187.9058780992261</v>
      </c>
      <c r="X107" s="4">
        <f t="shared" si="132"/>
        <v>188.89622054797084</v>
      </c>
      <c r="Y107" s="4">
        <f t="shared" si="132"/>
        <v>157.06470395116011</v>
      </c>
      <c r="Z107" s="4">
        <f t="shared" si="132"/>
        <v>142.60054925790587</v>
      </c>
      <c r="AA107" s="4">
        <f t="shared" si="132"/>
        <v>147.73252291135071</v>
      </c>
      <c r="AB107" s="4">
        <f t="shared" si="132"/>
        <v>161.26016907760152</v>
      </c>
      <c r="AC107" s="4">
        <f t="shared" si="132"/>
        <v>165.74518575404255</v>
      </c>
      <c r="AD107" s="4">
        <f t="shared" si="132"/>
        <v>176.16678457488342</v>
      </c>
      <c r="AE107" s="4">
        <f t="shared" si="132"/>
        <v>183.79348732604862</v>
      </c>
      <c r="AF107" s="4">
        <f t="shared" si="132"/>
        <v>159.10787418850657</v>
      </c>
      <c r="AG107" s="4">
        <f t="shared" si="132"/>
        <v>136.46991968988854</v>
      </c>
      <c r="AI107" s="4">
        <f t="shared" si="133"/>
        <v>9.074407878802333</v>
      </c>
      <c r="AJ107" s="4">
        <f t="shared" si="133"/>
        <v>-3.6643644476260135</v>
      </c>
      <c r="AK107" s="4">
        <f t="shared" si="133"/>
        <v>3.0288531804458501</v>
      </c>
      <c r="AL107" s="4">
        <f t="shared" si="133"/>
        <v>7.2481887053664877</v>
      </c>
      <c r="AM107" s="4">
        <f t="shared" si="133"/>
        <v>-1.0188780992261002</v>
      </c>
      <c r="AN107" s="4">
        <f t="shared" si="133"/>
        <v>-2.5682205479708387</v>
      </c>
      <c r="AO107" s="4">
        <f t="shared" si="133"/>
        <v>10.902296048839901</v>
      </c>
      <c r="AP107" s="4">
        <f t="shared" si="133"/>
        <v>5.169450742094142</v>
      </c>
      <c r="AQ107" s="4">
        <f t="shared" si="133"/>
        <v>5.4314770886492738</v>
      </c>
      <c r="AR107" s="4">
        <f t="shared" si="133"/>
        <v>7.4118309223984795</v>
      </c>
      <c r="AS107" s="4">
        <f t="shared" si="133"/>
        <v>7.6808142459574356</v>
      </c>
      <c r="AT107" s="4">
        <f t="shared" si="133"/>
        <v>1.3412154251165873</v>
      </c>
      <c r="AU107" s="4">
        <f t="shared" si="133"/>
        <v>-1.8934873260486142</v>
      </c>
      <c r="AV107" s="4">
        <f t="shared" si="133"/>
        <v>8.175125811493416</v>
      </c>
      <c r="AW107" s="4">
        <f t="shared" si="133"/>
        <v>3.0220803101114484</v>
      </c>
      <c r="AY107" s="2">
        <f t="shared" si="125"/>
        <v>95.036408275082636</v>
      </c>
      <c r="AZ107" s="2">
        <f t="shared" si="125"/>
        <v>96.098313073588955</v>
      </c>
      <c r="BA107" s="2">
        <f t="shared" si="125"/>
        <v>95.186419808108099</v>
      </c>
      <c r="BB107" s="2">
        <f t="shared" si="125"/>
        <v>95.285218657839252</v>
      </c>
      <c r="BC107" s="2">
        <f t="shared" si="125"/>
        <v>95.059646889825714</v>
      </c>
      <c r="BD107" s="2">
        <f t="shared" si="125"/>
        <v>94.164641839755163</v>
      </c>
      <c r="BE107" s="2">
        <f t="shared" si="125"/>
        <v>92.425177374730978</v>
      </c>
      <c r="BF107" s="2">
        <f t="shared" si="125"/>
        <v>91.47403698139513</v>
      </c>
      <c r="BG107" s="2">
        <f t="shared" si="125"/>
        <v>92.412942185351554</v>
      </c>
      <c r="BH107" s="2">
        <f t="shared" si="125"/>
        <v>91.166056530343042</v>
      </c>
      <c r="BI107" s="2">
        <f t="shared" si="125"/>
        <v>90.701247676917049</v>
      </c>
      <c r="BJ107" s="2">
        <f t="shared" si="125"/>
        <v>91.247464582149291</v>
      </c>
      <c r="BK107" s="2">
        <f t="shared" si="125"/>
        <v>92.032173281543635</v>
      </c>
      <c r="BL107" s="2">
        <f t="shared" si="125"/>
        <v>93.222318248805522</v>
      </c>
      <c r="BM107" s="2">
        <f t="shared" si="125"/>
        <v>95.990953852518018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119.89649197031036</v>
      </c>
      <c r="DL107" s="2">
        <f t="shared" si="134"/>
        <v>106.51027177700347</v>
      </c>
      <c r="DM107" s="2">
        <f t="shared" si="134"/>
        <v>105.2605166041276</v>
      </c>
      <c r="DN107" s="2">
        <f t="shared" si="134"/>
        <v>105.21280731707319</v>
      </c>
      <c r="DO107" s="2">
        <f t="shared" si="134"/>
        <v>101.51405856950068</v>
      </c>
      <c r="DP107" s="2">
        <f t="shared" si="134"/>
        <v>101.98704212714736</v>
      </c>
      <c r="DQ107" s="2">
        <f t="shared" si="134"/>
        <v>102.99324873444871</v>
      </c>
      <c r="DR107" s="2">
        <f t="shared" si="134"/>
        <v>101.97186442577032</v>
      </c>
      <c r="DS107" s="2">
        <f t="shared" si="134"/>
        <v>104.77985882352941</v>
      </c>
      <c r="DT107" s="2">
        <f t="shared" si="134"/>
        <v>102.39482693219534</v>
      </c>
      <c r="DU107" s="2">
        <f t="shared" si="134"/>
        <v>101.00370634920634</v>
      </c>
      <c r="DV107" s="2">
        <f t="shared" si="134"/>
        <v>98.974703174603164</v>
      </c>
      <c r="DW107" s="2">
        <f t="shared" si="134"/>
        <v>101.54849819819822</v>
      </c>
      <c r="DX107" s="2">
        <f t="shared" si="134"/>
        <v>111.87202016488416</v>
      </c>
      <c r="DY107" s="2">
        <f t="shared" si="134"/>
        <v>110.42591379310346</v>
      </c>
      <c r="EA107" s="2">
        <f t="shared" si="94"/>
        <v>94.382795956643534</v>
      </c>
      <c r="EB107" s="2">
        <f t="shared" si="94"/>
        <v>95.816372773393454</v>
      </c>
      <c r="EC107" s="2">
        <f t="shared" si="94"/>
        <v>94.922840597014968</v>
      </c>
      <c r="ED107" s="2">
        <f t="shared" si="94"/>
        <v>95.044244342954599</v>
      </c>
      <c r="EE107" s="2">
        <f t="shared" si="94"/>
        <v>94.864327113077849</v>
      </c>
      <c r="EF107" s="2">
        <f t="shared" si="94"/>
        <v>93.922875647754068</v>
      </c>
      <c r="EG107" s="2">
        <f t="shared" si="94"/>
        <v>92.095170353018844</v>
      </c>
      <c r="EH107" s="2">
        <f t="shared" si="94"/>
        <v>91.142855579128479</v>
      </c>
      <c r="EI107" s="2">
        <f t="shared" si="94"/>
        <v>92.006474788153355</v>
      </c>
      <c r="EJ107" s="2">
        <f t="shared" si="94"/>
        <v>90.801954741062403</v>
      </c>
      <c r="EK107" s="2">
        <f t="shared" si="94"/>
        <v>90.357500538627619</v>
      </c>
      <c r="EL107" s="2">
        <f t="shared" si="94"/>
        <v>90.986468187498204</v>
      </c>
      <c r="EM107" s="2">
        <f t="shared" si="135"/>
        <v>91.698191099543251</v>
      </c>
      <c r="EN107" s="2">
        <f t="shared" si="135"/>
        <v>92.570625953896652</v>
      </c>
      <c r="EO107" s="2">
        <f t="shared" si="135"/>
        <v>95.406931862902127</v>
      </c>
      <c r="EQ107" s="2">
        <f t="shared" si="136"/>
        <v>93.618154481867421</v>
      </c>
      <c r="ER107" s="2">
        <f t="shared" si="136"/>
        <v>95.609015629187894</v>
      </c>
      <c r="ES107" s="2">
        <f t="shared" si="136"/>
        <v>93.97016407481766</v>
      </c>
      <c r="ET107" s="2">
        <f t="shared" si="136"/>
        <v>94.445644225900239</v>
      </c>
      <c r="EU107" s="2">
        <f t="shared" si="136"/>
        <v>94.634277268682411</v>
      </c>
      <c r="EV107" s="2">
        <f t="shared" si="136"/>
        <v>93.724739136115858</v>
      </c>
      <c r="EW107" s="2">
        <f t="shared" si="136"/>
        <v>91.736783440143569</v>
      </c>
      <c r="EX107" s="2">
        <f t="shared" si="136"/>
        <v>90.967122968005128</v>
      </c>
      <c r="EY107" s="2">
        <f t="shared" si="136"/>
        <v>91.393841510631574</v>
      </c>
      <c r="EZ107" s="2">
        <f t="shared" si="136"/>
        <v>90.895776595744678</v>
      </c>
      <c r="FA107" s="2">
        <f t="shared" si="136"/>
        <v>90.686179885902391</v>
      </c>
      <c r="FB107" s="2">
        <f t="shared" si="136"/>
        <v>89.980937083868596</v>
      </c>
      <c r="FC107" s="2">
        <f t="shared" si="136"/>
        <v>91.76873414558824</v>
      </c>
      <c r="FD107" s="2">
        <f t="shared" si="136"/>
        <v>91.984440548621905</v>
      </c>
      <c r="FE107" s="2">
        <f t="shared" si="136"/>
        <v>95.919686781089311</v>
      </c>
      <c r="FG107" s="2">
        <f t="shared" si="137"/>
        <v>0.97428664071606064</v>
      </c>
      <c r="FH107" s="2">
        <f t="shared" si="137"/>
        <v>0.97357715296508396</v>
      </c>
      <c r="FI107" s="2">
        <f t="shared" si="137"/>
        <v>0.97420329681211715</v>
      </c>
      <c r="FJ107" s="2">
        <f t="shared" si="137"/>
        <v>0.97612038354914121</v>
      </c>
      <c r="FK107" s="2">
        <f t="shared" si="137"/>
        <v>0.97052513853354749</v>
      </c>
      <c r="FL107" s="2">
        <f t="shared" si="137"/>
        <v>0.96994593018571096</v>
      </c>
      <c r="FM107" s="2">
        <f t="shared" si="137"/>
        <v>0.96960449040284236</v>
      </c>
      <c r="FN107" s="2">
        <f t="shared" si="137"/>
        <v>0.96935409891483393</v>
      </c>
      <c r="FO107" s="2">
        <f t="shared" si="137"/>
        <v>0.96798380912797344</v>
      </c>
      <c r="FP107" s="2">
        <f t="shared" si="137"/>
        <v>0.96862372518600004</v>
      </c>
      <c r="FQ107" s="2">
        <f t="shared" si="137"/>
        <v>0.96781824362125957</v>
      </c>
      <c r="FR107" s="2">
        <f t="shared" si="137"/>
        <v>0.96696679923990925</v>
      </c>
      <c r="FS107" s="2">
        <f t="shared" si="137"/>
        <v>0.96611330999242173</v>
      </c>
      <c r="FT107" s="2">
        <f t="shared" si="137"/>
        <v>0.96615847176370917</v>
      </c>
      <c r="FU107" s="2">
        <f t="shared" si="137"/>
        <v>0.96118480781297211</v>
      </c>
      <c r="FW107" s="2">
        <f t="shared" si="127"/>
        <v>3.1786319493671165E-3</v>
      </c>
      <c r="FX107" s="2">
        <f t="shared" si="127"/>
        <v>3.0042725853978436E-3</v>
      </c>
      <c r="FY107" s="2">
        <f t="shared" si="127"/>
        <v>3.252676477968135E-3</v>
      </c>
      <c r="FZ107" s="2">
        <f t="shared" si="127"/>
        <v>3.0856472310714042E-3</v>
      </c>
      <c r="GA107" s="2">
        <f t="shared" si="127"/>
        <v>2.9564754590412968E-3</v>
      </c>
      <c r="GB107" s="2">
        <f t="shared" si="127"/>
        <v>3.0021239382331966E-3</v>
      </c>
      <c r="GC107" s="2">
        <f t="shared" si="127"/>
        <v>3.4756412035206476E-3</v>
      </c>
      <c r="GD107" s="2">
        <f t="shared" si="127"/>
        <v>3.8884740490950104E-3</v>
      </c>
      <c r="GE107" s="2">
        <f t="shared" si="127"/>
        <v>4.0606742261472453E-3</v>
      </c>
      <c r="GF107" s="2">
        <f t="shared" si="127"/>
        <v>3.8439394454444172E-3</v>
      </c>
      <c r="GG107" s="2">
        <f t="shared" si="127"/>
        <v>3.4487610640765863E-3</v>
      </c>
      <c r="GH107" s="2">
        <f t="shared" si="127"/>
        <v>2.8647302767069093E-3</v>
      </c>
      <c r="GI107" s="2">
        <f t="shared" si="127"/>
        <v>2.663322316747224E-3</v>
      </c>
      <c r="GJ107" s="2">
        <f t="shared" si="127"/>
        <v>2.5527457159135345E-3</v>
      </c>
      <c r="GK107" s="2">
        <f t="shared" si="127"/>
        <v>2.0620368603563679E-3</v>
      </c>
      <c r="GM107" s="86">
        <f t="shared" si="128"/>
        <v>1.0237867981847573E-14</v>
      </c>
      <c r="GN107" s="86">
        <f t="shared" si="128"/>
        <v>4.0027021203301631E-12</v>
      </c>
      <c r="GO107" s="86">
        <f t="shared" si="128"/>
        <v>6.2035057845976498E-15</v>
      </c>
      <c r="GP107" s="86">
        <f t="shared" si="128"/>
        <v>6.801301174980378E-15</v>
      </c>
      <c r="GQ107" s="86">
        <f t="shared" si="128"/>
        <v>3.9561437176744228E-15</v>
      </c>
      <c r="GR107" s="86">
        <f t="shared" si="128"/>
        <v>1.0209941103762808E-12</v>
      </c>
      <c r="GS107" s="86">
        <f t="shared" si="128"/>
        <v>2.2917732143385018E-17</v>
      </c>
      <c r="GT107" s="86">
        <f t="shared" si="128"/>
        <v>4.0029606525240445E-19</v>
      </c>
      <c r="GU107" s="86">
        <f t="shared" si="128"/>
        <v>2.3653260284587505E-17</v>
      </c>
      <c r="GV107" s="86">
        <f t="shared" si="128"/>
        <v>7.0072664349266219E-19</v>
      </c>
      <c r="GW107" s="86">
        <f t="shared" si="128"/>
        <v>1.8499270455830925E-18</v>
      </c>
      <c r="GX107" s="86">
        <f t="shared" si="128"/>
        <v>1.9025203326579082E-14</v>
      </c>
      <c r="GY107" s="86">
        <f t="shared" si="128"/>
        <v>1.105756526572262E-13</v>
      </c>
      <c r="GZ107" s="86">
        <f t="shared" si="128"/>
        <v>4.5295313949816037E-22</v>
      </c>
      <c r="HA107" s="86">
        <f t="shared" si="128"/>
        <v>9.008343066436047E-22</v>
      </c>
      <c r="HC107" s="86">
        <f t="shared" si="73"/>
        <v>0.520601011269749</v>
      </c>
      <c r="HD107" s="86">
        <f t="shared" si="73"/>
        <v>0.60844208625683083</v>
      </c>
      <c r="HE107" s="86">
        <f t="shared" si="73"/>
        <v>0.55616150773572881</v>
      </c>
      <c r="HF107" s="86">
        <f t="shared" si="73"/>
        <v>0.5489999738459086</v>
      </c>
      <c r="HG107" s="86">
        <f t="shared" si="73"/>
        <v>0.62941725887389288</v>
      </c>
      <c r="HH107" s="86">
        <f t="shared" si="73"/>
        <v>0.63385506890263632</v>
      </c>
      <c r="HI107" s="86">
        <f t="shared" si="138"/>
        <v>0.48913723197950587</v>
      </c>
      <c r="HJ107" s="86">
        <f t="shared" si="138"/>
        <v>0.42352774404934546</v>
      </c>
      <c r="HK107" s="86">
        <f t="shared" si="138"/>
        <v>0.45568342405426665</v>
      </c>
      <c r="HL107" s="86">
        <f t="shared" si="138"/>
        <v>0.53632713139822286</v>
      </c>
      <c r="HM107" s="86">
        <f t="shared" si="138"/>
        <v>0.55354366433840485</v>
      </c>
      <c r="HN107" s="86">
        <f t="shared" si="138"/>
        <v>0.57600843507850474</v>
      </c>
      <c r="HO107" s="86">
        <f t="shared" si="138"/>
        <v>0.59563512233198157</v>
      </c>
      <c r="HP107" s="86">
        <f t="shared" si="138"/>
        <v>0.54371904487429745</v>
      </c>
      <c r="HQ107" s="86">
        <f t="shared" si="138"/>
        <v>0.45693597207793751</v>
      </c>
      <c r="HS107" s="86">
        <f t="shared" si="129"/>
        <v>2.6731136260653297E-11</v>
      </c>
      <c r="HT107" s="86">
        <f t="shared" si="129"/>
        <v>4.7259570280747896E-12</v>
      </c>
      <c r="HU107" s="86">
        <f t="shared" si="129"/>
        <v>1.7650374677683225E-13</v>
      </c>
      <c r="HV107" s="86">
        <f t="shared" si="129"/>
        <v>1.5842442457372645E-11</v>
      </c>
      <c r="HW107" s="86">
        <f t="shared" si="129"/>
        <v>3.8063747822301987E-12</v>
      </c>
      <c r="HX107" s="86">
        <f t="shared" si="129"/>
        <v>3.9958945743360172E-12</v>
      </c>
      <c r="HY107" s="86">
        <f t="shared" si="129"/>
        <v>9.434764529676889E-14</v>
      </c>
      <c r="HZ107" s="86">
        <f t="shared" si="129"/>
        <v>1.4033980361190449E-12</v>
      </c>
      <c r="IA107" s="86">
        <f t="shared" si="129"/>
        <v>2.6663831432191563E-13</v>
      </c>
      <c r="IB107" s="86">
        <f t="shared" si="129"/>
        <v>3.1540719403812155E-13</v>
      </c>
      <c r="IC107" s="86">
        <f t="shared" si="129"/>
        <v>4.1376754406366994E-13</v>
      </c>
      <c r="ID107" s="86">
        <f t="shared" si="129"/>
        <v>8.5214914688114352E-14</v>
      </c>
      <c r="IE107" s="86">
        <f t="shared" si="129"/>
        <v>4.953968195567502E-14</v>
      </c>
      <c r="IF107" s="86">
        <f t="shared" si="129"/>
        <v>1.6861392359213392E-12</v>
      </c>
      <c r="IG107" s="86">
        <f t="shared" si="129"/>
        <v>2.4968696553122736E-9</v>
      </c>
      <c r="II107" s="86">
        <f t="shared" si="130"/>
        <v>1.4309382621004038E-56</v>
      </c>
      <c r="IJ107" s="86">
        <f t="shared" si="130"/>
        <v>1.4424952401421531E-59</v>
      </c>
      <c r="IK107" s="86">
        <f t="shared" si="130"/>
        <v>4.3116877226589427E-68</v>
      </c>
      <c r="IL107" s="86">
        <f t="shared" si="130"/>
        <v>5.6473520488621453E-58</v>
      </c>
      <c r="IM107" s="86">
        <f t="shared" si="130"/>
        <v>2.1803672876410848E-61</v>
      </c>
      <c r="IN107" s="86">
        <f t="shared" si="130"/>
        <v>1.2904745865852211E-59</v>
      </c>
      <c r="IO107" s="86">
        <f t="shared" si="130"/>
        <v>4.0465379497436842E-71</v>
      </c>
      <c r="IP107" s="86">
        <f t="shared" si="130"/>
        <v>6.9415083234197192E-65</v>
      </c>
      <c r="IQ107" s="86">
        <f t="shared" si="130"/>
        <v>5.7478841461881089E-67</v>
      </c>
      <c r="IR107" s="86">
        <f t="shared" si="130"/>
        <v>8.4093077781186808E-67</v>
      </c>
      <c r="IS107" s="86">
        <f t="shared" si="130"/>
        <v>6.4604495262779191E-67</v>
      </c>
      <c r="IT107" s="86">
        <f t="shared" si="130"/>
        <v>3.296275545354601E-70</v>
      </c>
      <c r="IU107" s="86">
        <f t="shared" si="130"/>
        <v>1.7776151606739377E-70</v>
      </c>
      <c r="IV107" s="86">
        <f t="shared" si="130"/>
        <v>5.9929884525822619E-55</v>
      </c>
      <c r="IW107" s="86">
        <f t="shared" si="130"/>
        <v>1.0913061168962379E-35</v>
      </c>
      <c r="IY107" s="86">
        <f t="shared" si="131"/>
        <v>0.52060101129649039</v>
      </c>
      <c r="IZ107" s="86">
        <f t="shared" si="131"/>
        <v>0.60844208626555951</v>
      </c>
      <c r="JA107" s="86">
        <f t="shared" si="131"/>
        <v>0.55616150773591155</v>
      </c>
      <c r="JB107" s="86">
        <f t="shared" si="131"/>
        <v>0.54899997386175781</v>
      </c>
      <c r="JC107" s="86">
        <f t="shared" si="131"/>
        <v>0.62941725887770328</v>
      </c>
      <c r="JD107" s="86">
        <f t="shared" si="131"/>
        <v>0.6338550689076532</v>
      </c>
      <c r="JE107" s="86">
        <f t="shared" si="131"/>
        <v>0.48913723197960024</v>
      </c>
      <c r="JF107" s="86">
        <f t="shared" si="131"/>
        <v>0.42352774405074883</v>
      </c>
      <c r="JG107" s="86">
        <f t="shared" si="131"/>
        <v>0.45568342405453327</v>
      </c>
      <c r="JH107" s="86">
        <f t="shared" si="131"/>
        <v>0.53632713139853827</v>
      </c>
      <c r="JI107" s="86">
        <f t="shared" si="131"/>
        <v>0.55354366433881863</v>
      </c>
      <c r="JJ107" s="86">
        <f t="shared" si="131"/>
        <v>0.57600843507860899</v>
      </c>
      <c r="JK107" s="86">
        <f t="shared" si="131"/>
        <v>0.59563512233214166</v>
      </c>
      <c r="JL107" s="86">
        <f t="shared" si="131"/>
        <v>0.54371904487598355</v>
      </c>
      <c r="JM107" s="86">
        <f t="shared" si="131"/>
        <v>0.45693597457480717</v>
      </c>
    </row>
    <row r="108" spans="2:273" x14ac:dyDescent="0.25">
      <c r="B108" s="2">
        <v>81</v>
      </c>
      <c r="C108" s="37">
        <v>151.32300000000001</v>
      </c>
      <c r="D108" s="37">
        <v>179.36500000000001</v>
      </c>
      <c r="E108" s="37">
        <v>170.476</v>
      </c>
      <c r="F108" s="37">
        <v>156.01599999999999</v>
      </c>
      <c r="G108" s="37">
        <v>171.935</v>
      </c>
      <c r="H108" s="37">
        <v>174.88499999999999</v>
      </c>
      <c r="I108" s="37">
        <v>134.68899999999999</v>
      </c>
      <c r="J108" s="37">
        <v>109.77</v>
      </c>
      <c r="K108" s="37">
        <v>119.88500000000001</v>
      </c>
      <c r="L108" s="37">
        <v>135.459</v>
      </c>
      <c r="M108" s="37">
        <v>146.03299999999999</v>
      </c>
      <c r="N108" s="37">
        <v>164.721</v>
      </c>
      <c r="O108" s="37">
        <v>172.7</v>
      </c>
      <c r="P108" s="37">
        <v>143.30000000000001</v>
      </c>
      <c r="Q108" s="37">
        <v>120.01600000000001</v>
      </c>
      <c r="S108" s="4">
        <f t="shared" si="132"/>
        <v>141.04488095789142</v>
      </c>
      <c r="T108" s="4">
        <f t="shared" si="132"/>
        <v>175.01555040746166</v>
      </c>
      <c r="U108" s="4">
        <f t="shared" si="132"/>
        <v>158.01764642951986</v>
      </c>
      <c r="V108" s="4">
        <f t="shared" si="132"/>
        <v>148.56299824864502</v>
      </c>
      <c r="W108" s="4">
        <f t="shared" si="132"/>
        <v>165.33247923513085</v>
      </c>
      <c r="X108" s="4">
        <f t="shared" si="132"/>
        <v>169.19107486266032</v>
      </c>
      <c r="Y108" s="4">
        <f t="shared" si="132"/>
        <v>131.75875730640587</v>
      </c>
      <c r="Z108" s="4">
        <f t="shared" si="132"/>
        <v>114.37745979441443</v>
      </c>
      <c r="AA108" s="4">
        <f t="shared" si="132"/>
        <v>121.98815067714744</v>
      </c>
      <c r="AB108" s="4">
        <f t="shared" si="132"/>
        <v>133.24574581900072</v>
      </c>
      <c r="AC108" s="4">
        <f t="shared" si="132"/>
        <v>140.73681955558348</v>
      </c>
      <c r="AD108" s="4">
        <f t="shared" si="132"/>
        <v>157.52967980772203</v>
      </c>
      <c r="AE108" s="4">
        <f t="shared" si="132"/>
        <v>167.80497564994357</v>
      </c>
      <c r="AF108" s="4">
        <f t="shared" si="132"/>
        <v>135.48444163955244</v>
      </c>
      <c r="AG108" s="4">
        <f t="shared" si="132"/>
        <v>118.66329869124982</v>
      </c>
      <c r="AI108" s="4">
        <f t="shared" si="133"/>
        <v>10.278119042108585</v>
      </c>
      <c r="AJ108" s="4">
        <f t="shared" si="133"/>
        <v>4.349449592538349</v>
      </c>
      <c r="AK108" s="4">
        <f t="shared" si="133"/>
        <v>12.458353570480142</v>
      </c>
      <c r="AL108" s="4">
        <f t="shared" si="133"/>
        <v>7.4530017513549751</v>
      </c>
      <c r="AM108" s="4">
        <f t="shared" si="133"/>
        <v>6.6025207648691548</v>
      </c>
      <c r="AN108" s="4">
        <f t="shared" si="133"/>
        <v>5.6939251373396758</v>
      </c>
      <c r="AO108" s="4">
        <f t="shared" si="133"/>
        <v>2.9302426935941241</v>
      </c>
      <c r="AP108" s="4">
        <f t="shared" si="133"/>
        <v>-4.6074597944144386</v>
      </c>
      <c r="AQ108" s="4">
        <f t="shared" si="133"/>
        <v>-2.1031506771474398</v>
      </c>
      <c r="AR108" s="4">
        <f t="shared" si="133"/>
        <v>2.2132541809992858</v>
      </c>
      <c r="AS108" s="4">
        <f t="shared" si="133"/>
        <v>5.2961804444165068</v>
      </c>
      <c r="AT108" s="4">
        <f t="shared" si="133"/>
        <v>7.1913201922779706</v>
      </c>
      <c r="AU108" s="4">
        <f t="shared" si="133"/>
        <v>4.895024350056417</v>
      </c>
      <c r="AV108" s="4">
        <f t="shared" si="133"/>
        <v>7.815558360447568</v>
      </c>
      <c r="AW108" s="4">
        <f t="shared" si="133"/>
        <v>1.3527013087501842</v>
      </c>
      <c r="AY108" s="2">
        <f t="shared" si="125"/>
        <v>94.853030130034156</v>
      </c>
      <c r="AZ108" s="2">
        <f t="shared" si="125"/>
        <v>95.935067226704746</v>
      </c>
      <c r="BA108" s="2">
        <f t="shared" si="125"/>
        <v>94.985655385966012</v>
      </c>
      <c r="BB108" s="2">
        <f t="shared" si="125"/>
        <v>95.105819464886906</v>
      </c>
      <c r="BC108" s="2">
        <f t="shared" si="125"/>
        <v>94.903408158541453</v>
      </c>
      <c r="BD108" s="2">
        <f t="shared" si="125"/>
        <v>94.010452526314808</v>
      </c>
      <c r="BE108" s="2">
        <f t="shared" si="125"/>
        <v>92.272423587186196</v>
      </c>
      <c r="BF108" s="2">
        <f t="shared" si="125"/>
        <v>91.33067368208259</v>
      </c>
      <c r="BG108" s="2">
        <f t="shared" si="125"/>
        <v>92.245703702900599</v>
      </c>
      <c r="BH108" s="2">
        <f t="shared" si="125"/>
        <v>91.016665254016829</v>
      </c>
      <c r="BI108" s="2">
        <f t="shared" si="125"/>
        <v>90.598362204027907</v>
      </c>
      <c r="BJ108" s="2">
        <f t="shared" si="125"/>
        <v>91.113118339894015</v>
      </c>
      <c r="BK108" s="2">
        <f t="shared" si="125"/>
        <v>91.888149174635245</v>
      </c>
      <c r="BL108" s="2">
        <f t="shared" si="125"/>
        <v>93.02249190002766</v>
      </c>
      <c r="BM108" s="2">
        <f t="shared" si="125"/>
        <v>95.875568015570323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120.13784885290146</v>
      </c>
      <c r="DL108" s="2">
        <f t="shared" si="134"/>
        <v>106.57315801393727</v>
      </c>
      <c r="DM108" s="2">
        <f t="shared" si="134"/>
        <v>105.37302307692309</v>
      </c>
      <c r="DN108" s="2">
        <f t="shared" si="134"/>
        <v>105.29585000000002</v>
      </c>
      <c r="DO108" s="2">
        <f t="shared" si="134"/>
        <v>101.56296585695007</v>
      </c>
      <c r="DP108" s="2">
        <f t="shared" si="134"/>
        <v>102.04774537695587</v>
      </c>
      <c r="DQ108" s="2">
        <f t="shared" si="134"/>
        <v>103.08553238953237</v>
      </c>
      <c r="DR108" s="2">
        <f t="shared" si="134"/>
        <v>102.05047731092438</v>
      </c>
      <c r="DS108" s="2">
        <f t="shared" si="134"/>
        <v>104.89530924369747</v>
      </c>
      <c r="DT108" s="2">
        <f t="shared" si="134"/>
        <v>102.50841891891892</v>
      </c>
      <c r="DU108" s="2">
        <f t="shared" si="134"/>
        <v>101.10990326040326</v>
      </c>
      <c r="DV108" s="2">
        <f t="shared" si="134"/>
        <v>99.045753882453866</v>
      </c>
      <c r="DW108" s="2">
        <f t="shared" si="134"/>
        <v>101.63636666666667</v>
      </c>
      <c r="DX108" s="2">
        <f t="shared" si="134"/>
        <v>112.10381528520502</v>
      </c>
      <c r="DY108" s="2">
        <f t="shared" si="134"/>
        <v>110.63610180623976</v>
      </c>
      <c r="EA108" s="2">
        <f t="shared" si="94"/>
        <v>94.247035671659972</v>
      </c>
      <c r="EB108" s="2">
        <f t="shared" si="94"/>
        <v>95.672424436302137</v>
      </c>
      <c r="EC108" s="2">
        <f t="shared" si="94"/>
        <v>94.738133432835866</v>
      </c>
      <c r="ED108" s="2">
        <f t="shared" si="94"/>
        <v>94.880447046644761</v>
      </c>
      <c r="EE108" s="2">
        <f t="shared" si="94"/>
        <v>94.719682808716712</v>
      </c>
      <c r="EF108" s="2">
        <f t="shared" si="94"/>
        <v>93.783972391893954</v>
      </c>
      <c r="EG108" s="2">
        <f t="shared" si="94"/>
        <v>91.964618339926758</v>
      </c>
      <c r="EH108" s="2">
        <f t="shared" si="94"/>
        <v>91.022323688848417</v>
      </c>
      <c r="EI108" s="2">
        <f t="shared" si="94"/>
        <v>91.86679708029196</v>
      </c>
      <c r="EJ108" s="2">
        <f t="shared" si="94"/>
        <v>90.676785968454993</v>
      </c>
      <c r="EK108" s="2">
        <f t="shared" si="94"/>
        <v>90.278368068320901</v>
      </c>
      <c r="EL108" s="2">
        <f t="shared" si="94"/>
        <v>90.869096343708563</v>
      </c>
      <c r="EM108" s="2">
        <f t="shared" si="135"/>
        <v>91.576110388119119</v>
      </c>
      <c r="EN108" s="2">
        <f t="shared" si="135"/>
        <v>92.414564513067901</v>
      </c>
      <c r="EO108" s="2">
        <f t="shared" si="135"/>
        <v>95.330832572186893</v>
      </c>
      <c r="EQ108" s="2">
        <f t="shared" si="136"/>
        <v>93.51681581431923</v>
      </c>
      <c r="ER108" s="2">
        <f t="shared" si="136"/>
        <v>95.473711971931721</v>
      </c>
      <c r="ES108" s="2">
        <f t="shared" si="136"/>
        <v>93.825756701943035</v>
      </c>
      <c r="ET108" s="2">
        <f t="shared" si="136"/>
        <v>94.307848281906999</v>
      </c>
      <c r="EU108" s="2">
        <f t="shared" si="136"/>
        <v>94.500612735126282</v>
      </c>
      <c r="EV108" s="2">
        <f t="shared" si="136"/>
        <v>93.593302745682806</v>
      </c>
      <c r="EW108" s="2">
        <f t="shared" si="136"/>
        <v>91.622149653934912</v>
      </c>
      <c r="EX108" s="2">
        <f t="shared" si="136"/>
        <v>90.854889473534783</v>
      </c>
      <c r="EY108" s="2">
        <f t="shared" si="136"/>
        <v>91.285072307204089</v>
      </c>
      <c r="EZ108" s="2">
        <f t="shared" si="136"/>
        <v>90.765521498226946</v>
      </c>
      <c r="FA108" s="2">
        <f t="shared" si="136"/>
        <v>90.591741235785832</v>
      </c>
      <c r="FB108" s="2">
        <f t="shared" si="136"/>
        <v>89.903797992586931</v>
      </c>
      <c r="FC108" s="2">
        <f t="shared" si="136"/>
        <v>91.643405704380413</v>
      </c>
      <c r="FD108" s="2">
        <f t="shared" si="136"/>
        <v>91.852298170460074</v>
      </c>
      <c r="FE108" s="2">
        <f t="shared" si="136"/>
        <v>95.80595798365276</v>
      </c>
      <c r="FG108" s="2">
        <f t="shared" si="137"/>
        <v>0.9764959597986842</v>
      </c>
      <c r="FH108" s="2">
        <f t="shared" si="137"/>
        <v>0.97584592069564213</v>
      </c>
      <c r="FI108" s="2">
        <f t="shared" si="137"/>
        <v>0.97641960357563595</v>
      </c>
      <c r="FJ108" s="2">
        <f t="shared" si="137"/>
        <v>0.97817567483289858</v>
      </c>
      <c r="FK108" s="2">
        <f t="shared" si="137"/>
        <v>0.9730487095360657</v>
      </c>
      <c r="FL108" s="2">
        <f t="shared" si="137"/>
        <v>0.97251768744549794</v>
      </c>
      <c r="FM108" s="2">
        <f t="shared" si="137"/>
        <v>0.97220462774094973</v>
      </c>
      <c r="FN108" s="2">
        <f t="shared" si="137"/>
        <v>0.9719750365151022</v>
      </c>
      <c r="FO108" s="2">
        <f t="shared" si="137"/>
        <v>0.97071839834095897</v>
      </c>
      <c r="FP108" s="2">
        <f t="shared" si="137"/>
        <v>0.97130527768266106</v>
      </c>
      <c r="FQ108" s="2">
        <f t="shared" si="137"/>
        <v>0.97056654423368427</v>
      </c>
      <c r="FR108" s="2">
        <f t="shared" si="137"/>
        <v>0.96978554260587202</v>
      </c>
      <c r="FS108" s="2">
        <f t="shared" si="137"/>
        <v>0.96900254749522929</v>
      </c>
      <c r="FT108" s="2">
        <f t="shared" si="137"/>
        <v>0.96904398207542009</v>
      </c>
      <c r="FU108" s="2">
        <f t="shared" si="137"/>
        <v>0.96447880789157936</v>
      </c>
      <c r="FW108" s="2">
        <f t="shared" si="127"/>
        <v>3.484232121191309E-3</v>
      </c>
      <c r="FX108" s="2">
        <f t="shared" si="127"/>
        <v>3.2931648718602558E-3</v>
      </c>
      <c r="FY108" s="2">
        <f t="shared" si="127"/>
        <v>3.5653699800349023E-3</v>
      </c>
      <c r="FZ108" s="2">
        <f t="shared" si="127"/>
        <v>3.3823379956891947E-3</v>
      </c>
      <c r="GA108" s="2">
        <f t="shared" si="127"/>
        <v>3.2407864911777524E-3</v>
      </c>
      <c r="GB108" s="2">
        <f t="shared" si="127"/>
        <v>3.2908102917376127E-3</v>
      </c>
      <c r="GC108" s="2">
        <f t="shared" si="127"/>
        <v>3.8096873192342722E-3</v>
      </c>
      <c r="GD108" s="2">
        <f t="shared" si="127"/>
        <v>4.2620280986359251E-3</v>
      </c>
      <c r="GE108" s="2">
        <f t="shared" si="127"/>
        <v>4.4506971164702961E-3</v>
      </c>
      <c r="GF108" s="2">
        <f t="shared" si="127"/>
        <v>4.2132332849329889E-3</v>
      </c>
      <c r="GG108" s="2">
        <f t="shared" si="127"/>
        <v>3.7802335124395401E-3</v>
      </c>
      <c r="GH108" s="2">
        <f t="shared" si="127"/>
        <v>3.140246372357043E-3</v>
      </c>
      <c r="GI108" s="2">
        <f t="shared" si="127"/>
        <v>2.919524670356066E-3</v>
      </c>
      <c r="GJ108" s="2">
        <f t="shared" si="127"/>
        <v>2.7983408303792743E-3</v>
      </c>
      <c r="GK108" s="2">
        <f t="shared" si="127"/>
        <v>2.2605287438266972E-3</v>
      </c>
      <c r="GM108" s="86">
        <f t="shared" si="128"/>
        <v>5.8865434916750051E-16</v>
      </c>
      <c r="GN108" s="86">
        <f t="shared" si="128"/>
        <v>3.3047225950604708E-13</v>
      </c>
      <c r="GO108" s="86">
        <f t="shared" si="128"/>
        <v>2.8539863872332581E-16</v>
      </c>
      <c r="GP108" s="86">
        <f t="shared" si="128"/>
        <v>3.0568475684063219E-16</v>
      </c>
      <c r="GQ108" s="86">
        <f t="shared" si="128"/>
        <v>1.5985911562073171E-16</v>
      </c>
      <c r="GR108" s="86">
        <f t="shared" si="128"/>
        <v>7.3041909012964658E-14</v>
      </c>
      <c r="GS108" s="86">
        <f t="shared" si="128"/>
        <v>6.6403613777271392E-19</v>
      </c>
      <c r="GT108" s="86">
        <f t="shared" si="128"/>
        <v>7.9572960064421274E-21</v>
      </c>
      <c r="GU108" s="86">
        <f t="shared" si="128"/>
        <v>6.4202416853120395E-19</v>
      </c>
      <c r="GV108" s="86">
        <f t="shared" si="128"/>
        <v>1.2912129778864304E-20</v>
      </c>
      <c r="GW108" s="86">
        <f t="shared" si="128"/>
        <v>3.5556209619547809E-20</v>
      </c>
      <c r="GX108" s="86">
        <f t="shared" si="128"/>
        <v>9.0938867400591083E-16</v>
      </c>
      <c r="GY108" s="86">
        <f t="shared" si="128"/>
        <v>6.4109186530257445E-15</v>
      </c>
      <c r="GZ108" s="86">
        <f t="shared" si="128"/>
        <v>4.7395016825208123E-24</v>
      </c>
      <c r="HA108" s="86">
        <f t="shared" si="128"/>
        <v>1.1552639755199055E-23</v>
      </c>
      <c r="HC108" s="86">
        <f t="shared" si="73"/>
        <v>0.41295907842852114</v>
      </c>
      <c r="HD108" s="86">
        <f t="shared" si="73"/>
        <v>0.55976511995511458</v>
      </c>
      <c r="HE108" s="86">
        <f t="shared" si="73"/>
        <v>0.48061580958807076</v>
      </c>
      <c r="HF108" s="86">
        <f t="shared" si="73"/>
        <v>0.44930401417698634</v>
      </c>
      <c r="HG108" s="86">
        <f t="shared" si="73"/>
        <v>0.53767488242063333</v>
      </c>
      <c r="HH108" s="86">
        <f t="shared" si="73"/>
        <v>0.56458831452883207</v>
      </c>
      <c r="HI108" s="86">
        <f t="shared" si="138"/>
        <v>0.34574633911340663</v>
      </c>
      <c r="HJ108" s="86">
        <f t="shared" si="138"/>
        <v>0.22074792456505279</v>
      </c>
      <c r="HK108" s="86">
        <f t="shared" si="138"/>
        <v>0.28402068786868878</v>
      </c>
      <c r="HL108" s="86">
        <f t="shared" si="138"/>
        <v>0.37168007097602673</v>
      </c>
      <c r="HM108" s="86">
        <f t="shared" si="138"/>
        <v>0.42335989529926454</v>
      </c>
      <c r="HN108" s="86">
        <f t="shared" si="138"/>
        <v>0.51178472263820296</v>
      </c>
      <c r="HO108" s="86">
        <f t="shared" si="138"/>
        <v>0.5564758360686306</v>
      </c>
      <c r="HP108" s="86">
        <f t="shared" si="138"/>
        <v>0.40510181630920777</v>
      </c>
      <c r="HQ108" s="86">
        <f t="shared" si="138"/>
        <v>0.31040037046151536</v>
      </c>
      <c r="HS108" s="86">
        <f t="shared" si="129"/>
        <v>9.5823590237973868E-11</v>
      </c>
      <c r="HT108" s="86">
        <f t="shared" si="129"/>
        <v>1.8147311598238269E-11</v>
      </c>
      <c r="HU108" s="86">
        <f t="shared" si="129"/>
        <v>8.3401933063621818E-13</v>
      </c>
      <c r="HV108" s="86">
        <f t="shared" si="129"/>
        <v>5.8158926484406191E-11</v>
      </c>
      <c r="HW108" s="86">
        <f t="shared" si="129"/>
        <v>1.4954962869063264E-11</v>
      </c>
      <c r="HX108" s="86">
        <f t="shared" si="129"/>
        <v>1.5419272789620425E-11</v>
      </c>
      <c r="HY108" s="86">
        <f t="shared" si="129"/>
        <v>4.7849265514143362E-13</v>
      </c>
      <c r="HZ108" s="86">
        <f t="shared" si="129"/>
        <v>6.3218127064186825E-12</v>
      </c>
      <c r="IA108" s="86">
        <f t="shared" si="129"/>
        <v>1.3068951158913749E-12</v>
      </c>
      <c r="IB108" s="86">
        <f t="shared" si="129"/>
        <v>1.5119084154828622E-12</v>
      </c>
      <c r="IC108" s="86">
        <f t="shared" si="129"/>
        <v>1.9133964043915781E-12</v>
      </c>
      <c r="ID108" s="86">
        <f t="shared" si="129"/>
        <v>4.0679509176355483E-13</v>
      </c>
      <c r="IE108" s="86">
        <f t="shared" si="129"/>
        <v>2.3611441639980249E-13</v>
      </c>
      <c r="IF108" s="86">
        <f t="shared" si="129"/>
        <v>6.5644375281265008E-12</v>
      </c>
      <c r="IG108" s="86">
        <f t="shared" si="129"/>
        <v>6.4365401828823251E-9</v>
      </c>
      <c r="II108" s="86">
        <f t="shared" si="130"/>
        <v>7.8801949201911199E-55</v>
      </c>
      <c r="IJ108" s="86">
        <f t="shared" si="130"/>
        <v>9.4879191744421788E-58</v>
      </c>
      <c r="IK108" s="86">
        <f t="shared" si="130"/>
        <v>5.6097193431540989E-66</v>
      </c>
      <c r="IL108" s="86">
        <f t="shared" si="130"/>
        <v>3.3735335094182757E-56</v>
      </c>
      <c r="IM108" s="86">
        <f t="shared" si="130"/>
        <v>1.6164129942427272E-59</v>
      </c>
      <c r="IN108" s="86">
        <f t="shared" si="130"/>
        <v>8.5133386767260509E-58</v>
      </c>
      <c r="IO108" s="86">
        <f t="shared" si="130"/>
        <v>6.9739624815749548E-69</v>
      </c>
      <c r="IP108" s="86">
        <f t="shared" si="130"/>
        <v>8.2833966446789702E-63</v>
      </c>
      <c r="IQ108" s="86">
        <f t="shared" si="130"/>
        <v>8.3450700986150402E-65</v>
      </c>
      <c r="IR108" s="86">
        <f t="shared" si="130"/>
        <v>1.1482148401766615E-64</v>
      </c>
      <c r="IS108" s="86">
        <f t="shared" si="130"/>
        <v>8.1004612917406215E-65</v>
      </c>
      <c r="IT108" s="86">
        <f t="shared" si="130"/>
        <v>4.49307403053066E-68</v>
      </c>
      <c r="IU108" s="86">
        <f t="shared" si="130"/>
        <v>2.3252842819402798E-68</v>
      </c>
      <c r="IV108" s="86">
        <f t="shared" si="130"/>
        <v>2.5434541926152433E-53</v>
      </c>
      <c r="IW108" s="86">
        <f t="shared" si="130"/>
        <v>1.1040928283249025E-34</v>
      </c>
      <c r="IY108" s="86">
        <f t="shared" si="131"/>
        <v>0.41295907852434532</v>
      </c>
      <c r="IZ108" s="86">
        <f t="shared" si="131"/>
        <v>0.55976511997359235</v>
      </c>
      <c r="JA108" s="86">
        <f t="shared" si="131"/>
        <v>0.48061580958890504</v>
      </c>
      <c r="JB108" s="86">
        <f t="shared" si="131"/>
        <v>0.4493040142351456</v>
      </c>
      <c r="JC108" s="86">
        <f t="shared" si="131"/>
        <v>0.53767488243558836</v>
      </c>
      <c r="JD108" s="86">
        <f t="shared" si="131"/>
        <v>0.56458831454432434</v>
      </c>
      <c r="JE108" s="86">
        <f t="shared" si="131"/>
        <v>0.34574633911388514</v>
      </c>
      <c r="JF108" s="86">
        <f t="shared" si="131"/>
        <v>0.2207479245713746</v>
      </c>
      <c r="JG108" s="86">
        <f t="shared" si="131"/>
        <v>0.28402068786999568</v>
      </c>
      <c r="JH108" s="86">
        <f t="shared" si="131"/>
        <v>0.37168007097753863</v>
      </c>
      <c r="JI108" s="86">
        <f t="shared" si="131"/>
        <v>0.42335989530117796</v>
      </c>
      <c r="JJ108" s="86">
        <f t="shared" si="131"/>
        <v>0.51178472263861063</v>
      </c>
      <c r="JK108" s="86">
        <f t="shared" si="131"/>
        <v>0.55647583606887319</v>
      </c>
      <c r="JL108" s="86">
        <f t="shared" si="131"/>
        <v>0.40510181631577219</v>
      </c>
      <c r="JM108" s="86">
        <f t="shared" si="131"/>
        <v>0.31040037689805555</v>
      </c>
    </row>
    <row r="109" spans="2:273" x14ac:dyDescent="0.25">
      <c r="B109" s="2">
        <v>82</v>
      </c>
      <c r="C109" s="37">
        <v>121.815</v>
      </c>
      <c r="D109" s="37">
        <v>162.92099999999999</v>
      </c>
      <c r="E109" s="37">
        <v>145.22200000000001</v>
      </c>
      <c r="F109" s="37">
        <v>128.452</v>
      </c>
      <c r="G109" s="37">
        <v>143.48400000000001</v>
      </c>
      <c r="H109" s="37">
        <v>149.55699999999999</v>
      </c>
      <c r="I109" s="37">
        <v>104.164</v>
      </c>
      <c r="J109" s="37">
        <v>94.081999999999994</v>
      </c>
      <c r="K109" s="37">
        <v>100.164</v>
      </c>
      <c r="L109" s="37">
        <v>106.607</v>
      </c>
      <c r="M109" s="37">
        <v>114.377</v>
      </c>
      <c r="N109" s="37">
        <v>143.279</v>
      </c>
      <c r="O109" s="37">
        <v>154.03299999999999</v>
      </c>
      <c r="P109" s="37">
        <v>116.233</v>
      </c>
      <c r="Q109" s="37">
        <v>103.836</v>
      </c>
      <c r="S109" s="4">
        <f t="shared" si="132"/>
        <v>122.94220367299663</v>
      </c>
      <c r="T109" s="4">
        <f t="shared" si="132"/>
        <v>152.62983061933377</v>
      </c>
      <c r="U109" s="4">
        <f t="shared" si="132"/>
        <v>136.75143513678216</v>
      </c>
      <c r="V109" s="4">
        <f t="shared" si="132"/>
        <v>128.67175660854224</v>
      </c>
      <c r="W109" s="4">
        <f t="shared" si="132"/>
        <v>138.88830713194625</v>
      </c>
      <c r="X109" s="4">
        <f t="shared" si="132"/>
        <v>144.12670862399747</v>
      </c>
      <c r="Y109" s="4">
        <f t="shared" si="132"/>
        <v>111.86938880358188</v>
      </c>
      <c r="Z109" s="4">
        <f t="shared" si="132"/>
        <v>98.465922852054362</v>
      </c>
      <c r="AA109" s="4">
        <f t="shared" si="132"/>
        <v>104.43938128427837</v>
      </c>
      <c r="AB109" s="4">
        <f t="shared" si="132"/>
        <v>110.61121577857338</v>
      </c>
      <c r="AC109" s="4">
        <f t="shared" si="132"/>
        <v>118.00223728620678</v>
      </c>
      <c r="AD109" s="4">
        <f t="shared" si="132"/>
        <v>136.48716027785633</v>
      </c>
      <c r="AE109" s="4">
        <f t="shared" si="132"/>
        <v>146.81071871563461</v>
      </c>
      <c r="AF109" s="4">
        <f t="shared" si="132"/>
        <v>114.85770534477378</v>
      </c>
      <c r="AG109" s="4">
        <f t="shared" si="132"/>
        <v>105.95601014399588</v>
      </c>
      <c r="AI109" s="4">
        <f t="shared" si="133"/>
        <v>-1.1272036729966288</v>
      </c>
      <c r="AJ109" s="4">
        <f t="shared" si="133"/>
        <v>10.291169380666219</v>
      </c>
      <c r="AK109" s="4">
        <f t="shared" si="133"/>
        <v>8.4705648632178452</v>
      </c>
      <c r="AL109" s="4">
        <f t="shared" si="133"/>
        <v>-0.21975660854224088</v>
      </c>
      <c r="AM109" s="4">
        <f t="shared" si="133"/>
        <v>4.5956928680537601</v>
      </c>
      <c r="AN109" s="4">
        <f t="shared" si="133"/>
        <v>5.4302913760025149</v>
      </c>
      <c r="AO109" s="4">
        <f t="shared" si="133"/>
        <v>-7.7053888035818829</v>
      </c>
      <c r="AP109" s="4">
        <f t="shared" si="133"/>
        <v>-4.3839228520543685</v>
      </c>
      <c r="AQ109" s="4">
        <f t="shared" si="133"/>
        <v>-4.2753812842783674</v>
      </c>
      <c r="AR109" s="4">
        <f t="shared" si="133"/>
        <v>-4.0042157785733821</v>
      </c>
      <c r="AS109" s="4">
        <f t="shared" si="133"/>
        <v>-3.625237286206783</v>
      </c>
      <c r="AT109" s="4">
        <f t="shared" si="133"/>
        <v>6.7918397221436635</v>
      </c>
      <c r="AU109" s="4">
        <f t="shared" si="133"/>
        <v>7.2222812843653799</v>
      </c>
      <c r="AV109" s="4">
        <f t="shared" si="133"/>
        <v>1.3752946552262273</v>
      </c>
      <c r="AW109" s="4">
        <f t="shared" si="133"/>
        <v>-2.1200101439958843</v>
      </c>
      <c r="AY109" s="2">
        <f t="shared" si="125"/>
        <v>94.672862741917911</v>
      </c>
      <c r="AZ109" s="2">
        <f t="shared" si="125"/>
        <v>95.772997341952419</v>
      </c>
      <c r="BA109" s="2">
        <f t="shared" si="125"/>
        <v>94.785608183631567</v>
      </c>
      <c r="BB109" s="2">
        <f t="shared" si="125"/>
        <v>94.927253090098034</v>
      </c>
      <c r="BC109" s="2">
        <f t="shared" si="125"/>
        <v>94.747674917188391</v>
      </c>
      <c r="BD109" s="2">
        <f t="shared" si="125"/>
        <v>93.857050050096134</v>
      </c>
      <c r="BE109" s="2">
        <f t="shared" si="125"/>
        <v>92.120968191257816</v>
      </c>
      <c r="BF109" s="2">
        <f t="shared" si="125"/>
        <v>91.188717098507411</v>
      </c>
      <c r="BG109" s="2">
        <f t="shared" si="125"/>
        <v>92.08009027977829</v>
      </c>
      <c r="BH109" s="2">
        <f t="shared" si="125"/>
        <v>90.868684007000169</v>
      </c>
      <c r="BI109" s="2">
        <f t="shared" si="125"/>
        <v>90.496971147020517</v>
      </c>
      <c r="BJ109" s="2">
        <f t="shared" si="125"/>
        <v>90.979662132046229</v>
      </c>
      <c r="BK109" s="2">
        <f t="shared" si="125"/>
        <v>91.745367533714997</v>
      </c>
      <c r="BL109" s="2">
        <f t="shared" si="125"/>
        <v>92.825221207297886</v>
      </c>
      <c r="BM109" s="2">
        <f t="shared" si="125"/>
        <v>95.762500638320375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120.37920573549255</v>
      </c>
      <c r="DL109" s="2">
        <f t="shared" si="134"/>
        <v>106.63604425087107</v>
      </c>
      <c r="DM109" s="2">
        <f t="shared" si="134"/>
        <v>105.48552954971859</v>
      </c>
      <c r="DN109" s="2">
        <f t="shared" si="134"/>
        <v>105.37889268292685</v>
      </c>
      <c r="DO109" s="2">
        <f t="shared" si="134"/>
        <v>101.61187314439947</v>
      </c>
      <c r="DP109" s="2">
        <f t="shared" si="134"/>
        <v>102.10844862676439</v>
      </c>
      <c r="DQ109" s="2">
        <f t="shared" si="134"/>
        <v>103.17781604461604</v>
      </c>
      <c r="DR109" s="2">
        <f t="shared" si="134"/>
        <v>102.12909019607844</v>
      </c>
      <c r="DS109" s="2">
        <f t="shared" si="134"/>
        <v>105.01075966386554</v>
      </c>
      <c r="DT109" s="2">
        <f t="shared" si="134"/>
        <v>102.62201090564248</v>
      </c>
      <c r="DU109" s="2">
        <f t="shared" si="134"/>
        <v>101.21610017160016</v>
      </c>
      <c r="DV109" s="2">
        <f t="shared" si="134"/>
        <v>99.116804590304582</v>
      </c>
      <c r="DW109" s="2">
        <f t="shared" si="134"/>
        <v>101.72423513513515</v>
      </c>
      <c r="DX109" s="2">
        <f t="shared" si="134"/>
        <v>112.33561040552587</v>
      </c>
      <c r="DY109" s="2">
        <f t="shared" si="134"/>
        <v>110.84628981937604</v>
      </c>
      <c r="EA109" s="2">
        <f t="shared" si="94"/>
        <v>94.111275386676425</v>
      </c>
      <c r="EB109" s="2">
        <f t="shared" si="94"/>
        <v>95.52847609921082</v>
      </c>
      <c r="EC109" s="2">
        <f t="shared" si="94"/>
        <v>94.55342626865675</v>
      </c>
      <c r="ED109" s="2">
        <f t="shared" si="94"/>
        <v>94.716649750334938</v>
      </c>
      <c r="EE109" s="2">
        <f t="shared" si="94"/>
        <v>94.575038504355575</v>
      </c>
      <c r="EF109" s="2">
        <f t="shared" si="94"/>
        <v>93.645069136033854</v>
      </c>
      <c r="EG109" s="2">
        <f t="shared" si="94"/>
        <v>91.834066326834673</v>
      </c>
      <c r="EH109" s="2">
        <f t="shared" si="94"/>
        <v>90.901791798568354</v>
      </c>
      <c r="EI109" s="2">
        <f t="shared" si="94"/>
        <v>91.727119372430565</v>
      </c>
      <c r="EJ109" s="2">
        <f t="shared" si="94"/>
        <v>90.551617195847584</v>
      </c>
      <c r="EK109" s="2">
        <f t="shared" si="94"/>
        <v>90.199235598014184</v>
      </c>
      <c r="EL109" s="2">
        <f t="shared" si="94"/>
        <v>90.751724499918907</v>
      </c>
      <c r="EM109" s="2">
        <f t="shared" si="135"/>
        <v>91.454029676695001</v>
      </c>
      <c r="EN109" s="2">
        <f t="shared" si="135"/>
        <v>92.258503072239137</v>
      </c>
      <c r="EO109" s="2">
        <f t="shared" si="135"/>
        <v>95.254733281471658</v>
      </c>
      <c r="EQ109" s="2">
        <f t="shared" si="136"/>
        <v>93.415477146771039</v>
      </c>
      <c r="ER109" s="2">
        <f t="shared" si="136"/>
        <v>95.338408314675547</v>
      </c>
      <c r="ES109" s="2">
        <f t="shared" si="136"/>
        <v>93.681349329068411</v>
      </c>
      <c r="ET109" s="2">
        <f t="shared" si="136"/>
        <v>94.170052337913745</v>
      </c>
      <c r="EU109" s="2">
        <f t="shared" si="136"/>
        <v>94.366948201570153</v>
      </c>
      <c r="EV109" s="2">
        <f t="shared" si="136"/>
        <v>93.46186635524974</v>
      </c>
      <c r="EW109" s="2">
        <f t="shared" si="136"/>
        <v>91.507515867726241</v>
      </c>
      <c r="EX109" s="2">
        <f t="shared" si="136"/>
        <v>90.742655979064423</v>
      </c>
      <c r="EY109" s="2">
        <f t="shared" si="136"/>
        <v>91.176303103776604</v>
      </c>
      <c r="EZ109" s="2">
        <f t="shared" si="136"/>
        <v>90.635266400709227</v>
      </c>
      <c r="FA109" s="2">
        <f t="shared" si="136"/>
        <v>90.497302585669289</v>
      </c>
      <c r="FB109" s="2">
        <f t="shared" si="136"/>
        <v>89.826658901305265</v>
      </c>
      <c r="FC109" s="2">
        <f t="shared" si="136"/>
        <v>91.5180772631726</v>
      </c>
      <c r="FD109" s="2">
        <f t="shared" si="136"/>
        <v>91.720155792298257</v>
      </c>
      <c r="FE109" s="2">
        <f t="shared" si="136"/>
        <v>95.692229186216224</v>
      </c>
      <c r="FG109" s="2">
        <f t="shared" si="137"/>
        <v>0.97851963701252886</v>
      </c>
      <c r="FH109" s="2">
        <f t="shared" si="137"/>
        <v>0.97792430043808842</v>
      </c>
      <c r="FI109" s="2">
        <f t="shared" si="137"/>
        <v>0.97844970990710167</v>
      </c>
      <c r="FJ109" s="2">
        <f t="shared" si="137"/>
        <v>0.98005768357491674</v>
      </c>
      <c r="FK109" s="2">
        <f t="shared" si="137"/>
        <v>0.975361703177272</v>
      </c>
      <c r="FL109" s="2">
        <f t="shared" si="137"/>
        <v>0.97487507733818468</v>
      </c>
      <c r="FM109" s="2">
        <f t="shared" si="137"/>
        <v>0.97458816971913509</v>
      </c>
      <c r="FN109" s="2">
        <f t="shared" si="137"/>
        <v>0.9743777477965051</v>
      </c>
      <c r="FO109" s="2">
        <f t="shared" si="137"/>
        <v>0.97322587934724603</v>
      </c>
      <c r="FP109" s="2">
        <f t="shared" si="137"/>
        <v>0.97376386056582054</v>
      </c>
      <c r="FQ109" s="2">
        <f t="shared" si="137"/>
        <v>0.97308666848079262</v>
      </c>
      <c r="FR109" s="2">
        <f t="shared" si="137"/>
        <v>0.97237063344402108</v>
      </c>
      <c r="FS109" s="2">
        <f t="shared" si="137"/>
        <v>0.9716526716909818</v>
      </c>
      <c r="FT109" s="2">
        <f t="shared" si="137"/>
        <v>0.97169066731801956</v>
      </c>
      <c r="FU109" s="2">
        <f t="shared" si="137"/>
        <v>0.96750271816980415</v>
      </c>
      <c r="FW109" s="2">
        <f t="shared" si="127"/>
        <v>3.8191007511900734E-3</v>
      </c>
      <c r="FX109" s="2">
        <f t="shared" si="127"/>
        <v>3.6097365978179641E-3</v>
      </c>
      <c r="FY109" s="2">
        <f t="shared" si="127"/>
        <v>3.9080061665162542E-3</v>
      </c>
      <c r="FZ109" s="2">
        <f t="shared" si="127"/>
        <v>3.7074500422344283E-3</v>
      </c>
      <c r="GA109" s="2">
        <f t="shared" si="127"/>
        <v>3.552341032388964E-3</v>
      </c>
      <c r="GB109" s="2">
        <f t="shared" si="127"/>
        <v>3.6071564912223087E-3</v>
      </c>
      <c r="GC109" s="2">
        <f t="shared" si="127"/>
        <v>4.1757042921999324E-3</v>
      </c>
      <c r="GD109" s="2">
        <f t="shared" si="127"/>
        <v>4.6713000766257715E-3</v>
      </c>
      <c r="GE109" s="2">
        <f t="shared" si="127"/>
        <v>4.8779977568813079E-3</v>
      </c>
      <c r="GF109" s="2">
        <f t="shared" si="127"/>
        <v>4.6178413482732671E-3</v>
      </c>
      <c r="GG109" s="2">
        <f t="shared" si="127"/>
        <v>4.1434324710062824E-3</v>
      </c>
      <c r="GH109" s="2">
        <f t="shared" si="127"/>
        <v>3.4421688200792465E-3</v>
      </c>
      <c r="GI109" s="2">
        <f t="shared" si="127"/>
        <v>3.2002937159003181E-3</v>
      </c>
      <c r="GJ109" s="2">
        <f t="shared" si="127"/>
        <v>3.0674915479693343E-3</v>
      </c>
      <c r="GK109" s="2">
        <f t="shared" si="127"/>
        <v>2.4780800305862528E-3</v>
      </c>
      <c r="GM109" s="86">
        <f t="shared" si="128"/>
        <v>2.987806945270439E-17</v>
      </c>
      <c r="GN109" s="86">
        <f t="shared" si="128"/>
        <v>2.4270578819500487E-14</v>
      </c>
      <c r="GO109" s="86">
        <f t="shared" si="128"/>
        <v>1.1385371399927285E-17</v>
      </c>
      <c r="GP109" s="86">
        <f t="shared" si="128"/>
        <v>1.1881249353325141E-17</v>
      </c>
      <c r="GQ109" s="86">
        <f t="shared" si="128"/>
        <v>5.5461682863000581E-18</v>
      </c>
      <c r="GR109" s="86">
        <f t="shared" si="128"/>
        <v>4.615610777410706E-15</v>
      </c>
      <c r="GS109" s="86">
        <f t="shared" si="128"/>
        <v>1.6387576896026637E-20</v>
      </c>
      <c r="GT109" s="86">
        <f t="shared" si="128"/>
        <v>1.3246297977387759E-22</v>
      </c>
      <c r="GU109" s="86">
        <f t="shared" si="128"/>
        <v>1.4754243933821036E-20</v>
      </c>
      <c r="GV109" s="86">
        <f t="shared" si="128"/>
        <v>1.9741258839659828E-22</v>
      </c>
      <c r="GW109" s="86">
        <f t="shared" si="128"/>
        <v>5.6680246807502519E-22</v>
      </c>
      <c r="GX109" s="86">
        <f t="shared" si="128"/>
        <v>3.7650368359490563E-17</v>
      </c>
      <c r="GY109" s="86">
        <f t="shared" si="128"/>
        <v>3.2521962110631402E-16</v>
      </c>
      <c r="GZ109" s="86">
        <f t="shared" si="128"/>
        <v>4.0333514440351055E-26</v>
      </c>
      <c r="HA109" s="86">
        <f t="shared" si="128"/>
        <v>1.2233111646676226E-25</v>
      </c>
      <c r="HC109" s="86">
        <f t="shared" si="73"/>
        <v>0.28877624382836675</v>
      </c>
      <c r="HD109" s="86">
        <f t="shared" si="73"/>
        <v>0.45505480828426298</v>
      </c>
      <c r="HE109" s="86">
        <f t="shared" si="73"/>
        <v>0.36886276615621899</v>
      </c>
      <c r="HF109" s="86">
        <f t="shared" si="73"/>
        <v>0.32342801900079432</v>
      </c>
      <c r="HG109" s="86">
        <f t="shared" si="73"/>
        <v>0.38282876632409985</v>
      </c>
      <c r="HH109" s="86">
        <f t="shared" si="73"/>
        <v>0.42725870568359853</v>
      </c>
      <c r="HI109" s="86">
        <f t="shared" si="138"/>
        <v>0.20258208615905154</v>
      </c>
      <c r="HJ109" s="86">
        <f t="shared" si="138"/>
        <v>8.1570595785795119E-2</v>
      </c>
      <c r="HK109" s="86">
        <f t="shared" si="138"/>
        <v>0.13855119721232287</v>
      </c>
      <c r="HL109" s="86">
        <f t="shared" si="138"/>
        <v>0.20221634383925619</v>
      </c>
      <c r="HM109" s="86">
        <f t="shared" si="138"/>
        <v>0.268788580401574</v>
      </c>
      <c r="HN109" s="86">
        <f t="shared" si="138"/>
        <v>0.40240213567122546</v>
      </c>
      <c r="HO109" s="86">
        <f t="shared" si="138"/>
        <v>0.46009405675131843</v>
      </c>
      <c r="HP109" s="86">
        <f t="shared" si="138"/>
        <v>0.2460733641931746</v>
      </c>
      <c r="HQ109" s="86">
        <f t="shared" si="138"/>
        <v>0.17096709425573392</v>
      </c>
      <c r="HS109" s="86">
        <f t="shared" si="129"/>
        <v>3.3155517672566089E-10</v>
      </c>
      <c r="HT109" s="86">
        <f t="shared" si="129"/>
        <v>6.717607011047845E-11</v>
      </c>
      <c r="HU109" s="86">
        <f t="shared" si="129"/>
        <v>3.7737665014447598E-12</v>
      </c>
      <c r="HV109" s="86">
        <f t="shared" si="129"/>
        <v>2.0596824096906895E-10</v>
      </c>
      <c r="HW109" s="86">
        <f t="shared" si="129"/>
        <v>5.6588104888664966E-11</v>
      </c>
      <c r="HX109" s="86">
        <f t="shared" si="129"/>
        <v>5.7356433312413863E-11</v>
      </c>
      <c r="HY109" s="86">
        <f t="shared" si="129"/>
        <v>2.3166662867319187E-12</v>
      </c>
      <c r="HZ109" s="86">
        <f t="shared" si="129"/>
        <v>2.7254604916154057E-11</v>
      </c>
      <c r="IA109" s="86">
        <f t="shared" si="129"/>
        <v>6.1169218118574773E-12</v>
      </c>
      <c r="IB109" s="86">
        <f t="shared" si="129"/>
        <v>6.927873451310965E-12</v>
      </c>
      <c r="IC109" s="86">
        <f t="shared" si="129"/>
        <v>8.4720588039726305E-12</v>
      </c>
      <c r="ID109" s="86">
        <f t="shared" si="129"/>
        <v>1.8605417185766035E-12</v>
      </c>
      <c r="IE109" s="86">
        <f t="shared" si="129"/>
        <v>1.0791318564924432E-12</v>
      </c>
      <c r="IF109" s="86">
        <f t="shared" si="129"/>
        <v>2.4654112404447956E-11</v>
      </c>
      <c r="IG109" s="86">
        <f t="shared" si="129"/>
        <v>1.6200237814195361E-8</v>
      </c>
      <c r="II109" s="86">
        <f t="shared" si="130"/>
        <v>4.0696540868240087E-53</v>
      </c>
      <c r="IJ109" s="86">
        <f t="shared" si="130"/>
        <v>5.8394287538401348E-56</v>
      </c>
      <c r="IK109" s="86">
        <f t="shared" si="130"/>
        <v>6.7479514282256833E-64</v>
      </c>
      <c r="IL109" s="86">
        <f t="shared" si="130"/>
        <v>1.888017071862475E-54</v>
      </c>
      <c r="IM109" s="86">
        <f t="shared" si="130"/>
        <v>1.1193575891584931E-57</v>
      </c>
      <c r="IN109" s="86">
        <f t="shared" si="130"/>
        <v>5.2550402224238585E-56</v>
      </c>
      <c r="IO109" s="86">
        <f t="shared" si="130"/>
        <v>1.1051161866018102E-66</v>
      </c>
      <c r="IP109" s="86">
        <f t="shared" si="130"/>
        <v>9.1290696318014866E-61</v>
      </c>
      <c r="IQ109" s="86">
        <f t="shared" si="130"/>
        <v>1.1145626303969465E-62</v>
      </c>
      <c r="IR109" s="86">
        <f t="shared" si="130"/>
        <v>1.4449199950535611E-62</v>
      </c>
      <c r="IS109" s="86">
        <f t="shared" si="130"/>
        <v>9.3886491326461733E-63</v>
      </c>
      <c r="IT109" s="86">
        <f t="shared" si="130"/>
        <v>5.6679016450821037E-66</v>
      </c>
      <c r="IU109" s="86">
        <f t="shared" si="130"/>
        <v>2.8194782611777819E-66</v>
      </c>
      <c r="IV109" s="86">
        <f t="shared" si="130"/>
        <v>1.0188168817511015E-51</v>
      </c>
      <c r="IW109" s="86">
        <f t="shared" si="130"/>
        <v>1.0793701472049778E-33</v>
      </c>
      <c r="IY109" s="86">
        <f t="shared" si="131"/>
        <v>0.28877624415992198</v>
      </c>
      <c r="IZ109" s="86">
        <f t="shared" si="131"/>
        <v>0.45505480835146328</v>
      </c>
      <c r="JA109" s="86">
        <f t="shared" si="131"/>
        <v>0.36886276615999275</v>
      </c>
      <c r="JB109" s="86">
        <f t="shared" si="131"/>
        <v>0.32342801920676256</v>
      </c>
      <c r="JC109" s="86">
        <f t="shared" si="131"/>
        <v>0.38282876638068797</v>
      </c>
      <c r="JD109" s="86">
        <f t="shared" si="131"/>
        <v>0.42725870574095959</v>
      </c>
      <c r="JE109" s="86">
        <f t="shared" si="131"/>
        <v>0.20258208616136822</v>
      </c>
      <c r="JF109" s="86">
        <f t="shared" si="131"/>
        <v>8.1570595813049721E-2</v>
      </c>
      <c r="JG109" s="86">
        <f t="shared" si="131"/>
        <v>0.13855119721843978</v>
      </c>
      <c r="JH109" s="86">
        <f t="shared" si="131"/>
        <v>0.20221634384618406</v>
      </c>
      <c r="JI109" s="86">
        <f t="shared" si="131"/>
        <v>0.26878858041004605</v>
      </c>
      <c r="JJ109" s="86">
        <f t="shared" si="131"/>
        <v>0.40240213567308608</v>
      </c>
      <c r="JK109" s="86">
        <f t="shared" si="131"/>
        <v>0.4600940567523979</v>
      </c>
      <c r="JL109" s="86">
        <f t="shared" si="131"/>
        <v>0.24607336421782872</v>
      </c>
      <c r="JM109" s="86">
        <f t="shared" si="131"/>
        <v>0.17096711045597174</v>
      </c>
    </row>
    <row r="110" spans="2:273" x14ac:dyDescent="0.25">
      <c r="B110" s="2">
        <v>83</v>
      </c>
      <c r="C110" s="37">
        <v>99.492000000000004</v>
      </c>
      <c r="D110" s="37">
        <v>136.476</v>
      </c>
      <c r="E110" s="37">
        <v>116.095</v>
      </c>
      <c r="F110" s="37">
        <v>108.355</v>
      </c>
      <c r="G110" s="37">
        <v>114.468</v>
      </c>
      <c r="H110" s="37">
        <v>117.31100000000001</v>
      </c>
      <c r="I110" s="37">
        <v>93.426000000000002</v>
      </c>
      <c r="J110" s="37">
        <v>91.459000000000003</v>
      </c>
      <c r="K110" s="37">
        <v>93.311000000000007</v>
      </c>
      <c r="L110" s="37">
        <v>92.328000000000003</v>
      </c>
      <c r="M110" s="37">
        <v>97.016000000000005</v>
      </c>
      <c r="N110" s="37">
        <v>114.295</v>
      </c>
      <c r="O110" s="37">
        <v>126.583</v>
      </c>
      <c r="P110" s="37">
        <v>97.617000000000004</v>
      </c>
      <c r="Q110" s="37">
        <v>94.426000000000002</v>
      </c>
      <c r="S110" s="4">
        <f t="shared" si="132"/>
        <v>109.45292483248791</v>
      </c>
      <c r="T110" s="4">
        <f t="shared" si="132"/>
        <v>130.78585541351239</v>
      </c>
      <c r="U110" s="4">
        <f t="shared" si="132"/>
        <v>118.86284032587825</v>
      </c>
      <c r="V110" s="4">
        <f t="shared" si="132"/>
        <v>113.09483615069632</v>
      </c>
      <c r="W110" s="4">
        <f t="shared" si="132"/>
        <v>116.78162554152172</v>
      </c>
      <c r="X110" s="4">
        <f t="shared" si="132"/>
        <v>121.23048961070404</v>
      </c>
      <c r="Y110" s="4">
        <f t="shared" si="132"/>
        <v>99.93361084934584</v>
      </c>
      <c r="Z110" s="4">
        <f t="shared" si="132"/>
        <v>92.613497652635061</v>
      </c>
      <c r="AA110" s="4">
        <f t="shared" si="132"/>
        <v>95.807850625320441</v>
      </c>
      <c r="AB110" s="4">
        <f t="shared" si="132"/>
        <v>97.705169529913732</v>
      </c>
      <c r="AC110" s="4">
        <f t="shared" si="132"/>
        <v>102.54498466672916</v>
      </c>
      <c r="AD110" s="4">
        <f t="shared" si="132"/>
        <v>117.79139210318652</v>
      </c>
      <c r="AE110" s="4">
        <f t="shared" si="132"/>
        <v>126.01422475096821</v>
      </c>
      <c r="AF110" s="4">
        <f t="shared" si="132"/>
        <v>101.64287750901379</v>
      </c>
      <c r="AG110" s="4">
        <f t="shared" si="132"/>
        <v>99.221043770149848</v>
      </c>
      <c r="AI110" s="4">
        <f t="shared" si="133"/>
        <v>-9.9609248324879047</v>
      </c>
      <c r="AJ110" s="4">
        <f t="shared" si="133"/>
        <v>5.6901445864876052</v>
      </c>
      <c r="AK110" s="4">
        <f t="shared" si="133"/>
        <v>-2.7678403258782538</v>
      </c>
      <c r="AL110" s="4">
        <f t="shared" si="133"/>
        <v>-4.7398361506963198</v>
      </c>
      <c r="AM110" s="4">
        <f t="shared" si="133"/>
        <v>-2.3136255415217164</v>
      </c>
      <c r="AN110" s="4">
        <f t="shared" si="133"/>
        <v>-3.9194896107040336</v>
      </c>
      <c r="AO110" s="4">
        <f t="shared" si="133"/>
        <v>-6.5076108493458378</v>
      </c>
      <c r="AP110" s="4">
        <f t="shared" si="133"/>
        <v>-1.1544976526350581</v>
      </c>
      <c r="AQ110" s="4">
        <f t="shared" si="133"/>
        <v>-2.4968506253204339</v>
      </c>
      <c r="AR110" s="4">
        <f t="shared" si="133"/>
        <v>-5.3771695299137292</v>
      </c>
      <c r="AS110" s="4">
        <f t="shared" si="133"/>
        <v>-5.5289846667291584</v>
      </c>
      <c r="AT110" s="4">
        <f t="shared" si="133"/>
        <v>-3.4963921031865226</v>
      </c>
      <c r="AU110" s="4">
        <f t="shared" si="133"/>
        <v>0.56877524903178767</v>
      </c>
      <c r="AV110" s="4">
        <f t="shared" si="133"/>
        <v>-4.0258775090137817</v>
      </c>
      <c r="AW110" s="4">
        <f t="shared" si="133"/>
        <v>-4.7950437701498458</v>
      </c>
      <c r="AY110" s="2">
        <f t="shared" ref="AY110:BM126" si="139">IF(OR($B110 &lt; C$230, $B110 &gt; C$233), #N/A, ((1-FG110)*DK110) + (FG110 - FW110)*EA110 + (FW110*EQ110))</f>
        <v>94.495720118085345</v>
      </c>
      <c r="AZ110" s="2">
        <f t="shared" si="139"/>
        <v>95.612049284516957</v>
      </c>
      <c r="BA110" s="2">
        <f t="shared" si="139"/>
        <v>94.586277632022444</v>
      </c>
      <c r="BB110" s="2">
        <f t="shared" si="139"/>
        <v>94.749495811321736</v>
      </c>
      <c r="BC110" s="2">
        <f t="shared" si="139"/>
        <v>94.592449314139529</v>
      </c>
      <c r="BD110" s="2">
        <f t="shared" si="139"/>
        <v>93.704416278544969</v>
      </c>
      <c r="BE110" s="2">
        <f t="shared" si="139"/>
        <v>91.970758981709807</v>
      </c>
      <c r="BF110" s="2">
        <f t="shared" si="139"/>
        <v>91.048101516285001</v>
      </c>
      <c r="BG110" s="2">
        <f t="shared" si="139"/>
        <v>91.916036396445151</v>
      </c>
      <c r="BH110" s="2">
        <f t="shared" si="139"/>
        <v>90.722056591270047</v>
      </c>
      <c r="BI110" s="2">
        <f t="shared" si="139"/>
        <v>90.397000575328846</v>
      </c>
      <c r="BJ110" s="2">
        <f t="shared" si="139"/>
        <v>90.84707300003123</v>
      </c>
      <c r="BK110" s="2">
        <f t="shared" si="139"/>
        <v>91.603783922372841</v>
      </c>
      <c r="BL110" s="2">
        <f t="shared" si="139"/>
        <v>92.630404312109135</v>
      </c>
      <c r="BM110" s="2">
        <f t="shared" si="139"/>
        <v>95.651655210963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120.62056261808365</v>
      </c>
      <c r="DL110" s="2">
        <f t="shared" si="134"/>
        <v>106.69893048780486</v>
      </c>
      <c r="DM110" s="2">
        <f t="shared" si="134"/>
        <v>105.59803602251409</v>
      </c>
      <c r="DN110" s="2">
        <f t="shared" si="134"/>
        <v>105.46193536585368</v>
      </c>
      <c r="DO110" s="2">
        <f t="shared" si="134"/>
        <v>101.66078043184886</v>
      </c>
      <c r="DP110" s="2">
        <f t="shared" si="134"/>
        <v>102.1691518765729</v>
      </c>
      <c r="DQ110" s="2">
        <f t="shared" si="134"/>
        <v>103.27009969969968</v>
      </c>
      <c r="DR110" s="2">
        <f t="shared" si="134"/>
        <v>102.20770308123249</v>
      </c>
      <c r="DS110" s="2">
        <f t="shared" si="134"/>
        <v>105.1262100840336</v>
      </c>
      <c r="DT110" s="2">
        <f t="shared" si="134"/>
        <v>102.73560289236605</v>
      </c>
      <c r="DU110" s="2">
        <f t="shared" si="134"/>
        <v>101.32229708279708</v>
      </c>
      <c r="DV110" s="2">
        <f t="shared" si="134"/>
        <v>99.187855298155284</v>
      </c>
      <c r="DW110" s="2">
        <f t="shared" si="134"/>
        <v>101.81210360360362</v>
      </c>
      <c r="DX110" s="2">
        <f t="shared" si="134"/>
        <v>112.56740552584674</v>
      </c>
      <c r="DY110" s="2">
        <f t="shared" si="134"/>
        <v>111.05647783251234</v>
      </c>
      <c r="EA110" s="2">
        <f t="shared" si="94"/>
        <v>93.975515101692864</v>
      </c>
      <c r="EB110" s="2">
        <f t="shared" si="94"/>
        <v>95.384527762119504</v>
      </c>
      <c r="EC110" s="2">
        <f t="shared" si="94"/>
        <v>94.368719104477648</v>
      </c>
      <c r="ED110" s="2">
        <f t="shared" si="94"/>
        <v>94.552852454025114</v>
      </c>
      <c r="EE110" s="2">
        <f t="shared" si="94"/>
        <v>94.430394199994439</v>
      </c>
      <c r="EF110" s="2">
        <f t="shared" si="94"/>
        <v>93.506165880173739</v>
      </c>
      <c r="EG110" s="2">
        <f t="shared" si="94"/>
        <v>91.703514313742573</v>
      </c>
      <c r="EH110" s="2">
        <f t="shared" si="94"/>
        <v>90.781259908288291</v>
      </c>
      <c r="EI110" s="2">
        <f t="shared" si="94"/>
        <v>91.58744166456917</v>
      </c>
      <c r="EJ110" s="2">
        <f t="shared" si="94"/>
        <v>90.426448423240174</v>
      </c>
      <c r="EK110" s="2">
        <f t="shared" si="94"/>
        <v>90.120103127707466</v>
      </c>
      <c r="EL110" s="2">
        <f t="shared" si="94"/>
        <v>90.634352656129266</v>
      </c>
      <c r="EM110" s="2">
        <f t="shared" si="135"/>
        <v>91.331948965270868</v>
      </c>
      <c r="EN110" s="2">
        <f t="shared" si="135"/>
        <v>92.102441631410386</v>
      </c>
      <c r="EO110" s="2">
        <f t="shared" si="135"/>
        <v>95.178633990756424</v>
      </c>
      <c r="EQ110" s="2">
        <f t="shared" si="136"/>
        <v>93.314138479222848</v>
      </c>
      <c r="ER110" s="2">
        <f t="shared" si="136"/>
        <v>95.203104657419388</v>
      </c>
      <c r="ES110" s="2">
        <f t="shared" si="136"/>
        <v>93.536941956193786</v>
      </c>
      <c r="ET110" s="2">
        <f t="shared" si="136"/>
        <v>94.032256393920491</v>
      </c>
      <c r="EU110" s="2">
        <f t="shared" si="136"/>
        <v>94.233283668014039</v>
      </c>
      <c r="EV110" s="2">
        <f t="shared" si="136"/>
        <v>93.330429964816688</v>
      </c>
      <c r="EW110" s="2">
        <f t="shared" si="136"/>
        <v>91.392882081517584</v>
      </c>
      <c r="EX110" s="2">
        <f t="shared" si="136"/>
        <v>90.630422484594078</v>
      </c>
      <c r="EY110" s="2">
        <f t="shared" si="136"/>
        <v>91.067533900349119</v>
      </c>
      <c r="EZ110" s="2">
        <f t="shared" si="136"/>
        <v>90.505011303191495</v>
      </c>
      <c r="FA110" s="2">
        <f t="shared" si="136"/>
        <v>90.40286393555273</v>
      </c>
      <c r="FB110" s="2">
        <f t="shared" si="136"/>
        <v>89.7495198100236</v>
      </c>
      <c r="FC110" s="2">
        <f t="shared" si="136"/>
        <v>91.392748821964773</v>
      </c>
      <c r="FD110" s="2">
        <f t="shared" si="136"/>
        <v>91.588013414136441</v>
      </c>
      <c r="FE110" s="2">
        <f t="shared" si="136"/>
        <v>95.578500388779673</v>
      </c>
      <c r="FG110" s="2">
        <f t="shared" si="137"/>
        <v>0.98037257952981771</v>
      </c>
      <c r="FH110" s="2">
        <f t="shared" si="137"/>
        <v>0.97982753927611876</v>
      </c>
      <c r="FI110" s="2">
        <f t="shared" si="137"/>
        <v>0.9803085631001367</v>
      </c>
      <c r="FJ110" s="2">
        <f t="shared" si="137"/>
        <v>0.98178042122358877</v>
      </c>
      <c r="FK110" s="2">
        <f t="shared" si="137"/>
        <v>0.97748078676318351</v>
      </c>
      <c r="FL110" s="2">
        <f t="shared" si="137"/>
        <v>0.97703502905421213</v>
      </c>
      <c r="FM110" s="2">
        <f t="shared" si="137"/>
        <v>0.97677219877107568</v>
      </c>
      <c r="FN110" s="2">
        <f t="shared" si="137"/>
        <v>0.97657942703747413</v>
      </c>
      <c r="FO110" s="2">
        <f t="shared" si="137"/>
        <v>0.97552405051557045</v>
      </c>
      <c r="FP110" s="2">
        <f t="shared" si="137"/>
        <v>0.97601699177732693</v>
      </c>
      <c r="FQ110" s="2">
        <f t="shared" si="137"/>
        <v>0.97539648680809665</v>
      </c>
      <c r="FR110" s="2">
        <f t="shared" si="137"/>
        <v>0.97474030976813164</v>
      </c>
      <c r="FS110" s="2">
        <f t="shared" si="137"/>
        <v>0.97408228385429096</v>
      </c>
      <c r="FT110" s="2">
        <f t="shared" si="137"/>
        <v>0.97411710967432985</v>
      </c>
      <c r="FU110" s="2">
        <f t="shared" si="137"/>
        <v>0.97027713691237105</v>
      </c>
      <c r="FW110" s="2">
        <f t="shared" ref="FW110:GK126" si="141">POWER(10,($B110-C$232)/C$229)/(1+POWER(10,($B110-C$232)/C$229))</f>
        <v>4.1860183224464798E-3</v>
      </c>
      <c r="FX110" s="2">
        <f t="shared" si="141"/>
        <v>3.9566195375432779E-3</v>
      </c>
      <c r="FY110" s="2">
        <f t="shared" si="141"/>
        <v>4.2834285392809252E-3</v>
      </c>
      <c r="FZ110" s="2">
        <f t="shared" si="141"/>
        <v>4.0636846030065584E-3</v>
      </c>
      <c r="GA110" s="2">
        <f t="shared" si="141"/>
        <v>3.8937300146762331E-3</v>
      </c>
      <c r="GB110" s="2">
        <f t="shared" si="141"/>
        <v>3.953792475666418E-3</v>
      </c>
      <c r="GC110" s="2">
        <f t="shared" si="141"/>
        <v>4.5767249103225872E-3</v>
      </c>
      <c r="GD110" s="2">
        <f t="shared" si="141"/>
        <v>5.1196713553174865E-3</v>
      </c>
      <c r="GE110" s="2">
        <f t="shared" si="141"/>
        <v>5.3461021963713178E-3</v>
      </c>
      <c r="GF110" s="2">
        <f t="shared" si="141"/>
        <v>5.0611075219288227E-3</v>
      </c>
      <c r="GG110" s="2">
        <f t="shared" si="141"/>
        <v>4.5413679457690084E-3</v>
      </c>
      <c r="GH110" s="2">
        <f t="shared" si="141"/>
        <v>3.7730100637565255E-3</v>
      </c>
      <c r="GI110" s="2">
        <f t="shared" si="141"/>
        <v>3.5079691652138019E-3</v>
      </c>
      <c r="GJ110" s="2">
        <f t="shared" si="141"/>
        <v>3.3624424976222162E-3</v>
      </c>
      <c r="GK110" s="2">
        <f t="shared" si="141"/>
        <v>2.7165112564466868E-3</v>
      </c>
      <c r="GM110" s="86">
        <f t="shared" ref="GM110:HA126" si="142" xml:space="preserve"> _xlfn.NORM.DIST($B110, C$7, ABS(C$11), TRUE) * _xlfn.NORM.DIST(($B110 - C$7)*C$15, 0, ABS(C$11), TRUE) * 2</f>
        <v>1.3385949135639674E-18</v>
      </c>
      <c r="GN110" s="86">
        <f t="shared" si="142"/>
        <v>1.5855051164507561E-15</v>
      </c>
      <c r="GO110" s="86">
        <f t="shared" si="142"/>
        <v>3.9381944067675497E-19</v>
      </c>
      <c r="GP110" s="86">
        <f t="shared" si="142"/>
        <v>3.9933656520340319E-19</v>
      </c>
      <c r="GQ110" s="86">
        <f t="shared" si="142"/>
        <v>1.6519867757866355E-19</v>
      </c>
      <c r="GR110" s="86">
        <f t="shared" si="142"/>
        <v>2.576091473645875E-16</v>
      </c>
      <c r="GS110" s="86">
        <f t="shared" si="142"/>
        <v>3.4442440305773019E-22</v>
      </c>
      <c r="GT110" s="86">
        <f t="shared" si="142"/>
        <v>1.8463736953550197E-24</v>
      </c>
      <c r="GU110" s="86">
        <f t="shared" si="142"/>
        <v>2.8703786165766655E-22</v>
      </c>
      <c r="GV110" s="86">
        <f t="shared" si="142"/>
        <v>2.5039972877080371E-24</v>
      </c>
      <c r="GW110" s="86">
        <f t="shared" si="142"/>
        <v>7.4930400054029519E-24</v>
      </c>
      <c r="GX110" s="86">
        <f t="shared" si="142"/>
        <v>1.3500316835516387E-18</v>
      </c>
      <c r="GY110" s="86">
        <f t="shared" si="142"/>
        <v>1.4433826344318372E-17</v>
      </c>
      <c r="GZ110" s="86">
        <f t="shared" si="142"/>
        <v>2.7912334308695354E-28</v>
      </c>
      <c r="HA110" s="86">
        <f t="shared" si="142"/>
        <v>1.069427710921044E-27</v>
      </c>
      <c r="HC110" s="86">
        <f t="shared" si="73"/>
        <v>0.17632801873003595</v>
      </c>
      <c r="HD110" s="86">
        <f t="shared" si="73"/>
        <v>0.32120778926881971</v>
      </c>
      <c r="HE110" s="86">
        <f t="shared" si="73"/>
        <v>0.24885973784425233</v>
      </c>
      <c r="HF110" s="86">
        <f t="shared" si="73"/>
        <v>0.20249129973315055</v>
      </c>
      <c r="HG110" s="86">
        <f t="shared" si="73"/>
        <v>0.22074205703575289</v>
      </c>
      <c r="HH110" s="86">
        <f t="shared" si="73"/>
        <v>0.2672209278765868</v>
      </c>
      <c r="HI110" s="86">
        <f t="shared" si="138"/>
        <v>9.7017138183949941E-2</v>
      </c>
      <c r="HJ110" s="86">
        <f t="shared" si="138"/>
        <v>2.080877432161278E-2</v>
      </c>
      <c r="HK110" s="86">
        <f t="shared" si="138"/>
        <v>5.1932992560890887E-2</v>
      </c>
      <c r="HL110" s="86">
        <f t="shared" si="138"/>
        <v>8.4313998695407885E-2</v>
      </c>
      <c r="HM110" s="86">
        <f t="shared" si="138"/>
        <v>0.13906127288086567</v>
      </c>
      <c r="HN110" s="86">
        <f t="shared" si="138"/>
        <v>0.2764703852295427</v>
      </c>
      <c r="HO110" s="86">
        <f t="shared" si="138"/>
        <v>0.33114406629860543</v>
      </c>
      <c r="HP110" s="86">
        <f t="shared" si="138"/>
        <v>0.11949381179709728</v>
      </c>
      <c r="HQ110" s="86">
        <f t="shared" si="138"/>
        <v>7.5416355985772399E-2</v>
      </c>
      <c r="HS110" s="86">
        <f t="shared" ref="HS110:IG126" si="143" xml:space="preserve"> _xlfn.NORM.DIST($B110, C$9, ABS(C$13), TRUE) * _xlfn.NORM.DIST(($B110 - C$9)*C$17, 0, ABS(C$13), TRUE) * 2</f>
        <v>1.1073511225913285E-9</v>
      </c>
      <c r="HT110" s="86">
        <f t="shared" si="143"/>
        <v>2.3972518667418369E-10</v>
      </c>
      <c r="HU110" s="86">
        <f t="shared" si="143"/>
        <v>1.6351936425849579E-11</v>
      </c>
      <c r="HV110" s="86">
        <f t="shared" si="143"/>
        <v>7.0370632604602728E-10</v>
      </c>
      <c r="HW110" s="86">
        <f t="shared" si="143"/>
        <v>2.0622839688355085E-10</v>
      </c>
      <c r="HX110" s="86">
        <f t="shared" si="143"/>
        <v>2.0567694952302203E-10</v>
      </c>
      <c r="HY110" s="86">
        <f t="shared" si="143"/>
        <v>1.0708180029380351E-11</v>
      </c>
      <c r="HZ110" s="86">
        <f t="shared" si="143"/>
        <v>1.1245965001524181E-10</v>
      </c>
      <c r="IA110" s="86">
        <f t="shared" si="143"/>
        <v>2.7341352135016066E-11</v>
      </c>
      <c r="IB110" s="86">
        <f t="shared" si="143"/>
        <v>3.0346966288951246E-11</v>
      </c>
      <c r="IC110" s="86">
        <f t="shared" si="143"/>
        <v>3.5919300699264052E-11</v>
      </c>
      <c r="ID110" s="86">
        <f t="shared" si="143"/>
        <v>8.1531283505765856E-12</v>
      </c>
      <c r="IE110" s="86">
        <f t="shared" si="143"/>
        <v>4.7296149299980532E-12</v>
      </c>
      <c r="IF110" s="86">
        <f t="shared" si="143"/>
        <v>8.9327375444571445E-11</v>
      </c>
      <c r="IG110" s="86">
        <f t="shared" si="143"/>
        <v>3.9812150034384264E-8</v>
      </c>
      <c r="II110" s="86">
        <f t="shared" ref="II110:IW126" si="144" xml:space="preserve"> _xlfn.NORM.DIST($B110, C$10, ABS(C$14), TRUE) * _xlfn.NORM.DIST(($B110 - C$10)*C$18, 0, ABS(C$14), TRUE) * 2</f>
        <v>1.9709979283601304E-51</v>
      </c>
      <c r="IJ110" s="86">
        <f t="shared" si="144"/>
        <v>3.3629167309315375E-54</v>
      </c>
      <c r="IK110" s="86">
        <f t="shared" si="144"/>
        <v>7.5048752880298554E-62</v>
      </c>
      <c r="IL110" s="86">
        <f t="shared" si="144"/>
        <v>9.8994515911690675E-53</v>
      </c>
      <c r="IM110" s="86">
        <f t="shared" si="144"/>
        <v>7.2407364403731837E-56</v>
      </c>
      <c r="IN110" s="86">
        <f t="shared" si="144"/>
        <v>3.0351588003404067E-54</v>
      </c>
      <c r="IO110" s="86">
        <f t="shared" si="144"/>
        <v>1.61017285158342E-64</v>
      </c>
      <c r="IP110" s="86">
        <f t="shared" si="144"/>
        <v>9.2920630623929408E-59</v>
      </c>
      <c r="IQ110" s="86">
        <f t="shared" si="144"/>
        <v>1.3694169289143816E-60</v>
      </c>
      <c r="IR110" s="86">
        <f t="shared" si="144"/>
        <v>1.6758157840495741E-60</v>
      </c>
      <c r="IS110" s="86">
        <f t="shared" si="144"/>
        <v>1.0058811465447927E-60</v>
      </c>
      <c r="IT110" s="86">
        <f t="shared" si="144"/>
        <v>6.6170314660467814E-64</v>
      </c>
      <c r="IU110" s="86">
        <f t="shared" si="144"/>
        <v>3.168977801648937E-64</v>
      </c>
      <c r="IV110" s="86">
        <f t="shared" si="144"/>
        <v>3.8517965140692923E-50</v>
      </c>
      <c r="IW110" s="86">
        <f t="shared" si="144"/>
        <v>1.0196329830746871E-32</v>
      </c>
      <c r="IY110" s="86">
        <f t="shared" ref="IY110:JM126" si="145">GM110+HC110+HS110+II110</f>
        <v>0.17632801983738708</v>
      </c>
      <c r="IZ110" s="86">
        <f t="shared" si="145"/>
        <v>0.3212077895085465</v>
      </c>
      <c r="JA110" s="86">
        <f t="shared" si="145"/>
        <v>0.24885973786060428</v>
      </c>
      <c r="JB110" s="86">
        <f t="shared" si="145"/>
        <v>0.20249130043685687</v>
      </c>
      <c r="JC110" s="86">
        <f t="shared" si="145"/>
        <v>0.22074205724198129</v>
      </c>
      <c r="JD110" s="86">
        <f t="shared" si="145"/>
        <v>0.26722092808226405</v>
      </c>
      <c r="JE110" s="86">
        <f t="shared" si="145"/>
        <v>9.7017138194658126E-2</v>
      </c>
      <c r="JF110" s="86">
        <f t="shared" si="145"/>
        <v>2.0808774434072429E-2</v>
      </c>
      <c r="JG110" s="86">
        <f t="shared" si="145"/>
        <v>5.1932992588232238E-2</v>
      </c>
      <c r="JH110" s="86">
        <f t="shared" si="145"/>
        <v>8.4313998725754846E-2</v>
      </c>
      <c r="JI110" s="86">
        <f t="shared" si="145"/>
        <v>0.13906127291678497</v>
      </c>
      <c r="JJ110" s="86">
        <f t="shared" si="145"/>
        <v>0.27647038523769585</v>
      </c>
      <c r="JK110" s="86">
        <f t="shared" si="145"/>
        <v>0.33114406630333504</v>
      </c>
      <c r="JL110" s="86">
        <f t="shared" si="145"/>
        <v>0.11949381188642466</v>
      </c>
      <c r="JM110" s="86">
        <f t="shared" si="145"/>
        <v>7.5416395797922434E-2</v>
      </c>
    </row>
    <row r="111" spans="2:273" x14ac:dyDescent="0.25">
      <c r="B111" s="2">
        <v>84</v>
      </c>
      <c r="C111" s="37">
        <v>94.385000000000005</v>
      </c>
      <c r="D111" s="37">
        <v>113.19</v>
      </c>
      <c r="E111" s="37">
        <v>100.476</v>
      </c>
      <c r="F111" s="37">
        <v>95.757999999999996</v>
      </c>
      <c r="G111" s="37">
        <v>99.177000000000007</v>
      </c>
      <c r="H111" s="37">
        <v>99.852000000000004</v>
      </c>
      <c r="I111" s="37">
        <v>92.885000000000005</v>
      </c>
      <c r="J111" s="37">
        <v>89.328000000000003</v>
      </c>
      <c r="K111" s="37">
        <v>91.540999999999997</v>
      </c>
      <c r="L111" s="37">
        <v>90.393000000000001</v>
      </c>
      <c r="M111" s="37">
        <v>89.623000000000005</v>
      </c>
      <c r="N111" s="37">
        <v>97.147999999999996</v>
      </c>
      <c r="O111" s="37">
        <v>102.917</v>
      </c>
      <c r="P111" s="37">
        <v>90.9</v>
      </c>
      <c r="Q111" s="37">
        <v>91.081999999999994</v>
      </c>
      <c r="S111" s="4">
        <f t="shared" si="132"/>
        <v>101.1085711299785</v>
      </c>
      <c r="T111" s="4">
        <f t="shared" si="132"/>
        <v>113.90752621148818</v>
      </c>
      <c r="U111" s="4">
        <f t="shared" si="132"/>
        <v>106.48170593954205</v>
      </c>
      <c r="V111" s="4">
        <f t="shared" si="132"/>
        <v>103.08258205468661</v>
      </c>
      <c r="W111" s="4">
        <f t="shared" si="132"/>
        <v>103.19229948404084</v>
      </c>
      <c r="X111" s="4">
        <f t="shared" si="132"/>
        <v>105.63498808151927</v>
      </c>
      <c r="Y111" s="4">
        <f t="shared" si="132"/>
        <v>94.381564739226874</v>
      </c>
      <c r="Z111" s="4">
        <f t="shared" si="132"/>
        <v>91.134070120141871</v>
      </c>
      <c r="AA111" s="4">
        <f t="shared" si="132"/>
        <v>92.669542169558582</v>
      </c>
      <c r="AB111" s="4">
        <f t="shared" si="132"/>
        <v>92.413112159824053</v>
      </c>
      <c r="AC111" s="4">
        <f t="shared" si="132"/>
        <v>94.556744201200743</v>
      </c>
      <c r="AD111" s="4">
        <f t="shared" si="132"/>
        <v>104.3537025666195</v>
      </c>
      <c r="AE111" s="4">
        <f t="shared" si="132"/>
        <v>109.73486400071199</v>
      </c>
      <c r="AF111" s="4">
        <f t="shared" si="132"/>
        <v>95.300939024882169</v>
      </c>
      <c r="AG111" s="4">
        <f t="shared" si="132"/>
        <v>96.510919445111057</v>
      </c>
      <c r="AI111" s="4">
        <f t="shared" si="133"/>
        <v>-6.7235711299784953</v>
      </c>
      <c r="AJ111" s="4">
        <f t="shared" si="133"/>
        <v>-0.71752621148817752</v>
      </c>
      <c r="AK111" s="4">
        <f t="shared" si="133"/>
        <v>-6.0057059395420538</v>
      </c>
      <c r="AL111" s="4">
        <f t="shared" si="133"/>
        <v>-7.3245820546866156</v>
      </c>
      <c r="AM111" s="4">
        <f t="shared" si="133"/>
        <v>-4.0152994840408383</v>
      </c>
      <c r="AN111" s="4">
        <f t="shared" si="133"/>
        <v>-5.7829880815192638</v>
      </c>
      <c r="AO111" s="4">
        <f t="shared" si="133"/>
        <v>-1.4965647392268693</v>
      </c>
      <c r="AP111" s="4">
        <f t="shared" si="133"/>
        <v>-1.8060701201418681</v>
      </c>
      <c r="AQ111" s="4">
        <f t="shared" si="133"/>
        <v>-1.1285421695585853</v>
      </c>
      <c r="AR111" s="4">
        <f t="shared" si="133"/>
        <v>-2.0201121598240519</v>
      </c>
      <c r="AS111" s="4">
        <f t="shared" si="133"/>
        <v>-4.9337442012007386</v>
      </c>
      <c r="AT111" s="4">
        <f t="shared" si="133"/>
        <v>-7.2057025666195074</v>
      </c>
      <c r="AU111" s="4">
        <f t="shared" si="133"/>
        <v>-6.8178640007119924</v>
      </c>
      <c r="AV111" s="4">
        <f t="shared" si="133"/>
        <v>-4.4009390248821632</v>
      </c>
      <c r="AW111" s="4">
        <f t="shared" si="133"/>
        <v>-5.4289194451110632</v>
      </c>
      <c r="AY111" s="2">
        <f t="shared" si="139"/>
        <v>94.321423243746608</v>
      </c>
      <c r="AZ111" s="2">
        <f t="shared" si="139"/>
        <v>95.452169026769312</v>
      </c>
      <c r="BA111" s="2">
        <f t="shared" si="139"/>
        <v>94.387658139300711</v>
      </c>
      <c r="BB111" s="2">
        <f t="shared" si="139"/>
        <v>94.572521758828756</v>
      </c>
      <c r="BC111" s="2">
        <f t="shared" si="139"/>
        <v>94.437729344411451</v>
      </c>
      <c r="BD111" s="2">
        <f t="shared" si="139"/>
        <v>93.552530069785163</v>
      </c>
      <c r="BE111" s="2">
        <f t="shared" si="139"/>
        <v>91.821742645771266</v>
      </c>
      <c r="BF111" s="2">
        <f t="shared" si="139"/>
        <v>90.908761463664504</v>
      </c>
      <c r="BG111" s="2">
        <f t="shared" si="139"/>
        <v>91.753475460914103</v>
      </c>
      <c r="BH111" s="2">
        <f t="shared" si="139"/>
        <v>90.576725181144326</v>
      </c>
      <c r="BI111" s="2">
        <f t="shared" si="139"/>
        <v>90.298377116395471</v>
      </c>
      <c r="BJ111" s="2">
        <f t="shared" si="139"/>
        <v>90.715325256462862</v>
      </c>
      <c r="BK111" s="2">
        <f t="shared" si="139"/>
        <v>91.463351635564351</v>
      </c>
      <c r="BL111" s="2">
        <f t="shared" si="139"/>
        <v>92.437936704546431</v>
      </c>
      <c r="BM111" s="2">
        <f t="shared" si="139"/>
        <v>95.542932691845138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>
        <f t="shared" si="140"/>
        <v>89.328000000000003</v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>
        <f t="shared" si="117"/>
        <v>89.328000000000003</v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120.86191950067473</v>
      </c>
      <c r="DL111" s="2">
        <f t="shared" si="134"/>
        <v>106.76181672473867</v>
      </c>
      <c r="DM111" s="2">
        <f t="shared" si="134"/>
        <v>105.71054249530958</v>
      </c>
      <c r="DN111" s="2">
        <f t="shared" si="134"/>
        <v>105.54497804878051</v>
      </c>
      <c r="DO111" s="2">
        <f t="shared" si="134"/>
        <v>101.70968771929826</v>
      </c>
      <c r="DP111" s="2">
        <f t="shared" si="134"/>
        <v>102.22985512638141</v>
      </c>
      <c r="DQ111" s="2">
        <f t="shared" si="134"/>
        <v>103.36238335478333</v>
      </c>
      <c r="DR111" s="2">
        <f t="shared" si="134"/>
        <v>102.28631596638657</v>
      </c>
      <c r="DS111" s="2">
        <f t="shared" si="134"/>
        <v>105.24166050420168</v>
      </c>
      <c r="DT111" s="2">
        <f t="shared" si="134"/>
        <v>102.84919487908961</v>
      </c>
      <c r="DU111" s="2">
        <f t="shared" si="134"/>
        <v>101.42849399399398</v>
      </c>
      <c r="DV111" s="2">
        <f t="shared" si="134"/>
        <v>99.258906006005986</v>
      </c>
      <c r="DW111" s="2">
        <f t="shared" si="134"/>
        <v>101.89997207207209</v>
      </c>
      <c r="DX111" s="2">
        <f t="shared" si="134"/>
        <v>112.79920064616759</v>
      </c>
      <c r="DY111" s="2">
        <f t="shared" si="134"/>
        <v>111.26666584564862</v>
      </c>
      <c r="EA111" s="2">
        <f t="shared" si="94"/>
        <v>93.839754816709302</v>
      </c>
      <c r="EB111" s="2">
        <f t="shared" si="94"/>
        <v>95.240579425028173</v>
      </c>
      <c r="EC111" s="2">
        <f t="shared" si="94"/>
        <v>94.184011940298547</v>
      </c>
      <c r="ED111" s="2">
        <f t="shared" si="94"/>
        <v>94.389055157715276</v>
      </c>
      <c r="EE111" s="2">
        <f t="shared" si="94"/>
        <v>94.285749895633302</v>
      </c>
      <c r="EF111" s="2">
        <f t="shared" si="94"/>
        <v>93.367262624313639</v>
      </c>
      <c r="EG111" s="2">
        <f t="shared" si="94"/>
        <v>91.572962300650488</v>
      </c>
      <c r="EH111" s="2">
        <f t="shared" si="94"/>
        <v>90.660728018008228</v>
      </c>
      <c r="EI111" s="2">
        <f t="shared" si="94"/>
        <v>91.44776395670776</v>
      </c>
      <c r="EJ111" s="2">
        <f t="shared" si="94"/>
        <v>90.30127965063275</v>
      </c>
      <c r="EK111" s="2">
        <f t="shared" si="94"/>
        <v>90.040970657400749</v>
      </c>
      <c r="EL111" s="2">
        <f t="shared" si="94"/>
        <v>90.516980812339625</v>
      </c>
      <c r="EM111" s="2">
        <f t="shared" si="135"/>
        <v>91.20986825384675</v>
      </c>
      <c r="EN111" s="2">
        <f t="shared" si="135"/>
        <v>91.946380190581635</v>
      </c>
      <c r="EO111" s="2">
        <f t="shared" si="135"/>
        <v>95.10253470004119</v>
      </c>
      <c r="EQ111" s="2">
        <f t="shared" si="136"/>
        <v>93.212799811674671</v>
      </c>
      <c r="ER111" s="2">
        <f t="shared" si="136"/>
        <v>95.067801000163215</v>
      </c>
      <c r="ES111" s="2">
        <f t="shared" si="136"/>
        <v>93.392534583319161</v>
      </c>
      <c r="ET111" s="2">
        <f t="shared" si="136"/>
        <v>93.894460449927251</v>
      </c>
      <c r="EU111" s="2">
        <f t="shared" si="136"/>
        <v>94.09961913445791</v>
      </c>
      <c r="EV111" s="2">
        <f t="shared" si="136"/>
        <v>93.198993574383636</v>
      </c>
      <c r="EW111" s="2">
        <f t="shared" si="136"/>
        <v>91.278248295308913</v>
      </c>
      <c r="EX111" s="2">
        <f t="shared" si="136"/>
        <v>90.518188990123733</v>
      </c>
      <c r="EY111" s="2">
        <f t="shared" si="136"/>
        <v>90.958764696921634</v>
      </c>
      <c r="EZ111" s="2">
        <f t="shared" si="136"/>
        <v>90.374756205673762</v>
      </c>
      <c r="FA111" s="2">
        <f t="shared" si="136"/>
        <v>90.308425285436186</v>
      </c>
      <c r="FB111" s="2">
        <f t="shared" si="136"/>
        <v>89.672380718741934</v>
      </c>
      <c r="FC111" s="2">
        <f t="shared" si="136"/>
        <v>91.267420380756946</v>
      </c>
      <c r="FD111" s="2">
        <f t="shared" si="136"/>
        <v>91.455871035974624</v>
      </c>
      <c r="FE111" s="2">
        <f t="shared" si="136"/>
        <v>95.464771591343123</v>
      </c>
      <c r="FG111" s="2">
        <f t="shared" si="137"/>
        <v>0.98206861227145781</v>
      </c>
      <c r="FH111" s="2">
        <f t="shared" si="137"/>
        <v>0.98156978430663089</v>
      </c>
      <c r="FI111" s="2">
        <f t="shared" si="137"/>
        <v>0.98201002608226828</v>
      </c>
      <c r="FJ111" s="2">
        <f t="shared" si="137"/>
        <v>0.98335686563524893</v>
      </c>
      <c r="FK111" s="2">
        <f t="shared" si="137"/>
        <v>0.979421458151014</v>
      </c>
      <c r="FL111" s="2">
        <f t="shared" si="137"/>
        <v>0.97901329038854523</v>
      </c>
      <c r="FM111" s="2">
        <f t="shared" si="137"/>
        <v>0.97877260907503305</v>
      </c>
      <c r="FN111" s="2">
        <f t="shared" si="137"/>
        <v>0.97859607531611736</v>
      </c>
      <c r="FO111" s="2">
        <f t="shared" si="137"/>
        <v>0.97762949123070064</v>
      </c>
      <c r="FP111" s="2">
        <f t="shared" si="137"/>
        <v>0.97808098204771121</v>
      </c>
      <c r="FQ111" s="2">
        <f t="shared" si="137"/>
        <v>0.97751264770736246</v>
      </c>
      <c r="FR111" s="2">
        <f t="shared" si="137"/>
        <v>0.97691157285780184</v>
      </c>
      <c r="FS111" s="2">
        <f t="shared" si="137"/>
        <v>0.97630873453195188</v>
      </c>
      <c r="FT111" s="2">
        <f t="shared" si="137"/>
        <v>0.9763406413192931</v>
      </c>
      <c r="FU111" s="2">
        <f t="shared" si="137"/>
        <v>0.97282134663314157</v>
      </c>
      <c r="FW111" s="2">
        <f t="shared" si="141"/>
        <v>4.5880249017904214E-3</v>
      </c>
      <c r="FX111" s="2">
        <f t="shared" si="141"/>
        <v>4.3366916188318566E-3</v>
      </c>
      <c r="FY111" s="2">
        <f t="shared" si="141"/>
        <v>4.694745859315559E-3</v>
      </c>
      <c r="FZ111" s="2">
        <f t="shared" si="141"/>
        <v>4.4539953433244475E-3</v>
      </c>
      <c r="GA111" s="2">
        <f t="shared" si="141"/>
        <v>4.2677868257565933E-3</v>
      </c>
      <c r="GB111" s="2">
        <f t="shared" si="141"/>
        <v>4.3335941714926869E-3</v>
      </c>
      <c r="GC111" s="2">
        <f t="shared" si="141"/>
        <v>5.01606420987738E-3</v>
      </c>
      <c r="GD111" s="2">
        <f t="shared" si="141"/>
        <v>5.6108366146428853E-3</v>
      </c>
      <c r="GE111" s="2">
        <f t="shared" si="141"/>
        <v>5.8588625950713284E-3</v>
      </c>
      <c r="GF111" s="2">
        <f t="shared" si="141"/>
        <v>5.5466856742624887E-3</v>
      </c>
      <c r="GG111" s="2">
        <f t="shared" si="141"/>
        <v>4.9773301508975456E-3</v>
      </c>
      <c r="GH111" s="2">
        <f t="shared" si="141"/>
        <v>4.135517885618032E-3</v>
      </c>
      <c r="GI111" s="2">
        <f t="shared" si="141"/>
        <v>3.8451103534957497E-3</v>
      </c>
      <c r="GJ111" s="2">
        <f t="shared" si="141"/>
        <v>3.685649251014033E-3</v>
      </c>
      <c r="GK111" s="2">
        <f t="shared" si="141"/>
        <v>2.9778149243095699E-3</v>
      </c>
      <c r="GM111" s="86">
        <f t="shared" si="142"/>
        <v>5.2931328904589723E-20</v>
      </c>
      <c r="GN111" s="86">
        <f t="shared" si="142"/>
        <v>9.2123907409537319E-17</v>
      </c>
      <c r="GO111" s="86">
        <f t="shared" si="142"/>
        <v>1.1810615738181168E-20</v>
      </c>
      <c r="GP111" s="86">
        <f t="shared" si="142"/>
        <v>1.1606013780170581E-20</v>
      </c>
      <c r="GQ111" s="86">
        <f t="shared" si="142"/>
        <v>4.2241804258696611E-21</v>
      </c>
      <c r="GR111" s="86">
        <f t="shared" si="142"/>
        <v>1.2697909561884645E-17</v>
      </c>
      <c r="GS111" s="86">
        <f t="shared" si="142"/>
        <v>6.1642904597255748E-24</v>
      </c>
      <c r="GT111" s="86">
        <f t="shared" si="142"/>
        <v>2.1547317284869279E-26</v>
      </c>
      <c r="GU111" s="86">
        <f t="shared" si="142"/>
        <v>4.7268305490045837E-24</v>
      </c>
      <c r="GV111" s="86">
        <f t="shared" si="142"/>
        <v>2.634685801168946E-26</v>
      </c>
      <c r="GW111" s="86">
        <f t="shared" si="142"/>
        <v>8.2138769901151032E-26</v>
      </c>
      <c r="GX111" s="86">
        <f t="shared" si="142"/>
        <v>4.1920668051381884E-20</v>
      </c>
      <c r="GY111" s="86">
        <f t="shared" si="142"/>
        <v>5.6038531447551018E-19</v>
      </c>
      <c r="GZ111" s="86">
        <f t="shared" si="142"/>
        <v>1.5706132404955627E-30</v>
      </c>
      <c r="HA111" s="86">
        <f t="shared" si="142"/>
        <v>7.7173883420630001E-30</v>
      </c>
      <c r="HC111" s="86">
        <f t="shared" si="73"/>
        <v>9.334693254913283E-2</v>
      </c>
      <c r="HD111" s="86">
        <f t="shared" si="73"/>
        <v>0.19422056121193862</v>
      </c>
      <c r="HE111" s="86">
        <f t="shared" si="73"/>
        <v>0.14646177150837186</v>
      </c>
      <c r="HF111" s="86">
        <f t="shared" si="73"/>
        <v>0.10934072386944479</v>
      </c>
      <c r="HG111" s="86">
        <f t="shared" si="73"/>
        <v>0.10095805612023249</v>
      </c>
      <c r="HH111" s="86">
        <f t="shared" si="73"/>
        <v>0.13532794433623238</v>
      </c>
      <c r="HI111" s="86">
        <f t="shared" si="138"/>
        <v>3.7606915511480564E-2</v>
      </c>
      <c r="HJ111" s="86">
        <f t="shared" si="138"/>
        <v>3.6041010317804361E-3</v>
      </c>
      <c r="HK111" s="86">
        <f t="shared" si="138"/>
        <v>1.4775393624340221E-2</v>
      </c>
      <c r="HL111" s="86">
        <f t="shared" si="138"/>
        <v>2.6509906636788007E-2</v>
      </c>
      <c r="HM111" s="86">
        <f t="shared" si="138"/>
        <v>5.7867886702931533E-2</v>
      </c>
      <c r="HN111" s="86">
        <f t="shared" si="138"/>
        <v>0.16439323794176214</v>
      </c>
      <c r="HO111" s="86">
        <f t="shared" si="138"/>
        <v>0.20484333188867138</v>
      </c>
      <c r="HP111" s="86">
        <f t="shared" si="138"/>
        <v>4.5765739404118808E-2</v>
      </c>
      <c r="HQ111" s="86">
        <f t="shared" si="138"/>
        <v>2.6432749942779204E-2</v>
      </c>
      <c r="HS111" s="86">
        <f t="shared" si="143"/>
        <v>3.57009915212838E-9</v>
      </c>
      <c r="HT111" s="86">
        <f t="shared" si="143"/>
        <v>8.2476051349451781E-10</v>
      </c>
      <c r="HU111" s="86">
        <f t="shared" si="143"/>
        <v>6.785450190905147E-11</v>
      </c>
      <c r="HV111" s="86">
        <f t="shared" si="143"/>
        <v>2.3195784131563323E-9</v>
      </c>
      <c r="HW111" s="86">
        <f t="shared" si="143"/>
        <v>7.2389265034372838E-10</v>
      </c>
      <c r="HX111" s="86">
        <f t="shared" si="143"/>
        <v>7.1103755749313573E-10</v>
      </c>
      <c r="HY111" s="86">
        <f t="shared" si="143"/>
        <v>4.725562445456634E-11</v>
      </c>
      <c r="HZ111" s="86">
        <f t="shared" si="143"/>
        <v>4.4415545264168901E-10</v>
      </c>
      <c r="IA111" s="86">
        <f t="shared" si="143"/>
        <v>1.167144268042238E-10</v>
      </c>
      <c r="IB111" s="86">
        <f t="shared" si="143"/>
        <v>1.2708477124433836E-10</v>
      </c>
      <c r="IC111" s="86">
        <f t="shared" si="143"/>
        <v>1.4582860821357899E-10</v>
      </c>
      <c r="ID111" s="86">
        <f t="shared" si="143"/>
        <v>3.4233338758650407E-11</v>
      </c>
      <c r="IE111" s="86">
        <f t="shared" si="143"/>
        <v>1.9878983089803378E-11</v>
      </c>
      <c r="IF111" s="86">
        <f t="shared" si="143"/>
        <v>3.1224817315560113E-10</v>
      </c>
      <c r="IG111" s="86">
        <f t="shared" si="143"/>
        <v>9.5532067402881682E-8</v>
      </c>
      <c r="II111" s="86">
        <f t="shared" si="144"/>
        <v>8.9521389843821358E-50</v>
      </c>
      <c r="IJ111" s="86">
        <f t="shared" si="144"/>
        <v>1.8122243521447122E-52</v>
      </c>
      <c r="IK111" s="86">
        <f t="shared" si="144"/>
        <v>7.7171981931757755E-60</v>
      </c>
      <c r="IL111" s="86">
        <f t="shared" si="144"/>
        <v>4.8630022631508066E-51</v>
      </c>
      <c r="IM111" s="86">
        <f t="shared" si="144"/>
        <v>4.3751980512134693E-54</v>
      </c>
      <c r="IN111" s="86">
        <f t="shared" si="144"/>
        <v>1.6402867143816914E-52</v>
      </c>
      <c r="IO111" s="86">
        <f t="shared" si="144"/>
        <v>2.1571351912007774E-62</v>
      </c>
      <c r="IP111" s="86">
        <f t="shared" si="144"/>
        <v>8.7351359759777109E-57</v>
      </c>
      <c r="IQ111" s="86">
        <f t="shared" si="144"/>
        <v>1.5478471520186284E-58</v>
      </c>
      <c r="IR111" s="86">
        <f t="shared" si="144"/>
        <v>1.7913270555262224E-58</v>
      </c>
      <c r="IS111" s="86">
        <f t="shared" si="144"/>
        <v>9.9619527598366584E-59</v>
      </c>
      <c r="IT111" s="86">
        <f t="shared" si="144"/>
        <v>7.1494054392112047E-62</v>
      </c>
      <c r="IU111" s="86">
        <f t="shared" si="144"/>
        <v>3.3016491832567873E-62</v>
      </c>
      <c r="IV111" s="86">
        <f t="shared" si="144"/>
        <v>1.3744499901771797E-48</v>
      </c>
      <c r="IW111" s="86">
        <f t="shared" si="144"/>
        <v>9.3074129206126126E-32</v>
      </c>
      <c r="IY111" s="86">
        <f t="shared" si="145"/>
        <v>9.3346936119231977E-2</v>
      </c>
      <c r="IZ111" s="86">
        <f t="shared" si="145"/>
        <v>0.19422056203669921</v>
      </c>
      <c r="JA111" s="86">
        <f t="shared" si="145"/>
        <v>0.14646177157622636</v>
      </c>
      <c r="JB111" s="86">
        <f t="shared" si="145"/>
        <v>0.10934072618902321</v>
      </c>
      <c r="JC111" s="86">
        <f t="shared" si="145"/>
        <v>0.10095805684412515</v>
      </c>
      <c r="JD111" s="86">
        <f t="shared" si="145"/>
        <v>0.13532794504726994</v>
      </c>
      <c r="JE111" s="86">
        <f t="shared" si="145"/>
        <v>3.7606915558736187E-2</v>
      </c>
      <c r="JF111" s="86">
        <f t="shared" si="145"/>
        <v>3.6041014759358885E-3</v>
      </c>
      <c r="JG111" s="86">
        <f t="shared" si="145"/>
        <v>1.4775393741054648E-2</v>
      </c>
      <c r="JH111" s="86">
        <f t="shared" si="145"/>
        <v>2.6509906763872777E-2</v>
      </c>
      <c r="JI111" s="86">
        <f t="shared" si="145"/>
        <v>5.7867886848760139E-2</v>
      </c>
      <c r="JJ111" s="86">
        <f t="shared" si="145"/>
        <v>0.16439323797599548</v>
      </c>
      <c r="JK111" s="86">
        <f t="shared" si="145"/>
        <v>0.20484333190855036</v>
      </c>
      <c r="JL111" s="86">
        <f t="shared" si="145"/>
        <v>4.5765739716366979E-2</v>
      </c>
      <c r="JM111" s="86">
        <f t="shared" si="145"/>
        <v>2.6432845474846606E-2</v>
      </c>
    </row>
    <row r="112" spans="2:273" x14ac:dyDescent="0.25">
      <c r="B112" s="2">
        <v>85</v>
      </c>
      <c r="C112" s="37">
        <v>92.507999999999996</v>
      </c>
      <c r="D112" s="37">
        <v>100.381</v>
      </c>
      <c r="E112" s="37">
        <v>93.524000000000001</v>
      </c>
      <c r="F112" s="37">
        <v>92.177000000000007</v>
      </c>
      <c r="G112" s="37">
        <v>93.435000000000002</v>
      </c>
      <c r="H112" s="37">
        <v>92.573999999999998</v>
      </c>
      <c r="I112" s="37">
        <v>89.197000000000003</v>
      </c>
      <c r="J112" s="37">
        <v>89.507999999999996</v>
      </c>
      <c r="K112" s="37">
        <v>89.442999999999998</v>
      </c>
      <c r="L112" s="37">
        <v>88.41</v>
      </c>
      <c r="M112" s="37">
        <v>90.295000000000002</v>
      </c>
      <c r="N112" s="37">
        <v>91.507999999999996</v>
      </c>
      <c r="O112" s="37">
        <v>95.216999999999999</v>
      </c>
      <c r="P112" s="37">
        <v>90.582999999999998</v>
      </c>
      <c r="Q112" s="37">
        <v>92.656000000000006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96.775047282370593</v>
      </c>
      <c r="T112" s="4">
        <f t="shared" si="146"/>
        <v>103.41681008809704</v>
      </c>
      <c r="U112" s="4">
        <f t="shared" si="146"/>
        <v>99.342891711458492</v>
      </c>
      <c r="V112" s="4">
        <f t="shared" si="146"/>
        <v>97.740998677447024</v>
      </c>
      <c r="W112" s="4">
        <f t="shared" si="146"/>
        <v>96.953210686845154</v>
      </c>
      <c r="X112" s="4">
        <f t="shared" si="146"/>
        <v>97.588056562961611</v>
      </c>
      <c r="Y112" s="4">
        <f t="shared" si="146"/>
        <v>92.324683790899513</v>
      </c>
      <c r="Z112" s="4">
        <f t="shared" si="146"/>
        <v>90.792076766815754</v>
      </c>
      <c r="AA112" s="4">
        <f t="shared" si="146"/>
        <v>91.752007853387795</v>
      </c>
      <c r="AB112" s="4">
        <f t="shared" si="146"/>
        <v>90.787407787675491</v>
      </c>
      <c r="AC112" s="4">
        <f t="shared" si="146"/>
        <v>91.373775185832855</v>
      </c>
      <c r="AD112" s="4">
        <f t="shared" si="146"/>
        <v>96.437670400558687</v>
      </c>
      <c r="AE112" s="4">
        <f t="shared" si="146"/>
        <v>99.481446169533726</v>
      </c>
      <c r="AF112" s="4">
        <f t="shared" si="146"/>
        <v>92.946580594488765</v>
      </c>
      <c r="AG112" s="4">
        <f t="shared" si="146"/>
        <v>95.638105210645634</v>
      </c>
      <c r="AI112" s="4">
        <f t="shared" ref="AI112:AW128" si="147">IF(OR($B112 &lt; C$230, $B112 &gt; C$233), 0, C112-S112)</f>
        <v>-4.2670472823705978</v>
      </c>
      <c r="AJ112" s="4">
        <f t="shared" si="147"/>
        <v>-3.0358100880970369</v>
      </c>
      <c r="AK112" s="4">
        <f t="shared" si="147"/>
        <v>-5.818891711458491</v>
      </c>
      <c r="AL112" s="4">
        <f t="shared" si="147"/>
        <v>-5.5639986774470174</v>
      </c>
      <c r="AM112" s="4">
        <f t="shared" si="147"/>
        <v>-3.5182106868451513</v>
      </c>
      <c r="AN112" s="4">
        <f t="shared" si="147"/>
        <v>-5.0140565629616134</v>
      </c>
      <c r="AO112" s="4">
        <f t="shared" si="147"/>
        <v>-3.1276837908995105</v>
      </c>
      <c r="AP112" s="4">
        <f t="shared" si="147"/>
        <v>-1.2840767668157582</v>
      </c>
      <c r="AQ112" s="4">
        <f t="shared" si="147"/>
        <v>-2.3090078533877971</v>
      </c>
      <c r="AR112" s="4">
        <f t="shared" si="147"/>
        <v>-2.3774077876754944</v>
      </c>
      <c r="AS112" s="4">
        <f t="shared" si="147"/>
        <v>-1.0787751858328534</v>
      </c>
      <c r="AT112" s="4">
        <f t="shared" si="147"/>
        <v>-4.9296704005586918</v>
      </c>
      <c r="AU112" s="4">
        <f t="shared" si="147"/>
        <v>-4.264446169533727</v>
      </c>
      <c r="AV112" s="4">
        <f t="shared" si="147"/>
        <v>-2.3635805944887665</v>
      </c>
      <c r="AW112" s="4">
        <f t="shared" si="147"/>
        <v>-2.9821052106456278</v>
      </c>
      <c r="AY112" s="2">
        <f t="shared" si="139"/>
        <v>94.14980053335313</v>
      </c>
      <c r="AZ112" s="2">
        <f t="shared" si="139"/>
        <v>95.293303102626808</v>
      </c>
      <c r="BA112" s="2">
        <f t="shared" si="139"/>
        <v>94.189740039078856</v>
      </c>
      <c r="BB112" s="2">
        <f t="shared" si="139"/>
        <v>94.396303535411135</v>
      </c>
      <c r="BC112" s="2">
        <f t="shared" si="139"/>
        <v>94.283509559396421</v>
      </c>
      <c r="BD112" s="2">
        <f t="shared" si="139"/>
        <v>93.401367949403749</v>
      </c>
      <c r="BE112" s="2">
        <f t="shared" si="139"/>
        <v>91.673865433820282</v>
      </c>
      <c r="BF112" s="2">
        <f t="shared" si="139"/>
        <v>90.770632254090458</v>
      </c>
      <c r="BG112" s="2">
        <f t="shared" si="139"/>
        <v>91.592340647856133</v>
      </c>
      <c r="BH112" s="2">
        <f t="shared" si="139"/>
        <v>90.432631061923473</v>
      </c>
      <c r="BI112" s="2">
        <f t="shared" si="139"/>
        <v>90.201028455163026</v>
      </c>
      <c r="BJ112" s="2">
        <f t="shared" si="139"/>
        <v>90.584391215231378</v>
      </c>
      <c r="BK112" s="2">
        <f t="shared" si="139"/>
        <v>91.324022457366851</v>
      </c>
      <c r="BL112" s="2">
        <f t="shared" si="139"/>
        <v>92.247712584985777</v>
      </c>
      <c r="BM112" s="2">
        <f t="shared" si="139"/>
        <v>95.43623269744441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>
        <f t="shared" si="140"/>
        <v>89.507999999999996</v>
      </c>
      <c r="CM112" s="2">
        <f t="shared" si="140"/>
        <v>89.442999999999998</v>
      </c>
      <c r="CN112" s="2">
        <f t="shared" si="140"/>
        <v>88.41</v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>
        <f t="shared" si="140"/>
        <v>92.656000000000006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>
        <f t="shared" si="117"/>
        <v>89.507999999999996</v>
      </c>
      <c r="DC112" s="2">
        <f t="shared" si="118"/>
        <v>89.442999999999998</v>
      </c>
      <c r="DD112" s="2">
        <f t="shared" si="119"/>
        <v>88.41</v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>
        <f t="shared" si="124"/>
        <v>92.656000000000006</v>
      </c>
      <c r="DK112" s="2">
        <f t="shared" ref="DK112:DY128" si="148">BO$228*$B112+BO$229</f>
        <v>121.10327638326584</v>
      </c>
      <c r="DL112" s="2">
        <f t="shared" si="148"/>
        <v>106.82470296167246</v>
      </c>
      <c r="DM112" s="2">
        <f t="shared" si="148"/>
        <v>105.82304896810508</v>
      </c>
      <c r="DN112" s="2">
        <f t="shared" si="148"/>
        <v>105.62802073170732</v>
      </c>
      <c r="DO112" s="2">
        <f t="shared" si="148"/>
        <v>101.75859500674764</v>
      </c>
      <c r="DP112" s="2">
        <f t="shared" si="148"/>
        <v>102.29055837618992</v>
      </c>
      <c r="DQ112" s="2">
        <f t="shared" si="148"/>
        <v>103.45466700986699</v>
      </c>
      <c r="DR112" s="2">
        <f t="shared" si="148"/>
        <v>102.36492885154063</v>
      </c>
      <c r="DS112" s="2">
        <f t="shared" si="148"/>
        <v>105.35711092436975</v>
      </c>
      <c r="DT112" s="2">
        <f t="shared" si="148"/>
        <v>102.96278686581317</v>
      </c>
      <c r="DU112" s="2">
        <f t="shared" si="148"/>
        <v>101.5346909051909</v>
      </c>
      <c r="DV112" s="2">
        <f t="shared" si="148"/>
        <v>99.329956713856703</v>
      </c>
      <c r="DW112" s="2">
        <f t="shared" si="148"/>
        <v>101.98784054054056</v>
      </c>
      <c r="DX112" s="2">
        <f t="shared" si="148"/>
        <v>113.03099576648845</v>
      </c>
      <c r="DY112" s="2">
        <f t="shared" si="148"/>
        <v>111.47685385878492</v>
      </c>
      <c r="EA112" s="2">
        <f t="shared" si="94"/>
        <v>93.703994531725741</v>
      </c>
      <c r="EB112" s="2">
        <f t="shared" si="94"/>
        <v>95.096631087936856</v>
      </c>
      <c r="EC112" s="2">
        <f t="shared" si="94"/>
        <v>93.999304776119445</v>
      </c>
      <c r="ED112" s="2">
        <f t="shared" si="94"/>
        <v>94.225257861405453</v>
      </c>
      <c r="EE112" s="2">
        <f t="shared" si="94"/>
        <v>94.141105591272165</v>
      </c>
      <c r="EF112" s="2">
        <f t="shared" si="94"/>
        <v>93.228359368453525</v>
      </c>
      <c r="EG112" s="2">
        <f t="shared" si="94"/>
        <v>91.442410287558403</v>
      </c>
      <c r="EH112" s="2">
        <f t="shared" si="94"/>
        <v>90.540196127728166</v>
      </c>
      <c r="EI112" s="2">
        <f t="shared" si="94"/>
        <v>91.308086248846365</v>
      </c>
      <c r="EJ112" s="2">
        <f t="shared" si="94"/>
        <v>90.176110878025341</v>
      </c>
      <c r="EK112" s="2">
        <f t="shared" si="94"/>
        <v>89.961838187094031</v>
      </c>
      <c r="EL112" s="2">
        <f t="shared" si="94"/>
        <v>90.39960896854997</v>
      </c>
      <c r="EM112" s="2">
        <f t="shared" si="135"/>
        <v>91.087787542422632</v>
      </c>
      <c r="EN112" s="2">
        <f t="shared" si="135"/>
        <v>91.790318749752885</v>
      </c>
      <c r="EO112" s="2">
        <f t="shared" si="135"/>
        <v>95.026435409325956</v>
      </c>
      <c r="EQ112" s="2">
        <f t="shared" ref="EQ112:FE128" si="149">CU$228*$B112+CU$229</f>
        <v>93.11146114412648</v>
      </c>
      <c r="ER112" s="2">
        <f t="shared" si="149"/>
        <v>94.932497342907041</v>
      </c>
      <c r="ES112" s="2">
        <f t="shared" si="149"/>
        <v>93.248127210444537</v>
      </c>
      <c r="ET112" s="2">
        <f t="shared" si="149"/>
        <v>93.756664505933998</v>
      </c>
      <c r="EU112" s="2">
        <f t="shared" si="149"/>
        <v>93.965954600901796</v>
      </c>
      <c r="EV112" s="2">
        <f t="shared" si="149"/>
        <v>93.067557183950569</v>
      </c>
      <c r="EW112" s="2">
        <f t="shared" si="149"/>
        <v>91.163614509100256</v>
      </c>
      <c r="EX112" s="2">
        <f t="shared" si="149"/>
        <v>90.405955495653387</v>
      </c>
      <c r="EY112" s="2">
        <f t="shared" si="149"/>
        <v>90.849995493494148</v>
      </c>
      <c r="EZ112" s="2">
        <f t="shared" si="149"/>
        <v>90.24450110815603</v>
      </c>
      <c r="FA112" s="2">
        <f t="shared" si="149"/>
        <v>90.213986635319628</v>
      </c>
      <c r="FB112" s="2">
        <f t="shared" si="149"/>
        <v>89.595241627460283</v>
      </c>
      <c r="FC112" s="2">
        <f t="shared" si="149"/>
        <v>91.142091939549132</v>
      </c>
      <c r="FD112" s="2">
        <f t="shared" si="149"/>
        <v>91.323728657812808</v>
      </c>
      <c r="FE112" s="2">
        <f t="shared" si="149"/>
        <v>95.351042793906572</v>
      </c>
      <c r="FG112" s="2">
        <f t="shared" ref="FG112:FU128" si="150">POWER(10,($B112-C$231)/C$229)/(1+POWER(10,($B112-C$231)/C$229))</f>
        <v>0.98362053703836405</v>
      </c>
      <c r="FH112" s="2">
        <f t="shared" si="150"/>
        <v>0.98316414149098152</v>
      </c>
      <c r="FI112" s="2">
        <f t="shared" si="150"/>
        <v>0.98356693651799976</v>
      </c>
      <c r="FJ112" s="2">
        <f t="shared" si="150"/>
        <v>0.98479902050967616</v>
      </c>
      <c r="FK112" s="2">
        <f t="shared" si="150"/>
        <v>0.98119810239346905</v>
      </c>
      <c r="FL112" s="2">
        <f t="shared" si="150"/>
        <v>0.9808244837868747</v>
      </c>
      <c r="FM112" s="2">
        <f t="shared" si="150"/>
        <v>0.98060416222128288</v>
      </c>
      <c r="FN112" s="2">
        <f t="shared" si="150"/>
        <v>0.98044255588761198</v>
      </c>
      <c r="FO112" s="2">
        <f t="shared" si="150"/>
        <v>0.9795576155017327</v>
      </c>
      <c r="FP112" s="2">
        <f t="shared" si="150"/>
        <v>0.97997098936869287</v>
      </c>
      <c r="FQ112" s="2">
        <f t="shared" si="150"/>
        <v>0.97945063109054664</v>
      </c>
      <c r="FR112" s="2">
        <f t="shared" si="150"/>
        <v>0.97890023935794523</v>
      </c>
      <c r="FS112" s="2">
        <f t="shared" si="150"/>
        <v>0.97834817424987774</v>
      </c>
      <c r="FT112" s="2">
        <f t="shared" si="150"/>
        <v>0.97837739520345135</v>
      </c>
      <c r="FU112" s="2">
        <f t="shared" si="150"/>
        <v>0.97515335459419983</v>
      </c>
      <c r="FW112" s="2">
        <f t="shared" si="141"/>
        <v>5.0284434560076913E-3</v>
      </c>
      <c r="FX112" s="2">
        <f t="shared" si="141"/>
        <v>4.7530991249070719E-3</v>
      </c>
      <c r="FY112" s="2">
        <f t="shared" si="141"/>
        <v>5.1453559305096206E-3</v>
      </c>
      <c r="FZ112" s="2">
        <f t="shared" si="141"/>
        <v>4.8816110858039127E-3</v>
      </c>
      <c r="GA112" s="2">
        <f t="shared" si="141"/>
        <v>4.6776092022437991E-3</v>
      </c>
      <c r="GB112" s="2">
        <f t="shared" si="141"/>
        <v>4.7497056806237838E-3</v>
      </c>
      <c r="GC112" s="2">
        <f t="shared" si="141"/>
        <v>5.4973446470715391E-3</v>
      </c>
      <c r="GD112" s="2">
        <f t="shared" si="141"/>
        <v>6.1488315037302064E-3</v>
      </c>
      <c r="GE112" s="2">
        <f t="shared" si="141"/>
        <v>6.4204858940262967E-3</v>
      </c>
      <c r="GF112" s="2">
        <f t="shared" si="141"/>
        <v>6.0785670533985269E-3</v>
      </c>
      <c r="GG112" s="2">
        <f t="shared" si="141"/>
        <v>5.4549145145980759E-3</v>
      </c>
      <c r="GH112" s="2">
        <f t="shared" si="141"/>
        <v>4.5326967028951918E-3</v>
      </c>
      <c r="GI112" s="2">
        <f t="shared" si="141"/>
        <v>4.2145162081990628E-3</v>
      </c>
      <c r="GJ112" s="2">
        <f t="shared" si="141"/>
        <v>4.0397975517987806E-3</v>
      </c>
      <c r="GK112" s="2">
        <f t="shared" si="141"/>
        <v>3.2641713591156358E-3</v>
      </c>
      <c r="GM112" s="86">
        <f t="shared" si="142"/>
        <v>1.8471681804968134E-21</v>
      </c>
      <c r="GN112" s="86">
        <f t="shared" si="142"/>
        <v>4.7606482702080725E-18</v>
      </c>
      <c r="GO112" s="86">
        <f t="shared" si="142"/>
        <v>3.0707334974344944E-22</v>
      </c>
      <c r="GP112" s="86">
        <f t="shared" si="142"/>
        <v>2.9165515126861706E-22</v>
      </c>
      <c r="GQ112" s="86">
        <f t="shared" si="142"/>
        <v>9.2717900753942715E-23</v>
      </c>
      <c r="GR112" s="86">
        <f t="shared" si="142"/>
        <v>5.5271902399203859E-19</v>
      </c>
      <c r="GS112" s="86">
        <f t="shared" si="142"/>
        <v>9.3937264166644906E-26</v>
      </c>
      <c r="GT112" s="86">
        <f t="shared" si="142"/>
        <v>2.1050864480359932E-28</v>
      </c>
      <c r="GU112" s="86">
        <f t="shared" si="142"/>
        <v>6.5881462881296523E-26</v>
      </c>
      <c r="GV112" s="86">
        <f t="shared" si="142"/>
        <v>2.2994004513286814E-28</v>
      </c>
      <c r="GW112" s="86">
        <f t="shared" si="142"/>
        <v>7.4654598062063986E-28</v>
      </c>
      <c r="GX112" s="86">
        <f t="shared" si="142"/>
        <v>1.1271373716685188E-21</v>
      </c>
      <c r="GY112" s="86">
        <f t="shared" si="142"/>
        <v>1.9030317333239839E-20</v>
      </c>
      <c r="GZ112" s="86">
        <f t="shared" si="142"/>
        <v>7.1851474278325271E-33</v>
      </c>
      <c r="HA112" s="86">
        <f t="shared" si="142"/>
        <v>4.5966872110713425E-32</v>
      </c>
      <c r="HC112" s="86">
        <f t="shared" si="73"/>
        <v>4.262452666907638E-2</v>
      </c>
      <c r="HD112" s="86">
        <f t="shared" si="73"/>
        <v>9.9597738742046346E-2</v>
      </c>
      <c r="HE112" s="86">
        <f t="shared" si="73"/>
        <v>7.4774338663902526E-2</v>
      </c>
      <c r="HF112" s="86">
        <f t="shared" si="73"/>
        <v>5.0612559015642634E-2</v>
      </c>
      <c r="HG112" s="86">
        <f t="shared" si="73"/>
        <v>3.610340951844921E-2</v>
      </c>
      <c r="HH112" s="86">
        <f t="shared" si="73"/>
        <v>5.4699515382375545E-2</v>
      </c>
      <c r="HI112" s="86">
        <f t="shared" si="138"/>
        <v>1.1722212312276714E-2</v>
      </c>
      <c r="HJ112" s="86">
        <f t="shared" si="138"/>
        <v>4.1944067030732455E-4</v>
      </c>
      <c r="HK112" s="86">
        <f t="shared" si="138"/>
        <v>3.1654870937587024E-3</v>
      </c>
      <c r="HL112" s="86">
        <f t="shared" si="138"/>
        <v>6.2195269180646993E-3</v>
      </c>
      <c r="HM112" s="86">
        <f t="shared" si="138"/>
        <v>1.9197502880750873E-2</v>
      </c>
      <c r="HN112" s="86">
        <f t="shared" si="138"/>
        <v>8.4009720642047772E-2</v>
      </c>
      <c r="HO112" s="86">
        <f t="shared" si="138"/>
        <v>0.10789022129832632</v>
      </c>
      <c r="HP112" s="86">
        <f t="shared" si="138"/>
        <v>1.3700684109919675E-2</v>
      </c>
      <c r="HQ112" s="86">
        <f t="shared" si="138"/>
        <v>7.3261660220385891E-3</v>
      </c>
      <c r="HS112" s="86">
        <f t="shared" si="143"/>
        <v>1.1111210969656797E-8</v>
      </c>
      <c r="HT112" s="86">
        <f t="shared" si="143"/>
        <v>2.7357537748323604E-9</v>
      </c>
      <c r="HU112" s="86">
        <f t="shared" si="143"/>
        <v>2.6966538020900058E-10</v>
      </c>
      <c r="HV112" s="86">
        <f t="shared" si="143"/>
        <v>7.376896972360534E-9</v>
      </c>
      <c r="HW112" s="86">
        <f t="shared" si="143"/>
        <v>2.4474998561157806E-9</v>
      </c>
      <c r="HX112" s="86">
        <f t="shared" si="143"/>
        <v>2.369859236923381E-9</v>
      </c>
      <c r="HY112" s="86">
        <f t="shared" si="143"/>
        <v>1.9911342950260557E-10</v>
      </c>
      <c r="HZ112" s="86">
        <f t="shared" si="143"/>
        <v>1.6791116082077239E-9</v>
      </c>
      <c r="IA112" s="86">
        <f t="shared" si="143"/>
        <v>4.7585123213889671E-10</v>
      </c>
      <c r="IB112" s="86">
        <f t="shared" si="143"/>
        <v>5.0881342255809074E-10</v>
      </c>
      <c r="IC112" s="86">
        <f t="shared" si="143"/>
        <v>5.6696515905296413E-10</v>
      </c>
      <c r="ID112" s="86">
        <f t="shared" si="143"/>
        <v>1.3773200326947877E-10</v>
      </c>
      <c r="IE112" s="86">
        <f t="shared" si="143"/>
        <v>8.0130702290315725E-11</v>
      </c>
      <c r="IF112" s="86">
        <f t="shared" si="143"/>
        <v>1.053060843717624E-9</v>
      </c>
      <c r="IG112" s="86">
        <f t="shared" si="143"/>
        <v>2.2383963616443657E-7</v>
      </c>
      <c r="II112" s="86">
        <f t="shared" si="144"/>
        <v>3.8131463676668052E-48</v>
      </c>
      <c r="IJ112" s="86">
        <f t="shared" si="144"/>
        <v>9.1382246389387671E-51</v>
      </c>
      <c r="IK112" s="86">
        <f t="shared" si="144"/>
        <v>7.3371026180807332E-58</v>
      </c>
      <c r="IL112" s="86">
        <f t="shared" si="144"/>
        <v>2.2381536474370439E-49</v>
      </c>
      <c r="IM112" s="86">
        <f t="shared" si="144"/>
        <v>2.4695491426713636E-52</v>
      </c>
      <c r="IN112" s="86">
        <f t="shared" si="144"/>
        <v>8.294591669311034E-51</v>
      </c>
      <c r="IO112" s="86">
        <f t="shared" si="144"/>
        <v>2.6572157544816351E-60</v>
      </c>
      <c r="IP112" s="86">
        <f t="shared" si="144"/>
        <v>7.5840927371444565E-55</v>
      </c>
      <c r="IQ112" s="86">
        <f t="shared" si="144"/>
        <v>1.6094826202100623E-56</v>
      </c>
      <c r="IR112" s="86">
        <f t="shared" si="144"/>
        <v>1.7647945523731235E-56</v>
      </c>
      <c r="IS112" s="86">
        <f t="shared" si="144"/>
        <v>9.1201250964503918E-57</v>
      </c>
      <c r="IT112" s="86">
        <f t="shared" si="144"/>
        <v>7.1490170812822426E-60</v>
      </c>
      <c r="IU112" s="86">
        <f t="shared" si="144"/>
        <v>3.1886557684049614E-60</v>
      </c>
      <c r="IV112" s="86">
        <f t="shared" si="144"/>
        <v>4.6290996422056287E-47</v>
      </c>
      <c r="IW112" s="86">
        <f t="shared" si="144"/>
        <v>8.2097291363158747E-31</v>
      </c>
      <c r="IY112" s="86">
        <f t="shared" si="145"/>
        <v>4.2624537780287353E-2</v>
      </c>
      <c r="IZ112" s="86">
        <f t="shared" si="145"/>
        <v>9.9597741477800122E-2</v>
      </c>
      <c r="JA112" s="86">
        <f t="shared" si="145"/>
        <v>7.4774338933567899E-2</v>
      </c>
      <c r="JB112" s="86">
        <f t="shared" si="145"/>
        <v>5.061256639253961E-2</v>
      </c>
      <c r="JC112" s="86">
        <f t="shared" si="145"/>
        <v>3.6103411965949066E-2</v>
      </c>
      <c r="JD112" s="86">
        <f t="shared" si="145"/>
        <v>5.4699517752234784E-2</v>
      </c>
      <c r="JE112" s="86">
        <f t="shared" si="145"/>
        <v>1.1722212511390143E-2</v>
      </c>
      <c r="JF112" s="86">
        <f t="shared" si="145"/>
        <v>4.1944234941893277E-4</v>
      </c>
      <c r="JG112" s="86">
        <f t="shared" si="145"/>
        <v>3.1654875696099346E-3</v>
      </c>
      <c r="JH112" s="86">
        <f t="shared" si="145"/>
        <v>6.2195274268781221E-3</v>
      </c>
      <c r="JI112" s="86">
        <f t="shared" si="145"/>
        <v>1.9197503447716032E-2</v>
      </c>
      <c r="JJ112" s="86">
        <f t="shared" si="145"/>
        <v>8.4009720779779778E-2</v>
      </c>
      <c r="JK112" s="86">
        <f t="shared" si="145"/>
        <v>0.10789022137845702</v>
      </c>
      <c r="JL112" s="86">
        <f t="shared" si="145"/>
        <v>1.3700685162980519E-2</v>
      </c>
      <c r="JM112" s="86">
        <f t="shared" si="145"/>
        <v>7.3263898616747532E-3</v>
      </c>
    </row>
    <row r="113" spans="2:273" x14ac:dyDescent="0.25">
      <c r="B113" s="2">
        <v>86</v>
      </c>
      <c r="C113" s="37">
        <v>92.262</v>
      </c>
      <c r="D113" s="37">
        <v>95.492000000000004</v>
      </c>
      <c r="E113" s="37">
        <v>94.19</v>
      </c>
      <c r="F113" s="37">
        <v>91.935000000000002</v>
      </c>
      <c r="G113" s="37">
        <v>92.5</v>
      </c>
      <c r="H113" s="37">
        <v>91.212999999999994</v>
      </c>
      <c r="I113" s="37">
        <v>90.361000000000004</v>
      </c>
      <c r="J113" s="37">
        <v>89.557000000000002</v>
      </c>
      <c r="K113" s="37">
        <v>87.950999999999993</v>
      </c>
      <c r="L113" s="37">
        <v>89.311000000000007</v>
      </c>
      <c r="M113" s="37">
        <v>89.507999999999996</v>
      </c>
      <c r="N113" s="37">
        <v>88.983999999999995</v>
      </c>
      <c r="O113" s="37">
        <v>92.05</v>
      </c>
      <c r="P113" s="37">
        <v>90.5</v>
      </c>
      <c r="Q113" s="37">
        <v>93.393000000000001</v>
      </c>
      <c r="S113" s="4">
        <f t="shared" si="146"/>
        <v>94.84222808519992</v>
      </c>
      <c r="T113" s="4">
        <f t="shared" si="146"/>
        <v>98.11073984847738</v>
      </c>
      <c r="U113" s="4">
        <f t="shared" si="146"/>
        <v>95.860663585239124</v>
      </c>
      <c r="V113" s="4">
        <f t="shared" si="146"/>
        <v>95.328656102595218</v>
      </c>
      <c r="W113" s="4">
        <f t="shared" si="146"/>
        <v>94.752317734943247</v>
      </c>
      <c r="X113" s="4">
        <f t="shared" si="146"/>
        <v>94.383721804433122</v>
      </c>
      <c r="Y113" s="4">
        <f t="shared" si="146"/>
        <v>91.6571747795346</v>
      </c>
      <c r="Z113" s="4">
        <f t="shared" si="146"/>
        <v>90.634990648644063</v>
      </c>
      <c r="AA113" s="4">
        <f t="shared" si="146"/>
        <v>91.453036908829404</v>
      </c>
      <c r="AB113" s="4">
        <f t="shared" si="146"/>
        <v>90.339653671808236</v>
      </c>
      <c r="AC113" s="4">
        <f t="shared" si="146"/>
        <v>90.356776258995382</v>
      </c>
      <c r="AD113" s="4">
        <f t="shared" si="146"/>
        <v>92.570998350283588</v>
      </c>
      <c r="AE113" s="4">
        <f t="shared" si="146"/>
        <v>94.223752064200411</v>
      </c>
      <c r="AF113" s="4">
        <f t="shared" si="146"/>
        <v>92.189734656829899</v>
      </c>
      <c r="AG113" s="4">
        <f t="shared" si="146"/>
        <v>95.363947234973082</v>
      </c>
      <c r="AI113" s="4">
        <f t="shared" si="147"/>
        <v>-2.58022808519992</v>
      </c>
      <c r="AJ113" s="4">
        <f t="shared" si="147"/>
        <v>-2.6187398484773752</v>
      </c>
      <c r="AK113" s="4">
        <f t="shared" si="147"/>
        <v>-1.6706635852391258</v>
      </c>
      <c r="AL113" s="4">
        <f t="shared" si="147"/>
        <v>-3.3936561025952159</v>
      </c>
      <c r="AM113" s="4">
        <f t="shared" si="147"/>
        <v>-2.2523177349432473</v>
      </c>
      <c r="AN113" s="4">
        <f t="shared" si="147"/>
        <v>-3.1707218044331285</v>
      </c>
      <c r="AO113" s="4">
        <f t="shared" si="147"/>
        <v>-1.2961747795345957</v>
      </c>
      <c r="AP113" s="4">
        <f t="shared" si="147"/>
        <v>-1.0779906486440609</v>
      </c>
      <c r="AQ113" s="4">
        <f t="shared" si="147"/>
        <v>-3.5020369088294103</v>
      </c>
      <c r="AR113" s="4">
        <f t="shared" si="147"/>
        <v>-1.0286536718082289</v>
      </c>
      <c r="AS113" s="4">
        <f t="shared" si="147"/>
        <v>-0.848776258995386</v>
      </c>
      <c r="AT113" s="4">
        <f t="shared" si="147"/>
        <v>-3.5869983502835936</v>
      </c>
      <c r="AU113" s="4">
        <f t="shared" si="147"/>
        <v>-2.1737520642004142</v>
      </c>
      <c r="AV113" s="4">
        <f t="shared" si="147"/>
        <v>-1.6897346568298985</v>
      </c>
      <c r="AW113" s="4">
        <f t="shared" si="147"/>
        <v>-1.9709472349730817</v>
      </c>
      <c r="AY113" s="2">
        <f t="shared" si="139"/>
        <v>93.980688143861627</v>
      </c>
      <c r="AZ113" s="2">
        <f t="shared" si="139"/>
        <v>95.135398982849637</v>
      </c>
      <c r="BA113" s="2">
        <f t="shared" si="139"/>
        <v>93.992510433677552</v>
      </c>
      <c r="BB113" s="2">
        <f t="shared" si="139"/>
        <v>94.220812755789169</v>
      </c>
      <c r="BC113" s="2">
        <f t="shared" si="139"/>
        <v>94.129781696799981</v>
      </c>
      <c r="BD113" s="2">
        <f t="shared" si="139"/>
        <v>93.250904700251084</v>
      </c>
      <c r="BE113" s="2">
        <f t="shared" si="139"/>
        <v>91.527073728266615</v>
      </c>
      <c r="BF113" s="2">
        <f t="shared" si="139"/>
        <v>90.633650433453511</v>
      </c>
      <c r="BG113" s="2">
        <f t="shared" si="139"/>
        <v>91.432565613910867</v>
      </c>
      <c r="BH113" s="2">
        <f t="shared" si="139"/>
        <v>90.28971525217743</v>
      </c>
      <c r="BI113" s="2">
        <f t="shared" si="139"/>
        <v>90.104883733464646</v>
      </c>
      <c r="BJ113" s="2">
        <f t="shared" si="139"/>
        <v>90.454241832085927</v>
      </c>
      <c r="BK113" s="2">
        <f t="shared" si="139"/>
        <v>91.185747307386009</v>
      </c>
      <c r="BL113" s="2">
        <f t="shared" si="139"/>
        <v>92.059626018369372</v>
      </c>
      <c r="BM113" s="2">
        <f t="shared" si="139"/>
        <v>95.331454498663632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>
        <f t="shared" si="140"/>
        <v>92.5</v>
      </c>
      <c r="CJ113" s="2" t="str">
        <f t="shared" si="140"/>
        <v/>
      </c>
      <c r="CK113" s="2">
        <f t="shared" si="140"/>
        <v>90.361000000000004</v>
      </c>
      <c r="CL113" s="2">
        <f t="shared" si="140"/>
        <v>89.557000000000002</v>
      </c>
      <c r="CM113" s="2">
        <f t="shared" si="140"/>
        <v>87.950999999999993</v>
      </c>
      <c r="CN113" s="2">
        <f t="shared" si="140"/>
        <v>89.311000000000007</v>
      </c>
      <c r="CO113" s="2">
        <f t="shared" si="140"/>
        <v>89.507999999999996</v>
      </c>
      <c r="CP113" s="2" t="str">
        <f t="shared" si="140"/>
        <v/>
      </c>
      <c r="CQ113" s="2" t="str">
        <f t="shared" si="140"/>
        <v/>
      </c>
      <c r="CR113" s="2">
        <f t="shared" si="140"/>
        <v>90.5</v>
      </c>
      <c r="CS113" s="2">
        <f t="shared" si="140"/>
        <v>93.393000000000001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>
        <f t="shared" si="114"/>
        <v>92.5</v>
      </c>
      <c r="CZ113" s="2" t="str">
        <f t="shared" si="115"/>
        <v/>
      </c>
      <c r="DA113" s="2">
        <f t="shared" si="116"/>
        <v>90.361000000000004</v>
      </c>
      <c r="DB113" s="2">
        <f t="shared" si="117"/>
        <v>89.557000000000002</v>
      </c>
      <c r="DC113" s="2">
        <f t="shared" si="118"/>
        <v>87.950999999999993</v>
      </c>
      <c r="DD113" s="2">
        <f t="shared" si="119"/>
        <v>89.311000000000007</v>
      </c>
      <c r="DE113" s="2">
        <f t="shared" si="120"/>
        <v>89.507999999999996</v>
      </c>
      <c r="DF113" s="2" t="str">
        <f t="shared" si="121"/>
        <v/>
      </c>
      <c r="DG113" s="2" t="str">
        <f t="shared" si="122"/>
        <v/>
      </c>
      <c r="DH113" s="2">
        <f t="shared" si="123"/>
        <v>90.5</v>
      </c>
      <c r="DI113" s="2">
        <f t="shared" si="124"/>
        <v>93.393000000000001</v>
      </c>
      <c r="DK113" s="2">
        <f t="shared" si="148"/>
        <v>121.34463326585693</v>
      </c>
      <c r="DL113" s="2">
        <f t="shared" si="148"/>
        <v>106.88758919860626</v>
      </c>
      <c r="DM113" s="2">
        <f t="shared" si="148"/>
        <v>105.93555544090059</v>
      </c>
      <c r="DN113" s="2">
        <f t="shared" si="148"/>
        <v>105.71106341463415</v>
      </c>
      <c r="DO113" s="2">
        <f t="shared" si="148"/>
        <v>101.80750229419704</v>
      </c>
      <c r="DP113" s="2">
        <f t="shared" si="148"/>
        <v>102.35126162599843</v>
      </c>
      <c r="DQ113" s="2">
        <f t="shared" si="148"/>
        <v>103.54695066495066</v>
      </c>
      <c r="DR113" s="2">
        <f t="shared" si="148"/>
        <v>102.44354173669468</v>
      </c>
      <c r="DS113" s="2">
        <f t="shared" si="148"/>
        <v>105.47256134453781</v>
      </c>
      <c r="DT113" s="2">
        <f t="shared" si="148"/>
        <v>103.07637885253675</v>
      </c>
      <c r="DU113" s="2">
        <f t="shared" si="148"/>
        <v>101.6408878163878</v>
      </c>
      <c r="DV113" s="2">
        <f t="shared" si="148"/>
        <v>99.401007421707405</v>
      </c>
      <c r="DW113" s="2">
        <f t="shared" si="148"/>
        <v>102.07570900900902</v>
      </c>
      <c r="DX113" s="2">
        <f t="shared" si="148"/>
        <v>113.2627908868093</v>
      </c>
      <c r="DY113" s="2">
        <f t="shared" si="148"/>
        <v>111.6870418719212</v>
      </c>
      <c r="EA113" s="2">
        <f t="shared" si="94"/>
        <v>93.568234246742179</v>
      </c>
      <c r="EB113" s="2">
        <f t="shared" si="94"/>
        <v>94.95268275084554</v>
      </c>
      <c r="EC113" s="2">
        <f t="shared" si="94"/>
        <v>93.814597611940343</v>
      </c>
      <c r="ED113" s="2">
        <f t="shared" si="94"/>
        <v>94.061460565095629</v>
      </c>
      <c r="EE113" s="2">
        <f t="shared" si="94"/>
        <v>93.996461286911028</v>
      </c>
      <c r="EF113" s="2">
        <f t="shared" si="94"/>
        <v>93.089456112593425</v>
      </c>
      <c r="EG113" s="2">
        <f t="shared" si="94"/>
        <v>91.311858274466317</v>
      </c>
      <c r="EH113" s="2">
        <f t="shared" si="94"/>
        <v>90.419664237448103</v>
      </c>
      <c r="EI113" s="2">
        <f t="shared" si="94"/>
        <v>91.16840854098497</v>
      </c>
      <c r="EJ113" s="2">
        <f t="shared" si="94"/>
        <v>90.050942105417931</v>
      </c>
      <c r="EK113" s="2">
        <f t="shared" si="94"/>
        <v>89.882705716787299</v>
      </c>
      <c r="EL113" s="2">
        <f t="shared" si="94"/>
        <v>90.282237124760329</v>
      </c>
      <c r="EM113" s="2">
        <f t="shared" si="135"/>
        <v>90.965706830998499</v>
      </c>
      <c r="EN113" s="2">
        <f t="shared" si="135"/>
        <v>91.634257308924134</v>
      </c>
      <c r="EO113" s="2">
        <f t="shared" si="135"/>
        <v>94.950336118610721</v>
      </c>
      <c r="EQ113" s="2">
        <f t="shared" si="149"/>
        <v>93.010122476578289</v>
      </c>
      <c r="ER113" s="2">
        <f t="shared" si="149"/>
        <v>94.797193685650868</v>
      </c>
      <c r="ES113" s="2">
        <f t="shared" si="149"/>
        <v>93.103719837569912</v>
      </c>
      <c r="ET113" s="2">
        <f t="shared" si="149"/>
        <v>93.618868561940758</v>
      </c>
      <c r="EU113" s="2">
        <f t="shared" si="149"/>
        <v>93.832290067345667</v>
      </c>
      <c r="EV113" s="2">
        <f t="shared" si="149"/>
        <v>92.936120793517517</v>
      </c>
      <c r="EW113" s="2">
        <f t="shared" si="149"/>
        <v>91.048980722891585</v>
      </c>
      <c r="EX113" s="2">
        <f t="shared" si="149"/>
        <v>90.293722001183028</v>
      </c>
      <c r="EY113" s="2">
        <f t="shared" si="149"/>
        <v>90.741226290066663</v>
      </c>
      <c r="EZ113" s="2">
        <f t="shared" si="149"/>
        <v>90.114246010638297</v>
      </c>
      <c r="FA113" s="2">
        <f t="shared" si="149"/>
        <v>90.11954798520307</v>
      </c>
      <c r="FB113" s="2">
        <f t="shared" si="149"/>
        <v>89.518102536178617</v>
      </c>
      <c r="FC113" s="2">
        <f t="shared" si="149"/>
        <v>91.016763498341305</v>
      </c>
      <c r="FD113" s="2">
        <f t="shared" si="149"/>
        <v>91.191586279650991</v>
      </c>
      <c r="FE113" s="2">
        <f t="shared" si="149"/>
        <v>95.237313996470021</v>
      </c>
      <c r="FG113" s="2">
        <f t="shared" si="150"/>
        <v>0.98504019193341763</v>
      </c>
      <c r="FH113" s="2">
        <f t="shared" si="150"/>
        <v>0.98462273508394604</v>
      </c>
      <c r="FI113" s="2">
        <f t="shared" si="150"/>
        <v>0.98499116623563532</v>
      </c>
      <c r="FJ113" s="2">
        <f t="shared" si="150"/>
        <v>0.98611797442935634</v>
      </c>
      <c r="FK113" s="2">
        <f t="shared" si="150"/>
        <v>0.98282405032350439</v>
      </c>
      <c r="FL113" s="2">
        <f t="shared" si="150"/>
        <v>0.9824821646132611</v>
      </c>
      <c r="FM113" s="2">
        <f t="shared" si="150"/>
        <v>0.98228054526981701</v>
      </c>
      <c r="FN113" s="2">
        <f t="shared" si="150"/>
        <v>0.98213265207716305</v>
      </c>
      <c r="FO113" s="2">
        <f t="shared" si="150"/>
        <v>0.98132272879342564</v>
      </c>
      <c r="FP113" s="2">
        <f t="shared" si="150"/>
        <v>0.98170107635380821</v>
      </c>
      <c r="FQ113" s="2">
        <f t="shared" si="150"/>
        <v>0.98122480497469311</v>
      </c>
      <c r="FR113" s="2">
        <f t="shared" si="150"/>
        <v>0.98072099714947991</v>
      </c>
      <c r="FS113" s="2">
        <f t="shared" si="150"/>
        <v>0.98021560846584832</v>
      </c>
      <c r="FT113" s="2">
        <f t="shared" si="150"/>
        <v>0.98024236005679966</v>
      </c>
      <c r="FU113" s="2">
        <f t="shared" si="150"/>
        <v>0.97728994053064722</v>
      </c>
      <c r="FW113" s="2">
        <f t="shared" si="141"/>
        <v>5.51090507626822E-3</v>
      </c>
      <c r="FX113" s="2">
        <f t="shared" si="141"/>
        <v>5.2092807324641451E-3</v>
      </c>
      <c r="FY113" s="2">
        <f t="shared" si="141"/>
        <v>5.6389713211760645E-3</v>
      </c>
      <c r="FZ113" s="2">
        <f t="shared" si="141"/>
        <v>5.3500604048657306E-3</v>
      </c>
      <c r="GA113" s="2">
        <f t="shared" si="141"/>
        <v>5.1265829385762299E-3</v>
      </c>
      <c r="GB113" s="2">
        <f t="shared" si="141"/>
        <v>5.2055633037675483E-3</v>
      </c>
      <c r="GC113" s="2">
        <f t="shared" si="141"/>
        <v>6.0245232923135713E-3</v>
      </c>
      <c r="GD113" s="2">
        <f t="shared" si="141"/>
        <v>6.7380624671191831E-3</v>
      </c>
      <c r="GE113" s="2">
        <f t="shared" si="141"/>
        <v>7.0355647030734573E-3</v>
      </c>
      <c r="GF113" s="2">
        <f t="shared" si="141"/>
        <v>6.6611098354153152E-3</v>
      </c>
      <c r="GG113" s="2">
        <f t="shared" si="141"/>
        <v>5.9780486977450871E-3</v>
      </c>
      <c r="GH113" s="2">
        <f t="shared" si="141"/>
        <v>4.9678306403138127E-3</v>
      </c>
      <c r="GI113" s="2">
        <f t="shared" si="141"/>
        <v>4.619246902581667E-3</v>
      </c>
      <c r="GJ113" s="2">
        <f t="shared" si="141"/>
        <v>4.4278241773660571E-3</v>
      </c>
      <c r="GK113" s="2">
        <f t="shared" si="141"/>
        <v>3.5779659458271009E-3</v>
      </c>
      <c r="GM113" s="86">
        <f t="shared" si="142"/>
        <v>5.6884558914795631E-23</v>
      </c>
      <c r="GN113" s="86">
        <f t="shared" si="142"/>
        <v>2.1878572804060259E-19</v>
      </c>
      <c r="GO113" s="86">
        <f t="shared" si="142"/>
        <v>6.9210777081486183E-24</v>
      </c>
      <c r="GP113" s="86">
        <f t="shared" si="142"/>
        <v>6.336834188243778E-24</v>
      </c>
      <c r="GQ113" s="86">
        <f t="shared" si="142"/>
        <v>1.7467569209260923E-24</v>
      </c>
      <c r="GR113" s="86">
        <f t="shared" si="142"/>
        <v>2.1244186234399579E-20</v>
      </c>
      <c r="GS113" s="86">
        <f t="shared" si="142"/>
        <v>1.2187550413644381E-27</v>
      </c>
      <c r="GT113" s="86">
        <f t="shared" si="142"/>
        <v>1.7215005064516123E-30</v>
      </c>
      <c r="GU113" s="86">
        <f t="shared" si="142"/>
        <v>7.7709665286634241E-28</v>
      </c>
      <c r="GV113" s="86">
        <f t="shared" si="142"/>
        <v>1.6643624496578026E-30</v>
      </c>
      <c r="GW113" s="86">
        <f t="shared" si="142"/>
        <v>5.6252162308413991E-30</v>
      </c>
      <c r="GX113" s="86">
        <f t="shared" si="142"/>
        <v>2.6238948359289618E-23</v>
      </c>
      <c r="GY113" s="86">
        <f t="shared" si="142"/>
        <v>5.6521672138775075E-22</v>
      </c>
      <c r="GZ113" s="86">
        <f t="shared" si="142"/>
        <v>2.6720828370046916E-35</v>
      </c>
      <c r="HA113" s="86">
        <f t="shared" si="142"/>
        <v>2.259599327932076E-34</v>
      </c>
      <c r="HC113" s="86">
        <f t="shared" si="73"/>
        <v>1.6726799416882609E-2</v>
      </c>
      <c r="HD113" s="86">
        <f t="shared" si="73"/>
        <v>4.3006565911215856E-2</v>
      </c>
      <c r="HE113" s="86">
        <f t="shared" si="73"/>
        <v>3.2987169814311823E-2</v>
      </c>
      <c r="HF113" s="86">
        <f t="shared" si="73"/>
        <v>1.9996643643510469E-2</v>
      </c>
      <c r="HG113" s="86">
        <f t="shared" si="73"/>
        <v>9.9977896658261824E-3</v>
      </c>
      <c r="HH113" s="86">
        <f t="shared" si="73"/>
        <v>1.7472789868930631E-2</v>
      </c>
      <c r="HI113" s="86">
        <f t="shared" si="138"/>
        <v>2.9255368280837407E-3</v>
      </c>
      <c r="HJ113" s="86">
        <f t="shared" si="138"/>
        <v>3.2587604030776404E-5</v>
      </c>
      <c r="HK113" s="86">
        <f t="shared" si="138"/>
        <v>5.080819989765604E-4</v>
      </c>
      <c r="HL113" s="86">
        <f t="shared" si="138"/>
        <v>1.0814121077232293E-3</v>
      </c>
      <c r="HM113" s="86">
        <f t="shared" si="138"/>
        <v>5.0471804118825082E-3</v>
      </c>
      <c r="HN113" s="86">
        <f t="shared" si="138"/>
        <v>3.6714985035071417E-2</v>
      </c>
      <c r="HO113" s="86">
        <f t="shared" si="138"/>
        <v>4.8060855176314504E-2</v>
      </c>
      <c r="HP113" s="86">
        <f t="shared" si="138"/>
        <v>3.187219223266609E-3</v>
      </c>
      <c r="HQ113" s="86">
        <f t="shared" si="138"/>
        <v>1.6015439572398861E-3</v>
      </c>
      <c r="HS113" s="86">
        <f t="shared" si="143"/>
        <v>3.3384988604402517E-8</v>
      </c>
      <c r="HT113" s="86">
        <f t="shared" si="143"/>
        <v>8.7494866540436922E-9</v>
      </c>
      <c r="HU113" s="86">
        <f t="shared" si="143"/>
        <v>1.026437201993889E-9</v>
      </c>
      <c r="HV113" s="86">
        <f t="shared" si="143"/>
        <v>2.2636423263868853E-8</v>
      </c>
      <c r="HW113" s="86">
        <f t="shared" si="143"/>
        <v>7.971060671328514E-9</v>
      </c>
      <c r="HX113" s="86">
        <f t="shared" si="143"/>
        <v>7.615473827227053E-9</v>
      </c>
      <c r="HY113" s="86">
        <f t="shared" si="143"/>
        <v>8.0109207470621172E-10</v>
      </c>
      <c r="HZ113" s="86">
        <f t="shared" si="143"/>
        <v>6.0765561655582693E-9</v>
      </c>
      <c r="IA113" s="86">
        <f t="shared" si="143"/>
        <v>1.8530484548240295E-9</v>
      </c>
      <c r="IB113" s="86">
        <f t="shared" si="143"/>
        <v>1.9477646382541008E-9</v>
      </c>
      <c r="IC113" s="86">
        <f t="shared" si="143"/>
        <v>2.1110262101952777E-9</v>
      </c>
      <c r="ID113" s="86">
        <f t="shared" si="143"/>
        <v>5.3101079246957482E-10</v>
      </c>
      <c r="IE113" s="86">
        <f t="shared" si="143"/>
        <v>3.0978545829363834E-10</v>
      </c>
      <c r="IF113" s="86">
        <f t="shared" si="143"/>
        <v>3.4266109494692291E-9</v>
      </c>
      <c r="IG113" s="86">
        <f t="shared" si="143"/>
        <v>5.1214759977285151E-7</v>
      </c>
      <c r="II113" s="86">
        <f t="shared" si="144"/>
        <v>1.5232121217713719E-46</v>
      </c>
      <c r="IJ113" s="86">
        <f t="shared" si="144"/>
        <v>4.3119114779238221E-49</v>
      </c>
      <c r="IK113" s="86">
        <f t="shared" si="144"/>
        <v>6.4497463045818676E-56</v>
      </c>
      <c r="IL113" s="86">
        <f t="shared" si="144"/>
        <v>9.6509838279360375E-48</v>
      </c>
      <c r="IM113" s="86">
        <f t="shared" si="144"/>
        <v>1.3021070670341742E-50</v>
      </c>
      <c r="IN113" s="86">
        <f t="shared" si="144"/>
        <v>3.9247433989280293E-49</v>
      </c>
      <c r="IO113" s="86">
        <f t="shared" si="144"/>
        <v>3.0097150113360377E-58</v>
      </c>
      <c r="IP113" s="86">
        <f t="shared" si="144"/>
        <v>6.0816137867353396E-53</v>
      </c>
      <c r="IQ113" s="86">
        <f t="shared" si="144"/>
        <v>1.5396261309189695E-54</v>
      </c>
      <c r="IR113" s="86">
        <f t="shared" si="144"/>
        <v>1.6024661023993486E-54</v>
      </c>
      <c r="IS113" s="86">
        <f t="shared" si="144"/>
        <v>7.7182723358797448E-55</v>
      </c>
      <c r="IT113" s="86">
        <f t="shared" si="144"/>
        <v>6.6160147995315996E-58</v>
      </c>
      <c r="IU113" s="86">
        <f t="shared" si="144"/>
        <v>2.8546523016045825E-58</v>
      </c>
      <c r="IV113" s="86">
        <f t="shared" si="144"/>
        <v>1.4715324599911155E-45</v>
      </c>
      <c r="IW113" s="86">
        <f t="shared" si="144"/>
        <v>6.9975605903056923E-30</v>
      </c>
      <c r="IY113" s="86">
        <f t="shared" si="145"/>
        <v>1.6726832801871212E-2</v>
      </c>
      <c r="IZ113" s="86">
        <f t="shared" si="145"/>
        <v>4.3006574660702512E-2</v>
      </c>
      <c r="JA113" s="86">
        <f t="shared" si="145"/>
        <v>3.2987170840749022E-2</v>
      </c>
      <c r="JB113" s="86">
        <f t="shared" si="145"/>
        <v>1.9996666279933732E-2</v>
      </c>
      <c r="JC113" s="86">
        <f t="shared" si="145"/>
        <v>9.9977976368868533E-3</v>
      </c>
      <c r="JD113" s="86">
        <f t="shared" si="145"/>
        <v>1.7472797484404459E-2</v>
      </c>
      <c r="JE113" s="86">
        <f t="shared" si="145"/>
        <v>2.9255376291758154E-3</v>
      </c>
      <c r="JF113" s="86">
        <f t="shared" si="145"/>
        <v>3.2593680586941965E-5</v>
      </c>
      <c r="JG113" s="86">
        <f t="shared" si="145"/>
        <v>5.0808385202501521E-4</v>
      </c>
      <c r="JH113" s="86">
        <f t="shared" si="145"/>
        <v>1.0814140554878675E-3</v>
      </c>
      <c r="JI113" s="86">
        <f t="shared" si="145"/>
        <v>5.0471825229087188E-3</v>
      </c>
      <c r="JJ113" s="86">
        <f t="shared" si="145"/>
        <v>3.6714985566082207E-2</v>
      </c>
      <c r="JK113" s="86">
        <f t="shared" si="145"/>
        <v>4.8060855486099965E-2</v>
      </c>
      <c r="JL113" s="86">
        <f t="shared" si="145"/>
        <v>3.1872226498775584E-3</v>
      </c>
      <c r="JM113" s="86">
        <f t="shared" si="145"/>
        <v>1.602056104839659E-3</v>
      </c>
    </row>
    <row r="114" spans="2:273" x14ac:dyDescent="0.25">
      <c r="B114" s="2">
        <v>87</v>
      </c>
      <c r="C114" s="37">
        <v>92.015000000000001</v>
      </c>
      <c r="D114" s="37">
        <v>92.492000000000004</v>
      </c>
      <c r="E114" s="37">
        <v>93.429000000000002</v>
      </c>
      <c r="F114" s="37">
        <v>93.274000000000001</v>
      </c>
      <c r="G114" s="37">
        <v>92.581000000000003</v>
      </c>
      <c r="H114" s="37">
        <v>91.066000000000003</v>
      </c>
      <c r="I114" s="37">
        <v>91.606999999999999</v>
      </c>
      <c r="J114" s="37">
        <v>89.82</v>
      </c>
      <c r="K114" s="37">
        <v>90.754000000000005</v>
      </c>
      <c r="L114" s="37">
        <v>88.721000000000004</v>
      </c>
      <c r="M114" s="37">
        <v>89.328000000000003</v>
      </c>
      <c r="N114" s="37">
        <v>89.59</v>
      </c>
      <c r="O114" s="37">
        <v>89.6</v>
      </c>
      <c r="P114" s="37">
        <v>91.783000000000001</v>
      </c>
      <c r="Q114" s="37">
        <v>93.131</v>
      </c>
      <c r="S114" s="4">
        <f t="shared" si="146"/>
        <v>94.052961347443599</v>
      </c>
      <c r="T114" s="4">
        <f t="shared" si="146"/>
        <v>95.879691266658511</v>
      </c>
      <c r="U114" s="4">
        <f t="shared" si="146"/>
        <v>94.369864556272518</v>
      </c>
      <c r="V114" s="4">
        <f t="shared" si="146"/>
        <v>94.354015087174986</v>
      </c>
      <c r="W114" s="4">
        <f t="shared" si="146"/>
        <v>94.086705855743048</v>
      </c>
      <c r="X114" s="4">
        <f t="shared" si="146"/>
        <v>93.33861397844592</v>
      </c>
      <c r="Y114" s="4">
        <f t="shared" si="146"/>
        <v>91.401676382037039</v>
      </c>
      <c r="Z114" s="4">
        <f t="shared" si="146"/>
        <v>90.497812728707672</v>
      </c>
      <c r="AA114" s="4">
        <f t="shared" si="146"/>
        <v>91.276008073621853</v>
      </c>
      <c r="AB114" s="4">
        <f t="shared" si="146"/>
        <v>90.153012349521717</v>
      </c>
      <c r="AC114" s="4">
        <f t="shared" si="146"/>
        <v>90.051849188194993</v>
      </c>
      <c r="AD114" s="4">
        <f t="shared" si="146"/>
        <v>90.966835947512365</v>
      </c>
      <c r="AE114" s="4">
        <f t="shared" si="146"/>
        <v>91.986707461372816</v>
      </c>
      <c r="AF114" s="4">
        <f t="shared" si="146"/>
        <v>91.891950697080489</v>
      </c>
      <c r="AG114" s="4">
        <f t="shared" si="146"/>
        <v>95.23319309252939</v>
      </c>
      <c r="AI114" s="4">
        <f t="shared" si="147"/>
        <v>-2.0379613474435985</v>
      </c>
      <c r="AJ114" s="4">
        <f t="shared" si="147"/>
        <v>-3.3876912666585071</v>
      </c>
      <c r="AK114" s="4">
        <f t="shared" si="147"/>
        <v>-0.94086455627251553</v>
      </c>
      <c r="AL114" s="4">
        <f t="shared" si="147"/>
        <v>-1.080015087174985</v>
      </c>
      <c r="AM114" s="4">
        <f t="shared" si="147"/>
        <v>-1.5057058557430452</v>
      </c>
      <c r="AN114" s="4">
        <f t="shared" si="147"/>
        <v>-2.2726139784459178</v>
      </c>
      <c r="AO114" s="4">
        <f t="shared" si="147"/>
        <v>0.20532361796296072</v>
      </c>
      <c r="AP114" s="4">
        <f t="shared" si="147"/>
        <v>-0.6778127287076785</v>
      </c>
      <c r="AQ114" s="4">
        <f t="shared" si="147"/>
        <v>-0.52200807362184776</v>
      </c>
      <c r="AR114" s="4">
        <f t="shared" si="147"/>
        <v>-1.4320123495217132</v>
      </c>
      <c r="AS114" s="4">
        <f t="shared" si="147"/>
        <v>-0.72384918819498978</v>
      </c>
      <c r="AT114" s="4">
        <f t="shared" si="147"/>
        <v>-1.3768359475123617</v>
      </c>
      <c r="AU114" s="4">
        <f t="shared" si="147"/>
        <v>-2.3867074613728221</v>
      </c>
      <c r="AV114" s="4">
        <f t="shared" si="147"/>
        <v>-0.10895069708048766</v>
      </c>
      <c r="AW114" s="4">
        <f t="shared" si="147"/>
        <v>-2.1021930925293901</v>
      </c>
      <c r="AY114" s="2">
        <f t="shared" si="139"/>
        <v>93.813930172524437</v>
      </c>
      <c r="AZ114" s="2">
        <f t="shared" si="139"/>
        <v>94.978405381171385</v>
      </c>
      <c r="BA114" s="2">
        <f t="shared" si="139"/>
        <v>93.795953942465772</v>
      </c>
      <c r="BB114" s="2">
        <f t="shared" si="139"/>
        <v>94.046020514283924</v>
      </c>
      <c r="BC114" s="2">
        <f t="shared" si="139"/>
        <v>93.976535237413557</v>
      </c>
      <c r="BD114" s="2">
        <f t="shared" si="139"/>
        <v>93.101113873525378</v>
      </c>
      <c r="BE114" s="2">
        <f t="shared" si="139"/>
        <v>91.381314522360711</v>
      </c>
      <c r="BF114" s="2">
        <f t="shared" si="139"/>
        <v>90.49775414388715</v>
      </c>
      <c r="BG114" s="2">
        <f t="shared" si="139"/>
        <v>91.2740851038984</v>
      </c>
      <c r="BH114" s="2">
        <f t="shared" si="139"/>
        <v>90.147919022225565</v>
      </c>
      <c r="BI114" s="2">
        <f t="shared" si="139"/>
        <v>90.009873861433263</v>
      </c>
      <c r="BJ114" s="2">
        <f t="shared" si="139"/>
        <v>90.324847264842205</v>
      </c>
      <c r="BK114" s="2">
        <f t="shared" si="139"/>
        <v>91.048476787112037</v>
      </c>
      <c r="BL114" s="2">
        <f t="shared" si="139"/>
        <v>91.873571903903553</v>
      </c>
      <c r="BM114" s="2">
        <f t="shared" si="139"/>
        <v>95.228497843271739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92.015000000000001</v>
      </c>
      <c r="CF114" s="2" t="str">
        <f t="shared" si="140"/>
        <v/>
      </c>
      <c r="CG114" s="2" t="str">
        <f t="shared" si="140"/>
        <v/>
      </c>
      <c r="CH114" s="2">
        <f t="shared" si="140"/>
        <v>93.274000000000001</v>
      </c>
      <c r="CI114" s="2">
        <f t="shared" si="140"/>
        <v>92.581000000000003</v>
      </c>
      <c r="CJ114" s="2">
        <f t="shared" si="140"/>
        <v>91.066000000000003</v>
      </c>
      <c r="CK114" s="2">
        <f t="shared" si="140"/>
        <v>91.606999999999999</v>
      </c>
      <c r="CL114" s="2">
        <f t="shared" si="140"/>
        <v>89.82</v>
      </c>
      <c r="CM114" s="2">
        <f t="shared" si="140"/>
        <v>90.754000000000005</v>
      </c>
      <c r="CN114" s="2">
        <f t="shared" si="140"/>
        <v>88.721000000000004</v>
      </c>
      <c r="CO114" s="2">
        <f t="shared" si="140"/>
        <v>89.328000000000003</v>
      </c>
      <c r="CP114" s="2" t="str">
        <f t="shared" si="140"/>
        <v/>
      </c>
      <c r="CQ114" s="2" t="str">
        <f t="shared" si="140"/>
        <v/>
      </c>
      <c r="CR114" s="2">
        <f t="shared" si="140"/>
        <v>91.783000000000001</v>
      </c>
      <c r="CS114" s="2">
        <f t="shared" si="140"/>
        <v>93.131</v>
      </c>
      <c r="CU114" s="2">
        <f t="shared" si="110"/>
        <v>92.015000000000001</v>
      </c>
      <c r="CV114" s="2" t="str">
        <f t="shared" si="111"/>
        <v/>
      </c>
      <c r="CW114" s="2" t="str">
        <f t="shared" si="112"/>
        <v/>
      </c>
      <c r="CX114" s="2">
        <f t="shared" si="113"/>
        <v>93.274000000000001</v>
      </c>
      <c r="CY114" s="2">
        <f t="shared" si="114"/>
        <v>92.581000000000003</v>
      </c>
      <c r="CZ114" s="2">
        <f t="shared" si="115"/>
        <v>91.066000000000003</v>
      </c>
      <c r="DA114" s="2">
        <f t="shared" si="116"/>
        <v>91.606999999999999</v>
      </c>
      <c r="DB114" s="2">
        <f t="shared" si="117"/>
        <v>89.82</v>
      </c>
      <c r="DC114" s="2">
        <f t="shared" si="118"/>
        <v>90.754000000000005</v>
      </c>
      <c r="DD114" s="2">
        <f t="shared" si="119"/>
        <v>88.721000000000004</v>
      </c>
      <c r="DE114" s="2">
        <f t="shared" si="120"/>
        <v>89.328000000000003</v>
      </c>
      <c r="DF114" s="2" t="str">
        <f t="shared" si="121"/>
        <v/>
      </c>
      <c r="DG114" s="2" t="str">
        <f t="shared" si="122"/>
        <v/>
      </c>
      <c r="DH114" s="2">
        <f t="shared" si="123"/>
        <v>91.783000000000001</v>
      </c>
      <c r="DI114" s="2">
        <f t="shared" si="124"/>
        <v>93.131</v>
      </c>
      <c r="DK114" s="2">
        <f t="shared" si="148"/>
        <v>121.58599014844802</v>
      </c>
      <c r="DL114" s="2">
        <f t="shared" si="148"/>
        <v>106.95047543554006</v>
      </c>
      <c r="DM114" s="2">
        <f t="shared" si="148"/>
        <v>106.04806191369607</v>
      </c>
      <c r="DN114" s="2">
        <f t="shared" si="148"/>
        <v>105.79410609756098</v>
      </c>
      <c r="DO114" s="2">
        <f t="shared" si="148"/>
        <v>101.85640958164643</v>
      </c>
      <c r="DP114" s="2">
        <f t="shared" si="148"/>
        <v>102.41196487580694</v>
      </c>
      <c r="DQ114" s="2">
        <f t="shared" si="148"/>
        <v>103.6392343200343</v>
      </c>
      <c r="DR114" s="2">
        <f t="shared" si="148"/>
        <v>102.52215462184874</v>
      </c>
      <c r="DS114" s="2">
        <f t="shared" si="148"/>
        <v>105.58801176470588</v>
      </c>
      <c r="DT114" s="2">
        <f t="shared" si="148"/>
        <v>103.18997083926031</v>
      </c>
      <c r="DU114" s="2">
        <f t="shared" si="148"/>
        <v>101.74708472758472</v>
      </c>
      <c r="DV114" s="2">
        <f t="shared" si="148"/>
        <v>99.472058129558121</v>
      </c>
      <c r="DW114" s="2">
        <f t="shared" si="148"/>
        <v>102.16357747747749</v>
      </c>
      <c r="DX114" s="2">
        <f t="shared" si="148"/>
        <v>113.49458600713015</v>
      </c>
      <c r="DY114" s="2">
        <f t="shared" si="148"/>
        <v>111.8972298850575</v>
      </c>
      <c r="EA114" s="2">
        <f t="shared" si="94"/>
        <v>93.432473961758632</v>
      </c>
      <c r="EB114" s="2">
        <f t="shared" si="94"/>
        <v>94.808734413754223</v>
      </c>
      <c r="EC114" s="2">
        <f t="shared" si="94"/>
        <v>93.629890447761227</v>
      </c>
      <c r="ED114" s="2">
        <f t="shared" si="94"/>
        <v>93.897663268785792</v>
      </c>
      <c r="EE114" s="2">
        <f t="shared" si="94"/>
        <v>93.851816982549892</v>
      </c>
      <c r="EF114" s="2">
        <f t="shared" si="94"/>
        <v>92.95055285673331</v>
      </c>
      <c r="EG114" s="2">
        <f t="shared" si="94"/>
        <v>91.181306261374218</v>
      </c>
      <c r="EH114" s="2">
        <f t="shared" si="94"/>
        <v>90.29913234716804</v>
      </c>
      <c r="EI114" s="2">
        <f t="shared" si="94"/>
        <v>91.028730833123575</v>
      </c>
      <c r="EJ114" s="2">
        <f t="shared" si="94"/>
        <v>89.925773332810522</v>
      </c>
      <c r="EK114" s="2">
        <f t="shared" si="94"/>
        <v>89.803573246480582</v>
      </c>
      <c r="EL114" s="2">
        <f t="shared" si="94"/>
        <v>90.164865280970673</v>
      </c>
      <c r="EM114" s="2">
        <f t="shared" si="135"/>
        <v>90.843626119574381</v>
      </c>
      <c r="EN114" s="2">
        <f t="shared" si="135"/>
        <v>91.478195868095384</v>
      </c>
      <c r="EO114" s="2">
        <f t="shared" si="135"/>
        <v>94.874236827895487</v>
      </c>
      <c r="EQ114" s="2">
        <f t="shared" si="149"/>
        <v>92.908783809030098</v>
      </c>
      <c r="ER114" s="2">
        <f t="shared" si="149"/>
        <v>94.661890028394694</v>
      </c>
      <c r="ES114" s="2">
        <f t="shared" si="149"/>
        <v>92.959312464695273</v>
      </c>
      <c r="ET114" s="2">
        <f t="shared" si="149"/>
        <v>93.481072617947504</v>
      </c>
      <c r="EU114" s="2">
        <f t="shared" si="149"/>
        <v>93.698625533789553</v>
      </c>
      <c r="EV114" s="2">
        <f t="shared" si="149"/>
        <v>92.804684403084465</v>
      </c>
      <c r="EW114" s="2">
        <f t="shared" si="149"/>
        <v>90.934346936682928</v>
      </c>
      <c r="EX114" s="2">
        <f t="shared" si="149"/>
        <v>90.181488506712682</v>
      </c>
      <c r="EY114" s="2">
        <f t="shared" si="149"/>
        <v>90.632457086639192</v>
      </c>
      <c r="EZ114" s="2">
        <f t="shared" si="149"/>
        <v>89.983990913120564</v>
      </c>
      <c r="FA114" s="2">
        <f t="shared" si="149"/>
        <v>90.025109335086526</v>
      </c>
      <c r="FB114" s="2">
        <f t="shared" si="149"/>
        <v>89.440963444896951</v>
      </c>
      <c r="FC114" s="2">
        <f t="shared" si="149"/>
        <v>90.891435057133478</v>
      </c>
      <c r="FD114" s="2">
        <f t="shared" si="149"/>
        <v>91.059443901489175</v>
      </c>
      <c r="FE114" s="2">
        <f t="shared" si="149"/>
        <v>95.123585199033485</v>
      </c>
      <c r="FG114" s="2">
        <f t="shared" si="150"/>
        <v>0.98633851025659458</v>
      </c>
      <c r="FH114" s="2">
        <f t="shared" si="150"/>
        <v>0.98595676676407085</v>
      </c>
      <c r="FI114" s="2">
        <f t="shared" si="150"/>
        <v>0.98629368015353946</v>
      </c>
      <c r="FJ114" s="2">
        <f t="shared" si="150"/>
        <v>0.98732395883151713</v>
      </c>
      <c r="FK114" s="2">
        <f t="shared" si="150"/>
        <v>0.98431163793808374</v>
      </c>
      <c r="FL114" s="2">
        <f t="shared" si="150"/>
        <v>0.98399888044547135</v>
      </c>
      <c r="FM114" s="2">
        <f t="shared" si="150"/>
        <v>0.983814429973486</v>
      </c>
      <c r="FN114" s="2">
        <f t="shared" si="150"/>
        <v>0.98367912644078859</v>
      </c>
      <c r="FO114" s="2">
        <f t="shared" si="150"/>
        <v>0.98293808670578442</v>
      </c>
      <c r="FP114" s="2">
        <f t="shared" si="150"/>
        <v>0.98328426917204204</v>
      </c>
      <c r="FQ114" s="2">
        <f t="shared" si="150"/>
        <v>0.98284848408747261</v>
      </c>
      <c r="FR114" s="2">
        <f t="shared" si="150"/>
        <v>0.98238746352047124</v>
      </c>
      <c r="FS114" s="2">
        <f t="shared" si="150"/>
        <v>0.98192495521584222</v>
      </c>
      <c r="FT114" s="2">
        <f t="shared" si="150"/>
        <v>0.98194943806511359</v>
      </c>
      <c r="FU114" s="2">
        <f t="shared" si="150"/>
        <v>0.97924670956573778</v>
      </c>
      <c r="FW114" s="2">
        <f t="shared" si="141"/>
        <v>6.0393762284186537E-3</v>
      </c>
      <c r="FX114" s="2">
        <f t="shared" si="141"/>
        <v>5.708993503315633E-3</v>
      </c>
      <c r="FY114" s="2">
        <f t="shared" si="141"/>
        <v>6.1796471408273714E-3</v>
      </c>
      <c r="FZ114" s="2">
        <f t="shared" si="141"/>
        <v>5.8631982091053728E-3</v>
      </c>
      <c r="GA114" s="2">
        <f t="shared" si="141"/>
        <v>5.61840752898467E-3</v>
      </c>
      <c r="GB114" s="2">
        <f t="shared" si="141"/>
        <v>5.7049215163862167E-3</v>
      </c>
      <c r="GC114" s="2">
        <f t="shared" si="141"/>
        <v>6.601921163607671E-3</v>
      </c>
      <c r="GD114" s="2">
        <f t="shared" si="141"/>
        <v>7.3833388472331306E-3</v>
      </c>
      <c r="GE114" s="2">
        <f t="shared" si="141"/>
        <v>7.7091105152981218E-3</v>
      </c>
      <c r="GF114" s="2">
        <f t="shared" si="141"/>
        <v>7.2990709351260915E-3</v>
      </c>
      <c r="GG114" s="2">
        <f t="shared" si="141"/>
        <v>6.5510217418945846E-3</v>
      </c>
      <c r="GH114" s="2">
        <f t="shared" si="141"/>
        <v>5.4445084952477029E-3</v>
      </c>
      <c r="GI114" s="2">
        <f t="shared" si="141"/>
        <v>5.0626473090519368E-3</v>
      </c>
      <c r="GJ114" s="2">
        <f t="shared" si="141"/>
        <v>4.8529395469229727E-3</v>
      </c>
      <c r="GK114" s="2">
        <f t="shared" si="141"/>
        <v>3.9218078549332616E-3</v>
      </c>
      <c r="GM114" s="86">
        <f t="shared" si="142"/>
        <v>1.5457624293493965E-24</v>
      </c>
      <c r="GN114" s="86">
        <f t="shared" si="142"/>
        <v>8.9412948142839858E-21</v>
      </c>
      <c r="GO114" s="86">
        <f t="shared" si="142"/>
        <v>1.3521819042628708E-25</v>
      </c>
      <c r="GP114" s="86">
        <f t="shared" si="142"/>
        <v>1.1903196383979995E-25</v>
      </c>
      <c r="GQ114" s="86">
        <f t="shared" si="142"/>
        <v>2.8243093132819275E-26</v>
      </c>
      <c r="GR114" s="86">
        <f t="shared" si="142"/>
        <v>7.2094548027942909E-22</v>
      </c>
      <c r="GS114" s="86">
        <f t="shared" si="142"/>
        <v>1.3461068221256669E-29</v>
      </c>
      <c r="GT114" s="86">
        <f t="shared" si="142"/>
        <v>1.1783254701571611E-32</v>
      </c>
      <c r="GU114" s="86">
        <f t="shared" si="142"/>
        <v>7.7564791087023379E-30</v>
      </c>
      <c r="GV114" s="86">
        <f t="shared" si="142"/>
        <v>9.9905154187319144E-33</v>
      </c>
      <c r="GW114" s="86">
        <f t="shared" si="142"/>
        <v>3.5136183846111334E-32</v>
      </c>
      <c r="GX114" s="86">
        <f t="shared" si="142"/>
        <v>5.2880520109043871E-25</v>
      </c>
      <c r="GY114" s="86">
        <f t="shared" si="142"/>
        <v>1.4680879797981078E-23</v>
      </c>
      <c r="GZ114" s="86">
        <f t="shared" si="142"/>
        <v>8.0773787249476246E-38</v>
      </c>
      <c r="HA114" s="86">
        <f t="shared" si="142"/>
        <v>9.166222174547832E-37</v>
      </c>
      <c r="HC114" s="86">
        <f t="shared" si="73"/>
        <v>5.6267881945351178E-3</v>
      </c>
      <c r="HD114" s="86">
        <f t="shared" si="73"/>
        <v>1.5558385971096551E-2</v>
      </c>
      <c r="HE114" s="86">
        <f t="shared" si="73"/>
        <v>1.2541796040542662E-2</v>
      </c>
      <c r="HF114" s="86">
        <f t="shared" si="73"/>
        <v>6.7231675936796171E-3</v>
      </c>
      <c r="HG114" s="86">
        <f t="shared" si="73"/>
        <v>2.1301087428839192E-3</v>
      </c>
      <c r="HH114" s="86">
        <f t="shared" si="73"/>
        <v>4.3814249944670825E-3</v>
      </c>
      <c r="HI114" s="86">
        <f t="shared" si="138"/>
        <v>5.8300132294750282E-4</v>
      </c>
      <c r="HJ114" s="86">
        <f t="shared" si="138"/>
        <v>1.6834345404385884E-6</v>
      </c>
      <c r="HK114" s="86">
        <f t="shared" si="138"/>
        <v>6.0901961365911566E-5</v>
      </c>
      <c r="HL114" s="86">
        <f t="shared" si="138"/>
        <v>1.3874949196613129E-4</v>
      </c>
      <c r="HM114" s="86">
        <f t="shared" si="138"/>
        <v>1.0475214898810921E-3</v>
      </c>
      <c r="HN114" s="86">
        <f t="shared" si="138"/>
        <v>1.3676084577668866E-2</v>
      </c>
      <c r="HO114" s="86">
        <f t="shared" si="138"/>
        <v>1.8023380613975681E-2</v>
      </c>
      <c r="HP114" s="86">
        <f t="shared" si="138"/>
        <v>5.7404451832746646E-4</v>
      </c>
      <c r="HQ114" s="86">
        <f t="shared" si="138"/>
        <v>2.7580785955860884E-4</v>
      </c>
      <c r="HS114" s="86">
        <f t="shared" si="143"/>
        <v>9.684434260623044E-8</v>
      </c>
      <c r="HT114" s="86">
        <f t="shared" si="143"/>
        <v>2.6981608750404997E-8</v>
      </c>
      <c r="HU114" s="86">
        <f t="shared" si="143"/>
        <v>3.742190791119193E-9</v>
      </c>
      <c r="HV114" s="86">
        <f t="shared" si="143"/>
        <v>6.7024812131794805E-8</v>
      </c>
      <c r="HW114" s="86">
        <f t="shared" si="143"/>
        <v>2.5007973729565977E-8</v>
      </c>
      <c r="HX114" s="86">
        <f t="shared" si="143"/>
        <v>2.3596019732766801E-8</v>
      </c>
      <c r="HY114" s="86">
        <f t="shared" si="143"/>
        <v>3.0777058935833102E-9</v>
      </c>
      <c r="HZ114" s="86">
        <f t="shared" si="143"/>
        <v>2.1052246069066052E-8</v>
      </c>
      <c r="IA114" s="86">
        <f t="shared" si="143"/>
        <v>6.8928775025272989E-9</v>
      </c>
      <c r="IB114" s="86">
        <f t="shared" si="143"/>
        <v>7.1294444214716076E-9</v>
      </c>
      <c r="IC114" s="86">
        <f t="shared" si="143"/>
        <v>7.5280335574661682E-9</v>
      </c>
      <c r="ID114" s="86">
        <f t="shared" si="143"/>
        <v>1.9619091094773222E-9</v>
      </c>
      <c r="IE114" s="86">
        <f t="shared" si="143"/>
        <v>1.1486905840354422E-9</v>
      </c>
      <c r="IF114" s="86">
        <f t="shared" si="143"/>
        <v>1.0758582682897971E-8</v>
      </c>
      <c r="IG114" s="86">
        <f t="shared" si="143"/>
        <v>1.1443026227716245E-6</v>
      </c>
      <c r="II114" s="86">
        <f t="shared" si="144"/>
        <v>5.7063973410541935E-45</v>
      </c>
      <c r="IJ114" s="86">
        <f t="shared" si="144"/>
        <v>1.9038832444011907E-47</v>
      </c>
      <c r="IK114" s="86">
        <f t="shared" si="144"/>
        <v>5.2422572932101537E-54</v>
      </c>
      <c r="IL114" s="86">
        <f t="shared" si="144"/>
        <v>3.8990062714547703E-46</v>
      </c>
      <c r="IM114" s="86">
        <f t="shared" si="144"/>
        <v>6.4134111765254867E-49</v>
      </c>
      <c r="IN114" s="86">
        <f t="shared" si="144"/>
        <v>1.7376922546404774E-47</v>
      </c>
      <c r="IO114" s="86">
        <f t="shared" si="144"/>
        <v>3.134568610112629E-56</v>
      </c>
      <c r="IP114" s="86">
        <f t="shared" si="144"/>
        <v>4.50422760577094E-51</v>
      </c>
      <c r="IQ114" s="86">
        <f t="shared" si="144"/>
        <v>1.3549404606623856E-52</v>
      </c>
      <c r="IR114" s="86">
        <f t="shared" si="144"/>
        <v>1.3411087658655803E-52</v>
      </c>
      <c r="IS114" s="86">
        <f t="shared" si="144"/>
        <v>6.0381945463272579E-53</v>
      </c>
      <c r="IT114" s="86">
        <f t="shared" si="144"/>
        <v>5.6666263375009012E-56</v>
      </c>
      <c r="IU114" s="86">
        <f t="shared" si="144"/>
        <v>2.3690364854685505E-56</v>
      </c>
      <c r="IV114" s="86">
        <f t="shared" si="144"/>
        <v>4.4152249087437657E-44</v>
      </c>
      <c r="IW114" s="86">
        <f t="shared" si="144"/>
        <v>5.7634947441190024E-29</v>
      </c>
      <c r="IY114" s="86">
        <f t="shared" si="145"/>
        <v>5.6268850388777238E-3</v>
      </c>
      <c r="IZ114" s="86">
        <f t="shared" si="145"/>
        <v>1.5558412952705302E-2</v>
      </c>
      <c r="JA114" s="86">
        <f t="shared" si="145"/>
        <v>1.2541799782733454E-2</v>
      </c>
      <c r="JB114" s="86">
        <f t="shared" si="145"/>
        <v>6.7232346184917489E-3</v>
      </c>
      <c r="JC114" s="86">
        <f t="shared" si="145"/>
        <v>2.1301337508576488E-3</v>
      </c>
      <c r="JD114" s="86">
        <f t="shared" si="145"/>
        <v>4.3814485904868153E-3</v>
      </c>
      <c r="JE114" s="86">
        <f t="shared" si="145"/>
        <v>5.8300440065339645E-4</v>
      </c>
      <c r="JF114" s="86">
        <f t="shared" si="145"/>
        <v>1.7044867865076545E-6</v>
      </c>
      <c r="JG114" s="86">
        <f t="shared" si="145"/>
        <v>6.0908854243414091E-5</v>
      </c>
      <c r="JH114" s="86">
        <f t="shared" si="145"/>
        <v>1.3875662141055276E-4</v>
      </c>
      <c r="JI114" s="86">
        <f t="shared" si="145"/>
        <v>1.0475290179146495E-3</v>
      </c>
      <c r="JJ114" s="86">
        <f t="shared" si="145"/>
        <v>1.3676086539577975E-2</v>
      </c>
      <c r="JK114" s="86">
        <f t="shared" si="145"/>
        <v>1.8023381762666265E-2</v>
      </c>
      <c r="JL114" s="86">
        <f t="shared" si="145"/>
        <v>5.740552769101494E-4</v>
      </c>
      <c r="JM114" s="86">
        <f t="shared" si="145"/>
        <v>2.7695216218138048E-4</v>
      </c>
    </row>
    <row r="115" spans="2:273" x14ac:dyDescent="0.25">
      <c r="B115" s="2">
        <v>88</v>
      </c>
      <c r="C115" s="37">
        <v>94.076999999999998</v>
      </c>
      <c r="D115" s="37">
        <v>93.778000000000006</v>
      </c>
      <c r="E115" s="37">
        <v>91.27</v>
      </c>
      <c r="F115" s="37">
        <v>93.355000000000004</v>
      </c>
      <c r="G115" s="37">
        <v>92.242000000000004</v>
      </c>
      <c r="H115" s="37">
        <v>90.295000000000002</v>
      </c>
      <c r="I115" s="37">
        <v>89.852000000000004</v>
      </c>
      <c r="J115" s="37">
        <v>87.164000000000001</v>
      </c>
      <c r="K115" s="37">
        <v>90.525000000000006</v>
      </c>
      <c r="L115" s="37">
        <v>88.426000000000002</v>
      </c>
      <c r="M115" s="37">
        <v>88.328000000000003</v>
      </c>
      <c r="N115" s="37">
        <v>88.59</v>
      </c>
      <c r="O115" s="37">
        <v>89.867000000000004</v>
      </c>
      <c r="P115" s="37">
        <v>90.167000000000002</v>
      </c>
      <c r="Q115" s="37">
        <v>92.049000000000007</v>
      </c>
      <c r="S115" s="4">
        <f t="shared" si="146"/>
        <v>93.705291735661987</v>
      </c>
      <c r="T115" s="4">
        <f t="shared" si="146"/>
        <v>95.047048237523711</v>
      </c>
      <c r="U115" s="4">
        <f t="shared" si="146"/>
        <v>93.748997886836889</v>
      </c>
      <c r="V115" s="4">
        <f t="shared" si="146"/>
        <v>93.943557526429004</v>
      </c>
      <c r="W115" s="4">
        <f t="shared" si="146"/>
        <v>93.838482639348385</v>
      </c>
      <c r="X115" s="4">
        <f t="shared" si="146"/>
        <v>92.990343983004252</v>
      </c>
      <c r="Y115" s="4">
        <f t="shared" si="146"/>
        <v>91.239024586090494</v>
      </c>
      <c r="Z115" s="4">
        <f t="shared" si="146"/>
        <v>90.362897752547283</v>
      </c>
      <c r="AA115" s="4">
        <f t="shared" si="146"/>
        <v>91.116972259393336</v>
      </c>
      <c r="AB115" s="4">
        <f t="shared" si="146"/>
        <v>90.007564252333225</v>
      </c>
      <c r="AC115" s="4">
        <f t="shared" si="146"/>
        <v>89.921342703524289</v>
      </c>
      <c r="AD115" s="4">
        <f t="shared" si="146"/>
        <v>90.358885610981062</v>
      </c>
      <c r="AE115" s="4">
        <f t="shared" si="146"/>
        <v>91.151375664279954</v>
      </c>
      <c r="AF115" s="4">
        <f t="shared" si="146"/>
        <v>91.69142247711909</v>
      </c>
      <c r="AG115" s="4">
        <f t="shared" si="146"/>
        <v>95.129318449265057</v>
      </c>
      <c r="AI115" s="4">
        <f t="shared" si="147"/>
        <v>0.37170826433801096</v>
      </c>
      <c r="AJ115" s="4">
        <f t="shared" si="147"/>
        <v>-1.2690482375237053</v>
      </c>
      <c r="AK115" s="4">
        <f t="shared" si="147"/>
        <v>-2.4789978868368934</v>
      </c>
      <c r="AL115" s="4">
        <f t="shared" si="147"/>
        <v>-0.58855752642899972</v>
      </c>
      <c r="AM115" s="4">
        <f t="shared" si="147"/>
        <v>-1.5964826393483804</v>
      </c>
      <c r="AN115" s="4">
        <f t="shared" si="147"/>
        <v>-2.6953439830042498</v>
      </c>
      <c r="AO115" s="4">
        <f t="shared" si="147"/>
        <v>-1.3870245860904902</v>
      </c>
      <c r="AP115" s="4">
        <f t="shared" si="147"/>
        <v>-3.1988977525472819</v>
      </c>
      <c r="AQ115" s="4">
        <f t="shared" si="147"/>
        <v>-0.59197225939333009</v>
      </c>
      <c r="AR115" s="4">
        <f t="shared" si="147"/>
        <v>-1.581564252333223</v>
      </c>
      <c r="AS115" s="4">
        <f t="shared" si="147"/>
        <v>-1.5933427035242858</v>
      </c>
      <c r="AT115" s="4">
        <f t="shared" si="147"/>
        <v>-1.7688856109810587</v>
      </c>
      <c r="AU115" s="4">
        <f t="shared" si="147"/>
        <v>-1.2843756642799491</v>
      </c>
      <c r="AV115" s="4">
        <f t="shared" si="147"/>
        <v>-1.5244224771190886</v>
      </c>
      <c r="AW115" s="4">
        <f t="shared" si="147"/>
        <v>-3.0803184492650502</v>
      </c>
      <c r="AY115" s="2">
        <f t="shared" si="139"/>
        <v>93.649378759346504</v>
      </c>
      <c r="AZ115" s="2">
        <f t="shared" si="139"/>
        <v>94.82227250034714</v>
      </c>
      <c r="BA115" s="2">
        <f t="shared" si="139"/>
        <v>93.60005336507038</v>
      </c>
      <c r="BB115" s="2">
        <f t="shared" si="139"/>
        <v>93.871897789198783</v>
      </c>
      <c r="BC115" s="2">
        <f t="shared" si="139"/>
        <v>93.823757895320995</v>
      </c>
      <c r="BD115" s="2">
        <f t="shared" si="139"/>
        <v>92.951968229126408</v>
      </c>
      <c r="BE115" s="2">
        <f t="shared" si="139"/>
        <v>91.236535819918274</v>
      </c>
      <c r="BF115" s="2">
        <f t="shared" si="139"/>
        <v>90.362883415050561</v>
      </c>
      <c r="BG115" s="2">
        <f t="shared" si="139"/>
        <v>91.116835461752558</v>
      </c>
      <c r="BH115" s="2">
        <f t="shared" si="139"/>
        <v>90.007184320579455</v>
      </c>
      <c r="BI115" s="2">
        <f t="shared" si="139"/>
        <v>89.915931752033018</v>
      </c>
      <c r="BJ115" s="2">
        <f t="shared" si="139"/>
        <v>90.196177362107221</v>
      </c>
      <c r="BK115" s="2">
        <f t="shared" si="139"/>
        <v>90.91216163698931</v>
      </c>
      <c r="BL115" s="2">
        <f t="shared" si="139"/>
        <v>91.689446781763735</v>
      </c>
      <c r="BM115" s="2">
        <f t="shared" si="139"/>
        <v>95.127263623325391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94.076999999999998</v>
      </c>
      <c r="CF115" s="2">
        <f t="shared" si="140"/>
        <v>93.778000000000006</v>
      </c>
      <c r="CG115" s="2">
        <f t="shared" si="140"/>
        <v>91.27</v>
      </c>
      <c r="CH115" s="2">
        <f t="shared" si="140"/>
        <v>93.355000000000004</v>
      </c>
      <c r="CI115" s="2">
        <f t="shared" si="140"/>
        <v>92.242000000000004</v>
      </c>
      <c r="CJ115" s="2">
        <f t="shared" si="140"/>
        <v>90.295000000000002</v>
      </c>
      <c r="CK115" s="2">
        <f t="shared" si="140"/>
        <v>89.852000000000004</v>
      </c>
      <c r="CL115" s="2">
        <f t="shared" si="140"/>
        <v>87.164000000000001</v>
      </c>
      <c r="CM115" s="2">
        <f t="shared" si="140"/>
        <v>90.525000000000006</v>
      </c>
      <c r="CN115" s="2">
        <f t="shared" si="140"/>
        <v>88.426000000000002</v>
      </c>
      <c r="CO115" s="2">
        <f t="shared" si="140"/>
        <v>88.328000000000003</v>
      </c>
      <c r="CP115" s="2">
        <f t="shared" si="140"/>
        <v>88.59</v>
      </c>
      <c r="CQ115" s="2">
        <f t="shared" si="140"/>
        <v>89.867000000000004</v>
      </c>
      <c r="CR115" s="2">
        <f t="shared" si="140"/>
        <v>90.167000000000002</v>
      </c>
      <c r="CS115" s="2">
        <f t="shared" si="140"/>
        <v>92.049000000000007</v>
      </c>
      <c r="CU115" s="2">
        <f t="shared" si="110"/>
        <v>94.076999999999998</v>
      </c>
      <c r="CV115" s="2">
        <f t="shared" si="111"/>
        <v>93.778000000000006</v>
      </c>
      <c r="CW115" s="2">
        <f t="shared" si="112"/>
        <v>91.27</v>
      </c>
      <c r="CX115" s="2">
        <f t="shared" si="113"/>
        <v>93.355000000000004</v>
      </c>
      <c r="CY115" s="2">
        <f t="shared" si="114"/>
        <v>92.242000000000004</v>
      </c>
      <c r="CZ115" s="2">
        <f t="shared" si="115"/>
        <v>90.295000000000002</v>
      </c>
      <c r="DA115" s="2">
        <f t="shared" si="116"/>
        <v>89.852000000000004</v>
      </c>
      <c r="DB115" s="2">
        <f t="shared" si="117"/>
        <v>87.164000000000001</v>
      </c>
      <c r="DC115" s="2">
        <f t="shared" si="118"/>
        <v>90.525000000000006</v>
      </c>
      <c r="DD115" s="2">
        <f t="shared" si="119"/>
        <v>88.426000000000002</v>
      </c>
      <c r="DE115" s="2">
        <f t="shared" si="120"/>
        <v>88.328000000000003</v>
      </c>
      <c r="DF115" s="2">
        <f t="shared" si="121"/>
        <v>88.59</v>
      </c>
      <c r="DG115" s="2">
        <f t="shared" si="122"/>
        <v>89.867000000000004</v>
      </c>
      <c r="DH115" s="2">
        <f t="shared" si="123"/>
        <v>90.167000000000002</v>
      </c>
      <c r="DI115" s="2">
        <f t="shared" si="124"/>
        <v>92.049000000000007</v>
      </c>
      <c r="DK115" s="2">
        <f t="shared" si="148"/>
        <v>121.82734703103911</v>
      </c>
      <c r="DL115" s="2">
        <f t="shared" si="148"/>
        <v>107.01336167247385</v>
      </c>
      <c r="DM115" s="2">
        <f t="shared" si="148"/>
        <v>106.16056838649158</v>
      </c>
      <c r="DN115" s="2">
        <f t="shared" si="148"/>
        <v>105.87714878048781</v>
      </c>
      <c r="DO115" s="2">
        <f t="shared" si="148"/>
        <v>101.90531686909583</v>
      </c>
      <c r="DP115" s="2">
        <f t="shared" si="148"/>
        <v>102.47266812561546</v>
      </c>
      <c r="DQ115" s="2">
        <f t="shared" si="148"/>
        <v>103.73151797511795</v>
      </c>
      <c r="DR115" s="2">
        <f t="shared" si="148"/>
        <v>102.60076750700281</v>
      </c>
      <c r="DS115" s="2">
        <f t="shared" si="148"/>
        <v>105.70346218487394</v>
      </c>
      <c r="DT115" s="2">
        <f t="shared" si="148"/>
        <v>103.30356282598387</v>
      </c>
      <c r="DU115" s="2">
        <f t="shared" si="148"/>
        <v>101.85328163878162</v>
      </c>
      <c r="DV115" s="2">
        <f t="shared" si="148"/>
        <v>99.543108837408823</v>
      </c>
      <c r="DW115" s="2">
        <f t="shared" si="148"/>
        <v>102.25144594594596</v>
      </c>
      <c r="DX115" s="2">
        <f t="shared" si="148"/>
        <v>113.72638112745101</v>
      </c>
      <c r="DY115" s="2">
        <f t="shared" si="148"/>
        <v>112.10741789819377</v>
      </c>
      <c r="EA115" s="2">
        <f t="shared" si="94"/>
        <v>93.29671367677507</v>
      </c>
      <c r="EB115" s="2">
        <f t="shared" si="94"/>
        <v>94.664786076662907</v>
      </c>
      <c r="EC115" s="2">
        <f t="shared" si="94"/>
        <v>93.445183283582125</v>
      </c>
      <c r="ED115" s="2">
        <f t="shared" si="94"/>
        <v>93.733865972475968</v>
      </c>
      <c r="EE115" s="2">
        <f t="shared" si="94"/>
        <v>93.707172678188755</v>
      </c>
      <c r="EF115" s="2">
        <f t="shared" si="94"/>
        <v>92.81164960087321</v>
      </c>
      <c r="EG115" s="2">
        <f t="shared" si="94"/>
        <v>91.050754248282132</v>
      </c>
      <c r="EH115" s="2">
        <f t="shared" si="94"/>
        <v>90.178600456887978</v>
      </c>
      <c r="EI115" s="2">
        <f t="shared" si="94"/>
        <v>90.88905312526218</v>
      </c>
      <c r="EJ115" s="2">
        <f t="shared" si="94"/>
        <v>89.800604560203098</v>
      </c>
      <c r="EK115" s="2">
        <f t="shared" si="94"/>
        <v>89.724440776173864</v>
      </c>
      <c r="EL115" s="2">
        <f t="shared" si="94"/>
        <v>90.047493437181032</v>
      </c>
      <c r="EM115" s="2">
        <f t="shared" si="135"/>
        <v>90.721545408150263</v>
      </c>
      <c r="EN115" s="2">
        <f t="shared" si="135"/>
        <v>91.322134427266619</v>
      </c>
      <c r="EO115" s="2">
        <f t="shared" si="135"/>
        <v>94.798137537180253</v>
      </c>
      <c r="EQ115" s="2">
        <f t="shared" si="149"/>
        <v>92.807445141481907</v>
      </c>
      <c r="ER115" s="2">
        <f t="shared" si="149"/>
        <v>94.526586371138535</v>
      </c>
      <c r="ES115" s="2">
        <f t="shared" si="149"/>
        <v>92.814905091820648</v>
      </c>
      <c r="ET115" s="2">
        <f t="shared" si="149"/>
        <v>93.34327667395425</v>
      </c>
      <c r="EU115" s="2">
        <f t="shared" si="149"/>
        <v>93.564961000233424</v>
      </c>
      <c r="EV115" s="2">
        <f t="shared" si="149"/>
        <v>92.673248012651399</v>
      </c>
      <c r="EW115" s="2">
        <f t="shared" si="149"/>
        <v>90.819713150474257</v>
      </c>
      <c r="EX115" s="2">
        <f t="shared" si="149"/>
        <v>90.069255012242337</v>
      </c>
      <c r="EY115" s="2">
        <f t="shared" si="149"/>
        <v>90.523687883211707</v>
      </c>
      <c r="EZ115" s="2">
        <f t="shared" si="149"/>
        <v>89.853735815602846</v>
      </c>
      <c r="FA115" s="2">
        <f t="shared" si="149"/>
        <v>89.930670684969968</v>
      </c>
      <c r="FB115" s="2">
        <f t="shared" si="149"/>
        <v>89.363824353615286</v>
      </c>
      <c r="FC115" s="2">
        <f t="shared" si="149"/>
        <v>90.766106615925665</v>
      </c>
      <c r="FD115" s="2">
        <f t="shared" si="149"/>
        <v>90.927301523327358</v>
      </c>
      <c r="FE115" s="2">
        <f t="shared" si="149"/>
        <v>95.009856401596934</v>
      </c>
      <c r="FG115" s="2">
        <f t="shared" si="150"/>
        <v>0.98752557823121456</v>
      </c>
      <c r="FH115" s="2">
        <f t="shared" si="150"/>
        <v>0.98717657377305212</v>
      </c>
      <c r="FI115" s="2">
        <f t="shared" si="150"/>
        <v>0.98748459405793099</v>
      </c>
      <c r="FJ115" s="2">
        <f t="shared" si="150"/>
        <v>0.98842640439549256</v>
      </c>
      <c r="FK115" s="2">
        <f t="shared" si="150"/>
        <v>0.98567226566006949</v>
      </c>
      <c r="FL115" s="2">
        <f t="shared" si="150"/>
        <v>0.98538623043176665</v>
      </c>
      <c r="FM115" s="2">
        <f t="shared" si="150"/>
        <v>0.98521753217331909</v>
      </c>
      <c r="FN115" s="2">
        <f t="shared" si="150"/>
        <v>0.98509378018072324</v>
      </c>
      <c r="FO115" s="2">
        <f t="shared" si="150"/>
        <v>0.98441595437774443</v>
      </c>
      <c r="FP115" s="2">
        <f t="shared" si="150"/>
        <v>0.98473261698249226</v>
      </c>
      <c r="FQ115" s="2">
        <f t="shared" si="150"/>
        <v>0.98433398925561344</v>
      </c>
      <c r="FR115" s="2">
        <f t="shared" si="150"/>
        <v>0.98391224442940473</v>
      </c>
      <c r="FS115" s="2">
        <f t="shared" si="150"/>
        <v>0.98348910417387914</v>
      </c>
      <c r="FT115" s="2">
        <f t="shared" si="150"/>
        <v>0.98351150394250086</v>
      </c>
      <c r="FU115" s="2">
        <f t="shared" si="150"/>
        <v>0.98103814860595828</v>
      </c>
      <c r="FW115" s="2">
        <f t="shared" si="141"/>
        <v>6.618188145493204E-3</v>
      </c>
      <c r="FX115" s="2">
        <f t="shared" si="141"/>
        <v>6.2563409470382299E-3</v>
      </c>
      <c r="FY115" s="2">
        <f t="shared" si="141"/>
        <v>6.771810987878042E-3</v>
      </c>
      <c r="FZ115" s="2">
        <f t="shared" si="141"/>
        <v>6.4252344285349594E-3</v>
      </c>
      <c r="GA115" s="2">
        <f t="shared" si="141"/>
        <v>6.1571238600477262E-3</v>
      </c>
      <c r="GB115" s="2">
        <f t="shared" si="141"/>
        <v>6.2518810147575727E-3</v>
      </c>
      <c r="GC115" s="2">
        <f t="shared" si="141"/>
        <v>7.2342548118391106E-3</v>
      </c>
      <c r="GD115" s="2">
        <f t="shared" si="141"/>
        <v>8.089907367196154E-3</v>
      </c>
      <c r="GE115" s="2">
        <f t="shared" si="141"/>
        <v>8.4465893472978164E-3</v>
      </c>
      <c r="GF115" s="2">
        <f t="shared" si="141"/>
        <v>7.997640184674245E-3</v>
      </c>
      <c r="GG115" s="2">
        <f t="shared" si="141"/>
        <v>7.178515459861627E-3</v>
      </c>
      <c r="GH115" s="2">
        <f t="shared" si="141"/>
        <v>5.9666507131963357E-3</v>
      </c>
      <c r="GI115" s="2">
        <f t="shared" si="141"/>
        <v>5.5483723694358059E-3</v>
      </c>
      <c r="GJ115" s="2">
        <f t="shared" si="141"/>
        <v>5.318652192268937E-3</v>
      </c>
      <c r="GK115" s="2">
        <f t="shared" si="141"/>
        <v>4.2985503644203914E-3</v>
      </c>
      <c r="GM115" s="86">
        <f t="shared" si="142"/>
        <v>3.7061213913423918E-26</v>
      </c>
      <c r="GN115" s="86">
        <f t="shared" si="142"/>
        <v>3.2492257069738715E-22</v>
      </c>
      <c r="GO115" s="86">
        <f t="shared" si="142"/>
        <v>2.2897853308494092E-27</v>
      </c>
      <c r="GP115" s="86">
        <f t="shared" si="142"/>
        <v>1.9329272076397174E-27</v>
      </c>
      <c r="GQ115" s="86">
        <f t="shared" si="142"/>
        <v>3.9189294188132244E-28</v>
      </c>
      <c r="GR115" s="86">
        <f t="shared" si="142"/>
        <v>2.1600114320229741E-23</v>
      </c>
      <c r="GS115" s="86">
        <f t="shared" si="142"/>
        <v>1.2655841192423528E-31</v>
      </c>
      <c r="GT115" s="86">
        <f t="shared" si="142"/>
        <v>6.7500619678237864E-35</v>
      </c>
      <c r="GU115" s="86">
        <f t="shared" si="142"/>
        <v>6.5507987303277849E-32</v>
      </c>
      <c r="GV115" s="86">
        <f t="shared" si="142"/>
        <v>4.9727486575382135E-35</v>
      </c>
      <c r="GW115" s="86">
        <f t="shared" si="142"/>
        <v>1.8191302996761178E-34</v>
      </c>
      <c r="GX115" s="86">
        <f t="shared" si="142"/>
        <v>9.2254213807997012E-27</v>
      </c>
      <c r="GY115" s="86">
        <f t="shared" si="142"/>
        <v>3.3344076884487357E-25</v>
      </c>
      <c r="GZ115" s="86">
        <f t="shared" si="142"/>
        <v>1.9845384692888431E-40</v>
      </c>
      <c r="HA115" s="86">
        <f t="shared" si="142"/>
        <v>3.0682177648764331E-39</v>
      </c>
      <c r="HC115" s="86">
        <f t="shared" si="73"/>
        <v>1.6198065399989229E-3</v>
      </c>
      <c r="HD115" s="86">
        <f t="shared" si="73"/>
        <v>4.6993005190688027E-3</v>
      </c>
      <c r="HE115" s="86">
        <f t="shared" si="73"/>
        <v>4.102645003212421E-3</v>
      </c>
      <c r="HF115" s="86">
        <f t="shared" si="73"/>
        <v>1.9196682986484005E-3</v>
      </c>
      <c r="HG115" s="86">
        <f t="shared" si="73"/>
        <v>3.4768382531965279E-4</v>
      </c>
      <c r="HH115" s="86">
        <f t="shared" si="73"/>
        <v>8.5860633538726726E-4</v>
      </c>
      <c r="HI115" s="86">
        <f t="shared" si="138"/>
        <v>9.2615347045206978E-5</v>
      </c>
      <c r="HJ115" s="86">
        <f t="shared" si="138"/>
        <v>5.7681243488358176E-8</v>
      </c>
      <c r="HK115" s="86">
        <f t="shared" si="138"/>
        <v>5.4411679181981036E-6</v>
      </c>
      <c r="HL115" s="86">
        <f t="shared" si="138"/>
        <v>1.3101179166770862E-5</v>
      </c>
      <c r="HM115" s="86">
        <f t="shared" si="138"/>
        <v>1.7120385745763507E-4</v>
      </c>
      <c r="HN115" s="86">
        <f t="shared" si="138"/>
        <v>4.3323372868390355E-3</v>
      </c>
      <c r="HO115" s="86">
        <f t="shared" si="138"/>
        <v>5.6723179746352714E-3</v>
      </c>
      <c r="HP115" s="86">
        <f t="shared" si="138"/>
        <v>7.9867315633930545E-5</v>
      </c>
      <c r="HQ115" s="86">
        <f t="shared" si="138"/>
        <v>3.7404465353437719E-5</v>
      </c>
      <c r="HS115" s="86">
        <f t="shared" si="143"/>
        <v>2.7124207993642966E-7</v>
      </c>
      <c r="HT115" s="86">
        <f t="shared" si="143"/>
        <v>8.0233937843914541E-8</v>
      </c>
      <c r="HU115" s="86">
        <f t="shared" si="143"/>
        <v>1.3068743516528424E-8</v>
      </c>
      <c r="HV115" s="86">
        <f t="shared" si="143"/>
        <v>1.9150650213934575E-7</v>
      </c>
      <c r="HW115" s="86">
        <f t="shared" si="143"/>
        <v>7.5585060515007392E-8</v>
      </c>
      <c r="HX115" s="86">
        <f t="shared" si="143"/>
        <v>7.0497396479388176E-8</v>
      </c>
      <c r="HY115" s="86">
        <f t="shared" si="143"/>
        <v>1.1291851687311169E-8</v>
      </c>
      <c r="HZ115" s="86">
        <f t="shared" si="143"/>
        <v>6.9828819786465964E-8</v>
      </c>
      <c r="IA115" s="86">
        <f t="shared" si="143"/>
        <v>2.4493147984102946E-8</v>
      </c>
      <c r="IB115" s="86">
        <f t="shared" si="143"/>
        <v>2.4954408113556477E-8</v>
      </c>
      <c r="IC115" s="86">
        <f t="shared" si="143"/>
        <v>2.571281781748296E-8</v>
      </c>
      <c r="ID115" s="86">
        <f t="shared" si="143"/>
        <v>6.9468479137364686E-9</v>
      </c>
      <c r="IE115" s="86">
        <f t="shared" si="143"/>
        <v>4.0855420016518778E-9</v>
      </c>
      <c r="IF115" s="86">
        <f t="shared" si="143"/>
        <v>3.2594714983031303E-8</v>
      </c>
      <c r="IG115" s="86">
        <f t="shared" si="143"/>
        <v>2.4968521577482428E-6</v>
      </c>
      <c r="II115" s="86">
        <f t="shared" si="144"/>
        <v>2.0049014678976496E-43</v>
      </c>
      <c r="IJ115" s="86">
        <f t="shared" si="144"/>
        <v>7.8664323442473604E-46</v>
      </c>
      <c r="IK115" s="86">
        <f t="shared" si="144"/>
        <v>3.9396396314345585E-52</v>
      </c>
      <c r="IL115" s="86">
        <f t="shared" si="144"/>
        <v>1.4758477394967209E-44</v>
      </c>
      <c r="IM115" s="86">
        <f t="shared" si="144"/>
        <v>2.9508651202866659E-47</v>
      </c>
      <c r="IN115" s="86">
        <f t="shared" si="144"/>
        <v>7.1992019808175328E-46</v>
      </c>
      <c r="IO115" s="86">
        <f t="shared" si="144"/>
        <v>3.0018503767142922E-54</v>
      </c>
      <c r="IP115" s="86">
        <f t="shared" si="144"/>
        <v>3.081154236627834E-49</v>
      </c>
      <c r="IQ115" s="86">
        <f t="shared" si="144"/>
        <v>1.0969998995396089E-50</v>
      </c>
      <c r="IR115" s="86">
        <f t="shared" si="144"/>
        <v>1.0344866836458781E-50</v>
      </c>
      <c r="IS115" s="86">
        <f t="shared" si="144"/>
        <v>4.3668349036533502E-51</v>
      </c>
      <c r="IT115" s="86">
        <f t="shared" si="144"/>
        <v>4.4919522210767665E-54</v>
      </c>
      <c r="IU115" s="86">
        <f t="shared" si="144"/>
        <v>1.8224999283873052E-54</v>
      </c>
      <c r="IV115" s="86">
        <f t="shared" si="144"/>
        <v>1.2504018801929736E-42</v>
      </c>
      <c r="IW115" s="86">
        <f t="shared" si="144"/>
        <v>4.5872255492256126E-28</v>
      </c>
      <c r="IY115" s="86">
        <f t="shared" si="145"/>
        <v>1.6200777820788593E-3</v>
      </c>
      <c r="IZ115" s="86">
        <f t="shared" si="145"/>
        <v>4.699380753006647E-3</v>
      </c>
      <c r="JA115" s="86">
        <f t="shared" si="145"/>
        <v>4.1026580719559372E-3</v>
      </c>
      <c r="JB115" s="86">
        <f t="shared" si="145"/>
        <v>1.9198598051505399E-3</v>
      </c>
      <c r="JC115" s="86">
        <f t="shared" si="145"/>
        <v>3.4775941038016778E-4</v>
      </c>
      <c r="JD115" s="86">
        <f t="shared" si="145"/>
        <v>8.5867683278374664E-4</v>
      </c>
      <c r="JE115" s="86">
        <f t="shared" si="145"/>
        <v>9.2626638896894283E-5</v>
      </c>
      <c r="JF115" s="86">
        <f t="shared" si="145"/>
        <v>1.2751006327482415E-7</v>
      </c>
      <c r="JG115" s="86">
        <f t="shared" si="145"/>
        <v>5.4656610661822061E-6</v>
      </c>
      <c r="JH115" s="86">
        <f t="shared" si="145"/>
        <v>1.3126133574884419E-5</v>
      </c>
      <c r="JI115" s="86">
        <f t="shared" si="145"/>
        <v>1.7122957027545255E-4</v>
      </c>
      <c r="JJ115" s="86">
        <f t="shared" si="145"/>
        <v>4.3323442336869493E-3</v>
      </c>
      <c r="JK115" s="86">
        <f t="shared" si="145"/>
        <v>5.6723220601772734E-3</v>
      </c>
      <c r="JL115" s="86">
        <f t="shared" si="145"/>
        <v>7.9899910348913577E-5</v>
      </c>
      <c r="JM115" s="86">
        <f t="shared" si="145"/>
        <v>3.9901317511185959E-5</v>
      </c>
    </row>
    <row r="116" spans="2:273" x14ac:dyDescent="0.25">
      <c r="B116" s="2">
        <v>89</v>
      </c>
      <c r="C116" s="37">
        <v>93.076999999999998</v>
      </c>
      <c r="D116" s="37">
        <v>91.697999999999993</v>
      </c>
      <c r="E116" s="37">
        <v>90.667000000000002</v>
      </c>
      <c r="F116" s="37">
        <v>92.613</v>
      </c>
      <c r="G116" s="37">
        <v>90.531999999999996</v>
      </c>
      <c r="H116" s="37">
        <v>89.557000000000002</v>
      </c>
      <c r="I116" s="37">
        <v>89.343999999999994</v>
      </c>
      <c r="J116" s="37">
        <v>89.983999999999995</v>
      </c>
      <c r="K116" s="37">
        <v>93.41</v>
      </c>
      <c r="L116" s="37">
        <v>88.525000000000006</v>
      </c>
      <c r="M116" s="37">
        <v>90</v>
      </c>
      <c r="N116" s="37">
        <v>87.114999999999995</v>
      </c>
      <c r="O116" s="37">
        <v>89.933000000000007</v>
      </c>
      <c r="P116" s="37">
        <v>89.483000000000004</v>
      </c>
      <c r="Q116" s="37">
        <v>91.802999999999997</v>
      </c>
      <c r="S116" s="4">
        <f t="shared" si="146"/>
        <v>93.497897296844101</v>
      </c>
      <c r="T116" s="4">
        <f t="shared" si="146"/>
        <v>94.712951051649455</v>
      </c>
      <c r="U116" s="4">
        <f t="shared" si="146"/>
        <v>93.4373697644901</v>
      </c>
      <c r="V116" s="4">
        <f t="shared" si="146"/>
        <v>93.712368312783582</v>
      </c>
      <c r="W116" s="4">
        <f t="shared" si="146"/>
        <v>93.672939154614738</v>
      </c>
      <c r="X116" s="4">
        <f t="shared" si="146"/>
        <v>92.808223579854896</v>
      </c>
      <c r="Y116" s="4">
        <f t="shared" si="146"/>
        <v>91.092930002350883</v>
      </c>
      <c r="Z116" s="4">
        <f t="shared" si="146"/>
        <v>90.229019854577388</v>
      </c>
      <c r="AA116" s="4">
        <f t="shared" si="146"/>
        <v>90.960778683245536</v>
      </c>
      <c r="AB116" s="4">
        <f t="shared" si="146"/>
        <v>89.867491489174043</v>
      </c>
      <c r="AC116" s="4">
        <f t="shared" si="146"/>
        <v>89.823547500955371</v>
      </c>
      <c r="AD116" s="4">
        <f t="shared" si="146"/>
        <v>90.102571681067005</v>
      </c>
      <c r="AE116" s="4">
        <f t="shared" si="146"/>
        <v>90.826939023701698</v>
      </c>
      <c r="AF116" s="4">
        <f t="shared" si="146"/>
        <v>91.507350097586823</v>
      </c>
      <c r="AG116" s="4">
        <f t="shared" si="146"/>
        <v>95.031183792403269</v>
      </c>
      <c r="AI116" s="4">
        <f t="shared" si="147"/>
        <v>-0.42089729684410315</v>
      </c>
      <c r="AJ116" s="4">
        <f t="shared" si="147"/>
        <v>-3.0149510516494615</v>
      </c>
      <c r="AK116" s="4">
        <f t="shared" si="147"/>
        <v>-2.7703697644900984</v>
      </c>
      <c r="AL116" s="4">
        <f t="shared" si="147"/>
        <v>-1.0993683127835823</v>
      </c>
      <c r="AM116" s="4">
        <f t="shared" si="147"/>
        <v>-3.1409391546147418</v>
      </c>
      <c r="AN116" s="4">
        <f t="shared" si="147"/>
        <v>-3.2512235798548943</v>
      </c>
      <c r="AO116" s="4">
        <f t="shared" si="147"/>
        <v>-1.7489300023508889</v>
      </c>
      <c r="AP116" s="4">
        <f t="shared" si="147"/>
        <v>-0.24501985457739295</v>
      </c>
      <c r="AQ116" s="4">
        <f t="shared" si="147"/>
        <v>2.4492213167544605</v>
      </c>
      <c r="AR116" s="4">
        <f t="shared" si="147"/>
        <v>-1.3424914891740372</v>
      </c>
      <c r="AS116" s="4">
        <f t="shared" si="147"/>
        <v>0.17645249904462901</v>
      </c>
      <c r="AT116" s="4">
        <f t="shared" si="147"/>
        <v>-2.9875716810670099</v>
      </c>
      <c r="AU116" s="4">
        <f t="shared" si="147"/>
        <v>-0.89393902370169087</v>
      </c>
      <c r="AV116" s="4">
        <f t="shared" si="147"/>
        <v>-2.0243500975868187</v>
      </c>
      <c r="AW116" s="4">
        <f t="shared" si="147"/>
        <v>-3.2281837924032715</v>
      </c>
      <c r="AY116" s="2">
        <f t="shared" si="139"/>
        <v>93.486894112009395</v>
      </c>
      <c r="AZ116" s="2">
        <f t="shared" si="139"/>
        <v>94.666952226389114</v>
      </c>
      <c r="BA116" s="2">
        <f t="shared" si="139"/>
        <v>93.404790268869732</v>
      </c>
      <c r="BB116" s="2">
        <f t="shared" si="139"/>
        <v>93.698415791796535</v>
      </c>
      <c r="BC116" s="2">
        <f t="shared" si="139"/>
        <v>93.671436047977053</v>
      </c>
      <c r="BD116" s="2">
        <f t="shared" si="139"/>
        <v>92.803440112873858</v>
      </c>
      <c r="BE116" s="2">
        <f t="shared" si="139"/>
        <v>91.09268696615058</v>
      </c>
      <c r="BF116" s="2">
        <f t="shared" si="139"/>
        <v>90.22898039289413</v>
      </c>
      <c r="BG116" s="2">
        <f t="shared" si="139"/>
        <v>90.960755059029324</v>
      </c>
      <c r="BH116" s="2">
        <f t="shared" si="139"/>
        <v>89.867454119259932</v>
      </c>
      <c r="BI116" s="2">
        <f t="shared" si="139"/>
        <v>89.822992488777174</v>
      </c>
      <c r="BJ116" s="2">
        <f t="shared" si="139"/>
        <v>90.06820208905161</v>
      </c>
      <c r="BK116" s="2">
        <f t="shared" si="139"/>
        <v>90.776753114309855</v>
      </c>
      <c r="BL116" s="2">
        <f t="shared" si="139"/>
        <v>91.507149496943185</v>
      </c>
      <c r="BM116" s="2">
        <f t="shared" si="139"/>
        <v>95.027654405183554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93.076999999999998</v>
      </c>
      <c r="CF116" s="2">
        <f t="shared" si="140"/>
        <v>91.697999999999993</v>
      </c>
      <c r="CG116" s="2">
        <f t="shared" si="140"/>
        <v>90.667000000000002</v>
      </c>
      <c r="CH116" s="2">
        <f t="shared" si="140"/>
        <v>92.613</v>
      </c>
      <c r="CI116" s="2">
        <f t="shared" si="140"/>
        <v>90.531999999999996</v>
      </c>
      <c r="CJ116" s="2">
        <f t="shared" si="140"/>
        <v>89.557000000000002</v>
      </c>
      <c r="CK116" s="2">
        <f t="shared" si="140"/>
        <v>89.343999999999994</v>
      </c>
      <c r="CL116" s="2">
        <f t="shared" si="140"/>
        <v>89.983999999999995</v>
      </c>
      <c r="CM116" s="2">
        <f t="shared" si="140"/>
        <v>93.41</v>
      </c>
      <c r="CN116" s="2">
        <f t="shared" si="140"/>
        <v>88.525000000000006</v>
      </c>
      <c r="CO116" s="2">
        <f t="shared" si="140"/>
        <v>90</v>
      </c>
      <c r="CP116" s="2">
        <f t="shared" si="140"/>
        <v>87.114999999999995</v>
      </c>
      <c r="CQ116" s="2">
        <f t="shared" si="140"/>
        <v>89.933000000000007</v>
      </c>
      <c r="CR116" s="2">
        <f t="shared" si="140"/>
        <v>89.483000000000004</v>
      </c>
      <c r="CS116" s="2">
        <f t="shared" si="140"/>
        <v>91.802999999999997</v>
      </c>
      <c r="CU116" s="2">
        <f t="shared" si="110"/>
        <v>93.076999999999998</v>
      </c>
      <c r="CV116" s="2">
        <f t="shared" si="111"/>
        <v>91.697999999999993</v>
      </c>
      <c r="CW116" s="2">
        <f t="shared" si="112"/>
        <v>90.667000000000002</v>
      </c>
      <c r="CX116" s="2">
        <f t="shared" si="113"/>
        <v>92.613</v>
      </c>
      <c r="CY116" s="2">
        <f t="shared" si="114"/>
        <v>90.531999999999996</v>
      </c>
      <c r="CZ116" s="2">
        <f t="shared" si="115"/>
        <v>89.557000000000002</v>
      </c>
      <c r="DA116" s="2">
        <f t="shared" si="116"/>
        <v>89.343999999999994</v>
      </c>
      <c r="DB116" s="2">
        <f t="shared" si="117"/>
        <v>89.983999999999995</v>
      </c>
      <c r="DC116" s="2">
        <f t="shared" si="118"/>
        <v>93.41</v>
      </c>
      <c r="DD116" s="2">
        <f t="shared" si="119"/>
        <v>88.525000000000006</v>
      </c>
      <c r="DE116" s="2">
        <f t="shared" si="120"/>
        <v>90</v>
      </c>
      <c r="DF116" s="2">
        <f t="shared" si="121"/>
        <v>87.114999999999995</v>
      </c>
      <c r="DG116" s="2">
        <f t="shared" si="122"/>
        <v>89.933000000000007</v>
      </c>
      <c r="DH116" s="2">
        <f t="shared" si="123"/>
        <v>89.483000000000004</v>
      </c>
      <c r="DI116" s="2">
        <f t="shared" si="124"/>
        <v>91.802999999999997</v>
      </c>
      <c r="DK116" s="2">
        <f t="shared" si="148"/>
        <v>122.0687039136302</v>
      </c>
      <c r="DL116" s="2">
        <f t="shared" si="148"/>
        <v>107.07624790940766</v>
      </c>
      <c r="DM116" s="2">
        <f t="shared" si="148"/>
        <v>106.27307485928708</v>
      </c>
      <c r="DN116" s="2">
        <f t="shared" si="148"/>
        <v>105.96019146341465</v>
      </c>
      <c r="DO116" s="2">
        <f t="shared" si="148"/>
        <v>101.95422415654522</v>
      </c>
      <c r="DP116" s="2">
        <f t="shared" si="148"/>
        <v>102.53337137542397</v>
      </c>
      <c r="DQ116" s="2">
        <f t="shared" si="148"/>
        <v>103.82380163020161</v>
      </c>
      <c r="DR116" s="2">
        <f t="shared" si="148"/>
        <v>102.67938039215687</v>
      </c>
      <c r="DS116" s="2">
        <f t="shared" si="148"/>
        <v>105.81891260504202</v>
      </c>
      <c r="DT116" s="2">
        <f t="shared" si="148"/>
        <v>103.41715481270744</v>
      </c>
      <c r="DU116" s="2">
        <f t="shared" si="148"/>
        <v>101.95947854997854</v>
      </c>
      <c r="DV116" s="2">
        <f t="shared" si="148"/>
        <v>99.614159545259525</v>
      </c>
      <c r="DW116" s="2">
        <f t="shared" si="148"/>
        <v>102.33931441441443</v>
      </c>
      <c r="DX116" s="2">
        <f t="shared" si="148"/>
        <v>113.95817624777186</v>
      </c>
      <c r="DY116" s="2">
        <f t="shared" si="148"/>
        <v>112.31760591133008</v>
      </c>
      <c r="EA116" s="2">
        <f t="shared" si="94"/>
        <v>93.160953391791509</v>
      </c>
      <c r="EB116" s="2">
        <f t="shared" si="94"/>
        <v>94.52083773957159</v>
      </c>
      <c r="EC116" s="2">
        <f t="shared" si="94"/>
        <v>93.260476119403023</v>
      </c>
      <c r="ED116" s="2">
        <f t="shared" si="94"/>
        <v>93.570068676166144</v>
      </c>
      <c r="EE116" s="2">
        <f t="shared" ref="EE116:EL147" si="151">CI$228*$B116+CI$229</f>
        <v>93.562528373827618</v>
      </c>
      <c r="EF116" s="2">
        <f t="shared" si="151"/>
        <v>92.672746345013095</v>
      </c>
      <c r="EG116" s="2">
        <f t="shared" si="151"/>
        <v>90.920202235190047</v>
      </c>
      <c r="EH116" s="2">
        <f t="shared" si="151"/>
        <v>90.058068566607915</v>
      </c>
      <c r="EI116" s="2">
        <f t="shared" si="151"/>
        <v>90.749375417400785</v>
      </c>
      <c r="EJ116" s="2">
        <f t="shared" si="151"/>
        <v>89.675435787595688</v>
      </c>
      <c r="EK116" s="2">
        <f t="shared" si="151"/>
        <v>89.645308305867147</v>
      </c>
      <c r="EL116" s="2">
        <f t="shared" si="151"/>
        <v>89.930121593391391</v>
      </c>
      <c r="EM116" s="2">
        <f t="shared" si="135"/>
        <v>90.59946469672613</v>
      </c>
      <c r="EN116" s="2">
        <f t="shared" si="135"/>
        <v>91.166072986437868</v>
      </c>
      <c r="EO116" s="2">
        <f t="shared" si="135"/>
        <v>94.722038246465019</v>
      </c>
      <c r="EQ116" s="2">
        <f t="shared" si="149"/>
        <v>92.706106473933716</v>
      </c>
      <c r="ER116" s="2">
        <f t="shared" si="149"/>
        <v>94.391282713882362</v>
      </c>
      <c r="ES116" s="2">
        <f t="shared" si="149"/>
        <v>92.670497718946024</v>
      </c>
      <c r="ET116" s="2">
        <f t="shared" si="149"/>
        <v>93.20548072996101</v>
      </c>
      <c r="EU116" s="2">
        <f t="shared" si="149"/>
        <v>93.43129646667731</v>
      </c>
      <c r="EV116" s="2">
        <f t="shared" si="149"/>
        <v>92.541811622218347</v>
      </c>
      <c r="EW116" s="2">
        <f t="shared" si="149"/>
        <v>90.7050793642656</v>
      </c>
      <c r="EX116" s="2">
        <f t="shared" si="149"/>
        <v>89.957021517771977</v>
      </c>
      <c r="EY116" s="2">
        <f t="shared" si="149"/>
        <v>90.414918679784222</v>
      </c>
      <c r="EZ116" s="2">
        <f t="shared" si="149"/>
        <v>89.723480718085113</v>
      </c>
      <c r="FA116" s="2">
        <f t="shared" si="149"/>
        <v>89.836232034853424</v>
      </c>
      <c r="FB116" s="2">
        <f t="shared" si="149"/>
        <v>89.28668526233362</v>
      </c>
      <c r="FC116" s="2">
        <f t="shared" si="149"/>
        <v>90.640778174717838</v>
      </c>
      <c r="FD116" s="2">
        <f t="shared" si="149"/>
        <v>90.795159145165542</v>
      </c>
      <c r="FE116" s="2">
        <f t="shared" si="149"/>
        <v>94.896127604160384</v>
      </c>
      <c r="FG116" s="2">
        <f t="shared" si="150"/>
        <v>0.98861069106836474</v>
      </c>
      <c r="FH116" s="2">
        <f t="shared" si="150"/>
        <v>0.98829168552856694</v>
      </c>
      <c r="FI116" s="2">
        <f t="shared" si="150"/>
        <v>0.98857323073431203</v>
      </c>
      <c r="FJ116" s="2">
        <f t="shared" si="150"/>
        <v>0.98943399545746769</v>
      </c>
      <c r="FK116" s="2">
        <f t="shared" si="150"/>
        <v>0.98691645674767936</v>
      </c>
      <c r="FL116" s="2">
        <f t="shared" si="150"/>
        <v>0.98665492393958831</v>
      </c>
      <c r="FM116" s="2">
        <f t="shared" si="150"/>
        <v>0.98650067057320923</v>
      </c>
      <c r="FN116" s="2">
        <f t="shared" si="150"/>
        <v>0.98638751200544605</v>
      </c>
      <c r="FO116" s="2">
        <f t="shared" si="150"/>
        <v>0.98576766570909913</v>
      </c>
      <c r="FP116" s="2">
        <f t="shared" si="150"/>
        <v>0.98605725100935482</v>
      </c>
      <c r="FQ116" s="2">
        <f t="shared" si="150"/>
        <v>0.98569270665858066</v>
      </c>
      <c r="FR116" s="2">
        <f t="shared" si="150"/>
        <v>0.98530699388167786</v>
      </c>
      <c r="FS116" s="2">
        <f t="shared" si="150"/>
        <v>0.98491997608398929</v>
      </c>
      <c r="FT116" s="2">
        <f t="shared" si="150"/>
        <v>0.9849404643621229</v>
      </c>
      <c r="FU116" s="2">
        <f t="shared" si="150"/>
        <v>0.98267768479603768</v>
      </c>
      <c r="FW116" s="2">
        <f t="shared" si="141"/>
        <v>7.2520684750712163E-3</v>
      </c>
      <c r="FX116" s="2">
        <f t="shared" si="141"/>
        <v>6.8558032698588693E-3</v>
      </c>
      <c r="FY116" s="2">
        <f t="shared" si="141"/>
        <v>7.4202951795140585E-3</v>
      </c>
      <c r="FZ116" s="2">
        <f t="shared" si="141"/>
        <v>7.040764920833149E-3</v>
      </c>
      <c r="GA116" s="2">
        <f t="shared" si="141"/>
        <v>6.747144069625205E-3</v>
      </c>
      <c r="GB116" s="2">
        <f t="shared" si="141"/>
        <v>6.8509189473923062E-3</v>
      </c>
      <c r="GC116" s="2">
        <f t="shared" si="141"/>
        <v>7.9266702640199225E-3</v>
      </c>
      <c r="GD116" s="2">
        <f t="shared" si="141"/>
        <v>8.86348908664371E-3</v>
      </c>
      <c r="GE116" s="2">
        <f t="shared" si="141"/>
        <v>9.253959890865894E-3</v>
      </c>
      <c r="GF116" s="2">
        <f t="shared" si="141"/>
        <v>8.7624769742755682E-3</v>
      </c>
      <c r="GG116" s="2">
        <f t="shared" si="141"/>
        <v>7.8656381756332158E-3</v>
      </c>
      <c r="GH116" s="2">
        <f t="shared" si="141"/>
        <v>6.5385384902387662E-3</v>
      </c>
      <c r="GI116" s="2">
        <f t="shared" si="141"/>
        <v>6.0804144997861614E-3</v>
      </c>
      <c r="GJ116" s="2">
        <f t="shared" si="141"/>
        <v>5.8287952088695609E-3</v>
      </c>
      <c r="GK116" s="2">
        <f t="shared" si="141"/>
        <v>4.7113128909586572E-3</v>
      </c>
      <c r="GM116" s="86">
        <f t="shared" si="142"/>
        <v>7.8396269366225845E-28</v>
      </c>
      <c r="GN116" s="86">
        <f t="shared" si="142"/>
        <v>1.049850940787253E-23</v>
      </c>
      <c r="GO116" s="86">
        <f t="shared" si="142"/>
        <v>3.3606425070406689E-29</v>
      </c>
      <c r="GP116" s="86">
        <f t="shared" si="142"/>
        <v>2.7133160679581028E-29</v>
      </c>
      <c r="GQ116" s="86">
        <f t="shared" si="142"/>
        <v>4.6662104792060351E-30</v>
      </c>
      <c r="GR116" s="86">
        <f t="shared" si="142"/>
        <v>5.7130442904866725E-25</v>
      </c>
      <c r="GS116" s="86">
        <f t="shared" si="142"/>
        <v>1.0127857907343842E-33</v>
      </c>
      <c r="GT116" s="86">
        <f t="shared" si="142"/>
        <v>3.2359450247637667E-37</v>
      </c>
      <c r="GU116" s="86">
        <f t="shared" si="142"/>
        <v>4.6808985091502002E-34</v>
      </c>
      <c r="GV116" s="86">
        <f t="shared" si="142"/>
        <v>2.0522891622116048E-37</v>
      </c>
      <c r="GW116" s="86">
        <f t="shared" si="142"/>
        <v>7.8060417265835088E-37</v>
      </c>
      <c r="GX116" s="86">
        <f t="shared" si="142"/>
        <v>1.3930997718894886E-28</v>
      </c>
      <c r="GY116" s="86">
        <f t="shared" si="142"/>
        <v>6.6218495239649334E-27</v>
      </c>
      <c r="GZ116" s="86">
        <f t="shared" si="142"/>
        <v>3.9626237837917796E-43</v>
      </c>
      <c r="HA116" s="86">
        <f t="shared" si="142"/>
        <v>8.473963707256945E-42</v>
      </c>
      <c r="HC116" s="86">
        <f t="shared" si="73"/>
        <v>3.986049237908009E-4</v>
      </c>
      <c r="HD116" s="86">
        <f t="shared" si="73"/>
        <v>1.1822993778892886E-3</v>
      </c>
      <c r="HE116" s="86">
        <f t="shared" si="73"/>
        <v>1.1535079095398458E-3</v>
      </c>
      <c r="HF116" s="86">
        <f t="shared" si="73"/>
        <v>4.6487622551523851E-4</v>
      </c>
      <c r="HG116" s="86">
        <f t="shared" si="73"/>
        <v>4.335499482640482E-5</v>
      </c>
      <c r="HH116" s="86">
        <f t="shared" si="73"/>
        <v>1.3110190263193518E-4</v>
      </c>
      <c r="HI116" s="86">
        <f t="shared" si="138"/>
        <v>1.171765814738233E-5</v>
      </c>
      <c r="HJ116" s="86">
        <f t="shared" si="138"/>
        <v>1.3089818996233207E-9</v>
      </c>
      <c r="HK116" s="86">
        <f t="shared" si="138"/>
        <v>3.619368516105002E-7</v>
      </c>
      <c r="HL116" s="86">
        <f t="shared" si="138"/>
        <v>9.0892477518036569E-7</v>
      </c>
      <c r="HM116" s="86">
        <f t="shared" si="138"/>
        <v>2.2001115426327813E-5</v>
      </c>
      <c r="HN116" s="86">
        <f t="shared" si="138"/>
        <v>1.1655326182027739E-3</v>
      </c>
      <c r="HO116" s="86">
        <f t="shared" si="138"/>
        <v>1.4951481622546491E-3</v>
      </c>
      <c r="HP116" s="86">
        <f t="shared" si="138"/>
        <v>8.5728591345024404E-6</v>
      </c>
      <c r="HQ116" s="86">
        <f t="shared" si="138"/>
        <v>3.9950526581835936E-6</v>
      </c>
      <c r="HS116" s="86">
        <f t="shared" si="143"/>
        <v>7.3354819368199393E-7</v>
      </c>
      <c r="HT116" s="86">
        <f t="shared" si="143"/>
        <v>2.3008108487734558E-7</v>
      </c>
      <c r="HU116" s="86">
        <f t="shared" si="143"/>
        <v>4.3720661562416761E-8</v>
      </c>
      <c r="HV116" s="86">
        <f t="shared" si="143"/>
        <v>5.2805643070827635E-7</v>
      </c>
      <c r="HW116" s="86">
        <f t="shared" si="143"/>
        <v>2.2009843850710271E-7</v>
      </c>
      <c r="HX116" s="86">
        <f t="shared" si="143"/>
        <v>2.0310807752892494E-7</v>
      </c>
      <c r="HY116" s="86">
        <f t="shared" si="143"/>
        <v>3.9566722722950658E-8</v>
      </c>
      <c r="HZ116" s="86">
        <f t="shared" si="143"/>
        <v>2.217695013390797E-7</v>
      </c>
      <c r="IA116" s="86">
        <f t="shared" si="143"/>
        <v>8.3148434798100605E-8</v>
      </c>
      <c r="IB116" s="86">
        <f t="shared" si="143"/>
        <v>8.3530541802329511E-8</v>
      </c>
      <c r="IC116" s="86">
        <f t="shared" si="143"/>
        <v>8.412601685747472E-8</v>
      </c>
      <c r="ID116" s="86">
        <f t="shared" si="143"/>
        <v>2.3575384474793953E-8</v>
      </c>
      <c r="IE116" s="86">
        <f t="shared" si="143"/>
        <v>1.3938874460147338E-8</v>
      </c>
      <c r="IF116" s="86">
        <f t="shared" si="143"/>
        <v>9.5294115121866958E-8</v>
      </c>
      <c r="IG116" s="86">
        <f t="shared" si="143"/>
        <v>5.3207269480584305E-6</v>
      </c>
      <c r="II116" s="86">
        <f t="shared" si="144"/>
        <v>6.6063017568507907E-42</v>
      </c>
      <c r="IJ116" s="86">
        <f t="shared" si="144"/>
        <v>3.041495188469812E-44</v>
      </c>
      <c r="IK116" s="86">
        <f t="shared" si="144"/>
        <v>2.7375508264959616E-50</v>
      </c>
      <c r="IL116" s="86">
        <f t="shared" si="144"/>
        <v>5.2340674561275231E-43</v>
      </c>
      <c r="IM116" s="86">
        <f t="shared" si="144"/>
        <v>1.2683300451650394E-45</v>
      </c>
      <c r="IN116" s="86">
        <f t="shared" si="144"/>
        <v>2.790940269026493E-44</v>
      </c>
      <c r="IO116" s="86">
        <f t="shared" si="144"/>
        <v>2.6434094534652878E-52</v>
      </c>
      <c r="IP116" s="86">
        <f t="shared" si="144"/>
        <v>1.9467213782669356E-47</v>
      </c>
      <c r="IQ116" s="86">
        <f t="shared" si="144"/>
        <v>8.1710937565356179E-49</v>
      </c>
      <c r="IR116" s="86">
        <f t="shared" si="144"/>
        <v>7.3549065540771894E-49</v>
      </c>
      <c r="IS116" s="86">
        <f t="shared" si="144"/>
        <v>2.9194722544319379E-49</v>
      </c>
      <c r="IT116" s="86">
        <f t="shared" si="144"/>
        <v>3.2955873819308588E-52</v>
      </c>
      <c r="IU116" s="86">
        <f t="shared" si="144"/>
        <v>1.2997057593694175E-52</v>
      </c>
      <c r="IV116" s="86">
        <f t="shared" si="144"/>
        <v>3.3424471853393746E-41</v>
      </c>
      <c r="IW116" s="86">
        <f t="shared" si="144"/>
        <v>3.5281170298562761E-27</v>
      </c>
      <c r="IY116" s="86">
        <f t="shared" si="145"/>
        <v>3.9933847198448291E-4</v>
      </c>
      <c r="IZ116" s="86">
        <f t="shared" si="145"/>
        <v>1.1825294589741658E-3</v>
      </c>
      <c r="JA116" s="86">
        <f t="shared" si="145"/>
        <v>1.1535516302014083E-3</v>
      </c>
      <c r="JB116" s="86">
        <f t="shared" si="145"/>
        <v>4.6540428194594678E-4</v>
      </c>
      <c r="JC116" s="86">
        <f t="shared" si="145"/>
        <v>4.3575093264911922E-5</v>
      </c>
      <c r="JD116" s="86">
        <f t="shared" si="145"/>
        <v>1.3130501070946409E-4</v>
      </c>
      <c r="JE116" s="86">
        <f t="shared" si="145"/>
        <v>1.175722487010528E-5</v>
      </c>
      <c r="JF116" s="86">
        <f t="shared" si="145"/>
        <v>2.2307848323870303E-7</v>
      </c>
      <c r="JG116" s="86">
        <f t="shared" si="145"/>
        <v>4.4508528640860083E-7</v>
      </c>
      <c r="JH116" s="86">
        <f t="shared" si="145"/>
        <v>9.9245531698269516E-7</v>
      </c>
      <c r="JI116" s="86">
        <f t="shared" si="145"/>
        <v>2.2085241443185289E-5</v>
      </c>
      <c r="JJ116" s="86">
        <f t="shared" si="145"/>
        <v>1.1655561935872485E-3</v>
      </c>
      <c r="JK116" s="86">
        <f t="shared" si="145"/>
        <v>1.4951621011291092E-3</v>
      </c>
      <c r="JL116" s="86">
        <f t="shared" si="145"/>
        <v>8.6681532496243069E-6</v>
      </c>
      <c r="JM116" s="86">
        <f t="shared" si="145"/>
        <v>9.315779606242025E-6</v>
      </c>
    </row>
    <row r="117" spans="2:273" x14ac:dyDescent="0.25">
      <c r="B117" s="2">
        <v>90</v>
      </c>
      <c r="C117" s="37">
        <v>91.631</v>
      </c>
      <c r="D117" s="37">
        <v>95.46</v>
      </c>
      <c r="E117" s="37">
        <v>91.602999999999994</v>
      </c>
      <c r="F117" s="37">
        <v>93.21</v>
      </c>
      <c r="G117" s="37">
        <v>91.887</v>
      </c>
      <c r="H117" s="37">
        <v>92.278999999999996</v>
      </c>
      <c r="I117" s="37">
        <v>89.361000000000004</v>
      </c>
      <c r="J117" s="37">
        <v>88.638999999999996</v>
      </c>
      <c r="K117" s="37">
        <v>90.459000000000003</v>
      </c>
      <c r="L117" s="37">
        <v>89.852000000000004</v>
      </c>
      <c r="M117" s="37">
        <v>87.656000000000006</v>
      </c>
      <c r="N117" s="37">
        <v>88.474999999999994</v>
      </c>
      <c r="O117" s="37">
        <v>88</v>
      </c>
      <c r="P117" s="37">
        <v>88.266999999999996</v>
      </c>
      <c r="Q117" s="37">
        <v>92.295000000000002</v>
      </c>
      <c r="S117" s="4">
        <f t="shared" si="146"/>
        <v>93.328163081507697</v>
      </c>
      <c r="T117" s="4">
        <f t="shared" si="146"/>
        <v>94.520114132573767</v>
      </c>
      <c r="U117" s="4">
        <f t="shared" si="146"/>
        <v>93.216149400236361</v>
      </c>
      <c r="V117" s="4">
        <f t="shared" si="146"/>
        <v>93.527901980426748</v>
      </c>
      <c r="W117" s="4">
        <f t="shared" si="146"/>
        <v>93.519734630559284</v>
      </c>
      <c r="X117" s="4">
        <f t="shared" si="146"/>
        <v>92.656026116126668</v>
      </c>
      <c r="Y117" s="4">
        <f t="shared" si="146"/>
        <v>90.94975761097173</v>
      </c>
      <c r="Z117" s="4">
        <f t="shared" si="146"/>
        <v>90.096104867578035</v>
      </c>
      <c r="AA117" s="4">
        <f t="shared" si="146"/>
        <v>90.805838146958564</v>
      </c>
      <c r="AB117" s="4">
        <f t="shared" si="146"/>
        <v>89.728727555328518</v>
      </c>
      <c r="AC117" s="4">
        <f t="shared" si="146"/>
        <v>89.731090799816613</v>
      </c>
      <c r="AD117" s="4">
        <f t="shared" si="146"/>
        <v>89.946944763623151</v>
      </c>
      <c r="AE117" s="4">
        <f t="shared" si="146"/>
        <v>90.650854322241372</v>
      </c>
      <c r="AF117" s="4">
        <f t="shared" si="146"/>
        <v>91.326708519903548</v>
      </c>
      <c r="AG117" s="4">
        <f t="shared" si="146"/>
        <v>94.936638895392989</v>
      </c>
      <c r="AI117" s="4">
        <f t="shared" si="147"/>
        <v>-1.6971630815076963</v>
      </c>
      <c r="AJ117" s="4">
        <f t="shared" si="147"/>
        <v>0.93988586742622715</v>
      </c>
      <c r="AK117" s="4">
        <f t="shared" si="147"/>
        <v>-1.6131494002363667</v>
      </c>
      <c r="AL117" s="4">
        <f t="shared" si="147"/>
        <v>-0.31790198042675399</v>
      </c>
      <c r="AM117" s="4">
        <f t="shared" si="147"/>
        <v>-1.632734630559284</v>
      </c>
      <c r="AN117" s="4">
        <f t="shared" si="147"/>
        <v>-0.3770261161266717</v>
      </c>
      <c r="AO117" s="4">
        <f t="shared" si="147"/>
        <v>-1.5887576109717259</v>
      </c>
      <c r="AP117" s="4">
        <f t="shared" si="147"/>
        <v>-1.4571048675780389</v>
      </c>
      <c r="AQ117" s="4">
        <f t="shared" si="147"/>
        <v>-0.34683814695856086</v>
      </c>
      <c r="AR117" s="4">
        <f t="shared" si="147"/>
        <v>0.12327244467148546</v>
      </c>
      <c r="AS117" s="4">
        <f t="shared" si="147"/>
        <v>-2.075090799816607</v>
      </c>
      <c r="AT117" s="4">
        <f t="shared" si="147"/>
        <v>-1.4719447636231564</v>
      </c>
      <c r="AU117" s="4">
        <f t="shared" si="147"/>
        <v>-2.6508543222413721</v>
      </c>
      <c r="AV117" s="4">
        <f t="shared" si="147"/>
        <v>-3.0597085199035519</v>
      </c>
      <c r="AW117" s="4">
        <f t="shared" si="147"/>
        <v>-2.6416388953929868</v>
      </c>
      <c r="AY117" s="2">
        <f t="shared" si="139"/>
        <v>93.326344468907649</v>
      </c>
      <c r="AZ117" s="2">
        <f t="shared" si="139"/>
        <v>94.512398278464104</v>
      </c>
      <c r="BA117" s="2">
        <f t="shared" si="139"/>
        <v>93.210145509729045</v>
      </c>
      <c r="BB117" s="2">
        <f t="shared" si="139"/>
        <v>93.525546267182861</v>
      </c>
      <c r="BC117" s="2">
        <f t="shared" si="139"/>
        <v>93.519555112342431</v>
      </c>
      <c r="BD117" s="2">
        <f t="shared" si="139"/>
        <v>92.655501777728517</v>
      </c>
      <c r="BE117" s="2">
        <f t="shared" si="139"/>
        <v>90.949718918963484</v>
      </c>
      <c r="BF117" s="2">
        <f t="shared" si="139"/>
        <v>90.095989514968551</v>
      </c>
      <c r="BG117" s="2">
        <f t="shared" si="139"/>
        <v>90.805784652836849</v>
      </c>
      <c r="BH117" s="2">
        <f t="shared" si="139"/>
        <v>89.728672687997644</v>
      </c>
      <c r="BI117" s="2">
        <f t="shared" si="139"/>
        <v>89.730993435669973</v>
      </c>
      <c r="BJ117" s="2">
        <f t="shared" si="139"/>
        <v>89.940891898315797</v>
      </c>
      <c r="BK117" s="2">
        <f t="shared" si="139"/>
        <v>90.64220330131144</v>
      </c>
      <c r="BL117" s="2">
        <f t="shared" si="139"/>
        <v>91.326581738836538</v>
      </c>
      <c r="BM117" s="2">
        <f t="shared" si="139"/>
        <v>94.929574838362399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91.631</v>
      </c>
      <c r="CF117" s="2">
        <f t="shared" si="140"/>
        <v>95.46</v>
      </c>
      <c r="CG117" s="2">
        <f t="shared" si="140"/>
        <v>91.602999999999994</v>
      </c>
      <c r="CH117" s="2">
        <f t="shared" si="140"/>
        <v>93.21</v>
      </c>
      <c r="CI117" s="2">
        <f t="shared" si="140"/>
        <v>91.887</v>
      </c>
      <c r="CJ117" s="2">
        <f t="shared" si="140"/>
        <v>92.278999999999996</v>
      </c>
      <c r="CK117" s="2">
        <f t="shared" si="140"/>
        <v>89.361000000000004</v>
      </c>
      <c r="CL117" s="2">
        <f t="shared" si="140"/>
        <v>88.638999999999996</v>
      </c>
      <c r="CM117" s="2">
        <f t="shared" si="140"/>
        <v>90.459000000000003</v>
      </c>
      <c r="CN117" s="2">
        <f t="shared" si="140"/>
        <v>89.852000000000004</v>
      </c>
      <c r="CO117" s="2">
        <f t="shared" si="140"/>
        <v>87.656000000000006</v>
      </c>
      <c r="CP117" s="2">
        <f t="shared" si="140"/>
        <v>88.474999999999994</v>
      </c>
      <c r="CQ117" s="2">
        <f t="shared" si="140"/>
        <v>88</v>
      </c>
      <c r="CR117" s="2">
        <f t="shared" si="140"/>
        <v>88.266999999999996</v>
      </c>
      <c r="CS117" s="2">
        <f t="shared" si="140"/>
        <v>92.295000000000002</v>
      </c>
      <c r="CU117" s="2">
        <f t="shared" si="110"/>
        <v>91.631</v>
      </c>
      <c r="CV117" s="2">
        <f t="shared" si="111"/>
        <v>95.46</v>
      </c>
      <c r="CW117" s="2">
        <f t="shared" si="112"/>
        <v>91.602999999999994</v>
      </c>
      <c r="CX117" s="2">
        <f t="shared" si="113"/>
        <v>93.21</v>
      </c>
      <c r="CY117" s="2">
        <f t="shared" si="114"/>
        <v>91.887</v>
      </c>
      <c r="CZ117" s="2">
        <f t="shared" si="115"/>
        <v>92.278999999999996</v>
      </c>
      <c r="DA117" s="2">
        <f t="shared" si="116"/>
        <v>89.361000000000004</v>
      </c>
      <c r="DB117" s="2">
        <f t="shared" si="117"/>
        <v>88.638999999999996</v>
      </c>
      <c r="DC117" s="2">
        <f t="shared" si="118"/>
        <v>90.459000000000003</v>
      </c>
      <c r="DD117" s="2">
        <f t="shared" si="119"/>
        <v>89.852000000000004</v>
      </c>
      <c r="DE117" s="2">
        <f t="shared" si="120"/>
        <v>87.656000000000006</v>
      </c>
      <c r="DF117" s="2">
        <f t="shared" si="121"/>
        <v>88.474999999999994</v>
      </c>
      <c r="DG117" s="2">
        <f t="shared" si="122"/>
        <v>88</v>
      </c>
      <c r="DH117" s="2">
        <f t="shared" si="123"/>
        <v>88.266999999999996</v>
      </c>
      <c r="DI117" s="2">
        <f t="shared" si="124"/>
        <v>92.295000000000002</v>
      </c>
      <c r="DK117" s="2">
        <f t="shared" si="148"/>
        <v>122.31006079622129</v>
      </c>
      <c r="DL117" s="2">
        <f t="shared" si="148"/>
        <v>107.13913414634145</v>
      </c>
      <c r="DM117" s="2">
        <f t="shared" si="148"/>
        <v>106.38558133208257</v>
      </c>
      <c r="DN117" s="2">
        <f t="shared" si="148"/>
        <v>106.04323414634148</v>
      </c>
      <c r="DO117" s="2">
        <f t="shared" si="148"/>
        <v>102.0031314439946</v>
      </c>
      <c r="DP117" s="2">
        <f t="shared" si="148"/>
        <v>102.59407462523248</v>
      </c>
      <c r="DQ117" s="2">
        <f t="shared" si="148"/>
        <v>103.91608528528528</v>
      </c>
      <c r="DR117" s="2">
        <f t="shared" si="148"/>
        <v>102.75799327731093</v>
      </c>
      <c r="DS117" s="2">
        <f t="shared" si="148"/>
        <v>105.93436302521008</v>
      </c>
      <c r="DT117" s="2">
        <f t="shared" si="148"/>
        <v>103.530746799431</v>
      </c>
      <c r="DU117" s="2">
        <f t="shared" si="148"/>
        <v>102.06567546117546</v>
      </c>
      <c r="DV117" s="2">
        <f t="shared" si="148"/>
        <v>99.685210253110242</v>
      </c>
      <c r="DW117" s="2">
        <f t="shared" si="148"/>
        <v>102.4271828828829</v>
      </c>
      <c r="DX117" s="2">
        <f t="shared" si="148"/>
        <v>114.18997136809273</v>
      </c>
      <c r="DY117" s="2">
        <f t="shared" si="148"/>
        <v>112.52779392446635</v>
      </c>
      <c r="EA117" s="2">
        <f t="shared" ref="EA117:EK159" si="152">CE$228*$B117+CE$229</f>
        <v>93.025193106807947</v>
      </c>
      <c r="EB117" s="2">
        <f t="shared" si="152"/>
        <v>94.376889402480259</v>
      </c>
      <c r="EC117" s="2">
        <f t="shared" si="152"/>
        <v>93.075768955223921</v>
      </c>
      <c r="ED117" s="2">
        <f t="shared" si="152"/>
        <v>93.406271379856307</v>
      </c>
      <c r="EE117" s="2">
        <f t="shared" si="151"/>
        <v>93.417884069466481</v>
      </c>
      <c r="EF117" s="2">
        <f t="shared" si="151"/>
        <v>92.533843089152995</v>
      </c>
      <c r="EG117" s="2">
        <f t="shared" si="151"/>
        <v>90.789650222097961</v>
      </c>
      <c r="EH117" s="2">
        <f t="shared" si="151"/>
        <v>89.937536676327852</v>
      </c>
      <c r="EI117" s="2">
        <f t="shared" si="151"/>
        <v>90.609697709539375</v>
      </c>
      <c r="EJ117" s="2">
        <f t="shared" si="151"/>
        <v>89.550267014988279</v>
      </c>
      <c r="EK117" s="2">
        <f t="shared" si="151"/>
        <v>89.566175835560429</v>
      </c>
      <c r="EL117" s="2">
        <f t="shared" si="151"/>
        <v>89.812749749601736</v>
      </c>
      <c r="EM117" s="2">
        <f t="shared" si="135"/>
        <v>90.477383985302012</v>
      </c>
      <c r="EN117" s="2">
        <f t="shared" si="135"/>
        <v>91.010011545609117</v>
      </c>
      <c r="EO117" s="2">
        <f t="shared" si="135"/>
        <v>94.645938955749784</v>
      </c>
      <c r="EQ117" s="2">
        <f t="shared" si="149"/>
        <v>92.604767806385524</v>
      </c>
      <c r="ER117" s="2">
        <f t="shared" si="149"/>
        <v>94.255979056626188</v>
      </c>
      <c r="ES117" s="2">
        <f t="shared" si="149"/>
        <v>92.526090346071399</v>
      </c>
      <c r="ET117" s="2">
        <f t="shared" si="149"/>
        <v>93.067684785967757</v>
      </c>
      <c r="EU117" s="2">
        <f t="shared" si="149"/>
        <v>93.297631933121181</v>
      </c>
      <c r="EV117" s="2">
        <f t="shared" si="149"/>
        <v>92.410375231785295</v>
      </c>
      <c r="EW117" s="2">
        <f t="shared" si="149"/>
        <v>90.590445578056929</v>
      </c>
      <c r="EX117" s="2">
        <f t="shared" si="149"/>
        <v>89.844788023301632</v>
      </c>
      <c r="EY117" s="2">
        <f t="shared" si="149"/>
        <v>90.306149476356737</v>
      </c>
      <c r="EZ117" s="2">
        <f t="shared" si="149"/>
        <v>89.593225620567381</v>
      </c>
      <c r="FA117" s="2">
        <f t="shared" si="149"/>
        <v>89.741793384736866</v>
      </c>
      <c r="FB117" s="2">
        <f t="shared" si="149"/>
        <v>89.209546171051954</v>
      </c>
      <c r="FC117" s="2">
        <f t="shared" si="149"/>
        <v>90.515449733510025</v>
      </c>
      <c r="FD117" s="2">
        <f t="shared" si="149"/>
        <v>90.663016767003711</v>
      </c>
      <c r="FE117" s="2">
        <f t="shared" si="149"/>
        <v>94.782398806723847</v>
      </c>
      <c r="FG117" s="2">
        <f t="shared" si="150"/>
        <v>0.9896024070020929</v>
      </c>
      <c r="FH117" s="2">
        <f t="shared" si="150"/>
        <v>0.98931087830738651</v>
      </c>
      <c r="FI117" s="2">
        <f t="shared" si="150"/>
        <v>0.98956817408098119</v>
      </c>
      <c r="FJ117" s="2">
        <f t="shared" si="150"/>
        <v>0.99035472217284615</v>
      </c>
      <c r="FK117" s="2">
        <f t="shared" si="150"/>
        <v>0.98805391428349509</v>
      </c>
      <c r="FL117" s="2">
        <f t="shared" si="150"/>
        <v>0.98781483789495517</v>
      </c>
      <c r="FM117" s="2">
        <f t="shared" si="150"/>
        <v>0.9876738242729558</v>
      </c>
      <c r="FN117" s="2">
        <f t="shared" si="150"/>
        <v>0.98757037579866402</v>
      </c>
      <c r="FO117" s="2">
        <f t="shared" si="150"/>
        <v>0.98700368168297326</v>
      </c>
      <c r="FP117" s="2">
        <f t="shared" si="150"/>
        <v>0.987268442578212</v>
      </c>
      <c r="FQ117" s="2">
        <f t="shared" si="150"/>
        <v>0.9869351462196988</v>
      </c>
      <c r="FR117" s="2">
        <f t="shared" si="150"/>
        <v>0.98658247263885779</v>
      </c>
      <c r="FS117" s="2">
        <f t="shared" si="150"/>
        <v>0.98622858173001249</v>
      </c>
      <c r="FT117" s="2">
        <f t="shared" si="150"/>
        <v>0.98624731691366507</v>
      </c>
      <c r="FU117" s="2">
        <f t="shared" si="150"/>
        <v>0.98417774487010412</v>
      </c>
      <c r="FW117" s="2">
        <f t="shared" si="141"/>
        <v>7.9461752873222092E-3</v>
      </c>
      <c r="FX117" s="2">
        <f t="shared" si="141"/>
        <v>7.5122699201917876E-3</v>
      </c>
      <c r="FY117" s="2">
        <f t="shared" si="141"/>
        <v>8.1303713673025798E-3</v>
      </c>
      <c r="FZ117" s="2">
        <f t="shared" si="141"/>
        <v>7.7148047050163539E-3</v>
      </c>
      <c r="GA117" s="2">
        <f t="shared" si="141"/>
        <v>7.3932836836440629E-3</v>
      </c>
      <c r="GB117" s="2">
        <f t="shared" si="141"/>
        <v>7.5069214422688671E-3</v>
      </c>
      <c r="GC117" s="2">
        <f t="shared" si="141"/>
        <v>8.6847794200838966E-3</v>
      </c>
      <c r="GD117" s="2">
        <f t="shared" si="141"/>
        <v>9.7103189068610419E-3</v>
      </c>
      <c r="GE117" s="2">
        <f t="shared" si="141"/>
        <v>1.0137714242729787E-2</v>
      </c>
      <c r="GF117" s="2">
        <f t="shared" si="141"/>
        <v>9.5997494337921596E-3</v>
      </c>
      <c r="GG117" s="2">
        <f t="shared" si="141"/>
        <v>8.6179609102593202E-3</v>
      </c>
      <c r="GH117" s="2">
        <f t="shared" si="141"/>
        <v>7.1648451157463747E-3</v>
      </c>
      <c r="GI117" s="2">
        <f t="shared" si="141"/>
        <v>6.6631331459036302E-3</v>
      </c>
      <c r="GJ117" s="2">
        <f t="shared" si="141"/>
        <v>6.3875548043419994E-3</v>
      </c>
      <c r="GK117" s="2">
        <f t="shared" si="141"/>
        <v>5.1635048459744062E-3</v>
      </c>
      <c r="GM117" s="86">
        <f t="shared" si="142"/>
        <v>1.4629939026025219E-29</v>
      </c>
      <c r="GN117" s="86">
        <f t="shared" si="142"/>
        <v>3.0158875538650732E-25</v>
      </c>
      <c r="GO117" s="86">
        <f t="shared" si="142"/>
        <v>4.2745354186314351E-31</v>
      </c>
      <c r="GP117" s="86">
        <f t="shared" si="142"/>
        <v>3.2922388872672881E-31</v>
      </c>
      <c r="GQ117" s="86">
        <f t="shared" si="142"/>
        <v>4.7672867132010514E-32</v>
      </c>
      <c r="GR117" s="86">
        <f t="shared" si="142"/>
        <v>1.3338463837398289E-26</v>
      </c>
      <c r="GS117" s="86">
        <f t="shared" si="142"/>
        <v>6.8980879719896883E-36</v>
      </c>
      <c r="GT117" s="86">
        <f t="shared" si="142"/>
        <v>1.2981196235265467E-39</v>
      </c>
      <c r="GU117" s="86">
        <f t="shared" si="142"/>
        <v>2.8296826579521471E-36</v>
      </c>
      <c r="GV117" s="86">
        <f t="shared" si="142"/>
        <v>7.0223364104362758E-40</v>
      </c>
      <c r="GW117" s="86">
        <f t="shared" si="142"/>
        <v>2.7760201226422549E-39</v>
      </c>
      <c r="GX117" s="86">
        <f t="shared" si="142"/>
        <v>1.8207523127238877E-30</v>
      </c>
      <c r="GY117" s="86">
        <f t="shared" si="142"/>
        <v>1.1497443841062732E-28</v>
      </c>
      <c r="GZ117" s="86">
        <f t="shared" si="142"/>
        <v>6.429973960786884E-46</v>
      </c>
      <c r="HA117" s="86">
        <f t="shared" si="142"/>
        <v>1.930911453307518E-44</v>
      </c>
      <c r="HC117" s="86">
        <f t="shared" si="73"/>
        <v>8.3793044240335152E-5</v>
      </c>
      <c r="HD117" s="86">
        <f t="shared" si="73"/>
        <v>2.4739218529486846E-4</v>
      </c>
      <c r="HE117" s="86">
        <f t="shared" si="73"/>
        <v>2.7861143165124443E-4</v>
      </c>
      <c r="HF117" s="86">
        <f t="shared" si="73"/>
        <v>9.5400221465123233E-5</v>
      </c>
      <c r="HG117" s="86">
        <f t="shared" si="73"/>
        <v>4.1227770609776767E-6</v>
      </c>
      <c r="HH117" s="86">
        <f t="shared" si="73"/>
        <v>1.5567658349318348E-5</v>
      </c>
      <c r="HI117" s="86">
        <f t="shared" si="138"/>
        <v>1.1801589429985024E-6</v>
      </c>
      <c r="HJ117" s="86">
        <f t="shared" si="138"/>
        <v>1.9657719311787846E-11</v>
      </c>
      <c r="HK117" s="86">
        <f t="shared" si="138"/>
        <v>1.791416812314184E-8</v>
      </c>
      <c r="HL117" s="86">
        <f t="shared" si="138"/>
        <v>4.6289932918819464E-8</v>
      </c>
      <c r="HM117" s="86">
        <f t="shared" si="138"/>
        <v>2.2211590919274311E-6</v>
      </c>
      <c r="HN117" s="86">
        <f t="shared" si="138"/>
        <v>2.6608665249285756E-4</v>
      </c>
      <c r="HO117" s="86">
        <f t="shared" si="138"/>
        <v>3.296587303688061E-4</v>
      </c>
      <c r="HP117" s="86">
        <f t="shared" si="138"/>
        <v>7.0945776495601775E-7</v>
      </c>
      <c r="HQ117" s="86">
        <f t="shared" si="138"/>
        <v>3.3612865444790199E-7</v>
      </c>
      <c r="HS117" s="86">
        <f t="shared" si="143"/>
        <v>1.9156698502903127E-6</v>
      </c>
      <c r="HT117" s="86">
        <f t="shared" si="143"/>
        <v>6.3630642872531672E-7</v>
      </c>
      <c r="HU117" s="86">
        <f t="shared" si="143"/>
        <v>1.4012580624780908E-7</v>
      </c>
      <c r="HV117" s="86">
        <f t="shared" si="143"/>
        <v>1.4052624987599281E-6</v>
      </c>
      <c r="HW117" s="86">
        <f t="shared" si="143"/>
        <v>6.1752220064904299E-7</v>
      </c>
      <c r="HX117" s="86">
        <f t="shared" si="143"/>
        <v>5.6432703482435995E-7</v>
      </c>
      <c r="HY117" s="86">
        <f t="shared" si="143"/>
        <v>1.3242154494936584E-7</v>
      </c>
      <c r="HZ117" s="86">
        <f t="shared" si="143"/>
        <v>6.7443303655466898E-7</v>
      </c>
      <c r="IA117" s="86">
        <f t="shared" si="143"/>
        <v>2.6969174086001244E-7</v>
      </c>
      <c r="IB117" s="86">
        <f t="shared" si="143"/>
        <v>2.6741587457943863E-7</v>
      </c>
      <c r="IC117" s="86">
        <f t="shared" si="143"/>
        <v>2.636689301496017E-7</v>
      </c>
      <c r="ID117" s="86">
        <f t="shared" si="143"/>
        <v>7.6687266348312854E-8</v>
      </c>
      <c r="IE117" s="86">
        <f t="shared" si="143"/>
        <v>4.5621169589130327E-8</v>
      </c>
      <c r="IF117" s="86">
        <f t="shared" si="143"/>
        <v>2.6886783088934088E-7</v>
      </c>
      <c r="IG117" s="86">
        <f t="shared" si="143"/>
        <v>1.1073806794305123E-5</v>
      </c>
      <c r="II117" s="86">
        <f t="shared" si="144"/>
        <v>2.041565613145509E-40</v>
      </c>
      <c r="IJ117" s="86">
        <f t="shared" si="144"/>
        <v>1.1004576487913772E-42</v>
      </c>
      <c r="IK117" s="86">
        <f t="shared" si="144"/>
        <v>1.7588984072667793E-48</v>
      </c>
      <c r="IL117" s="86">
        <f t="shared" si="144"/>
        <v>1.7392112896136496E-41</v>
      </c>
      <c r="IM117" s="86">
        <f t="shared" si="144"/>
        <v>5.0926386907080354E-44</v>
      </c>
      <c r="IN117" s="86">
        <f t="shared" si="144"/>
        <v>1.0124567266707565E-42</v>
      </c>
      <c r="IO117" s="86">
        <f t="shared" si="144"/>
        <v>2.1404719805892863E-50</v>
      </c>
      <c r="IP117" s="86">
        <f t="shared" si="144"/>
        <v>1.1360497650567522E-45</v>
      </c>
      <c r="IQ117" s="86">
        <f t="shared" si="144"/>
        <v>5.5994730036145952E-47</v>
      </c>
      <c r="IR117" s="86">
        <f t="shared" si="144"/>
        <v>4.8197740779211751E-47</v>
      </c>
      <c r="IS117" s="86">
        <f t="shared" si="144"/>
        <v>1.8043690583152154E-47</v>
      </c>
      <c r="IT117" s="86">
        <f t="shared" si="144"/>
        <v>2.2378070833790103E-50</v>
      </c>
      <c r="IU117" s="86">
        <f t="shared" si="144"/>
        <v>8.5922928769311323E-51</v>
      </c>
      <c r="IV117" s="86">
        <f t="shared" si="144"/>
        <v>8.4333905021853872E-40</v>
      </c>
      <c r="IW117" s="86">
        <f t="shared" si="144"/>
        <v>2.6222161266481439E-26</v>
      </c>
      <c r="IY117" s="86">
        <f t="shared" si="145"/>
        <v>8.5708714090625471E-5</v>
      </c>
      <c r="IZ117" s="86">
        <f t="shared" si="145"/>
        <v>2.4802849172359377E-4</v>
      </c>
      <c r="JA117" s="86">
        <f t="shared" si="145"/>
        <v>2.7875155745749226E-4</v>
      </c>
      <c r="JB117" s="86">
        <f t="shared" si="145"/>
        <v>9.6805483963883162E-5</v>
      </c>
      <c r="JC117" s="86">
        <f t="shared" si="145"/>
        <v>4.7402992616267196E-6</v>
      </c>
      <c r="JD117" s="86">
        <f t="shared" si="145"/>
        <v>1.6131985384142709E-5</v>
      </c>
      <c r="JE117" s="86">
        <f t="shared" si="145"/>
        <v>1.3125804879478682E-6</v>
      </c>
      <c r="JF117" s="86">
        <f t="shared" si="145"/>
        <v>6.7445269427398073E-7</v>
      </c>
      <c r="JG117" s="86">
        <f t="shared" si="145"/>
        <v>2.8760590898315426E-7</v>
      </c>
      <c r="JH117" s="86">
        <f t="shared" si="145"/>
        <v>3.1370580749825808E-7</v>
      </c>
      <c r="JI117" s="86">
        <f t="shared" si="145"/>
        <v>2.4848280220770327E-6</v>
      </c>
      <c r="JJ117" s="86">
        <f t="shared" si="145"/>
        <v>2.6616333975920588E-4</v>
      </c>
      <c r="JK117" s="86">
        <f t="shared" si="145"/>
        <v>3.2970435153839524E-4</v>
      </c>
      <c r="JL117" s="86">
        <f t="shared" si="145"/>
        <v>9.7832559584535858E-7</v>
      </c>
      <c r="JM117" s="86">
        <f t="shared" si="145"/>
        <v>1.1409935448753025E-5</v>
      </c>
    </row>
    <row r="118" spans="2:273" x14ac:dyDescent="0.25">
      <c r="B118" s="2">
        <v>91</v>
      </c>
      <c r="C118" s="37">
        <v>93.614999999999995</v>
      </c>
      <c r="D118" s="37">
        <v>92.555999999999997</v>
      </c>
      <c r="E118" s="37">
        <v>90.587000000000003</v>
      </c>
      <c r="F118" s="37">
        <v>92.242000000000004</v>
      </c>
      <c r="G118" s="37">
        <v>93.596999999999994</v>
      </c>
      <c r="H118" s="37">
        <v>91.902000000000001</v>
      </c>
      <c r="I118" s="37">
        <v>88.376999999999995</v>
      </c>
      <c r="J118" s="37">
        <v>90.754000000000005</v>
      </c>
      <c r="K118" s="37">
        <v>89.754000000000005</v>
      </c>
      <c r="L118" s="37">
        <v>88.787000000000006</v>
      </c>
      <c r="M118" s="37">
        <v>87.361000000000004</v>
      </c>
      <c r="N118" s="37">
        <v>88.426000000000002</v>
      </c>
      <c r="O118" s="37">
        <v>88.533000000000001</v>
      </c>
      <c r="P118" s="37">
        <v>91.55</v>
      </c>
      <c r="Q118" s="37">
        <v>93.507999999999996</v>
      </c>
      <c r="S118" s="4">
        <f t="shared" si="146"/>
        <v>93.167858148351669</v>
      </c>
      <c r="T118" s="4">
        <f t="shared" si="146"/>
        <v>94.359656490448927</v>
      </c>
      <c r="U118" s="4">
        <f t="shared" si="146"/>
        <v>93.017057650175417</v>
      </c>
      <c r="V118" s="4">
        <f t="shared" si="146"/>
        <v>93.353824650233975</v>
      </c>
      <c r="W118" s="4">
        <f t="shared" si="146"/>
        <v>93.368283910986008</v>
      </c>
      <c r="X118" s="4">
        <f t="shared" si="146"/>
        <v>92.508347501938033</v>
      </c>
      <c r="Y118" s="4">
        <f t="shared" si="146"/>
        <v>90.807650698018364</v>
      </c>
      <c r="Z118" s="4">
        <f t="shared" si="146"/>
        <v>89.964180282314615</v>
      </c>
      <c r="AA118" s="4">
        <f t="shared" si="146"/>
        <v>90.652026249229806</v>
      </c>
      <c r="AB118" s="4">
        <f t="shared" si="146"/>
        <v>89.590945087630516</v>
      </c>
      <c r="AC118" s="4">
        <f t="shared" si="146"/>
        <v>89.640039723181005</v>
      </c>
      <c r="AD118" s="4">
        <f t="shared" si="146"/>
        <v>89.815151202537095</v>
      </c>
      <c r="AE118" s="4">
        <f t="shared" si="146"/>
        <v>90.509718744590515</v>
      </c>
      <c r="AF118" s="4">
        <f t="shared" si="146"/>
        <v>91.147957100628744</v>
      </c>
      <c r="AG118" s="4">
        <f t="shared" si="146"/>
        <v>94.846820923780399</v>
      </c>
      <c r="AI118" s="4">
        <f t="shared" si="147"/>
        <v>0.44714185164832543</v>
      </c>
      <c r="AJ118" s="4">
        <f t="shared" si="147"/>
        <v>-1.8036564904489296</v>
      </c>
      <c r="AK118" s="4">
        <f t="shared" si="147"/>
        <v>-2.4300576501754136</v>
      </c>
      <c r="AL118" s="4">
        <f t="shared" si="147"/>
        <v>-1.1118246502339701</v>
      </c>
      <c r="AM118" s="4">
        <f t="shared" si="147"/>
        <v>0.22871608901398588</v>
      </c>
      <c r="AN118" s="4">
        <f t="shared" si="147"/>
        <v>-0.606347501938032</v>
      </c>
      <c r="AO118" s="4">
        <f t="shared" si="147"/>
        <v>-2.4306506980183684</v>
      </c>
      <c r="AP118" s="4">
        <f t="shared" si="147"/>
        <v>0.78981971768538983</v>
      </c>
      <c r="AQ118" s="4">
        <f t="shared" si="147"/>
        <v>-0.89802624922980101</v>
      </c>
      <c r="AR118" s="4">
        <f t="shared" si="147"/>
        <v>-0.80394508763050965</v>
      </c>
      <c r="AS118" s="4">
        <f t="shared" si="147"/>
        <v>-2.2790397231810005</v>
      </c>
      <c r="AT118" s="4">
        <f t="shared" si="147"/>
        <v>-1.3891512025370929</v>
      </c>
      <c r="AU118" s="4">
        <f t="shared" si="147"/>
        <v>-1.9767187445905137</v>
      </c>
      <c r="AV118" s="4">
        <f t="shared" si="147"/>
        <v>0.40204289937125282</v>
      </c>
      <c r="AW118" s="4">
        <f t="shared" si="147"/>
        <v>-1.3388209237804034</v>
      </c>
      <c r="AY118" s="2">
        <f t="shared" si="139"/>
        <v>93.167606013978116</v>
      </c>
      <c r="AZ118" s="2">
        <f t="shared" si="139"/>
        <v>94.35856632116672</v>
      </c>
      <c r="BA118" s="2">
        <f t="shared" si="139"/>
        <v>93.01609969442336</v>
      </c>
      <c r="BB118" s="2">
        <f t="shared" si="139"/>
        <v>93.353261753831845</v>
      </c>
      <c r="BC118" s="2">
        <f t="shared" si="139"/>
        <v>93.368099872942636</v>
      </c>
      <c r="BD118" s="2">
        <f t="shared" si="139"/>
        <v>92.508125655656826</v>
      </c>
      <c r="BE118" s="2">
        <f t="shared" si="139"/>
        <v>90.807584469264</v>
      </c>
      <c r="BF118" s="2">
        <f t="shared" si="139"/>
        <v>89.963857640428657</v>
      </c>
      <c r="BG118" s="2">
        <f t="shared" si="139"/>
        <v>90.651867684018669</v>
      </c>
      <c r="BH118" s="2">
        <f t="shared" si="139"/>
        <v>89.590785806419348</v>
      </c>
      <c r="BI118" s="2">
        <f t="shared" si="139"/>
        <v>89.639874297417549</v>
      </c>
      <c r="BJ118" s="2">
        <f t="shared" si="139"/>
        <v>89.814218053642861</v>
      </c>
      <c r="BK118" s="2">
        <f t="shared" si="139"/>
        <v>90.50846535209611</v>
      </c>
      <c r="BL118" s="2">
        <f t="shared" si="139"/>
        <v>91.147648473569646</v>
      </c>
      <c r="BM118" s="2">
        <f t="shared" si="139"/>
        <v>94.832931958047951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93.614999999999995</v>
      </c>
      <c r="CF118" s="2">
        <f t="shared" si="140"/>
        <v>92.555999999999997</v>
      </c>
      <c r="CG118" s="2">
        <f t="shared" si="140"/>
        <v>90.587000000000003</v>
      </c>
      <c r="CH118" s="2">
        <f t="shared" si="140"/>
        <v>92.242000000000004</v>
      </c>
      <c r="CI118" s="2">
        <f t="shared" si="140"/>
        <v>93.596999999999994</v>
      </c>
      <c r="CJ118" s="2">
        <f t="shared" si="140"/>
        <v>91.902000000000001</v>
      </c>
      <c r="CK118" s="2">
        <f t="shared" si="140"/>
        <v>88.376999999999995</v>
      </c>
      <c r="CL118" s="2">
        <f t="shared" si="140"/>
        <v>90.754000000000005</v>
      </c>
      <c r="CM118" s="2">
        <f t="shared" si="140"/>
        <v>89.754000000000005</v>
      </c>
      <c r="CN118" s="2">
        <f t="shared" si="140"/>
        <v>88.787000000000006</v>
      </c>
      <c r="CO118" s="2">
        <f t="shared" si="140"/>
        <v>87.361000000000004</v>
      </c>
      <c r="CP118" s="2">
        <f t="shared" si="140"/>
        <v>88.426000000000002</v>
      </c>
      <c r="CQ118" s="2">
        <f t="shared" si="140"/>
        <v>88.533000000000001</v>
      </c>
      <c r="CR118" s="2">
        <f t="shared" si="140"/>
        <v>91.55</v>
      </c>
      <c r="CS118" s="2">
        <f t="shared" si="140"/>
        <v>93.507999999999996</v>
      </c>
      <c r="CU118" s="2">
        <f t="shared" si="110"/>
        <v>93.614999999999995</v>
      </c>
      <c r="CV118" s="2">
        <f t="shared" si="111"/>
        <v>92.555999999999997</v>
      </c>
      <c r="CW118" s="2">
        <f t="shared" si="112"/>
        <v>90.587000000000003</v>
      </c>
      <c r="CX118" s="2">
        <f t="shared" si="113"/>
        <v>92.242000000000004</v>
      </c>
      <c r="CY118" s="2">
        <f t="shared" si="114"/>
        <v>93.596999999999994</v>
      </c>
      <c r="CZ118" s="2">
        <f t="shared" si="115"/>
        <v>91.902000000000001</v>
      </c>
      <c r="DA118" s="2">
        <f t="shared" si="116"/>
        <v>88.376999999999995</v>
      </c>
      <c r="DB118" s="2">
        <f t="shared" si="117"/>
        <v>90.754000000000005</v>
      </c>
      <c r="DC118" s="2">
        <f t="shared" si="118"/>
        <v>89.754000000000005</v>
      </c>
      <c r="DD118" s="2">
        <f t="shared" si="119"/>
        <v>88.787000000000006</v>
      </c>
      <c r="DE118" s="2">
        <f t="shared" si="120"/>
        <v>87.361000000000004</v>
      </c>
      <c r="DF118" s="2">
        <f t="shared" si="121"/>
        <v>88.426000000000002</v>
      </c>
      <c r="DG118" s="2">
        <f t="shared" si="122"/>
        <v>88.533000000000001</v>
      </c>
      <c r="DH118" s="2">
        <f t="shared" si="123"/>
        <v>91.55</v>
      </c>
      <c r="DI118" s="2">
        <f t="shared" si="124"/>
        <v>93.507999999999996</v>
      </c>
      <c r="DK118" s="2">
        <f t="shared" si="148"/>
        <v>122.55141767881238</v>
      </c>
      <c r="DL118" s="2">
        <f t="shared" si="148"/>
        <v>107.20202038327525</v>
      </c>
      <c r="DM118" s="2">
        <f t="shared" si="148"/>
        <v>106.49808780487807</v>
      </c>
      <c r="DN118" s="2">
        <f t="shared" si="148"/>
        <v>106.12627682926831</v>
      </c>
      <c r="DO118" s="2">
        <f t="shared" si="148"/>
        <v>102.052038731444</v>
      </c>
      <c r="DP118" s="2">
        <f t="shared" si="148"/>
        <v>102.65477787504101</v>
      </c>
      <c r="DQ118" s="2">
        <f t="shared" si="148"/>
        <v>104.00836894036892</v>
      </c>
      <c r="DR118" s="2">
        <f t="shared" si="148"/>
        <v>102.83660616246499</v>
      </c>
      <c r="DS118" s="2">
        <f t="shared" si="148"/>
        <v>106.04981344537815</v>
      </c>
      <c r="DT118" s="2">
        <f t="shared" si="148"/>
        <v>103.64433878615458</v>
      </c>
      <c r="DU118" s="2">
        <f t="shared" si="148"/>
        <v>102.17187237237236</v>
      </c>
      <c r="DV118" s="2">
        <f t="shared" si="148"/>
        <v>99.756260960960944</v>
      </c>
      <c r="DW118" s="2">
        <f t="shared" si="148"/>
        <v>102.51505135135136</v>
      </c>
      <c r="DX118" s="2">
        <f t="shared" si="148"/>
        <v>114.42176648841358</v>
      </c>
      <c r="DY118" s="2">
        <f t="shared" si="148"/>
        <v>112.73798193760265</v>
      </c>
      <c r="EA118" s="2">
        <f t="shared" si="152"/>
        <v>92.889432821824386</v>
      </c>
      <c r="EB118" s="2">
        <f t="shared" si="152"/>
        <v>94.232941065388943</v>
      </c>
      <c r="EC118" s="2">
        <f t="shared" si="152"/>
        <v>92.89106179104482</v>
      </c>
      <c r="ED118" s="2">
        <f t="shared" si="152"/>
        <v>93.242474083546483</v>
      </c>
      <c r="EE118" s="2">
        <f t="shared" si="151"/>
        <v>93.273239765105345</v>
      </c>
      <c r="EF118" s="2">
        <f t="shared" si="151"/>
        <v>92.394939833292881</v>
      </c>
      <c r="EG118" s="2">
        <f t="shared" si="151"/>
        <v>90.659098209005862</v>
      </c>
      <c r="EH118" s="2">
        <f t="shared" si="151"/>
        <v>89.817004786047789</v>
      </c>
      <c r="EI118" s="2">
        <f t="shared" si="151"/>
        <v>90.47002000167798</v>
      </c>
      <c r="EJ118" s="2">
        <f t="shared" si="151"/>
        <v>89.425098242380869</v>
      </c>
      <c r="EK118" s="2">
        <f t="shared" si="151"/>
        <v>89.487043365253697</v>
      </c>
      <c r="EL118" s="2">
        <f t="shared" si="151"/>
        <v>89.695377905812094</v>
      </c>
      <c r="EM118" s="2">
        <f t="shared" si="135"/>
        <v>90.35530327387788</v>
      </c>
      <c r="EN118" s="2">
        <f t="shared" si="135"/>
        <v>90.853950104780367</v>
      </c>
      <c r="EO118" s="2">
        <f t="shared" si="135"/>
        <v>94.56983966503455</v>
      </c>
      <c r="EQ118" s="2">
        <f t="shared" si="149"/>
        <v>92.503429138837333</v>
      </c>
      <c r="ER118" s="2">
        <f t="shared" si="149"/>
        <v>94.120675399370015</v>
      </c>
      <c r="ES118" s="2">
        <f t="shared" si="149"/>
        <v>92.381682973196774</v>
      </c>
      <c r="ET118" s="2">
        <f t="shared" si="149"/>
        <v>92.929888841974503</v>
      </c>
      <c r="EU118" s="2">
        <f t="shared" si="149"/>
        <v>93.163967399565053</v>
      </c>
      <c r="EV118" s="2">
        <f t="shared" si="149"/>
        <v>92.278938841352229</v>
      </c>
      <c r="EW118" s="2">
        <f t="shared" si="149"/>
        <v>90.475811791848272</v>
      </c>
      <c r="EX118" s="2">
        <f t="shared" si="149"/>
        <v>89.732554528831287</v>
      </c>
      <c r="EY118" s="2">
        <f t="shared" si="149"/>
        <v>90.197380272929252</v>
      </c>
      <c r="EZ118" s="2">
        <f t="shared" si="149"/>
        <v>89.462970523049648</v>
      </c>
      <c r="FA118" s="2">
        <f t="shared" si="149"/>
        <v>89.647354734620308</v>
      </c>
      <c r="FB118" s="2">
        <f t="shared" si="149"/>
        <v>89.132407079770303</v>
      </c>
      <c r="FC118" s="2">
        <f t="shared" si="149"/>
        <v>90.390121292302197</v>
      </c>
      <c r="FD118" s="2">
        <f t="shared" si="149"/>
        <v>90.530874388841909</v>
      </c>
      <c r="FE118" s="2">
        <f t="shared" si="149"/>
        <v>94.668670009287297</v>
      </c>
      <c r="FG118" s="2">
        <f t="shared" si="150"/>
        <v>0.99050859903267607</v>
      </c>
      <c r="FH118" s="2">
        <f t="shared" si="150"/>
        <v>0.99024222770634518</v>
      </c>
      <c r="FI118" s="2">
        <f t="shared" si="150"/>
        <v>0.99047732093848873</v>
      </c>
      <c r="FJ118" s="2">
        <f t="shared" si="150"/>
        <v>0.99119593023598784</v>
      </c>
      <c r="FK118" s="2">
        <f t="shared" si="150"/>
        <v>0.98909357631256611</v>
      </c>
      <c r="FL118" s="2">
        <f t="shared" si="150"/>
        <v>0.98887507235414707</v>
      </c>
      <c r="FM118" s="2">
        <f t="shared" si="150"/>
        <v>0.9887461885845017</v>
      </c>
      <c r="FN118" s="2">
        <f t="shared" si="150"/>
        <v>0.98865163660969879</v>
      </c>
      <c r="FO118" s="2">
        <f t="shared" si="150"/>
        <v>0.98813364723177555</v>
      </c>
      <c r="FP118" s="2">
        <f t="shared" si="150"/>
        <v>0.98837565958937434</v>
      </c>
      <c r="FQ118" s="2">
        <f t="shared" si="150"/>
        <v>0.98807099856905523</v>
      </c>
      <c r="FR118" s="2">
        <f t="shared" si="150"/>
        <v>0.98774860565023104</v>
      </c>
      <c r="FS118" s="2">
        <f t="shared" si="150"/>
        <v>0.98742507978680205</v>
      </c>
      <c r="FT118" s="2">
        <f t="shared" si="150"/>
        <v>0.98744220793358806</v>
      </c>
      <c r="FU118" s="2">
        <f t="shared" si="150"/>
        <v>0.98554981445876821</v>
      </c>
      <c r="FW118" s="2">
        <f t="shared" si="141"/>
        <v>8.7061335389850645E-3</v>
      </c>
      <c r="FX118" s="2">
        <f t="shared" si="141"/>
        <v>8.2310745330785758E-3</v>
      </c>
      <c r="FY118" s="2">
        <f t="shared" si="141"/>
        <v>8.9077876304339918E-3</v>
      </c>
      <c r="FZ118" s="2">
        <f t="shared" si="141"/>
        <v>8.4528236216712127E-3</v>
      </c>
      <c r="GA118" s="2">
        <f t="shared" si="141"/>
        <v>8.1007961346871212E-3</v>
      </c>
      <c r="GB118" s="2">
        <f t="shared" si="141"/>
        <v>8.2252185322161248E-3</v>
      </c>
      <c r="GC118" s="2">
        <f t="shared" si="141"/>
        <v>9.5146989836790447E-3</v>
      </c>
      <c r="GD118" s="2">
        <f t="shared" si="141"/>
        <v>1.0637187679333389E-2</v>
      </c>
      <c r="GE118" s="2">
        <f t="shared" si="141"/>
        <v>1.1104921253507967E-2</v>
      </c>
      <c r="GF118" s="2">
        <f t="shared" si="141"/>
        <v>1.0516176212382461E-2</v>
      </c>
      <c r="GG118" s="2">
        <f t="shared" si="141"/>
        <v>9.4415560956555272E-3</v>
      </c>
      <c r="GH118" s="2">
        <f t="shared" si="141"/>
        <v>7.8506696622945068E-3</v>
      </c>
      <c r="GI118" s="2">
        <f t="shared" si="141"/>
        <v>7.3012866018080528E-3</v>
      </c>
      <c r="GJ118" s="2">
        <f t="shared" si="141"/>
        <v>6.99950105875105E-3</v>
      </c>
      <c r="GK118" s="2">
        <f t="shared" si="141"/>
        <v>5.6588514339821613E-3</v>
      </c>
      <c r="GM118" s="86">
        <f t="shared" si="142"/>
        <v>2.4084387105012219E-31</v>
      </c>
      <c r="GN118" s="86">
        <f t="shared" si="142"/>
        <v>7.7022091365904486E-27</v>
      </c>
      <c r="GO118" s="86">
        <f t="shared" si="142"/>
        <v>4.7115894289004374E-33</v>
      </c>
      <c r="GP118" s="86">
        <f t="shared" si="142"/>
        <v>3.4527291799887063E-33</v>
      </c>
      <c r="GQ118" s="86">
        <f t="shared" si="142"/>
        <v>4.1788695712497172E-34</v>
      </c>
      <c r="GR118" s="86">
        <f t="shared" si="142"/>
        <v>2.7487909345757885E-28</v>
      </c>
      <c r="GS118" s="86">
        <f t="shared" si="142"/>
        <v>3.9984937353473987E-38</v>
      </c>
      <c r="GT118" s="86">
        <f t="shared" si="142"/>
        <v>4.3573298417980043E-42</v>
      </c>
      <c r="GU118" s="86">
        <f t="shared" si="142"/>
        <v>1.4470737956548296E-38</v>
      </c>
      <c r="GV118" s="86">
        <f t="shared" si="142"/>
        <v>1.9920306765077189E-42</v>
      </c>
      <c r="GW118" s="86">
        <f t="shared" si="142"/>
        <v>8.1810413085169149E-42</v>
      </c>
      <c r="GX118" s="86">
        <f t="shared" si="142"/>
        <v>2.0595008397519196E-32</v>
      </c>
      <c r="GY118" s="86">
        <f t="shared" si="142"/>
        <v>1.7452385638475029E-30</v>
      </c>
      <c r="GZ118" s="86">
        <f t="shared" si="142"/>
        <v>8.4783284084223519E-49</v>
      </c>
      <c r="HA118" s="86">
        <f t="shared" si="142"/>
        <v>3.6298342156407644E-47</v>
      </c>
      <c r="HC118" s="86">
        <f t="shared" si="73"/>
        <v>1.5041720782838045E-5</v>
      </c>
      <c r="HD118" s="86">
        <f t="shared" si="73"/>
        <v>4.3012630471966485E-5</v>
      </c>
      <c r="HE118" s="86">
        <f t="shared" si="73"/>
        <v>5.7796976138088763E-5</v>
      </c>
      <c r="HF118" s="86">
        <f t="shared" si="73"/>
        <v>1.6582753549137089E-5</v>
      </c>
      <c r="HG118" s="86">
        <f t="shared" si="73"/>
        <v>2.9864568124705415E-7</v>
      </c>
      <c r="HH118" s="86">
        <f t="shared" si="73"/>
        <v>1.4358522721688259E-6</v>
      </c>
      <c r="HI118" s="86">
        <f t="shared" si="138"/>
        <v>9.460222927677941E-8</v>
      </c>
      <c r="HJ118" s="86">
        <f t="shared" si="138"/>
        <v>1.9527212143133975E-13</v>
      </c>
      <c r="HK118" s="86">
        <f t="shared" si="138"/>
        <v>6.5957349050705909E-10</v>
      </c>
      <c r="HL118" s="86">
        <f t="shared" si="138"/>
        <v>1.7297301990414057E-9</v>
      </c>
      <c r="HM118" s="86">
        <f t="shared" si="138"/>
        <v>1.7608490032633528E-7</v>
      </c>
      <c r="HN118" s="86">
        <f t="shared" si="138"/>
        <v>5.1528331018152679E-5</v>
      </c>
      <c r="HO118" s="86">
        <f t="shared" si="138"/>
        <v>6.0756493349693772E-5</v>
      </c>
      <c r="HP118" s="86">
        <f t="shared" si="138"/>
        <v>4.5252770968758015E-8</v>
      </c>
      <c r="HQ118" s="86">
        <f t="shared" si="138"/>
        <v>2.2282648855597614E-8</v>
      </c>
      <c r="HS118" s="86">
        <f t="shared" si="143"/>
        <v>4.8313414498738607E-6</v>
      </c>
      <c r="HT118" s="86">
        <f t="shared" si="143"/>
        <v>1.69725514158813E-6</v>
      </c>
      <c r="HU118" s="86">
        <f t="shared" si="143"/>
        <v>4.3029355206540454E-7</v>
      </c>
      <c r="HV118" s="86">
        <f t="shared" si="143"/>
        <v>3.6095183825431992E-6</v>
      </c>
      <c r="HW118" s="86">
        <f t="shared" si="143"/>
        <v>1.6694630823392284E-6</v>
      </c>
      <c r="HX118" s="86">
        <f t="shared" si="143"/>
        <v>1.5122255743912936E-6</v>
      </c>
      <c r="HY118" s="86">
        <f t="shared" si="143"/>
        <v>4.2334202977738622E-7</v>
      </c>
      <c r="HZ118" s="86">
        <f t="shared" si="143"/>
        <v>1.9642139156946216E-6</v>
      </c>
      <c r="IA118" s="86">
        <f t="shared" si="143"/>
        <v>8.3584922390876222E-7</v>
      </c>
      <c r="IB118" s="86">
        <f t="shared" si="143"/>
        <v>8.1886845977810325E-7</v>
      </c>
      <c r="IC118" s="86">
        <f t="shared" si="143"/>
        <v>7.9172531845866021E-7</v>
      </c>
      <c r="ID118" s="86">
        <f t="shared" si="143"/>
        <v>2.3911983939317907E-7</v>
      </c>
      <c r="IE118" s="86">
        <f t="shared" si="143"/>
        <v>1.4325105199169476E-7</v>
      </c>
      <c r="IF118" s="86">
        <f t="shared" si="143"/>
        <v>7.3214149081489715E-7</v>
      </c>
      <c r="IG118" s="86">
        <f t="shared" si="143"/>
        <v>2.2510964556644737E-5</v>
      </c>
      <c r="II118" s="86">
        <f t="shared" si="144"/>
        <v>5.9171603852780196E-39</v>
      </c>
      <c r="IJ118" s="86">
        <f t="shared" si="144"/>
        <v>3.7259905043582001E-41</v>
      </c>
      <c r="IK118" s="86">
        <f t="shared" si="144"/>
        <v>1.0449555879981488E-46</v>
      </c>
      <c r="IL118" s="86">
        <f t="shared" si="144"/>
        <v>5.4148453449718005E-40</v>
      </c>
      <c r="IM118" s="86">
        <f t="shared" si="144"/>
        <v>1.9102332680622627E-42</v>
      </c>
      <c r="IN118" s="86">
        <f t="shared" si="144"/>
        <v>3.4369045737094741E-41</v>
      </c>
      <c r="IO118" s="86">
        <f t="shared" si="144"/>
        <v>1.5937869240063721E-48</v>
      </c>
      <c r="IP118" s="86">
        <f t="shared" si="144"/>
        <v>6.1235096805847831E-44</v>
      </c>
      <c r="IQ118" s="86">
        <f t="shared" si="144"/>
        <v>3.5303190624664448E-45</v>
      </c>
      <c r="IR118" s="86">
        <f t="shared" si="144"/>
        <v>2.911251540318725E-45</v>
      </c>
      <c r="IS118" s="86">
        <f t="shared" si="144"/>
        <v>1.0309454229415927E-45</v>
      </c>
      <c r="IT118" s="86">
        <f t="shared" si="144"/>
        <v>1.4064030405506014E-48</v>
      </c>
      <c r="IU118" s="86">
        <f t="shared" si="144"/>
        <v>5.2658030738698615E-49</v>
      </c>
      <c r="IV118" s="86">
        <f t="shared" si="144"/>
        <v>2.0084794994266724E-38</v>
      </c>
      <c r="IW118" s="86">
        <f t="shared" si="144"/>
        <v>1.8833485919256804E-25</v>
      </c>
      <c r="IY118" s="86">
        <f t="shared" si="145"/>
        <v>1.9873062232711905E-5</v>
      </c>
      <c r="IZ118" s="86">
        <f t="shared" si="145"/>
        <v>4.4709885613554613E-5</v>
      </c>
      <c r="JA118" s="86">
        <f t="shared" si="145"/>
        <v>5.8227269690154164E-5</v>
      </c>
      <c r="JB118" s="86">
        <f t="shared" si="145"/>
        <v>2.0192271931680287E-5</v>
      </c>
      <c r="JC118" s="86">
        <f t="shared" si="145"/>
        <v>1.9681087635862827E-6</v>
      </c>
      <c r="JD118" s="86">
        <f t="shared" si="145"/>
        <v>2.9480778465601193E-6</v>
      </c>
      <c r="JE118" s="86">
        <f t="shared" si="145"/>
        <v>5.1794425905416562E-7</v>
      </c>
      <c r="JF118" s="86">
        <f t="shared" si="145"/>
        <v>1.9642141109667432E-6</v>
      </c>
      <c r="JG118" s="86">
        <f t="shared" si="145"/>
        <v>8.365087973992693E-7</v>
      </c>
      <c r="JH118" s="86">
        <f t="shared" si="145"/>
        <v>8.2059818997714464E-7</v>
      </c>
      <c r="JI118" s="86">
        <f t="shared" si="145"/>
        <v>9.6781021878499549E-7</v>
      </c>
      <c r="JJ118" s="86">
        <f t="shared" si="145"/>
        <v>5.1767450857545858E-5</v>
      </c>
      <c r="JK118" s="86">
        <f t="shared" si="145"/>
        <v>6.0899744401685469E-5</v>
      </c>
      <c r="JL118" s="86">
        <f t="shared" si="145"/>
        <v>7.7739426178365519E-7</v>
      </c>
      <c r="JM118" s="86">
        <f t="shared" si="145"/>
        <v>2.2533247205500335E-5</v>
      </c>
    </row>
    <row r="119" spans="2:273" x14ac:dyDescent="0.25">
      <c r="B119" s="2">
        <v>92</v>
      </c>
      <c r="C119" s="37">
        <v>93.722999999999999</v>
      </c>
      <c r="D119" s="37">
        <v>92.778000000000006</v>
      </c>
      <c r="E119" s="37">
        <v>91.254000000000005</v>
      </c>
      <c r="F119" s="37">
        <v>91.79</v>
      </c>
      <c r="G119" s="37">
        <v>94.129000000000005</v>
      </c>
      <c r="H119" s="37">
        <v>92.426000000000002</v>
      </c>
      <c r="I119" s="37">
        <v>89.885000000000005</v>
      </c>
      <c r="J119" s="37">
        <v>90.606999999999999</v>
      </c>
      <c r="K119" s="37">
        <v>91.426000000000002</v>
      </c>
      <c r="L119" s="37">
        <v>87.164000000000001</v>
      </c>
      <c r="M119" s="37">
        <v>89.295000000000002</v>
      </c>
      <c r="N119" s="37">
        <v>90.623000000000005</v>
      </c>
      <c r="O119" s="37">
        <v>89.15</v>
      </c>
      <c r="P119" s="37">
        <v>89.132999999999996</v>
      </c>
      <c r="Q119" s="37">
        <v>94.114999999999995</v>
      </c>
      <c r="S119" s="4">
        <f t="shared" si="146"/>
        <v>93.010592099632532</v>
      </c>
      <c r="T119" s="4">
        <f t="shared" si="146"/>
        <v>94.205623125100729</v>
      </c>
      <c r="U119" s="4">
        <f t="shared" si="146"/>
        <v>92.822843905745003</v>
      </c>
      <c r="V119" s="4">
        <f t="shared" si="146"/>
        <v>93.182189705146698</v>
      </c>
      <c r="W119" s="4">
        <f t="shared" si="146"/>
        <v>93.217500631684857</v>
      </c>
      <c r="X119" s="4">
        <f t="shared" si="146"/>
        <v>92.36175714722448</v>
      </c>
      <c r="Y119" s="4">
        <f t="shared" si="146"/>
        <v>90.666429689919241</v>
      </c>
      <c r="Z119" s="4">
        <f t="shared" si="146"/>
        <v>89.833397092212707</v>
      </c>
      <c r="AA119" s="4">
        <f t="shared" si="146"/>
        <v>90.499400944519806</v>
      </c>
      <c r="AB119" s="4">
        <f t="shared" si="146"/>
        <v>89.454188592217363</v>
      </c>
      <c r="AC119" s="4">
        <f t="shared" si="146"/>
        <v>89.550027708524752</v>
      </c>
      <c r="AD119" s="4">
        <f t="shared" si="146"/>
        <v>89.688412483386145</v>
      </c>
      <c r="AE119" s="4">
        <f t="shared" si="146"/>
        <v>90.375736310580834</v>
      </c>
      <c r="AF119" s="4">
        <f t="shared" si="146"/>
        <v>90.971039195916021</v>
      </c>
      <c r="AG119" s="4">
        <f t="shared" si="146"/>
        <v>94.764285843857763</v>
      </c>
      <c r="AI119" s="4">
        <f t="shared" si="147"/>
        <v>0.7124079003674666</v>
      </c>
      <c r="AJ119" s="4">
        <f t="shared" si="147"/>
        <v>-1.4276231251007232</v>
      </c>
      <c r="AK119" s="4">
        <f t="shared" si="147"/>
        <v>-1.5688439057449983</v>
      </c>
      <c r="AL119" s="4">
        <f t="shared" si="147"/>
        <v>-1.3921897051466914</v>
      </c>
      <c r="AM119" s="4">
        <f t="shared" si="147"/>
        <v>0.91149936831514822</v>
      </c>
      <c r="AN119" s="4">
        <f t="shared" si="147"/>
        <v>6.4242852775521442E-2</v>
      </c>
      <c r="AO119" s="4">
        <f t="shared" si="147"/>
        <v>-0.78142968991923567</v>
      </c>
      <c r="AP119" s="4">
        <f t="shared" si="147"/>
        <v>0.77360290778729279</v>
      </c>
      <c r="AQ119" s="4">
        <f t="shared" si="147"/>
        <v>0.92659905548019594</v>
      </c>
      <c r="AR119" s="4">
        <f t="shared" si="147"/>
        <v>-2.2901885922173619</v>
      </c>
      <c r="AS119" s="4">
        <f t="shared" si="147"/>
        <v>-0.2550277085247501</v>
      </c>
      <c r="AT119" s="4">
        <f t="shared" si="147"/>
        <v>0.93458751661385975</v>
      </c>
      <c r="AU119" s="4">
        <f t="shared" si="147"/>
        <v>-1.2257363105808281</v>
      </c>
      <c r="AV119" s="4">
        <f t="shared" si="147"/>
        <v>-1.8380391959160249</v>
      </c>
      <c r="AW119" s="4">
        <f t="shared" si="147"/>
        <v>-0.64928584385776844</v>
      </c>
      <c r="AY119" s="2">
        <f t="shared" si="139"/>
        <v>93.010562755230012</v>
      </c>
      <c r="AZ119" s="2">
        <f t="shared" si="139"/>
        <v>94.205414045165512</v>
      </c>
      <c r="BA119" s="2">
        <f t="shared" si="139"/>
        <v>92.822633592653133</v>
      </c>
      <c r="BB119" s="2">
        <f t="shared" si="139"/>
        <v>93.181535807926934</v>
      </c>
      <c r="BC119" s="2">
        <f t="shared" si="139"/>
        <v>93.217054767359926</v>
      </c>
      <c r="BD119" s="2">
        <f t="shared" si="139"/>
        <v>92.361284586265697</v>
      </c>
      <c r="BE119" s="2">
        <f t="shared" si="139"/>
        <v>90.666238418008803</v>
      </c>
      <c r="BF119" s="2">
        <f t="shared" si="139"/>
        <v>89.832534142018545</v>
      </c>
      <c r="BG119" s="2">
        <f t="shared" si="139"/>
        <v>90.498950525426849</v>
      </c>
      <c r="BH119" s="2">
        <f t="shared" si="139"/>
        <v>89.453740922432488</v>
      </c>
      <c r="BI119" s="2">
        <f t="shared" si="139"/>
        <v>89.549577137013742</v>
      </c>
      <c r="BJ119" s="2">
        <f t="shared" si="139"/>
        <v>89.688152913312564</v>
      </c>
      <c r="BK119" s="2">
        <f t="shared" si="139"/>
        <v>90.375493686213701</v>
      </c>
      <c r="BL119" s="2">
        <f t="shared" si="139"/>
        <v>90.970258284524448</v>
      </c>
      <c r="BM119" s="2">
        <f t="shared" si="139"/>
        <v>94.737635394639113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93.722999999999999</v>
      </c>
      <c r="CF119" s="2">
        <f t="shared" si="140"/>
        <v>92.778000000000006</v>
      </c>
      <c r="CG119" s="2">
        <f t="shared" si="140"/>
        <v>91.254000000000005</v>
      </c>
      <c r="CH119" s="2">
        <f t="shared" si="140"/>
        <v>91.79</v>
      </c>
      <c r="CI119" s="2">
        <f t="shared" si="140"/>
        <v>94.129000000000005</v>
      </c>
      <c r="CJ119" s="2">
        <f t="shared" si="140"/>
        <v>92.426000000000002</v>
      </c>
      <c r="CK119" s="2">
        <f t="shared" si="140"/>
        <v>89.885000000000005</v>
      </c>
      <c r="CL119" s="2">
        <f t="shared" si="140"/>
        <v>90.606999999999999</v>
      </c>
      <c r="CM119" s="2">
        <f t="shared" si="140"/>
        <v>91.426000000000002</v>
      </c>
      <c r="CN119" s="2">
        <f t="shared" si="140"/>
        <v>87.164000000000001</v>
      </c>
      <c r="CO119" s="2">
        <f t="shared" si="140"/>
        <v>89.295000000000002</v>
      </c>
      <c r="CP119" s="2">
        <f t="shared" si="140"/>
        <v>90.623000000000005</v>
      </c>
      <c r="CQ119" s="2">
        <f t="shared" si="140"/>
        <v>89.15</v>
      </c>
      <c r="CR119" s="2">
        <f t="shared" si="140"/>
        <v>89.132999999999996</v>
      </c>
      <c r="CS119" s="2">
        <f t="shared" si="140"/>
        <v>94.114999999999995</v>
      </c>
      <c r="CU119" s="2">
        <f t="shared" si="110"/>
        <v>93.722999999999999</v>
      </c>
      <c r="CV119" s="2">
        <f t="shared" si="111"/>
        <v>92.778000000000006</v>
      </c>
      <c r="CW119" s="2">
        <f t="shared" si="112"/>
        <v>91.254000000000005</v>
      </c>
      <c r="CX119" s="2">
        <f t="shared" si="113"/>
        <v>91.79</v>
      </c>
      <c r="CY119" s="2">
        <f t="shared" si="114"/>
        <v>94.129000000000005</v>
      </c>
      <c r="CZ119" s="2">
        <f t="shared" si="115"/>
        <v>92.426000000000002</v>
      </c>
      <c r="DA119" s="2">
        <f t="shared" si="116"/>
        <v>89.885000000000005</v>
      </c>
      <c r="DB119" s="2">
        <f t="shared" si="117"/>
        <v>90.606999999999999</v>
      </c>
      <c r="DC119" s="2">
        <f t="shared" si="118"/>
        <v>91.426000000000002</v>
      </c>
      <c r="DD119" s="2">
        <f t="shared" si="119"/>
        <v>87.164000000000001</v>
      </c>
      <c r="DE119" s="2">
        <f t="shared" si="120"/>
        <v>89.295000000000002</v>
      </c>
      <c r="DF119" s="2">
        <f t="shared" si="121"/>
        <v>90.623000000000005</v>
      </c>
      <c r="DG119" s="2">
        <f t="shared" si="122"/>
        <v>89.15</v>
      </c>
      <c r="DH119" s="2">
        <f t="shared" si="123"/>
        <v>89.132999999999996</v>
      </c>
      <c r="DI119" s="2">
        <f t="shared" si="124"/>
        <v>94.114999999999995</v>
      </c>
      <c r="DK119" s="2">
        <f t="shared" si="148"/>
        <v>122.79277456140349</v>
      </c>
      <c r="DL119" s="2">
        <f t="shared" si="148"/>
        <v>107.26490662020905</v>
      </c>
      <c r="DM119" s="2">
        <f t="shared" si="148"/>
        <v>106.61059427767356</v>
      </c>
      <c r="DN119" s="2">
        <f t="shared" si="148"/>
        <v>106.20931951219514</v>
      </c>
      <c r="DO119" s="2">
        <f t="shared" si="148"/>
        <v>102.1009460188934</v>
      </c>
      <c r="DP119" s="2">
        <f t="shared" si="148"/>
        <v>102.71548112484952</v>
      </c>
      <c r="DQ119" s="2">
        <f t="shared" si="148"/>
        <v>104.10065259545257</v>
      </c>
      <c r="DR119" s="2">
        <f t="shared" si="148"/>
        <v>102.91521904761906</v>
      </c>
      <c r="DS119" s="2">
        <f t="shared" si="148"/>
        <v>106.16526386554621</v>
      </c>
      <c r="DT119" s="2">
        <f t="shared" si="148"/>
        <v>103.75793077287814</v>
      </c>
      <c r="DU119" s="2">
        <f t="shared" si="148"/>
        <v>102.27806928356928</v>
      </c>
      <c r="DV119" s="2">
        <f t="shared" si="148"/>
        <v>99.82731166881166</v>
      </c>
      <c r="DW119" s="2">
        <f t="shared" si="148"/>
        <v>102.60291981981983</v>
      </c>
      <c r="DX119" s="2">
        <f t="shared" si="148"/>
        <v>114.65356160873444</v>
      </c>
      <c r="DY119" s="2">
        <f t="shared" si="148"/>
        <v>112.94816995073893</v>
      </c>
      <c r="EA119" s="2">
        <f t="shared" si="152"/>
        <v>92.753672536840838</v>
      </c>
      <c r="EB119" s="2">
        <f t="shared" si="152"/>
        <v>94.088992728297626</v>
      </c>
      <c r="EC119" s="2">
        <f t="shared" si="152"/>
        <v>92.706354626865703</v>
      </c>
      <c r="ED119" s="2">
        <f t="shared" si="152"/>
        <v>93.078676787236645</v>
      </c>
      <c r="EE119" s="2">
        <f t="shared" si="151"/>
        <v>93.128595460744208</v>
      </c>
      <c r="EF119" s="2">
        <f t="shared" si="151"/>
        <v>92.256036577432781</v>
      </c>
      <c r="EG119" s="2">
        <f t="shared" si="151"/>
        <v>90.528546195913776</v>
      </c>
      <c r="EH119" s="2">
        <f t="shared" si="151"/>
        <v>89.696472895767727</v>
      </c>
      <c r="EI119" s="2">
        <f t="shared" si="151"/>
        <v>90.330342293816585</v>
      </c>
      <c r="EJ119" s="2">
        <f t="shared" si="151"/>
        <v>89.299929469773446</v>
      </c>
      <c r="EK119" s="2">
        <f t="shared" si="151"/>
        <v>89.40791089494698</v>
      </c>
      <c r="EL119" s="2">
        <f t="shared" si="151"/>
        <v>89.578006062022453</v>
      </c>
      <c r="EM119" s="2">
        <f t="shared" si="135"/>
        <v>90.233222562453761</v>
      </c>
      <c r="EN119" s="2">
        <f t="shared" si="135"/>
        <v>90.697888663951616</v>
      </c>
      <c r="EO119" s="2">
        <f t="shared" si="135"/>
        <v>94.493740374319316</v>
      </c>
      <c r="EQ119" s="2">
        <f t="shared" si="149"/>
        <v>92.402090471289142</v>
      </c>
      <c r="ER119" s="2">
        <f t="shared" si="149"/>
        <v>93.985371742113841</v>
      </c>
      <c r="ES119" s="2">
        <f t="shared" si="149"/>
        <v>92.237275600322135</v>
      </c>
      <c r="ET119" s="2">
        <f t="shared" si="149"/>
        <v>92.792092897981263</v>
      </c>
      <c r="EU119" s="2">
        <f t="shared" si="149"/>
        <v>93.030302866008938</v>
      </c>
      <c r="EV119" s="2">
        <f t="shared" si="149"/>
        <v>92.147502450919177</v>
      </c>
      <c r="EW119" s="2">
        <f t="shared" si="149"/>
        <v>90.361178005639601</v>
      </c>
      <c r="EX119" s="2">
        <f t="shared" si="149"/>
        <v>89.620321034360941</v>
      </c>
      <c r="EY119" s="2">
        <f t="shared" si="149"/>
        <v>90.088611069501766</v>
      </c>
      <c r="EZ119" s="2">
        <f t="shared" si="149"/>
        <v>89.332715425531916</v>
      </c>
      <c r="FA119" s="2">
        <f t="shared" si="149"/>
        <v>89.552916084503764</v>
      </c>
      <c r="FB119" s="2">
        <f t="shared" si="149"/>
        <v>89.055267988488637</v>
      </c>
      <c r="FC119" s="2">
        <f t="shared" si="149"/>
        <v>90.26479285109437</v>
      </c>
      <c r="FD119" s="2">
        <f t="shared" si="149"/>
        <v>90.398732010680078</v>
      </c>
      <c r="FE119" s="2">
        <f t="shared" si="149"/>
        <v>94.554941211850746</v>
      </c>
      <c r="FG119" s="2">
        <f t="shared" si="150"/>
        <v>0.99133650420174246</v>
      </c>
      <c r="FH119" s="2">
        <f t="shared" si="150"/>
        <v>0.99109315868048675</v>
      </c>
      <c r="FI119" s="2">
        <f t="shared" si="150"/>
        <v>0.99130793045598598</v>
      </c>
      <c r="FJ119" s="2">
        <f t="shared" si="150"/>
        <v>0.99196436804035459</v>
      </c>
      <c r="FK119" s="2">
        <f t="shared" si="150"/>
        <v>0.99004366881444295</v>
      </c>
      <c r="FL119" s="2">
        <f t="shared" si="150"/>
        <v>0.98984400396916417</v>
      </c>
      <c r="FM119" s="2">
        <f t="shared" si="150"/>
        <v>0.98972622877885597</v>
      </c>
      <c r="FN119" s="2">
        <f t="shared" si="150"/>
        <v>0.98963982460239219</v>
      </c>
      <c r="FO119" s="2">
        <f t="shared" si="150"/>
        <v>0.98916644622537675</v>
      </c>
      <c r="FP119" s="2">
        <f t="shared" si="150"/>
        <v>0.98938762103461197</v>
      </c>
      <c r="FQ119" s="2">
        <f t="shared" si="150"/>
        <v>0.98910919014970389</v>
      </c>
      <c r="FR119" s="2">
        <f t="shared" si="150"/>
        <v>0.98881453774038208</v>
      </c>
      <c r="FS119" s="2">
        <f t="shared" si="150"/>
        <v>0.98851883304771981</v>
      </c>
      <c r="FT119" s="2">
        <f t="shared" si="150"/>
        <v>0.98853448870512517</v>
      </c>
      <c r="FU119" s="2">
        <f t="shared" si="150"/>
        <v>0.98680449660494507</v>
      </c>
      <c r="FW119" s="2">
        <f t="shared" si="141"/>
        <v>9.5380740732491885E-3</v>
      </c>
      <c r="FX119" s="2">
        <f t="shared" si="141"/>
        <v>9.0180323634941606E-3</v>
      </c>
      <c r="FY119" s="2">
        <f t="shared" si="141"/>
        <v>9.7588081218792037E-3</v>
      </c>
      <c r="FZ119" s="2">
        <f t="shared" si="141"/>
        <v>9.2607845052285944E-3</v>
      </c>
      <c r="GA119" s="2">
        <f t="shared" si="141"/>
        <v>8.8754097548306692E-3</v>
      </c>
      <c r="GB119" s="2">
        <f t="shared" si="141"/>
        <v>9.0116215685209205E-3</v>
      </c>
      <c r="GC119" s="2">
        <f t="shared" si="141"/>
        <v>1.0423091986581003E-2</v>
      </c>
      <c r="GD119" s="2">
        <f t="shared" si="141"/>
        <v>1.1651486942373147E-2</v>
      </c>
      <c r="GE119" s="2">
        <f t="shared" si="141"/>
        <v>1.2163272503760852E-2</v>
      </c>
      <c r="GF119" s="2">
        <f t="shared" si="141"/>
        <v>1.1519070885025946E-2</v>
      </c>
      <c r="GG119" s="2">
        <f t="shared" si="141"/>
        <v>1.0343038877950838E-2</v>
      </c>
      <c r="GH119" s="2">
        <f t="shared" si="141"/>
        <v>8.6015731196700546E-3</v>
      </c>
      <c r="GI119" s="2">
        <f t="shared" si="141"/>
        <v>8.0000661963582648E-3</v>
      </c>
      <c r="GJ119" s="2">
        <f t="shared" si="141"/>
        <v>7.6696210055957866E-3</v>
      </c>
      <c r="GK119" s="2">
        <f t="shared" si="141"/>
        <v>6.2014215106658017E-3</v>
      </c>
      <c r="GM119" s="86">
        <f t="shared" si="142"/>
        <v>3.4974476479106279E-33</v>
      </c>
      <c r="GN119" s="86">
        <f t="shared" si="142"/>
        <v>1.7486490731290138E-28</v>
      </c>
      <c r="GO119" s="86">
        <f t="shared" si="142"/>
        <v>4.5002071661087099E-35</v>
      </c>
      <c r="GP119" s="86">
        <f t="shared" si="142"/>
        <v>3.1296037973762773E-35</v>
      </c>
      <c r="GQ119" s="86">
        <f t="shared" si="142"/>
        <v>3.1426763114501979E-36</v>
      </c>
      <c r="GR119" s="86">
        <f t="shared" si="142"/>
        <v>4.9997517150861603E-30</v>
      </c>
      <c r="GS119" s="86">
        <f t="shared" si="142"/>
        <v>1.9724001974686094E-40</v>
      </c>
      <c r="GT119" s="86">
        <f t="shared" si="142"/>
        <v>1.2237497430282428E-44</v>
      </c>
      <c r="GU119" s="86">
        <f t="shared" si="142"/>
        <v>6.2598140407558074E-41</v>
      </c>
      <c r="GV119" s="86">
        <f t="shared" si="142"/>
        <v>4.6844054946376386E-45</v>
      </c>
      <c r="GW119" s="86">
        <f t="shared" si="142"/>
        <v>1.9978408395862004E-44</v>
      </c>
      <c r="GX119" s="86">
        <f t="shared" si="142"/>
        <v>2.0159875830990885E-34</v>
      </c>
      <c r="GY119" s="86">
        <f t="shared" si="142"/>
        <v>2.3158609556773939E-32</v>
      </c>
      <c r="GZ119" s="86">
        <f t="shared" si="142"/>
        <v>9.0836415737416919E-52</v>
      </c>
      <c r="HA119" s="86">
        <f t="shared" si="142"/>
        <v>5.6290556368415658E-50</v>
      </c>
      <c r="HC119" s="86">
        <f t="shared" si="73"/>
        <v>2.3053430375026598E-6</v>
      </c>
      <c r="HD119" s="86">
        <f t="shared" si="73"/>
        <v>6.210356540412872E-6</v>
      </c>
      <c r="HE119" s="86">
        <f t="shared" si="73"/>
        <v>1.029741933482615E-5</v>
      </c>
      <c r="HF119" s="86">
        <f t="shared" si="73"/>
        <v>2.4409305407483231E-6</v>
      </c>
      <c r="HG119" s="86">
        <f t="shared" si="73"/>
        <v>1.6468529894030874E-8</v>
      </c>
      <c r="HH119" s="86">
        <f t="shared" si="73"/>
        <v>1.0278991826578972E-7</v>
      </c>
      <c r="HI119" s="86">
        <f t="shared" si="138"/>
        <v>6.0354205094344233E-9</v>
      </c>
      <c r="HJ119" s="86">
        <f t="shared" si="138"/>
        <v>1.282796705959021E-15</v>
      </c>
      <c r="HK119" s="86">
        <f t="shared" si="138"/>
        <v>1.8062816118528591E-11</v>
      </c>
      <c r="HL119" s="86">
        <f t="shared" si="138"/>
        <v>4.7414031972273108E-11</v>
      </c>
      <c r="HM119" s="86">
        <f t="shared" si="138"/>
        <v>1.095936198147136E-8</v>
      </c>
      <c r="HN119" s="86">
        <f t="shared" si="138"/>
        <v>8.4631393971056479E-6</v>
      </c>
      <c r="HO119" s="86">
        <f t="shared" si="138"/>
        <v>9.3565398839988654E-6</v>
      </c>
      <c r="HP119" s="86">
        <f t="shared" si="138"/>
        <v>2.2245554807529037E-9</v>
      </c>
      <c r="HQ119" s="86">
        <f t="shared" si="138"/>
        <v>1.1640030983024584E-9</v>
      </c>
      <c r="HS119" s="86">
        <f t="shared" si="143"/>
        <v>1.17681399612708E-5</v>
      </c>
      <c r="HT119" s="86">
        <f t="shared" si="143"/>
        <v>4.3667603557790489E-6</v>
      </c>
      <c r="HU119" s="86">
        <f t="shared" si="143"/>
        <v>1.2660981235432506E-6</v>
      </c>
      <c r="HV119" s="86">
        <f t="shared" si="143"/>
        <v>8.9493898217427857E-6</v>
      </c>
      <c r="HW119" s="86">
        <f t="shared" si="143"/>
        <v>4.3493764003748665E-6</v>
      </c>
      <c r="HX119" s="86">
        <f t="shared" si="143"/>
        <v>3.9085887310781253E-6</v>
      </c>
      <c r="HY119" s="86">
        <f t="shared" si="143"/>
        <v>1.292924036493083E-6</v>
      </c>
      <c r="HZ119" s="86">
        <f t="shared" si="143"/>
        <v>5.4789737235979909E-6</v>
      </c>
      <c r="IA119" s="86">
        <f t="shared" si="143"/>
        <v>2.4756092210470861E-6</v>
      </c>
      <c r="IB119" s="86">
        <f t="shared" si="143"/>
        <v>2.3986764760400869E-6</v>
      </c>
      <c r="IC119" s="86">
        <f t="shared" si="143"/>
        <v>2.277823145024475E-6</v>
      </c>
      <c r="ID119" s="86">
        <f t="shared" si="143"/>
        <v>7.1478203393699882E-7</v>
      </c>
      <c r="IE119" s="86">
        <f t="shared" si="143"/>
        <v>4.3157572991524739E-7</v>
      </c>
      <c r="IF119" s="86">
        <f t="shared" si="143"/>
        <v>1.9242738898810587E-6</v>
      </c>
      <c r="IG119" s="86">
        <f t="shared" si="143"/>
        <v>4.4697965518370796E-5</v>
      </c>
      <c r="II119" s="86">
        <f t="shared" si="144"/>
        <v>1.6084746339777919E-37</v>
      </c>
      <c r="IJ119" s="86">
        <f t="shared" si="144"/>
        <v>1.1805869980854877E-39</v>
      </c>
      <c r="IK119" s="86">
        <f t="shared" si="144"/>
        <v>5.7403633949840805E-45</v>
      </c>
      <c r="IL119" s="86">
        <f t="shared" si="144"/>
        <v>1.5795965058803299E-38</v>
      </c>
      <c r="IM119" s="86">
        <f t="shared" si="144"/>
        <v>6.6937345191746964E-41</v>
      </c>
      <c r="IN119" s="86">
        <f t="shared" si="144"/>
        <v>1.0917650374491668E-39</v>
      </c>
      <c r="IO119" s="86">
        <f t="shared" si="144"/>
        <v>1.0912714917772034E-46</v>
      </c>
      <c r="IP119" s="86">
        <f t="shared" si="144"/>
        <v>3.0487346345731229E-42</v>
      </c>
      <c r="IQ119" s="86">
        <f t="shared" si="144"/>
        <v>2.0477997012632933E-43</v>
      </c>
      <c r="IR119" s="86">
        <f t="shared" si="144"/>
        <v>1.6208504219123389E-43</v>
      </c>
      <c r="IS119" s="86">
        <f t="shared" si="144"/>
        <v>5.4455461918878145E-44</v>
      </c>
      <c r="IT119" s="86">
        <f t="shared" si="144"/>
        <v>8.1808759942710248E-47</v>
      </c>
      <c r="IU119" s="86">
        <f t="shared" si="144"/>
        <v>2.9916924900923757E-47</v>
      </c>
      <c r="IV119" s="86">
        <f t="shared" si="144"/>
        <v>4.5150774615980102E-37</v>
      </c>
      <c r="IW119" s="86">
        <f t="shared" si="144"/>
        <v>1.3071757602217158E-24</v>
      </c>
      <c r="IY119" s="86">
        <f t="shared" si="145"/>
        <v>1.4073482998773459E-5</v>
      </c>
      <c r="IZ119" s="86">
        <f t="shared" si="145"/>
        <v>1.0577116896191922E-5</v>
      </c>
      <c r="JA119" s="86">
        <f t="shared" si="145"/>
        <v>1.1563517458369401E-5</v>
      </c>
      <c r="JB119" s="86">
        <f t="shared" si="145"/>
        <v>1.1390320362491109E-5</v>
      </c>
      <c r="JC119" s="86">
        <f t="shared" si="145"/>
        <v>4.3658449302688973E-6</v>
      </c>
      <c r="JD119" s="86">
        <f t="shared" si="145"/>
        <v>4.0113786493439151E-6</v>
      </c>
      <c r="JE119" s="86">
        <f t="shared" si="145"/>
        <v>1.2989594570025174E-6</v>
      </c>
      <c r="JF119" s="86">
        <f t="shared" si="145"/>
        <v>5.4789737248807876E-6</v>
      </c>
      <c r="JG119" s="86">
        <f t="shared" si="145"/>
        <v>2.4756272838632045E-6</v>
      </c>
      <c r="JH119" s="86">
        <f t="shared" si="145"/>
        <v>2.3987238900720593E-6</v>
      </c>
      <c r="JI119" s="86">
        <f t="shared" si="145"/>
        <v>2.2887825070059464E-6</v>
      </c>
      <c r="JJ119" s="86">
        <f t="shared" si="145"/>
        <v>9.1779214310426474E-6</v>
      </c>
      <c r="JK119" s="86">
        <f t="shared" si="145"/>
        <v>9.788115613914113E-6</v>
      </c>
      <c r="JL119" s="86">
        <f t="shared" si="145"/>
        <v>1.9264984453618117E-6</v>
      </c>
      <c r="JM119" s="86">
        <f t="shared" si="145"/>
        <v>4.4699129521469098E-5</v>
      </c>
    </row>
    <row r="120" spans="2:273" x14ac:dyDescent="0.25">
      <c r="B120" s="2">
        <v>93</v>
      </c>
      <c r="C120" s="37">
        <v>92.292000000000002</v>
      </c>
      <c r="D120" s="37">
        <v>95.031999999999996</v>
      </c>
      <c r="E120" s="37">
        <v>91.905000000000001</v>
      </c>
      <c r="F120" s="37">
        <v>92.418999999999997</v>
      </c>
      <c r="G120" s="37">
        <v>92.968000000000004</v>
      </c>
      <c r="H120" s="37">
        <v>93.097999999999999</v>
      </c>
      <c r="I120" s="37">
        <v>91.933999999999997</v>
      </c>
      <c r="J120" s="37">
        <v>90.295000000000002</v>
      </c>
      <c r="K120" s="37">
        <v>90.638999999999996</v>
      </c>
      <c r="L120" s="37">
        <v>89.343999999999994</v>
      </c>
      <c r="M120" s="37">
        <v>90.738</v>
      </c>
      <c r="N120" s="37">
        <v>88.262</v>
      </c>
      <c r="O120" s="37">
        <v>89.85</v>
      </c>
      <c r="P120" s="37">
        <v>90.65</v>
      </c>
      <c r="Q120" s="37">
        <v>95.393000000000001</v>
      </c>
      <c r="S120" s="4">
        <f t="shared" si="146"/>
        <v>92.85510936658082</v>
      </c>
      <c r="T120" s="4">
        <f t="shared" si="146"/>
        <v>94.053130536785545</v>
      </c>
      <c r="U120" s="4">
        <f t="shared" si="146"/>
        <v>92.629985867617904</v>
      </c>
      <c r="V120" s="4">
        <f t="shared" si="146"/>
        <v>93.011771718427326</v>
      </c>
      <c r="W120" s="4">
        <f t="shared" si="146"/>
        <v>93.067479044935368</v>
      </c>
      <c r="X120" s="4">
        <f t="shared" si="146"/>
        <v>92.216080466797465</v>
      </c>
      <c r="Y120" s="4">
        <f t="shared" si="146"/>
        <v>90.526172481597527</v>
      </c>
      <c r="Z120" s="4">
        <f t="shared" si="146"/>
        <v>89.704178063127628</v>
      </c>
      <c r="AA120" s="4">
        <f t="shared" si="146"/>
        <v>90.348203512491622</v>
      </c>
      <c r="AB120" s="4">
        <f t="shared" si="146"/>
        <v>89.318689166209978</v>
      </c>
      <c r="AC120" s="4">
        <f t="shared" si="146"/>
        <v>89.461237165168455</v>
      </c>
      <c r="AD120" s="4">
        <f t="shared" si="146"/>
        <v>89.563102749173183</v>
      </c>
      <c r="AE120" s="4">
        <f t="shared" si="146"/>
        <v>90.243541444742561</v>
      </c>
      <c r="AF120" s="4">
        <f t="shared" si="146"/>
        <v>90.796231062999198</v>
      </c>
      <c r="AG120" s="4">
        <f t="shared" si="146"/>
        <v>94.693495397606512</v>
      </c>
      <c r="AI120" s="4">
        <f t="shared" si="147"/>
        <v>-0.563109366580818</v>
      </c>
      <c r="AJ120" s="4">
        <f t="shared" si="147"/>
        <v>0.97886946321445123</v>
      </c>
      <c r="AK120" s="4">
        <f t="shared" si="147"/>
        <v>-0.72498586761790307</v>
      </c>
      <c r="AL120" s="4">
        <f t="shared" si="147"/>
        <v>-0.59277171842732912</v>
      </c>
      <c r="AM120" s="4">
        <f t="shared" si="147"/>
        <v>-9.9479044935364414E-2</v>
      </c>
      <c r="AN120" s="4">
        <f t="shared" si="147"/>
        <v>0.88191953320253447</v>
      </c>
      <c r="AO120" s="4">
        <f t="shared" si="147"/>
        <v>1.4078275184024704</v>
      </c>
      <c r="AP120" s="4">
        <f t="shared" si="147"/>
        <v>0.5908219368723735</v>
      </c>
      <c r="AQ120" s="4">
        <f t="shared" si="147"/>
        <v>0.2907964875083735</v>
      </c>
      <c r="AR120" s="4">
        <f t="shared" si="147"/>
        <v>2.5310833790015863E-2</v>
      </c>
      <c r="AS120" s="4">
        <f t="shared" si="147"/>
        <v>1.2767628348315441</v>
      </c>
      <c r="AT120" s="4">
        <f t="shared" si="147"/>
        <v>-1.3011027491731824</v>
      </c>
      <c r="AU120" s="4">
        <f t="shared" si="147"/>
        <v>-0.39354144474256714</v>
      </c>
      <c r="AV120" s="4">
        <f t="shared" si="147"/>
        <v>-0.14623106299919186</v>
      </c>
      <c r="AW120" s="4">
        <f t="shared" si="147"/>
        <v>0.69950460239348899</v>
      </c>
      <c r="AY120" s="2">
        <f t="shared" si="139"/>
        <v>92.855106377293438</v>
      </c>
      <c r="AZ120" s="2">
        <f t="shared" si="139"/>
        <v>94.052901221553</v>
      </c>
      <c r="BA120" s="2">
        <f t="shared" si="139"/>
        <v>92.629728506006217</v>
      </c>
      <c r="BB120" s="2">
        <f t="shared" si="139"/>
        <v>93.010343198151261</v>
      </c>
      <c r="BC120" s="2">
        <f t="shared" si="139"/>
        <v>93.066404134287922</v>
      </c>
      <c r="BD120" s="2">
        <f t="shared" si="139"/>
        <v>92.214952007816834</v>
      </c>
      <c r="BE120" s="2">
        <f t="shared" si="139"/>
        <v>90.525637716960247</v>
      </c>
      <c r="BF120" s="2">
        <f t="shared" si="139"/>
        <v>89.701970966511567</v>
      </c>
      <c r="BG120" s="2">
        <f t="shared" si="139"/>
        <v>90.346982689161621</v>
      </c>
      <c r="BH120" s="2">
        <f t="shared" si="139"/>
        <v>89.317487264165493</v>
      </c>
      <c r="BI120" s="2">
        <f t="shared" si="139"/>
        <v>89.460046356929368</v>
      </c>
      <c r="BJ120" s="2">
        <f t="shared" si="139"/>
        <v>89.56267017992667</v>
      </c>
      <c r="BK120" s="2">
        <f t="shared" si="139"/>
        <v>90.243244135994914</v>
      </c>
      <c r="BL120" s="2">
        <f t="shared" si="139"/>
        <v>90.794323634996076</v>
      </c>
      <c r="BM120" s="2">
        <f t="shared" si="139"/>
        <v>94.64359750227689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92.292000000000002</v>
      </c>
      <c r="CF120" s="2">
        <f t="shared" si="140"/>
        <v>95.031999999999996</v>
      </c>
      <c r="CG120" s="2">
        <f t="shared" si="140"/>
        <v>91.905000000000001</v>
      </c>
      <c r="CH120" s="2">
        <f t="shared" si="140"/>
        <v>92.418999999999997</v>
      </c>
      <c r="CI120" s="2">
        <f t="shared" si="140"/>
        <v>92.968000000000004</v>
      </c>
      <c r="CJ120" s="2">
        <f t="shared" si="140"/>
        <v>93.097999999999999</v>
      </c>
      <c r="CK120" s="2">
        <f t="shared" si="140"/>
        <v>91.933999999999997</v>
      </c>
      <c r="CL120" s="2">
        <f t="shared" si="140"/>
        <v>90.295000000000002</v>
      </c>
      <c r="CM120" s="2">
        <f t="shared" si="140"/>
        <v>90.638999999999996</v>
      </c>
      <c r="CN120" s="2">
        <f t="shared" si="140"/>
        <v>89.343999999999994</v>
      </c>
      <c r="CO120" s="2">
        <f t="shared" si="140"/>
        <v>90.738</v>
      </c>
      <c r="CP120" s="2">
        <f t="shared" si="140"/>
        <v>88.262</v>
      </c>
      <c r="CQ120" s="2">
        <f t="shared" si="140"/>
        <v>89.85</v>
      </c>
      <c r="CR120" s="2">
        <f t="shared" si="140"/>
        <v>90.65</v>
      </c>
      <c r="CS120" s="2">
        <f t="shared" si="140"/>
        <v>95.393000000000001</v>
      </c>
      <c r="CU120" s="2">
        <f t="shared" si="110"/>
        <v>92.292000000000002</v>
      </c>
      <c r="CV120" s="2">
        <f t="shared" si="111"/>
        <v>95.031999999999996</v>
      </c>
      <c r="CW120" s="2">
        <f t="shared" si="112"/>
        <v>91.905000000000001</v>
      </c>
      <c r="CX120" s="2">
        <f t="shared" si="113"/>
        <v>92.418999999999997</v>
      </c>
      <c r="CY120" s="2">
        <f t="shared" si="114"/>
        <v>92.968000000000004</v>
      </c>
      <c r="CZ120" s="2">
        <f t="shared" si="115"/>
        <v>93.097999999999999</v>
      </c>
      <c r="DA120" s="2">
        <f t="shared" si="116"/>
        <v>91.933999999999997</v>
      </c>
      <c r="DB120" s="2">
        <f t="shared" si="117"/>
        <v>90.295000000000002</v>
      </c>
      <c r="DC120" s="2">
        <f t="shared" si="118"/>
        <v>90.638999999999996</v>
      </c>
      <c r="DD120" s="2">
        <f t="shared" si="119"/>
        <v>89.343999999999994</v>
      </c>
      <c r="DE120" s="2">
        <f t="shared" si="120"/>
        <v>90.738</v>
      </c>
      <c r="DF120" s="2">
        <f t="shared" si="121"/>
        <v>88.262</v>
      </c>
      <c r="DG120" s="2">
        <f t="shared" si="122"/>
        <v>89.85</v>
      </c>
      <c r="DH120" s="2">
        <f t="shared" si="123"/>
        <v>90.65</v>
      </c>
      <c r="DI120" s="2">
        <f t="shared" si="124"/>
        <v>95.393000000000001</v>
      </c>
      <c r="DK120" s="2">
        <f t="shared" si="148"/>
        <v>123.03413144399457</v>
      </c>
      <c r="DL120" s="2">
        <f t="shared" si="148"/>
        <v>107.32779285714284</v>
      </c>
      <c r="DM120" s="2">
        <f t="shared" si="148"/>
        <v>106.72310075046906</v>
      </c>
      <c r="DN120" s="2">
        <f t="shared" si="148"/>
        <v>106.29236219512197</v>
      </c>
      <c r="DO120" s="2">
        <f t="shared" si="148"/>
        <v>102.14985330634279</v>
      </c>
      <c r="DP120" s="2">
        <f t="shared" si="148"/>
        <v>102.77618437465803</v>
      </c>
      <c r="DQ120" s="2">
        <f t="shared" si="148"/>
        <v>104.19293625053623</v>
      </c>
      <c r="DR120" s="2">
        <f t="shared" si="148"/>
        <v>102.99383193277312</v>
      </c>
      <c r="DS120" s="2">
        <f t="shared" si="148"/>
        <v>106.28071428571428</v>
      </c>
      <c r="DT120" s="2">
        <f t="shared" si="148"/>
        <v>103.8715227596017</v>
      </c>
      <c r="DU120" s="2">
        <f t="shared" si="148"/>
        <v>102.38426619476618</v>
      </c>
      <c r="DV120" s="2">
        <f t="shared" si="148"/>
        <v>99.898362376662362</v>
      </c>
      <c r="DW120" s="2">
        <f t="shared" si="148"/>
        <v>102.6907882882883</v>
      </c>
      <c r="DX120" s="2">
        <f t="shared" si="148"/>
        <v>114.88535672905529</v>
      </c>
      <c r="DY120" s="2">
        <f t="shared" si="148"/>
        <v>113.15835796387523</v>
      </c>
      <c r="EA120" s="2">
        <f t="shared" si="152"/>
        <v>92.617912251857277</v>
      </c>
      <c r="EB120" s="2">
        <f t="shared" si="152"/>
        <v>93.945044391206309</v>
      </c>
      <c r="EC120" s="2">
        <f t="shared" si="152"/>
        <v>92.521647462686602</v>
      </c>
      <c r="ED120" s="2">
        <f t="shared" si="152"/>
        <v>92.914879490926822</v>
      </c>
      <c r="EE120" s="2">
        <f t="shared" si="151"/>
        <v>92.983951156383071</v>
      </c>
      <c r="EF120" s="2">
        <f t="shared" si="151"/>
        <v>92.117133321572666</v>
      </c>
      <c r="EG120" s="2">
        <f t="shared" si="151"/>
        <v>90.397994182821691</v>
      </c>
      <c r="EH120" s="2">
        <f t="shared" si="151"/>
        <v>89.575941005487664</v>
      </c>
      <c r="EI120" s="2">
        <f t="shared" si="151"/>
        <v>90.19066458595519</v>
      </c>
      <c r="EJ120" s="2">
        <f t="shared" si="151"/>
        <v>89.174760697166036</v>
      </c>
      <c r="EK120" s="2">
        <f t="shared" si="151"/>
        <v>89.328778424640262</v>
      </c>
      <c r="EL120" s="2">
        <f t="shared" si="151"/>
        <v>89.460634218232798</v>
      </c>
      <c r="EM120" s="2">
        <f t="shared" si="135"/>
        <v>90.111141851029629</v>
      </c>
      <c r="EN120" s="2">
        <f t="shared" si="135"/>
        <v>90.541827223122851</v>
      </c>
      <c r="EO120" s="2">
        <f t="shared" si="135"/>
        <v>94.417641083604082</v>
      </c>
      <c r="EQ120" s="2">
        <f t="shared" si="149"/>
        <v>92.300751803740951</v>
      </c>
      <c r="ER120" s="2">
        <f t="shared" si="149"/>
        <v>93.850068084857668</v>
      </c>
      <c r="ES120" s="2">
        <f t="shared" si="149"/>
        <v>92.092868227447511</v>
      </c>
      <c r="ET120" s="2">
        <f t="shared" si="149"/>
        <v>92.654296953988009</v>
      </c>
      <c r="EU120" s="2">
        <f t="shared" si="149"/>
        <v>92.89663833245281</v>
      </c>
      <c r="EV120" s="2">
        <f t="shared" si="149"/>
        <v>92.016066060486125</v>
      </c>
      <c r="EW120" s="2">
        <f t="shared" si="149"/>
        <v>90.246544219430945</v>
      </c>
      <c r="EX120" s="2">
        <f t="shared" si="149"/>
        <v>89.508087539890596</v>
      </c>
      <c r="EY120" s="2">
        <f t="shared" si="149"/>
        <v>89.979841866074281</v>
      </c>
      <c r="EZ120" s="2">
        <f t="shared" si="149"/>
        <v>89.202460328014183</v>
      </c>
      <c r="FA120" s="2">
        <f t="shared" si="149"/>
        <v>89.458477434387206</v>
      </c>
      <c r="FB120" s="2">
        <f t="shared" si="149"/>
        <v>88.978128897206972</v>
      </c>
      <c r="FC120" s="2">
        <f t="shared" si="149"/>
        <v>90.139464409886557</v>
      </c>
      <c r="FD120" s="2">
        <f t="shared" si="149"/>
        <v>90.266589632518262</v>
      </c>
      <c r="FE120" s="2">
        <f t="shared" si="149"/>
        <v>94.441212414414196</v>
      </c>
      <c r="FG120" s="2">
        <f t="shared" si="150"/>
        <v>0.99209277029369913</v>
      </c>
      <c r="FH120" s="2">
        <f t="shared" si="150"/>
        <v>0.99187049303292596</v>
      </c>
      <c r="FI120" s="2">
        <f t="shared" si="150"/>
        <v>0.99206667088661737</v>
      </c>
      <c r="FJ120" s="2">
        <f t="shared" si="150"/>
        <v>0.99266623122143105</v>
      </c>
      <c r="FK120" s="2">
        <f t="shared" si="150"/>
        <v>0.99091175628970385</v>
      </c>
      <c r="FL120" s="2">
        <f t="shared" si="150"/>
        <v>0.99072933710821121</v>
      </c>
      <c r="FM120" s="2">
        <f t="shared" si="150"/>
        <v>0.99062173151335808</v>
      </c>
      <c r="FN120" s="2">
        <f t="shared" si="150"/>
        <v>0.99054278670358586</v>
      </c>
      <c r="FO120" s="2">
        <f t="shared" si="150"/>
        <v>0.99011025427403065</v>
      </c>
      <c r="FP120" s="2">
        <f t="shared" si="150"/>
        <v>0.99031234927276646</v>
      </c>
      <c r="FQ120" s="2">
        <f t="shared" si="150"/>
        <v>0.99005793615365556</v>
      </c>
      <c r="FR120" s="2">
        <f t="shared" si="150"/>
        <v>0.98978868720773472</v>
      </c>
      <c r="FS120" s="2">
        <f t="shared" si="150"/>
        <v>0.98951846265081711</v>
      </c>
      <c r="FT120" s="2">
        <f t="shared" si="150"/>
        <v>0.9895327696521663</v>
      </c>
      <c r="FU120" s="2">
        <f t="shared" si="150"/>
        <v>0.98795156890626901</v>
      </c>
      <c r="FW120" s="2">
        <f t="shared" si="141"/>
        <v>1.0448675214511156E-2</v>
      </c>
      <c r="FX120" s="2">
        <f t="shared" si="141"/>
        <v>9.8794802811304795E-3</v>
      </c>
      <c r="FY120" s="2">
        <f t="shared" si="141"/>
        <v>1.0690255320136646E-2</v>
      </c>
      <c r="FZ120" s="2">
        <f t="shared" si="141"/>
        <v>1.0145183934736764E-2</v>
      </c>
      <c r="GA120" s="2">
        <f t="shared" si="141"/>
        <v>9.7233673187834789E-3</v>
      </c>
      <c r="GB120" s="2">
        <f t="shared" si="141"/>
        <v>9.8724631955296495E-3</v>
      </c>
      <c r="GC120" s="2">
        <f t="shared" si="141"/>
        <v>1.1417211938646822E-2</v>
      </c>
      <c r="GD120" s="2">
        <f t="shared" si="141"/>
        <v>1.2761256272477746E-2</v>
      </c>
      <c r="GE120" s="2">
        <f t="shared" si="141"/>
        <v>1.3321130872389978E-2</v>
      </c>
      <c r="GF120" s="2">
        <f t="shared" si="141"/>
        <v>1.2616388977874555E-2</v>
      </c>
      <c r="GG120" s="2">
        <f t="shared" si="141"/>
        <v>1.1329611044942449E-2</v>
      </c>
      <c r="GH120" s="2">
        <f t="shared" si="141"/>
        <v>9.4236170552688264E-3</v>
      </c>
      <c r="GI120" s="2">
        <f t="shared" si="141"/>
        <v>8.7651329423085855E-3</v>
      </c>
      <c r="GJ120" s="2">
        <f t="shared" si="141"/>
        <v>8.4033541333448977E-3</v>
      </c>
      <c r="GK120" s="2">
        <f t="shared" si="141"/>
        <v>6.7956576162611524E-3</v>
      </c>
      <c r="GM120" s="86">
        <f t="shared" si="142"/>
        <v>4.4798946100902699E-35</v>
      </c>
      <c r="GN120" s="86">
        <f t="shared" si="142"/>
        <v>3.5290142826163558E-30</v>
      </c>
      <c r="GO120" s="86">
        <f t="shared" si="142"/>
        <v>3.7244361175438367E-37</v>
      </c>
      <c r="GP120" s="86">
        <f t="shared" si="142"/>
        <v>2.4515950697362064E-37</v>
      </c>
      <c r="GQ120" s="86">
        <f t="shared" si="142"/>
        <v>2.027535915184376E-38</v>
      </c>
      <c r="GR120" s="86">
        <f t="shared" si="142"/>
        <v>8.0260385564773629E-32</v>
      </c>
      <c r="GS120" s="86">
        <f t="shared" si="142"/>
        <v>8.2794421599236258E-43</v>
      </c>
      <c r="GT120" s="86">
        <f t="shared" si="142"/>
        <v>2.8754625327757184E-47</v>
      </c>
      <c r="GU120" s="86">
        <f t="shared" si="142"/>
        <v>2.2904752400178221E-43</v>
      </c>
      <c r="GV120" s="86">
        <f t="shared" si="142"/>
        <v>9.1312879629860528E-48</v>
      </c>
      <c r="GW120" s="86">
        <f t="shared" si="142"/>
        <v>4.0425363794207926E-47</v>
      </c>
      <c r="GX120" s="86">
        <f t="shared" si="142"/>
        <v>1.7076668014138197E-36</v>
      </c>
      <c r="GY120" s="86">
        <f t="shared" si="142"/>
        <v>2.6862677468177585E-34</v>
      </c>
      <c r="GZ120" s="86">
        <f t="shared" si="142"/>
        <v>7.907419545687714E-55</v>
      </c>
      <c r="HA120" s="86">
        <f t="shared" si="142"/>
        <v>7.2008922946142835E-53</v>
      </c>
      <c r="HC120" s="86">
        <f t="shared" si="73"/>
        <v>3.0164688760636573E-7</v>
      </c>
      <c r="HD120" s="86">
        <f t="shared" si="73"/>
        <v>7.4442518052230126E-7</v>
      </c>
      <c r="HE120" s="86">
        <f t="shared" si="73"/>
        <v>1.5757989122435373E-6</v>
      </c>
      <c r="HF120" s="86">
        <f t="shared" si="73"/>
        <v>3.0423271067509172E-7</v>
      </c>
      <c r="HG120" s="86">
        <f t="shared" si="73"/>
        <v>6.9108170078677602E-10</v>
      </c>
      <c r="HH120" s="86">
        <f t="shared" si="73"/>
        <v>5.7090743607029832E-9</v>
      </c>
      <c r="HI120" s="86">
        <f t="shared" si="138"/>
        <v>3.064562891481688E-10</v>
      </c>
      <c r="HJ120" s="86">
        <f t="shared" si="138"/>
        <v>5.5723289491423798E-18</v>
      </c>
      <c r="HK120" s="86">
        <f t="shared" si="138"/>
        <v>3.6791535175720466E-13</v>
      </c>
      <c r="HL120" s="86">
        <f t="shared" si="138"/>
        <v>9.5330811412037879E-13</v>
      </c>
      <c r="HM120" s="86">
        <f t="shared" si="138"/>
        <v>5.3547802375260563E-10</v>
      </c>
      <c r="HN120" s="86">
        <f t="shared" si="138"/>
        <v>1.1789092685991723E-6</v>
      </c>
      <c r="HO120" s="86">
        <f t="shared" si="138"/>
        <v>1.203859825907929E-6</v>
      </c>
      <c r="HP120" s="86">
        <f t="shared" si="138"/>
        <v>8.4279134175655237E-11</v>
      </c>
      <c r="HQ120" s="86">
        <f t="shared" si="138"/>
        <v>4.7913435720954516E-11</v>
      </c>
      <c r="HS120" s="86">
        <f t="shared" si="143"/>
        <v>2.7687431404873055E-5</v>
      </c>
      <c r="HT120" s="86">
        <f t="shared" si="143"/>
        <v>1.0837833783102221E-5</v>
      </c>
      <c r="HU120" s="86">
        <f t="shared" si="143"/>
        <v>3.5700177825298069E-6</v>
      </c>
      <c r="HV120" s="86">
        <f t="shared" si="143"/>
        <v>2.1420587222039994E-5</v>
      </c>
      <c r="HW120" s="86">
        <f t="shared" si="143"/>
        <v>1.0920539532882403E-5</v>
      </c>
      <c r="HX120" s="86">
        <f t="shared" si="143"/>
        <v>9.744961706942655E-6</v>
      </c>
      <c r="HY120" s="86">
        <f t="shared" si="143"/>
        <v>3.7727064108537898E-6</v>
      </c>
      <c r="HZ120" s="86">
        <f t="shared" si="143"/>
        <v>1.4639384784076855E-5</v>
      </c>
      <c r="IA120" s="86">
        <f t="shared" si="143"/>
        <v>7.007809988018281E-6</v>
      </c>
      <c r="IB120" s="86">
        <f t="shared" si="143"/>
        <v>6.7221801867816993E-6</v>
      </c>
      <c r="IC120" s="86">
        <f t="shared" si="143"/>
        <v>6.2797565713995756E-6</v>
      </c>
      <c r="ID120" s="86">
        <f t="shared" si="143"/>
        <v>2.0485138679059508E-6</v>
      </c>
      <c r="IE120" s="86">
        <f t="shared" si="143"/>
        <v>1.2476206408089527E-6</v>
      </c>
      <c r="IF120" s="86">
        <f t="shared" si="143"/>
        <v>4.881910173375268E-6</v>
      </c>
      <c r="IG120" s="86">
        <f t="shared" si="143"/>
        <v>8.6697251504280916E-5</v>
      </c>
      <c r="II120" s="86">
        <f t="shared" si="144"/>
        <v>4.1008332891736726E-36</v>
      </c>
      <c r="IJ120" s="86">
        <f t="shared" si="144"/>
        <v>3.5006447572615533E-38</v>
      </c>
      <c r="IK120" s="86">
        <f t="shared" si="144"/>
        <v>2.9158939656863515E-43</v>
      </c>
      <c r="IL120" s="86">
        <f t="shared" si="144"/>
        <v>4.3175632569983525E-37</v>
      </c>
      <c r="IM120" s="86">
        <f t="shared" si="144"/>
        <v>2.1912655265084234E-39</v>
      </c>
      <c r="IN120" s="86">
        <f t="shared" si="144"/>
        <v>3.2453948598827838E-38</v>
      </c>
      <c r="IO120" s="86">
        <f t="shared" si="144"/>
        <v>6.8710609573800781E-45</v>
      </c>
      <c r="IP120" s="86">
        <f t="shared" si="144"/>
        <v>1.4020453932813669E-40</v>
      </c>
      <c r="IQ120" s="86">
        <f t="shared" si="144"/>
        <v>1.0928863488360141E-41</v>
      </c>
      <c r="IR120" s="86">
        <f t="shared" si="144"/>
        <v>8.3180845866024373E-42</v>
      </c>
      <c r="IS120" s="86">
        <f t="shared" si="144"/>
        <v>2.659189163162802E-42</v>
      </c>
      <c r="IT120" s="86">
        <f t="shared" si="144"/>
        <v>4.4045192966583772E-45</v>
      </c>
      <c r="IU120" s="86">
        <f t="shared" si="144"/>
        <v>1.5756932048437259E-45</v>
      </c>
      <c r="IV120" s="86">
        <f t="shared" si="144"/>
        <v>9.5807822335319817E-36</v>
      </c>
      <c r="IW120" s="86">
        <f t="shared" si="144"/>
        <v>8.7676427976794381E-24</v>
      </c>
      <c r="IY120" s="86">
        <f t="shared" si="145"/>
        <v>2.7989078292479422E-5</v>
      </c>
      <c r="IZ120" s="86">
        <f t="shared" si="145"/>
        <v>1.1582258963624523E-5</v>
      </c>
      <c r="JA120" s="86">
        <f t="shared" si="145"/>
        <v>5.1458166947733442E-6</v>
      </c>
      <c r="JB120" s="86">
        <f t="shared" si="145"/>
        <v>2.1724819932715085E-5</v>
      </c>
      <c r="JC120" s="86">
        <f t="shared" si="145"/>
        <v>1.092123061458319E-5</v>
      </c>
      <c r="JD120" s="86">
        <f t="shared" si="145"/>
        <v>9.7506707813033575E-6</v>
      </c>
      <c r="JE120" s="86">
        <f t="shared" si="145"/>
        <v>3.773012867142938E-6</v>
      </c>
      <c r="JF120" s="86">
        <f t="shared" si="145"/>
        <v>1.4639384784082426E-5</v>
      </c>
      <c r="JG120" s="86">
        <f t="shared" si="145"/>
        <v>7.0078103559336324E-6</v>
      </c>
      <c r="JH120" s="86">
        <f t="shared" si="145"/>
        <v>6.722181140089813E-6</v>
      </c>
      <c r="JI120" s="86">
        <f t="shared" si="145"/>
        <v>6.2802920494233285E-6</v>
      </c>
      <c r="JJ120" s="86">
        <f t="shared" si="145"/>
        <v>3.2274231365051229E-6</v>
      </c>
      <c r="JK120" s="86">
        <f t="shared" si="145"/>
        <v>2.4514804667168815E-6</v>
      </c>
      <c r="JL120" s="86">
        <f t="shared" si="145"/>
        <v>4.8819944525094435E-6</v>
      </c>
      <c r="JM120" s="86">
        <f t="shared" si="145"/>
        <v>8.6697299417716641E-5</v>
      </c>
    </row>
    <row r="121" spans="2:273" x14ac:dyDescent="0.25">
      <c r="B121" s="2">
        <v>94</v>
      </c>
      <c r="C121" s="37">
        <v>91.462000000000003</v>
      </c>
      <c r="D121" s="37">
        <v>92.840999999999994</v>
      </c>
      <c r="E121" s="37">
        <v>93.286000000000001</v>
      </c>
      <c r="F121" s="37">
        <v>93.225999999999999</v>
      </c>
      <c r="G121" s="37">
        <v>93.548000000000002</v>
      </c>
      <c r="H121" s="37">
        <v>93.016000000000005</v>
      </c>
      <c r="I121" s="37">
        <v>89.869</v>
      </c>
      <c r="J121" s="37">
        <v>88.081999999999994</v>
      </c>
      <c r="K121" s="37">
        <v>87.557000000000002</v>
      </c>
      <c r="L121" s="37">
        <v>90.557000000000002</v>
      </c>
      <c r="M121" s="37">
        <v>89.688999999999993</v>
      </c>
      <c r="N121" s="37">
        <v>88.902000000000001</v>
      </c>
      <c r="O121" s="37">
        <v>89.05</v>
      </c>
      <c r="P121" s="37">
        <v>90.966999999999999</v>
      </c>
      <c r="Q121" s="37">
        <v>96.852000000000004</v>
      </c>
      <c r="S121" s="4">
        <f t="shared" si="146"/>
        <v>92.701136618718564</v>
      </c>
      <c r="T121" s="4">
        <f t="shared" si="146"/>
        <v>93.901493011737401</v>
      </c>
      <c r="U121" s="4">
        <f t="shared" si="146"/>
        <v>92.438000462355348</v>
      </c>
      <c r="V121" s="4">
        <f t="shared" si="146"/>
        <v>92.842819061047393</v>
      </c>
      <c r="W121" s="4">
        <f t="shared" si="146"/>
        <v>92.918627788572053</v>
      </c>
      <c r="X121" s="4">
        <f t="shared" si="146"/>
        <v>92.07170746464854</v>
      </c>
      <c r="Y121" s="4">
        <f t="shared" si="146"/>
        <v>90.387168051760241</v>
      </c>
      <c r="Z121" s="4">
        <f t="shared" si="146"/>
        <v>89.577520603538233</v>
      </c>
      <c r="AA121" s="4">
        <f t="shared" si="146"/>
        <v>90.199074180282551</v>
      </c>
      <c r="AB121" s="4">
        <f t="shared" si="146"/>
        <v>89.185057991761695</v>
      </c>
      <c r="AC121" s="4">
        <f t="shared" si="146"/>
        <v>89.374240330839228</v>
      </c>
      <c r="AD121" s="4">
        <f t="shared" si="146"/>
        <v>89.438858311618461</v>
      </c>
      <c r="AE121" s="4">
        <f t="shared" si="146"/>
        <v>90.112432013135901</v>
      </c>
      <c r="AF121" s="4">
        <f t="shared" si="146"/>
        <v>90.624252545012354</v>
      </c>
      <c r="AG121" s="4">
        <f t="shared" si="146"/>
        <v>94.641892811981606</v>
      </c>
      <c r="AI121" s="4">
        <f t="shared" si="147"/>
        <v>-1.2391366187185611</v>
      </c>
      <c r="AJ121" s="4">
        <f t="shared" si="147"/>
        <v>-1.0604930117374067</v>
      </c>
      <c r="AK121" s="4">
        <f t="shared" si="147"/>
        <v>0.84799953764465386</v>
      </c>
      <c r="AL121" s="4">
        <f t="shared" si="147"/>
        <v>0.38318093895260574</v>
      </c>
      <c r="AM121" s="4">
        <f t="shared" si="147"/>
        <v>0.62937221142794897</v>
      </c>
      <c r="AN121" s="4">
        <f t="shared" si="147"/>
        <v>0.94429253535146529</v>
      </c>
      <c r="AO121" s="4">
        <f t="shared" si="147"/>
        <v>-0.51816805176024161</v>
      </c>
      <c r="AP121" s="4">
        <f t="shared" si="147"/>
        <v>-1.4955206035382389</v>
      </c>
      <c r="AQ121" s="4">
        <f t="shared" si="147"/>
        <v>-2.6420741802825489</v>
      </c>
      <c r="AR121" s="4">
        <f t="shared" si="147"/>
        <v>1.3719420082383067</v>
      </c>
      <c r="AS121" s="4">
        <f t="shared" si="147"/>
        <v>0.31475966916076459</v>
      </c>
      <c r="AT121" s="4">
        <f t="shared" si="147"/>
        <v>-0.53685831161845954</v>
      </c>
      <c r="AU121" s="4">
        <f t="shared" si="147"/>
        <v>-1.0624320131359042</v>
      </c>
      <c r="AV121" s="4">
        <f t="shared" si="147"/>
        <v>0.34274745498764503</v>
      </c>
      <c r="AW121" s="4">
        <f t="shared" si="147"/>
        <v>2.210107188018398</v>
      </c>
      <c r="AY121" s="2">
        <f t="shared" si="139"/>
        <v>92.701136076890052</v>
      </c>
      <c r="AZ121" s="2">
        <f t="shared" si="139"/>
        <v>93.900989734615621</v>
      </c>
      <c r="BA121" s="2">
        <f t="shared" si="139"/>
        <v>92.437366600670728</v>
      </c>
      <c r="BB121" s="2">
        <f t="shared" si="139"/>
        <v>92.839660076047892</v>
      </c>
      <c r="BC121" s="2">
        <f t="shared" si="139"/>
        <v>92.916132428890791</v>
      </c>
      <c r="BD121" s="2">
        <f t="shared" si="139"/>
        <v>92.069102115728029</v>
      </c>
      <c r="BE121" s="2">
        <f t="shared" si="139"/>
        <v>90.385741579389432</v>
      </c>
      <c r="BF121" s="2">
        <f t="shared" si="139"/>
        <v>89.572122669325566</v>
      </c>
      <c r="BG121" s="2">
        <f t="shared" si="139"/>
        <v>90.195917000739968</v>
      </c>
      <c r="BH121" s="2">
        <f t="shared" si="139"/>
        <v>89.181975912014906</v>
      </c>
      <c r="BI121" s="2">
        <f t="shared" si="139"/>
        <v>89.37122864932681</v>
      </c>
      <c r="BJ121" s="2">
        <f t="shared" si="139"/>
        <v>89.437745122580623</v>
      </c>
      <c r="BK121" s="2">
        <f t="shared" si="139"/>
        <v>90.111674053989816</v>
      </c>
      <c r="BL121" s="2">
        <f t="shared" si="139"/>
        <v>90.619761065482223</v>
      </c>
      <c r="BM121" s="2">
        <f t="shared" si="139"/>
        <v>94.550733416954671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91.462000000000003</v>
      </c>
      <c r="CF121" s="2">
        <f t="shared" si="140"/>
        <v>92.840999999999994</v>
      </c>
      <c r="CG121" s="2">
        <f t="shared" si="140"/>
        <v>93.286000000000001</v>
      </c>
      <c r="CH121" s="2">
        <f t="shared" si="140"/>
        <v>93.225999999999999</v>
      </c>
      <c r="CI121" s="2">
        <f t="shared" si="140"/>
        <v>93.548000000000002</v>
      </c>
      <c r="CJ121" s="2">
        <f t="shared" si="140"/>
        <v>93.016000000000005</v>
      </c>
      <c r="CK121" s="2">
        <f t="shared" si="140"/>
        <v>89.869</v>
      </c>
      <c r="CL121" s="2">
        <f t="shared" si="140"/>
        <v>88.081999999999994</v>
      </c>
      <c r="CM121" s="2">
        <f t="shared" si="140"/>
        <v>87.557000000000002</v>
      </c>
      <c r="CN121" s="2">
        <f t="shared" si="140"/>
        <v>90.557000000000002</v>
      </c>
      <c r="CO121" s="2">
        <f t="shared" si="140"/>
        <v>89.688999999999993</v>
      </c>
      <c r="CP121" s="2">
        <f t="shared" si="140"/>
        <v>88.902000000000001</v>
      </c>
      <c r="CQ121" s="2">
        <f t="shared" si="140"/>
        <v>89.05</v>
      </c>
      <c r="CR121" s="2">
        <f t="shared" si="140"/>
        <v>90.966999999999999</v>
      </c>
      <c r="CS121" s="2">
        <f t="shared" si="140"/>
        <v>96.852000000000004</v>
      </c>
      <c r="CU121" s="2">
        <f t="shared" si="110"/>
        <v>91.462000000000003</v>
      </c>
      <c r="CV121" s="2">
        <f t="shared" si="111"/>
        <v>92.840999999999994</v>
      </c>
      <c r="CW121" s="2">
        <f t="shared" si="112"/>
        <v>93.286000000000001</v>
      </c>
      <c r="CX121" s="2">
        <f t="shared" si="113"/>
        <v>93.225999999999999</v>
      </c>
      <c r="CY121" s="2">
        <f t="shared" si="114"/>
        <v>93.548000000000002</v>
      </c>
      <c r="CZ121" s="2">
        <f t="shared" si="115"/>
        <v>93.016000000000005</v>
      </c>
      <c r="DA121" s="2">
        <f t="shared" si="116"/>
        <v>89.869</v>
      </c>
      <c r="DB121" s="2">
        <f t="shared" si="117"/>
        <v>88.081999999999994</v>
      </c>
      <c r="DC121" s="2">
        <f t="shared" si="118"/>
        <v>87.557000000000002</v>
      </c>
      <c r="DD121" s="2">
        <f t="shared" si="119"/>
        <v>90.557000000000002</v>
      </c>
      <c r="DE121" s="2">
        <f t="shared" si="120"/>
        <v>89.688999999999993</v>
      </c>
      <c r="DF121" s="2">
        <f t="shared" si="121"/>
        <v>88.902000000000001</v>
      </c>
      <c r="DG121" s="2">
        <f t="shared" si="122"/>
        <v>89.05</v>
      </c>
      <c r="DH121" s="2">
        <f t="shared" si="123"/>
        <v>90.966999999999999</v>
      </c>
      <c r="DI121" s="2">
        <f t="shared" si="124"/>
        <v>96.852000000000004</v>
      </c>
      <c r="DK121" s="2">
        <f t="shared" si="148"/>
        <v>123.27548832658567</v>
      </c>
      <c r="DL121" s="2">
        <f t="shared" si="148"/>
        <v>107.39067909407665</v>
      </c>
      <c r="DM121" s="2">
        <f t="shared" si="148"/>
        <v>106.83560722326456</v>
      </c>
      <c r="DN121" s="2">
        <f t="shared" si="148"/>
        <v>106.3754048780488</v>
      </c>
      <c r="DO121" s="2">
        <f t="shared" si="148"/>
        <v>102.19876059379219</v>
      </c>
      <c r="DP121" s="2">
        <f t="shared" si="148"/>
        <v>102.83688762446654</v>
      </c>
      <c r="DQ121" s="2">
        <f t="shared" si="148"/>
        <v>104.2852199056199</v>
      </c>
      <c r="DR121" s="2">
        <f t="shared" si="148"/>
        <v>103.07244481792718</v>
      </c>
      <c r="DS121" s="2">
        <f t="shared" si="148"/>
        <v>106.39616470588234</v>
      </c>
      <c r="DT121" s="2">
        <f t="shared" si="148"/>
        <v>103.98511474632527</v>
      </c>
      <c r="DU121" s="2">
        <f t="shared" si="148"/>
        <v>102.4904631059631</v>
      </c>
      <c r="DV121" s="2">
        <f t="shared" si="148"/>
        <v>99.969413084513064</v>
      </c>
      <c r="DW121" s="2">
        <f t="shared" si="148"/>
        <v>102.77865675675677</v>
      </c>
      <c r="DX121" s="2">
        <f t="shared" si="148"/>
        <v>115.11715184937614</v>
      </c>
      <c r="DY121" s="2">
        <f t="shared" si="148"/>
        <v>113.36854597701151</v>
      </c>
      <c r="EA121" s="2">
        <f t="shared" si="152"/>
        <v>92.482151966873715</v>
      </c>
      <c r="EB121" s="2">
        <f t="shared" si="152"/>
        <v>93.801096054114993</v>
      </c>
      <c r="EC121" s="2">
        <f t="shared" si="152"/>
        <v>92.3369402985075</v>
      </c>
      <c r="ED121" s="2">
        <f t="shared" si="152"/>
        <v>92.751082194616998</v>
      </c>
      <c r="EE121" s="2">
        <f t="shared" si="151"/>
        <v>92.839306852021934</v>
      </c>
      <c r="EF121" s="2">
        <f t="shared" si="151"/>
        <v>91.978230065712566</v>
      </c>
      <c r="EG121" s="2">
        <f t="shared" si="151"/>
        <v>90.267442169729605</v>
      </c>
      <c r="EH121" s="2">
        <f t="shared" si="151"/>
        <v>89.455409115207601</v>
      </c>
      <c r="EI121" s="2">
        <f t="shared" si="151"/>
        <v>90.050986878093795</v>
      </c>
      <c r="EJ121" s="2">
        <f t="shared" si="151"/>
        <v>89.049591924558626</v>
      </c>
      <c r="EK121" s="2">
        <f t="shared" si="151"/>
        <v>89.249645954333545</v>
      </c>
      <c r="EL121" s="2">
        <f t="shared" si="151"/>
        <v>89.343262374443157</v>
      </c>
      <c r="EM121" s="2">
        <f t="shared" si="135"/>
        <v>89.989061139605511</v>
      </c>
      <c r="EN121" s="2">
        <f t="shared" si="135"/>
        <v>90.385765782294101</v>
      </c>
      <c r="EO121" s="2">
        <f t="shared" si="135"/>
        <v>94.341541792888847</v>
      </c>
      <c r="EQ121" s="2">
        <f t="shared" si="149"/>
        <v>92.199413136192774</v>
      </c>
      <c r="ER121" s="2">
        <f t="shared" si="149"/>
        <v>93.714764427601494</v>
      </c>
      <c r="ES121" s="2">
        <f t="shared" si="149"/>
        <v>91.948460854572886</v>
      </c>
      <c r="ET121" s="2">
        <f t="shared" si="149"/>
        <v>92.516501009994769</v>
      </c>
      <c r="EU121" s="2">
        <f t="shared" si="149"/>
        <v>92.762973798896695</v>
      </c>
      <c r="EV121" s="2">
        <f t="shared" si="149"/>
        <v>91.884629670053059</v>
      </c>
      <c r="EW121" s="2">
        <f t="shared" si="149"/>
        <v>90.131910433222274</v>
      </c>
      <c r="EX121" s="2">
        <f t="shared" si="149"/>
        <v>89.395854045420236</v>
      </c>
      <c r="EY121" s="2">
        <f t="shared" si="149"/>
        <v>89.87107266264681</v>
      </c>
      <c r="EZ121" s="2">
        <f t="shared" si="149"/>
        <v>89.072205230496451</v>
      </c>
      <c r="FA121" s="2">
        <f t="shared" si="149"/>
        <v>89.364038784270662</v>
      </c>
      <c r="FB121" s="2">
        <f t="shared" si="149"/>
        <v>88.900989805925306</v>
      </c>
      <c r="FC121" s="2">
        <f t="shared" si="149"/>
        <v>90.01413596867873</v>
      </c>
      <c r="FD121" s="2">
        <f t="shared" si="149"/>
        <v>90.134447254356445</v>
      </c>
      <c r="FE121" s="2">
        <f t="shared" si="149"/>
        <v>94.327483616977659</v>
      </c>
      <c r="FG121" s="2">
        <f t="shared" si="150"/>
        <v>0.99278349991499892</v>
      </c>
      <c r="FH121" s="2">
        <f t="shared" si="150"/>
        <v>0.99258049429195128</v>
      </c>
      <c r="FI121" s="2">
        <f t="shared" si="150"/>
        <v>0.99275966376164571</v>
      </c>
      <c r="FJ121" s="2">
        <f t="shared" si="150"/>
        <v>0.99330720457220256</v>
      </c>
      <c r="FK121" s="2">
        <f t="shared" si="150"/>
        <v>0.99170478982019539</v>
      </c>
      <c r="FL121" s="2">
        <f t="shared" si="150"/>
        <v>0.99153815247463351</v>
      </c>
      <c r="FM121" s="2">
        <f t="shared" si="150"/>
        <v>0.99143985377320432</v>
      </c>
      <c r="FN121" s="2">
        <f t="shared" si="150"/>
        <v>0.99136773577803372</v>
      </c>
      <c r="FO121" s="2">
        <f t="shared" si="150"/>
        <v>0.9909725891329394</v>
      </c>
      <c r="FP121" s="2">
        <f t="shared" si="150"/>
        <v>0.99115721987007921</v>
      </c>
      <c r="FQ121" s="2">
        <f t="shared" si="150"/>
        <v>0.9909247910695792</v>
      </c>
      <c r="FR121" s="2">
        <f t="shared" si="150"/>
        <v>0.9906787970898796</v>
      </c>
      <c r="FS121" s="2">
        <f t="shared" si="150"/>
        <v>0.99043190003254211</v>
      </c>
      <c r="FT121" s="2">
        <f t="shared" si="150"/>
        <v>0.99044497225731531</v>
      </c>
      <c r="FU121" s="2">
        <f t="shared" si="150"/>
        <v>0.98900003884173271</v>
      </c>
      <c r="FW121" s="2">
        <f t="shared" si="141"/>
        <v>1.1445206989074386E-2</v>
      </c>
      <c r="FX121" s="2">
        <f t="shared" si="141"/>
        <v>1.0822319375761455E-2</v>
      </c>
      <c r="FY121" s="2">
        <f t="shared" si="141"/>
        <v>1.1709554909393755E-2</v>
      </c>
      <c r="FZ121" s="2">
        <f t="shared" si="141"/>
        <v>1.1113095604061422E-2</v>
      </c>
      <c r="GA121" s="2">
        <f t="shared" si="141"/>
        <v>1.0651468191033553E-2</v>
      </c>
      <c r="GB121" s="2">
        <f t="shared" si="141"/>
        <v>1.0814639935557566E-2</v>
      </c>
      <c r="GC121" s="2">
        <f t="shared" si="141"/>
        <v>1.2504949599268542E-2</v>
      </c>
      <c r="GD121" s="2">
        <f t="shared" si="141"/>
        <v>1.3975233188844159E-2</v>
      </c>
      <c r="GE121" s="2">
        <f t="shared" si="141"/>
        <v>1.4587581608958733E-2</v>
      </c>
      <c r="GF121" s="2">
        <f t="shared" si="141"/>
        <v>1.381677755753352E-2</v>
      </c>
      <c r="GG121" s="2">
        <f t="shared" si="141"/>
        <v>1.2409107577016213E-2</v>
      </c>
      <c r="GH121" s="2">
        <f t="shared" si="141"/>
        <v>1.0323404863003594E-2</v>
      </c>
      <c r="GI121" s="2">
        <f t="shared" si="141"/>
        <v>9.6026567264261894E-3</v>
      </c>
      <c r="GJ121" s="2">
        <f t="shared" si="141"/>
        <v>9.2066303940290563E-3</v>
      </c>
      <c r="GK121" s="2">
        <f t="shared" si="141"/>
        <v>7.4464082952503752E-3</v>
      </c>
      <c r="GM121" s="86">
        <f t="shared" si="142"/>
        <v>5.0613388866165597E-37</v>
      </c>
      <c r="GN121" s="86">
        <f t="shared" si="142"/>
        <v>6.3306080697946572E-32</v>
      </c>
      <c r="GO121" s="86">
        <f t="shared" si="142"/>
        <v>2.6707277776901292E-39</v>
      </c>
      <c r="GP121" s="86">
        <f t="shared" si="142"/>
        <v>1.6596594245412325E-39</v>
      </c>
      <c r="GQ121" s="86">
        <f t="shared" si="142"/>
        <v>1.1221276595169834E-40</v>
      </c>
      <c r="GR121" s="86">
        <f t="shared" si="142"/>
        <v>1.1370440844824242E-33</v>
      </c>
      <c r="GS121" s="86">
        <f t="shared" si="142"/>
        <v>2.9572834866877446E-45</v>
      </c>
      <c r="GT121" s="86">
        <f t="shared" si="142"/>
        <v>5.6525464443303589E-50</v>
      </c>
      <c r="GU121" s="86">
        <f t="shared" si="142"/>
        <v>7.0886056952393182E-46</v>
      </c>
      <c r="GV121" s="86">
        <f t="shared" si="142"/>
        <v>1.4753864385255235E-50</v>
      </c>
      <c r="GW121" s="86">
        <f t="shared" si="142"/>
        <v>6.7774181606873502E-50</v>
      </c>
      <c r="GX121" s="86">
        <f t="shared" si="142"/>
        <v>1.2516547257911107E-38</v>
      </c>
      <c r="GY121" s="86">
        <f t="shared" si="142"/>
        <v>2.7235935071603809E-36</v>
      </c>
      <c r="GZ121" s="86">
        <f t="shared" si="142"/>
        <v>5.5925889190751537E-58</v>
      </c>
      <c r="HA121" s="86">
        <f t="shared" si="142"/>
        <v>7.5983386892152958E-56</v>
      </c>
      <c r="HC121" s="86">
        <f t="shared" si="73"/>
        <v>3.3697057525730595E-8</v>
      </c>
      <c r="HD121" s="86">
        <f t="shared" si="73"/>
        <v>7.407213118303236E-8</v>
      </c>
      <c r="HE121" s="86">
        <f t="shared" si="73"/>
        <v>2.0714196448289509E-7</v>
      </c>
      <c r="HF121" s="86">
        <f t="shared" si="73"/>
        <v>3.2107305387067976E-8</v>
      </c>
      <c r="HG121" s="86">
        <f t="shared" si="73"/>
        <v>2.2064868653160153E-11</v>
      </c>
      <c r="HH121" s="86">
        <f t="shared" si="73"/>
        <v>2.4595871374441729E-10</v>
      </c>
      <c r="HI121" s="86">
        <f t="shared" si="138"/>
        <v>1.2384954164181962E-11</v>
      </c>
      <c r="HJ121" s="86">
        <f t="shared" si="138"/>
        <v>1.6004621356121765E-20</v>
      </c>
      <c r="HK121" s="86">
        <f t="shared" si="138"/>
        <v>5.5736555602724757E-15</v>
      </c>
      <c r="HL121" s="86">
        <f t="shared" si="138"/>
        <v>1.4058567233650638E-14</v>
      </c>
      <c r="HM121" s="86">
        <f t="shared" si="138"/>
        <v>2.0539441559816795E-11</v>
      </c>
      <c r="HN121" s="86">
        <f t="shared" si="138"/>
        <v>1.392907182583062E-7</v>
      </c>
      <c r="HO121" s="86">
        <f t="shared" si="138"/>
        <v>1.2941118291561331E-7</v>
      </c>
      <c r="HP121" s="86">
        <f t="shared" si="138"/>
        <v>2.4608241914253081E-12</v>
      </c>
      <c r="HQ121" s="86">
        <f t="shared" si="138"/>
        <v>1.5538685760932403E-12</v>
      </c>
      <c r="HS121" s="86">
        <f t="shared" si="143"/>
        <v>6.2927171934330707E-5</v>
      </c>
      <c r="HT121" s="86">
        <f t="shared" si="143"/>
        <v>2.5950156201643441E-5</v>
      </c>
      <c r="HU121" s="86">
        <f t="shared" si="143"/>
        <v>9.647688843895049E-6</v>
      </c>
      <c r="HV121" s="86">
        <f t="shared" si="143"/>
        <v>4.9500400063833837E-5</v>
      </c>
      <c r="HW121" s="86">
        <f t="shared" si="143"/>
        <v>2.6428547345128228E-5</v>
      </c>
      <c r="HX121" s="86">
        <f t="shared" si="143"/>
        <v>2.3439053185923324E-5</v>
      </c>
      <c r="HY121" s="86">
        <f t="shared" si="143"/>
        <v>1.0519287440692466E-5</v>
      </c>
      <c r="HZ121" s="86">
        <f t="shared" si="143"/>
        <v>3.747297252909138E-5</v>
      </c>
      <c r="IA121" s="86">
        <f t="shared" si="143"/>
        <v>1.896211026101018E-5</v>
      </c>
      <c r="IB121" s="86">
        <f t="shared" si="143"/>
        <v>1.802542335739505E-5</v>
      </c>
      <c r="IC121" s="86">
        <f t="shared" si="143"/>
        <v>1.6591876855724671E-5</v>
      </c>
      <c r="ID121" s="86">
        <f t="shared" si="143"/>
        <v>5.6293385086356033E-6</v>
      </c>
      <c r="IE121" s="86">
        <f t="shared" si="143"/>
        <v>3.4611218831927894E-6</v>
      </c>
      <c r="IF121" s="86">
        <f t="shared" si="143"/>
        <v>1.1956456303689085E-5</v>
      </c>
      <c r="IG121" s="86">
        <f t="shared" si="143"/>
        <v>1.6427694505405049E-4</v>
      </c>
      <c r="II121" s="86">
        <f t="shared" si="144"/>
        <v>9.8060372920882571E-35</v>
      </c>
      <c r="IJ121" s="86">
        <f t="shared" si="144"/>
        <v>9.7140016955684652E-37</v>
      </c>
      <c r="IK121" s="86">
        <f t="shared" si="144"/>
        <v>1.3696245738916692E-41</v>
      </c>
      <c r="IL121" s="86">
        <f t="shared" si="144"/>
        <v>1.1057834468440456E-35</v>
      </c>
      <c r="IM121" s="86">
        <f t="shared" si="144"/>
        <v>6.7015029957923078E-38</v>
      </c>
      <c r="IN121" s="86">
        <f t="shared" si="144"/>
        <v>9.0279439061537941E-37</v>
      </c>
      <c r="IO121" s="86">
        <f t="shared" si="144"/>
        <v>3.9784163816876465E-43</v>
      </c>
      <c r="IP121" s="86">
        <f t="shared" si="144"/>
        <v>5.9557336358799691E-39</v>
      </c>
      <c r="IQ121" s="86">
        <f t="shared" si="144"/>
        <v>5.3664153485311608E-40</v>
      </c>
      <c r="IR121" s="86">
        <f t="shared" si="144"/>
        <v>3.9348517549706715E-40</v>
      </c>
      <c r="IS121" s="86">
        <f t="shared" si="144"/>
        <v>1.2005105256953948E-40</v>
      </c>
      <c r="IT121" s="86">
        <f t="shared" si="144"/>
        <v>2.194886609813009E-43</v>
      </c>
      <c r="IU121" s="86">
        <f t="shared" si="144"/>
        <v>7.6936892441753313E-44</v>
      </c>
      <c r="IV121" s="86">
        <f t="shared" si="144"/>
        <v>1.9190237219724303E-34</v>
      </c>
      <c r="IW121" s="86">
        <f t="shared" si="144"/>
        <v>5.6830578333719998E-23</v>
      </c>
      <c r="IY121" s="86">
        <f t="shared" si="145"/>
        <v>6.296086899185644E-5</v>
      </c>
      <c r="IZ121" s="86">
        <f t="shared" si="145"/>
        <v>2.6024228332826473E-5</v>
      </c>
      <c r="JA121" s="86">
        <f t="shared" si="145"/>
        <v>9.8548308083779444E-6</v>
      </c>
      <c r="JB121" s="86">
        <f t="shared" si="145"/>
        <v>4.9532507369220902E-5</v>
      </c>
      <c r="JC121" s="86">
        <f t="shared" si="145"/>
        <v>2.6428569409996881E-5</v>
      </c>
      <c r="JD121" s="86">
        <f t="shared" si="145"/>
        <v>2.3439299144637068E-5</v>
      </c>
      <c r="JE121" s="86">
        <f t="shared" si="145"/>
        <v>1.0519299825646631E-5</v>
      </c>
      <c r="JF121" s="86">
        <f t="shared" si="145"/>
        <v>3.7472972529091394E-5</v>
      </c>
      <c r="JG121" s="86">
        <f t="shared" si="145"/>
        <v>1.8962110266583837E-5</v>
      </c>
      <c r="JH121" s="86">
        <f t="shared" si="145"/>
        <v>1.8025423371453619E-5</v>
      </c>
      <c r="JI121" s="86">
        <f t="shared" si="145"/>
        <v>1.6591897395166231E-5</v>
      </c>
      <c r="JJ121" s="86">
        <f t="shared" si="145"/>
        <v>5.7686292268939095E-6</v>
      </c>
      <c r="JK121" s="86">
        <f t="shared" si="145"/>
        <v>3.5905330661084029E-6</v>
      </c>
      <c r="JL121" s="86">
        <f t="shared" si="145"/>
        <v>1.1956458764513276E-5</v>
      </c>
      <c r="JM121" s="86">
        <f t="shared" si="145"/>
        <v>1.6427694660791907E-4</v>
      </c>
    </row>
    <row r="122" spans="2:273" x14ac:dyDescent="0.25">
      <c r="B122" s="2">
        <v>95</v>
      </c>
      <c r="C122" s="37">
        <v>91.938000000000002</v>
      </c>
      <c r="D122" s="37">
        <v>94.856999999999999</v>
      </c>
      <c r="E122" s="37">
        <v>92.444000000000003</v>
      </c>
      <c r="F122" s="37">
        <v>94.129000000000005</v>
      </c>
      <c r="G122" s="37">
        <v>92.468000000000004</v>
      </c>
      <c r="H122" s="37">
        <v>90.59</v>
      </c>
      <c r="I122" s="37">
        <v>89.983999999999995</v>
      </c>
      <c r="J122" s="37">
        <v>90.525000000000006</v>
      </c>
      <c r="K122" s="37">
        <v>90.311000000000007</v>
      </c>
      <c r="L122" s="37">
        <v>87.656000000000006</v>
      </c>
      <c r="M122" s="37">
        <v>87.738</v>
      </c>
      <c r="N122" s="37">
        <v>90.852000000000004</v>
      </c>
      <c r="O122" s="37">
        <v>88.533000000000001</v>
      </c>
      <c r="P122" s="37">
        <v>90.316999999999993</v>
      </c>
      <c r="Q122" s="37">
        <v>93.573999999999998</v>
      </c>
      <c r="S122" s="4">
        <f t="shared" si="146"/>
        <v>92.548559056791575</v>
      </c>
      <c r="T122" s="4">
        <f t="shared" si="146"/>
        <v>93.750756039881466</v>
      </c>
      <c r="U122" s="4">
        <f t="shared" si="146"/>
        <v>92.247098915758215</v>
      </c>
      <c r="V122" s="4">
        <f t="shared" si="146"/>
        <v>92.676211923795563</v>
      </c>
      <c r="W122" s="4">
        <f t="shared" si="146"/>
        <v>92.771799325296854</v>
      </c>
      <c r="X122" s="4">
        <f t="shared" si="146"/>
        <v>91.929504618703263</v>
      </c>
      <c r="Y122" s="4">
        <f t="shared" si="146"/>
        <v>90.250141142392948</v>
      </c>
      <c r="Z122" s="4">
        <f t="shared" si="146"/>
        <v>89.455570645538018</v>
      </c>
      <c r="AA122" s="4">
        <f t="shared" si="146"/>
        <v>90.053500080958685</v>
      </c>
      <c r="AB122" s="4">
        <f t="shared" si="146"/>
        <v>89.054708703999211</v>
      </c>
      <c r="AC122" s="4">
        <f t="shared" si="146"/>
        <v>89.290360204380775</v>
      </c>
      <c r="AD122" s="4">
        <f t="shared" si="146"/>
        <v>89.316162171627383</v>
      </c>
      <c r="AE122" s="4">
        <f t="shared" si="146"/>
        <v>89.982675103873788</v>
      </c>
      <c r="AF122" s="4">
        <f t="shared" si="146"/>
        <v>90.456687051204256</v>
      </c>
      <c r="AG122" s="4">
        <f t="shared" si="146"/>
        <v>94.621464332822171</v>
      </c>
      <c r="AI122" s="4">
        <f t="shared" si="147"/>
        <v>-0.61055905679157263</v>
      </c>
      <c r="AJ122" s="4">
        <f t="shared" si="147"/>
        <v>1.1062439601185332</v>
      </c>
      <c r="AK122" s="4">
        <f t="shared" si="147"/>
        <v>0.19690108424178732</v>
      </c>
      <c r="AL122" s="4">
        <f t="shared" si="147"/>
        <v>1.4527880762044418</v>
      </c>
      <c r="AM122" s="4">
        <f t="shared" si="147"/>
        <v>-0.3037993252968505</v>
      </c>
      <c r="AN122" s="4">
        <f t="shared" si="147"/>
        <v>-1.3395046187032591</v>
      </c>
      <c r="AO122" s="4">
        <f t="shared" si="147"/>
        <v>-0.26614114239295361</v>
      </c>
      <c r="AP122" s="4">
        <f t="shared" si="147"/>
        <v>1.0694293544619882</v>
      </c>
      <c r="AQ122" s="4">
        <f t="shared" si="147"/>
        <v>0.2574999190413223</v>
      </c>
      <c r="AR122" s="4">
        <f t="shared" si="147"/>
        <v>-1.3987087039992048</v>
      </c>
      <c r="AS122" s="4">
        <f t="shared" si="147"/>
        <v>-1.5523602043807756</v>
      </c>
      <c r="AT122" s="4">
        <f t="shared" si="147"/>
        <v>1.5358378283726211</v>
      </c>
      <c r="AU122" s="4">
        <f t="shared" si="147"/>
        <v>-1.449675103873787</v>
      </c>
      <c r="AV122" s="4">
        <f t="shared" si="147"/>
        <v>-0.1396870512042625</v>
      </c>
      <c r="AW122" s="4">
        <f t="shared" si="147"/>
        <v>-1.0474643328221731</v>
      </c>
      <c r="AY122" s="2">
        <f t="shared" si="139"/>
        <v>92.548558388872962</v>
      </c>
      <c r="AZ122" s="2">
        <f t="shared" si="139"/>
        <v>93.749643597179258</v>
      </c>
      <c r="BA122" s="2">
        <f t="shared" si="139"/>
        <v>92.245531210164316</v>
      </c>
      <c r="BB122" s="2">
        <f t="shared" si="139"/>
        <v>92.669464126589602</v>
      </c>
      <c r="BC122" s="2">
        <f t="shared" si="139"/>
        <v>92.766224409821746</v>
      </c>
      <c r="BD122" s="2">
        <f t="shared" si="139"/>
        <v>91.923709993180907</v>
      </c>
      <c r="BE122" s="2">
        <f t="shared" si="139"/>
        <v>90.246511566287381</v>
      </c>
      <c r="BF122" s="2">
        <f t="shared" si="139"/>
        <v>89.442946428339596</v>
      </c>
      <c r="BG122" s="2">
        <f t="shared" si="139"/>
        <v>90.045709747292449</v>
      </c>
      <c r="BH122" s="2">
        <f t="shared" si="139"/>
        <v>89.047159836599533</v>
      </c>
      <c r="BI122" s="2">
        <f t="shared" si="139"/>
        <v>89.283072919987788</v>
      </c>
      <c r="BJ122" s="2">
        <f t="shared" si="139"/>
        <v>89.313354776953787</v>
      </c>
      <c r="BK122" s="2">
        <f t="shared" si="139"/>
        <v>89.98074238617582</v>
      </c>
      <c r="BL122" s="2">
        <f t="shared" si="139"/>
        <v>90.446491336759877</v>
      </c>
      <c r="BM122" s="2">
        <f t="shared" si="139"/>
        <v>94.458961053519019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91.938000000000002</v>
      </c>
      <c r="CF122" s="2">
        <f t="shared" si="140"/>
        <v>94.856999999999999</v>
      </c>
      <c r="CG122" s="2">
        <f t="shared" si="140"/>
        <v>92.444000000000003</v>
      </c>
      <c r="CH122" s="2">
        <f t="shared" si="140"/>
        <v>94.129000000000005</v>
      </c>
      <c r="CI122" s="2">
        <f t="shared" si="140"/>
        <v>92.468000000000004</v>
      </c>
      <c r="CJ122" s="2">
        <f t="shared" si="140"/>
        <v>90.59</v>
      </c>
      <c r="CK122" s="2">
        <f t="shared" si="140"/>
        <v>89.983999999999995</v>
      </c>
      <c r="CL122" s="2">
        <f t="shared" si="140"/>
        <v>90.525000000000006</v>
      </c>
      <c r="CM122" s="2">
        <f t="shared" si="140"/>
        <v>90.311000000000007</v>
      </c>
      <c r="CN122" s="2">
        <f t="shared" si="140"/>
        <v>87.656000000000006</v>
      </c>
      <c r="CO122" s="2">
        <f t="shared" si="140"/>
        <v>87.738</v>
      </c>
      <c r="CP122" s="2">
        <f t="shared" si="140"/>
        <v>90.852000000000004</v>
      </c>
      <c r="CQ122" s="2">
        <f t="shared" si="140"/>
        <v>88.533000000000001</v>
      </c>
      <c r="CR122" s="2">
        <f t="shared" si="140"/>
        <v>90.316999999999993</v>
      </c>
      <c r="CS122" s="2">
        <f t="shared" si="140"/>
        <v>93.573999999999998</v>
      </c>
      <c r="CU122" s="2">
        <f t="shared" si="110"/>
        <v>91.938000000000002</v>
      </c>
      <c r="CV122" s="2">
        <f t="shared" si="111"/>
        <v>94.856999999999999</v>
      </c>
      <c r="CW122" s="2">
        <f t="shared" si="112"/>
        <v>92.444000000000003</v>
      </c>
      <c r="CX122" s="2">
        <f t="shared" si="113"/>
        <v>94.129000000000005</v>
      </c>
      <c r="CY122" s="2">
        <f t="shared" si="114"/>
        <v>92.468000000000004</v>
      </c>
      <c r="CZ122" s="2">
        <f t="shared" si="115"/>
        <v>90.59</v>
      </c>
      <c r="DA122" s="2">
        <f t="shared" si="116"/>
        <v>89.983999999999995</v>
      </c>
      <c r="DB122" s="2">
        <f t="shared" si="117"/>
        <v>90.525000000000006</v>
      </c>
      <c r="DC122" s="2">
        <f t="shared" si="118"/>
        <v>90.311000000000007</v>
      </c>
      <c r="DD122" s="2">
        <f t="shared" si="119"/>
        <v>87.656000000000006</v>
      </c>
      <c r="DE122" s="2">
        <f t="shared" si="120"/>
        <v>87.738</v>
      </c>
      <c r="DF122" s="2">
        <f t="shared" si="121"/>
        <v>90.852000000000004</v>
      </c>
      <c r="DG122" s="2">
        <f t="shared" si="122"/>
        <v>88.533000000000001</v>
      </c>
      <c r="DH122" s="2">
        <f t="shared" si="123"/>
        <v>90.316999999999993</v>
      </c>
      <c r="DI122" s="2">
        <f t="shared" si="124"/>
        <v>93.573999999999998</v>
      </c>
      <c r="DK122" s="2">
        <f t="shared" si="148"/>
        <v>123.51684520917676</v>
      </c>
      <c r="DL122" s="2">
        <f t="shared" si="148"/>
        <v>107.45356533101044</v>
      </c>
      <c r="DM122" s="2">
        <f t="shared" si="148"/>
        <v>106.94811369606006</v>
      </c>
      <c r="DN122" s="2">
        <f t="shared" si="148"/>
        <v>106.45844756097563</v>
      </c>
      <c r="DO122" s="2">
        <f t="shared" si="148"/>
        <v>102.24766788124157</v>
      </c>
      <c r="DP122" s="2">
        <f t="shared" si="148"/>
        <v>102.89759087427505</v>
      </c>
      <c r="DQ122" s="2">
        <f t="shared" si="148"/>
        <v>104.37750356070354</v>
      </c>
      <c r="DR122" s="2">
        <f t="shared" si="148"/>
        <v>103.15105770308124</v>
      </c>
      <c r="DS122" s="2">
        <f t="shared" si="148"/>
        <v>106.51161512605042</v>
      </c>
      <c r="DT122" s="2">
        <f t="shared" si="148"/>
        <v>104.09870673304883</v>
      </c>
      <c r="DU122" s="2">
        <f t="shared" si="148"/>
        <v>102.59666001716</v>
      </c>
      <c r="DV122" s="2">
        <f t="shared" si="148"/>
        <v>100.04046379236378</v>
      </c>
      <c r="DW122" s="2">
        <f t="shared" si="148"/>
        <v>102.86652522522525</v>
      </c>
      <c r="DX122" s="2">
        <f t="shared" si="148"/>
        <v>115.348946969697</v>
      </c>
      <c r="DY122" s="2">
        <f t="shared" si="148"/>
        <v>113.57873399014781</v>
      </c>
      <c r="EA122" s="2">
        <f t="shared" si="152"/>
        <v>92.346391681890154</v>
      </c>
      <c r="EB122" s="2">
        <f t="shared" si="152"/>
        <v>93.657147717023662</v>
      </c>
      <c r="EC122" s="2">
        <f t="shared" si="152"/>
        <v>92.152233134328398</v>
      </c>
      <c r="ED122" s="2">
        <f t="shared" si="152"/>
        <v>92.587284898307161</v>
      </c>
      <c r="EE122" s="2">
        <f t="shared" si="151"/>
        <v>92.694662547660798</v>
      </c>
      <c r="EF122" s="2">
        <f t="shared" si="151"/>
        <v>91.839326809852452</v>
      </c>
      <c r="EG122" s="2">
        <f t="shared" si="151"/>
        <v>90.136890156637506</v>
      </c>
      <c r="EH122" s="2">
        <f t="shared" si="151"/>
        <v>89.334877224927538</v>
      </c>
      <c r="EI122" s="2">
        <f t="shared" si="151"/>
        <v>89.911309170232386</v>
      </c>
      <c r="EJ122" s="2">
        <f t="shared" si="151"/>
        <v>88.924423151951217</v>
      </c>
      <c r="EK122" s="2">
        <f t="shared" si="151"/>
        <v>89.170513484026827</v>
      </c>
      <c r="EL122" s="2">
        <f t="shared" si="151"/>
        <v>89.225890530653515</v>
      </c>
      <c r="EM122" s="2">
        <f t="shared" si="135"/>
        <v>89.866980428181392</v>
      </c>
      <c r="EN122" s="2">
        <f t="shared" si="135"/>
        <v>90.22970434146535</v>
      </c>
      <c r="EO122" s="2">
        <f t="shared" si="135"/>
        <v>94.265442502173613</v>
      </c>
      <c r="EQ122" s="2">
        <f t="shared" si="149"/>
        <v>92.098074468644583</v>
      </c>
      <c r="ER122" s="2">
        <f t="shared" si="149"/>
        <v>93.579460770345335</v>
      </c>
      <c r="ES122" s="2">
        <f t="shared" si="149"/>
        <v>91.804053481698261</v>
      </c>
      <c r="ET122" s="2">
        <f t="shared" si="149"/>
        <v>92.378705066001515</v>
      </c>
      <c r="EU122" s="2">
        <f t="shared" si="149"/>
        <v>92.629309265340567</v>
      </c>
      <c r="EV122" s="2">
        <f t="shared" si="149"/>
        <v>91.753193279620007</v>
      </c>
      <c r="EW122" s="2">
        <f t="shared" si="149"/>
        <v>90.017276647013603</v>
      </c>
      <c r="EX122" s="2">
        <f t="shared" si="149"/>
        <v>89.283620550949891</v>
      </c>
      <c r="EY122" s="2">
        <f t="shared" si="149"/>
        <v>89.762303459219325</v>
      </c>
      <c r="EZ122" s="2">
        <f t="shared" si="149"/>
        <v>88.941950132978718</v>
      </c>
      <c r="FA122" s="2">
        <f t="shared" si="149"/>
        <v>89.269600134154103</v>
      </c>
      <c r="FB122" s="2">
        <f t="shared" si="149"/>
        <v>88.82385071464364</v>
      </c>
      <c r="FC122" s="2">
        <f t="shared" si="149"/>
        <v>89.888807527470902</v>
      </c>
      <c r="FD122" s="2">
        <f t="shared" si="149"/>
        <v>90.002304876194628</v>
      </c>
      <c r="FE122" s="2">
        <f t="shared" si="149"/>
        <v>94.213754819541109</v>
      </c>
      <c r="FG122" s="2">
        <f t="shared" si="150"/>
        <v>0.993414291948296</v>
      </c>
      <c r="FH122" s="2">
        <f t="shared" si="150"/>
        <v>0.99322890995971969</v>
      </c>
      <c r="FI122" s="2">
        <f t="shared" si="150"/>
        <v>0.99339252543889711</v>
      </c>
      <c r="FJ122" s="2">
        <f t="shared" si="150"/>
        <v>0.99389250135829854</v>
      </c>
      <c r="FK122" s="2">
        <f t="shared" si="150"/>
        <v>0.99242915252616237</v>
      </c>
      <c r="FL122" s="2">
        <f t="shared" si="150"/>
        <v>0.99227695313469366</v>
      </c>
      <c r="FM122" s="2">
        <f t="shared" si="150"/>
        <v>0.99218716922991812</v>
      </c>
      <c r="FN122" s="2">
        <f t="shared" si="150"/>
        <v>0.99212129722670062</v>
      </c>
      <c r="FO122" s="2">
        <f t="shared" si="150"/>
        <v>0.99176035857286793</v>
      </c>
      <c r="FP122" s="2">
        <f t="shared" si="150"/>
        <v>0.99192900888508839</v>
      </c>
      <c r="FQ122" s="2">
        <f t="shared" si="150"/>
        <v>0.99171669670255125</v>
      </c>
      <c r="FR122" s="2">
        <f t="shared" si="150"/>
        <v>0.99149198393466742</v>
      </c>
      <c r="FS122" s="2">
        <f t="shared" si="150"/>
        <v>0.99126643642579038</v>
      </c>
      <c r="FT122" s="2">
        <f t="shared" si="150"/>
        <v>0.99127837852213041</v>
      </c>
      <c r="FU122" s="2">
        <f t="shared" si="150"/>
        <v>0.98995819695745391</v>
      </c>
      <c r="FW122" s="2">
        <f t="shared" si="141"/>
        <v>1.2535577966655144E-2</v>
      </c>
      <c r="FX122" s="2">
        <f t="shared" si="141"/>
        <v>1.185406019136229E-2</v>
      </c>
      <c r="FY122" s="2">
        <f t="shared" si="141"/>
        <v>1.2824783272402237E-2</v>
      </c>
      <c r="FZ122" s="2">
        <f t="shared" si="141"/>
        <v>1.2172216319083733E-2</v>
      </c>
      <c r="GA122" s="2">
        <f t="shared" si="141"/>
        <v>1.1667113101173784E-2</v>
      </c>
      <c r="GB122" s="2">
        <f t="shared" si="141"/>
        <v>1.1845657402552194E-2</v>
      </c>
      <c r="GC122" s="2">
        <f t="shared" si="141"/>
        <v>1.3694882320488631E-2</v>
      </c>
      <c r="GD122" s="2">
        <f t="shared" si="141"/>
        <v>1.5302905489180072E-2</v>
      </c>
      <c r="GE122" s="2">
        <f t="shared" si="141"/>
        <v>1.5972485754823303E-2</v>
      </c>
      <c r="GF122" s="2">
        <f t="shared" si="141"/>
        <v>1.5129627270711049E-2</v>
      </c>
      <c r="GG122" s="2">
        <f t="shared" si="141"/>
        <v>1.3590045775992241E-2</v>
      </c>
      <c r="GH122" s="2">
        <f t="shared" si="141"/>
        <v>1.1308125635927428E-2</v>
      </c>
      <c r="GI122" s="2">
        <f t="shared" si="141"/>
        <v>1.0519358097831307E-2</v>
      </c>
      <c r="GJ122" s="2">
        <f t="shared" si="141"/>
        <v>1.0085910786752974E-2</v>
      </c>
      <c r="GK122" s="2">
        <f t="shared" si="141"/>
        <v>8.1589628055719083E-3</v>
      </c>
      <c r="GM122" s="86">
        <f t="shared" si="142"/>
        <v>5.0434266443297023E-39</v>
      </c>
      <c r="GN122" s="86">
        <f t="shared" si="142"/>
        <v>1.0093880148404328E-33</v>
      </c>
      <c r="GO122" s="86">
        <f t="shared" si="142"/>
        <v>1.659279414995031E-41</v>
      </c>
      <c r="GP122" s="86">
        <f t="shared" si="142"/>
        <v>9.7091194484426763E-42</v>
      </c>
      <c r="GQ122" s="86">
        <f t="shared" si="142"/>
        <v>5.3272042182640485E-43</v>
      </c>
      <c r="GR122" s="86">
        <f t="shared" si="142"/>
        <v>1.4215285748066608E-35</v>
      </c>
      <c r="GS122" s="86">
        <f t="shared" si="142"/>
        <v>8.9877469732720195E-48</v>
      </c>
      <c r="GT122" s="86">
        <f t="shared" si="142"/>
        <v>9.2956987186836558E-53</v>
      </c>
      <c r="GU122" s="86">
        <f t="shared" si="142"/>
        <v>1.8554383802009474E-48</v>
      </c>
      <c r="GV122" s="86">
        <f t="shared" si="142"/>
        <v>1.9758532516514212E-53</v>
      </c>
      <c r="GW122" s="86">
        <f t="shared" si="142"/>
        <v>9.413917491071016E-53</v>
      </c>
      <c r="GX122" s="86">
        <f t="shared" si="142"/>
        <v>7.9379926893244066E-41</v>
      </c>
      <c r="GY122" s="86">
        <f t="shared" si="142"/>
        <v>2.4136281825031884E-38</v>
      </c>
      <c r="GZ122" s="86">
        <f t="shared" si="142"/>
        <v>3.2134710558325268E-61</v>
      </c>
      <c r="HA122" s="86">
        <f t="shared" si="142"/>
        <v>6.6132313287265951E-59</v>
      </c>
      <c r="HC122" s="86">
        <f t="shared" si="73"/>
        <v>3.2138803473274206E-9</v>
      </c>
      <c r="HD122" s="86">
        <f t="shared" si="73"/>
        <v>6.1179163753674361E-9</v>
      </c>
      <c r="HE122" s="86">
        <f t="shared" si="73"/>
        <v>2.3392177432374005E-8</v>
      </c>
      <c r="HF122" s="86">
        <f t="shared" si="73"/>
        <v>2.8691959202275351E-9</v>
      </c>
      <c r="HG122" s="86">
        <f t="shared" si="73"/>
        <v>5.3596306373889363E-13</v>
      </c>
      <c r="HH122" s="86">
        <f t="shared" si="73"/>
        <v>8.2185873536438135E-12</v>
      </c>
      <c r="HI122" s="86">
        <f t="shared" si="138"/>
        <v>3.9836563964191423E-13</v>
      </c>
      <c r="HJ122" s="86">
        <f t="shared" si="138"/>
        <v>3.0391496630773144E-23</v>
      </c>
      <c r="HK122" s="86">
        <f t="shared" si="138"/>
        <v>6.2797504923771888E-17</v>
      </c>
      <c r="HL122" s="86">
        <f t="shared" si="138"/>
        <v>1.5205982825780607E-16</v>
      </c>
      <c r="HM122" s="86">
        <f t="shared" si="138"/>
        <v>6.1848107775809978E-13</v>
      </c>
      <c r="HN122" s="86">
        <f t="shared" si="138"/>
        <v>1.3960179160842191E-8</v>
      </c>
      <c r="HO122" s="86">
        <f t="shared" si="138"/>
        <v>1.1623118507552515E-8</v>
      </c>
      <c r="HP122" s="86">
        <f t="shared" si="138"/>
        <v>5.5375483065329452E-14</v>
      </c>
      <c r="HQ122" s="86">
        <f t="shared" si="138"/>
        <v>3.9694072649142681E-14</v>
      </c>
      <c r="HS122" s="86">
        <f t="shared" si="143"/>
        <v>1.3817363902764605E-4</v>
      </c>
      <c r="HT122" s="86">
        <f t="shared" si="143"/>
        <v>5.9951460220064087E-5</v>
      </c>
      <c r="HU122" s="86">
        <f t="shared" si="143"/>
        <v>2.4990841432680364E-5</v>
      </c>
      <c r="HV122" s="86">
        <f t="shared" si="143"/>
        <v>1.1045256065043762E-4</v>
      </c>
      <c r="HW122" s="86">
        <f t="shared" si="143"/>
        <v>6.165445554302724E-5</v>
      </c>
      <c r="HX122" s="86">
        <f t="shared" si="143"/>
        <v>5.4393521360676628E-5</v>
      </c>
      <c r="HY122" s="86">
        <f t="shared" si="143"/>
        <v>2.8030709402481238E-5</v>
      </c>
      <c r="HZ122" s="86">
        <f t="shared" si="143"/>
        <v>9.1907381030867271E-5</v>
      </c>
      <c r="IA122" s="86">
        <f t="shared" si="143"/>
        <v>4.9052352623378221E-5</v>
      </c>
      <c r="IB122" s="86">
        <f t="shared" si="143"/>
        <v>4.6255127729172437E-5</v>
      </c>
      <c r="IC122" s="86">
        <f t="shared" si="143"/>
        <v>4.2018108918743894E-5</v>
      </c>
      <c r="ID122" s="86">
        <f t="shared" si="143"/>
        <v>1.4834735387498281E-5</v>
      </c>
      <c r="IE122" s="86">
        <f t="shared" si="143"/>
        <v>9.2152456994356716E-6</v>
      </c>
      <c r="IF122" s="86">
        <f t="shared" si="143"/>
        <v>2.8271419162185038E-5</v>
      </c>
      <c r="IG122" s="86">
        <f t="shared" si="143"/>
        <v>3.0411233303922759E-4</v>
      </c>
      <c r="II122" s="86">
        <f t="shared" si="144"/>
        <v>2.1993046292161783E-33</v>
      </c>
      <c r="IJ122" s="86">
        <f t="shared" si="144"/>
        <v>2.5226387615623837E-35</v>
      </c>
      <c r="IK122" s="86">
        <f t="shared" si="144"/>
        <v>5.9488896344105928E-40</v>
      </c>
      <c r="IL122" s="86">
        <f t="shared" si="144"/>
        <v>2.6536709001332948E-34</v>
      </c>
      <c r="IM122" s="86">
        <f t="shared" si="144"/>
        <v>1.9147263959676755E-36</v>
      </c>
      <c r="IN122" s="86">
        <f t="shared" si="144"/>
        <v>2.3501726660318187E-35</v>
      </c>
      <c r="IO122" s="86">
        <f t="shared" si="144"/>
        <v>2.1183588888739115E-41</v>
      </c>
      <c r="IP122" s="86">
        <f t="shared" si="144"/>
        <v>2.336937924653302E-37</v>
      </c>
      <c r="IQ122" s="86">
        <f t="shared" si="144"/>
        <v>2.4245076586720597E-38</v>
      </c>
      <c r="IR122" s="86">
        <f t="shared" si="144"/>
        <v>1.7157973621970581E-38</v>
      </c>
      <c r="IS122" s="86">
        <f t="shared" si="144"/>
        <v>5.0107072504075271E-39</v>
      </c>
      <c r="IT122" s="86">
        <f t="shared" si="144"/>
        <v>1.0123881635274136E-41</v>
      </c>
      <c r="IU122" s="86">
        <f t="shared" si="144"/>
        <v>3.4826683783142698E-42</v>
      </c>
      <c r="IV122" s="86">
        <f t="shared" si="144"/>
        <v>3.6283510466263536E-33</v>
      </c>
      <c r="IW122" s="86">
        <f t="shared" si="144"/>
        <v>3.5598909920144103E-22</v>
      </c>
      <c r="IY122" s="86">
        <f t="shared" si="145"/>
        <v>1.3817685290799336E-4</v>
      </c>
      <c r="IZ122" s="86">
        <f t="shared" si="145"/>
        <v>5.9957578136439454E-5</v>
      </c>
      <c r="JA122" s="86">
        <f t="shared" si="145"/>
        <v>2.5014233610112738E-5</v>
      </c>
      <c r="JB122" s="86">
        <f t="shared" si="145"/>
        <v>1.1045542984635785E-4</v>
      </c>
      <c r="JC122" s="86">
        <f t="shared" si="145"/>
        <v>6.1654456078990305E-5</v>
      </c>
      <c r="JD122" s="86">
        <f t="shared" si="145"/>
        <v>5.4393529579263979E-5</v>
      </c>
      <c r="JE122" s="86">
        <f t="shared" si="145"/>
        <v>2.8030709800846877E-5</v>
      </c>
      <c r="JF122" s="86">
        <f t="shared" si="145"/>
        <v>9.1907381030867271E-5</v>
      </c>
      <c r="JG122" s="86">
        <f t="shared" si="145"/>
        <v>4.9052352623441017E-5</v>
      </c>
      <c r="JH122" s="86">
        <f t="shared" si="145"/>
        <v>4.6255127729324496E-5</v>
      </c>
      <c r="JI122" s="86">
        <f t="shared" si="145"/>
        <v>4.201810953722497E-5</v>
      </c>
      <c r="JJ122" s="86">
        <f t="shared" si="145"/>
        <v>1.4848695566659123E-5</v>
      </c>
      <c r="JK122" s="86">
        <f t="shared" si="145"/>
        <v>9.2268688179432241E-6</v>
      </c>
      <c r="JL122" s="86">
        <f t="shared" si="145"/>
        <v>2.8271419217560521E-5</v>
      </c>
      <c r="JM122" s="86">
        <f t="shared" si="145"/>
        <v>3.0411233307892164E-4</v>
      </c>
    </row>
    <row r="123" spans="2:273" x14ac:dyDescent="0.25">
      <c r="B123" s="2">
        <v>96</v>
      </c>
      <c r="C123" s="37">
        <v>92.215000000000003</v>
      </c>
      <c r="D123" s="37">
        <v>94.349000000000004</v>
      </c>
      <c r="E123" s="37">
        <v>92.524000000000001</v>
      </c>
      <c r="F123" s="37">
        <v>91.403000000000006</v>
      </c>
      <c r="G123" s="37">
        <v>91.677000000000007</v>
      </c>
      <c r="H123" s="37">
        <v>91.623000000000005</v>
      </c>
      <c r="I123" s="37">
        <v>90.164000000000001</v>
      </c>
      <c r="J123" s="37">
        <v>89.474999999999994</v>
      </c>
      <c r="K123" s="37">
        <v>90.638999999999996</v>
      </c>
      <c r="L123" s="37">
        <v>89.426000000000002</v>
      </c>
      <c r="M123" s="37">
        <v>89.721000000000004</v>
      </c>
      <c r="N123" s="37">
        <v>89.507999999999996</v>
      </c>
      <c r="O123" s="37">
        <v>89.983000000000004</v>
      </c>
      <c r="P123" s="37">
        <v>90.417000000000002</v>
      </c>
      <c r="Q123" s="37">
        <v>94.033000000000001</v>
      </c>
      <c r="S123" s="4">
        <f t="shared" si="146"/>
        <v>92.397288332331627</v>
      </c>
      <c r="T123" s="4">
        <f t="shared" si="146"/>
        <v>93.60120115816818</v>
      </c>
      <c r="U123" s="4">
        <f t="shared" si="146"/>
        <v>92.057923654589359</v>
      </c>
      <c r="V123" s="4">
        <f t="shared" si="146"/>
        <v>92.513630052607638</v>
      </c>
      <c r="W123" s="4">
        <f t="shared" si="146"/>
        <v>92.628651584866361</v>
      </c>
      <c r="X123" s="4">
        <f t="shared" si="146"/>
        <v>91.791166420168608</v>
      </c>
      <c r="Y123" s="4">
        <f t="shared" si="146"/>
        <v>90.116720906431155</v>
      </c>
      <c r="Z123" s="4">
        <f t="shared" si="146"/>
        <v>89.342634711606635</v>
      </c>
      <c r="AA123" s="4">
        <f t="shared" si="146"/>
        <v>89.914661812245171</v>
      </c>
      <c r="AB123" s="4">
        <f t="shared" si="146"/>
        <v>88.930653588451619</v>
      </c>
      <c r="AC123" s="4">
        <f t="shared" si="146"/>
        <v>89.212400013985317</v>
      </c>
      <c r="AD123" s="4">
        <f t="shared" si="146"/>
        <v>89.196261460054899</v>
      </c>
      <c r="AE123" s="4">
        <f t="shared" si="146"/>
        <v>89.855138139839994</v>
      </c>
      <c r="AF123" s="4">
        <f t="shared" si="146"/>
        <v>90.296751235120794</v>
      </c>
      <c r="AG123" s="4">
        <f t="shared" si="146"/>
        <v>94.650861022330417</v>
      </c>
      <c r="AI123" s="4">
        <f t="shared" si="147"/>
        <v>-0.18228833233162334</v>
      </c>
      <c r="AJ123" s="4">
        <f t="shared" si="147"/>
        <v>0.74779884183182332</v>
      </c>
      <c r="AK123" s="4">
        <f t="shared" si="147"/>
        <v>0.46607634541064158</v>
      </c>
      <c r="AL123" s="4">
        <f t="shared" si="147"/>
        <v>-1.1106300526076325</v>
      </c>
      <c r="AM123" s="4">
        <f t="shared" si="147"/>
        <v>-0.95165158486635448</v>
      </c>
      <c r="AN123" s="4">
        <f t="shared" si="147"/>
        <v>-0.16816642016860328</v>
      </c>
      <c r="AO123" s="4">
        <f t="shared" si="147"/>
        <v>4.727909356884652E-2</v>
      </c>
      <c r="AP123" s="4">
        <f t="shared" si="147"/>
        <v>0.13236528839335904</v>
      </c>
      <c r="AQ123" s="4">
        <f t="shared" si="147"/>
        <v>0.7243381877548245</v>
      </c>
      <c r="AR123" s="4">
        <f t="shared" si="147"/>
        <v>0.49534641154838255</v>
      </c>
      <c r="AS123" s="4">
        <f t="shared" si="147"/>
        <v>0.50859998601468703</v>
      </c>
      <c r="AT123" s="4">
        <f t="shared" si="147"/>
        <v>0.3117385399450967</v>
      </c>
      <c r="AU123" s="4">
        <f t="shared" si="147"/>
        <v>0.12786186016001011</v>
      </c>
      <c r="AV123" s="4">
        <f t="shared" si="147"/>
        <v>0.12024876487920722</v>
      </c>
      <c r="AW123" s="4">
        <f t="shared" si="147"/>
        <v>-0.61786102233041618</v>
      </c>
      <c r="AY123" s="2">
        <f t="shared" si="139"/>
        <v>92.397287009375432</v>
      </c>
      <c r="AZ123" s="2">
        <f t="shared" si="139"/>
        <v>93.598828952175992</v>
      </c>
      <c r="BA123" s="2">
        <f t="shared" si="139"/>
        <v>92.054207113822656</v>
      </c>
      <c r="BB123" s="2">
        <f t="shared" si="139"/>
        <v>92.499734703145819</v>
      </c>
      <c r="BC123" s="2">
        <f t="shared" si="139"/>
        <v>92.616665301879209</v>
      </c>
      <c r="BD123" s="2">
        <f t="shared" si="139"/>
        <v>91.77875171799792</v>
      </c>
      <c r="BE123" s="2">
        <f t="shared" si="139"/>
        <v>90.107911653017268</v>
      </c>
      <c r="BF123" s="2">
        <f t="shared" si="139"/>
        <v>89.314402041304774</v>
      </c>
      <c r="BG123" s="2">
        <f t="shared" si="139"/>
        <v>89.896320806074058</v>
      </c>
      <c r="BH123" s="2">
        <f t="shared" si="139"/>
        <v>88.912993907730709</v>
      </c>
      <c r="BI123" s="2">
        <f t="shared" si="139"/>
        <v>89.195530189982435</v>
      </c>
      <c r="BJ123" s="2">
        <f t="shared" si="139"/>
        <v>89.189478128373821</v>
      </c>
      <c r="BK123" s="2">
        <f t="shared" si="139"/>
        <v>89.850409715954541</v>
      </c>
      <c r="BL123" s="2">
        <f t="shared" si="139"/>
        <v>90.27443952865643</v>
      </c>
      <c r="BM123" s="2">
        <f t="shared" si="139"/>
        <v>94.368201049676387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92.215000000000003</v>
      </c>
      <c r="CF123" s="2">
        <f t="shared" si="140"/>
        <v>94.349000000000004</v>
      </c>
      <c r="CG123" s="2">
        <f t="shared" si="140"/>
        <v>92.524000000000001</v>
      </c>
      <c r="CH123" s="2">
        <f t="shared" si="140"/>
        <v>91.403000000000006</v>
      </c>
      <c r="CI123" s="2">
        <f t="shared" si="140"/>
        <v>91.677000000000007</v>
      </c>
      <c r="CJ123" s="2">
        <f t="shared" si="140"/>
        <v>91.623000000000005</v>
      </c>
      <c r="CK123" s="2">
        <f t="shared" si="140"/>
        <v>90.164000000000001</v>
      </c>
      <c r="CL123" s="2">
        <f t="shared" si="140"/>
        <v>89.474999999999994</v>
      </c>
      <c r="CM123" s="2">
        <f t="shared" si="140"/>
        <v>90.638999999999996</v>
      </c>
      <c r="CN123" s="2">
        <f t="shared" si="140"/>
        <v>89.426000000000002</v>
      </c>
      <c r="CO123" s="2">
        <f t="shared" si="140"/>
        <v>89.721000000000004</v>
      </c>
      <c r="CP123" s="2">
        <f t="shared" si="140"/>
        <v>89.507999999999996</v>
      </c>
      <c r="CQ123" s="2">
        <f t="shared" si="140"/>
        <v>89.983000000000004</v>
      </c>
      <c r="CR123" s="2">
        <f t="shared" si="140"/>
        <v>90.417000000000002</v>
      </c>
      <c r="CS123" s="2">
        <f t="shared" si="140"/>
        <v>94.033000000000001</v>
      </c>
      <c r="CU123" s="2">
        <f t="shared" si="110"/>
        <v>92.215000000000003</v>
      </c>
      <c r="CV123" s="2">
        <f t="shared" si="111"/>
        <v>94.349000000000004</v>
      </c>
      <c r="CW123" s="2">
        <f t="shared" si="112"/>
        <v>92.524000000000001</v>
      </c>
      <c r="CX123" s="2">
        <f t="shared" si="113"/>
        <v>91.403000000000006</v>
      </c>
      <c r="CY123" s="2">
        <f t="shared" si="114"/>
        <v>91.677000000000007</v>
      </c>
      <c r="CZ123" s="2">
        <f t="shared" si="115"/>
        <v>91.623000000000005</v>
      </c>
      <c r="DA123" s="2">
        <f t="shared" si="116"/>
        <v>90.164000000000001</v>
      </c>
      <c r="DB123" s="2">
        <f t="shared" si="117"/>
        <v>89.474999999999994</v>
      </c>
      <c r="DC123" s="2">
        <f t="shared" si="118"/>
        <v>90.638999999999996</v>
      </c>
      <c r="DD123" s="2">
        <f t="shared" si="119"/>
        <v>89.426000000000002</v>
      </c>
      <c r="DE123" s="2">
        <f t="shared" si="120"/>
        <v>89.721000000000004</v>
      </c>
      <c r="DF123" s="2">
        <f t="shared" si="121"/>
        <v>89.507999999999996</v>
      </c>
      <c r="DG123" s="2">
        <f t="shared" si="122"/>
        <v>89.983000000000004</v>
      </c>
      <c r="DH123" s="2">
        <f t="shared" si="123"/>
        <v>90.417000000000002</v>
      </c>
      <c r="DI123" s="2">
        <f t="shared" si="124"/>
        <v>94.033000000000001</v>
      </c>
      <c r="DK123" s="2">
        <f t="shared" si="148"/>
        <v>123.75820209176786</v>
      </c>
      <c r="DL123" s="2">
        <f t="shared" si="148"/>
        <v>107.51645156794424</v>
      </c>
      <c r="DM123" s="2">
        <f t="shared" si="148"/>
        <v>107.06062016885555</v>
      </c>
      <c r="DN123" s="2">
        <f t="shared" si="148"/>
        <v>106.54149024390246</v>
      </c>
      <c r="DO123" s="2">
        <f t="shared" si="148"/>
        <v>102.29657516869096</v>
      </c>
      <c r="DP123" s="2">
        <f t="shared" si="148"/>
        <v>102.95829412408357</v>
      </c>
      <c r="DQ123" s="2">
        <f t="shared" si="148"/>
        <v>104.46978721578719</v>
      </c>
      <c r="DR123" s="2">
        <f t="shared" si="148"/>
        <v>103.22967058823531</v>
      </c>
      <c r="DS123" s="2">
        <f t="shared" si="148"/>
        <v>106.62706554621849</v>
      </c>
      <c r="DT123" s="2">
        <f t="shared" si="148"/>
        <v>104.21229871977241</v>
      </c>
      <c r="DU123" s="2">
        <f t="shared" si="148"/>
        <v>102.70285692835692</v>
      </c>
      <c r="DV123" s="2">
        <f t="shared" si="148"/>
        <v>100.11151450021448</v>
      </c>
      <c r="DW123" s="2">
        <f t="shared" si="148"/>
        <v>102.9543936936937</v>
      </c>
      <c r="DX123" s="2">
        <f t="shared" si="148"/>
        <v>115.58074209001785</v>
      </c>
      <c r="DY123" s="2">
        <f t="shared" si="148"/>
        <v>113.78892200328409</v>
      </c>
      <c r="EA123" s="2">
        <f t="shared" si="152"/>
        <v>92.210631396906592</v>
      </c>
      <c r="EB123" s="2">
        <f t="shared" si="152"/>
        <v>93.513199379932345</v>
      </c>
      <c r="EC123" s="2">
        <f t="shared" si="152"/>
        <v>91.967525970149296</v>
      </c>
      <c r="ED123" s="2">
        <f t="shared" si="152"/>
        <v>92.423487601997337</v>
      </c>
      <c r="EE123" s="2">
        <f t="shared" si="151"/>
        <v>92.550018243299661</v>
      </c>
      <c r="EF123" s="2">
        <f t="shared" si="151"/>
        <v>91.700423553992351</v>
      </c>
      <c r="EG123" s="2">
        <f t="shared" si="151"/>
        <v>90.00633814354542</v>
      </c>
      <c r="EH123" s="2">
        <f t="shared" si="151"/>
        <v>89.214345334647476</v>
      </c>
      <c r="EI123" s="2">
        <f t="shared" si="151"/>
        <v>89.771631462370991</v>
      </c>
      <c r="EJ123" s="2">
        <f t="shared" si="151"/>
        <v>88.799254379343807</v>
      </c>
      <c r="EK123" s="2">
        <f t="shared" si="151"/>
        <v>89.09138101372011</v>
      </c>
      <c r="EL123" s="2">
        <f t="shared" si="151"/>
        <v>89.10851868686386</v>
      </c>
      <c r="EM123" s="2">
        <f t="shared" si="135"/>
        <v>89.74489971675726</v>
      </c>
      <c r="EN123" s="2">
        <f t="shared" si="135"/>
        <v>90.0736429006366</v>
      </c>
      <c r="EO123" s="2">
        <f t="shared" si="135"/>
        <v>94.189343211458379</v>
      </c>
      <c r="EQ123" s="2">
        <f t="shared" si="149"/>
        <v>91.996735801096392</v>
      </c>
      <c r="ER123" s="2">
        <f t="shared" si="149"/>
        <v>93.444157113089162</v>
      </c>
      <c r="ES123" s="2">
        <f t="shared" si="149"/>
        <v>91.659646108823637</v>
      </c>
      <c r="ET123" s="2">
        <f t="shared" si="149"/>
        <v>92.240909122008276</v>
      </c>
      <c r="EU123" s="2">
        <f t="shared" si="149"/>
        <v>92.495644731784452</v>
      </c>
      <c r="EV123" s="2">
        <f t="shared" si="149"/>
        <v>91.621756889186955</v>
      </c>
      <c r="EW123" s="2">
        <f t="shared" si="149"/>
        <v>89.902642860804946</v>
      </c>
      <c r="EX123" s="2">
        <f t="shared" si="149"/>
        <v>89.171387056479546</v>
      </c>
      <c r="EY123" s="2">
        <f t="shared" si="149"/>
        <v>89.65353425579184</v>
      </c>
      <c r="EZ123" s="2">
        <f t="shared" si="149"/>
        <v>88.811695035461</v>
      </c>
      <c r="FA123" s="2">
        <f t="shared" si="149"/>
        <v>89.175161484037559</v>
      </c>
      <c r="FB123" s="2">
        <f t="shared" si="149"/>
        <v>88.746711623361975</v>
      </c>
      <c r="FC123" s="2">
        <f t="shared" si="149"/>
        <v>89.763479086263089</v>
      </c>
      <c r="FD123" s="2">
        <f t="shared" si="149"/>
        <v>89.870162498032812</v>
      </c>
      <c r="FE123" s="2">
        <f t="shared" si="149"/>
        <v>94.100026022104558</v>
      </c>
      <c r="FG123" s="2">
        <f t="shared" si="150"/>
        <v>0.99399028041425275</v>
      </c>
      <c r="FH123" s="2">
        <f t="shared" si="150"/>
        <v>0.99382101115540722</v>
      </c>
      <c r="FI123" s="2">
        <f t="shared" si="150"/>
        <v>0.99397040605715392</v>
      </c>
      <c r="FJ123" s="2">
        <f t="shared" si="150"/>
        <v>0.99442690008875134</v>
      </c>
      <c r="FK123" s="2">
        <f t="shared" si="150"/>
        <v>0.99309070239477604</v>
      </c>
      <c r="FL123" s="2">
        <f t="shared" si="150"/>
        <v>0.99295170791849385</v>
      </c>
      <c r="FM123" s="2">
        <f t="shared" si="150"/>
        <v>0.99286971197490381</v>
      </c>
      <c r="FN123" s="2">
        <f t="shared" si="150"/>
        <v>0.99280955296199047</v>
      </c>
      <c r="FO123" s="2">
        <f t="shared" si="150"/>
        <v>0.99247990564416011</v>
      </c>
      <c r="FP123" s="2">
        <f t="shared" si="150"/>
        <v>0.9926339375378983</v>
      </c>
      <c r="FQ123" s="2">
        <f t="shared" si="150"/>
        <v>0.99244002758992489</v>
      </c>
      <c r="FR123" s="2">
        <f t="shared" si="150"/>
        <v>0.99223478398385145</v>
      </c>
      <c r="FS123" s="2">
        <f t="shared" si="150"/>
        <v>0.99202876979109311</v>
      </c>
      <c r="FT123" s="2">
        <f t="shared" si="150"/>
        <v>0.99203967785931002</v>
      </c>
      <c r="FU123" s="2">
        <f t="shared" si="150"/>
        <v>0.99083366768391645</v>
      </c>
      <c r="FW123" s="2">
        <f t="shared" si="141"/>
        <v>1.3728384671473448E-2</v>
      </c>
      <c r="FX123" s="2">
        <f t="shared" si="141"/>
        <v>1.2982870567341187E-2</v>
      </c>
      <c r="FY123" s="2">
        <f t="shared" si="141"/>
        <v>1.4044717531529818E-2</v>
      </c>
      <c r="FZ123" s="2">
        <f t="shared" si="141"/>
        <v>1.3330914586763273E-2</v>
      </c>
      <c r="GA123" s="2">
        <f t="shared" si="141"/>
        <v>1.2778351533429011E-2</v>
      </c>
      <c r="GB123" s="2">
        <f t="shared" si="141"/>
        <v>1.2973678123217562E-2</v>
      </c>
      <c r="GC123" s="2">
        <f t="shared" si="141"/>
        <v>1.4996325854514891E-2</v>
      </c>
      <c r="GD123" s="2">
        <f t="shared" si="141"/>
        <v>1.6754565820547792E-2</v>
      </c>
      <c r="GE123" s="2">
        <f t="shared" si="141"/>
        <v>1.7486535676111793E-2</v>
      </c>
      <c r="GF123" s="2">
        <f t="shared" si="141"/>
        <v>1.6565126648165677E-2</v>
      </c>
      <c r="GG123" s="2">
        <f t="shared" si="141"/>
        <v>1.4881676869989428E-2</v>
      </c>
      <c r="GH123" s="2">
        <f t="shared" si="141"/>
        <v>1.2385600662757443E-2</v>
      </c>
      <c r="GI123" s="2">
        <f t="shared" si="141"/>
        <v>1.1522552683251608E-2</v>
      </c>
      <c r="GJ123" s="2">
        <f t="shared" si="141"/>
        <v>1.1048230558916076E-2</v>
      </c>
      <c r="GK123" s="2">
        <f t="shared" si="141"/>
        <v>8.9390883086974942E-3</v>
      </c>
      <c r="GM123" s="86">
        <f t="shared" si="142"/>
        <v>4.4323259797290441E-41</v>
      </c>
      <c r="GN123" s="86">
        <f t="shared" si="142"/>
        <v>1.4304494532183457E-35</v>
      </c>
      <c r="GO123" s="86">
        <f t="shared" si="142"/>
        <v>8.9312343039708647E-44</v>
      </c>
      <c r="GP123" s="86">
        <f t="shared" si="142"/>
        <v>4.908089973394637E-44</v>
      </c>
      <c r="GQ123" s="86">
        <f t="shared" si="142"/>
        <v>2.1693020189053626E-45</v>
      </c>
      <c r="GR123" s="86">
        <f t="shared" si="142"/>
        <v>1.5682551523417546E-37</v>
      </c>
      <c r="GS123" s="86">
        <f t="shared" si="142"/>
        <v>2.3241086697872103E-50</v>
      </c>
      <c r="GT123" s="86">
        <f t="shared" si="142"/>
        <v>1.2788014695909852E-55</v>
      </c>
      <c r="GU123" s="86">
        <f t="shared" si="142"/>
        <v>4.1073700917955384E-51</v>
      </c>
      <c r="GV123" s="86">
        <f t="shared" si="142"/>
        <v>2.1931047537518039E-56</v>
      </c>
      <c r="GW123" s="86">
        <f t="shared" si="142"/>
        <v>1.0833092457851167E-55</v>
      </c>
      <c r="GX123" s="86">
        <f t="shared" si="142"/>
        <v>4.3557396751560048E-43</v>
      </c>
      <c r="GY123" s="86">
        <f t="shared" si="142"/>
        <v>1.8694511654883307E-40</v>
      </c>
      <c r="GZ123" s="86">
        <f t="shared" si="142"/>
        <v>1.5000333206431569E-64</v>
      </c>
      <c r="HA123" s="86">
        <f t="shared" si="142"/>
        <v>4.7473817837725548E-62</v>
      </c>
      <c r="HC123" s="86">
        <f t="shared" ref="HC123:HK153" si="153" xml:space="preserve"> _xlfn.NORM.DIST($B123, C$8, ABS(C$12), TRUE) * _xlfn.NORM.DIST(($B123 - C$8)*C$16, 0, ABS(C$12), TRUE) * 2</f>
        <v>2.6171294788977223E-10</v>
      </c>
      <c r="HD123" s="86">
        <f t="shared" si="153"/>
        <v>4.1944090140136429E-10</v>
      </c>
      <c r="HE123" s="86">
        <f t="shared" si="153"/>
        <v>2.2695119817323189E-9</v>
      </c>
      <c r="HF123" s="86">
        <f t="shared" si="153"/>
        <v>2.171137142910192E-10</v>
      </c>
      <c r="HG123" s="86">
        <f t="shared" si="153"/>
        <v>9.9040542773086114E-15</v>
      </c>
      <c r="HH123" s="86">
        <f t="shared" si="153"/>
        <v>2.1298663697818289E-13</v>
      </c>
      <c r="HI123" s="86">
        <f t="shared" si="138"/>
        <v>1.0197858311915052E-14</v>
      </c>
      <c r="HJ123" s="86">
        <f t="shared" si="138"/>
        <v>3.8151908456127134E-26</v>
      </c>
      <c r="HK123" s="86">
        <f t="shared" si="138"/>
        <v>5.2616236605201249E-19</v>
      </c>
      <c r="HL123" s="86">
        <f t="shared" si="138"/>
        <v>1.2062226422205885E-18</v>
      </c>
      <c r="HM123" s="86">
        <f t="shared" si="138"/>
        <v>1.4619942102251538E-14</v>
      </c>
      <c r="HN123" s="86">
        <f t="shared" si="138"/>
        <v>1.1868912424189931E-9</v>
      </c>
      <c r="HO123" s="86">
        <f t="shared" si="138"/>
        <v>8.7226836978978136E-10</v>
      </c>
      <c r="HP123" s="86">
        <f t="shared" si="138"/>
        <v>9.6029357112175944E-16</v>
      </c>
      <c r="HQ123" s="86">
        <f t="shared" si="138"/>
        <v>7.9849262311931192E-16</v>
      </c>
      <c r="HS123" s="86">
        <f t="shared" si="143"/>
        <v>2.9315664960275476E-4</v>
      </c>
      <c r="HT123" s="86">
        <f t="shared" si="143"/>
        <v>1.3365181215552663E-4</v>
      </c>
      <c r="HU123" s="86">
        <f t="shared" si="143"/>
        <v>6.2058899774260586E-5</v>
      </c>
      <c r="HV123" s="86">
        <f t="shared" si="143"/>
        <v>2.3800623483956503E-4</v>
      </c>
      <c r="HW123" s="86">
        <f t="shared" si="143"/>
        <v>1.3866691108278454E-4</v>
      </c>
      <c r="HX123" s="86">
        <f t="shared" si="143"/>
        <v>1.2180184870619794E-4</v>
      </c>
      <c r="HY123" s="86">
        <f t="shared" si="143"/>
        <v>7.1394468561526643E-5</v>
      </c>
      <c r="HZ123" s="86">
        <f t="shared" si="143"/>
        <v>2.1601924105657498E-4</v>
      </c>
      <c r="IA123" s="86">
        <f t="shared" si="143"/>
        <v>1.2133166943716698E-4</v>
      </c>
      <c r="IB123" s="86">
        <f t="shared" si="143"/>
        <v>1.1360641700150457E-4</v>
      </c>
      <c r="IC123" s="86">
        <f t="shared" si="143"/>
        <v>1.0200719332422516E-4</v>
      </c>
      <c r="ID123" s="86">
        <f t="shared" si="143"/>
        <v>3.7494071013458572E-5</v>
      </c>
      <c r="IE123" s="86">
        <f t="shared" si="143"/>
        <v>2.355073788778836E-5</v>
      </c>
      <c r="IF123" s="86">
        <f t="shared" si="143"/>
        <v>6.4546419575241929E-5</v>
      </c>
      <c r="IG123" s="86">
        <f t="shared" si="143"/>
        <v>5.5006358286533927E-4</v>
      </c>
      <c r="II123" s="86">
        <f t="shared" si="144"/>
        <v>4.626525602860664E-32</v>
      </c>
      <c r="IJ123" s="86">
        <f t="shared" si="144"/>
        <v>6.130921819609185E-34</v>
      </c>
      <c r="IK123" s="86">
        <f t="shared" si="144"/>
        <v>2.3893642906793395E-38</v>
      </c>
      <c r="IL123" s="86">
        <f t="shared" si="144"/>
        <v>5.9672855846493334E-33</v>
      </c>
      <c r="IM123" s="86">
        <f t="shared" si="144"/>
        <v>5.1109959823656692E-35</v>
      </c>
      <c r="IN123" s="86">
        <f t="shared" si="144"/>
        <v>5.7254201964856398E-34</v>
      </c>
      <c r="IO123" s="86">
        <f t="shared" si="144"/>
        <v>1.0372886175496844E-39</v>
      </c>
      <c r="IP123" s="86">
        <f t="shared" si="144"/>
        <v>8.4704463305523145E-36</v>
      </c>
      <c r="IQ123" s="86">
        <f t="shared" si="144"/>
        <v>1.0078632435919627E-36</v>
      </c>
      <c r="IR123" s="86">
        <f t="shared" si="144"/>
        <v>6.8967523534292361E-37</v>
      </c>
      <c r="IS123" s="86">
        <f t="shared" si="144"/>
        <v>1.9335536582037343E-37</v>
      </c>
      <c r="IT123" s="86">
        <f t="shared" si="144"/>
        <v>4.3222546604490292E-40</v>
      </c>
      <c r="IU123" s="86">
        <f t="shared" si="144"/>
        <v>1.4615400182878483E-40</v>
      </c>
      <c r="IV123" s="86">
        <f t="shared" si="144"/>
        <v>6.4758107885567896E-32</v>
      </c>
      <c r="IW123" s="86">
        <f t="shared" si="144"/>
        <v>2.1550235515885195E-21</v>
      </c>
      <c r="IY123" s="86">
        <f t="shared" si="145"/>
        <v>2.9315691131570263E-4</v>
      </c>
      <c r="IZ123" s="86">
        <f t="shared" si="145"/>
        <v>1.3365223159642802E-4</v>
      </c>
      <c r="JA123" s="86">
        <f t="shared" si="145"/>
        <v>6.2061169286242319E-5</v>
      </c>
      <c r="JB123" s="86">
        <f t="shared" si="145"/>
        <v>2.3800645195327932E-4</v>
      </c>
      <c r="JC123" s="86">
        <f t="shared" si="145"/>
        <v>1.3866691109268859E-4</v>
      </c>
      <c r="JD123" s="86">
        <f t="shared" si="145"/>
        <v>1.2180184891918458E-4</v>
      </c>
      <c r="JE123" s="86">
        <f t="shared" si="145"/>
        <v>7.13944685717245E-5</v>
      </c>
      <c r="JF123" s="86">
        <f t="shared" si="145"/>
        <v>2.1601924105657498E-4</v>
      </c>
      <c r="JG123" s="86">
        <f t="shared" si="145"/>
        <v>1.213316694371675E-4</v>
      </c>
      <c r="JH123" s="86">
        <f t="shared" si="145"/>
        <v>1.1360641700150578E-4</v>
      </c>
      <c r="JI123" s="86">
        <f t="shared" si="145"/>
        <v>1.020071933388451E-4</v>
      </c>
      <c r="JJ123" s="86">
        <f t="shared" si="145"/>
        <v>3.7495257904700992E-5</v>
      </c>
      <c r="JK123" s="86">
        <f t="shared" si="145"/>
        <v>2.3551610156158151E-5</v>
      </c>
      <c r="JL123" s="86">
        <f t="shared" si="145"/>
        <v>6.4546419576202221E-5</v>
      </c>
      <c r="JM123" s="86">
        <f t="shared" si="145"/>
        <v>5.5006358286613778E-4</v>
      </c>
    </row>
    <row r="124" spans="2:273" x14ac:dyDescent="0.25">
      <c r="B124" s="2">
        <v>97</v>
      </c>
      <c r="C124" s="37">
        <v>90.554000000000002</v>
      </c>
      <c r="D124" s="37">
        <v>92.429000000000002</v>
      </c>
      <c r="E124" s="37">
        <v>92.221999999999994</v>
      </c>
      <c r="F124" s="37">
        <v>92.548000000000002</v>
      </c>
      <c r="G124" s="37">
        <v>92.951999999999998</v>
      </c>
      <c r="H124" s="37">
        <v>95.802999999999997</v>
      </c>
      <c r="I124" s="37">
        <v>91.295000000000002</v>
      </c>
      <c r="J124" s="37">
        <v>91.918000000000006</v>
      </c>
      <c r="K124" s="37">
        <v>92.097999999999999</v>
      </c>
      <c r="L124" s="37">
        <v>91.902000000000001</v>
      </c>
      <c r="M124" s="37">
        <v>88.361000000000004</v>
      </c>
      <c r="N124" s="37">
        <v>90.983999999999995</v>
      </c>
      <c r="O124" s="37">
        <v>89.632999999999996</v>
      </c>
      <c r="P124" s="37">
        <v>91.283000000000001</v>
      </c>
      <c r="Q124" s="37">
        <v>94.802999999999997</v>
      </c>
      <c r="S124" s="4">
        <f t="shared" si="146"/>
        <v>92.247245206525491</v>
      </c>
      <c r="T124" s="4">
        <f t="shared" si="146"/>
        <v>93.453387164577407</v>
      </c>
      <c r="U124" s="4">
        <f t="shared" si="146"/>
        <v>91.871811760825807</v>
      </c>
      <c r="V124" s="4">
        <f t="shared" si="146"/>
        <v>92.3580358251684</v>
      </c>
      <c r="W124" s="4">
        <f t="shared" si="146"/>
        <v>92.492242089077862</v>
      </c>
      <c r="X124" s="4">
        <f t="shared" si="146"/>
        <v>91.65982558043892</v>
      </c>
      <c r="Y124" s="4">
        <f t="shared" si="146"/>
        <v>89.990302775040249</v>
      </c>
      <c r="Z124" s="4">
        <f t="shared" si="146"/>
        <v>89.246828709203641</v>
      </c>
      <c r="AA124" s="4">
        <f t="shared" si="146"/>
        <v>89.788914077245735</v>
      </c>
      <c r="AB124" s="4">
        <f t="shared" si="146"/>
        <v>88.818893965037788</v>
      </c>
      <c r="AC124" s="4">
        <f t="shared" si="146"/>
        <v>89.145916632395995</v>
      </c>
      <c r="AD124" s="4">
        <f t="shared" si="146"/>
        <v>89.081788017781165</v>
      </c>
      <c r="AE124" s="4">
        <f t="shared" si="146"/>
        <v>89.731723624644602</v>
      </c>
      <c r="AF124" s="4">
        <f t="shared" si="146"/>
        <v>90.15060408429855</v>
      </c>
      <c r="AG124" s="4">
        <f t="shared" si="146"/>
        <v>94.758118931942704</v>
      </c>
      <c r="AI124" s="4">
        <f t="shared" si="147"/>
        <v>-1.6932452065254893</v>
      </c>
      <c r="AJ124" s="4">
        <f t="shared" si="147"/>
        <v>-1.024387164577405</v>
      </c>
      <c r="AK124" s="4">
        <f t="shared" si="147"/>
        <v>0.35018823917418729</v>
      </c>
      <c r="AL124" s="4">
        <f t="shared" si="147"/>
        <v>0.18996417483160144</v>
      </c>
      <c r="AM124" s="4">
        <f t="shared" si="147"/>
        <v>0.45975791092213569</v>
      </c>
      <c r="AN124" s="4">
        <f t="shared" si="147"/>
        <v>4.1431744195610776</v>
      </c>
      <c r="AO124" s="4">
        <f t="shared" si="147"/>
        <v>1.304697224959753</v>
      </c>
      <c r="AP124" s="4">
        <f t="shared" si="147"/>
        <v>2.6711712907963658</v>
      </c>
      <c r="AQ124" s="4">
        <f t="shared" si="147"/>
        <v>2.3090859227542637</v>
      </c>
      <c r="AR124" s="4">
        <f t="shared" si="147"/>
        <v>3.0831060349622135</v>
      </c>
      <c r="AS124" s="4">
        <f t="shared" si="147"/>
        <v>-0.78491663239599063</v>
      </c>
      <c r="AT124" s="4">
        <f t="shared" si="147"/>
        <v>1.9022119822188301</v>
      </c>
      <c r="AU124" s="4">
        <f t="shared" si="147"/>
        <v>-9.8723624644605934E-2</v>
      </c>
      <c r="AV124" s="4">
        <f t="shared" si="147"/>
        <v>1.1323959157014514</v>
      </c>
      <c r="AW124" s="4">
        <f t="shared" si="147"/>
        <v>4.4881068057293305E-2</v>
      </c>
      <c r="AY124" s="2">
        <f t="shared" si="139"/>
        <v>92.247242621625617</v>
      </c>
      <c r="AZ124" s="2">
        <f t="shared" si="139"/>
        <v>93.448514063617807</v>
      </c>
      <c r="BA124" s="2">
        <f t="shared" si="139"/>
        <v>91.863380796281632</v>
      </c>
      <c r="BB124" s="2">
        <f t="shared" si="139"/>
        <v>92.330452950611843</v>
      </c>
      <c r="BC124" s="2">
        <f t="shared" si="139"/>
        <v>92.467440937915015</v>
      </c>
      <c r="BD124" s="2">
        <f t="shared" si="139"/>
        <v>91.634204449517611</v>
      </c>
      <c r="BE124" s="2">
        <f t="shared" si="139"/>
        <v>89.969908280758048</v>
      </c>
      <c r="BF124" s="2">
        <f t="shared" si="139"/>
        <v>89.18645191066507</v>
      </c>
      <c r="BG124" s="2">
        <f t="shared" si="139"/>
        <v>89.747713758809368</v>
      </c>
      <c r="BH124" s="2">
        <f t="shared" si="139"/>
        <v>88.779434878879414</v>
      </c>
      <c r="BI124" s="2">
        <f t="shared" si="139"/>
        <v>89.108553478522765</v>
      </c>
      <c r="BJ124" s="2">
        <f t="shared" si="139"/>
        <v>89.066096282452321</v>
      </c>
      <c r="BK124" s="2">
        <f t="shared" si="139"/>
        <v>89.720638283361893</v>
      </c>
      <c r="BL124" s="2">
        <f t="shared" si="139"/>
        <v>90.1035351032764</v>
      </c>
      <c r="BM124" s="2">
        <f t="shared" si="139"/>
        <v>94.278376664021579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90.554000000000002</v>
      </c>
      <c r="CF124" s="2">
        <f t="shared" si="140"/>
        <v>92.429000000000002</v>
      </c>
      <c r="CG124" s="2">
        <f t="shared" si="140"/>
        <v>92.221999999999994</v>
      </c>
      <c r="CH124" s="2">
        <f t="shared" si="140"/>
        <v>92.548000000000002</v>
      </c>
      <c r="CI124" s="2">
        <f t="shared" si="140"/>
        <v>92.951999999999998</v>
      </c>
      <c r="CJ124" s="2">
        <f t="shared" si="140"/>
        <v>95.802999999999997</v>
      </c>
      <c r="CK124" s="2">
        <f t="shared" si="140"/>
        <v>91.295000000000002</v>
      </c>
      <c r="CL124" s="2">
        <f t="shared" si="140"/>
        <v>91.918000000000006</v>
      </c>
      <c r="CM124" s="2">
        <f t="shared" si="140"/>
        <v>92.097999999999999</v>
      </c>
      <c r="CN124" s="2">
        <f t="shared" si="140"/>
        <v>91.902000000000001</v>
      </c>
      <c r="CO124" s="2">
        <f t="shared" si="140"/>
        <v>88.361000000000004</v>
      </c>
      <c r="CP124" s="2">
        <f t="shared" si="140"/>
        <v>90.983999999999995</v>
      </c>
      <c r="CQ124" s="2">
        <f t="shared" si="140"/>
        <v>89.632999999999996</v>
      </c>
      <c r="CR124" s="2">
        <f t="shared" si="140"/>
        <v>91.283000000000001</v>
      </c>
      <c r="CS124" s="2">
        <f t="shared" si="140"/>
        <v>94.802999999999997</v>
      </c>
      <c r="CU124" s="2">
        <f t="shared" si="110"/>
        <v>90.554000000000002</v>
      </c>
      <c r="CV124" s="2">
        <f t="shared" si="111"/>
        <v>92.429000000000002</v>
      </c>
      <c r="CW124" s="2">
        <f t="shared" si="112"/>
        <v>92.221999999999994</v>
      </c>
      <c r="CX124" s="2">
        <f t="shared" si="113"/>
        <v>92.548000000000002</v>
      </c>
      <c r="CY124" s="2">
        <f t="shared" si="114"/>
        <v>92.951999999999998</v>
      </c>
      <c r="CZ124" s="2">
        <f t="shared" si="115"/>
        <v>95.802999999999997</v>
      </c>
      <c r="DA124" s="2">
        <f t="shared" si="116"/>
        <v>91.295000000000002</v>
      </c>
      <c r="DB124" s="2">
        <f t="shared" si="117"/>
        <v>91.918000000000006</v>
      </c>
      <c r="DC124" s="2">
        <f t="shared" si="118"/>
        <v>92.097999999999999</v>
      </c>
      <c r="DD124" s="2">
        <f t="shared" si="119"/>
        <v>91.902000000000001</v>
      </c>
      <c r="DE124" s="2">
        <f t="shared" si="120"/>
        <v>88.361000000000004</v>
      </c>
      <c r="DF124" s="2">
        <f t="shared" si="121"/>
        <v>90.983999999999995</v>
      </c>
      <c r="DG124" s="2">
        <f t="shared" si="122"/>
        <v>89.632999999999996</v>
      </c>
      <c r="DH124" s="2">
        <f t="shared" si="123"/>
        <v>91.283000000000001</v>
      </c>
      <c r="DI124" s="2">
        <f t="shared" si="124"/>
        <v>94.802999999999997</v>
      </c>
      <c r="DK124" s="2">
        <f t="shared" si="148"/>
        <v>123.99955897435895</v>
      </c>
      <c r="DL124" s="2">
        <f t="shared" si="148"/>
        <v>107.57933780487804</v>
      </c>
      <c r="DM124" s="2">
        <f t="shared" si="148"/>
        <v>107.17312664165105</v>
      </c>
      <c r="DN124" s="2">
        <f t="shared" si="148"/>
        <v>106.62453292682929</v>
      </c>
      <c r="DO124" s="2">
        <f t="shared" si="148"/>
        <v>102.34548245614036</v>
      </c>
      <c r="DP124" s="2">
        <f t="shared" si="148"/>
        <v>103.01899737389208</v>
      </c>
      <c r="DQ124" s="2">
        <f t="shared" si="148"/>
        <v>104.56207087087085</v>
      </c>
      <c r="DR124" s="2">
        <f t="shared" si="148"/>
        <v>103.30828347338937</v>
      </c>
      <c r="DS124" s="2">
        <f t="shared" si="148"/>
        <v>106.74251596638655</v>
      </c>
      <c r="DT124" s="2">
        <f t="shared" si="148"/>
        <v>104.32589070649597</v>
      </c>
      <c r="DU124" s="2">
        <f t="shared" si="148"/>
        <v>102.80905383955383</v>
      </c>
      <c r="DV124" s="2">
        <f t="shared" si="148"/>
        <v>100.1825652080652</v>
      </c>
      <c r="DW124" s="2">
        <f t="shared" si="148"/>
        <v>103.04226216216217</v>
      </c>
      <c r="DX124" s="2">
        <f t="shared" si="148"/>
        <v>115.81253721033872</v>
      </c>
      <c r="DY124" s="2">
        <f t="shared" si="148"/>
        <v>113.99911001642039</v>
      </c>
      <c r="EA124" s="2">
        <f t="shared" si="152"/>
        <v>92.074871111923045</v>
      </c>
      <c r="EB124" s="2">
        <f t="shared" si="152"/>
        <v>93.369251042841029</v>
      </c>
      <c r="EC124" s="2">
        <f t="shared" si="152"/>
        <v>91.78281880597018</v>
      </c>
      <c r="ED124" s="2">
        <f t="shared" si="152"/>
        <v>92.259690305687514</v>
      </c>
      <c r="EE124" s="2">
        <f t="shared" si="151"/>
        <v>92.405373938938524</v>
      </c>
      <c r="EF124" s="2">
        <f t="shared" si="151"/>
        <v>91.561520298132251</v>
      </c>
      <c r="EG124" s="2">
        <f t="shared" si="151"/>
        <v>89.875786130453335</v>
      </c>
      <c r="EH124" s="2">
        <f t="shared" si="151"/>
        <v>89.093813444367413</v>
      </c>
      <c r="EI124" s="2">
        <f t="shared" si="151"/>
        <v>89.631953754509595</v>
      </c>
      <c r="EJ124" s="2">
        <f t="shared" si="151"/>
        <v>88.674085606736384</v>
      </c>
      <c r="EK124" s="2">
        <f t="shared" si="151"/>
        <v>89.012248543413392</v>
      </c>
      <c r="EL124" s="2">
        <f t="shared" si="151"/>
        <v>88.991146843074219</v>
      </c>
      <c r="EM124" s="2">
        <f t="shared" si="135"/>
        <v>89.622819005333142</v>
      </c>
      <c r="EN124" s="2">
        <f t="shared" si="135"/>
        <v>89.917581459807849</v>
      </c>
      <c r="EO124" s="2">
        <f t="shared" si="135"/>
        <v>94.113243920743145</v>
      </c>
      <c r="EQ124" s="2">
        <f t="shared" si="149"/>
        <v>91.895397133548201</v>
      </c>
      <c r="ER124" s="2">
        <f t="shared" si="149"/>
        <v>93.308853455832988</v>
      </c>
      <c r="ES124" s="2">
        <f t="shared" si="149"/>
        <v>91.515238735949012</v>
      </c>
      <c r="ET124" s="2">
        <f t="shared" si="149"/>
        <v>92.103113178015022</v>
      </c>
      <c r="EU124" s="2">
        <f t="shared" si="149"/>
        <v>92.361980198228324</v>
      </c>
      <c r="EV124" s="2">
        <f t="shared" si="149"/>
        <v>91.490320498753889</v>
      </c>
      <c r="EW124" s="2">
        <f t="shared" si="149"/>
        <v>89.788009074596275</v>
      </c>
      <c r="EX124" s="2">
        <f t="shared" si="149"/>
        <v>89.059153562009186</v>
      </c>
      <c r="EY124" s="2">
        <f t="shared" si="149"/>
        <v>89.544765052364355</v>
      </c>
      <c r="EZ124" s="2">
        <f t="shared" si="149"/>
        <v>88.681439937943267</v>
      </c>
      <c r="FA124" s="2">
        <f t="shared" si="149"/>
        <v>89.080722833921001</v>
      </c>
      <c r="FB124" s="2">
        <f t="shared" si="149"/>
        <v>88.669572532080323</v>
      </c>
      <c r="FC124" s="2">
        <f t="shared" si="149"/>
        <v>89.638150645055262</v>
      </c>
      <c r="FD124" s="2">
        <f t="shared" si="149"/>
        <v>89.738020119870995</v>
      </c>
      <c r="FE124" s="2">
        <f t="shared" si="149"/>
        <v>93.986297224668007</v>
      </c>
      <c r="FG124" s="2">
        <f t="shared" si="150"/>
        <v>0.99451617080126864</v>
      </c>
      <c r="FH124" s="2">
        <f t="shared" si="150"/>
        <v>0.99436162970551978</v>
      </c>
      <c r="FI124" s="2">
        <f t="shared" si="150"/>
        <v>0.99449802595589709</v>
      </c>
      <c r="FJ124" s="2">
        <f t="shared" si="150"/>
        <v>0.99491477882009782</v>
      </c>
      <c r="FK124" s="2">
        <f t="shared" si="150"/>
        <v>0.99369481249522051</v>
      </c>
      <c r="FL124" s="2">
        <f t="shared" si="150"/>
        <v>0.99356789220117325</v>
      </c>
      <c r="FM124" s="2">
        <f t="shared" si="150"/>
        <v>0.99349301763034725</v>
      </c>
      <c r="FN124" s="2">
        <f t="shared" si="150"/>
        <v>0.99343808275853673</v>
      </c>
      <c r="FO124" s="2">
        <f t="shared" si="150"/>
        <v>0.99313705131200525</v>
      </c>
      <c r="FP124" s="2">
        <f t="shared" si="150"/>
        <v>0.99327771425156997</v>
      </c>
      <c r="FQ124" s="2">
        <f t="shared" si="150"/>
        <v>0.99310063378854785</v>
      </c>
      <c r="FR124" s="2">
        <f t="shared" si="150"/>
        <v>0.99291319673070222</v>
      </c>
      <c r="FS124" s="2">
        <f t="shared" si="150"/>
        <v>0.99272504912793513</v>
      </c>
      <c r="FT124" s="2">
        <f t="shared" si="150"/>
        <v>0.99273501136459374</v>
      </c>
      <c r="FU124" s="2">
        <f t="shared" si="150"/>
        <v>0.99163345763719735</v>
      </c>
      <c r="FW124" s="2">
        <f t="shared" si="141"/>
        <v>1.5032963453942842E-2</v>
      </c>
      <c r="FX124" s="2">
        <f t="shared" si="141"/>
        <v>1.4217626014878217E-2</v>
      </c>
      <c r="FY124" s="2">
        <f t="shared" si="141"/>
        <v>1.5378888012448931E-2</v>
      </c>
      <c r="FZ124" s="2">
        <f t="shared" si="141"/>
        <v>1.4598281707155545E-2</v>
      </c>
      <c r="GA124" s="2">
        <f t="shared" si="141"/>
        <v>1.3993931668014648E-2</v>
      </c>
      <c r="GB124" s="2">
        <f t="shared" si="141"/>
        <v>1.4207571894031899E-2</v>
      </c>
      <c r="GC124" s="2">
        <f t="shared" si="141"/>
        <v>1.6419388447307885E-2</v>
      </c>
      <c r="GD124" s="2">
        <f t="shared" si="141"/>
        <v>1.8341368198178894E-2</v>
      </c>
      <c r="GE124" s="2">
        <f t="shared" si="141"/>
        <v>1.9141312372197204E-2</v>
      </c>
      <c r="GF124" s="2">
        <f t="shared" si="141"/>
        <v>1.8134318398272158E-2</v>
      </c>
      <c r="GG124" s="2">
        <f t="shared" si="141"/>
        <v>1.6294039922574645E-2</v>
      </c>
      <c r="GH124" s="2">
        <f t="shared" si="141"/>
        <v>1.3564332503805383E-2</v>
      </c>
      <c r="GI124" s="2">
        <f t="shared" si="141"/>
        <v>1.2620198221004379E-2</v>
      </c>
      <c r="GJ124" s="2">
        <f t="shared" si="141"/>
        <v>1.2101245035120486E-2</v>
      </c>
      <c r="GK124" s="2">
        <f t="shared" si="141"/>
        <v>9.7930696151082713E-3</v>
      </c>
      <c r="GM124" s="86">
        <f t="shared" si="142"/>
        <v>3.4353236403775554E-43</v>
      </c>
      <c r="GN124" s="86">
        <f t="shared" si="142"/>
        <v>1.801651932116716E-37</v>
      </c>
      <c r="GO124" s="86">
        <f t="shared" si="142"/>
        <v>4.1647423456557496E-46</v>
      </c>
      <c r="GP124" s="86">
        <f t="shared" si="142"/>
        <v>2.143875160963326E-46</v>
      </c>
      <c r="GQ124" s="86">
        <f t="shared" si="142"/>
        <v>7.576803865327925E-48</v>
      </c>
      <c r="GR124" s="86">
        <f t="shared" si="142"/>
        <v>1.5266616195207956E-39</v>
      </c>
      <c r="GS124" s="86">
        <f t="shared" si="142"/>
        <v>5.1132009508100485E-53</v>
      </c>
      <c r="GT124" s="86">
        <f t="shared" si="142"/>
        <v>1.4716025264742931E-58</v>
      </c>
      <c r="GU124" s="86">
        <f t="shared" si="142"/>
        <v>7.6894500066491327E-54</v>
      </c>
      <c r="GV124" s="86">
        <f t="shared" si="142"/>
        <v>2.017446440174072E-59</v>
      </c>
      <c r="GW124" s="86">
        <f t="shared" si="142"/>
        <v>1.0327429145056273E-58</v>
      </c>
      <c r="GX124" s="86">
        <f t="shared" si="142"/>
        <v>2.0678549618651257E-45</v>
      </c>
      <c r="GY124" s="86">
        <f t="shared" si="142"/>
        <v>1.2654811131881167E-42</v>
      </c>
      <c r="GZ124" s="86">
        <f t="shared" si="142"/>
        <v>5.6882084447152076E-68</v>
      </c>
      <c r="HA124" s="86">
        <f t="shared" si="142"/>
        <v>2.8107611845665687E-65</v>
      </c>
      <c r="HC124" s="86">
        <f t="shared" si="153"/>
        <v>1.8196304795091111E-11</v>
      </c>
      <c r="HD124" s="86">
        <f t="shared" si="153"/>
        <v>2.3870589844025814E-11</v>
      </c>
      <c r="HE124" s="86">
        <f t="shared" si="153"/>
        <v>1.8917195821689987E-10</v>
      </c>
      <c r="HF124" s="86">
        <f t="shared" si="153"/>
        <v>1.3912024034469329E-11</v>
      </c>
      <c r="HG124" s="86">
        <f t="shared" si="153"/>
        <v>1.3922668528453814E-16</v>
      </c>
      <c r="HH124" s="86">
        <f t="shared" si="153"/>
        <v>4.2807237852112206E-15</v>
      </c>
      <c r="HI124" s="86">
        <f t="shared" si="138"/>
        <v>2.0774721503073492E-16</v>
      </c>
      <c r="HJ124" s="86">
        <f t="shared" si="138"/>
        <v>3.1658190212098733E-29</v>
      </c>
      <c r="HK124" s="86">
        <f t="shared" si="138"/>
        <v>3.2780983060026272E-21</v>
      </c>
      <c r="HL124" s="86">
        <f t="shared" si="138"/>
        <v>7.0168073910209501E-21</v>
      </c>
      <c r="HM124" s="86">
        <f t="shared" si="138"/>
        <v>2.7128274053429593E-16</v>
      </c>
      <c r="HN124" s="86">
        <f t="shared" si="138"/>
        <v>8.560293516217384E-11</v>
      </c>
      <c r="HO124" s="86">
        <f t="shared" si="138"/>
        <v>5.4697238373185032E-11</v>
      </c>
      <c r="HP124" s="86">
        <f t="shared" si="138"/>
        <v>1.2831968246319857E-17</v>
      </c>
      <c r="HQ124" s="86">
        <f t="shared" si="138"/>
        <v>1.2645094359305323E-17</v>
      </c>
      <c r="HS124" s="86">
        <f t="shared" si="143"/>
        <v>6.0106874631397195E-4</v>
      </c>
      <c r="HT124" s="86">
        <f t="shared" si="143"/>
        <v>2.8755701940809462E-4</v>
      </c>
      <c r="HU124" s="86">
        <f t="shared" si="143"/>
        <v>1.4776133250967219E-4</v>
      </c>
      <c r="HV124" s="86">
        <f t="shared" si="143"/>
        <v>4.953454287948332E-4</v>
      </c>
      <c r="HW124" s="86">
        <f t="shared" si="143"/>
        <v>3.0071819586958976E-4</v>
      </c>
      <c r="HX124" s="86">
        <f t="shared" si="143"/>
        <v>2.6321961600437319E-4</v>
      </c>
      <c r="HY124" s="86">
        <f t="shared" si="143"/>
        <v>1.7384178720126545E-4</v>
      </c>
      <c r="HZ124" s="86">
        <f t="shared" si="143"/>
        <v>4.8666033083636767E-4</v>
      </c>
      <c r="IA124" s="86">
        <f t="shared" si="143"/>
        <v>2.8701908646117054E-4</v>
      </c>
      <c r="IB124" s="86">
        <f t="shared" si="143"/>
        <v>2.6711126893450737E-4</v>
      </c>
      <c r="IC124" s="86">
        <f t="shared" si="143"/>
        <v>2.374384487226691E-4</v>
      </c>
      <c r="ID124" s="86">
        <f t="shared" si="143"/>
        <v>9.0900958774830078E-5</v>
      </c>
      <c r="IE124" s="86">
        <f t="shared" si="143"/>
        <v>5.7778635735941593E-5</v>
      </c>
      <c r="IF124" s="86">
        <f t="shared" si="143"/>
        <v>1.4230757908843762E-4</v>
      </c>
      <c r="IG124" s="86">
        <f t="shared" si="143"/>
        <v>9.7219134501468323E-4</v>
      </c>
      <c r="II124" s="86">
        <f t="shared" si="144"/>
        <v>9.1287234382618571E-31</v>
      </c>
      <c r="IJ124" s="86">
        <f t="shared" si="144"/>
        <v>1.3944977466180994E-32</v>
      </c>
      <c r="IK124" s="86">
        <f t="shared" si="144"/>
        <v>8.8746024644023478E-37</v>
      </c>
      <c r="IL124" s="86">
        <f t="shared" si="144"/>
        <v>1.2573812806396236E-31</v>
      </c>
      <c r="IM124" s="86">
        <f t="shared" si="144"/>
        <v>1.2746064104658259E-33</v>
      </c>
      <c r="IN124" s="86">
        <f t="shared" si="144"/>
        <v>1.3053264387326122E-32</v>
      </c>
      <c r="IO124" s="86">
        <f t="shared" si="144"/>
        <v>4.6710966537678938E-38</v>
      </c>
      <c r="IP124" s="86">
        <f t="shared" si="144"/>
        <v>2.8361008254029664E-34</v>
      </c>
      <c r="IQ124" s="86">
        <f t="shared" si="144"/>
        <v>3.8550301378296278E-35</v>
      </c>
      <c r="IR124" s="86">
        <f t="shared" si="144"/>
        <v>2.555484615817194E-35</v>
      </c>
      <c r="IS124" s="86">
        <f t="shared" si="144"/>
        <v>6.8983605538169768E-36</v>
      </c>
      <c r="IT124" s="86">
        <f t="shared" si="144"/>
        <v>1.7080843508886349E-38</v>
      </c>
      <c r="IU124" s="86">
        <f t="shared" si="144"/>
        <v>5.6864000079982729E-39</v>
      </c>
      <c r="IV124" s="86">
        <f t="shared" si="144"/>
        <v>1.0910422950549567E-30</v>
      </c>
      <c r="IW124" s="86">
        <f t="shared" si="144"/>
        <v>1.2607635089786031E-20</v>
      </c>
      <c r="IY124" s="86">
        <f t="shared" si="145"/>
        <v>6.0106876451027677E-4</v>
      </c>
      <c r="IZ124" s="86">
        <f t="shared" si="145"/>
        <v>2.8755704327868448E-4</v>
      </c>
      <c r="JA124" s="86">
        <f t="shared" si="145"/>
        <v>1.477615216816304E-4</v>
      </c>
      <c r="JB124" s="86">
        <f t="shared" si="145"/>
        <v>4.9534544270685718E-4</v>
      </c>
      <c r="JC124" s="86">
        <f t="shared" si="145"/>
        <v>3.0071819586972897E-4</v>
      </c>
      <c r="JD124" s="86">
        <f t="shared" si="145"/>
        <v>2.6321961600865389E-4</v>
      </c>
      <c r="JE124" s="86">
        <f t="shared" si="145"/>
        <v>1.7384178720147321E-4</v>
      </c>
      <c r="JF124" s="86">
        <f t="shared" si="145"/>
        <v>4.8666033083636767E-4</v>
      </c>
      <c r="JG124" s="86">
        <f t="shared" si="145"/>
        <v>2.8701908646117054E-4</v>
      </c>
      <c r="JH124" s="86">
        <f t="shared" si="145"/>
        <v>2.6711126893450737E-4</v>
      </c>
      <c r="JI124" s="86">
        <f t="shared" si="145"/>
        <v>2.374384487229404E-4</v>
      </c>
      <c r="JJ124" s="86">
        <f t="shared" si="145"/>
        <v>9.0901044377765246E-5</v>
      </c>
      <c r="JK124" s="86">
        <f t="shared" si="145"/>
        <v>5.7778690433179963E-5</v>
      </c>
      <c r="JL124" s="86">
        <f t="shared" si="145"/>
        <v>1.4230757908845044E-4</v>
      </c>
      <c r="JM124" s="86">
        <f t="shared" si="145"/>
        <v>9.7219134501469592E-4</v>
      </c>
    </row>
    <row r="125" spans="2:273" x14ac:dyDescent="0.25">
      <c r="B125" s="2">
        <v>98</v>
      </c>
      <c r="C125" s="37">
        <v>93.031000000000006</v>
      </c>
      <c r="D125" s="37">
        <v>95.507999999999996</v>
      </c>
      <c r="E125" s="37">
        <v>94.46</v>
      </c>
      <c r="F125" s="37">
        <v>92.742000000000004</v>
      </c>
      <c r="G125" s="37">
        <v>93.064999999999998</v>
      </c>
      <c r="H125" s="37">
        <v>92.966999999999999</v>
      </c>
      <c r="I125" s="37">
        <v>92.638999999999996</v>
      </c>
      <c r="J125" s="37">
        <v>90.459000000000003</v>
      </c>
      <c r="K125" s="37">
        <v>91.343999999999994</v>
      </c>
      <c r="L125" s="37">
        <v>91.343999999999994</v>
      </c>
      <c r="M125" s="37">
        <v>90.376999999999995</v>
      </c>
      <c r="N125" s="37">
        <v>91.147999999999996</v>
      </c>
      <c r="O125" s="37">
        <v>89.483000000000004</v>
      </c>
      <c r="P125" s="37">
        <v>90.132999999999996</v>
      </c>
      <c r="Q125" s="37">
        <v>95.704999999999998</v>
      </c>
      <c r="S125" s="4">
        <f t="shared" si="146"/>
        <v>92.098357603505306</v>
      </c>
      <c r="T125" s="4">
        <f t="shared" si="146"/>
        <v>93.308312461723574</v>
      </c>
      <c r="U125" s="4">
        <f t="shared" si="146"/>
        <v>91.691340922647299</v>
      </c>
      <c r="V125" s="4">
        <f t="shared" si="146"/>
        <v>92.214382145780718</v>
      </c>
      <c r="W125" s="4">
        <f t="shared" si="146"/>
        <v>92.367923470331533</v>
      </c>
      <c r="X125" s="4">
        <f t="shared" si="146"/>
        <v>91.540980915762177</v>
      </c>
      <c r="Y125" s="4">
        <f t="shared" si="146"/>
        <v>89.877508222430038</v>
      </c>
      <c r="Z125" s="4">
        <f t="shared" si="146"/>
        <v>89.182530271116192</v>
      </c>
      <c r="AA125" s="4">
        <f t="shared" si="146"/>
        <v>89.688161608102064</v>
      </c>
      <c r="AB125" s="4">
        <f t="shared" si="146"/>
        <v>88.730653416661582</v>
      </c>
      <c r="AC125" s="4">
        <f t="shared" si="146"/>
        <v>89.101268399312005</v>
      </c>
      <c r="AD125" s="4">
        <f t="shared" si="146"/>
        <v>88.977944526364638</v>
      </c>
      <c r="AE125" s="4">
        <f t="shared" si="146"/>
        <v>89.616295059509397</v>
      </c>
      <c r="AF125" s="4">
        <f t="shared" si="146"/>
        <v>90.029436569022806</v>
      </c>
      <c r="AG125" s="4">
        <f t="shared" si="146"/>
        <v>94.983912246849187</v>
      </c>
      <c r="AI125" s="4">
        <f t="shared" si="147"/>
        <v>0.93264239649469971</v>
      </c>
      <c r="AJ125" s="4">
        <f t="shared" si="147"/>
        <v>2.1996875382764216</v>
      </c>
      <c r="AK125" s="4">
        <f t="shared" si="147"/>
        <v>2.7686590773526945</v>
      </c>
      <c r="AL125" s="4">
        <f t="shared" si="147"/>
        <v>0.52761785421928664</v>
      </c>
      <c r="AM125" s="4">
        <f t="shared" si="147"/>
        <v>0.69707652966846467</v>
      </c>
      <c r="AN125" s="4">
        <f t="shared" si="147"/>
        <v>1.4260190842378222</v>
      </c>
      <c r="AO125" s="4">
        <f t="shared" si="147"/>
        <v>2.7614917775699581</v>
      </c>
      <c r="AP125" s="4">
        <f t="shared" si="147"/>
        <v>1.2764697288838107</v>
      </c>
      <c r="AQ125" s="4">
        <f t="shared" si="147"/>
        <v>1.6558383918979303</v>
      </c>
      <c r="AR125" s="4">
        <f t="shared" si="147"/>
        <v>2.6133465833384122</v>
      </c>
      <c r="AS125" s="4">
        <f t="shared" si="147"/>
        <v>1.2757316006879904</v>
      </c>
      <c r="AT125" s="4">
        <f t="shared" si="147"/>
        <v>2.1700554736353581</v>
      </c>
      <c r="AU125" s="4">
        <f t="shared" si="147"/>
        <v>-0.13329505950939335</v>
      </c>
      <c r="AV125" s="4">
        <f t="shared" si="147"/>
        <v>0.10356343097718934</v>
      </c>
      <c r="AW125" s="4">
        <f t="shared" si="147"/>
        <v>0.72108775315081175</v>
      </c>
      <c r="AY125" s="2">
        <f t="shared" si="139"/>
        <v>92.098352729117153</v>
      </c>
      <c r="AZ125" s="2">
        <f t="shared" si="139"/>
        <v>93.298669299748198</v>
      </c>
      <c r="BA125" s="2">
        <f t="shared" si="139"/>
        <v>91.673040692696603</v>
      </c>
      <c r="BB125" s="2">
        <f t="shared" si="139"/>
        <v>92.161601920070467</v>
      </c>
      <c r="BC125" s="2">
        <f t="shared" si="139"/>
        <v>92.318537883261357</v>
      </c>
      <c r="BD125" s="2">
        <f t="shared" si="139"/>
        <v>91.490046498797099</v>
      </c>
      <c r="BE125" s="2">
        <f t="shared" si="139"/>
        <v>89.832470396556729</v>
      </c>
      <c r="BF125" s="2">
        <f t="shared" si="139"/>
        <v>89.059061019080175</v>
      </c>
      <c r="BG125" s="2">
        <f t="shared" si="139"/>
        <v>89.59985599666831</v>
      </c>
      <c r="BH125" s="2">
        <f t="shared" si="139"/>
        <v>88.646441351055017</v>
      </c>
      <c r="BI125" s="2">
        <f t="shared" si="139"/>
        <v>89.022097669929721</v>
      </c>
      <c r="BJ125" s="2">
        <f t="shared" si="139"/>
        <v>88.943192627454778</v>
      </c>
      <c r="BK125" s="2">
        <f t="shared" si="139"/>
        <v>89.591391983369959</v>
      </c>
      <c r="BL125" s="2">
        <f t="shared" si="139"/>
        <v>89.933711940398879</v>
      </c>
      <c r="BM125" s="2">
        <f t="shared" si="139"/>
        <v>94.18941363410822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93.031000000000006</v>
      </c>
      <c r="CF125" s="2">
        <f t="shared" si="140"/>
        <v>95.507999999999996</v>
      </c>
      <c r="CG125" s="2">
        <f t="shared" si="140"/>
        <v>94.46</v>
      </c>
      <c r="CH125" s="2">
        <f t="shared" si="140"/>
        <v>92.742000000000004</v>
      </c>
      <c r="CI125" s="2">
        <f t="shared" si="140"/>
        <v>93.064999999999998</v>
      </c>
      <c r="CJ125" s="2">
        <f t="shared" si="140"/>
        <v>92.966999999999999</v>
      </c>
      <c r="CK125" s="2">
        <f t="shared" si="140"/>
        <v>92.638999999999996</v>
      </c>
      <c r="CL125" s="2">
        <f t="shared" si="140"/>
        <v>90.459000000000003</v>
      </c>
      <c r="CM125" s="2">
        <f t="shared" si="140"/>
        <v>91.343999999999994</v>
      </c>
      <c r="CN125" s="2">
        <f t="shared" si="140"/>
        <v>91.343999999999994</v>
      </c>
      <c r="CO125" s="2">
        <f t="shared" si="140"/>
        <v>90.376999999999995</v>
      </c>
      <c r="CP125" s="2">
        <f t="shared" si="140"/>
        <v>91.147999999999996</v>
      </c>
      <c r="CQ125" s="2">
        <f t="shared" si="140"/>
        <v>89.483000000000004</v>
      </c>
      <c r="CR125" s="2">
        <f t="shared" si="140"/>
        <v>90.132999999999996</v>
      </c>
      <c r="CS125" s="2">
        <f t="shared" si="140"/>
        <v>95.704999999999998</v>
      </c>
      <c r="CU125" s="2">
        <f t="shared" si="110"/>
        <v>93.031000000000006</v>
      </c>
      <c r="CV125" s="2">
        <f t="shared" si="111"/>
        <v>95.507999999999996</v>
      </c>
      <c r="CW125" s="2">
        <f t="shared" si="112"/>
        <v>94.46</v>
      </c>
      <c r="CX125" s="2">
        <f t="shared" si="113"/>
        <v>92.742000000000004</v>
      </c>
      <c r="CY125" s="2">
        <f t="shared" si="114"/>
        <v>93.064999999999998</v>
      </c>
      <c r="CZ125" s="2">
        <f t="shared" si="115"/>
        <v>92.966999999999999</v>
      </c>
      <c r="DA125" s="2">
        <f t="shared" si="116"/>
        <v>92.638999999999996</v>
      </c>
      <c r="DB125" s="2">
        <f t="shared" si="117"/>
        <v>90.459000000000003</v>
      </c>
      <c r="DC125" s="2">
        <f t="shared" si="118"/>
        <v>91.343999999999994</v>
      </c>
      <c r="DD125" s="2">
        <f t="shared" si="119"/>
        <v>91.343999999999994</v>
      </c>
      <c r="DE125" s="2">
        <f t="shared" si="120"/>
        <v>90.376999999999995</v>
      </c>
      <c r="DF125" s="2">
        <f t="shared" si="121"/>
        <v>91.147999999999996</v>
      </c>
      <c r="DG125" s="2">
        <f t="shared" si="122"/>
        <v>89.483000000000004</v>
      </c>
      <c r="DH125" s="2">
        <f t="shared" si="123"/>
        <v>90.132999999999996</v>
      </c>
      <c r="DI125" s="2">
        <f t="shared" si="124"/>
        <v>95.704999999999998</v>
      </c>
      <c r="DK125" s="2">
        <f t="shared" si="148"/>
        <v>124.24091585695004</v>
      </c>
      <c r="DL125" s="2">
        <f t="shared" si="148"/>
        <v>107.64222404181183</v>
      </c>
      <c r="DM125" s="2">
        <f t="shared" si="148"/>
        <v>107.28563311444654</v>
      </c>
      <c r="DN125" s="2">
        <f t="shared" si="148"/>
        <v>106.70757560975611</v>
      </c>
      <c r="DO125" s="2">
        <f t="shared" si="148"/>
        <v>102.39438974358976</v>
      </c>
      <c r="DP125" s="2">
        <f t="shared" si="148"/>
        <v>103.07970062370059</v>
      </c>
      <c r="DQ125" s="2">
        <f t="shared" si="148"/>
        <v>104.65435452595452</v>
      </c>
      <c r="DR125" s="2">
        <f t="shared" si="148"/>
        <v>103.38689635854342</v>
      </c>
      <c r="DS125" s="2">
        <f t="shared" si="148"/>
        <v>106.85796638655462</v>
      </c>
      <c r="DT125" s="2">
        <f t="shared" si="148"/>
        <v>104.43948269321953</v>
      </c>
      <c r="DU125" s="2">
        <f t="shared" si="148"/>
        <v>102.91525075075074</v>
      </c>
      <c r="DV125" s="2">
        <f t="shared" si="148"/>
        <v>100.2536159159159</v>
      </c>
      <c r="DW125" s="2">
        <f t="shared" si="148"/>
        <v>103.13013063063065</v>
      </c>
      <c r="DX125" s="2">
        <f t="shared" si="148"/>
        <v>116.04433233065957</v>
      </c>
      <c r="DY125" s="2">
        <f t="shared" si="148"/>
        <v>114.20929802955666</v>
      </c>
      <c r="EA125" s="2">
        <f t="shared" si="152"/>
        <v>91.939110826939483</v>
      </c>
      <c r="EB125" s="2">
        <f t="shared" si="152"/>
        <v>93.225302705749712</v>
      </c>
      <c r="EC125" s="2">
        <f t="shared" si="152"/>
        <v>91.598111641791078</v>
      </c>
      <c r="ED125" s="2">
        <f t="shared" si="152"/>
        <v>92.095893009377676</v>
      </c>
      <c r="EE125" s="2">
        <f t="shared" si="151"/>
        <v>92.260729634577388</v>
      </c>
      <c r="EF125" s="2">
        <f t="shared" si="151"/>
        <v>91.422617042272137</v>
      </c>
      <c r="EG125" s="2">
        <f t="shared" si="151"/>
        <v>89.745234117361235</v>
      </c>
      <c r="EH125" s="2">
        <f t="shared" si="151"/>
        <v>88.97328155408735</v>
      </c>
      <c r="EI125" s="2">
        <f t="shared" si="151"/>
        <v>89.4922760466482</v>
      </c>
      <c r="EJ125" s="2">
        <f t="shared" si="151"/>
        <v>88.548916834128974</v>
      </c>
      <c r="EK125" s="2">
        <f t="shared" si="151"/>
        <v>88.93311607310666</v>
      </c>
      <c r="EL125" s="2">
        <f t="shared" si="151"/>
        <v>88.873774999284564</v>
      </c>
      <c r="EM125" s="2">
        <f t="shared" si="135"/>
        <v>89.500738293909009</v>
      </c>
      <c r="EN125" s="2">
        <f t="shared" si="135"/>
        <v>89.761520018979084</v>
      </c>
      <c r="EO125" s="2">
        <f t="shared" si="135"/>
        <v>94.03714463002791</v>
      </c>
      <c r="EQ125" s="2">
        <f t="shared" si="149"/>
        <v>91.79405846600001</v>
      </c>
      <c r="ER125" s="2">
        <f t="shared" si="149"/>
        <v>93.173549798576815</v>
      </c>
      <c r="ES125" s="2">
        <f t="shared" si="149"/>
        <v>91.370831363074387</v>
      </c>
      <c r="ET125" s="2">
        <f t="shared" si="149"/>
        <v>91.965317234021768</v>
      </c>
      <c r="EU125" s="2">
        <f t="shared" si="149"/>
        <v>92.228315664672209</v>
      </c>
      <c r="EV125" s="2">
        <f t="shared" si="149"/>
        <v>91.358884108320837</v>
      </c>
      <c r="EW125" s="2">
        <f t="shared" si="149"/>
        <v>89.673375288387618</v>
      </c>
      <c r="EX125" s="2">
        <f t="shared" si="149"/>
        <v>88.946920067538841</v>
      </c>
      <c r="EY125" s="2">
        <f t="shared" si="149"/>
        <v>89.435995848936869</v>
      </c>
      <c r="EZ125" s="2">
        <f t="shared" si="149"/>
        <v>88.551184840425535</v>
      </c>
      <c r="FA125" s="2">
        <f t="shared" si="149"/>
        <v>88.986284183804457</v>
      </c>
      <c r="FB125" s="2">
        <f t="shared" si="149"/>
        <v>88.592433440798658</v>
      </c>
      <c r="FC125" s="2">
        <f t="shared" si="149"/>
        <v>89.512822203847435</v>
      </c>
      <c r="FD125" s="2">
        <f t="shared" si="149"/>
        <v>89.605877741709179</v>
      </c>
      <c r="FE125" s="2">
        <f t="shared" si="149"/>
        <v>93.872568427231471</v>
      </c>
      <c r="FG125" s="2">
        <f t="shared" si="150"/>
        <v>0.99499627394405177</v>
      </c>
      <c r="FH125" s="2">
        <f t="shared" si="150"/>
        <v>0.99485519275667011</v>
      </c>
      <c r="FI125" s="2">
        <f t="shared" si="150"/>
        <v>0.99497970964068461</v>
      </c>
      <c r="FJ125" s="2">
        <f t="shared" si="150"/>
        <v>0.99536014708746745</v>
      </c>
      <c r="FK125" s="2">
        <f t="shared" si="150"/>
        <v>0.9942464086271201</v>
      </c>
      <c r="FL125" s="2">
        <f t="shared" si="150"/>
        <v>0.99413052610496766</v>
      </c>
      <c r="FM125" s="2">
        <f t="shared" si="150"/>
        <v>0.99406216187427965</v>
      </c>
      <c r="FN125" s="2">
        <f t="shared" si="150"/>
        <v>0.99401200301355841</v>
      </c>
      <c r="FO125" s="2">
        <f t="shared" si="150"/>
        <v>0.99373713448072609</v>
      </c>
      <c r="FP125" s="2">
        <f t="shared" si="150"/>
        <v>0.99386557409115073</v>
      </c>
      <c r="FQ125" s="2">
        <f t="shared" si="150"/>
        <v>0.99370388104905194</v>
      </c>
      <c r="FR125" s="2">
        <f t="shared" si="150"/>
        <v>0.99353272585645025</v>
      </c>
      <c r="FS125" s="2">
        <f t="shared" si="150"/>
        <v>0.99336091615965316</v>
      </c>
      <c r="FT125" s="2">
        <f t="shared" si="150"/>
        <v>0.99337001346244624</v>
      </c>
      <c r="FU125" s="2">
        <f t="shared" si="150"/>
        <v>0.99236400132192137</v>
      </c>
      <c r="FW125" s="2">
        <f t="shared" si="141"/>
        <v>1.6459444642512127E-2</v>
      </c>
      <c r="FX125" s="2">
        <f t="shared" si="141"/>
        <v>1.5567962493571352E-2</v>
      </c>
      <c r="FY125" s="2">
        <f t="shared" si="141"/>
        <v>1.6837632929684741E-2</v>
      </c>
      <c r="FZ125" s="2">
        <f t="shared" si="141"/>
        <v>1.598418521267532E-2</v>
      </c>
      <c r="GA125" s="2">
        <f t="shared" si="141"/>
        <v>1.5323352751479601E-2</v>
      </c>
      <c r="GB125" s="2">
        <f t="shared" si="141"/>
        <v>1.5556968539901355E-2</v>
      </c>
      <c r="GC125" s="2">
        <f t="shared" si="141"/>
        <v>1.7975026952981251E-2</v>
      </c>
      <c r="GD125" s="2">
        <f t="shared" si="141"/>
        <v>2.0075386075530204E-2</v>
      </c>
      <c r="GE125" s="2">
        <f t="shared" si="141"/>
        <v>2.0949344103821484E-2</v>
      </c>
      <c r="GF125" s="2">
        <f t="shared" si="141"/>
        <v>1.9849157308370606E-2</v>
      </c>
      <c r="GG125" s="2">
        <f t="shared" si="141"/>
        <v>1.7838017788963916E-2</v>
      </c>
      <c r="GH125" s="2">
        <f t="shared" si="141"/>
        <v>1.4853556545713473E-2</v>
      </c>
      <c r="GI125" s="2">
        <f t="shared" si="141"/>
        <v>1.3820944158635389E-2</v>
      </c>
      <c r="GJ125" s="2">
        <f t="shared" si="141"/>
        <v>1.3253278041691281E-2</v>
      </c>
      <c r="GK125" s="2">
        <f t="shared" si="141"/>
        <v>1.0727751536840073E-2</v>
      </c>
      <c r="GM125" s="86">
        <f t="shared" si="142"/>
        <v>2.3481132287488288E-45</v>
      </c>
      <c r="GN125" s="86">
        <f t="shared" si="142"/>
        <v>2.0166796185185544E-39</v>
      </c>
      <c r="GO125" s="86">
        <f t="shared" si="142"/>
        <v>1.682416098371536E-48</v>
      </c>
      <c r="GP125" s="86">
        <f t="shared" si="142"/>
        <v>8.0914158443465759E-49</v>
      </c>
      <c r="GQ125" s="86">
        <f t="shared" si="142"/>
        <v>2.2697632433239371E-50</v>
      </c>
      <c r="GR125" s="86">
        <f t="shared" si="142"/>
        <v>1.3113458204304573E-41</v>
      </c>
      <c r="GS125" s="86">
        <f t="shared" si="142"/>
        <v>9.5707179968394661E-56</v>
      </c>
      <c r="GT125" s="86">
        <f t="shared" si="142"/>
        <v>1.4165393010966012E-61</v>
      </c>
      <c r="GU125" s="86">
        <f t="shared" si="142"/>
        <v>1.2173760170448265E-56</v>
      </c>
      <c r="GV125" s="86">
        <f t="shared" si="142"/>
        <v>1.5380346500282687E-62</v>
      </c>
      <c r="GW125" s="86">
        <f t="shared" si="142"/>
        <v>8.1559183758472281E-62</v>
      </c>
      <c r="GX125" s="86">
        <f t="shared" si="142"/>
        <v>8.4931427904541775E-48</v>
      </c>
      <c r="GY125" s="86">
        <f t="shared" si="142"/>
        <v>7.4864938069700756E-45</v>
      </c>
      <c r="GZ125" s="86">
        <f t="shared" si="142"/>
        <v>1.752195362586558E-71</v>
      </c>
      <c r="HA125" s="86">
        <f t="shared" si="142"/>
        <v>1.3724869922348036E-68</v>
      </c>
      <c r="HC125" s="86">
        <f t="shared" si="153"/>
        <v>1.0801815730801048E-12</v>
      </c>
      <c r="HD125" s="86">
        <f t="shared" si="153"/>
        <v>1.1276675169167191E-12</v>
      </c>
      <c r="HE125" s="86">
        <f t="shared" si="153"/>
        <v>1.354646617917489E-11</v>
      </c>
      <c r="HF125" s="86">
        <f t="shared" si="153"/>
        <v>7.5485498690625528E-13</v>
      </c>
      <c r="HG125" s="86">
        <f t="shared" si="153"/>
        <v>1.4888289493704245E-18</v>
      </c>
      <c r="HH125" s="86">
        <f t="shared" si="153"/>
        <v>6.6723456067287953E-17</v>
      </c>
      <c r="HI125" s="86">
        <f t="shared" si="138"/>
        <v>3.3674796824897416E-18</v>
      </c>
      <c r="HJ125" s="86">
        <f t="shared" si="138"/>
        <v>1.7361991390900381E-32</v>
      </c>
      <c r="HK125" s="86">
        <f t="shared" si="138"/>
        <v>1.51839996988968E-23</v>
      </c>
      <c r="HL125" s="86">
        <f t="shared" si="138"/>
        <v>2.9929306512051043E-23</v>
      </c>
      <c r="HM125" s="86">
        <f t="shared" si="138"/>
        <v>3.9510867489750821E-18</v>
      </c>
      <c r="HN125" s="86">
        <f t="shared" si="138"/>
        <v>5.2373482816632285E-12</v>
      </c>
      <c r="HO125" s="86">
        <f t="shared" si="138"/>
        <v>2.8659166059857996E-12</v>
      </c>
      <c r="HP125" s="86">
        <f t="shared" si="138"/>
        <v>1.3210591370029899E-19</v>
      </c>
      <c r="HQ125" s="86">
        <f t="shared" si="138"/>
        <v>1.5759900912451045E-19</v>
      </c>
      <c r="HS125" s="86">
        <f t="shared" si="143"/>
        <v>1.1911531962301056E-3</v>
      </c>
      <c r="HT125" s="86">
        <f t="shared" si="143"/>
        <v>5.9718981798775222E-4</v>
      </c>
      <c r="HU125" s="86">
        <f t="shared" si="143"/>
        <v>3.373859793654795E-4</v>
      </c>
      <c r="HV125" s="86">
        <f t="shared" si="143"/>
        <v>9.9587310347449545E-4</v>
      </c>
      <c r="HW125" s="86">
        <f t="shared" si="143"/>
        <v>6.2891689870812493E-4</v>
      </c>
      <c r="HX125" s="86">
        <f t="shared" si="143"/>
        <v>5.4904102326672546E-4</v>
      </c>
      <c r="HY125" s="86">
        <f t="shared" si="143"/>
        <v>4.0475178479173926E-4</v>
      </c>
      <c r="HZ125" s="86">
        <f t="shared" si="143"/>
        <v>1.0510968069093816E-3</v>
      </c>
      <c r="IA125" s="86">
        <f t="shared" si="143"/>
        <v>6.4947270359344144E-4</v>
      </c>
      <c r="IB125" s="86">
        <f t="shared" si="143"/>
        <v>6.013333795554781E-4</v>
      </c>
      <c r="IC125" s="86">
        <f t="shared" si="143"/>
        <v>5.3000337229118608E-4</v>
      </c>
      <c r="ID125" s="86">
        <f t="shared" si="143"/>
        <v>2.1143037527131221E-4</v>
      </c>
      <c r="IE125" s="86">
        <f t="shared" si="143"/>
        <v>1.3610036887407625E-4</v>
      </c>
      <c r="IF125" s="86">
        <f t="shared" si="143"/>
        <v>3.030209921687484E-4</v>
      </c>
      <c r="IG125" s="86">
        <f t="shared" si="143"/>
        <v>1.6791626142448788E-3</v>
      </c>
      <c r="II125" s="86">
        <f t="shared" si="144"/>
        <v>1.6895026767693725E-29</v>
      </c>
      <c r="IJ125" s="86">
        <f t="shared" si="144"/>
        <v>2.9685143380290161E-31</v>
      </c>
      <c r="IK125" s="86">
        <f t="shared" si="144"/>
        <v>3.0482040781288849E-35</v>
      </c>
      <c r="IL125" s="86">
        <f t="shared" si="144"/>
        <v>2.4827081312919486E-30</v>
      </c>
      <c r="IM125" s="86">
        <f t="shared" si="144"/>
        <v>2.9697938362670116E-32</v>
      </c>
      <c r="IN125" s="86">
        <f t="shared" si="144"/>
        <v>2.7851144351546438E-31</v>
      </c>
      <c r="IO125" s="86">
        <f t="shared" si="144"/>
        <v>1.9344887698949077E-36</v>
      </c>
      <c r="IP125" s="86">
        <f t="shared" si="144"/>
        <v>8.7720871706770704E-33</v>
      </c>
      <c r="IQ125" s="86">
        <f t="shared" si="144"/>
        <v>1.3567882063088403E-33</v>
      </c>
      <c r="IR125" s="86">
        <f t="shared" si="144"/>
        <v>8.7289398454089182E-34</v>
      </c>
      <c r="IS125" s="86">
        <f t="shared" si="144"/>
        <v>2.2755001822547987E-34</v>
      </c>
      <c r="IT125" s="86">
        <f t="shared" si="144"/>
        <v>6.2481543871472726E-37</v>
      </c>
      <c r="IU125" s="86">
        <f t="shared" si="144"/>
        <v>2.0511604714034815E-37</v>
      </c>
      <c r="IV125" s="86">
        <f t="shared" si="144"/>
        <v>1.7352365785156679E-29</v>
      </c>
      <c r="IW125" s="86">
        <f t="shared" si="144"/>
        <v>7.12832398057448E-20</v>
      </c>
      <c r="IY125" s="86">
        <f t="shared" si="145"/>
        <v>1.1911531973102872E-3</v>
      </c>
      <c r="IZ125" s="86">
        <f t="shared" si="145"/>
        <v>5.9718981911541973E-4</v>
      </c>
      <c r="JA125" s="86">
        <f t="shared" si="145"/>
        <v>3.3738599291194569E-4</v>
      </c>
      <c r="JB125" s="86">
        <f t="shared" si="145"/>
        <v>9.9587310422935039E-4</v>
      </c>
      <c r="JC125" s="86">
        <f t="shared" si="145"/>
        <v>6.2891689870812645E-4</v>
      </c>
      <c r="JD125" s="86">
        <f t="shared" si="145"/>
        <v>5.4904102326679214E-4</v>
      </c>
      <c r="JE125" s="86">
        <f t="shared" si="145"/>
        <v>4.0475178479174262E-4</v>
      </c>
      <c r="JF125" s="86">
        <f t="shared" si="145"/>
        <v>1.0510968069093816E-3</v>
      </c>
      <c r="JG125" s="86">
        <f t="shared" si="145"/>
        <v>6.4947270359344144E-4</v>
      </c>
      <c r="JH125" s="86">
        <f t="shared" si="145"/>
        <v>6.013333795554781E-4</v>
      </c>
      <c r="JI125" s="86">
        <f t="shared" si="145"/>
        <v>5.3000337229118998E-4</v>
      </c>
      <c r="JJ125" s="86">
        <f t="shared" si="145"/>
        <v>2.114303805086605E-4</v>
      </c>
      <c r="JK125" s="86">
        <f t="shared" si="145"/>
        <v>1.3610037173999285E-4</v>
      </c>
      <c r="JL125" s="86">
        <f t="shared" si="145"/>
        <v>3.0302099216874851E-4</v>
      </c>
      <c r="JM125" s="86">
        <f t="shared" si="145"/>
        <v>1.679162614244879E-3</v>
      </c>
    </row>
    <row r="126" spans="2:273" x14ac:dyDescent="0.25">
      <c r="B126" s="2">
        <v>99</v>
      </c>
      <c r="C126" s="37">
        <v>92.537999999999997</v>
      </c>
      <c r="D126" s="37">
        <v>93.873000000000005</v>
      </c>
      <c r="E126" s="37">
        <v>90.397000000000006</v>
      </c>
      <c r="F126" s="37">
        <v>92.581000000000003</v>
      </c>
      <c r="G126" s="37">
        <v>94.257999999999996</v>
      </c>
      <c r="H126" s="37">
        <v>92.049000000000007</v>
      </c>
      <c r="I126" s="37">
        <v>91.77</v>
      </c>
      <c r="J126" s="37">
        <v>90.671999999999997</v>
      </c>
      <c r="K126" s="37">
        <v>91.262</v>
      </c>
      <c r="L126" s="37">
        <v>89.097999999999999</v>
      </c>
      <c r="M126" s="37">
        <v>92.066000000000003</v>
      </c>
      <c r="N126" s="37">
        <v>89.343999999999994</v>
      </c>
      <c r="O126" s="37">
        <v>90.632999999999996</v>
      </c>
      <c r="P126" s="37">
        <v>91.332999999999998</v>
      </c>
      <c r="Q126" s="37">
        <v>96.114999999999995</v>
      </c>
      <c r="S126" s="4">
        <f t="shared" si="146"/>
        <v>91.950560365521383</v>
      </c>
      <c r="T126" s="4">
        <f t="shared" si="146"/>
        <v>93.167649169132957</v>
      </c>
      <c r="U126" s="4">
        <f t="shared" si="146"/>
        <v>91.521185520585846</v>
      </c>
      <c r="V126" s="4">
        <f t="shared" si="146"/>
        <v>92.090523088011949</v>
      </c>
      <c r="W126" s="4">
        <f t="shared" si="146"/>
        <v>92.264582438414919</v>
      </c>
      <c r="X126" s="4">
        <f t="shared" si="146"/>
        <v>91.443795738915497</v>
      </c>
      <c r="Y126" s="4">
        <f t="shared" si="146"/>
        <v>89.790440276832726</v>
      </c>
      <c r="Z126" s="4">
        <f t="shared" si="146"/>
        <v>89.173641824631972</v>
      </c>
      <c r="AA126" s="4">
        <f t="shared" si="146"/>
        <v>89.633305750221808</v>
      </c>
      <c r="AB126" s="4">
        <f t="shared" si="146"/>
        <v>88.685631982996</v>
      </c>
      <c r="AC126" s="4">
        <f t="shared" si="146"/>
        <v>89.096618942518546</v>
      </c>
      <c r="AD126" s="4">
        <f t="shared" si="146"/>
        <v>88.894435694139759</v>
      </c>
      <c r="AE126" s="4">
        <f t="shared" si="146"/>
        <v>89.516244136674842</v>
      </c>
      <c r="AF126" s="4">
        <f t="shared" si="146"/>
        <v>89.952580345818518</v>
      </c>
      <c r="AG126" s="4">
        <f t="shared" si="146"/>
        <v>95.385106274142785</v>
      </c>
      <c r="AI126" s="4">
        <f t="shared" si="147"/>
        <v>0.58743963447861347</v>
      </c>
      <c r="AJ126" s="4">
        <f t="shared" si="147"/>
        <v>0.70535083086704731</v>
      </c>
      <c r="AK126" s="4">
        <f t="shared" si="147"/>
        <v>-1.12418552058584</v>
      </c>
      <c r="AL126" s="4">
        <f t="shared" si="147"/>
        <v>0.4904769119880541</v>
      </c>
      <c r="AM126" s="4">
        <f t="shared" si="147"/>
        <v>1.9934175615850762</v>
      </c>
      <c r="AN126" s="4">
        <f t="shared" si="147"/>
        <v>0.6052042610845092</v>
      </c>
      <c r="AO126" s="4">
        <f t="shared" si="147"/>
        <v>1.9795597231672701</v>
      </c>
      <c r="AP126" s="4">
        <f t="shared" si="147"/>
        <v>1.4983581753680255</v>
      </c>
      <c r="AQ126" s="4">
        <f t="shared" si="147"/>
        <v>1.6286942497781922</v>
      </c>
      <c r="AR126" s="4">
        <f t="shared" si="147"/>
        <v>0.41236801700399894</v>
      </c>
      <c r="AS126" s="4">
        <f t="shared" si="147"/>
        <v>2.9693810574814563</v>
      </c>
      <c r="AT126" s="4">
        <f t="shared" si="147"/>
        <v>0.44956430586023544</v>
      </c>
      <c r="AU126" s="4">
        <f t="shared" si="147"/>
        <v>1.1167558633251531</v>
      </c>
      <c r="AV126" s="4">
        <f t="shared" si="147"/>
        <v>1.3804196541814804</v>
      </c>
      <c r="AW126" s="4">
        <f t="shared" si="147"/>
        <v>0.72989372585720957</v>
      </c>
      <c r="AY126" s="2">
        <f t="shared" si="139"/>
        <v>91.950551500050295</v>
      </c>
      <c r="AZ126" s="2">
        <f t="shared" si="139"/>
        <v>93.149267110768847</v>
      </c>
      <c r="BA126" s="2">
        <f t="shared" si="139"/>
        <v>91.4831774239602</v>
      </c>
      <c r="BB126" s="2">
        <f t="shared" si="139"/>
        <v>91.993166677981662</v>
      </c>
      <c r="BC126" s="2">
        <f t="shared" si="139"/>
        <v>92.169943545613023</v>
      </c>
      <c r="BD126" s="2">
        <f t="shared" si="139"/>
        <v>91.346257385097957</v>
      </c>
      <c r="BE126" s="2">
        <f t="shared" si="139"/>
        <v>89.695569485308923</v>
      </c>
      <c r="BF126" s="2">
        <f t="shared" si="139"/>
        <v>88.932196898466572</v>
      </c>
      <c r="BG126" s="2">
        <f t="shared" si="139"/>
        <v>89.452718819976013</v>
      </c>
      <c r="BH126" s="2">
        <f t="shared" si="139"/>
        <v>88.513973719506311</v>
      </c>
      <c r="BI126" s="2">
        <f t="shared" si="139"/>
        <v>88.93611936720238</v>
      </c>
      <c r="BJ126" s="2">
        <f t="shared" si="139"/>
        <v>88.82075299215235</v>
      </c>
      <c r="BK126" s="2">
        <f t="shared" si="139"/>
        <v>89.462636346667409</v>
      </c>
      <c r="BL126" s="2">
        <f t="shared" si="139"/>
        <v>89.764908351809495</v>
      </c>
      <c r="BM126" s="2">
        <f t="shared" si="139"/>
        <v>94.101239999687238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92.537999999999997</v>
      </c>
      <c r="CF126" s="2">
        <f t="shared" si="140"/>
        <v>93.873000000000005</v>
      </c>
      <c r="CG126" s="2">
        <f t="shared" si="140"/>
        <v>90.397000000000006</v>
      </c>
      <c r="CH126" s="2">
        <f t="shared" si="140"/>
        <v>92.581000000000003</v>
      </c>
      <c r="CI126" s="2">
        <f t="shared" si="140"/>
        <v>94.257999999999996</v>
      </c>
      <c r="CJ126" s="2">
        <f t="shared" si="140"/>
        <v>92.049000000000007</v>
      </c>
      <c r="CK126" s="2">
        <f t="shared" si="140"/>
        <v>91.77</v>
      </c>
      <c r="CL126" s="2">
        <f t="shared" si="140"/>
        <v>90.671999999999997</v>
      </c>
      <c r="CM126" s="2">
        <f t="shared" si="140"/>
        <v>91.262</v>
      </c>
      <c r="CN126" s="2">
        <f t="shared" si="140"/>
        <v>89.097999999999999</v>
      </c>
      <c r="CO126" s="2">
        <f t="shared" si="140"/>
        <v>92.066000000000003</v>
      </c>
      <c r="CP126" s="2">
        <f t="shared" si="140"/>
        <v>89.343999999999994</v>
      </c>
      <c r="CQ126" s="2">
        <f t="shared" si="140"/>
        <v>90.632999999999996</v>
      </c>
      <c r="CR126" s="2">
        <f t="shared" si="140"/>
        <v>91.332999999999998</v>
      </c>
      <c r="CS126" s="2">
        <f t="shared" si="140"/>
        <v>96.114999999999995</v>
      </c>
      <c r="CU126" s="2">
        <f t="shared" si="110"/>
        <v>92.537999999999997</v>
      </c>
      <c r="CV126" s="2">
        <f t="shared" si="111"/>
        <v>93.873000000000005</v>
      </c>
      <c r="CW126" s="2">
        <f t="shared" si="112"/>
        <v>90.397000000000006</v>
      </c>
      <c r="CX126" s="2">
        <f t="shared" si="113"/>
        <v>92.581000000000003</v>
      </c>
      <c r="CY126" s="2">
        <f t="shared" si="114"/>
        <v>94.257999999999996</v>
      </c>
      <c r="CZ126" s="2">
        <f t="shared" si="115"/>
        <v>92.049000000000007</v>
      </c>
      <c r="DA126" s="2">
        <f t="shared" si="116"/>
        <v>91.77</v>
      </c>
      <c r="DB126" s="2">
        <f t="shared" si="117"/>
        <v>90.671999999999997</v>
      </c>
      <c r="DC126" s="2">
        <f t="shared" si="118"/>
        <v>91.262</v>
      </c>
      <c r="DD126" s="2">
        <f t="shared" si="119"/>
        <v>89.097999999999999</v>
      </c>
      <c r="DE126" s="2">
        <f t="shared" si="120"/>
        <v>92.066000000000003</v>
      </c>
      <c r="DF126" s="2">
        <f t="shared" si="121"/>
        <v>89.343999999999994</v>
      </c>
      <c r="DG126" s="2">
        <f t="shared" si="122"/>
        <v>90.632999999999996</v>
      </c>
      <c r="DH126" s="2">
        <f t="shared" si="123"/>
        <v>91.332999999999998</v>
      </c>
      <c r="DI126" s="2">
        <f t="shared" si="124"/>
        <v>96.114999999999995</v>
      </c>
      <c r="DK126" s="2">
        <f t="shared" si="148"/>
        <v>124.48227273954113</v>
      </c>
      <c r="DL126" s="2">
        <f t="shared" si="148"/>
        <v>107.70511027874564</v>
      </c>
      <c r="DM126" s="2">
        <f t="shared" si="148"/>
        <v>107.39813958724204</v>
      </c>
      <c r="DN126" s="2">
        <f t="shared" si="148"/>
        <v>106.79061829268294</v>
      </c>
      <c r="DO126" s="2">
        <f t="shared" si="148"/>
        <v>102.44329703103915</v>
      </c>
      <c r="DP126" s="2">
        <f t="shared" si="148"/>
        <v>103.1404038735091</v>
      </c>
      <c r="DQ126" s="2">
        <f t="shared" si="148"/>
        <v>104.74663818103816</v>
      </c>
      <c r="DR126" s="2">
        <f t="shared" si="148"/>
        <v>103.46550924369748</v>
      </c>
      <c r="DS126" s="2">
        <f t="shared" si="148"/>
        <v>106.97341680672268</v>
      </c>
      <c r="DT126" s="2">
        <f t="shared" si="148"/>
        <v>104.55307467994309</v>
      </c>
      <c r="DU126" s="2">
        <f t="shared" si="148"/>
        <v>103.02144766194765</v>
      </c>
      <c r="DV126" s="2">
        <f t="shared" si="148"/>
        <v>100.3246666237666</v>
      </c>
      <c r="DW126" s="2">
        <f t="shared" si="148"/>
        <v>103.21799909909912</v>
      </c>
      <c r="DX126" s="2">
        <f t="shared" si="148"/>
        <v>116.27612745098043</v>
      </c>
      <c r="DY126" s="2">
        <f t="shared" si="148"/>
        <v>114.41948604269297</v>
      </c>
      <c r="EA126" s="2">
        <f t="shared" si="152"/>
        <v>91.803350541955922</v>
      </c>
      <c r="EB126" s="2">
        <f t="shared" si="152"/>
        <v>93.081354368658396</v>
      </c>
      <c r="EC126" s="2">
        <f t="shared" si="152"/>
        <v>91.413404477611977</v>
      </c>
      <c r="ED126" s="2">
        <f t="shared" si="152"/>
        <v>91.932095713067852</v>
      </c>
      <c r="EE126" s="2">
        <f t="shared" si="151"/>
        <v>92.116085330216251</v>
      </c>
      <c r="EF126" s="2">
        <f t="shared" si="151"/>
        <v>91.283713786412022</v>
      </c>
      <c r="EG126" s="2">
        <f t="shared" si="151"/>
        <v>89.61468210426915</v>
      </c>
      <c r="EH126" s="2">
        <f t="shared" si="151"/>
        <v>88.852749663807288</v>
      </c>
      <c r="EI126" s="2">
        <f t="shared" si="151"/>
        <v>89.352598338786805</v>
      </c>
      <c r="EJ126" s="2">
        <f t="shared" si="151"/>
        <v>88.423748061521565</v>
      </c>
      <c r="EK126" s="2">
        <f t="shared" si="151"/>
        <v>88.853983602799943</v>
      </c>
      <c r="EL126" s="2">
        <f t="shared" si="151"/>
        <v>88.756403155494922</v>
      </c>
      <c r="EM126" s="2">
        <f t="shared" si="135"/>
        <v>89.378657582484891</v>
      </c>
      <c r="EN126" s="2">
        <f t="shared" si="135"/>
        <v>89.605458578150333</v>
      </c>
      <c r="EO126" s="2">
        <f t="shared" si="135"/>
        <v>93.96104533931269</v>
      </c>
      <c r="EQ126" s="2">
        <f t="shared" si="149"/>
        <v>91.692719798451819</v>
      </c>
      <c r="ER126" s="2">
        <f t="shared" si="149"/>
        <v>93.038246141320641</v>
      </c>
      <c r="ES126" s="2">
        <f t="shared" si="149"/>
        <v>91.226423990199748</v>
      </c>
      <c r="ET126" s="2">
        <f t="shared" si="149"/>
        <v>91.827521290028528</v>
      </c>
      <c r="EU126" s="2">
        <f t="shared" si="149"/>
        <v>92.09465113111608</v>
      </c>
      <c r="EV126" s="2">
        <f t="shared" si="149"/>
        <v>91.227447717887785</v>
      </c>
      <c r="EW126" s="2">
        <f t="shared" si="149"/>
        <v>89.558741502178947</v>
      </c>
      <c r="EX126" s="2">
        <f t="shared" si="149"/>
        <v>88.834686573068495</v>
      </c>
      <c r="EY126" s="2">
        <f t="shared" si="149"/>
        <v>89.327226645509384</v>
      </c>
      <c r="EZ126" s="2">
        <f t="shared" si="149"/>
        <v>88.420929742907802</v>
      </c>
      <c r="FA126" s="2">
        <f t="shared" si="149"/>
        <v>88.891845533687899</v>
      </c>
      <c r="FB126" s="2">
        <f t="shared" si="149"/>
        <v>88.515294349516992</v>
      </c>
      <c r="FC126" s="2">
        <f t="shared" si="149"/>
        <v>89.387493762639622</v>
      </c>
      <c r="FD126" s="2">
        <f t="shared" si="149"/>
        <v>89.473735363547362</v>
      </c>
      <c r="FE126" s="2">
        <f t="shared" si="149"/>
        <v>93.75883962979492</v>
      </c>
      <c r="FG126" s="2">
        <f t="shared" si="150"/>
        <v>0.99543453754696321</v>
      </c>
      <c r="FH126" s="2">
        <f t="shared" si="150"/>
        <v>0.995305755002729</v>
      </c>
      <c r="FI126" s="2">
        <f t="shared" si="150"/>
        <v>0.99541941738963535</v>
      </c>
      <c r="FJ126" s="2">
        <f t="shared" si="150"/>
        <v>0.99576667556742249</v>
      </c>
      <c r="FK126" s="2">
        <f t="shared" si="150"/>
        <v>0.99475000447317663</v>
      </c>
      <c r="FL126" s="2">
        <f t="shared" si="150"/>
        <v>0.9946442101883296</v>
      </c>
      <c r="FM126" s="2">
        <f t="shared" si="150"/>
        <v>0.99458179644315314</v>
      </c>
      <c r="FN126" s="2">
        <f t="shared" si="150"/>
        <v>0.99453600297798328</v>
      </c>
      <c r="FO126" s="2">
        <f t="shared" si="150"/>
        <v>0.99428504945588547</v>
      </c>
      <c r="FP126" s="2">
        <f t="shared" si="150"/>
        <v>0.99440231565508286</v>
      </c>
      <c r="FQ126" s="2">
        <f t="shared" si="150"/>
        <v>0.9942546884244271</v>
      </c>
      <c r="FR126" s="2">
        <f t="shared" si="150"/>
        <v>0.99409841758438378</v>
      </c>
      <c r="FS126" s="2">
        <f t="shared" si="150"/>
        <v>0.99394154442187976</v>
      </c>
      <c r="FT126" s="2">
        <f t="shared" si="150"/>
        <v>0.99394985095596922</v>
      </c>
      <c r="FU126" s="2">
        <f t="shared" si="150"/>
        <v>0.99303120420612589</v>
      </c>
      <c r="FW126" s="2">
        <f t="shared" si="141"/>
        <v>1.8018808707819644E-2</v>
      </c>
      <c r="FX126" s="2">
        <f t="shared" si="141"/>
        <v>1.7044331376262638E-2</v>
      </c>
      <c r="FY126" s="2">
        <f t="shared" si="141"/>
        <v>1.8432155001481213E-2</v>
      </c>
      <c r="FZ126" s="2">
        <f t="shared" si="141"/>
        <v>1.7499324416914205E-2</v>
      </c>
      <c r="GA126" s="2">
        <f t="shared" si="141"/>
        <v>1.6776919698557095E-2</v>
      </c>
      <c r="GB126" s="2">
        <f t="shared" si="141"/>
        <v>1.7032312862987131E-2</v>
      </c>
      <c r="GC126" s="2">
        <f t="shared" si="141"/>
        <v>1.9675104598521679E-2</v>
      </c>
      <c r="GD126" s="2">
        <f t="shared" si="141"/>
        <v>2.1969671437678306E-2</v>
      </c>
      <c r="GE126" s="2">
        <f t="shared" si="141"/>
        <v>2.2924165742744976E-2</v>
      </c>
      <c r="GF126" s="2">
        <f t="shared" si="141"/>
        <v>2.1722569243738929E-2</v>
      </c>
      <c r="GG126" s="2">
        <f t="shared" si="141"/>
        <v>1.9525394758455949E-2</v>
      </c>
      <c r="GH126" s="2">
        <f t="shared" si="141"/>
        <v>1.6263294864868907E-2</v>
      </c>
      <c r="GI126" s="2">
        <f t="shared" si="141"/>
        <v>1.5134183700437077E-2</v>
      </c>
      <c r="GJ126" s="2">
        <f t="shared" si="141"/>
        <v>1.4513372841724666E-2</v>
      </c>
      <c r="GK126" s="2">
        <f t="shared" si="141"/>
        <v>1.1750583868611976E-2</v>
      </c>
      <c r="GM126" s="86">
        <f t="shared" si="142"/>
        <v>1.4153775400812983E-47</v>
      </c>
      <c r="GN126" s="86">
        <f t="shared" si="142"/>
        <v>2.0061129931799843E-41</v>
      </c>
      <c r="GO126" s="86">
        <f t="shared" si="142"/>
        <v>5.8875201292278563E-51</v>
      </c>
      <c r="GP126" s="86">
        <f t="shared" si="142"/>
        <v>2.6385935887432222E-51</v>
      </c>
      <c r="GQ126" s="86">
        <f t="shared" si="142"/>
        <v>5.8316030824146392E-53</v>
      </c>
      <c r="GR126" s="86">
        <f t="shared" si="142"/>
        <v>9.9385892941212185E-44</v>
      </c>
      <c r="GS126" s="86">
        <f t="shared" si="142"/>
        <v>1.5240420343708478E-58</v>
      </c>
      <c r="GT126" s="86">
        <f t="shared" si="142"/>
        <v>1.1405201957283163E-64</v>
      </c>
      <c r="GU126" s="86">
        <f t="shared" si="142"/>
        <v>1.6298112328806813E-59</v>
      </c>
      <c r="GV126" s="86">
        <f t="shared" si="142"/>
        <v>9.7170949758412187E-66</v>
      </c>
      <c r="GW126" s="86">
        <f t="shared" si="142"/>
        <v>5.3355453739038653E-65</v>
      </c>
      <c r="GX126" s="86">
        <f t="shared" si="142"/>
        <v>3.0178071201549358E-50</v>
      </c>
      <c r="GY126" s="86">
        <f t="shared" si="142"/>
        <v>3.8705014467096399E-47</v>
      </c>
      <c r="GZ126" s="86">
        <f t="shared" si="142"/>
        <v>4.3843728333022452E-75</v>
      </c>
      <c r="HA126" s="86">
        <f t="shared" si="142"/>
        <v>5.5270483295142124E-72</v>
      </c>
      <c r="HC126" s="86">
        <f t="shared" si="153"/>
        <v>5.4745311246268041E-14</v>
      </c>
      <c r="HD126" s="86">
        <f t="shared" si="153"/>
        <v>4.4219544093934306E-14</v>
      </c>
      <c r="HE126" s="86">
        <f t="shared" si="153"/>
        <v>8.3330734130666093E-13</v>
      </c>
      <c r="HF126" s="86">
        <f t="shared" si="153"/>
        <v>3.4680777253413711E-14</v>
      </c>
      <c r="HG126" s="86">
        <f t="shared" si="153"/>
        <v>1.2110229830469532E-20</v>
      </c>
      <c r="HH126" s="86">
        <f t="shared" si="153"/>
        <v>8.0652012326861286E-19</v>
      </c>
      <c r="HI126" s="86">
        <f t="shared" si="138"/>
        <v>4.3426254974270893E-20</v>
      </c>
      <c r="HJ126" s="86">
        <f t="shared" si="138"/>
        <v>6.2919824216706643E-36</v>
      </c>
      <c r="HK126" s="86">
        <f t="shared" si="138"/>
        <v>5.2280712412161149E-26</v>
      </c>
      <c r="HL126" s="86">
        <f t="shared" si="138"/>
        <v>9.359103631112925E-26</v>
      </c>
      <c r="HM126" s="86">
        <f t="shared" si="138"/>
        <v>4.5162372760762205E-20</v>
      </c>
      <c r="HN126" s="86">
        <f t="shared" si="138"/>
        <v>2.7179961203415917E-13</v>
      </c>
      <c r="HO126" s="86">
        <f t="shared" si="138"/>
        <v>1.2546495866441723E-13</v>
      </c>
      <c r="HP126" s="86">
        <f t="shared" si="138"/>
        <v>1.047652025476163E-21</v>
      </c>
      <c r="HQ126" s="86">
        <f t="shared" si="138"/>
        <v>1.5454233716763168E-21</v>
      </c>
      <c r="HS126" s="86">
        <f t="shared" si="143"/>
        <v>2.2819561443749611E-3</v>
      </c>
      <c r="HT126" s="86">
        <f t="shared" si="143"/>
        <v>1.1973270747277088E-3</v>
      </c>
      <c r="HU126" s="86">
        <f t="shared" si="143"/>
        <v>7.3890393137398408E-4</v>
      </c>
      <c r="HV126" s="86">
        <f t="shared" si="143"/>
        <v>1.9344275252834121E-3</v>
      </c>
      <c r="HW126" s="86">
        <f t="shared" si="143"/>
        <v>1.2686726767780277E-3</v>
      </c>
      <c r="HX126" s="86">
        <f t="shared" si="143"/>
        <v>1.1055676951504557E-3</v>
      </c>
      <c r="HY126" s="86">
        <f t="shared" si="143"/>
        <v>9.0129107882539286E-4</v>
      </c>
      <c r="HZ126" s="86">
        <f t="shared" si="143"/>
        <v>2.1769386317319955E-3</v>
      </c>
      <c r="IA126" s="86">
        <f t="shared" si="143"/>
        <v>1.4061365756628773E-3</v>
      </c>
      <c r="IB126" s="86">
        <f t="shared" si="143"/>
        <v>1.2964942886955282E-3</v>
      </c>
      <c r="IC126" s="86">
        <f t="shared" si="143"/>
        <v>1.1347625801403252E-3</v>
      </c>
      <c r="ID126" s="86">
        <f t="shared" si="143"/>
        <v>4.7188660542168384E-4</v>
      </c>
      <c r="IE126" s="86">
        <f t="shared" si="143"/>
        <v>3.0785917529461612E-4</v>
      </c>
      <c r="IF126" s="86">
        <f t="shared" si="143"/>
        <v>6.2326111186600123E-4</v>
      </c>
      <c r="IG126" s="86">
        <f t="shared" si="143"/>
        <v>2.8345366637819031E-3</v>
      </c>
      <c r="II126" s="86">
        <f t="shared" si="144"/>
        <v>2.9329878238759978E-28</v>
      </c>
      <c r="IJ126" s="86">
        <f t="shared" si="144"/>
        <v>5.9142306678764077E-30</v>
      </c>
      <c r="IK126" s="86">
        <f t="shared" si="144"/>
        <v>9.6822620191378778E-34</v>
      </c>
      <c r="IL126" s="86">
        <f t="shared" si="144"/>
        <v>4.5936877662033149E-29</v>
      </c>
      <c r="IM126" s="86">
        <f t="shared" si="144"/>
        <v>6.4649408025737281E-31</v>
      </c>
      <c r="IN126" s="86">
        <f t="shared" si="144"/>
        <v>5.5614440134221514E-30</v>
      </c>
      <c r="IO126" s="86">
        <f t="shared" si="144"/>
        <v>7.3680274516282259E-35</v>
      </c>
      <c r="IP126" s="86">
        <f t="shared" si="144"/>
        <v>2.5064579306963349E-31</v>
      </c>
      <c r="IQ126" s="86">
        <f t="shared" si="144"/>
        <v>4.3940513865966329E-32</v>
      </c>
      <c r="IR126" s="86">
        <f t="shared" si="144"/>
        <v>2.7486507577309018E-32</v>
      </c>
      <c r="IS126" s="86">
        <f t="shared" si="144"/>
        <v>6.9399866173541071E-33</v>
      </c>
      <c r="IT126" s="86">
        <f t="shared" si="144"/>
        <v>2.1156604524249847E-35</v>
      </c>
      <c r="IU126" s="86">
        <f t="shared" si="144"/>
        <v>6.8597028020559024E-36</v>
      </c>
      <c r="IV126" s="86">
        <f t="shared" si="144"/>
        <v>2.6052715336671694E-28</v>
      </c>
      <c r="IW126" s="86">
        <f t="shared" si="144"/>
        <v>3.8951093652457607E-19</v>
      </c>
      <c r="IY126" s="86">
        <f t="shared" si="145"/>
        <v>2.2819561444297064E-3</v>
      </c>
      <c r="IZ126" s="86">
        <f t="shared" si="145"/>
        <v>1.1973270747719284E-3</v>
      </c>
      <c r="JA126" s="86">
        <f t="shared" si="145"/>
        <v>7.3890393220729146E-4</v>
      </c>
      <c r="JB126" s="86">
        <f t="shared" si="145"/>
        <v>1.9344275253180929E-3</v>
      </c>
      <c r="JC126" s="86">
        <f t="shared" si="145"/>
        <v>1.2686726767780277E-3</v>
      </c>
      <c r="JD126" s="86">
        <f t="shared" si="145"/>
        <v>1.1055676951504565E-3</v>
      </c>
      <c r="JE126" s="86">
        <f t="shared" si="145"/>
        <v>9.0129107882539286E-4</v>
      </c>
      <c r="JF126" s="86">
        <f t="shared" si="145"/>
        <v>2.1769386317319955E-3</v>
      </c>
      <c r="JG126" s="86">
        <f t="shared" si="145"/>
        <v>1.4061365756628773E-3</v>
      </c>
      <c r="JH126" s="86">
        <f t="shared" si="145"/>
        <v>1.2964942886955282E-3</v>
      </c>
      <c r="JI126" s="86">
        <f t="shared" si="145"/>
        <v>1.1347625801403252E-3</v>
      </c>
      <c r="JJ126" s="86">
        <f t="shared" si="145"/>
        <v>4.7188660569348346E-4</v>
      </c>
      <c r="JK126" s="86">
        <f t="shared" si="145"/>
        <v>3.0785917542008108E-4</v>
      </c>
      <c r="JL126" s="86">
        <f t="shared" si="145"/>
        <v>6.2326111186600123E-4</v>
      </c>
      <c r="JM126" s="86">
        <f t="shared" si="145"/>
        <v>2.8345366637819035E-3</v>
      </c>
    </row>
    <row r="127" spans="2:273" x14ac:dyDescent="0.25">
      <c r="B127" s="2">
        <v>100</v>
      </c>
      <c r="C127" s="37">
        <v>92.430999999999997</v>
      </c>
      <c r="D127" s="37">
        <v>95.031999999999996</v>
      </c>
      <c r="E127" s="37">
        <v>94.983999999999995</v>
      </c>
      <c r="F127" s="37">
        <v>94.257999999999996</v>
      </c>
      <c r="G127" s="37">
        <v>95.435000000000002</v>
      </c>
      <c r="H127" s="37">
        <v>93.328000000000003</v>
      </c>
      <c r="I127" s="37">
        <v>91</v>
      </c>
      <c r="J127" s="37">
        <v>89.426000000000002</v>
      </c>
      <c r="K127" s="37">
        <v>89.097999999999999</v>
      </c>
      <c r="L127" s="37">
        <v>91</v>
      </c>
      <c r="M127" s="37">
        <v>91.573999999999998</v>
      </c>
      <c r="N127" s="37">
        <v>91</v>
      </c>
      <c r="O127" s="37">
        <v>93.3</v>
      </c>
      <c r="P127" s="37">
        <v>91.667000000000002</v>
      </c>
      <c r="Q127" s="37">
        <v>97.361000000000004</v>
      </c>
      <c r="S127" s="4">
        <f t="shared" si="146"/>
        <v>91.803795178101481</v>
      </c>
      <c r="T127" s="4">
        <f t="shared" si="146"/>
        <v>93.034036322376494</v>
      </c>
      <c r="U127" s="4">
        <f t="shared" si="146"/>
        <v>91.369316886880469</v>
      </c>
      <c r="V127" s="4">
        <f t="shared" si="146"/>
        <v>91.998243234368104</v>
      </c>
      <c r="W127" s="4">
        <f t="shared" si="146"/>
        <v>92.196180267290757</v>
      </c>
      <c r="X127" s="4">
        <f t="shared" si="146"/>
        <v>91.382742450302572</v>
      </c>
      <c r="Y127" s="4">
        <f t="shared" si="146"/>
        <v>89.749803868402623</v>
      </c>
      <c r="Z127" s="4">
        <f t="shared" si="146"/>
        <v>89.257318887824042</v>
      </c>
      <c r="AA127" s="4">
        <f t="shared" si="146"/>
        <v>89.658643899063335</v>
      </c>
      <c r="AB127" s="4">
        <f t="shared" si="146"/>
        <v>88.716203051889991</v>
      </c>
      <c r="AC127" s="4">
        <f t="shared" si="146"/>
        <v>89.161871026142535</v>
      </c>
      <c r="AD127" s="4">
        <f t="shared" si="146"/>
        <v>88.848331488322259</v>
      </c>
      <c r="AE127" s="4">
        <f t="shared" si="146"/>
        <v>89.444917791640691</v>
      </c>
      <c r="AF127" s="4">
        <f t="shared" si="146"/>
        <v>89.951767850332857</v>
      </c>
      <c r="AG127" s="4">
        <f t="shared" si="146"/>
        <v>96.038146727342024</v>
      </c>
      <c r="AI127" s="4">
        <f t="shared" si="147"/>
        <v>0.62720482189851623</v>
      </c>
      <c r="AJ127" s="4">
        <f t="shared" si="147"/>
        <v>1.9979636776235026</v>
      </c>
      <c r="AK127" s="4">
        <f t="shared" si="147"/>
        <v>3.6146831131195256</v>
      </c>
      <c r="AL127" s="4">
        <f t="shared" si="147"/>
        <v>2.2597567656318915</v>
      </c>
      <c r="AM127" s="4">
        <f t="shared" si="147"/>
        <v>3.2388197327092456</v>
      </c>
      <c r="AN127" s="4">
        <f t="shared" si="147"/>
        <v>1.9452575496974305</v>
      </c>
      <c r="AO127" s="4">
        <f t="shared" si="147"/>
        <v>1.2501961315973773</v>
      </c>
      <c r="AP127" s="4">
        <f t="shared" si="147"/>
        <v>0.16868111217596038</v>
      </c>
      <c r="AQ127" s="4">
        <f t="shared" si="147"/>
        <v>-0.56064389906333645</v>
      </c>
      <c r="AR127" s="4">
        <f t="shared" si="147"/>
        <v>2.2837969481100089</v>
      </c>
      <c r="AS127" s="4">
        <f t="shared" si="147"/>
        <v>2.4121289738574632</v>
      </c>
      <c r="AT127" s="4">
        <f t="shared" si="147"/>
        <v>2.151668511677741</v>
      </c>
      <c r="AU127" s="4">
        <f t="shared" si="147"/>
        <v>3.8550822083593062</v>
      </c>
      <c r="AV127" s="4">
        <f t="shared" si="147"/>
        <v>1.7152321496671448</v>
      </c>
      <c r="AW127" s="4">
        <f t="shared" si="147"/>
        <v>1.32285327265798</v>
      </c>
      <c r="AY127" s="2">
        <f t="shared" ref="AY127:BM143" si="154">IF(OR($B127 &lt; C$230, $B127 &gt; C$233), #N/A, ((1-FG127)*DK127) + (FG127 - FW127)*EA127 + (FW127*EQ127))</f>
        <v>91.803779626260393</v>
      </c>
      <c r="AZ127" s="2">
        <f t="shared" si="154"/>
        <v>93.00028200320223</v>
      </c>
      <c r="BA127" s="2">
        <f t="shared" si="154"/>
        <v>91.293784025703943</v>
      </c>
      <c r="BB127" s="2">
        <f t="shared" si="154"/>
        <v>91.825134412538333</v>
      </c>
      <c r="BC127" s="2">
        <f t="shared" si="154"/>
        <v>92.02164627298778</v>
      </c>
      <c r="BD127" s="2">
        <f t="shared" si="154"/>
        <v>91.20281788126745</v>
      </c>
      <c r="BE127" s="2">
        <f t="shared" si="154"/>
        <v>89.559179596529432</v>
      </c>
      <c r="BF127" s="2">
        <f t="shared" si="154"/>
        <v>88.805829594940079</v>
      </c>
      <c r="BG127" s="2">
        <f t="shared" si="154"/>
        <v>89.306277536090505</v>
      </c>
      <c r="BH127" s="2">
        <f t="shared" si="154"/>
        <v>88.381994106211692</v>
      </c>
      <c r="BI127" s="2">
        <f t="shared" si="154"/>
        <v>88.850576734303758</v>
      </c>
      <c r="BJ127" s="2">
        <f t="shared" si="154"/>
        <v>88.698765802499992</v>
      </c>
      <c r="BK127" s="2">
        <f t="shared" si="154"/>
        <v>89.334338505859961</v>
      </c>
      <c r="BL127" s="2">
        <f t="shared" si="154"/>
        <v>89.597067080468065</v>
      </c>
      <c r="BM127" s="2">
        <f t="shared" si="154"/>
        <v>94.013785895447313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92.430999999999997</v>
      </c>
      <c r="CF127" s="2">
        <f t="shared" si="155"/>
        <v>95.031999999999996</v>
      </c>
      <c r="CG127" s="2">
        <f t="shared" si="155"/>
        <v>94.983999999999995</v>
      </c>
      <c r="CH127" s="2">
        <f t="shared" si="155"/>
        <v>94.257999999999996</v>
      </c>
      <c r="CI127" s="2">
        <f t="shared" si="155"/>
        <v>95.435000000000002</v>
      </c>
      <c r="CJ127" s="2">
        <f t="shared" si="155"/>
        <v>93.328000000000003</v>
      </c>
      <c r="CK127" s="2">
        <f t="shared" si="155"/>
        <v>91</v>
      </c>
      <c r="CL127" s="2">
        <f t="shared" si="155"/>
        <v>89.426000000000002</v>
      </c>
      <c r="CM127" s="2">
        <f t="shared" si="155"/>
        <v>89.097999999999999</v>
      </c>
      <c r="CN127" s="2">
        <f t="shared" si="155"/>
        <v>91</v>
      </c>
      <c r="CO127" s="2">
        <f t="shared" si="155"/>
        <v>91.573999999999998</v>
      </c>
      <c r="CP127" s="2">
        <f t="shared" si="155"/>
        <v>91</v>
      </c>
      <c r="CQ127" s="2">
        <f t="shared" si="155"/>
        <v>93.3</v>
      </c>
      <c r="CR127" s="2">
        <f t="shared" si="155"/>
        <v>91.667000000000002</v>
      </c>
      <c r="CS127" s="2">
        <f t="shared" si="155"/>
        <v>97.361000000000004</v>
      </c>
      <c r="CU127" s="2">
        <f t="shared" si="110"/>
        <v>92.430999999999997</v>
      </c>
      <c r="CV127" s="2">
        <f t="shared" si="111"/>
        <v>95.031999999999996</v>
      </c>
      <c r="CW127" s="2">
        <f t="shared" si="112"/>
        <v>94.983999999999995</v>
      </c>
      <c r="CX127" s="2">
        <f t="shared" si="113"/>
        <v>94.257999999999996</v>
      </c>
      <c r="CY127" s="2">
        <f t="shared" si="114"/>
        <v>95.435000000000002</v>
      </c>
      <c r="CZ127" s="2">
        <f t="shared" si="115"/>
        <v>93.328000000000003</v>
      </c>
      <c r="DA127" s="2">
        <f t="shared" si="116"/>
        <v>91</v>
      </c>
      <c r="DB127" s="2">
        <f t="shared" si="117"/>
        <v>89.426000000000002</v>
      </c>
      <c r="DC127" s="2">
        <f t="shared" si="118"/>
        <v>89.097999999999999</v>
      </c>
      <c r="DD127" s="2">
        <f t="shared" si="119"/>
        <v>91</v>
      </c>
      <c r="DE127" s="2">
        <f t="shared" si="120"/>
        <v>91.573999999999998</v>
      </c>
      <c r="DF127" s="2">
        <f t="shared" si="121"/>
        <v>91</v>
      </c>
      <c r="DG127" s="2">
        <f t="shared" si="122"/>
        <v>93.3</v>
      </c>
      <c r="DH127" s="2">
        <f t="shared" si="123"/>
        <v>91.667000000000002</v>
      </c>
      <c r="DI127" s="2">
        <f t="shared" si="124"/>
        <v>97.361000000000004</v>
      </c>
      <c r="DK127" s="2">
        <f t="shared" si="148"/>
        <v>124.72362962213222</v>
      </c>
      <c r="DL127" s="2">
        <f t="shared" si="148"/>
        <v>107.76799651567943</v>
      </c>
      <c r="DM127" s="2">
        <f t="shared" si="148"/>
        <v>107.51064606003754</v>
      </c>
      <c r="DN127" s="2">
        <f t="shared" si="148"/>
        <v>106.87366097560977</v>
      </c>
      <c r="DO127" s="2">
        <f t="shared" si="148"/>
        <v>102.49220431848853</v>
      </c>
      <c r="DP127" s="2">
        <f t="shared" si="148"/>
        <v>103.20110712331761</v>
      </c>
      <c r="DQ127" s="2">
        <f t="shared" si="148"/>
        <v>104.83892183612183</v>
      </c>
      <c r="DR127" s="2">
        <f t="shared" si="148"/>
        <v>103.54412212885154</v>
      </c>
      <c r="DS127" s="2">
        <f t="shared" si="148"/>
        <v>107.08886722689076</v>
      </c>
      <c r="DT127" s="2">
        <f t="shared" si="148"/>
        <v>104.66666666666666</v>
      </c>
      <c r="DU127" s="2">
        <f t="shared" si="148"/>
        <v>103.12764457314456</v>
      </c>
      <c r="DV127" s="2">
        <f t="shared" si="148"/>
        <v>100.39571733161732</v>
      </c>
      <c r="DW127" s="2">
        <f t="shared" si="148"/>
        <v>103.30586756756759</v>
      </c>
      <c r="DX127" s="2">
        <f t="shared" si="148"/>
        <v>116.50792257130128</v>
      </c>
      <c r="DY127" s="2">
        <f t="shared" si="148"/>
        <v>114.62967405582924</v>
      </c>
      <c r="EA127" s="2">
        <f t="shared" si="152"/>
        <v>91.66759025697236</v>
      </c>
      <c r="EB127" s="2">
        <f t="shared" si="152"/>
        <v>92.937406031567079</v>
      </c>
      <c r="EC127" s="2">
        <f t="shared" si="152"/>
        <v>91.228697313432875</v>
      </c>
      <c r="ED127" s="2">
        <f t="shared" si="152"/>
        <v>91.768298416758029</v>
      </c>
      <c r="EE127" s="2">
        <f t="shared" si="151"/>
        <v>91.971441025855114</v>
      </c>
      <c r="EF127" s="2">
        <f t="shared" si="151"/>
        <v>91.144810530551922</v>
      </c>
      <c r="EG127" s="2">
        <f t="shared" si="151"/>
        <v>89.484130091177065</v>
      </c>
      <c r="EH127" s="2">
        <f t="shared" si="151"/>
        <v>88.732217773527225</v>
      </c>
      <c r="EI127" s="2">
        <f t="shared" si="151"/>
        <v>89.212920630925396</v>
      </c>
      <c r="EJ127" s="2">
        <f t="shared" si="151"/>
        <v>88.298579288914141</v>
      </c>
      <c r="EK127" s="2">
        <f t="shared" si="151"/>
        <v>88.774851132493225</v>
      </c>
      <c r="EL127" s="2">
        <f t="shared" si="151"/>
        <v>88.639031311705281</v>
      </c>
      <c r="EM127" s="2">
        <f t="shared" si="135"/>
        <v>89.256576871060759</v>
      </c>
      <c r="EN127" s="2">
        <f t="shared" si="135"/>
        <v>89.449397137321583</v>
      </c>
      <c r="EO127" s="2">
        <f t="shared" si="135"/>
        <v>93.884946048597456</v>
      </c>
      <c r="EQ127" s="2">
        <f t="shared" si="149"/>
        <v>91.591381130903628</v>
      </c>
      <c r="ER127" s="2">
        <f t="shared" si="149"/>
        <v>92.902942484064468</v>
      </c>
      <c r="ES127" s="2">
        <f t="shared" si="149"/>
        <v>91.082016617325124</v>
      </c>
      <c r="ET127" s="2">
        <f t="shared" si="149"/>
        <v>91.689725346035274</v>
      </c>
      <c r="EU127" s="2">
        <f t="shared" si="149"/>
        <v>91.960986597559952</v>
      </c>
      <c r="EV127" s="2">
        <f t="shared" si="149"/>
        <v>91.096011327454718</v>
      </c>
      <c r="EW127" s="2">
        <f t="shared" si="149"/>
        <v>89.44410771597029</v>
      </c>
      <c r="EX127" s="2">
        <f t="shared" si="149"/>
        <v>88.72245307859815</v>
      </c>
      <c r="EY127" s="2">
        <f t="shared" si="149"/>
        <v>89.218457442081899</v>
      </c>
      <c r="EZ127" s="2">
        <f t="shared" si="149"/>
        <v>88.290674645390069</v>
      </c>
      <c r="FA127" s="2">
        <f t="shared" si="149"/>
        <v>88.797406883571341</v>
      </c>
      <c r="FB127" s="2">
        <f t="shared" si="149"/>
        <v>88.438155258235327</v>
      </c>
      <c r="FC127" s="2">
        <f t="shared" si="149"/>
        <v>89.262165321431794</v>
      </c>
      <c r="FD127" s="2">
        <f t="shared" si="149"/>
        <v>89.341592985385546</v>
      </c>
      <c r="FE127" s="2">
        <f t="shared" si="149"/>
        <v>93.64511083235837</v>
      </c>
      <c r="FG127" s="2">
        <f t="shared" si="150"/>
        <v>0.99583457545842857</v>
      </c>
      <c r="FH127" s="2">
        <f t="shared" si="150"/>
        <v>0.99571702862993572</v>
      </c>
      <c r="FI127" s="2">
        <f t="shared" si="150"/>
        <v>0.99582077460701313</v>
      </c>
      <c r="FJ127" s="2">
        <f t="shared" si="150"/>
        <v>0.99613772358452335</v>
      </c>
      <c r="FK127" s="2">
        <f t="shared" si="150"/>
        <v>0.99520973434471749</v>
      </c>
      <c r="FL127" s="2">
        <f t="shared" si="150"/>
        <v>0.99511315870739903</v>
      </c>
      <c r="FM127" s="2">
        <f t="shared" si="150"/>
        <v>0.99505618269511997</v>
      </c>
      <c r="FN127" s="2">
        <f t="shared" si="150"/>
        <v>0.99501437853996055</v>
      </c>
      <c r="FO127" s="2">
        <f t="shared" si="150"/>
        <v>0.99478528091659124</v>
      </c>
      <c r="FP127" s="2">
        <f t="shared" si="150"/>
        <v>0.99489233549581191</v>
      </c>
      <c r="FQ127" s="2">
        <f t="shared" si="150"/>
        <v>0.99475756338407972</v>
      </c>
      <c r="FR127" s="2">
        <f t="shared" si="150"/>
        <v>0.99461489651646917</v>
      </c>
      <c r="FS127" s="2">
        <f t="shared" si="150"/>
        <v>0.99447167581266882</v>
      </c>
      <c r="FT127" s="2">
        <f t="shared" si="150"/>
        <v>0.99447925953954319</v>
      </c>
      <c r="FU127" s="2">
        <f t="shared" si="150"/>
        <v>0.99364048317979148</v>
      </c>
      <c r="FW127" s="2">
        <f t="shared" ref="FW127:GK143" si="156">POWER(10,($B127-C$232)/C$229)/(1+POWER(10,($B127-C$232)/C$229))</f>
        <v>1.9722944065559817E-2</v>
      </c>
      <c r="FX127" s="2">
        <f t="shared" si="156"/>
        <v>1.8658056295740966E-2</v>
      </c>
      <c r="FY127" s="2">
        <f t="shared" si="156"/>
        <v>2.0174579590672096E-2</v>
      </c>
      <c r="FZ127" s="2">
        <f t="shared" si="156"/>
        <v>1.9155287735777047E-2</v>
      </c>
      <c r="GA127" s="2">
        <f t="shared" si="156"/>
        <v>1.8365799636990032E-2</v>
      </c>
      <c r="GB127" s="2">
        <f t="shared" si="156"/>
        <v>1.8644921476207808E-2</v>
      </c>
      <c r="GC127" s="2">
        <f t="shared" si="156"/>
        <v>2.1532449902194835E-2</v>
      </c>
      <c r="GD127" s="2">
        <f t="shared" si="156"/>
        <v>2.4038314234727597E-2</v>
      </c>
      <c r="GE127" s="2">
        <f t="shared" si="156"/>
        <v>2.5080378076959939E-2</v>
      </c>
      <c r="GF127" s="2">
        <f t="shared" si="156"/>
        <v>2.3768510581803442E-2</v>
      </c>
      <c r="GG127" s="2">
        <f t="shared" si="156"/>
        <v>2.1368915398010325E-2</v>
      </c>
      <c r="GH127" s="2">
        <f t="shared" si="156"/>
        <v>1.7804412144222542E-2</v>
      </c>
      <c r="GI127" s="2">
        <f t="shared" si="156"/>
        <v>1.6570108118508894E-2</v>
      </c>
      <c r="GJ127" s="2">
        <f t="shared" si="156"/>
        <v>1.5891345429680695E-2</v>
      </c>
      <c r="GK127" s="2">
        <f t="shared" si="156"/>
        <v>1.2869668980162858E-2</v>
      </c>
      <c r="GM127" s="86">
        <f t="shared" ref="GM127:HA143" si="157" xml:space="preserve"> _xlfn.NORM.DIST($B127, C$7, ABS(C$11), TRUE) * _xlfn.NORM.DIST(($B127 - C$7)*C$15, 0, ABS(C$11), TRUE) * 2</f>
        <v>7.5234124622088625E-50</v>
      </c>
      <c r="GN127" s="86">
        <f t="shared" si="157"/>
        <v>1.7734226159944499E-43</v>
      </c>
      <c r="GO127" s="86">
        <f t="shared" si="157"/>
        <v>1.7847248340324019E-53</v>
      </c>
      <c r="GP127" s="86">
        <f t="shared" si="157"/>
        <v>7.4341171553095394E-54</v>
      </c>
      <c r="GQ127" s="86">
        <f t="shared" si="157"/>
        <v>1.2849723279959632E-55</v>
      </c>
      <c r="GR127" s="86">
        <f t="shared" si="157"/>
        <v>6.6458585909855082E-46</v>
      </c>
      <c r="GS127" s="86">
        <f t="shared" si="157"/>
        <v>2.0646037592532327E-61</v>
      </c>
      <c r="GT127" s="86">
        <f t="shared" si="157"/>
        <v>7.680688667851448E-68</v>
      </c>
      <c r="GU127" s="86">
        <f t="shared" si="157"/>
        <v>1.8450967043161873E-62</v>
      </c>
      <c r="GV127" s="86">
        <f t="shared" si="157"/>
        <v>5.0874349007908189E-69</v>
      </c>
      <c r="GW127" s="86">
        <f t="shared" si="157"/>
        <v>2.8913165179347927E-68</v>
      </c>
      <c r="GX127" s="86">
        <f t="shared" si="157"/>
        <v>9.2763019321997596E-53</v>
      </c>
      <c r="GY127" s="86">
        <f t="shared" si="157"/>
        <v>1.7486696756438855E-49</v>
      </c>
      <c r="GZ127" s="86">
        <f t="shared" si="157"/>
        <v>8.911214610949028E-79</v>
      </c>
      <c r="HA127" s="86">
        <f t="shared" si="157"/>
        <v>1.835550057327803E-75</v>
      </c>
      <c r="HC127" s="86">
        <f t="shared" si="153"/>
        <v>2.3686672124486187E-15</v>
      </c>
      <c r="HD127" s="86">
        <f t="shared" si="153"/>
        <v>1.4392643596271092E-15</v>
      </c>
      <c r="HE127" s="86">
        <f t="shared" si="153"/>
        <v>4.4029745337406959E-14</v>
      </c>
      <c r="HF127" s="86">
        <f t="shared" si="153"/>
        <v>1.3490777566225414E-15</v>
      </c>
      <c r="HG127" s="86">
        <f t="shared" si="153"/>
        <v>7.4921739112448139E-23</v>
      </c>
      <c r="HH127" s="86">
        <f t="shared" si="153"/>
        <v>7.5595587880568317E-21</v>
      </c>
      <c r="HI127" s="86">
        <f t="shared" si="138"/>
        <v>4.4545719806205929E-22</v>
      </c>
      <c r="HJ127" s="86">
        <f t="shared" si="138"/>
        <v>1.5065281595306131E-39</v>
      </c>
      <c r="HK127" s="86">
        <f t="shared" si="138"/>
        <v>1.3378677140552306E-28</v>
      </c>
      <c r="HL127" s="86">
        <f t="shared" si="138"/>
        <v>2.1452676556339614E-28</v>
      </c>
      <c r="HM127" s="86">
        <f t="shared" si="138"/>
        <v>4.0508083855074562E-22</v>
      </c>
      <c r="HN127" s="86">
        <f t="shared" si="138"/>
        <v>1.1963443390542593E-14</v>
      </c>
      <c r="HO127" s="86">
        <f t="shared" si="138"/>
        <v>4.5888598843105231E-15</v>
      </c>
      <c r="HP127" s="86">
        <f t="shared" si="138"/>
        <v>6.3987964138708653E-24</v>
      </c>
      <c r="HQ127" s="86">
        <f t="shared" si="138"/>
        <v>1.1920571606073848E-23</v>
      </c>
      <c r="HS127" s="86">
        <f t="shared" ref="HS127:IG143" si="158" xml:space="preserve"> _xlfn.NORM.DIST($B127, C$9, ABS(C$13), TRUE) * _xlfn.NORM.DIST(($B127 - C$9)*C$17, 0, ABS(C$13), TRUE) * 2</f>
        <v>4.2269693950750861E-3</v>
      </c>
      <c r="HT127" s="86">
        <f t="shared" si="158"/>
        <v>2.3179620277861647E-3</v>
      </c>
      <c r="HU127" s="86">
        <f t="shared" si="158"/>
        <v>1.5525281282003339E-3</v>
      </c>
      <c r="HV127" s="86">
        <f t="shared" si="158"/>
        <v>3.6311064320567531E-3</v>
      </c>
      <c r="HW127" s="86">
        <f t="shared" si="158"/>
        <v>2.4689579808523593E-3</v>
      </c>
      <c r="HX127" s="86">
        <f t="shared" si="158"/>
        <v>2.1495127761163358E-3</v>
      </c>
      <c r="HY127" s="86">
        <f t="shared" si="158"/>
        <v>1.9199608545175976E-3</v>
      </c>
      <c r="HZ127" s="86">
        <f t="shared" si="158"/>
        <v>4.3246705859433529E-3</v>
      </c>
      <c r="IA127" s="86">
        <f t="shared" si="158"/>
        <v>2.9135804968395021E-3</v>
      </c>
      <c r="IB127" s="86">
        <f t="shared" si="158"/>
        <v>2.6777452691604774E-3</v>
      </c>
      <c r="IC127" s="86">
        <f t="shared" si="158"/>
        <v>2.3309511479141527E-3</v>
      </c>
      <c r="ID127" s="86">
        <f t="shared" si="158"/>
        <v>1.0108044409280305E-3</v>
      </c>
      <c r="IE127" s="86">
        <f t="shared" si="158"/>
        <v>6.6884537733009246E-4</v>
      </c>
      <c r="IF127" s="86">
        <f t="shared" si="158"/>
        <v>1.2384857093454373E-3</v>
      </c>
      <c r="IG127" s="86">
        <f t="shared" si="158"/>
        <v>4.6770323195690243E-3</v>
      </c>
      <c r="II127" s="86">
        <f t="shared" ref="II127:IW143" si="159" xml:space="preserve"> _xlfn.NORM.DIST($B127, C$10, ABS(C$14), TRUE) * _xlfn.NORM.DIST(($B127 - C$10)*C$18, 0, ABS(C$14), TRUE) * 2</f>
        <v>4.7761014513905297E-27</v>
      </c>
      <c r="IJ127" s="86">
        <f t="shared" si="159"/>
        <v>1.1028188260154108E-28</v>
      </c>
      <c r="IK127" s="86">
        <f t="shared" si="159"/>
        <v>2.8441791977066366E-32</v>
      </c>
      <c r="IL127" s="86">
        <f t="shared" si="159"/>
        <v>7.9649599100164262E-28</v>
      </c>
      <c r="IM127" s="86">
        <f t="shared" si="159"/>
        <v>1.3149214214364363E-29</v>
      </c>
      <c r="IN127" s="86">
        <f t="shared" si="159"/>
        <v>1.0393498001511641E-28</v>
      </c>
      <c r="IO127" s="86">
        <f t="shared" si="159"/>
        <v>2.5809768934446997E-33</v>
      </c>
      <c r="IP127" s="86">
        <f t="shared" si="159"/>
        <v>6.6161468359859809E-30</v>
      </c>
      <c r="IQ127" s="86">
        <f t="shared" si="159"/>
        <v>1.3094786586639948E-30</v>
      </c>
      <c r="IR127" s="86">
        <f t="shared" si="159"/>
        <v>7.9791827064808539E-31</v>
      </c>
      <c r="IS127" s="86">
        <f t="shared" si="159"/>
        <v>1.9570469952972848E-31</v>
      </c>
      <c r="IT127" s="86">
        <f t="shared" si="159"/>
        <v>6.6313324635981807E-34</v>
      </c>
      <c r="IU127" s="86">
        <f t="shared" si="159"/>
        <v>2.1269769778332792E-34</v>
      </c>
      <c r="IV127" s="86">
        <f t="shared" si="159"/>
        <v>3.6926018040020445E-27</v>
      </c>
      <c r="IW127" s="86">
        <f t="shared" si="159"/>
        <v>2.0570123713117978E-18</v>
      </c>
      <c r="IY127" s="86">
        <f t="shared" ref="IY127:JM143" si="160">GM127+HC127+HS127+II127</f>
        <v>4.2269693950774548E-3</v>
      </c>
      <c r="IZ127" s="86">
        <f t="shared" si="160"/>
        <v>2.317962027787604E-3</v>
      </c>
      <c r="JA127" s="86">
        <f t="shared" si="160"/>
        <v>1.5525281282443635E-3</v>
      </c>
      <c r="JB127" s="86">
        <f t="shared" si="160"/>
        <v>3.6311064320581022E-3</v>
      </c>
      <c r="JC127" s="86">
        <f t="shared" si="160"/>
        <v>2.4689579808523593E-3</v>
      </c>
      <c r="JD127" s="86">
        <f t="shared" si="160"/>
        <v>2.1495127761163358E-3</v>
      </c>
      <c r="JE127" s="86">
        <f t="shared" si="160"/>
        <v>1.9199608545175976E-3</v>
      </c>
      <c r="JF127" s="86">
        <f t="shared" si="160"/>
        <v>4.3246705859433529E-3</v>
      </c>
      <c r="JG127" s="86">
        <f t="shared" si="160"/>
        <v>2.9135804968395021E-3</v>
      </c>
      <c r="JH127" s="86">
        <f t="shared" si="160"/>
        <v>2.6777452691604774E-3</v>
      </c>
      <c r="JI127" s="86">
        <f t="shared" si="160"/>
        <v>2.3309511479141527E-3</v>
      </c>
      <c r="JJ127" s="86">
        <f t="shared" si="160"/>
        <v>1.0108044409399941E-3</v>
      </c>
      <c r="JK127" s="86">
        <f t="shared" si="160"/>
        <v>6.6884537733468135E-4</v>
      </c>
      <c r="JL127" s="86">
        <f t="shared" si="160"/>
        <v>1.2384857093454373E-3</v>
      </c>
      <c r="JM127" s="86">
        <f t="shared" si="160"/>
        <v>4.677032319569026E-3</v>
      </c>
    </row>
    <row r="128" spans="2:273" x14ac:dyDescent="0.25">
      <c r="B128" s="2">
        <v>101</v>
      </c>
      <c r="C128" s="37">
        <v>93.477000000000004</v>
      </c>
      <c r="D128" s="37">
        <v>92.27</v>
      </c>
      <c r="E128" s="37">
        <v>95.206000000000003</v>
      </c>
      <c r="F128" s="37">
        <v>92.757999999999996</v>
      </c>
      <c r="G128" s="37">
        <v>94.096999999999994</v>
      </c>
      <c r="H128" s="37">
        <v>91.033000000000001</v>
      </c>
      <c r="I128" s="37">
        <v>89.738</v>
      </c>
      <c r="J128" s="37">
        <v>90.295000000000002</v>
      </c>
      <c r="K128" s="37">
        <v>88.426000000000002</v>
      </c>
      <c r="L128" s="37">
        <v>89.902000000000001</v>
      </c>
      <c r="M128" s="37">
        <v>89.638999999999996</v>
      </c>
      <c r="N128" s="37">
        <v>88.902000000000001</v>
      </c>
      <c r="O128" s="37">
        <v>90.6</v>
      </c>
      <c r="P128" s="37">
        <v>88.7</v>
      </c>
      <c r="Q128" s="37">
        <v>98.016000000000005</v>
      </c>
      <c r="S128" s="4">
        <f t="shared" si="146"/>
        <v>91.658010511497466</v>
      </c>
      <c r="T128" s="4">
        <f t="shared" si="146"/>
        <v>92.911397439318563</v>
      </c>
      <c r="U128" s="4">
        <f t="shared" si="146"/>
        <v>91.248483077270762</v>
      </c>
      <c r="V128" s="4">
        <f t="shared" si="146"/>
        <v>91.954205908790428</v>
      </c>
      <c r="W128" s="4">
        <f t="shared" si="146"/>
        <v>92.183399409791505</v>
      </c>
      <c r="X128" s="4">
        <f t="shared" si="146"/>
        <v>91.379420010315599</v>
      </c>
      <c r="Y128" s="4">
        <f t="shared" si="146"/>
        <v>89.788631559635391</v>
      </c>
      <c r="Z128" s="4">
        <f t="shared" si="146"/>
        <v>89.487250307423949</v>
      </c>
      <c r="AA128" s="4">
        <f t="shared" si="146"/>
        <v>89.816523612241696</v>
      </c>
      <c r="AB128" s="4">
        <f t="shared" si="146"/>
        <v>88.871955629032556</v>
      </c>
      <c r="AC128" s="4">
        <f t="shared" si="146"/>
        <v>89.343067612185976</v>
      </c>
      <c r="AD128" s="4">
        <f t="shared" si="146"/>
        <v>88.867877199866086</v>
      </c>
      <c r="AE128" s="4">
        <f t="shared" si="146"/>
        <v>89.425037173456673</v>
      </c>
      <c r="AF128" s="4">
        <f t="shared" si="146"/>
        <v>90.076401837131385</v>
      </c>
      <c r="AG128" s="4">
        <f t="shared" si="146"/>
        <v>97.041549377700761</v>
      </c>
      <c r="AI128" s="4">
        <f t="shared" si="147"/>
        <v>1.8189894885025382</v>
      </c>
      <c r="AJ128" s="4">
        <f t="shared" si="147"/>
        <v>-0.64139743931856685</v>
      </c>
      <c r="AK128" s="4">
        <f t="shared" si="147"/>
        <v>3.9575169227292406</v>
      </c>
      <c r="AL128" s="4">
        <f t="shared" si="147"/>
        <v>0.8037940912095678</v>
      </c>
      <c r="AM128" s="4">
        <f t="shared" si="147"/>
        <v>1.9136005902084889</v>
      </c>
      <c r="AN128" s="4">
        <f t="shared" si="147"/>
        <v>-0.34642001031559744</v>
      </c>
      <c r="AO128" s="4">
        <f t="shared" si="147"/>
        <v>-5.0631559635391454E-2</v>
      </c>
      <c r="AP128" s="4">
        <f t="shared" si="147"/>
        <v>0.80774969257605278</v>
      </c>
      <c r="AQ128" s="4">
        <f t="shared" si="147"/>
        <v>-1.3905236122416937</v>
      </c>
      <c r="AR128" s="4">
        <f t="shared" si="147"/>
        <v>1.0300443709674454</v>
      </c>
      <c r="AS128" s="4">
        <f t="shared" si="147"/>
        <v>0.29593238781401965</v>
      </c>
      <c r="AT128" s="4">
        <f t="shared" si="147"/>
        <v>3.4122800133914666E-2</v>
      </c>
      <c r="AU128" s="4">
        <f t="shared" si="147"/>
        <v>1.1749628265433216</v>
      </c>
      <c r="AV128" s="4">
        <f t="shared" si="147"/>
        <v>-1.3764018371313824</v>
      </c>
      <c r="AW128" s="4">
        <f t="shared" si="147"/>
        <v>0.97445062229924417</v>
      </c>
      <c r="AY128" s="2">
        <f t="shared" si="154"/>
        <v>91.657984199212009</v>
      </c>
      <c r="AZ128" s="2">
        <f t="shared" si="154"/>
        <v>92.851690512646115</v>
      </c>
      <c r="BA128" s="2">
        <f t="shared" si="154"/>
        <v>91.104856174389937</v>
      </c>
      <c r="BB128" s="2">
        <f t="shared" si="154"/>
        <v>91.657494539479302</v>
      </c>
      <c r="BC128" s="2">
        <f t="shared" si="154"/>
        <v>91.873635442089125</v>
      </c>
      <c r="BD128" s="2">
        <f t="shared" si="154"/>
        <v>91.05971005030986</v>
      </c>
      <c r="BE128" s="2">
        <f t="shared" si="154"/>
        <v>89.423277368342369</v>
      </c>
      <c r="BF128" s="2">
        <f t="shared" si="154"/>
        <v>88.679931631645289</v>
      </c>
      <c r="BG128" s="2">
        <f t="shared" si="154"/>
        <v>89.160511558222254</v>
      </c>
      <c r="BH128" s="2">
        <f t="shared" si="154"/>
        <v>88.250466280738635</v>
      </c>
      <c r="BI128" s="2">
        <f t="shared" si="154"/>
        <v>88.76542932897344</v>
      </c>
      <c r="BJ128" s="2">
        <f t="shared" si="154"/>
        <v>88.57722224009035</v>
      </c>
      <c r="BK128" s="2">
        <f t="shared" si="154"/>
        <v>89.206467149638726</v>
      </c>
      <c r="BL128" s="2">
        <f t="shared" si="154"/>
        <v>89.43013528963013</v>
      </c>
      <c r="BM128" s="2">
        <f t="shared" si="154"/>
        <v>93.926983316903616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93.477000000000004</v>
      </c>
      <c r="CF128" s="2">
        <f t="shared" si="155"/>
        <v>92.27</v>
      </c>
      <c r="CG128" s="2">
        <f t="shared" si="155"/>
        <v>95.206000000000003</v>
      </c>
      <c r="CH128" s="2">
        <f t="shared" si="155"/>
        <v>92.757999999999996</v>
      </c>
      <c r="CI128" s="2">
        <f t="shared" si="155"/>
        <v>94.096999999999994</v>
      </c>
      <c r="CJ128" s="2">
        <f t="shared" si="155"/>
        <v>91.033000000000001</v>
      </c>
      <c r="CK128" s="2">
        <f t="shared" si="155"/>
        <v>89.738</v>
      </c>
      <c r="CL128" s="2">
        <f t="shared" si="155"/>
        <v>90.295000000000002</v>
      </c>
      <c r="CM128" s="2">
        <f t="shared" si="155"/>
        <v>88.426000000000002</v>
      </c>
      <c r="CN128" s="2">
        <f t="shared" si="155"/>
        <v>89.902000000000001</v>
      </c>
      <c r="CO128" s="2">
        <f t="shared" si="155"/>
        <v>89.638999999999996</v>
      </c>
      <c r="CP128" s="2">
        <f t="shared" si="155"/>
        <v>88.902000000000001</v>
      </c>
      <c r="CQ128" s="2">
        <f t="shared" si="155"/>
        <v>90.6</v>
      </c>
      <c r="CR128" s="2">
        <f t="shared" si="155"/>
        <v>88.7</v>
      </c>
      <c r="CS128" s="2">
        <f t="shared" si="155"/>
        <v>98.016000000000005</v>
      </c>
      <c r="CU128" s="2">
        <f t="shared" si="110"/>
        <v>93.477000000000004</v>
      </c>
      <c r="CV128" s="2">
        <f t="shared" si="111"/>
        <v>92.27</v>
      </c>
      <c r="CW128" s="2">
        <f t="shared" si="112"/>
        <v>95.206000000000003</v>
      </c>
      <c r="CX128" s="2">
        <f t="shared" si="113"/>
        <v>92.757999999999996</v>
      </c>
      <c r="CY128" s="2">
        <f t="shared" si="114"/>
        <v>94.096999999999994</v>
      </c>
      <c r="CZ128" s="2">
        <f t="shared" si="115"/>
        <v>91.033000000000001</v>
      </c>
      <c r="DA128" s="2">
        <f t="shared" si="116"/>
        <v>89.738</v>
      </c>
      <c r="DB128" s="2">
        <f t="shared" si="117"/>
        <v>90.295000000000002</v>
      </c>
      <c r="DC128" s="2">
        <f t="shared" si="118"/>
        <v>88.426000000000002</v>
      </c>
      <c r="DD128" s="2">
        <f t="shared" si="119"/>
        <v>89.902000000000001</v>
      </c>
      <c r="DE128" s="2">
        <f t="shared" si="120"/>
        <v>89.638999999999996</v>
      </c>
      <c r="DF128" s="2">
        <f t="shared" si="121"/>
        <v>88.902000000000001</v>
      </c>
      <c r="DG128" s="2">
        <f t="shared" si="122"/>
        <v>90.6</v>
      </c>
      <c r="DH128" s="2">
        <f t="shared" si="123"/>
        <v>88.7</v>
      </c>
      <c r="DI128" s="2">
        <f t="shared" si="124"/>
        <v>98.016000000000005</v>
      </c>
      <c r="DK128" s="2">
        <f t="shared" si="148"/>
        <v>124.96498650472333</v>
      </c>
      <c r="DL128" s="2">
        <f t="shared" si="148"/>
        <v>107.83088275261323</v>
      </c>
      <c r="DM128" s="2">
        <f t="shared" si="148"/>
        <v>107.62315253283305</v>
      </c>
      <c r="DN128" s="2">
        <f t="shared" si="148"/>
        <v>106.9567036585366</v>
      </c>
      <c r="DO128" s="2">
        <f t="shared" si="148"/>
        <v>102.54111160593793</v>
      </c>
      <c r="DP128" s="2">
        <f t="shared" si="148"/>
        <v>103.26181037312612</v>
      </c>
      <c r="DQ128" s="2">
        <f t="shared" si="148"/>
        <v>104.93120549120547</v>
      </c>
      <c r="DR128" s="2">
        <f t="shared" si="148"/>
        <v>103.62273501400561</v>
      </c>
      <c r="DS128" s="2">
        <f t="shared" si="148"/>
        <v>107.20431764705882</v>
      </c>
      <c r="DT128" s="2">
        <f t="shared" si="148"/>
        <v>104.78025865339023</v>
      </c>
      <c r="DU128" s="2">
        <f t="shared" si="148"/>
        <v>103.23384148434147</v>
      </c>
      <c r="DV128" s="2">
        <f t="shared" si="148"/>
        <v>100.46676803946802</v>
      </c>
      <c r="DW128" s="2">
        <f t="shared" si="148"/>
        <v>103.39373603603605</v>
      </c>
      <c r="DX128" s="2">
        <f t="shared" si="148"/>
        <v>116.73971769162213</v>
      </c>
      <c r="DY128" s="2">
        <f t="shared" si="148"/>
        <v>114.83986206896554</v>
      </c>
      <c r="EA128" s="2">
        <f t="shared" si="152"/>
        <v>91.531829971988799</v>
      </c>
      <c r="EB128" s="2">
        <f t="shared" si="152"/>
        <v>92.793457694475762</v>
      </c>
      <c r="EC128" s="2">
        <f t="shared" si="152"/>
        <v>91.043990149253773</v>
      </c>
      <c r="ED128" s="2">
        <f t="shared" si="152"/>
        <v>91.604501120448191</v>
      </c>
      <c r="EE128" s="2">
        <f t="shared" si="151"/>
        <v>91.826796721493977</v>
      </c>
      <c r="EF128" s="2">
        <f t="shared" si="151"/>
        <v>91.005907274691822</v>
      </c>
      <c r="EG128" s="2">
        <f t="shared" si="151"/>
        <v>89.353578078084979</v>
      </c>
      <c r="EH128" s="2">
        <f t="shared" si="151"/>
        <v>88.611685883247162</v>
      </c>
      <c r="EI128" s="2">
        <f t="shared" si="151"/>
        <v>89.073242923064001</v>
      </c>
      <c r="EJ128" s="2">
        <f t="shared" si="151"/>
        <v>88.173410516306731</v>
      </c>
      <c r="EK128" s="2">
        <f t="shared" si="151"/>
        <v>88.695718662186508</v>
      </c>
      <c r="EL128" s="2">
        <f t="shared" si="151"/>
        <v>88.521659467915626</v>
      </c>
      <c r="EM128" s="2">
        <f t="shared" si="135"/>
        <v>89.13449615963664</v>
      </c>
      <c r="EN128" s="2">
        <f t="shared" si="135"/>
        <v>89.293335696492832</v>
      </c>
      <c r="EO128" s="2">
        <f t="shared" si="135"/>
        <v>93.808846757882222</v>
      </c>
      <c r="EQ128" s="2">
        <f t="shared" si="149"/>
        <v>91.490042463355451</v>
      </c>
      <c r="ER128" s="2">
        <f t="shared" si="149"/>
        <v>92.767638826808309</v>
      </c>
      <c r="ES128" s="2">
        <f t="shared" si="149"/>
        <v>90.937609244450499</v>
      </c>
      <c r="ET128" s="2">
        <f t="shared" si="149"/>
        <v>91.55192940204202</v>
      </c>
      <c r="EU128" s="2">
        <f t="shared" si="149"/>
        <v>91.827322064003837</v>
      </c>
      <c r="EV128" s="2">
        <f t="shared" si="149"/>
        <v>90.964574937021666</v>
      </c>
      <c r="EW128" s="2">
        <f t="shared" si="149"/>
        <v>89.329473929761619</v>
      </c>
      <c r="EX128" s="2">
        <f t="shared" si="149"/>
        <v>88.61021958412779</v>
      </c>
      <c r="EY128" s="2">
        <f t="shared" si="149"/>
        <v>89.109688238654414</v>
      </c>
      <c r="EZ128" s="2">
        <f t="shared" si="149"/>
        <v>88.160419547872337</v>
      </c>
      <c r="FA128" s="2">
        <f t="shared" si="149"/>
        <v>88.702968233454797</v>
      </c>
      <c r="FB128" s="2">
        <f t="shared" si="149"/>
        <v>88.361016166953661</v>
      </c>
      <c r="FC128" s="2">
        <f t="shared" si="149"/>
        <v>89.136836880223967</v>
      </c>
      <c r="FD128" s="2">
        <f t="shared" si="149"/>
        <v>89.209450607223715</v>
      </c>
      <c r="FE128" s="2">
        <f t="shared" si="149"/>
        <v>93.531382034921819</v>
      </c>
      <c r="FG128" s="2">
        <f t="shared" si="150"/>
        <v>0.99619969480931692</v>
      </c>
      <c r="FH128" s="2">
        <f t="shared" si="150"/>
        <v>0.9960924110912136</v>
      </c>
      <c r="FI128" s="2">
        <f t="shared" si="150"/>
        <v>0.99618709903662694</v>
      </c>
      <c r="FJ128" s="2">
        <f t="shared" si="150"/>
        <v>0.9964763645776612</v>
      </c>
      <c r="FK128" s="2">
        <f t="shared" si="150"/>
        <v>0.99562938362153464</v>
      </c>
      <c r="FL128" s="2">
        <f t="shared" si="150"/>
        <v>0.99554123054883503</v>
      </c>
      <c r="FM128" s="2">
        <f t="shared" si="150"/>
        <v>0.99548922283155294</v>
      </c>
      <c r="FN128" s="2">
        <f t="shared" si="150"/>
        <v>0.99545106365717795</v>
      </c>
      <c r="FO128" s="2">
        <f t="shared" si="150"/>
        <v>0.99524193648779624</v>
      </c>
      <c r="FP128" s="2">
        <f t="shared" si="150"/>
        <v>0.99533966016259301</v>
      </c>
      <c r="FQ128" s="2">
        <f t="shared" si="150"/>
        <v>0.99521663452230857</v>
      </c>
      <c r="FR128" s="2">
        <f t="shared" si="150"/>
        <v>0.99508639903680829</v>
      </c>
      <c r="FS128" s="2">
        <f t="shared" si="150"/>
        <v>0.99495565468364777</v>
      </c>
      <c r="FT128" s="2">
        <f t="shared" si="150"/>
        <v>0.9949625778538157</v>
      </c>
      <c r="FU128" s="2">
        <f t="shared" si="150"/>
        <v>0.99419680444119618</v>
      </c>
      <c r="FW128" s="2">
        <f t="shared" si="156"/>
        <v>2.1584706017721143E-2</v>
      </c>
      <c r="FX128" s="2">
        <f t="shared" si="156"/>
        <v>2.0421391453485423E-2</v>
      </c>
      <c r="FY128" s="2">
        <f t="shared" si="156"/>
        <v>2.2078013835816659E-2</v>
      </c>
      <c r="FZ128" s="2">
        <f t="shared" si="156"/>
        <v>2.0964611324039827E-2</v>
      </c>
      <c r="GA128" s="2">
        <f t="shared" si="156"/>
        <v>2.010207999683318E-2</v>
      </c>
      <c r="GB128" s="2">
        <f t="shared" si="156"/>
        <v>2.0407041102546871E-2</v>
      </c>
      <c r="GC128" s="2">
        <f t="shared" si="156"/>
        <v>2.35609160992311E-2</v>
      </c>
      <c r="GD128" s="2">
        <f t="shared" si="156"/>
        <v>2.6296501289486168E-2</v>
      </c>
      <c r="GE128" s="2">
        <f t="shared" si="156"/>
        <v>2.7433706109404966E-2</v>
      </c>
      <c r="GF128" s="2">
        <f t="shared" si="156"/>
        <v>2.6002027240319536E-2</v>
      </c>
      <c r="GG128" s="2">
        <f t="shared" si="156"/>
        <v>2.3382343964217032E-2</v>
      </c>
      <c r="GH128" s="2">
        <f t="shared" si="156"/>
        <v>1.9488673285052979E-2</v>
      </c>
      <c r="GI128" s="2">
        <f t="shared" si="156"/>
        <v>1.8139763052356653E-2</v>
      </c>
      <c r="GJ128" s="2">
        <f t="shared" si="156"/>
        <v>1.739783995359992E-2</v>
      </c>
      <c r="GK128" s="2">
        <f t="shared" si="156"/>
        <v>1.409381195315138E-2</v>
      </c>
      <c r="GM128" s="86">
        <f t="shared" si="157"/>
        <v>3.5264281093966624E-52</v>
      </c>
      <c r="GN128" s="86">
        <f t="shared" si="157"/>
        <v>1.3931387106114172E-45</v>
      </c>
      <c r="GO128" s="86">
        <f t="shared" si="157"/>
        <v>4.686376019987693E-56</v>
      </c>
      <c r="GP128" s="86">
        <f t="shared" si="157"/>
        <v>1.8095982083357747E-56</v>
      </c>
      <c r="GQ128" s="86">
        <f t="shared" si="157"/>
        <v>2.4282007242882234E-58</v>
      </c>
      <c r="GR128" s="86">
        <f t="shared" si="157"/>
        <v>3.9208758205422454E-48</v>
      </c>
      <c r="GS128" s="86">
        <f t="shared" si="157"/>
        <v>2.379311715763808E-64</v>
      </c>
      <c r="GT128" s="86">
        <f t="shared" si="157"/>
        <v>4.3262110055890244E-71</v>
      </c>
      <c r="GU128" s="86">
        <f t="shared" si="157"/>
        <v>1.7662710961732812E-65</v>
      </c>
      <c r="GV128" s="86">
        <f t="shared" si="157"/>
        <v>2.2071926878952174E-72</v>
      </c>
      <c r="GW128" s="86">
        <f t="shared" si="157"/>
        <v>1.2978064843366632E-71</v>
      </c>
      <c r="GX128" s="86">
        <f t="shared" si="157"/>
        <v>2.4666372492641953E-55</v>
      </c>
      <c r="GY128" s="86">
        <f t="shared" si="157"/>
        <v>6.9037797963310569E-52</v>
      </c>
      <c r="GZ128" s="86">
        <f t="shared" si="157"/>
        <v>1.4711545351064995E-82</v>
      </c>
      <c r="HA128" s="86">
        <f t="shared" si="157"/>
        <v>5.0270736143708407E-79</v>
      </c>
      <c r="HC128" s="86">
        <f t="shared" si="153"/>
        <v>8.7484297400028357E-17</v>
      </c>
      <c r="HD128" s="86">
        <f t="shared" si="153"/>
        <v>3.8880066912331699E-17</v>
      </c>
      <c r="HE128" s="86">
        <f t="shared" si="153"/>
        <v>1.9979855648350495E-15</v>
      </c>
      <c r="HF128" s="86">
        <f t="shared" si="153"/>
        <v>4.4429339163709718E-17</v>
      </c>
      <c r="HG128" s="86">
        <f t="shared" si="153"/>
        <v>3.5250508386095353E-25</v>
      </c>
      <c r="HH128" s="86">
        <f t="shared" si="153"/>
        <v>5.4939215397898225E-23</v>
      </c>
      <c r="HI128" s="86">
        <f t="shared" si="138"/>
        <v>3.6340674673986052E-24</v>
      </c>
      <c r="HJ128" s="86">
        <f t="shared" si="138"/>
        <v>2.3828444253482407E-43</v>
      </c>
      <c r="HK128" s="86">
        <f t="shared" si="138"/>
        <v>2.5440540544088264E-31</v>
      </c>
      <c r="HL128" s="86">
        <f t="shared" ref="HL128:HQ170" si="161" xml:space="preserve"> _xlfn.NORM.DIST($B128, L$8, ABS(L$12), TRUE) * _xlfn.NORM.DIST(($B128 - L$8)*L$16, 0, ABS(L$12), TRUE) * 2</f>
        <v>3.6038359596172114E-31</v>
      </c>
      <c r="HM128" s="86">
        <f t="shared" si="161"/>
        <v>2.8506602673846577E-24</v>
      </c>
      <c r="HN128" s="86">
        <f t="shared" si="161"/>
        <v>4.4655943061761824E-16</v>
      </c>
      <c r="HO128" s="86">
        <f t="shared" si="161"/>
        <v>1.4020441887396681E-16</v>
      </c>
      <c r="HP128" s="86">
        <f t="shared" si="161"/>
        <v>3.0094399193787193E-26</v>
      </c>
      <c r="HQ128" s="86">
        <f t="shared" si="161"/>
        <v>7.2311379257081828E-26</v>
      </c>
      <c r="HS128" s="86">
        <f t="shared" si="158"/>
        <v>7.5723095848522276E-3</v>
      </c>
      <c r="HT128" s="86">
        <f t="shared" si="158"/>
        <v>4.3339459219456115E-3</v>
      </c>
      <c r="HU128" s="86">
        <f t="shared" si="158"/>
        <v>3.1303257668177857E-3</v>
      </c>
      <c r="HV128" s="86">
        <f t="shared" si="158"/>
        <v>6.5880756263455454E-3</v>
      </c>
      <c r="HW128" s="86">
        <f t="shared" si="158"/>
        <v>4.6363971600166167E-3</v>
      </c>
      <c r="HX128" s="86">
        <f t="shared" si="158"/>
        <v>4.0360668260081322E-3</v>
      </c>
      <c r="HY128" s="86">
        <f t="shared" si="158"/>
        <v>3.9137616358614329E-3</v>
      </c>
      <c r="HZ128" s="86">
        <f t="shared" si="158"/>
        <v>8.2431688230885491E-3</v>
      </c>
      <c r="IA128" s="86">
        <f t="shared" si="158"/>
        <v>5.7795104127475868E-3</v>
      </c>
      <c r="IB128" s="86">
        <f t="shared" si="158"/>
        <v>5.2995230314912536E-3</v>
      </c>
      <c r="IC128" s="86">
        <f t="shared" si="158"/>
        <v>4.5949334323097321E-3</v>
      </c>
      <c r="ID128" s="86">
        <f t="shared" si="158"/>
        <v>2.0785224076890407E-3</v>
      </c>
      <c r="IE128" s="86">
        <f t="shared" si="158"/>
        <v>1.3959505027008362E-3</v>
      </c>
      <c r="IF128" s="86">
        <f t="shared" si="158"/>
        <v>2.3780165585556238E-3</v>
      </c>
      <c r="IG128" s="86">
        <f t="shared" si="158"/>
        <v>7.5442018705792159E-3</v>
      </c>
      <c r="II128" s="86">
        <f t="shared" si="159"/>
        <v>7.2955616007133336E-26</v>
      </c>
      <c r="IJ128" s="86">
        <f t="shared" si="159"/>
        <v>1.924715386973793E-27</v>
      </c>
      <c r="IK128" s="86">
        <f t="shared" si="159"/>
        <v>7.7267123891656176E-31</v>
      </c>
      <c r="IL128" s="86">
        <f t="shared" si="159"/>
        <v>1.294201293620001E-26</v>
      </c>
      <c r="IM128" s="86">
        <f t="shared" si="159"/>
        <v>2.4988580601520547E-28</v>
      </c>
      <c r="IN128" s="86">
        <f t="shared" si="159"/>
        <v>1.817921693537127E-27</v>
      </c>
      <c r="IO128" s="86">
        <f t="shared" si="159"/>
        <v>8.3152586318623011E-32</v>
      </c>
      <c r="IP128" s="86">
        <f t="shared" si="159"/>
        <v>1.6134254309279602E-28</v>
      </c>
      <c r="IQ128" s="86">
        <f t="shared" si="159"/>
        <v>3.5910727113823472E-29</v>
      </c>
      <c r="IR128" s="86">
        <f t="shared" si="159"/>
        <v>2.1354518219499026E-29</v>
      </c>
      <c r="IS128" s="86">
        <f t="shared" si="159"/>
        <v>5.1028820286639931E-30</v>
      </c>
      <c r="IT128" s="86">
        <f t="shared" si="159"/>
        <v>1.9240913193164111E-32</v>
      </c>
      <c r="IU128" s="86">
        <f t="shared" si="159"/>
        <v>6.1147829964262376E-33</v>
      </c>
      <c r="IV128" s="86">
        <f t="shared" si="159"/>
        <v>4.9408951966853444E-26</v>
      </c>
      <c r="IW128" s="86">
        <f t="shared" si="159"/>
        <v>1.0498956937621582E-17</v>
      </c>
      <c r="IY128" s="86">
        <f t="shared" si="160"/>
        <v>7.5723095848523152E-3</v>
      </c>
      <c r="IZ128" s="86">
        <f t="shared" si="160"/>
        <v>4.3339459219456505E-3</v>
      </c>
      <c r="JA128" s="86">
        <f t="shared" si="160"/>
        <v>3.1303257668197837E-3</v>
      </c>
      <c r="JB128" s="86">
        <f t="shared" si="160"/>
        <v>6.5880756263455896E-3</v>
      </c>
      <c r="JC128" s="86">
        <f t="shared" si="160"/>
        <v>4.6363971600166167E-3</v>
      </c>
      <c r="JD128" s="86">
        <f t="shared" si="160"/>
        <v>4.0360668260081322E-3</v>
      </c>
      <c r="JE128" s="86">
        <f t="shared" si="160"/>
        <v>3.9137616358614329E-3</v>
      </c>
      <c r="JF128" s="86">
        <f t="shared" si="160"/>
        <v>8.2431688230885491E-3</v>
      </c>
      <c r="JG128" s="86">
        <f t="shared" si="160"/>
        <v>5.7795104127475868E-3</v>
      </c>
      <c r="JH128" s="86">
        <f t="shared" si="160"/>
        <v>5.2995230314912536E-3</v>
      </c>
      <c r="JI128" s="86">
        <f t="shared" si="160"/>
        <v>4.5949334323097321E-3</v>
      </c>
      <c r="JJ128" s="86">
        <f t="shared" si="160"/>
        <v>2.0785224076894874E-3</v>
      </c>
      <c r="JK128" s="86">
        <f t="shared" si="160"/>
        <v>1.3959505027009765E-3</v>
      </c>
      <c r="JL128" s="86">
        <f t="shared" si="160"/>
        <v>2.3780165585556238E-3</v>
      </c>
      <c r="JM128" s="86">
        <f t="shared" si="160"/>
        <v>7.5442018705792263E-3</v>
      </c>
    </row>
    <row r="129" spans="2:273" x14ac:dyDescent="0.25">
      <c r="B129" s="2">
        <v>102</v>
      </c>
      <c r="C129" s="37">
        <v>91.262</v>
      </c>
      <c r="D129" s="37">
        <v>93.873000000000005</v>
      </c>
      <c r="E129" s="37">
        <v>92.667000000000002</v>
      </c>
      <c r="F129" s="37">
        <v>91.194000000000003</v>
      </c>
      <c r="G129" s="37">
        <v>93.225999999999999</v>
      </c>
      <c r="H129" s="37">
        <v>92.328000000000003</v>
      </c>
      <c r="I129" s="37">
        <v>88.82</v>
      </c>
      <c r="J129" s="37">
        <v>90.164000000000001</v>
      </c>
      <c r="K129" s="37">
        <v>89.966999999999999</v>
      </c>
      <c r="L129" s="37">
        <v>88.918000000000006</v>
      </c>
      <c r="M129" s="37">
        <v>88.754000000000005</v>
      </c>
      <c r="N129" s="37">
        <v>90.147999999999996</v>
      </c>
      <c r="O129" s="37">
        <v>91.382999999999996</v>
      </c>
      <c r="P129" s="37">
        <v>89.783000000000001</v>
      </c>
      <c r="Q129" s="37">
        <v>99.393000000000001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91.513161541598336</v>
      </c>
      <c r="T129" s="4">
        <f t="shared" si="162"/>
        <v>92.805208126761997</v>
      </c>
      <c r="U129" s="4">
        <f t="shared" si="162"/>
        <v>91.177713687970225</v>
      </c>
      <c r="V129" s="4">
        <f t="shared" si="162"/>
        <v>91.980475531669157</v>
      </c>
      <c r="W129" s="4">
        <f t="shared" si="162"/>
        <v>92.254980436770396</v>
      </c>
      <c r="X129" s="4">
        <f t="shared" si="162"/>
        <v>91.464148923753513</v>
      </c>
      <c r="Y129" s="4">
        <f t="shared" si="162"/>
        <v>89.955783719068563</v>
      </c>
      <c r="Z129" s="4">
        <f t="shared" si="162"/>
        <v>89.934871576488959</v>
      </c>
      <c r="AA129" s="4">
        <f t="shared" si="162"/>
        <v>90.180695959674154</v>
      </c>
      <c r="AB129" s="4">
        <f t="shared" si="162"/>
        <v>89.223201482135025</v>
      </c>
      <c r="AC129" s="4">
        <f t="shared" si="162"/>
        <v>89.706115455703596</v>
      </c>
      <c r="AD129" s="4">
        <f t="shared" si="162"/>
        <v>88.996873827472385</v>
      </c>
      <c r="AE129" s="4">
        <f t="shared" si="162"/>
        <v>89.492971375276767</v>
      </c>
      <c r="AF129" s="4">
        <f t="shared" si="162"/>
        <v>90.399201048925903</v>
      </c>
      <c r="AG129" s="4">
        <f t="shared" si="162"/>
        <v>98.516487426700706</v>
      </c>
      <c r="AI129" s="4">
        <f t="shared" ref="AI129:AW145" si="163">IF(OR($B129 &lt; C$230, $B129 &gt; C$233), 0, C129-S129)</f>
        <v>-0.2511615415983357</v>
      </c>
      <c r="AJ129" s="4">
        <f t="shared" si="163"/>
        <v>1.0677918732380078</v>
      </c>
      <c r="AK129" s="4">
        <f t="shared" si="163"/>
        <v>1.4892863120297761</v>
      </c>
      <c r="AL129" s="4">
        <f t="shared" si="163"/>
        <v>-0.78647553166915429</v>
      </c>
      <c r="AM129" s="4">
        <f t="shared" si="163"/>
        <v>0.97101956322960348</v>
      </c>
      <c r="AN129" s="4">
        <f t="shared" si="163"/>
        <v>0.86385107624649038</v>
      </c>
      <c r="AO129" s="4">
        <f t="shared" si="163"/>
        <v>-1.13578371906857</v>
      </c>
      <c r="AP129" s="4">
        <f t="shared" si="163"/>
        <v>0.22912842351104246</v>
      </c>
      <c r="AQ129" s="4">
        <f t="shared" si="163"/>
        <v>-0.21369595967415478</v>
      </c>
      <c r="AR129" s="4">
        <f t="shared" si="163"/>
        <v>-0.30520148213501841</v>
      </c>
      <c r="AS129" s="4">
        <f t="shared" si="163"/>
        <v>-0.95211545570359135</v>
      </c>
      <c r="AT129" s="4">
        <f t="shared" si="163"/>
        <v>1.1511261725276114</v>
      </c>
      <c r="AU129" s="4">
        <f t="shared" si="163"/>
        <v>1.8900286247232287</v>
      </c>
      <c r="AV129" s="4">
        <f t="shared" si="163"/>
        <v>-0.61620104892590177</v>
      </c>
      <c r="AW129" s="4">
        <f t="shared" si="163"/>
        <v>0.87651257329929422</v>
      </c>
      <c r="AY129" s="2">
        <f t="shared" si="154"/>
        <v>91.513118605037889</v>
      </c>
      <c r="AZ129" s="2">
        <f t="shared" si="154"/>
        <v>92.703471176397528</v>
      </c>
      <c r="BA129" s="2">
        <f t="shared" si="154"/>
        <v>90.91639241330526</v>
      </c>
      <c r="BB129" s="2">
        <f t="shared" si="154"/>
        <v>91.490238809305779</v>
      </c>
      <c r="BC129" s="2">
        <f t="shared" si="154"/>
        <v>91.725901539109344</v>
      </c>
      <c r="BD129" s="2">
        <f t="shared" si="154"/>
        <v>90.916917275147611</v>
      </c>
      <c r="BE129" s="2">
        <f t="shared" si="154"/>
        <v>89.28784205071031</v>
      </c>
      <c r="BF129" s="2">
        <f t="shared" si="154"/>
        <v>88.554477971089995</v>
      </c>
      <c r="BG129" s="2">
        <f t="shared" si="154"/>
        <v>89.015404507305519</v>
      </c>
      <c r="BH129" s="2">
        <f t="shared" si="154"/>
        <v>88.119355571722977</v>
      </c>
      <c r="BI129" s="2">
        <f t="shared" si="154"/>
        <v>88.680637927638145</v>
      </c>
      <c r="BJ129" s="2">
        <f t="shared" si="154"/>
        <v>88.456116404934974</v>
      </c>
      <c r="BK129" s="2">
        <f t="shared" si="154"/>
        <v>89.078992467112727</v>
      </c>
      <c r="BL129" s="2">
        <f t="shared" si="154"/>
        <v>89.264064546326495</v>
      </c>
      <c r="BM129" s="2">
        <f t="shared" si="154"/>
        <v>93.840765862489533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93.873000000000005</v>
      </c>
      <c r="CG129" s="2">
        <f t="shared" si="155"/>
        <v>92.667000000000002</v>
      </c>
      <c r="CH129" s="2" t="str">
        <f t="shared" si="155"/>
        <v/>
      </c>
      <c r="CI129" s="2">
        <f t="shared" si="155"/>
        <v>93.225999999999999</v>
      </c>
      <c r="CJ129" s="2">
        <f t="shared" si="155"/>
        <v>92.328000000000003</v>
      </c>
      <c r="CK129" s="2">
        <f t="shared" si="155"/>
        <v>88.82</v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>
        <f t="shared" si="155"/>
        <v>88.754000000000005</v>
      </c>
      <c r="CP129" s="2">
        <f t="shared" si="155"/>
        <v>90.147999999999996</v>
      </c>
      <c r="CQ129" s="2">
        <f t="shared" si="155"/>
        <v>91.382999999999996</v>
      </c>
      <c r="CR129" s="2">
        <f t="shared" si="155"/>
        <v>89.783000000000001</v>
      </c>
      <c r="CS129" s="2" t="str">
        <f t="shared" si="155"/>
        <v/>
      </c>
      <c r="CU129" s="2" t="str">
        <f t="shared" si="110"/>
        <v/>
      </c>
      <c r="CV129" s="2">
        <f t="shared" si="111"/>
        <v>93.873000000000005</v>
      </c>
      <c r="CW129" s="2">
        <f t="shared" si="112"/>
        <v>92.667000000000002</v>
      </c>
      <c r="CX129" s="2" t="str">
        <f t="shared" si="113"/>
        <v/>
      </c>
      <c r="CY129" s="2">
        <f t="shared" si="114"/>
        <v>93.225999999999999</v>
      </c>
      <c r="CZ129" s="2">
        <f t="shared" si="115"/>
        <v>92.328000000000003</v>
      </c>
      <c r="DA129" s="2">
        <f t="shared" si="116"/>
        <v>88.82</v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>
        <f t="shared" si="120"/>
        <v>88.754000000000005</v>
      </c>
      <c r="DF129" s="2">
        <f t="shared" si="121"/>
        <v>90.147999999999996</v>
      </c>
      <c r="DG129" s="2">
        <f t="shared" si="122"/>
        <v>91.382999999999996</v>
      </c>
      <c r="DH129" s="2">
        <f t="shared" si="123"/>
        <v>89.783000000000001</v>
      </c>
      <c r="DI129" s="2" t="str">
        <f t="shared" si="124"/>
        <v/>
      </c>
      <c r="DK129" s="2">
        <f t="shared" ref="DK129:DY145" si="164">BO$228*$B129+BO$229</f>
        <v>125.2063433873144</v>
      </c>
      <c r="DL129" s="2">
        <f t="shared" si="164"/>
        <v>107.89376898954703</v>
      </c>
      <c r="DM129" s="2">
        <f t="shared" si="164"/>
        <v>107.73565900562853</v>
      </c>
      <c r="DN129" s="2">
        <f t="shared" si="164"/>
        <v>107.03974634146343</v>
      </c>
      <c r="DO129" s="2">
        <f t="shared" si="164"/>
        <v>102.59001889338732</v>
      </c>
      <c r="DP129" s="2">
        <f t="shared" si="164"/>
        <v>103.32251362293464</v>
      </c>
      <c r="DQ129" s="2">
        <f t="shared" si="164"/>
        <v>105.02348914628914</v>
      </c>
      <c r="DR129" s="2">
        <f t="shared" si="164"/>
        <v>103.70134789915967</v>
      </c>
      <c r="DS129" s="2">
        <f t="shared" si="164"/>
        <v>107.31976806722689</v>
      </c>
      <c r="DT129" s="2">
        <f t="shared" si="164"/>
        <v>104.8938506401138</v>
      </c>
      <c r="DU129" s="2">
        <f t="shared" si="164"/>
        <v>103.34003839553839</v>
      </c>
      <c r="DV129" s="2">
        <f t="shared" si="164"/>
        <v>100.53781874731874</v>
      </c>
      <c r="DW129" s="2">
        <f t="shared" si="164"/>
        <v>103.48160450450452</v>
      </c>
      <c r="DX129" s="2">
        <f t="shared" si="164"/>
        <v>116.97151281194299</v>
      </c>
      <c r="DY129" s="2">
        <f t="shared" si="164"/>
        <v>115.05005008210182</v>
      </c>
      <c r="EA129" s="2">
        <f t="shared" si="152"/>
        <v>91.396069687005252</v>
      </c>
      <c r="EB129" s="2">
        <f t="shared" si="152"/>
        <v>92.649509357384431</v>
      </c>
      <c r="EC129" s="2">
        <f t="shared" si="152"/>
        <v>90.859282985074657</v>
      </c>
      <c r="ED129" s="2">
        <f t="shared" si="152"/>
        <v>91.440703824138367</v>
      </c>
      <c r="EE129" s="2">
        <f t="shared" si="151"/>
        <v>91.682152417132841</v>
      </c>
      <c r="EF129" s="2">
        <f t="shared" si="151"/>
        <v>90.867004018831707</v>
      </c>
      <c r="EG129" s="2">
        <f t="shared" si="151"/>
        <v>89.223026064992879</v>
      </c>
      <c r="EH129" s="2">
        <f t="shared" si="151"/>
        <v>88.491153992967099</v>
      </c>
      <c r="EI129" s="2">
        <f t="shared" si="151"/>
        <v>88.933565215202606</v>
      </c>
      <c r="EJ129" s="2">
        <f t="shared" si="151"/>
        <v>88.048241743699322</v>
      </c>
      <c r="EK129" s="2">
        <f t="shared" si="151"/>
        <v>88.61658619187979</v>
      </c>
      <c r="EL129" s="2">
        <f t="shared" si="151"/>
        <v>88.404287624125985</v>
      </c>
      <c r="EM129" s="2">
        <f t="shared" si="135"/>
        <v>89.012415448212522</v>
      </c>
      <c r="EN129" s="2">
        <f t="shared" si="135"/>
        <v>89.137274255664082</v>
      </c>
      <c r="EO129" s="2">
        <f t="shared" si="135"/>
        <v>93.732747467166988</v>
      </c>
      <c r="EQ129" s="2">
        <f t="shared" ref="EQ129:FE145" si="165">CU$228*$B129+CU$229</f>
        <v>91.38870379580726</v>
      </c>
      <c r="ER129" s="2">
        <f t="shared" si="165"/>
        <v>92.632335169552135</v>
      </c>
      <c r="ES129" s="2">
        <f t="shared" si="165"/>
        <v>90.793201871575874</v>
      </c>
      <c r="ET129" s="2">
        <f t="shared" si="165"/>
        <v>91.414133458048781</v>
      </c>
      <c r="EU129" s="2">
        <f t="shared" si="165"/>
        <v>91.693657530447709</v>
      </c>
      <c r="EV129" s="2">
        <f t="shared" si="165"/>
        <v>90.833138546588614</v>
      </c>
      <c r="EW129" s="2">
        <f t="shared" si="165"/>
        <v>89.214840143552962</v>
      </c>
      <c r="EX129" s="2">
        <f t="shared" si="165"/>
        <v>88.497986089657445</v>
      </c>
      <c r="EY129" s="2">
        <f t="shared" si="165"/>
        <v>89.000919035226929</v>
      </c>
      <c r="EZ129" s="2">
        <f t="shared" si="165"/>
        <v>88.030164450354619</v>
      </c>
      <c r="FA129" s="2">
        <f t="shared" si="165"/>
        <v>88.608529583338239</v>
      </c>
      <c r="FB129" s="2">
        <f t="shared" si="165"/>
        <v>88.283877075671995</v>
      </c>
      <c r="FC129" s="2">
        <f t="shared" si="165"/>
        <v>89.011508439016154</v>
      </c>
      <c r="FD129" s="2">
        <f t="shared" si="165"/>
        <v>89.077308229061913</v>
      </c>
      <c r="FE129" s="2">
        <f t="shared" si="165"/>
        <v>93.417653237485283</v>
      </c>
      <c r="FG129" s="2">
        <f t="shared" ref="FG129:FU145" si="166">POWER(10,($B129-C$231)/C$229)/(1+POWER(10,($B129-C$231)/C$229))</f>
        <v>0.99653292113176728</v>
      </c>
      <c r="FH129" s="2">
        <f t="shared" si="166"/>
        <v>0.99643501082536767</v>
      </c>
      <c r="FI129" s="2">
        <f t="shared" si="166"/>
        <v>0.99652142595144655</v>
      </c>
      <c r="FJ129" s="2">
        <f t="shared" si="166"/>
        <v>0.99678540964375506</v>
      </c>
      <c r="FK129" s="2">
        <f t="shared" si="166"/>
        <v>0.99601241699587173</v>
      </c>
      <c r="FL129" s="2">
        <f t="shared" si="166"/>
        <v>0.99593195794233236</v>
      </c>
      <c r="FM129" s="2">
        <f t="shared" si="166"/>
        <v>0.99588448888416581</v>
      </c>
      <c r="FN129" s="2">
        <f t="shared" si="166"/>
        <v>0.99584965954461047</v>
      </c>
      <c r="FO129" s="2">
        <f t="shared" si="166"/>
        <v>0.99565877701472982</v>
      </c>
      <c r="FP129" s="2">
        <f t="shared" si="166"/>
        <v>0.99574797597082032</v>
      </c>
      <c r="FQ129" s="2">
        <f t="shared" si="166"/>
        <v>0.99563568196274377</v>
      </c>
      <c r="FR129" s="2">
        <f t="shared" si="166"/>
        <v>0.99551680438025603</v>
      </c>
      <c r="FS129" s="2">
        <f t="shared" si="166"/>
        <v>0.99539745956699932</v>
      </c>
      <c r="FT129" s="2">
        <f t="shared" si="166"/>
        <v>0.99540377917803202</v>
      </c>
      <c r="FU129" s="2">
        <f t="shared" si="166"/>
        <v>0.99470471887999201</v>
      </c>
      <c r="FW129" s="2">
        <f t="shared" si="156"/>
        <v>2.3617976181409386E-2</v>
      </c>
      <c r="FX129" s="2">
        <f t="shared" si="156"/>
        <v>2.234758083505909E-2</v>
      </c>
      <c r="FY129" s="2">
        <f t="shared" si="156"/>
        <v>2.4156606080034219E-2</v>
      </c>
      <c r="FZ129" s="2">
        <f t="shared" si="156"/>
        <v>2.2940838427953546E-2</v>
      </c>
      <c r="GA129" s="2">
        <f t="shared" si="156"/>
        <v>2.199882761422314E-2</v>
      </c>
      <c r="GB129" s="2">
        <f t="shared" si="156"/>
        <v>2.233190778592371E-2</v>
      </c>
      <c r="GC129" s="2">
        <f t="shared" si="156"/>
        <v>2.5775440252223017E-2</v>
      </c>
      <c r="GD129" s="2">
        <f t="shared" si="156"/>
        <v>2.8760573601615984E-2</v>
      </c>
      <c r="GE129" s="2">
        <f t="shared" si="156"/>
        <v>3.0001055161241161E-2</v>
      </c>
      <c r="GF129" s="2">
        <f t="shared" si="156"/>
        <v>2.8439312250061768E-2</v>
      </c>
      <c r="GG129" s="2">
        <f t="shared" si="156"/>
        <v>2.558052357707909E-2</v>
      </c>
      <c r="GH129" s="2">
        <f t="shared" si="156"/>
        <v>2.1328802231408137E-2</v>
      </c>
      <c r="GI129" s="2">
        <f t="shared" si="156"/>
        <v>1.9855106414806607E-2</v>
      </c>
      <c r="GJ129" s="2">
        <f t="shared" si="156"/>
        <v>1.904438593468279E-2</v>
      </c>
      <c r="GK129" s="2">
        <f t="shared" si="156"/>
        <v>1.5432573134465978E-2</v>
      </c>
      <c r="GM129" s="86">
        <f t="shared" si="157"/>
        <v>1.4575446060712214E-54</v>
      </c>
      <c r="GN129" s="86">
        <f t="shared" si="157"/>
        <v>9.7249984589619473E-48</v>
      </c>
      <c r="GO129" s="86">
        <f t="shared" si="157"/>
        <v>1.0659038196487492E-58</v>
      </c>
      <c r="GP129" s="86">
        <f t="shared" si="157"/>
        <v>3.8055603219701727E-59</v>
      </c>
      <c r="GQ129" s="86">
        <f t="shared" si="157"/>
        <v>3.935028616834257E-61</v>
      </c>
      <c r="GR129" s="86">
        <f t="shared" si="157"/>
        <v>2.040837524919334E-50</v>
      </c>
      <c r="GS129" s="86">
        <f t="shared" si="157"/>
        <v>2.3325405784362282E-67</v>
      </c>
      <c r="GT129" s="86">
        <f t="shared" si="157"/>
        <v>2.0380459433211516E-74</v>
      </c>
      <c r="GU129" s="86">
        <f t="shared" si="157"/>
        <v>1.4296838966311855E-68</v>
      </c>
      <c r="GV129" s="86">
        <f t="shared" si="157"/>
        <v>7.9350266853395249E-76</v>
      </c>
      <c r="GW129" s="86">
        <f t="shared" si="157"/>
        <v>4.8251328473236116E-75</v>
      </c>
      <c r="GX129" s="86">
        <f t="shared" si="157"/>
        <v>5.6737514716260932E-58</v>
      </c>
      <c r="GY129" s="86">
        <f t="shared" si="157"/>
        <v>2.3817294836238319E-54</v>
      </c>
      <c r="GZ129" s="86">
        <f t="shared" si="157"/>
        <v>1.9726952940249539E-86</v>
      </c>
      <c r="HA129" s="86">
        <f t="shared" si="157"/>
        <v>1.1353485294031404E-82</v>
      </c>
      <c r="HC129" s="86">
        <f t="shared" si="153"/>
        <v>2.7579181442017511E-18</v>
      </c>
      <c r="HD129" s="86">
        <f t="shared" si="153"/>
        <v>8.7162958828645857E-19</v>
      </c>
      <c r="HE129" s="86">
        <f t="shared" si="153"/>
        <v>7.785436417116172E-17</v>
      </c>
      <c r="HF129" s="86">
        <f t="shared" si="153"/>
        <v>1.2386340939694612E-18</v>
      </c>
      <c r="HG129" s="86">
        <f t="shared" si="153"/>
        <v>1.2611684033063031E-27</v>
      </c>
      <c r="HH129" s="86">
        <f t="shared" si="153"/>
        <v>3.0954680321785716E-25</v>
      </c>
      <c r="HI129" s="86">
        <f t="shared" si="153"/>
        <v>2.3574486698194694E-26</v>
      </c>
      <c r="HJ129" s="86">
        <f t="shared" si="153"/>
        <v>2.4892689325380136E-47</v>
      </c>
      <c r="HK129" s="86">
        <f t="shared" si="153"/>
        <v>3.5942529404374065E-34</v>
      </c>
      <c r="HL129" s="86">
        <f t="shared" si="161"/>
        <v>4.4362116552826813E-34</v>
      </c>
      <c r="HM129" s="86">
        <f t="shared" si="161"/>
        <v>1.5736953235303563E-26</v>
      </c>
      <c r="HN129" s="86">
        <f t="shared" si="161"/>
        <v>1.4133778490024841E-17</v>
      </c>
      <c r="HO129" s="86">
        <f t="shared" si="161"/>
        <v>3.5779701032179117E-18</v>
      </c>
      <c r="HP129" s="86">
        <f t="shared" si="161"/>
        <v>1.0896859088653405E-28</v>
      </c>
      <c r="HQ129" s="86">
        <f t="shared" si="161"/>
        <v>3.4489852433058349E-28</v>
      </c>
      <c r="HS129" s="86">
        <f t="shared" si="158"/>
        <v>1.3122265593781584E-2</v>
      </c>
      <c r="HT129" s="86">
        <f t="shared" si="158"/>
        <v>7.8278931556078658E-3</v>
      </c>
      <c r="HU129" s="86">
        <f t="shared" si="158"/>
        <v>6.0584246038268962E-3</v>
      </c>
      <c r="HV129" s="86">
        <f t="shared" si="158"/>
        <v>1.1556211421567836E-2</v>
      </c>
      <c r="HW129" s="86">
        <f t="shared" si="158"/>
        <v>8.4034177233119674E-3</v>
      </c>
      <c r="HX129" s="86">
        <f t="shared" si="158"/>
        <v>7.320483893830638E-3</v>
      </c>
      <c r="HY129" s="86">
        <f t="shared" si="158"/>
        <v>7.6367846926043044E-3</v>
      </c>
      <c r="HZ129" s="86">
        <f t="shared" si="158"/>
        <v>1.5080409539906529E-2</v>
      </c>
      <c r="IA129" s="86">
        <f t="shared" si="158"/>
        <v>1.0979098595215222E-2</v>
      </c>
      <c r="IB129" s="86">
        <f t="shared" si="158"/>
        <v>1.0053415640834226E-2</v>
      </c>
      <c r="IC129" s="86">
        <f t="shared" si="158"/>
        <v>8.6950727262206356E-3</v>
      </c>
      <c r="ID129" s="86">
        <f t="shared" si="158"/>
        <v>4.1040410249568813E-3</v>
      </c>
      <c r="IE129" s="86">
        <f t="shared" si="158"/>
        <v>2.7995355845865243E-3</v>
      </c>
      <c r="IF129" s="86">
        <f t="shared" si="158"/>
        <v>4.4129630998843029E-3</v>
      </c>
      <c r="IG129" s="86">
        <f t="shared" si="158"/>
        <v>1.1897950103675434E-2</v>
      </c>
      <c r="II129" s="86">
        <f t="shared" si="159"/>
        <v>1.0453855615273395E-24</v>
      </c>
      <c r="IJ129" s="86">
        <f t="shared" si="159"/>
        <v>3.144094449877245E-26</v>
      </c>
      <c r="IK129" s="86">
        <f t="shared" si="159"/>
        <v>1.9413384654322699E-29</v>
      </c>
      <c r="IL129" s="86">
        <f t="shared" si="159"/>
        <v>1.9707278136584755E-25</v>
      </c>
      <c r="IM129" s="86">
        <f t="shared" si="159"/>
        <v>4.4371090646506522E-27</v>
      </c>
      <c r="IN129" s="86">
        <f t="shared" si="159"/>
        <v>2.9760358237717324E-26</v>
      </c>
      <c r="IO129" s="86">
        <f t="shared" si="159"/>
        <v>2.4639838248097074E-30</v>
      </c>
      <c r="IP129" s="86">
        <f t="shared" si="159"/>
        <v>3.6349997289511649E-27</v>
      </c>
      <c r="IQ129" s="86">
        <f t="shared" si="159"/>
        <v>9.0626585724751719E-28</v>
      </c>
      <c r="IR129" s="86">
        <f t="shared" si="159"/>
        <v>5.268976432627556E-28</v>
      </c>
      <c r="IS129" s="86">
        <f t="shared" si="159"/>
        <v>1.230305614425373E-28</v>
      </c>
      <c r="IT129" s="86">
        <f t="shared" si="159"/>
        <v>5.1680971285831685E-31</v>
      </c>
      <c r="IU129" s="86">
        <f t="shared" si="159"/>
        <v>1.6299324981008072E-31</v>
      </c>
      <c r="IV129" s="86">
        <f t="shared" si="159"/>
        <v>6.2413931060542868E-25</v>
      </c>
      <c r="IW129" s="86">
        <f t="shared" si="159"/>
        <v>5.1791060865789406E-17</v>
      </c>
      <c r="IY129" s="86">
        <f t="shared" si="160"/>
        <v>1.3122265593781587E-2</v>
      </c>
      <c r="IZ129" s="86">
        <f t="shared" si="160"/>
        <v>7.8278931556078676E-3</v>
      </c>
      <c r="JA129" s="86">
        <f t="shared" si="160"/>
        <v>6.0584246038269743E-3</v>
      </c>
      <c r="JB129" s="86">
        <f t="shared" si="160"/>
        <v>1.1556211421567838E-2</v>
      </c>
      <c r="JC129" s="86">
        <f t="shared" si="160"/>
        <v>8.4034177233119674E-3</v>
      </c>
      <c r="JD129" s="86">
        <f t="shared" si="160"/>
        <v>7.320483893830638E-3</v>
      </c>
      <c r="JE129" s="86">
        <f t="shared" si="160"/>
        <v>7.6367846926043044E-3</v>
      </c>
      <c r="JF129" s="86">
        <f t="shared" si="160"/>
        <v>1.5080409539906529E-2</v>
      </c>
      <c r="JG129" s="86">
        <f t="shared" si="160"/>
        <v>1.0979098595215222E-2</v>
      </c>
      <c r="JH129" s="86">
        <f t="shared" si="160"/>
        <v>1.0053415640834226E-2</v>
      </c>
      <c r="JI129" s="86">
        <f t="shared" si="160"/>
        <v>8.6950727262206356E-3</v>
      </c>
      <c r="JJ129" s="86">
        <f t="shared" si="160"/>
        <v>4.1040410249568952E-3</v>
      </c>
      <c r="JK129" s="86">
        <f t="shared" si="160"/>
        <v>2.7995355845865278E-3</v>
      </c>
      <c r="JL129" s="86">
        <f t="shared" si="160"/>
        <v>4.4129630998843029E-3</v>
      </c>
      <c r="JM129" s="86">
        <f t="shared" si="160"/>
        <v>1.1897950103675486E-2</v>
      </c>
    </row>
    <row r="130" spans="2:273" x14ac:dyDescent="0.25">
      <c r="B130" s="2">
        <v>103</v>
      </c>
      <c r="C130" s="37">
        <v>90.492000000000004</v>
      </c>
      <c r="D130" s="37">
        <v>90.951999999999998</v>
      </c>
      <c r="E130" s="37">
        <v>90.936999999999998</v>
      </c>
      <c r="F130" s="37">
        <v>92.418999999999997</v>
      </c>
      <c r="G130" s="37">
        <v>92.081000000000003</v>
      </c>
      <c r="H130" s="37">
        <v>94.147999999999996</v>
      </c>
      <c r="I130" s="37">
        <v>91.525000000000006</v>
      </c>
      <c r="J130" s="37">
        <v>90.59</v>
      </c>
      <c r="K130" s="37">
        <v>90.802999999999997</v>
      </c>
      <c r="L130" s="37">
        <v>88.704999999999998</v>
      </c>
      <c r="M130" s="37">
        <v>90.787000000000006</v>
      </c>
      <c r="N130" s="37">
        <v>86.950999999999993</v>
      </c>
      <c r="O130" s="37">
        <v>91.933000000000007</v>
      </c>
      <c r="P130" s="37">
        <v>92.716999999999999</v>
      </c>
      <c r="Q130" s="37">
        <v>100.672</v>
      </c>
      <c r="S130" s="4">
        <f t="shared" si="162"/>
        <v>91.369210012904233</v>
      </c>
      <c r="T130" s="4">
        <f t="shared" si="162"/>
        <v>92.722592750412986</v>
      </c>
      <c r="U130" s="4">
        <f t="shared" si="162"/>
        <v>91.183328917380052</v>
      </c>
      <c r="V130" s="4">
        <f t="shared" si="162"/>
        <v>92.104129520135629</v>
      </c>
      <c r="W130" s="4">
        <f t="shared" si="162"/>
        <v>92.448081401951498</v>
      </c>
      <c r="X130" s="4">
        <f t="shared" si="162"/>
        <v>91.676682538012273</v>
      </c>
      <c r="Y130" s="4">
        <f t="shared" si="162"/>
        <v>90.317636885281544</v>
      </c>
      <c r="Z130" s="4">
        <f t="shared" si="162"/>
        <v>90.686249706757437</v>
      </c>
      <c r="AA130" s="4">
        <f t="shared" si="162"/>
        <v>90.845855025820427</v>
      </c>
      <c r="AB130" s="4">
        <f t="shared" si="162"/>
        <v>89.861164459924581</v>
      </c>
      <c r="AC130" s="4">
        <f t="shared" si="162"/>
        <v>90.33786341204187</v>
      </c>
      <c r="AD130" s="4">
        <f t="shared" si="162"/>
        <v>89.298619055754543</v>
      </c>
      <c r="AE130" s="4">
        <f t="shared" si="162"/>
        <v>89.703225081851826</v>
      </c>
      <c r="AF130" s="4">
        <f t="shared" si="162"/>
        <v>91.020890008486177</v>
      </c>
      <c r="AG130" s="4">
        <f t="shared" si="162"/>
        <v>100.60428884853246</v>
      </c>
      <c r="AI130" s="4">
        <f t="shared" si="163"/>
        <v>-0.87721001290422862</v>
      </c>
      <c r="AJ130" s="4">
        <f t="shared" si="163"/>
        <v>-1.7705927504129875</v>
      </c>
      <c r="AK130" s="4">
        <f t="shared" si="163"/>
        <v>-0.24632891738005469</v>
      </c>
      <c r="AL130" s="4">
        <f t="shared" si="163"/>
        <v>0.31487047986436778</v>
      </c>
      <c r="AM130" s="4">
        <f t="shared" si="163"/>
        <v>-0.36708140195149497</v>
      </c>
      <c r="AN130" s="4">
        <f t="shared" si="163"/>
        <v>2.4713174619877236</v>
      </c>
      <c r="AO130" s="4">
        <f t="shared" si="163"/>
        <v>1.2073631147184614</v>
      </c>
      <c r="AP130" s="4">
        <f t="shared" si="163"/>
        <v>-9.6249706757433273E-2</v>
      </c>
      <c r="AQ130" s="4">
        <f t="shared" si="163"/>
        <v>-4.285502582042966E-2</v>
      </c>
      <c r="AR130" s="4">
        <f t="shared" si="163"/>
        <v>-1.1561644599245824</v>
      </c>
      <c r="AS130" s="4">
        <f t="shared" si="163"/>
        <v>0.4491365879581366</v>
      </c>
      <c r="AT130" s="4">
        <f t="shared" si="163"/>
        <v>-2.3476190557545493</v>
      </c>
      <c r="AU130" s="4">
        <f t="shared" si="163"/>
        <v>2.2297749181481805</v>
      </c>
      <c r="AV130" s="4">
        <f t="shared" si="163"/>
        <v>1.696109991513822</v>
      </c>
      <c r="AW130" s="4">
        <f t="shared" si="163"/>
        <v>6.7711151467534592E-2</v>
      </c>
      <c r="AY130" s="2">
        <f t="shared" si="154"/>
        <v>91.369142440027161</v>
      </c>
      <c r="AZ130" s="2">
        <f t="shared" si="154"/>
        <v>92.555604507166606</v>
      </c>
      <c r="BA130" s="2">
        <f t="shared" si="154"/>
        <v>90.728394380756725</v>
      </c>
      <c r="BB130" s="2">
        <f t="shared" si="154"/>
        <v>91.323361417496869</v>
      </c>
      <c r="BC130" s="2">
        <f t="shared" si="154"/>
        <v>91.578436234734895</v>
      </c>
      <c r="BD130" s="2">
        <f t="shared" si="154"/>
        <v>90.774424283297265</v>
      </c>
      <c r="BE130" s="2">
        <f t="shared" si="154"/>
        <v>89.152855529526065</v>
      </c>
      <c r="BF130" s="2">
        <f t="shared" si="154"/>
        <v>88.429445978257775</v>
      </c>
      <c r="BG130" s="2">
        <f t="shared" si="154"/>
        <v>88.870944318351761</v>
      </c>
      <c r="BH130" s="2">
        <f t="shared" si="154"/>
        <v>87.988628770940579</v>
      </c>
      <c r="BI130" s="2">
        <f t="shared" si="154"/>
        <v>88.596164343819268</v>
      </c>
      <c r="BJ130" s="2">
        <f t="shared" si="154"/>
        <v>88.335445484714995</v>
      </c>
      <c r="BK130" s="2">
        <f t="shared" si="154"/>
        <v>88.951886084197184</v>
      </c>
      <c r="BL130" s="2">
        <f t="shared" si="154"/>
        <v>89.098810802950439</v>
      </c>
      <c r="BM130" s="2">
        <f t="shared" si="154"/>
        <v>93.755068454419572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86.950999999999993</v>
      </c>
      <c r="CQ130" s="2">
        <f t="shared" si="155"/>
        <v>91.933000000000007</v>
      </c>
      <c r="CR130" s="2">
        <f t="shared" si="155"/>
        <v>92.716999999999999</v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86.950999999999993</v>
      </c>
      <c r="DG130" s="2">
        <f t="shared" si="122"/>
        <v>91.933000000000007</v>
      </c>
      <c r="DH130" s="2">
        <f t="shared" si="123"/>
        <v>92.716999999999999</v>
      </c>
      <c r="DI130" s="2" t="str">
        <f t="shared" si="124"/>
        <v/>
      </c>
      <c r="DK130" s="2">
        <f t="shared" si="164"/>
        <v>125.44770026990551</v>
      </c>
      <c r="DL130" s="2">
        <f t="shared" si="164"/>
        <v>107.95665522648082</v>
      </c>
      <c r="DM130" s="2">
        <f t="shared" si="164"/>
        <v>107.84816547842404</v>
      </c>
      <c r="DN130" s="2">
        <f t="shared" si="164"/>
        <v>107.12278902439026</v>
      </c>
      <c r="DO130" s="2">
        <f t="shared" si="164"/>
        <v>102.63892618083672</v>
      </c>
      <c r="DP130" s="2">
        <f t="shared" si="164"/>
        <v>103.38321687274316</v>
      </c>
      <c r="DQ130" s="2">
        <f t="shared" si="164"/>
        <v>105.11577280137278</v>
      </c>
      <c r="DR130" s="2">
        <f t="shared" si="164"/>
        <v>103.77996078431373</v>
      </c>
      <c r="DS130" s="2">
        <f t="shared" si="164"/>
        <v>107.43521848739495</v>
      </c>
      <c r="DT130" s="2">
        <f t="shared" si="164"/>
        <v>105.00744262683736</v>
      </c>
      <c r="DU130" s="2">
        <f t="shared" si="164"/>
        <v>103.4462353067353</v>
      </c>
      <c r="DV130" s="2">
        <f t="shared" si="164"/>
        <v>100.60886945516944</v>
      </c>
      <c r="DW130" s="2">
        <f t="shared" si="164"/>
        <v>103.56947297297299</v>
      </c>
      <c r="DX130" s="2">
        <f t="shared" si="164"/>
        <v>117.20330793226384</v>
      </c>
      <c r="DY130" s="2">
        <f t="shared" si="164"/>
        <v>115.26023809523812</v>
      </c>
      <c r="EA130" s="2">
        <f t="shared" si="152"/>
        <v>91.26030940202169</v>
      </c>
      <c r="EB130" s="2">
        <f t="shared" si="152"/>
        <v>92.505561020293115</v>
      </c>
      <c r="EC130" s="2">
        <f t="shared" si="152"/>
        <v>90.674575820895555</v>
      </c>
      <c r="ED130" s="2">
        <f t="shared" si="152"/>
        <v>91.276906527828544</v>
      </c>
      <c r="EE130" s="2">
        <f t="shared" si="151"/>
        <v>91.537508112771704</v>
      </c>
      <c r="EF130" s="2">
        <f t="shared" si="151"/>
        <v>90.728100762971593</v>
      </c>
      <c r="EG130" s="2">
        <f t="shared" si="151"/>
        <v>89.092474051900794</v>
      </c>
      <c r="EH130" s="2">
        <f t="shared" si="151"/>
        <v>88.370622102687037</v>
      </c>
      <c r="EI130" s="2">
        <f t="shared" si="151"/>
        <v>88.793887507341211</v>
      </c>
      <c r="EJ130" s="2">
        <f t="shared" si="151"/>
        <v>87.923072971091912</v>
      </c>
      <c r="EK130" s="2">
        <f t="shared" si="151"/>
        <v>88.537453721573073</v>
      </c>
      <c r="EL130" s="2">
        <f t="shared" si="151"/>
        <v>88.286915780336344</v>
      </c>
      <c r="EM130" s="2">
        <f t="shared" si="135"/>
        <v>88.89033473678839</v>
      </c>
      <c r="EN130" s="2">
        <f t="shared" si="135"/>
        <v>88.981212814835317</v>
      </c>
      <c r="EO130" s="2">
        <f t="shared" si="135"/>
        <v>93.656648176451753</v>
      </c>
      <c r="EQ130" s="2">
        <f t="shared" si="165"/>
        <v>91.287365128259069</v>
      </c>
      <c r="ER130" s="2">
        <f t="shared" si="165"/>
        <v>92.497031512295962</v>
      </c>
      <c r="ES130" s="2">
        <f t="shared" si="165"/>
        <v>90.64879449870125</v>
      </c>
      <c r="ET130" s="2">
        <f t="shared" si="165"/>
        <v>91.276337514055527</v>
      </c>
      <c r="EU130" s="2">
        <f t="shared" si="165"/>
        <v>91.559992996891594</v>
      </c>
      <c r="EV130" s="2">
        <f t="shared" si="165"/>
        <v>90.701702156155548</v>
      </c>
      <c r="EW130" s="2">
        <f t="shared" si="165"/>
        <v>89.100206357344291</v>
      </c>
      <c r="EX130" s="2">
        <f t="shared" si="165"/>
        <v>88.3857525951871</v>
      </c>
      <c r="EY130" s="2">
        <f t="shared" si="165"/>
        <v>88.892149831799458</v>
      </c>
      <c r="EZ130" s="2">
        <f t="shared" si="165"/>
        <v>87.899909352836886</v>
      </c>
      <c r="FA130" s="2">
        <f t="shared" si="165"/>
        <v>88.514090933221695</v>
      </c>
      <c r="FB130" s="2">
        <f t="shared" si="165"/>
        <v>88.206737984390344</v>
      </c>
      <c r="FC130" s="2">
        <f t="shared" si="165"/>
        <v>88.886179997808327</v>
      </c>
      <c r="FD130" s="2">
        <f t="shared" si="165"/>
        <v>88.945165850900082</v>
      </c>
      <c r="FE130" s="2">
        <f t="shared" si="165"/>
        <v>93.303924440048732</v>
      </c>
      <c r="FG130" s="2">
        <f t="shared" si="166"/>
        <v>0.99683702157611997</v>
      </c>
      <c r="FH130" s="2">
        <f t="shared" si="166"/>
        <v>0.99674767103868245</v>
      </c>
      <c r="FI130" s="2">
        <f t="shared" si="166"/>
        <v>0.99682653143708022</v>
      </c>
      <c r="FJ130" s="2">
        <f t="shared" si="166"/>
        <v>0.99706742927600434</v>
      </c>
      <c r="FK130" s="2">
        <f t="shared" si="166"/>
        <v>0.99636200463550151</v>
      </c>
      <c r="FL130" s="2">
        <f t="shared" si="166"/>
        <v>0.9962885730669111</v>
      </c>
      <c r="FM130" s="2">
        <f t="shared" si="166"/>
        <v>0.99624524958126348</v>
      </c>
      <c r="FN130" s="2">
        <f t="shared" si="166"/>
        <v>0.99621346173079162</v>
      </c>
      <c r="FO130" s="2">
        <f t="shared" si="166"/>
        <v>0.99603924464979954</v>
      </c>
      <c r="FP130" s="2">
        <f t="shared" si="166"/>
        <v>0.9961206566095866</v>
      </c>
      <c r="FQ130" s="2">
        <f t="shared" si="166"/>
        <v>0.99601816556871103</v>
      </c>
      <c r="FR130" s="2">
        <f t="shared" si="166"/>
        <v>0.99590966347407617</v>
      </c>
      <c r="FS130" s="2">
        <f t="shared" si="166"/>
        <v>0.99580073264381896</v>
      </c>
      <c r="FT130" s="2">
        <f t="shared" si="166"/>
        <v>0.99580650086538491</v>
      </c>
      <c r="FU130" s="2">
        <f t="shared" si="166"/>
        <v>0.99516839504426569</v>
      </c>
      <c r="FW130" s="2">
        <f t="shared" si="156"/>
        <v>2.5837721577559068E-2</v>
      </c>
      <c r="FX130" s="2">
        <f t="shared" si="156"/>
        <v>2.4450917616438413E-2</v>
      </c>
      <c r="FY130" s="2">
        <f t="shared" si="156"/>
        <v>2.6425604720998818E-2</v>
      </c>
      <c r="FZ130" s="2">
        <f t="shared" si="156"/>
        <v>2.5098578686465318E-2</v>
      </c>
      <c r="GA130" s="2">
        <f t="shared" si="156"/>
        <v>2.4070148163808314E-2</v>
      </c>
      <c r="GB130" s="2">
        <f t="shared" si="156"/>
        <v>2.4433806299265101E-2</v>
      </c>
      <c r="GC130" s="2">
        <f t="shared" si="156"/>
        <v>2.8192101018443005E-2</v>
      </c>
      <c r="GD130" s="2">
        <f t="shared" si="156"/>
        <v>3.1448080726470026E-2</v>
      </c>
      <c r="GE130" s="2">
        <f t="shared" si="156"/>
        <v>3.2800563331011126E-2</v>
      </c>
      <c r="GF130" s="2">
        <f t="shared" si="156"/>
        <v>3.1097760582691335E-2</v>
      </c>
      <c r="GG130" s="2">
        <f t="shared" si="156"/>
        <v>2.7979434146363811E-2</v>
      </c>
      <c r="GH130" s="2">
        <f t="shared" si="156"/>
        <v>2.3338541377806579E-2</v>
      </c>
      <c r="GI130" s="2">
        <f t="shared" si="156"/>
        <v>2.1729067393609719E-2</v>
      </c>
      <c r="GJ130" s="2">
        <f t="shared" si="156"/>
        <v>2.0843456835682336E-2</v>
      </c>
      <c r="GK130" s="2">
        <f t="shared" si="156"/>
        <v>1.6896322901961535E-2</v>
      </c>
      <c r="GM130" s="86">
        <f t="shared" si="157"/>
        <v>5.3120862370166088E-57</v>
      </c>
      <c r="GN130" s="86">
        <f t="shared" si="157"/>
        <v>6.0323482996389395E-50</v>
      </c>
      <c r="GO130" s="86">
        <f t="shared" si="157"/>
        <v>2.0999200123840862E-61</v>
      </c>
      <c r="GP130" s="86">
        <f t="shared" si="157"/>
        <v>6.9139688199009781E-62</v>
      </c>
      <c r="GQ130" s="86">
        <f t="shared" si="157"/>
        <v>5.4685485727506651E-64</v>
      </c>
      <c r="GR130" s="86">
        <f t="shared" si="157"/>
        <v>9.3716416453777107E-53</v>
      </c>
      <c r="GS130" s="86">
        <f t="shared" si="157"/>
        <v>1.9451785088761132E-70</v>
      </c>
      <c r="GT130" s="86">
        <f t="shared" si="157"/>
        <v>8.0298630866078236E-78</v>
      </c>
      <c r="GU130" s="86">
        <f t="shared" si="157"/>
        <v>9.7848904194995257E-72</v>
      </c>
      <c r="GV130" s="86">
        <f t="shared" si="157"/>
        <v>2.3638064856781552E-79</v>
      </c>
      <c r="GW130" s="86">
        <f t="shared" si="157"/>
        <v>1.485874222527422E-78</v>
      </c>
      <c r="GX130" s="86">
        <f t="shared" si="157"/>
        <v>1.1289075892462585E-60</v>
      </c>
      <c r="GY130" s="86">
        <f t="shared" si="157"/>
        <v>7.1798085356459531E-57</v>
      </c>
      <c r="GZ130" s="86">
        <f t="shared" si="157"/>
        <v>2.1484793461347138E-90</v>
      </c>
      <c r="HA130" s="86">
        <f t="shared" si="157"/>
        <v>2.1144515671209597E-86</v>
      </c>
      <c r="HC130" s="86">
        <f t="shared" si="153"/>
        <v>7.4201195894468581E-20</v>
      </c>
      <c r="HD130" s="86">
        <f t="shared" si="153"/>
        <v>1.6214665121715313E-20</v>
      </c>
      <c r="HE130" s="86">
        <f t="shared" si="153"/>
        <v>2.6046922334642875E-18</v>
      </c>
      <c r="HF130" s="86">
        <f t="shared" si="153"/>
        <v>2.922863169245905E-20</v>
      </c>
      <c r="HG130" s="86">
        <f t="shared" si="153"/>
        <v>3.4306430778240737E-30</v>
      </c>
      <c r="HH130" s="86">
        <f t="shared" si="153"/>
        <v>1.3519994389748085E-27</v>
      </c>
      <c r="HI130" s="86">
        <f t="shared" si="153"/>
        <v>1.2158675783892544E-28</v>
      </c>
      <c r="HJ130" s="86">
        <f t="shared" si="153"/>
        <v>1.7172695941017598E-51</v>
      </c>
      <c r="HK130" s="86">
        <f t="shared" si="153"/>
        <v>3.7721763341551812E-37</v>
      </c>
      <c r="HL130" s="86">
        <f t="shared" si="161"/>
        <v>4.0008626591466106E-37</v>
      </c>
      <c r="HM130" s="86">
        <f t="shared" si="161"/>
        <v>6.813984621471068E-29</v>
      </c>
      <c r="HN130" s="86">
        <f t="shared" si="161"/>
        <v>3.7925524318038459E-19</v>
      </c>
      <c r="HO130" s="86">
        <f t="shared" si="161"/>
        <v>7.6255216063268681E-20</v>
      </c>
      <c r="HP130" s="86">
        <f t="shared" si="161"/>
        <v>3.0371896455857483E-31</v>
      </c>
      <c r="HQ130" s="86">
        <f t="shared" si="161"/>
        <v>1.2932310312927049E-30</v>
      </c>
      <c r="HS130" s="86">
        <f t="shared" si="158"/>
        <v>2.2002769571667764E-2</v>
      </c>
      <c r="HT130" s="86">
        <f t="shared" si="158"/>
        <v>1.3661550429851845E-2</v>
      </c>
      <c r="HU130" s="86">
        <f t="shared" si="158"/>
        <v>1.1258619273293261E-2</v>
      </c>
      <c r="HV130" s="86">
        <f t="shared" si="158"/>
        <v>1.9602845940688982E-2</v>
      </c>
      <c r="HW130" s="86">
        <f t="shared" si="158"/>
        <v>1.4704633368627181E-2</v>
      </c>
      <c r="HX130" s="86">
        <f t="shared" si="158"/>
        <v>1.282900747197593E-2</v>
      </c>
      <c r="HY130" s="86">
        <f t="shared" si="158"/>
        <v>1.4269046201881486E-2</v>
      </c>
      <c r="HZ130" s="86">
        <f t="shared" si="158"/>
        <v>2.6488357994522035E-2</v>
      </c>
      <c r="IA130" s="86">
        <f t="shared" si="158"/>
        <v>1.9980729784969207E-2</v>
      </c>
      <c r="IB130" s="86">
        <f t="shared" si="158"/>
        <v>1.8287377239257597E-2</v>
      </c>
      <c r="IC130" s="86">
        <f t="shared" si="158"/>
        <v>1.5799997526866356E-2</v>
      </c>
      <c r="ID130" s="86">
        <f t="shared" si="158"/>
        <v>7.7832851039184034E-3</v>
      </c>
      <c r="IE130" s="86">
        <f t="shared" si="158"/>
        <v>5.3961894939324731E-3</v>
      </c>
      <c r="IF130" s="86">
        <f t="shared" si="158"/>
        <v>7.9165617795587655E-3</v>
      </c>
      <c r="IG130" s="86">
        <f t="shared" si="158"/>
        <v>1.8349085025174506E-2</v>
      </c>
      <c r="II130" s="86">
        <f t="shared" si="159"/>
        <v>1.4052004466074468E-23</v>
      </c>
      <c r="IJ130" s="86">
        <f t="shared" si="159"/>
        <v>4.8073126219363141E-25</v>
      </c>
      <c r="IK130" s="86">
        <f t="shared" si="159"/>
        <v>4.5111611149165318E-28</v>
      </c>
      <c r="IL130" s="86">
        <f t="shared" si="159"/>
        <v>2.8123491709978669E-24</v>
      </c>
      <c r="IM130" s="86">
        <f t="shared" si="159"/>
        <v>7.3618377468650127E-26</v>
      </c>
      <c r="IN130" s="86">
        <f t="shared" si="159"/>
        <v>4.5599667542691662E-25</v>
      </c>
      <c r="IO130" s="86">
        <f t="shared" si="159"/>
        <v>6.715570624572992E-29</v>
      </c>
      <c r="IP130" s="86">
        <f t="shared" si="159"/>
        <v>7.5663288137379636E-26</v>
      </c>
      <c r="IQ130" s="86">
        <f t="shared" si="159"/>
        <v>2.1047806732030493E-26</v>
      </c>
      <c r="IR130" s="86">
        <f t="shared" si="159"/>
        <v>1.1986195943519846E-26</v>
      </c>
      <c r="IS130" s="86">
        <f t="shared" si="159"/>
        <v>2.7428753822225767E-27</v>
      </c>
      <c r="IT130" s="86">
        <f t="shared" si="159"/>
        <v>1.2850692241269885E-29</v>
      </c>
      <c r="IU130" s="86">
        <f t="shared" si="159"/>
        <v>4.0284565559506277E-30</v>
      </c>
      <c r="IV130" s="86">
        <f t="shared" si="159"/>
        <v>7.4433734794629104E-24</v>
      </c>
      <c r="IW130" s="86">
        <f t="shared" si="159"/>
        <v>2.4692821084364062E-16</v>
      </c>
      <c r="IY130" s="86">
        <f t="shared" si="160"/>
        <v>2.2002769571667764E-2</v>
      </c>
      <c r="IZ130" s="86">
        <f t="shared" si="160"/>
        <v>1.3661550429851845E-2</v>
      </c>
      <c r="JA130" s="86">
        <f t="shared" si="160"/>
        <v>1.1258619273293264E-2</v>
      </c>
      <c r="JB130" s="86">
        <f t="shared" si="160"/>
        <v>1.9602845940688982E-2</v>
      </c>
      <c r="JC130" s="86">
        <f t="shared" si="160"/>
        <v>1.4704633368627181E-2</v>
      </c>
      <c r="JD130" s="86">
        <f t="shared" si="160"/>
        <v>1.282900747197593E-2</v>
      </c>
      <c r="JE130" s="86">
        <f t="shared" si="160"/>
        <v>1.4269046201881486E-2</v>
      </c>
      <c r="JF130" s="86">
        <f t="shared" si="160"/>
        <v>2.6488357994522035E-2</v>
      </c>
      <c r="JG130" s="86">
        <f t="shared" si="160"/>
        <v>1.9980729784969207E-2</v>
      </c>
      <c r="JH130" s="86">
        <f t="shared" si="160"/>
        <v>1.8287377239257597E-2</v>
      </c>
      <c r="JI130" s="86">
        <f t="shared" si="160"/>
        <v>1.5799997526866356E-2</v>
      </c>
      <c r="JJ130" s="86">
        <f t="shared" si="160"/>
        <v>7.7832851039184034E-3</v>
      </c>
      <c r="JK130" s="86">
        <f t="shared" si="160"/>
        <v>5.3961894939324731E-3</v>
      </c>
      <c r="JL130" s="86">
        <f t="shared" si="160"/>
        <v>7.9165617795587655E-3</v>
      </c>
      <c r="JM130" s="86">
        <f t="shared" si="160"/>
        <v>1.8349085025174752E-2</v>
      </c>
    </row>
    <row r="131" spans="2:273" x14ac:dyDescent="0.25">
      <c r="B131" s="2">
        <v>104</v>
      </c>
      <c r="C131" s="37">
        <v>91.876999999999995</v>
      </c>
      <c r="D131" s="37">
        <v>91.921000000000006</v>
      </c>
      <c r="E131" s="37">
        <v>90.825000000000003</v>
      </c>
      <c r="F131" s="37">
        <v>92.403000000000006</v>
      </c>
      <c r="G131" s="37">
        <v>93.757999999999996</v>
      </c>
      <c r="H131" s="37">
        <v>90.688999999999993</v>
      </c>
      <c r="I131" s="37">
        <v>89.097999999999999</v>
      </c>
      <c r="J131" s="37">
        <v>91.033000000000001</v>
      </c>
      <c r="K131" s="37">
        <v>91.787000000000006</v>
      </c>
      <c r="L131" s="37">
        <v>90.869</v>
      </c>
      <c r="M131" s="37">
        <v>89.950999999999993</v>
      </c>
      <c r="N131" s="37">
        <v>90.147999999999996</v>
      </c>
      <c r="O131" s="37">
        <v>93.066999999999993</v>
      </c>
      <c r="P131" s="37">
        <v>93.15</v>
      </c>
      <c r="Q131" s="37">
        <v>101.98399999999999</v>
      </c>
      <c r="S131" s="4">
        <f t="shared" si="162"/>
        <v>91.226124000748499</v>
      </c>
      <c r="T131" s="4">
        <f t="shared" si="162"/>
        <v>92.672088024186763</v>
      </c>
      <c r="U131" s="4">
        <f t="shared" si="162"/>
        <v>91.29864766534061</v>
      </c>
      <c r="V131" s="4">
        <f t="shared" si="162"/>
        <v>92.355384059827657</v>
      </c>
      <c r="W131" s="4">
        <f t="shared" si="162"/>
        <v>92.80677705572846</v>
      </c>
      <c r="X131" s="4">
        <f t="shared" si="162"/>
        <v>92.065129779982271</v>
      </c>
      <c r="Y131" s="4">
        <f t="shared" si="162"/>
        <v>90.955639954721804</v>
      </c>
      <c r="Z131" s="4">
        <f t="shared" si="162"/>
        <v>91.832033929623947</v>
      </c>
      <c r="AA131" s="4">
        <f t="shared" si="162"/>
        <v>91.920120730110568</v>
      </c>
      <c r="AB131" s="4">
        <f t="shared" si="162"/>
        <v>90.89184119694562</v>
      </c>
      <c r="AC131" s="4">
        <f t="shared" si="162"/>
        <v>91.341845287733975</v>
      </c>
      <c r="AD131" s="4">
        <f t="shared" si="162"/>
        <v>89.857603766680384</v>
      </c>
      <c r="AE131" s="4">
        <f t="shared" si="162"/>
        <v>90.131775633455618</v>
      </c>
      <c r="AF131" s="4">
        <f t="shared" si="162"/>
        <v>92.07181280127044</v>
      </c>
      <c r="AG131" s="4">
        <f t="shared" si="162"/>
        <v>103.45964707152115</v>
      </c>
      <c r="AI131" s="4">
        <f t="shared" si="163"/>
        <v>0.65087599925149675</v>
      </c>
      <c r="AJ131" s="4">
        <f t="shared" si="163"/>
        <v>-0.7510880241867568</v>
      </c>
      <c r="AK131" s="4">
        <f t="shared" si="163"/>
        <v>-0.4736476653406072</v>
      </c>
      <c r="AL131" s="4">
        <f t="shared" si="163"/>
        <v>4.7615940172349269E-2</v>
      </c>
      <c r="AM131" s="4">
        <f t="shared" si="163"/>
        <v>0.9512229442715352</v>
      </c>
      <c r="AN131" s="4">
        <f t="shared" si="163"/>
        <v>-1.3761297799822785</v>
      </c>
      <c r="AO131" s="4">
        <f t="shared" si="163"/>
        <v>-1.8576399547218045</v>
      </c>
      <c r="AP131" s="4">
        <f t="shared" si="163"/>
        <v>-0.79903392962394548</v>
      </c>
      <c r="AQ131" s="4">
        <f t="shared" si="163"/>
        <v>-0.13312073011056214</v>
      </c>
      <c r="AR131" s="4">
        <f t="shared" si="163"/>
        <v>-2.2841196945620368E-2</v>
      </c>
      <c r="AS131" s="4">
        <f t="shared" si="163"/>
        <v>-1.3908452877339812</v>
      </c>
      <c r="AT131" s="4">
        <f t="shared" si="163"/>
        <v>0.29039623331961195</v>
      </c>
      <c r="AU131" s="4">
        <f t="shared" si="163"/>
        <v>2.9352243665443751</v>
      </c>
      <c r="AV131" s="4">
        <f t="shared" si="163"/>
        <v>1.0781871987295659</v>
      </c>
      <c r="AW131" s="4">
        <f t="shared" si="163"/>
        <v>-1.475647071521152</v>
      </c>
      <c r="AY131" s="2">
        <f t="shared" si="154"/>
        <v>91.226021447395382</v>
      </c>
      <c r="AZ131" s="2">
        <f t="shared" si="154"/>
        <v>92.40807296886031</v>
      </c>
      <c r="BA131" s="2">
        <f t="shared" si="154"/>
        <v>90.540867042207211</v>
      </c>
      <c r="BB131" s="2">
        <f t="shared" si="154"/>
        <v>91.156859118955367</v>
      </c>
      <c r="BC131" s="2">
        <f t="shared" si="154"/>
        <v>91.431232454844292</v>
      </c>
      <c r="BD131" s="2">
        <f t="shared" si="154"/>
        <v>90.632217167926513</v>
      </c>
      <c r="BE131" s="2">
        <f t="shared" si="154"/>
        <v>89.0183023527985</v>
      </c>
      <c r="BF131" s="2">
        <f t="shared" si="154"/>
        <v>88.304815385442765</v>
      </c>
      <c r="BG131" s="2">
        <f t="shared" si="154"/>
        <v>88.727123352000632</v>
      </c>
      <c r="BH131" s="2">
        <f t="shared" si="154"/>
        <v>87.858254031718843</v>
      </c>
      <c r="BI131" s="2">
        <f t="shared" si="154"/>
        <v>88.511971241329292</v>
      </c>
      <c r="BJ131" s="2">
        <f t="shared" si="154"/>
        <v>88.215209932211195</v>
      </c>
      <c r="BK131" s="2">
        <f t="shared" si="154"/>
        <v>88.825120993682162</v>
      </c>
      <c r="BL131" s="2">
        <f t="shared" si="154"/>
        <v>88.934334380093688</v>
      </c>
      <c r="BM131" s="2">
        <f t="shared" si="154"/>
        <v>93.669827040499541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125.6890571524966</v>
      </c>
      <c r="DL131" s="2">
        <f t="shared" si="164"/>
        <v>108.01954146341463</v>
      </c>
      <c r="DM131" s="2">
        <f t="shared" si="164"/>
        <v>107.96067195121952</v>
      </c>
      <c r="DN131" s="2">
        <f t="shared" si="164"/>
        <v>107.20583170731709</v>
      </c>
      <c r="DO131" s="2">
        <f t="shared" si="164"/>
        <v>102.6878334682861</v>
      </c>
      <c r="DP131" s="2">
        <f t="shared" si="164"/>
        <v>103.44392012255167</v>
      </c>
      <c r="DQ131" s="2">
        <f t="shared" si="164"/>
        <v>105.20805645645645</v>
      </c>
      <c r="DR131" s="2">
        <f t="shared" si="164"/>
        <v>103.8585736694678</v>
      </c>
      <c r="DS131" s="2">
        <f t="shared" si="164"/>
        <v>107.55066890756302</v>
      </c>
      <c r="DT131" s="2">
        <f t="shared" si="164"/>
        <v>105.12103461356092</v>
      </c>
      <c r="DU131" s="2">
        <f t="shared" si="164"/>
        <v>103.55243221793221</v>
      </c>
      <c r="DV131" s="2">
        <f t="shared" si="164"/>
        <v>100.67992016302014</v>
      </c>
      <c r="DW131" s="2">
        <f t="shared" si="164"/>
        <v>103.65734144144146</v>
      </c>
      <c r="DX131" s="2">
        <f t="shared" si="164"/>
        <v>117.43510305258471</v>
      </c>
      <c r="DY131" s="2">
        <f t="shared" si="164"/>
        <v>115.4704261083744</v>
      </c>
      <c r="EA131" s="2">
        <f t="shared" si="152"/>
        <v>91.124549117038129</v>
      </c>
      <c r="EB131" s="2">
        <f t="shared" si="152"/>
        <v>92.361612683201798</v>
      </c>
      <c r="EC131" s="2">
        <f t="shared" si="152"/>
        <v>90.489868656716453</v>
      </c>
      <c r="ED131" s="2">
        <f t="shared" si="152"/>
        <v>91.113109231518706</v>
      </c>
      <c r="EE131" s="2">
        <f t="shared" si="151"/>
        <v>91.392863808410567</v>
      </c>
      <c r="EF131" s="2">
        <f t="shared" si="151"/>
        <v>90.589197507111493</v>
      </c>
      <c r="EG131" s="2">
        <f t="shared" si="151"/>
        <v>88.961922038808709</v>
      </c>
      <c r="EH131" s="2">
        <f t="shared" si="151"/>
        <v>88.250090212406974</v>
      </c>
      <c r="EI131" s="2">
        <f t="shared" si="151"/>
        <v>88.654209799479816</v>
      </c>
      <c r="EJ131" s="2">
        <f t="shared" si="151"/>
        <v>87.797904198484503</v>
      </c>
      <c r="EK131" s="2">
        <f t="shared" si="151"/>
        <v>88.458321251266341</v>
      </c>
      <c r="EL131" s="2">
        <f t="shared" si="151"/>
        <v>88.169543936546688</v>
      </c>
      <c r="EM131" s="2">
        <f t="shared" si="135"/>
        <v>88.768254025364271</v>
      </c>
      <c r="EN131" s="2">
        <f t="shared" si="135"/>
        <v>88.825151374006566</v>
      </c>
      <c r="EO131" s="2">
        <f t="shared" si="135"/>
        <v>93.580548885736519</v>
      </c>
      <c r="EQ131" s="2">
        <f t="shared" si="165"/>
        <v>91.186026460710877</v>
      </c>
      <c r="ER131" s="2">
        <f t="shared" si="165"/>
        <v>92.361727855039788</v>
      </c>
      <c r="ES131" s="2">
        <f t="shared" si="165"/>
        <v>90.504387125826611</v>
      </c>
      <c r="ET131" s="2">
        <f t="shared" si="165"/>
        <v>91.138541570062287</v>
      </c>
      <c r="EU131" s="2">
        <f t="shared" si="165"/>
        <v>91.426328463335466</v>
      </c>
      <c r="EV131" s="2">
        <f t="shared" si="165"/>
        <v>90.570265765722496</v>
      </c>
      <c r="EW131" s="2">
        <f t="shared" si="165"/>
        <v>88.985572571135634</v>
      </c>
      <c r="EX131" s="2">
        <f t="shared" si="165"/>
        <v>88.273519100716754</v>
      </c>
      <c r="EY131" s="2">
        <f t="shared" si="165"/>
        <v>88.783380628371972</v>
      </c>
      <c r="EZ131" s="2">
        <f t="shared" si="165"/>
        <v>87.769654255319153</v>
      </c>
      <c r="FA131" s="2">
        <f t="shared" si="165"/>
        <v>88.419652283105137</v>
      </c>
      <c r="FB131" s="2">
        <f t="shared" si="165"/>
        <v>88.129598893108678</v>
      </c>
      <c r="FC131" s="2">
        <f t="shared" si="165"/>
        <v>88.7608515566005</v>
      </c>
      <c r="FD131" s="2">
        <f t="shared" si="165"/>
        <v>88.813023472738266</v>
      </c>
      <c r="FE131" s="2">
        <f t="shared" si="165"/>
        <v>93.190195642612181</v>
      </c>
      <c r="FG131" s="2">
        <f t="shared" si="166"/>
        <v>0.99711452634289899</v>
      </c>
      <c r="FH131" s="2">
        <f t="shared" si="166"/>
        <v>0.99703299166625603</v>
      </c>
      <c r="FI131" s="2">
        <f t="shared" si="166"/>
        <v>0.99710495388611764</v>
      </c>
      <c r="FJ131" s="2">
        <f t="shared" si="166"/>
        <v>0.99732477341195291</v>
      </c>
      <c r="FK131" s="2">
        <f t="shared" si="166"/>
        <v>0.99668104638319599</v>
      </c>
      <c r="FL131" s="2">
        <f t="shared" si="166"/>
        <v>0.99661403266797033</v>
      </c>
      <c r="FM131" s="2">
        <f t="shared" si="166"/>
        <v>0.99657449520988306</v>
      </c>
      <c r="FN131" s="2">
        <f t="shared" si="166"/>
        <v>0.99654548509917895</v>
      </c>
      <c r="FO131" s="2">
        <f t="shared" si="166"/>
        <v>0.99638648886716308</v>
      </c>
      <c r="FP131" s="2">
        <f t="shared" si="166"/>
        <v>0.99646078870337795</v>
      </c>
      <c r="FQ131" s="2">
        <f t="shared" si="166"/>
        <v>0.99636725107451707</v>
      </c>
      <c r="FR131" s="2">
        <f t="shared" si="166"/>
        <v>0.99626822566646633</v>
      </c>
      <c r="FS131" s="2">
        <f t="shared" si="166"/>
        <v>0.99616880706629418</v>
      </c>
      <c r="FT131" s="2">
        <f t="shared" si="166"/>
        <v>0.99617407163390659</v>
      </c>
      <c r="FU131" s="2">
        <f t="shared" si="166"/>
        <v>0.99559164979196579</v>
      </c>
      <c r="FW131" s="2">
        <f t="shared" si="156"/>
        <v>2.8260052345798089E-2</v>
      </c>
      <c r="FX131" s="2">
        <f t="shared" si="156"/>
        <v>2.6746802857727126E-2</v>
      </c>
      <c r="FY131" s="2">
        <f t="shared" si="156"/>
        <v>2.8901415391818498E-2</v>
      </c>
      <c r="FZ131" s="2">
        <f t="shared" si="156"/>
        <v>2.7453566417287117E-2</v>
      </c>
      <c r="GA131" s="2">
        <f t="shared" si="156"/>
        <v>2.6331245051192158E-2</v>
      </c>
      <c r="GB131" s="2">
        <f t="shared" si="156"/>
        <v>2.6728128847802912E-2</v>
      </c>
      <c r="GC131" s="2">
        <f t="shared" si="156"/>
        <v>3.0828173809600869E-2</v>
      </c>
      <c r="GD131" s="2">
        <f t="shared" si="156"/>
        <v>3.4377830629133167E-2</v>
      </c>
      <c r="GE131" s="2">
        <f t="shared" si="156"/>
        <v>3.5851648567014248E-2</v>
      </c>
      <c r="GF131" s="2">
        <f t="shared" si="156"/>
        <v>3.3996019671073401E-2</v>
      </c>
      <c r="GG131" s="2">
        <f t="shared" si="156"/>
        <v>3.0596247807333155E-2</v>
      </c>
      <c r="GH131" s="2">
        <f t="shared" si="156"/>
        <v>2.5532710757528991E-2</v>
      </c>
      <c r="GI131" s="2">
        <f t="shared" si="156"/>
        <v>2.3775605885802902E-2</v>
      </c>
      <c r="GJ131" s="2">
        <f t="shared" si="156"/>
        <v>2.2808529388630847E-2</v>
      </c>
      <c r="GK131" s="2">
        <f t="shared" si="156"/>
        <v>1.8496298346192347E-2</v>
      </c>
      <c r="GM131" s="86">
        <f t="shared" si="157"/>
        <v>1.7070854569312122E-59</v>
      </c>
      <c r="GN131" s="86">
        <f t="shared" si="157"/>
        <v>3.3248674817431178E-52</v>
      </c>
      <c r="GO131" s="86">
        <f t="shared" si="157"/>
        <v>3.5832812656301389E-64</v>
      </c>
      <c r="GP131" s="86">
        <f t="shared" si="157"/>
        <v>1.0851705142753497E-64</v>
      </c>
      <c r="GQ131" s="86">
        <f t="shared" si="157"/>
        <v>6.5169781939917914E-67</v>
      </c>
      <c r="GR131" s="86">
        <f t="shared" si="157"/>
        <v>3.7965937226990985E-55</v>
      </c>
      <c r="GS131" s="86">
        <f t="shared" si="157"/>
        <v>1.3798503086355112E-73</v>
      </c>
      <c r="GT131" s="86">
        <f t="shared" si="157"/>
        <v>2.6459405603103011E-81</v>
      </c>
      <c r="GU131" s="86">
        <f t="shared" si="157"/>
        <v>5.6623246679797005E-75</v>
      </c>
      <c r="GV131" s="86">
        <f t="shared" si="157"/>
        <v>5.8347226830096715E-83</v>
      </c>
      <c r="GW131" s="86">
        <f t="shared" si="157"/>
        <v>3.7898100620012673E-82</v>
      </c>
      <c r="GX131" s="86">
        <f t="shared" si="157"/>
        <v>1.9429371818969651E-63</v>
      </c>
      <c r="GY131" s="86">
        <f t="shared" si="157"/>
        <v>1.8912004359983297E-59</v>
      </c>
      <c r="GZ131" s="86">
        <f t="shared" si="157"/>
        <v>1.9004728658833653E-94</v>
      </c>
      <c r="HA131" s="86">
        <f t="shared" si="157"/>
        <v>3.2472159833078805E-90</v>
      </c>
      <c r="HC131" s="86">
        <f t="shared" si="153"/>
        <v>1.7036121185643158E-21</v>
      </c>
      <c r="HD131" s="86">
        <f t="shared" si="153"/>
        <v>2.5026745337630527E-22</v>
      </c>
      <c r="HE131" s="86">
        <f t="shared" si="153"/>
        <v>7.4808794233553143E-20</v>
      </c>
      <c r="HF131" s="86">
        <f t="shared" si="153"/>
        <v>5.8373651061140376E-22</v>
      </c>
      <c r="HG131" s="86">
        <f t="shared" si="153"/>
        <v>7.0944092617370987E-33</v>
      </c>
      <c r="HH131" s="86">
        <f t="shared" si="153"/>
        <v>4.5769822810395178E-30</v>
      </c>
      <c r="HI131" s="86">
        <f t="shared" si="153"/>
        <v>4.9849680816272884E-31</v>
      </c>
      <c r="HJ131" s="86">
        <f t="shared" si="153"/>
        <v>7.8222788983977637E-56</v>
      </c>
      <c r="HK131" s="86">
        <f t="shared" si="153"/>
        <v>2.9404475778123124E-40</v>
      </c>
      <c r="HL131" s="86">
        <f t="shared" si="161"/>
        <v>2.6431633636849609E-40</v>
      </c>
      <c r="HM131" s="86">
        <f t="shared" si="161"/>
        <v>2.313789838429076E-31</v>
      </c>
      <c r="HN131" s="86">
        <f t="shared" si="161"/>
        <v>8.6265736607758381E-21</v>
      </c>
      <c r="HO131" s="86">
        <f t="shared" si="161"/>
        <v>1.3570606394420077E-21</v>
      </c>
      <c r="HP131" s="86">
        <f t="shared" si="161"/>
        <v>6.5152288307079479E-34</v>
      </c>
      <c r="HQ131" s="86">
        <f t="shared" si="161"/>
        <v>3.8114881358271297E-33</v>
      </c>
      <c r="HS131" s="86">
        <f t="shared" si="158"/>
        <v>3.5704897914637768E-2</v>
      </c>
      <c r="HT131" s="86">
        <f t="shared" si="158"/>
        <v>2.3044161465966464E-2</v>
      </c>
      <c r="HU131" s="86">
        <f t="shared" si="158"/>
        <v>2.0095994713095543E-2</v>
      </c>
      <c r="HV131" s="86">
        <f t="shared" si="158"/>
        <v>3.2164067765016791E-2</v>
      </c>
      <c r="HW131" s="86">
        <f t="shared" si="158"/>
        <v>2.4847982384589896E-2</v>
      </c>
      <c r="HX131" s="86">
        <f t="shared" si="158"/>
        <v>2.1728547462459988E-2</v>
      </c>
      <c r="HY131" s="86">
        <f t="shared" si="158"/>
        <v>2.5539109693732961E-2</v>
      </c>
      <c r="HZ131" s="86">
        <f t="shared" si="158"/>
        <v>4.4681979679544938E-2</v>
      </c>
      <c r="IA131" s="86">
        <f t="shared" si="158"/>
        <v>3.4847454615149043E-2</v>
      </c>
      <c r="IB131" s="86">
        <f t="shared" si="158"/>
        <v>3.1907703555321527E-2</v>
      </c>
      <c r="IC131" s="86">
        <f t="shared" si="158"/>
        <v>2.7578618834708121E-2</v>
      </c>
      <c r="ID131" s="86">
        <f t="shared" si="158"/>
        <v>1.4182262877041727E-2</v>
      </c>
      <c r="IE131" s="86">
        <f t="shared" si="158"/>
        <v>1.0000001608143072E-2</v>
      </c>
      <c r="IF131" s="86">
        <f t="shared" si="158"/>
        <v>1.3732357478188191E-2</v>
      </c>
      <c r="IG131" s="86">
        <f t="shared" si="158"/>
        <v>2.7676707136570337E-2</v>
      </c>
      <c r="II131" s="86">
        <f t="shared" si="159"/>
        <v>1.7719698295170399E-22</v>
      </c>
      <c r="IJ131" s="86">
        <f t="shared" si="159"/>
        <v>6.8801616048296212E-24</v>
      </c>
      <c r="IK131" s="86">
        <f t="shared" si="159"/>
        <v>9.6954660633966799E-27</v>
      </c>
      <c r="IL131" s="86">
        <f t="shared" si="159"/>
        <v>3.7613314590538147E-23</v>
      </c>
      <c r="IM131" s="86">
        <f t="shared" si="159"/>
        <v>1.1413311353439307E-24</v>
      </c>
      <c r="IN131" s="86">
        <f t="shared" si="159"/>
        <v>6.5396952100577213E-24</v>
      </c>
      <c r="IO131" s="86">
        <f t="shared" si="159"/>
        <v>1.6835438489976993E-27</v>
      </c>
      <c r="IP131" s="86">
        <f t="shared" si="159"/>
        <v>1.4551442402627872E-24</v>
      </c>
      <c r="IQ131" s="86">
        <f t="shared" si="159"/>
        <v>4.4987633240992209E-25</v>
      </c>
      <c r="IR131" s="86">
        <f t="shared" si="159"/>
        <v>2.51402556803614E-25</v>
      </c>
      <c r="IS131" s="86">
        <f t="shared" si="159"/>
        <v>5.6546801846048189E-26</v>
      </c>
      <c r="IT131" s="86">
        <f t="shared" si="159"/>
        <v>2.9581811716386299E-28</v>
      </c>
      <c r="IU131" s="86">
        <f t="shared" si="159"/>
        <v>9.2320710652836667E-29</v>
      </c>
      <c r="IV131" s="86">
        <f t="shared" si="159"/>
        <v>8.3807090594165149E-23</v>
      </c>
      <c r="IW131" s="86">
        <f t="shared" si="159"/>
        <v>1.137895019943195E-15</v>
      </c>
      <c r="IY131" s="86">
        <f t="shared" si="160"/>
        <v>3.5704897914637768E-2</v>
      </c>
      <c r="IZ131" s="86">
        <f t="shared" si="160"/>
        <v>2.3044161465966464E-2</v>
      </c>
      <c r="JA131" s="86">
        <f t="shared" si="160"/>
        <v>2.0095994713095543E-2</v>
      </c>
      <c r="JB131" s="86">
        <f t="shared" si="160"/>
        <v>3.2164067765016791E-2</v>
      </c>
      <c r="JC131" s="86">
        <f t="shared" si="160"/>
        <v>2.4847982384589896E-2</v>
      </c>
      <c r="JD131" s="86">
        <f t="shared" si="160"/>
        <v>2.1728547462459988E-2</v>
      </c>
      <c r="JE131" s="86">
        <f t="shared" si="160"/>
        <v>2.5539109693732961E-2</v>
      </c>
      <c r="JF131" s="86">
        <f t="shared" si="160"/>
        <v>4.4681979679544938E-2</v>
      </c>
      <c r="JG131" s="86">
        <f t="shared" si="160"/>
        <v>3.4847454615149043E-2</v>
      </c>
      <c r="JH131" s="86">
        <f t="shared" si="160"/>
        <v>3.1907703555321527E-2</v>
      </c>
      <c r="JI131" s="86">
        <f t="shared" si="160"/>
        <v>2.7578618834708121E-2</v>
      </c>
      <c r="JJ131" s="86">
        <f t="shared" si="160"/>
        <v>1.4182262877041727E-2</v>
      </c>
      <c r="JK131" s="86">
        <f t="shared" si="160"/>
        <v>1.0000001608143072E-2</v>
      </c>
      <c r="JL131" s="86">
        <f t="shared" si="160"/>
        <v>1.3732357478188191E-2</v>
      </c>
      <c r="JM131" s="86">
        <f t="shared" si="160"/>
        <v>2.7676707136571475E-2</v>
      </c>
    </row>
    <row r="132" spans="2:273" x14ac:dyDescent="0.25">
      <c r="B132" s="2">
        <v>105</v>
      </c>
      <c r="C132" s="37">
        <v>92.415000000000006</v>
      </c>
      <c r="D132" s="37">
        <v>94.412999999999997</v>
      </c>
      <c r="E132" s="37">
        <v>92.286000000000001</v>
      </c>
      <c r="F132" s="37">
        <v>92.951999999999998</v>
      </c>
      <c r="G132" s="37">
        <v>92.903000000000006</v>
      </c>
      <c r="H132" s="37">
        <v>92.507999999999996</v>
      </c>
      <c r="I132" s="37">
        <v>93.328000000000003</v>
      </c>
      <c r="J132" s="37">
        <v>93.18</v>
      </c>
      <c r="K132" s="37">
        <v>93.540999999999997</v>
      </c>
      <c r="L132" s="37">
        <v>92.049000000000007</v>
      </c>
      <c r="M132" s="37">
        <v>91.852000000000004</v>
      </c>
      <c r="N132" s="37">
        <v>91.41</v>
      </c>
      <c r="O132" s="37">
        <v>91.216999999999999</v>
      </c>
      <c r="P132" s="37">
        <v>91.55</v>
      </c>
      <c r="Q132" s="37">
        <v>105.52500000000001</v>
      </c>
      <c r="S132" s="4">
        <f t="shared" si="162"/>
        <v>91.083877529085598</v>
      </c>
      <c r="T132" s="4">
        <f t="shared" si="162"/>
        <v>92.662889037890125</v>
      </c>
      <c r="U132" s="4">
        <f t="shared" si="162"/>
        <v>91.561383110342518</v>
      </c>
      <c r="V132" s="4">
        <f t="shared" si="162"/>
        <v>92.763638564202978</v>
      </c>
      <c r="W132" s="4">
        <f t="shared" si="162"/>
        <v>93.377708715295327</v>
      </c>
      <c r="X132" s="4">
        <f t="shared" si="162"/>
        <v>92.682041299800701</v>
      </c>
      <c r="Y132" s="4">
        <f t="shared" si="162"/>
        <v>91.956981060105036</v>
      </c>
      <c r="Z132" s="4">
        <f t="shared" si="162"/>
        <v>93.447865971159089</v>
      </c>
      <c r="AA132" s="4">
        <f t="shared" si="162"/>
        <v>93.506977731876674</v>
      </c>
      <c r="AB132" s="4">
        <f t="shared" si="162"/>
        <v>92.420232412239244</v>
      </c>
      <c r="AC132" s="4">
        <f t="shared" si="162"/>
        <v>92.825638159979192</v>
      </c>
      <c r="AD132" s="4">
        <f t="shared" si="162"/>
        <v>90.776417093612494</v>
      </c>
      <c r="AE132" s="4">
        <f t="shared" si="162"/>
        <v>90.876089936577685</v>
      </c>
      <c r="AF132" s="4">
        <f t="shared" si="162"/>
        <v>93.707724410400829</v>
      </c>
      <c r="AG132" s="4">
        <f t="shared" si="162"/>
        <v>107.23859956278531</v>
      </c>
      <c r="AI132" s="4">
        <f t="shared" si="163"/>
        <v>1.3311224709144085</v>
      </c>
      <c r="AJ132" s="4">
        <f t="shared" si="163"/>
        <v>1.750110962109872</v>
      </c>
      <c r="AK132" s="4">
        <f t="shared" si="163"/>
        <v>0.72461688965748294</v>
      </c>
      <c r="AL132" s="4">
        <f t="shared" si="163"/>
        <v>0.18836143579702025</v>
      </c>
      <c r="AM132" s="4">
        <f t="shared" si="163"/>
        <v>-0.47470871529532133</v>
      </c>
      <c r="AN132" s="4">
        <f t="shared" si="163"/>
        <v>-0.17404129980070593</v>
      </c>
      <c r="AO132" s="4">
        <f t="shared" si="163"/>
        <v>1.3710189398949666</v>
      </c>
      <c r="AP132" s="4">
        <f t="shared" si="163"/>
        <v>-0.26786597115908251</v>
      </c>
      <c r="AQ132" s="4">
        <f t="shared" si="163"/>
        <v>3.4022268123322874E-2</v>
      </c>
      <c r="AR132" s="4">
        <f t="shared" si="163"/>
        <v>-0.37123241223923742</v>
      </c>
      <c r="AS132" s="4">
        <f t="shared" si="163"/>
        <v>-0.97363815997918834</v>
      </c>
      <c r="AT132" s="4">
        <f t="shared" si="163"/>
        <v>0.63358290638750248</v>
      </c>
      <c r="AU132" s="4">
        <f t="shared" si="163"/>
        <v>0.34091006342231367</v>
      </c>
      <c r="AV132" s="4">
        <f t="shared" si="163"/>
        <v>-2.1577244104008315</v>
      </c>
      <c r="AW132" s="4">
        <f t="shared" si="163"/>
        <v>-1.7135995627853049</v>
      </c>
      <c r="AY132" s="2">
        <f t="shared" si="154"/>
        <v>91.08372747558461</v>
      </c>
      <c r="AZ132" s="2">
        <f t="shared" si="154"/>
        <v>92.260860955184597</v>
      </c>
      <c r="BA132" s="2">
        <f t="shared" si="154"/>
        <v>90.353818927491787</v>
      </c>
      <c r="BB132" s="2">
        <f t="shared" si="154"/>
        <v>90.990731347525312</v>
      </c>
      <c r="BC132" s="2">
        <f t="shared" si="154"/>
        <v>91.28428444811945</v>
      </c>
      <c r="BD132" s="2">
        <f t="shared" si="154"/>
        <v>90.490283406512617</v>
      </c>
      <c r="BE132" s="2">
        <f t="shared" si="154"/>
        <v>88.88416975976935</v>
      </c>
      <c r="BF132" s="2">
        <f t="shared" si="154"/>
        <v>88.180568259432462</v>
      </c>
      <c r="BG132" s="2">
        <f t="shared" si="154"/>
        <v>88.583938511224829</v>
      </c>
      <c r="BH132" s="2">
        <f t="shared" si="154"/>
        <v>87.728200763257789</v>
      </c>
      <c r="BI132" s="2">
        <f t="shared" si="154"/>
        <v>88.428021943510345</v>
      </c>
      <c r="BJ132" s="2">
        <f t="shared" si="154"/>
        <v>88.095413652153738</v>
      </c>
      <c r="BK132" s="2">
        <f t="shared" si="154"/>
        <v>88.698671480379531</v>
      </c>
      <c r="BL132" s="2">
        <f t="shared" si="154"/>
        <v>88.770599953198897</v>
      </c>
      <c r="BM132" s="2">
        <f t="shared" si="154"/>
        <v>93.584978278773519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125.93041403508769</v>
      </c>
      <c r="DL132" s="2">
        <f t="shared" si="164"/>
        <v>108.08242770034842</v>
      </c>
      <c r="DM132" s="2">
        <f t="shared" si="164"/>
        <v>108.07317842401503</v>
      </c>
      <c r="DN132" s="2">
        <f t="shared" si="164"/>
        <v>107.28887439024392</v>
      </c>
      <c r="DO132" s="2">
        <f t="shared" si="164"/>
        <v>102.7367407557355</v>
      </c>
      <c r="DP132" s="2">
        <f t="shared" si="164"/>
        <v>103.50462337236019</v>
      </c>
      <c r="DQ132" s="2">
        <f t="shared" si="164"/>
        <v>105.30034011154009</v>
      </c>
      <c r="DR132" s="2">
        <f t="shared" si="164"/>
        <v>103.93718655462186</v>
      </c>
      <c r="DS132" s="2">
        <f t="shared" si="164"/>
        <v>107.66611932773108</v>
      </c>
      <c r="DT132" s="2">
        <f t="shared" si="164"/>
        <v>105.23462660028449</v>
      </c>
      <c r="DU132" s="2">
        <f t="shared" si="164"/>
        <v>103.65862912912912</v>
      </c>
      <c r="DV132" s="2">
        <f t="shared" si="164"/>
        <v>100.75097087087086</v>
      </c>
      <c r="DW132" s="2">
        <f t="shared" si="164"/>
        <v>103.74520990990993</v>
      </c>
      <c r="DX132" s="2">
        <f t="shared" si="164"/>
        <v>117.66689817290556</v>
      </c>
      <c r="DY132" s="2">
        <f t="shared" si="164"/>
        <v>115.6806141215107</v>
      </c>
      <c r="EA132" s="2">
        <f t="shared" si="152"/>
        <v>90.988788832054567</v>
      </c>
      <c r="EB132" s="2">
        <f t="shared" si="152"/>
        <v>92.217664346110482</v>
      </c>
      <c r="EC132" s="2">
        <f t="shared" si="152"/>
        <v>90.305161492537351</v>
      </c>
      <c r="ED132" s="2">
        <f t="shared" si="152"/>
        <v>90.949311935208883</v>
      </c>
      <c r="EE132" s="2">
        <f t="shared" si="151"/>
        <v>91.24821950404943</v>
      </c>
      <c r="EF132" s="2">
        <f t="shared" si="151"/>
        <v>90.450294251251393</v>
      </c>
      <c r="EG132" s="2">
        <f t="shared" si="151"/>
        <v>88.831370025716609</v>
      </c>
      <c r="EH132" s="2">
        <f t="shared" si="151"/>
        <v>88.129558322126897</v>
      </c>
      <c r="EI132" s="2">
        <f t="shared" si="151"/>
        <v>88.514532091618406</v>
      </c>
      <c r="EJ132" s="2">
        <f t="shared" si="151"/>
        <v>87.672735425877079</v>
      </c>
      <c r="EK132" s="2">
        <f t="shared" si="151"/>
        <v>88.379188780959623</v>
      </c>
      <c r="EL132" s="2">
        <f t="shared" si="151"/>
        <v>88.052172092757047</v>
      </c>
      <c r="EM132" s="2">
        <f t="shared" si="135"/>
        <v>88.646173313940139</v>
      </c>
      <c r="EN132" s="2">
        <f t="shared" si="135"/>
        <v>88.669089933177816</v>
      </c>
      <c r="EO132" s="2">
        <f t="shared" si="135"/>
        <v>93.504449595021285</v>
      </c>
      <c r="EQ132" s="2">
        <f t="shared" si="165"/>
        <v>91.084687793162686</v>
      </c>
      <c r="ER132" s="2">
        <f t="shared" si="165"/>
        <v>92.226424197783615</v>
      </c>
      <c r="ES132" s="2">
        <f t="shared" si="165"/>
        <v>90.359979752951986</v>
      </c>
      <c r="ET132" s="2">
        <f t="shared" si="165"/>
        <v>91.000745626069033</v>
      </c>
      <c r="EU132" s="2">
        <f t="shared" si="165"/>
        <v>91.292663929779351</v>
      </c>
      <c r="EV132" s="2">
        <f t="shared" si="165"/>
        <v>90.438829375289444</v>
      </c>
      <c r="EW132" s="2">
        <f t="shared" si="165"/>
        <v>88.870938784926963</v>
      </c>
      <c r="EX132" s="2">
        <f t="shared" si="165"/>
        <v>88.161285606246395</v>
      </c>
      <c r="EY132" s="2">
        <f t="shared" si="165"/>
        <v>88.674611424944487</v>
      </c>
      <c r="EZ132" s="2">
        <f t="shared" si="165"/>
        <v>87.639399157801421</v>
      </c>
      <c r="FA132" s="2">
        <f t="shared" si="165"/>
        <v>88.325213632988579</v>
      </c>
      <c r="FB132" s="2">
        <f t="shared" si="165"/>
        <v>88.052459801827013</v>
      </c>
      <c r="FC132" s="2">
        <f t="shared" si="165"/>
        <v>88.635523115392687</v>
      </c>
      <c r="FD132" s="2">
        <f t="shared" si="165"/>
        <v>88.680881094576449</v>
      </c>
      <c r="FE132" s="2">
        <f t="shared" si="165"/>
        <v>93.076466845175645</v>
      </c>
      <c r="FG132" s="2">
        <f t="shared" si="166"/>
        <v>0.99736774844463416</v>
      </c>
      <c r="FH132" s="2">
        <f t="shared" si="166"/>
        <v>0.99729334962864291</v>
      </c>
      <c r="FI132" s="2">
        <f t="shared" si="166"/>
        <v>0.99735901381822256</v>
      </c>
      <c r="FJ132" s="2">
        <f t="shared" si="166"/>
        <v>0.99755958990353644</v>
      </c>
      <c r="FK132" s="2">
        <f t="shared" si="166"/>
        <v>0.99697219411011828</v>
      </c>
      <c r="FL132" s="2">
        <f t="shared" si="166"/>
        <v>0.99691104080273996</v>
      </c>
      <c r="FM132" s="2">
        <f t="shared" si="166"/>
        <v>0.9968749605914845</v>
      </c>
      <c r="FN132" s="2">
        <f t="shared" si="166"/>
        <v>0.99684848703227358</v>
      </c>
      <c r="FO132" s="2">
        <f t="shared" si="166"/>
        <v>0.99670339052235724</v>
      </c>
      <c r="FP132" s="2">
        <f t="shared" si="166"/>
        <v>0.99677119544547899</v>
      </c>
      <c r="FQ132" s="2">
        <f t="shared" si="166"/>
        <v>0.99668583425498147</v>
      </c>
      <c r="FR132" s="2">
        <f t="shared" si="166"/>
        <v>0.99659546345883754</v>
      </c>
      <c r="FS132" s="2">
        <f t="shared" si="166"/>
        <v>0.99650473224997749</v>
      </c>
      <c r="FT132" s="2">
        <f t="shared" si="166"/>
        <v>0.99650953682921428</v>
      </c>
      <c r="FU132" s="2">
        <f t="shared" si="166"/>
        <v>0.99597797673591881</v>
      </c>
      <c r="FW132" s="2">
        <f t="shared" si="156"/>
        <v>3.0902276814164003E-2</v>
      </c>
      <c r="FX132" s="2">
        <f t="shared" si="156"/>
        <v>2.9251802362770918E-2</v>
      </c>
      <c r="FY132" s="2">
        <f t="shared" si="156"/>
        <v>3.1601655136728496E-2</v>
      </c>
      <c r="FZ132" s="2">
        <f t="shared" si="156"/>
        <v>3.0022716696908532E-2</v>
      </c>
      <c r="GA132" s="2">
        <f t="shared" si="156"/>
        <v>2.8798476684240425E-2</v>
      </c>
      <c r="GB132" s="2">
        <f t="shared" si="156"/>
        <v>2.9231431947934424E-2</v>
      </c>
      <c r="GC132" s="2">
        <f t="shared" si="156"/>
        <v>3.3702181809495808E-2</v>
      </c>
      <c r="GD132" s="2">
        <f t="shared" si="156"/>
        <v>3.7569933101912895E-2</v>
      </c>
      <c r="GE132" s="2">
        <f t="shared" si="156"/>
        <v>3.9175048281682931E-2</v>
      </c>
      <c r="GF132" s="2">
        <f t="shared" si="156"/>
        <v>3.715403375139497E-2</v>
      </c>
      <c r="GG132" s="2">
        <f t="shared" si="156"/>
        <v>3.3449380355478717E-2</v>
      </c>
      <c r="GH132" s="2">
        <f t="shared" si="156"/>
        <v>2.7927266006791372E-2</v>
      </c>
      <c r="GI132" s="2">
        <f t="shared" si="156"/>
        <v>2.6009771522917897E-2</v>
      </c>
      <c r="GJ132" s="2">
        <f t="shared" si="156"/>
        <v>2.4954142926095386E-2</v>
      </c>
      <c r="GK132" s="2">
        <f t="shared" si="156"/>
        <v>2.0244661460157166E-2</v>
      </c>
      <c r="GM132" s="86">
        <f t="shared" si="157"/>
        <v>4.837080718756645E-62</v>
      </c>
      <c r="GN132" s="86">
        <f t="shared" si="157"/>
        <v>1.6283336625097048E-54</v>
      </c>
      <c r="GO132" s="86">
        <f t="shared" si="157"/>
        <v>5.2959356451336993E-67</v>
      </c>
      <c r="GP132" s="86">
        <f t="shared" si="157"/>
        <v>1.4713649649988975E-67</v>
      </c>
      <c r="GQ132" s="86">
        <f t="shared" si="157"/>
        <v>6.659786947985541E-70</v>
      </c>
      <c r="GR132" s="86">
        <f t="shared" si="157"/>
        <v>1.3568561040328839E-57</v>
      </c>
      <c r="GS132" s="86">
        <f t="shared" si="157"/>
        <v>8.3260164377823872E-77</v>
      </c>
      <c r="GT132" s="86">
        <f t="shared" si="157"/>
        <v>7.2915578664458969E-85</v>
      </c>
      <c r="GU132" s="86">
        <f t="shared" si="157"/>
        <v>2.7704268496328658E-78</v>
      </c>
      <c r="GV132" s="86">
        <f t="shared" si="157"/>
        <v>1.1933377236642601E-86</v>
      </c>
      <c r="GW132" s="86">
        <f t="shared" si="157"/>
        <v>8.0058114693251945E-86</v>
      </c>
      <c r="GX132" s="86">
        <f t="shared" si="157"/>
        <v>2.8924198646510229E-66</v>
      </c>
      <c r="GY132" s="86">
        <f t="shared" si="157"/>
        <v>4.3526781462440477E-62</v>
      </c>
      <c r="GZ132" s="86">
        <f t="shared" si="157"/>
        <v>1.3653436935330082E-98</v>
      </c>
      <c r="HA132" s="86">
        <f t="shared" si="157"/>
        <v>4.1120693549864275E-94</v>
      </c>
      <c r="HC132" s="86">
        <f t="shared" si="153"/>
        <v>3.3374398207598583E-23</v>
      </c>
      <c r="HD132" s="86">
        <f t="shared" si="153"/>
        <v>3.2045681522664314E-24</v>
      </c>
      <c r="HE132" s="86">
        <f t="shared" si="153"/>
        <v>1.8442284562820536E-21</v>
      </c>
      <c r="HF132" s="86">
        <f t="shared" si="153"/>
        <v>9.8655032555490507E-24</v>
      </c>
      <c r="HG132" s="86">
        <f t="shared" si="153"/>
        <v>1.1151659377145458E-35</v>
      </c>
      <c r="HH132" s="86">
        <f t="shared" si="153"/>
        <v>1.2008272348110445E-32</v>
      </c>
      <c r="HI132" s="86">
        <f t="shared" si="153"/>
        <v>1.624475190098889E-33</v>
      </c>
      <c r="HJ132" s="86">
        <f t="shared" si="153"/>
        <v>2.3523344721635477E-60</v>
      </c>
      <c r="HK132" s="86">
        <f t="shared" si="153"/>
        <v>1.7022193065579496E-43</v>
      </c>
      <c r="HL132" s="86">
        <f t="shared" si="161"/>
        <v>1.2789786164252884E-43</v>
      </c>
      <c r="HM132" s="86">
        <f t="shared" si="161"/>
        <v>6.160700000878422E-34</v>
      </c>
      <c r="HN132" s="86">
        <f t="shared" si="161"/>
        <v>1.6631071289012752E-22</v>
      </c>
      <c r="HO132" s="86">
        <f t="shared" si="161"/>
        <v>2.0163518785804766E-23</v>
      </c>
      <c r="HP132" s="86">
        <f t="shared" si="161"/>
        <v>1.0755061209909494E-36</v>
      </c>
      <c r="HQ132" s="86">
        <f t="shared" si="161"/>
        <v>8.8285172586281768E-36</v>
      </c>
      <c r="HS132" s="86">
        <f t="shared" si="158"/>
        <v>5.6079331832897414E-2</v>
      </c>
      <c r="HT132" s="86">
        <f t="shared" si="158"/>
        <v>3.7577132858819008E-2</v>
      </c>
      <c r="HU132" s="86">
        <f t="shared" si="158"/>
        <v>3.4463983844322581E-2</v>
      </c>
      <c r="HV132" s="86">
        <f t="shared" si="158"/>
        <v>5.1054194983264703E-2</v>
      </c>
      <c r="HW132" s="86">
        <f t="shared" si="158"/>
        <v>4.0556547305933444E-2</v>
      </c>
      <c r="HX132" s="86">
        <f t="shared" si="158"/>
        <v>3.5575604273539646E-2</v>
      </c>
      <c r="HY132" s="86">
        <f t="shared" si="158"/>
        <v>4.379955713976981E-2</v>
      </c>
      <c r="HZ132" s="86">
        <f t="shared" si="158"/>
        <v>7.238380226017653E-2</v>
      </c>
      <c r="IA132" s="86">
        <f t="shared" si="158"/>
        <v>5.8253098661788676E-2</v>
      </c>
      <c r="IB132" s="86">
        <f t="shared" si="158"/>
        <v>5.3411491891212227E-2</v>
      </c>
      <c r="IC132" s="86">
        <f t="shared" si="158"/>
        <v>4.6251450901015026E-2</v>
      </c>
      <c r="ID132" s="86">
        <f t="shared" si="158"/>
        <v>2.4837040950703871E-2</v>
      </c>
      <c r="IE132" s="86">
        <f t="shared" si="158"/>
        <v>1.7822171852871643E-2</v>
      </c>
      <c r="IF132" s="86">
        <f t="shared" si="158"/>
        <v>2.3039835921874675E-2</v>
      </c>
      <c r="IG132" s="86">
        <f t="shared" si="158"/>
        <v>4.0836944813526975E-2</v>
      </c>
      <c r="II132" s="86">
        <f t="shared" si="159"/>
        <v>2.0962533845118387E-21</v>
      </c>
      <c r="IJ132" s="86">
        <f t="shared" si="159"/>
        <v>9.217158073358449E-23</v>
      </c>
      <c r="IK132" s="86">
        <f t="shared" si="159"/>
        <v>1.9273295279655973E-25</v>
      </c>
      <c r="IL132" s="86">
        <f t="shared" si="159"/>
        <v>4.7147276795314621E-22</v>
      </c>
      <c r="IM132" s="86">
        <f t="shared" si="159"/>
        <v>1.6534416821061346E-23</v>
      </c>
      <c r="IN132" s="86">
        <f t="shared" si="159"/>
        <v>8.7788630413994234E-23</v>
      </c>
      <c r="IO132" s="86">
        <f t="shared" si="159"/>
        <v>3.8821908432541306E-26</v>
      </c>
      <c r="IP132" s="86">
        <f t="shared" si="159"/>
        <v>2.5857271536475079E-23</v>
      </c>
      <c r="IQ132" s="86">
        <f t="shared" si="159"/>
        <v>8.8497497366230567E-24</v>
      </c>
      <c r="IR132" s="86">
        <f t="shared" si="159"/>
        <v>4.8619099231701538E-24</v>
      </c>
      <c r="IS132" s="86">
        <f t="shared" si="159"/>
        <v>1.0780359260223438E-24</v>
      </c>
      <c r="IT132" s="86">
        <f t="shared" si="159"/>
        <v>6.3043128718485574E-27</v>
      </c>
      <c r="IU132" s="86">
        <f t="shared" si="159"/>
        <v>1.9618357674300809E-27</v>
      </c>
      <c r="IV132" s="86">
        <f t="shared" si="159"/>
        <v>8.9089271812126456E-22</v>
      </c>
      <c r="IW132" s="86">
        <f t="shared" si="159"/>
        <v>5.0682511588600172E-15</v>
      </c>
      <c r="IY132" s="86">
        <f t="shared" si="160"/>
        <v>5.6079331832897414E-2</v>
      </c>
      <c r="IZ132" s="86">
        <f t="shared" si="160"/>
        <v>3.7577132858819008E-2</v>
      </c>
      <c r="JA132" s="86">
        <f t="shared" si="160"/>
        <v>3.4463983844322581E-2</v>
      </c>
      <c r="JB132" s="86">
        <f t="shared" si="160"/>
        <v>5.1054194983264703E-2</v>
      </c>
      <c r="JC132" s="86">
        <f t="shared" si="160"/>
        <v>4.0556547305933444E-2</v>
      </c>
      <c r="JD132" s="86">
        <f t="shared" si="160"/>
        <v>3.5575604273539646E-2</v>
      </c>
      <c r="JE132" s="86">
        <f t="shared" si="160"/>
        <v>4.379955713976981E-2</v>
      </c>
      <c r="JF132" s="86">
        <f t="shared" si="160"/>
        <v>7.238380226017653E-2</v>
      </c>
      <c r="JG132" s="86">
        <f t="shared" si="160"/>
        <v>5.8253098661788676E-2</v>
      </c>
      <c r="JH132" s="86">
        <f t="shared" si="160"/>
        <v>5.3411491891212227E-2</v>
      </c>
      <c r="JI132" s="86">
        <f t="shared" si="160"/>
        <v>4.6251450901015026E-2</v>
      </c>
      <c r="JJ132" s="86">
        <f t="shared" si="160"/>
        <v>2.4837040950703871E-2</v>
      </c>
      <c r="JK132" s="86">
        <f t="shared" si="160"/>
        <v>1.7822171852871643E-2</v>
      </c>
      <c r="JL132" s="86">
        <f t="shared" si="160"/>
        <v>2.3039835921874675E-2</v>
      </c>
      <c r="JM132" s="86">
        <f t="shared" si="160"/>
        <v>4.083694481353204E-2</v>
      </c>
    </row>
    <row r="133" spans="2:273" x14ac:dyDescent="0.25">
      <c r="B133" s="2">
        <v>106</v>
      </c>
      <c r="C133" s="37">
        <v>90.4</v>
      </c>
      <c r="D133" s="37">
        <v>93.159000000000006</v>
      </c>
      <c r="E133" s="37">
        <v>91.27</v>
      </c>
      <c r="F133" s="37">
        <v>93.305999999999997</v>
      </c>
      <c r="G133" s="37">
        <v>91.774000000000001</v>
      </c>
      <c r="H133" s="37">
        <v>91.688999999999993</v>
      </c>
      <c r="I133" s="37">
        <v>90.77</v>
      </c>
      <c r="J133" s="37">
        <v>94.459000000000003</v>
      </c>
      <c r="K133" s="37">
        <v>94.18</v>
      </c>
      <c r="L133" s="37">
        <v>92.540999999999997</v>
      </c>
      <c r="M133" s="37">
        <v>95.492000000000004</v>
      </c>
      <c r="N133" s="37">
        <v>92.393000000000001</v>
      </c>
      <c r="O133" s="37">
        <v>92.716999999999999</v>
      </c>
      <c r="P133" s="37">
        <v>97.05</v>
      </c>
      <c r="Q133" s="37">
        <v>109.721</v>
      </c>
      <c r="S133" s="4">
        <f t="shared" si="162"/>
        <v>90.942450001556082</v>
      </c>
      <c r="T133" s="4">
        <f t="shared" si="162"/>
        <v>92.703392742787841</v>
      </c>
      <c r="U133" s="4">
        <f t="shared" si="162"/>
        <v>92.007652996999639</v>
      </c>
      <c r="V133" s="4">
        <f t="shared" si="162"/>
        <v>93.350867480405654</v>
      </c>
      <c r="W133" s="4">
        <f t="shared" si="162"/>
        <v>94.201903020650022</v>
      </c>
      <c r="X133" s="4">
        <f t="shared" si="162"/>
        <v>93.57659605807109</v>
      </c>
      <c r="Y133" s="4">
        <f t="shared" si="162"/>
        <v>93.395565824919231</v>
      </c>
      <c r="Z133" s="4">
        <f t="shared" si="162"/>
        <v>95.56280955639302</v>
      </c>
      <c r="AA133" s="4">
        <f t="shared" si="162"/>
        <v>95.673304043394623</v>
      </c>
      <c r="AB133" s="4">
        <f t="shared" si="162"/>
        <v>94.521728932096252</v>
      </c>
      <c r="AC133" s="4">
        <f t="shared" si="162"/>
        <v>94.876812225318403</v>
      </c>
      <c r="AD133" s="4">
        <f t="shared" si="162"/>
        <v>92.164890504463344</v>
      </c>
      <c r="AE133" s="4">
        <f t="shared" si="162"/>
        <v>92.049018852267821</v>
      </c>
      <c r="AF133" s="4">
        <f t="shared" si="162"/>
        <v>96.096874414017833</v>
      </c>
      <c r="AG133" s="4">
        <f t="shared" si="162"/>
        <v>112.08084577846459</v>
      </c>
      <c r="AI133" s="4">
        <f t="shared" si="163"/>
        <v>-0.5424500015560767</v>
      </c>
      <c r="AJ133" s="4">
        <f t="shared" si="163"/>
        <v>0.455607257212165</v>
      </c>
      <c r="AK133" s="4">
        <f t="shared" si="163"/>
        <v>-0.7376529969996426</v>
      </c>
      <c r="AL133" s="4">
        <f t="shared" si="163"/>
        <v>-4.4867480405656579E-2</v>
      </c>
      <c r="AM133" s="4">
        <f t="shared" si="163"/>
        <v>-2.4279030206500209</v>
      </c>
      <c r="AN133" s="4">
        <f t="shared" si="163"/>
        <v>-1.8875960580710966</v>
      </c>
      <c r="AO133" s="4">
        <f t="shared" si="163"/>
        <v>-2.6255658249192351</v>
      </c>
      <c r="AP133" s="4">
        <f t="shared" si="163"/>
        <v>-1.103809556393017</v>
      </c>
      <c r="AQ133" s="4">
        <f t="shared" si="163"/>
        <v>-1.4933040433946161</v>
      </c>
      <c r="AR133" s="4">
        <f t="shared" si="163"/>
        <v>-1.9807289320962553</v>
      </c>
      <c r="AS133" s="4">
        <f t="shared" si="163"/>
        <v>0.61518777468160124</v>
      </c>
      <c r="AT133" s="4">
        <f t="shared" si="163"/>
        <v>0.22810949553665694</v>
      </c>
      <c r="AU133" s="4">
        <f t="shared" si="163"/>
        <v>0.66798114773217776</v>
      </c>
      <c r="AV133" s="4">
        <f t="shared" si="163"/>
        <v>0.95312558598216413</v>
      </c>
      <c r="AW133" s="4">
        <f t="shared" si="163"/>
        <v>-2.3598457784645888</v>
      </c>
      <c r="AY133" s="2">
        <f t="shared" si="154"/>
        <v>90.942238457725196</v>
      </c>
      <c r="AZ133" s="2">
        <f t="shared" si="154"/>
        <v>92.113954771588553</v>
      </c>
      <c r="BA133" s="2">
        <f t="shared" si="154"/>
        <v>90.167262373577103</v>
      </c>
      <c r="BB133" s="2">
        <f t="shared" si="154"/>
        <v>90.824980340998678</v>
      </c>
      <c r="BC133" s="2">
        <f t="shared" si="154"/>
        <v>91.137587851517495</v>
      </c>
      <c r="BD133" s="2">
        <f t="shared" si="154"/>
        <v>90.348611878082465</v>
      </c>
      <c r="BE133" s="2">
        <f t="shared" si="154"/>
        <v>88.750447713392091</v>
      </c>
      <c r="BF133" s="2">
        <f t="shared" si="154"/>
        <v>88.05668897134818</v>
      </c>
      <c r="BG133" s="2">
        <f t="shared" si="154"/>
        <v>88.441391362322022</v>
      </c>
      <c r="BH133" s="2">
        <f t="shared" si="154"/>
        <v>87.598439522301916</v>
      </c>
      <c r="BI133" s="2">
        <f t="shared" si="154"/>
        <v>88.34428023979666</v>
      </c>
      <c r="BJ133" s="2">
        <f t="shared" si="154"/>
        <v>87.976064198213621</v>
      </c>
      <c r="BK133" s="2">
        <f t="shared" si="154"/>
        <v>88.572513042554377</v>
      </c>
      <c r="BL133" s="2">
        <f t="shared" si="154"/>
        <v>88.607576545044864</v>
      </c>
      <c r="BM133" s="2">
        <f t="shared" si="154"/>
        <v>93.500459206709095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126.17177091767878</v>
      </c>
      <c r="DL133" s="2">
        <f t="shared" si="164"/>
        <v>108.14531393728222</v>
      </c>
      <c r="DM133" s="2">
        <f t="shared" si="164"/>
        <v>108.18568489681053</v>
      </c>
      <c r="DN133" s="2">
        <f t="shared" si="164"/>
        <v>107.37191707317075</v>
      </c>
      <c r="DO133" s="2">
        <f t="shared" si="164"/>
        <v>102.78564804318489</v>
      </c>
      <c r="DP133" s="2">
        <f t="shared" si="164"/>
        <v>103.5653266221687</v>
      </c>
      <c r="DQ133" s="2">
        <f t="shared" si="164"/>
        <v>105.39262376662376</v>
      </c>
      <c r="DR133" s="2">
        <f t="shared" si="164"/>
        <v>104.01579943977592</v>
      </c>
      <c r="DS133" s="2">
        <f t="shared" si="164"/>
        <v>107.78156974789916</v>
      </c>
      <c r="DT133" s="2">
        <f t="shared" si="164"/>
        <v>105.34821858700806</v>
      </c>
      <c r="DU133" s="2">
        <f t="shared" si="164"/>
        <v>103.76482604032603</v>
      </c>
      <c r="DV133" s="2">
        <f t="shared" si="164"/>
        <v>100.82202157872156</v>
      </c>
      <c r="DW133" s="2">
        <f t="shared" si="164"/>
        <v>103.83307837837839</v>
      </c>
      <c r="DX133" s="2">
        <f t="shared" si="164"/>
        <v>117.89869329322642</v>
      </c>
      <c r="DY133" s="2">
        <f t="shared" si="164"/>
        <v>115.89080213464698</v>
      </c>
      <c r="EA133" s="2">
        <f t="shared" si="152"/>
        <v>90.853028547071006</v>
      </c>
      <c r="EB133" s="2">
        <f t="shared" si="152"/>
        <v>92.073716009019165</v>
      </c>
      <c r="EC133" s="2">
        <f t="shared" si="152"/>
        <v>90.12045432835825</v>
      </c>
      <c r="ED133" s="2">
        <f t="shared" si="152"/>
        <v>90.785514638899059</v>
      </c>
      <c r="EE133" s="2">
        <f t="shared" si="151"/>
        <v>91.103575199688294</v>
      </c>
      <c r="EF133" s="2">
        <f t="shared" si="151"/>
        <v>90.311390995391278</v>
      </c>
      <c r="EG133" s="2">
        <f t="shared" si="151"/>
        <v>88.700818012624524</v>
      </c>
      <c r="EH133" s="2">
        <f t="shared" si="151"/>
        <v>88.009026431846834</v>
      </c>
      <c r="EI133" s="2">
        <f t="shared" si="151"/>
        <v>88.374854383757011</v>
      </c>
      <c r="EJ133" s="2">
        <f t="shared" si="151"/>
        <v>87.547566653269669</v>
      </c>
      <c r="EK133" s="2">
        <f t="shared" si="151"/>
        <v>88.300056310652906</v>
      </c>
      <c r="EL133" s="2">
        <f t="shared" si="151"/>
        <v>87.934800248967406</v>
      </c>
      <c r="EM133" s="2">
        <f t="shared" si="135"/>
        <v>88.524092602516021</v>
      </c>
      <c r="EN133" s="2">
        <f t="shared" si="135"/>
        <v>88.513028492349065</v>
      </c>
      <c r="EO133" s="2">
        <f t="shared" si="135"/>
        <v>93.428350304306051</v>
      </c>
      <c r="EQ133" s="2">
        <f t="shared" si="165"/>
        <v>90.983349125614495</v>
      </c>
      <c r="ER133" s="2">
        <f t="shared" si="165"/>
        <v>92.091120540527442</v>
      </c>
      <c r="ES133" s="2">
        <f t="shared" si="165"/>
        <v>90.215572380077361</v>
      </c>
      <c r="ET133" s="2">
        <f t="shared" si="165"/>
        <v>90.862949682075779</v>
      </c>
      <c r="EU133" s="2">
        <f t="shared" si="165"/>
        <v>91.158999396223223</v>
      </c>
      <c r="EV133" s="2">
        <f t="shared" si="165"/>
        <v>90.307392984856378</v>
      </c>
      <c r="EW133" s="2">
        <f t="shared" si="165"/>
        <v>88.756304998718306</v>
      </c>
      <c r="EX133" s="2">
        <f t="shared" si="165"/>
        <v>88.049052111776049</v>
      </c>
      <c r="EY133" s="2">
        <f t="shared" si="165"/>
        <v>88.565842221517002</v>
      </c>
      <c r="EZ133" s="2">
        <f t="shared" si="165"/>
        <v>87.509144060283688</v>
      </c>
      <c r="FA133" s="2">
        <f t="shared" si="165"/>
        <v>88.230774982872035</v>
      </c>
      <c r="FB133" s="2">
        <f t="shared" si="165"/>
        <v>87.975320710545347</v>
      </c>
      <c r="FC133" s="2">
        <f t="shared" si="165"/>
        <v>88.510194674184859</v>
      </c>
      <c r="FD133" s="2">
        <f t="shared" si="165"/>
        <v>88.548738716414633</v>
      </c>
      <c r="FE133" s="2">
        <f t="shared" si="165"/>
        <v>92.962738047739094</v>
      </c>
      <c r="FG133" s="2">
        <f t="shared" si="166"/>
        <v>0.99759880190905359</v>
      </c>
      <c r="FH133" s="2">
        <f t="shared" si="166"/>
        <v>0.99753091749642386</v>
      </c>
      <c r="FI133" s="2">
        <f t="shared" si="166"/>
        <v>0.9975908321376411</v>
      </c>
      <c r="FJ133" s="2">
        <f t="shared" si="166"/>
        <v>0.99777384151735093</v>
      </c>
      <c r="FK133" s="2">
        <f t="shared" si="166"/>
        <v>0.99723787233921057</v>
      </c>
      <c r="FL133" s="2">
        <f t="shared" si="166"/>
        <v>0.99718206983064595</v>
      </c>
      <c r="FM133" s="2">
        <f t="shared" si="166"/>
        <v>0.99714914628793017</v>
      </c>
      <c r="FN133" s="2">
        <f t="shared" si="166"/>
        <v>0.99712498877538047</v>
      </c>
      <c r="FO133" s="2">
        <f t="shared" si="166"/>
        <v>0.99699258407445657</v>
      </c>
      <c r="FP133" s="2">
        <f t="shared" si="166"/>
        <v>0.99705445842033369</v>
      </c>
      <c r="FQ133" s="2">
        <f t="shared" si="166"/>
        <v>0.9969765632507287</v>
      </c>
      <c r="FR133" s="2">
        <f t="shared" si="166"/>
        <v>0.99689409535949969</v>
      </c>
      <c r="FS133" s="2">
        <f t="shared" si="166"/>
        <v>0.99681129725378814</v>
      </c>
      <c r="FT133" s="2">
        <f t="shared" si="166"/>
        <v>0.99681568177674507</v>
      </c>
      <c r="FU133" s="2">
        <f t="shared" si="166"/>
        <v>0.99633057259701974</v>
      </c>
      <c r="FW133" s="2">
        <f t="shared" si="156"/>
        <v>3.3782952381389876E-2</v>
      </c>
      <c r="FX133" s="2">
        <f t="shared" si="156"/>
        <v>3.1983700332926086E-2</v>
      </c>
      <c r="FY133" s="2">
        <f t="shared" si="156"/>
        <v>3.454520196595607E-2</v>
      </c>
      <c r="FZ133" s="2">
        <f t="shared" si="156"/>
        <v>3.2824177783638241E-2</v>
      </c>
      <c r="GA133" s="2">
        <f t="shared" si="156"/>
        <v>3.1489410797624726E-2</v>
      </c>
      <c r="GB133" s="2">
        <f t="shared" si="156"/>
        <v>3.1961490111978227E-2</v>
      </c>
      <c r="GC133" s="2">
        <f t="shared" si="156"/>
        <v>3.6833941010477371E-2</v>
      </c>
      <c r="GD133" s="2">
        <f t="shared" si="156"/>
        <v>4.1045834487114873E-2</v>
      </c>
      <c r="GE133" s="2">
        <f t="shared" si="156"/>
        <v>4.2792849074855879E-2</v>
      </c>
      <c r="GF133" s="2">
        <f t="shared" si="156"/>
        <v>4.059307981422864E-2</v>
      </c>
      <c r="GG133" s="2">
        <f t="shared" si="156"/>
        <v>3.655853686827841E-2</v>
      </c>
      <c r="GH133" s="2">
        <f t="shared" si="156"/>
        <v>3.0539353866820731E-2</v>
      </c>
      <c r="GI133" s="2">
        <f t="shared" si="156"/>
        <v>2.8447761236834644E-2</v>
      </c>
      <c r="GJ133" s="2">
        <f t="shared" si="156"/>
        <v>2.729595776571184E-2</v>
      </c>
      <c r="GK133" s="2">
        <f t="shared" si="156"/>
        <v>2.2154558295757874E-2</v>
      </c>
      <c r="GM133" s="86">
        <f t="shared" si="157"/>
        <v>1.2084840678809601E-64</v>
      </c>
      <c r="GN133" s="86">
        <f t="shared" si="157"/>
        <v>7.0857249370516308E-57</v>
      </c>
      <c r="GO133" s="86">
        <f t="shared" si="157"/>
        <v>6.7792088378027446E-70</v>
      </c>
      <c r="GP133" s="86">
        <f t="shared" si="157"/>
        <v>1.7233973507930059E-70</v>
      </c>
      <c r="GQ133" s="86">
        <f t="shared" si="157"/>
        <v>5.8358589889670527E-73</v>
      </c>
      <c r="GR133" s="86">
        <f t="shared" si="157"/>
        <v>4.2778477134956748E-60</v>
      </c>
      <c r="GS133" s="86">
        <f t="shared" si="157"/>
        <v>4.2733301381461582E-80</v>
      </c>
      <c r="GT133" s="86">
        <f t="shared" si="157"/>
        <v>1.6804283249329257E-88</v>
      </c>
      <c r="GU133" s="86">
        <f t="shared" si="157"/>
        <v>1.1460474644942111E-81</v>
      </c>
      <c r="GV133" s="86">
        <f t="shared" si="157"/>
        <v>2.0222371541838156E-90</v>
      </c>
      <c r="GW133" s="86">
        <f t="shared" si="157"/>
        <v>1.400671643990338E-89</v>
      </c>
      <c r="GX133" s="86">
        <f t="shared" si="157"/>
        <v>3.7244032217874619E-69</v>
      </c>
      <c r="GY133" s="86">
        <f t="shared" si="157"/>
        <v>8.753072374988116E-65</v>
      </c>
      <c r="GZ133" s="86">
        <f t="shared" si="157"/>
        <v>7.9664207128560532E-103</v>
      </c>
      <c r="HA133" s="86">
        <f t="shared" si="157"/>
        <v>4.2937524102620045E-98</v>
      </c>
      <c r="HC133" s="86">
        <f t="shared" si="153"/>
        <v>5.5781922006535361E-25</v>
      </c>
      <c r="HD133" s="86">
        <f t="shared" si="153"/>
        <v>3.4037103912876515E-26</v>
      </c>
      <c r="HE133" s="86">
        <f t="shared" si="153"/>
        <v>3.9020206539488799E-23</v>
      </c>
      <c r="HF133" s="86">
        <f t="shared" si="153"/>
        <v>1.4108098091301217E-25</v>
      </c>
      <c r="HG133" s="86">
        <f t="shared" si="153"/>
        <v>1.3322687128432693E-38</v>
      </c>
      <c r="HH133" s="86">
        <f t="shared" si="153"/>
        <v>2.4413377770039434E-35</v>
      </c>
      <c r="HI133" s="86">
        <f t="shared" si="153"/>
        <v>4.2071319731156942E-36</v>
      </c>
      <c r="HJ133" s="86">
        <f t="shared" si="153"/>
        <v>4.6696442183522505E-65</v>
      </c>
      <c r="HK133" s="86">
        <f t="shared" si="153"/>
        <v>7.3172191629299993E-47</v>
      </c>
      <c r="HL133" s="86">
        <f t="shared" si="161"/>
        <v>4.5322795134854412E-47</v>
      </c>
      <c r="HM133" s="86">
        <f t="shared" si="161"/>
        <v>1.2860722852510084E-36</v>
      </c>
      <c r="HN133" s="86">
        <f t="shared" si="161"/>
        <v>2.7172064597788813E-24</v>
      </c>
      <c r="HO133" s="86">
        <f t="shared" si="161"/>
        <v>2.5010033432931981E-25</v>
      </c>
      <c r="HP133" s="86">
        <f t="shared" si="161"/>
        <v>1.3660471767946639E-39</v>
      </c>
      <c r="HQ133" s="86">
        <f t="shared" si="161"/>
        <v>1.6069532562672616E-38</v>
      </c>
      <c r="HS133" s="86">
        <f t="shared" si="158"/>
        <v>8.5235126112841259E-2</v>
      </c>
      <c r="HT133" s="86">
        <f t="shared" si="158"/>
        <v>5.924117204979492E-2</v>
      </c>
      <c r="HU133" s="86">
        <f t="shared" si="158"/>
        <v>5.6796456308657074E-2</v>
      </c>
      <c r="HV133" s="86">
        <f t="shared" si="158"/>
        <v>7.8388387463686163E-2</v>
      </c>
      <c r="HW133" s="86">
        <f t="shared" si="158"/>
        <v>6.3941620746181843E-2</v>
      </c>
      <c r="HX133" s="86">
        <f t="shared" si="158"/>
        <v>5.6312370639480636E-2</v>
      </c>
      <c r="HY133" s="86">
        <f t="shared" si="158"/>
        <v>7.1976678133129579E-2</v>
      </c>
      <c r="HZ133" s="86">
        <f t="shared" si="158"/>
        <v>0.11253779999747246</v>
      </c>
      <c r="IA133" s="86">
        <f t="shared" si="158"/>
        <v>9.3308125272869025E-2</v>
      </c>
      <c r="IB133" s="86">
        <f t="shared" si="158"/>
        <v>8.5760202753300777E-2</v>
      </c>
      <c r="IC133" s="86">
        <f t="shared" si="158"/>
        <v>7.4524440116630244E-2</v>
      </c>
      <c r="ID133" s="86">
        <f t="shared" si="158"/>
        <v>4.1815818404969667E-2</v>
      </c>
      <c r="IE133" s="86">
        <f t="shared" si="158"/>
        <v>3.0556250016491059E-2</v>
      </c>
      <c r="IF133" s="86">
        <f t="shared" si="158"/>
        <v>3.7400005996497836E-2</v>
      </c>
      <c r="IG133" s="86">
        <f t="shared" si="158"/>
        <v>5.8954442293878931E-2</v>
      </c>
      <c r="II133" s="86">
        <f t="shared" si="159"/>
        <v>2.3265627703462261E-20</v>
      </c>
      <c r="IJ133" s="86">
        <f t="shared" si="159"/>
        <v>1.1558756669362998E-21</v>
      </c>
      <c r="IK133" s="86">
        <f t="shared" si="159"/>
        <v>3.5437648388889373E-24</v>
      </c>
      <c r="IL133" s="86">
        <f t="shared" si="159"/>
        <v>5.538958206950608E-21</v>
      </c>
      <c r="IM133" s="86">
        <f t="shared" si="159"/>
        <v>2.2383671555745917E-22</v>
      </c>
      <c r="IN133" s="86">
        <f t="shared" si="159"/>
        <v>1.1031067274907489E-21</v>
      </c>
      <c r="IO133" s="86">
        <f t="shared" si="159"/>
        <v>8.2348537985811608E-25</v>
      </c>
      <c r="IP133" s="86">
        <f t="shared" si="159"/>
        <v>4.2455332507375031E-22</v>
      </c>
      <c r="IQ133" s="86">
        <f t="shared" si="159"/>
        <v>1.6022792024871658E-22</v>
      </c>
      <c r="IR133" s="86">
        <f t="shared" si="159"/>
        <v>8.6698181326846405E-23</v>
      </c>
      <c r="IS133" s="86">
        <f t="shared" si="159"/>
        <v>1.9006277504744072E-23</v>
      </c>
      <c r="IT133" s="86">
        <f t="shared" si="159"/>
        <v>1.2438807891810781E-25</v>
      </c>
      <c r="IU133" s="86">
        <f t="shared" si="159"/>
        <v>3.8658208566326128E-26</v>
      </c>
      <c r="IV133" s="86">
        <f t="shared" si="159"/>
        <v>8.9416061112653992E-21</v>
      </c>
      <c r="IW133" s="86">
        <f t="shared" si="159"/>
        <v>2.1819657772605253E-14</v>
      </c>
      <c r="IY133" s="86">
        <f t="shared" si="160"/>
        <v>8.5235126112841259E-2</v>
      </c>
      <c r="IZ133" s="86">
        <f t="shared" si="160"/>
        <v>5.924117204979492E-2</v>
      </c>
      <c r="JA133" s="86">
        <f t="shared" si="160"/>
        <v>5.6796456308657074E-2</v>
      </c>
      <c r="JB133" s="86">
        <f t="shared" si="160"/>
        <v>7.8388387463686163E-2</v>
      </c>
      <c r="JC133" s="86">
        <f t="shared" si="160"/>
        <v>6.3941620746181843E-2</v>
      </c>
      <c r="JD133" s="86">
        <f t="shared" si="160"/>
        <v>5.6312370639480636E-2</v>
      </c>
      <c r="JE133" s="86">
        <f t="shared" si="160"/>
        <v>7.1976678133129579E-2</v>
      </c>
      <c r="JF133" s="86">
        <f t="shared" si="160"/>
        <v>0.11253779999747246</v>
      </c>
      <c r="JG133" s="86">
        <f t="shared" si="160"/>
        <v>9.3308125272869025E-2</v>
      </c>
      <c r="JH133" s="86">
        <f t="shared" si="160"/>
        <v>8.5760202753300777E-2</v>
      </c>
      <c r="JI133" s="86">
        <f t="shared" si="160"/>
        <v>7.4524440116630244E-2</v>
      </c>
      <c r="JJ133" s="86">
        <f t="shared" si="160"/>
        <v>4.1815818404969667E-2</v>
      </c>
      <c r="JK133" s="86">
        <f t="shared" si="160"/>
        <v>3.0556250016491059E-2</v>
      </c>
      <c r="JL133" s="86">
        <f t="shared" si="160"/>
        <v>3.7400005996497836E-2</v>
      </c>
      <c r="JM133" s="86">
        <f t="shared" si="160"/>
        <v>5.8954442293900754E-2</v>
      </c>
    </row>
    <row r="134" spans="2:273" x14ac:dyDescent="0.25">
      <c r="B134" s="2">
        <v>107</v>
      </c>
      <c r="C134" s="37">
        <v>91.646000000000001</v>
      </c>
      <c r="D134" s="37">
        <v>92.905000000000001</v>
      </c>
      <c r="E134" s="37">
        <v>92.762</v>
      </c>
      <c r="F134" s="37">
        <v>90.855000000000004</v>
      </c>
      <c r="G134" s="37">
        <v>95.774000000000001</v>
      </c>
      <c r="H134" s="37">
        <v>95.459000000000003</v>
      </c>
      <c r="I134" s="37">
        <v>94.82</v>
      </c>
      <c r="J134" s="37">
        <v>97.081999999999994</v>
      </c>
      <c r="K134" s="37">
        <v>97.738</v>
      </c>
      <c r="L134" s="37">
        <v>97.835999999999999</v>
      </c>
      <c r="M134" s="37">
        <v>94.688999999999993</v>
      </c>
      <c r="N134" s="37">
        <v>92.311000000000007</v>
      </c>
      <c r="O134" s="37">
        <v>91.7</v>
      </c>
      <c r="P134" s="37">
        <v>97.632999999999996</v>
      </c>
      <c r="Q134" s="37">
        <v>116.705</v>
      </c>
      <c r="S134" s="4">
        <f t="shared" si="162"/>
        <v>90.801825408227415</v>
      </c>
      <c r="T134" s="4">
        <f t="shared" si="162"/>
        <v>92.79886275847376</v>
      </c>
      <c r="U134" s="4">
        <f t="shared" si="162"/>
        <v>92.661571867851293</v>
      </c>
      <c r="V134" s="4">
        <f t="shared" si="162"/>
        <v>94.121837578154214</v>
      </c>
      <c r="W134" s="4">
        <f t="shared" si="162"/>
        <v>95.301828993641749</v>
      </c>
      <c r="X134" s="4">
        <f t="shared" si="162"/>
        <v>94.781873438483487</v>
      </c>
      <c r="Y134" s="4">
        <f t="shared" si="162"/>
        <v>95.300678058380711</v>
      </c>
      <c r="Z134" s="4">
        <f t="shared" si="162"/>
        <v>98.114368930838893</v>
      </c>
      <c r="AA134" s="4">
        <f t="shared" si="162"/>
        <v>98.400638859800182</v>
      </c>
      <c r="AB134" s="4">
        <f t="shared" si="162"/>
        <v>97.197785897486554</v>
      </c>
      <c r="AC134" s="4">
        <f t="shared" si="162"/>
        <v>97.524656831418525</v>
      </c>
      <c r="AD134" s="4">
        <f t="shared" si="162"/>
        <v>94.118485397262859</v>
      </c>
      <c r="AE134" s="4">
        <f t="shared" si="162"/>
        <v>93.763522600956861</v>
      </c>
      <c r="AF134" s="4">
        <f t="shared" si="162"/>
        <v>99.396008328859452</v>
      </c>
      <c r="AG134" s="4">
        <f t="shared" si="162"/>
        <v>118.0865489374722</v>
      </c>
      <c r="AI134" s="4">
        <f t="shared" si="163"/>
        <v>0.84417459177258536</v>
      </c>
      <c r="AJ134" s="4">
        <f t="shared" si="163"/>
        <v>0.10613724152624116</v>
      </c>
      <c r="AK134" s="4">
        <f t="shared" si="163"/>
        <v>0.10042813214870705</v>
      </c>
      <c r="AL134" s="4">
        <f t="shared" si="163"/>
        <v>-3.2668375781542096</v>
      </c>
      <c r="AM134" s="4">
        <f t="shared" si="163"/>
        <v>0.47217100635825204</v>
      </c>
      <c r="AN134" s="4">
        <f t="shared" si="163"/>
        <v>0.67712656151651629</v>
      </c>
      <c r="AO134" s="4">
        <f t="shared" si="163"/>
        <v>-0.4806780583807182</v>
      </c>
      <c r="AP134" s="4">
        <f t="shared" si="163"/>
        <v>-1.0323689308388992</v>
      </c>
      <c r="AQ134" s="4">
        <f t="shared" si="163"/>
        <v>-0.66263885980018244</v>
      </c>
      <c r="AR134" s="4">
        <f t="shared" si="163"/>
        <v>0.63821410251344446</v>
      </c>
      <c r="AS134" s="4">
        <f t="shared" si="163"/>
        <v>-2.8356568314185324</v>
      </c>
      <c r="AT134" s="4">
        <f t="shared" si="163"/>
        <v>-1.8074853972628517</v>
      </c>
      <c r="AU134" s="4">
        <f t="shared" si="163"/>
        <v>-2.0635226009568584</v>
      </c>
      <c r="AV134" s="4">
        <f t="shared" si="163"/>
        <v>-1.7630083288594562</v>
      </c>
      <c r="AW134" s="4">
        <f t="shared" si="163"/>
        <v>-1.3815489374722034</v>
      </c>
      <c r="AY134" s="2">
        <f t="shared" si="154"/>
        <v>90.801538411223433</v>
      </c>
      <c r="AZ134" s="2">
        <f t="shared" si="154"/>
        <v>91.967342620847703</v>
      </c>
      <c r="BA134" s="2">
        <f t="shared" si="154"/>
        <v>89.981213772574478</v>
      </c>
      <c r="BB134" s="2">
        <f t="shared" si="154"/>
        <v>90.659611271559172</v>
      </c>
      <c r="BC134" s="2">
        <f t="shared" si="154"/>
        <v>90.991139754267664</v>
      </c>
      <c r="BD134" s="2">
        <f t="shared" si="154"/>
        <v>90.207192879780195</v>
      </c>
      <c r="BE134" s="2">
        <f t="shared" si="154"/>
        <v>88.617128936175291</v>
      </c>
      <c r="BF134" s="2">
        <f t="shared" si="154"/>
        <v>87.933164169133107</v>
      </c>
      <c r="BG134" s="2">
        <f t="shared" si="154"/>
        <v>88.299488258429051</v>
      </c>
      <c r="BH134" s="2">
        <f t="shared" si="154"/>
        <v>87.46894190351928</v>
      </c>
      <c r="BI134" s="2">
        <f t="shared" si="154"/>
        <v>88.260710190981868</v>
      </c>
      <c r="BJ134" s="2">
        <f t="shared" si="154"/>
        <v>87.857172980273972</v>
      </c>
      <c r="BK134" s="2">
        <f t="shared" si="154"/>
        <v>88.446622310689548</v>
      </c>
      <c r="BL134" s="2">
        <f t="shared" si="154"/>
        <v>88.445237525537905</v>
      </c>
      <c r="BM134" s="2">
        <f t="shared" si="154"/>
        <v>93.416206896545404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126.41312780026988</v>
      </c>
      <c r="DL134" s="2">
        <f t="shared" si="164"/>
        <v>108.20820017421602</v>
      </c>
      <c r="DM134" s="2">
        <f t="shared" si="164"/>
        <v>108.29819136960602</v>
      </c>
      <c r="DN134" s="2">
        <f t="shared" si="164"/>
        <v>107.45495975609758</v>
      </c>
      <c r="DO134" s="2">
        <f t="shared" si="164"/>
        <v>102.83455533063429</v>
      </c>
      <c r="DP134" s="2">
        <f t="shared" si="164"/>
        <v>103.62602987197721</v>
      </c>
      <c r="DQ134" s="2">
        <f t="shared" si="164"/>
        <v>105.4849074217074</v>
      </c>
      <c r="DR134" s="2">
        <f t="shared" si="164"/>
        <v>104.09441232492998</v>
      </c>
      <c r="DS134" s="2">
        <f t="shared" si="164"/>
        <v>107.89702016806723</v>
      </c>
      <c r="DT134" s="2">
        <f t="shared" si="164"/>
        <v>105.46181057373163</v>
      </c>
      <c r="DU134" s="2">
        <f t="shared" si="164"/>
        <v>103.87102295152295</v>
      </c>
      <c r="DV134" s="2">
        <f t="shared" si="164"/>
        <v>100.89307228657228</v>
      </c>
      <c r="DW134" s="2">
        <f t="shared" si="164"/>
        <v>103.92094684684686</v>
      </c>
      <c r="DX134" s="2">
        <f t="shared" si="164"/>
        <v>118.13048841354727</v>
      </c>
      <c r="DY134" s="2">
        <f t="shared" si="164"/>
        <v>116.10099014778328</v>
      </c>
      <c r="EA134" s="2">
        <f t="shared" si="152"/>
        <v>90.717268262087458</v>
      </c>
      <c r="EB134" s="2">
        <f t="shared" si="152"/>
        <v>91.929767671927834</v>
      </c>
      <c r="EC134" s="2">
        <f t="shared" si="152"/>
        <v>89.935747164179134</v>
      </c>
      <c r="ED134" s="2">
        <f t="shared" si="152"/>
        <v>90.621717342589221</v>
      </c>
      <c r="EE134" s="2">
        <f t="shared" si="151"/>
        <v>90.958930895327157</v>
      </c>
      <c r="EF134" s="2">
        <f t="shared" si="151"/>
        <v>90.172487739531164</v>
      </c>
      <c r="EG134" s="2">
        <f t="shared" si="151"/>
        <v>88.570265999532438</v>
      </c>
      <c r="EH134" s="2">
        <f t="shared" si="151"/>
        <v>87.888494541566772</v>
      </c>
      <c r="EI134" s="2">
        <f t="shared" si="151"/>
        <v>88.235176675895616</v>
      </c>
      <c r="EJ134" s="2">
        <f t="shared" si="151"/>
        <v>87.42239788066226</v>
      </c>
      <c r="EK134" s="2">
        <f t="shared" si="151"/>
        <v>88.220923840346188</v>
      </c>
      <c r="EL134" s="2">
        <f t="shared" si="151"/>
        <v>87.817428405177751</v>
      </c>
      <c r="EM134" s="2">
        <f t="shared" si="135"/>
        <v>88.402011891091902</v>
      </c>
      <c r="EN134" s="2">
        <f t="shared" si="135"/>
        <v>88.356967051520314</v>
      </c>
      <c r="EO134" s="2">
        <f t="shared" si="135"/>
        <v>93.352251013590816</v>
      </c>
      <c r="EQ134" s="2">
        <f t="shared" si="165"/>
        <v>90.882010458066304</v>
      </c>
      <c r="ER134" s="2">
        <f t="shared" si="165"/>
        <v>91.955816883271268</v>
      </c>
      <c r="ES134" s="2">
        <f t="shared" si="165"/>
        <v>90.071165007202737</v>
      </c>
      <c r="ET134" s="2">
        <f t="shared" si="165"/>
        <v>90.72515373808254</v>
      </c>
      <c r="EU134" s="2">
        <f t="shared" si="165"/>
        <v>91.025334862667108</v>
      </c>
      <c r="EV134" s="2">
        <f t="shared" si="165"/>
        <v>90.175956594423326</v>
      </c>
      <c r="EW134" s="2">
        <f t="shared" si="165"/>
        <v>88.641671212509635</v>
      </c>
      <c r="EX134" s="2">
        <f t="shared" si="165"/>
        <v>87.936818617305704</v>
      </c>
      <c r="EY134" s="2">
        <f t="shared" si="165"/>
        <v>88.457073018089517</v>
      </c>
      <c r="EZ134" s="2">
        <f t="shared" si="165"/>
        <v>87.378888962765956</v>
      </c>
      <c r="FA134" s="2">
        <f t="shared" si="165"/>
        <v>88.136336332755477</v>
      </c>
      <c r="FB134" s="2">
        <f t="shared" si="165"/>
        <v>87.898181619263681</v>
      </c>
      <c r="FC134" s="2">
        <f t="shared" si="165"/>
        <v>88.384866232977032</v>
      </c>
      <c r="FD134" s="2">
        <f t="shared" si="165"/>
        <v>88.416596338252816</v>
      </c>
      <c r="FE134" s="2">
        <f t="shared" si="165"/>
        <v>92.849009250302544</v>
      </c>
      <c r="FG134" s="2">
        <f t="shared" si="166"/>
        <v>0.9978096185311236</v>
      </c>
      <c r="FH134" s="2">
        <f t="shared" si="166"/>
        <v>0.99774768067147623</v>
      </c>
      <c r="FI134" s="2">
        <f t="shared" si="166"/>
        <v>0.99780234693575798</v>
      </c>
      <c r="FJ134" s="2">
        <f t="shared" si="166"/>
        <v>0.9979693215688431</v>
      </c>
      <c r="FK134" s="2">
        <f t="shared" si="166"/>
        <v>0.99748029725193654</v>
      </c>
      <c r="FL134" s="2">
        <f t="shared" si="166"/>
        <v>0.99742937976262724</v>
      </c>
      <c r="FM134" s="2">
        <f t="shared" si="166"/>
        <v>0.99739933815216797</v>
      </c>
      <c r="FN134" s="2">
        <f t="shared" si="166"/>
        <v>0.99737729513468754</v>
      </c>
      <c r="FO134" s="2">
        <f t="shared" si="166"/>
        <v>0.99725647808667583</v>
      </c>
      <c r="FP134" s="2">
        <f t="shared" si="166"/>
        <v>0.9973129377302421</v>
      </c>
      <c r="FQ134" s="2">
        <f t="shared" si="166"/>
        <v>0.99724185916528407</v>
      </c>
      <c r="FR134" s="2">
        <f t="shared" si="166"/>
        <v>0.99716660697537507</v>
      </c>
      <c r="FS134" s="2">
        <f t="shared" si="166"/>
        <v>0.99709105236481466</v>
      </c>
      <c r="FT134" s="2">
        <f t="shared" si="166"/>
        <v>0.99709505334053639</v>
      </c>
      <c r="FU134" s="2">
        <f t="shared" si="166"/>
        <v>0.99665236158278148</v>
      </c>
      <c r="FW134" s="2">
        <f t="shared" si="156"/>
        <v>3.6921930364003763E-2</v>
      </c>
      <c r="FX134" s="2">
        <f t="shared" si="156"/>
        <v>3.4961548159025559E-2</v>
      </c>
      <c r="FY134" s="2">
        <f t="shared" si="156"/>
        <v>3.7752237859954171E-2</v>
      </c>
      <c r="FZ134" s="2">
        <f t="shared" si="156"/>
        <v>3.5877378138491012E-2</v>
      </c>
      <c r="GA134" s="2">
        <f t="shared" si="156"/>
        <v>3.4422874226772898E-2</v>
      </c>
      <c r="GB134" s="2">
        <f t="shared" si="156"/>
        <v>3.4937344685216927E-2</v>
      </c>
      <c r="GC134" s="2">
        <f t="shared" si="156"/>
        <v>4.0244597090713374E-2</v>
      </c>
      <c r="GD134" s="2">
        <f t="shared" si="156"/>
        <v>4.4828341068637312E-2</v>
      </c>
      <c r="GE134" s="2">
        <f t="shared" si="156"/>
        <v>4.6728503740936712E-2</v>
      </c>
      <c r="GF134" s="2">
        <f t="shared" si="156"/>
        <v>4.4335792577189961E-2</v>
      </c>
      <c r="GG134" s="2">
        <f t="shared" si="156"/>
        <v>3.9944749365941404E-2</v>
      </c>
      <c r="GH134" s="2">
        <f t="shared" si="156"/>
        <v>3.3387363719377082E-2</v>
      </c>
      <c r="GI134" s="2">
        <f t="shared" si="156"/>
        <v>3.1106974076095553E-2</v>
      </c>
      <c r="GJ134" s="2">
        <f t="shared" si="156"/>
        <v>2.9850811472661609E-2</v>
      </c>
      <c r="GK134" s="2">
        <f t="shared" si="156"/>
        <v>2.4240178387855409E-2</v>
      </c>
      <c r="GM134" s="86">
        <f t="shared" si="157"/>
        <v>2.6620741616390339E-67</v>
      </c>
      <c r="GN134" s="86">
        <f t="shared" si="157"/>
        <v>2.7396071000563806E-59</v>
      </c>
      <c r="GO134" s="86">
        <f t="shared" si="157"/>
        <v>7.515904773449996E-73</v>
      </c>
      <c r="GP134" s="86">
        <f t="shared" si="157"/>
        <v>1.743750403373966E-73</v>
      </c>
      <c r="GQ134" s="86">
        <f t="shared" si="157"/>
        <v>4.3850115075937561E-76</v>
      </c>
      <c r="GR134" s="86">
        <f t="shared" si="157"/>
        <v>1.1897615702529763E-62</v>
      </c>
      <c r="GS134" s="86">
        <f t="shared" si="157"/>
        <v>1.8655684357700099E-83</v>
      </c>
      <c r="GT134" s="86">
        <f t="shared" si="157"/>
        <v>3.2387002571410775E-92</v>
      </c>
      <c r="GU134" s="86">
        <f t="shared" si="157"/>
        <v>4.0082422811545197E-85</v>
      </c>
      <c r="GV134" s="86">
        <f t="shared" si="157"/>
        <v>2.8393417140143323E-94</v>
      </c>
      <c r="GW134" s="86">
        <f t="shared" si="157"/>
        <v>2.0295582506261589E-93</v>
      </c>
      <c r="GX134" s="86">
        <f t="shared" si="157"/>
        <v>4.1479737432787235E-72</v>
      </c>
      <c r="GY134" s="86">
        <f t="shared" si="157"/>
        <v>1.5379446514225625E-67</v>
      </c>
      <c r="GZ134" s="86">
        <f t="shared" si="157"/>
        <v>3.775001086066431E-107</v>
      </c>
      <c r="HA134" s="86">
        <f t="shared" si="157"/>
        <v>3.69685901381015E-102</v>
      </c>
      <c r="HC134" s="86">
        <f t="shared" si="153"/>
        <v>7.9536728883058347E-27</v>
      </c>
      <c r="HD134" s="86">
        <f t="shared" si="153"/>
        <v>2.9985058749012192E-28</v>
      </c>
      <c r="HE134" s="86">
        <f t="shared" si="153"/>
        <v>7.0848129816583352E-25</v>
      </c>
      <c r="HF134" s="86">
        <f t="shared" si="153"/>
        <v>1.7069464868959451E-27</v>
      </c>
      <c r="HG134" s="86">
        <f t="shared" si="153"/>
        <v>1.2095473011278748E-41</v>
      </c>
      <c r="HH134" s="86">
        <f t="shared" si="153"/>
        <v>3.8456630667698507E-38</v>
      </c>
      <c r="HI134" s="86">
        <f t="shared" si="153"/>
        <v>8.6583324642561181E-39</v>
      </c>
      <c r="HJ134" s="86">
        <f t="shared" si="153"/>
        <v>6.118435152339646E-70</v>
      </c>
      <c r="HK134" s="86">
        <f t="shared" si="153"/>
        <v>2.3353823205884678E-50</v>
      </c>
      <c r="HL134" s="86">
        <f t="shared" si="161"/>
        <v>1.1760737029005052E-50</v>
      </c>
      <c r="HM134" s="86">
        <f t="shared" si="161"/>
        <v>2.1046523300000628E-39</v>
      </c>
      <c r="HN134" s="86">
        <f t="shared" si="161"/>
        <v>3.7617947943200773E-26</v>
      </c>
      <c r="HO134" s="86">
        <f t="shared" si="161"/>
        <v>2.5893479458887345E-27</v>
      </c>
      <c r="HP134" s="86">
        <f t="shared" si="161"/>
        <v>1.3348663115484716E-42</v>
      </c>
      <c r="HQ134" s="86">
        <f t="shared" si="161"/>
        <v>2.298233278798171E-41</v>
      </c>
      <c r="HS134" s="86">
        <f t="shared" si="158"/>
        <v>0.12526822346182012</v>
      </c>
      <c r="HT134" s="86">
        <f t="shared" si="158"/>
        <v>9.0271119618336809E-2</v>
      </c>
      <c r="HU134" s="86">
        <f t="shared" si="158"/>
        <v>8.9921752561224047E-2</v>
      </c>
      <c r="HV134" s="86">
        <f t="shared" si="158"/>
        <v>0.11634736501238645</v>
      </c>
      <c r="HW134" s="86">
        <f t="shared" si="158"/>
        <v>9.7342686510080351E-2</v>
      </c>
      <c r="HX134" s="86">
        <f t="shared" si="158"/>
        <v>8.6158129124059943E-2</v>
      </c>
      <c r="HY134" s="86">
        <f t="shared" si="158"/>
        <v>0.1132591953682808</v>
      </c>
      <c r="HZ134" s="86">
        <f t="shared" si="158"/>
        <v>0.16760555371364586</v>
      </c>
      <c r="IA134" s="86">
        <f t="shared" si="158"/>
        <v>0.14301733718626683</v>
      </c>
      <c r="IB134" s="86">
        <f t="shared" si="158"/>
        <v>0.1319425581352493</v>
      </c>
      <c r="IC134" s="86">
        <f t="shared" si="158"/>
        <v>0.11528905414478829</v>
      </c>
      <c r="ID134" s="86">
        <f t="shared" si="158"/>
        <v>6.7683878352544066E-2</v>
      </c>
      <c r="IE134" s="86">
        <f t="shared" si="158"/>
        <v>5.0408538016703766E-2</v>
      </c>
      <c r="IF134" s="86">
        <f t="shared" si="158"/>
        <v>5.8755165845779771E-2</v>
      </c>
      <c r="IG134" s="86">
        <f t="shared" si="158"/>
        <v>8.3288597667512509E-2</v>
      </c>
      <c r="II134" s="86">
        <f t="shared" si="159"/>
        <v>2.4226157417444097E-19</v>
      </c>
      <c r="IJ134" s="86">
        <f t="shared" si="159"/>
        <v>1.3569239011194633E-20</v>
      </c>
      <c r="IK134" s="86">
        <f t="shared" si="159"/>
        <v>6.0271403512815561E-23</v>
      </c>
      <c r="IL134" s="86">
        <f t="shared" si="159"/>
        <v>6.0991724750706632E-20</v>
      </c>
      <c r="IM134" s="86">
        <f t="shared" si="159"/>
        <v>2.8317404446900424E-21</v>
      </c>
      <c r="IN134" s="86">
        <f t="shared" si="159"/>
        <v>1.2975074958878968E-20</v>
      </c>
      <c r="IO134" s="86">
        <f t="shared" si="159"/>
        <v>1.6068611404133985E-23</v>
      </c>
      <c r="IP134" s="86">
        <f t="shared" si="159"/>
        <v>6.4412949191513788E-21</v>
      </c>
      <c r="IQ134" s="86">
        <f t="shared" si="159"/>
        <v>2.6701402469383313E-21</v>
      </c>
      <c r="IR134" s="86">
        <f t="shared" si="159"/>
        <v>1.4255986706600885E-21</v>
      </c>
      <c r="IS134" s="86">
        <f t="shared" si="159"/>
        <v>3.0989616376991905E-22</v>
      </c>
      <c r="IT134" s="86">
        <f t="shared" si="159"/>
        <v>2.2722810607447161E-24</v>
      </c>
      <c r="IU134" s="86">
        <f t="shared" si="159"/>
        <v>7.0639856851181593E-25</v>
      </c>
      <c r="IV134" s="86">
        <f t="shared" si="159"/>
        <v>8.4735184673064314E-20</v>
      </c>
      <c r="IW134" s="86">
        <f t="shared" si="159"/>
        <v>9.0799125162341555E-14</v>
      </c>
      <c r="IY134" s="86">
        <f t="shared" si="160"/>
        <v>0.12526822346182012</v>
      </c>
      <c r="IZ134" s="86">
        <f t="shared" si="160"/>
        <v>9.0271119618336809E-2</v>
      </c>
      <c r="JA134" s="86">
        <f t="shared" si="160"/>
        <v>8.9921752561224047E-2</v>
      </c>
      <c r="JB134" s="86">
        <f t="shared" si="160"/>
        <v>0.11634736501238645</v>
      </c>
      <c r="JC134" s="86">
        <f t="shared" si="160"/>
        <v>9.7342686510080351E-2</v>
      </c>
      <c r="JD134" s="86">
        <f t="shared" si="160"/>
        <v>8.6158129124059943E-2</v>
      </c>
      <c r="JE134" s="86">
        <f t="shared" si="160"/>
        <v>0.1132591953682808</v>
      </c>
      <c r="JF134" s="86">
        <f t="shared" si="160"/>
        <v>0.16760555371364586</v>
      </c>
      <c r="JG134" s="86">
        <f t="shared" si="160"/>
        <v>0.14301733718626683</v>
      </c>
      <c r="JH134" s="86">
        <f t="shared" si="160"/>
        <v>0.1319425581352493</v>
      </c>
      <c r="JI134" s="86">
        <f t="shared" si="160"/>
        <v>0.11528905414478829</v>
      </c>
      <c r="JJ134" s="86">
        <f t="shared" si="160"/>
        <v>6.7683878352544066E-2</v>
      </c>
      <c r="JK134" s="86">
        <f t="shared" si="160"/>
        <v>5.0408538016703766E-2</v>
      </c>
      <c r="JL134" s="86">
        <f t="shared" si="160"/>
        <v>5.8755165845779771E-2</v>
      </c>
      <c r="JM134" s="86">
        <f t="shared" si="160"/>
        <v>8.3288597667603312E-2</v>
      </c>
    </row>
    <row r="135" spans="2:273" x14ac:dyDescent="0.25">
      <c r="B135" s="2">
        <v>108</v>
      </c>
      <c r="C135" s="37">
        <v>92.4</v>
      </c>
      <c r="D135" s="37">
        <v>93.412999999999997</v>
      </c>
      <c r="E135" s="37">
        <v>93.635000000000005</v>
      </c>
      <c r="F135" s="37">
        <v>93.805999999999997</v>
      </c>
      <c r="G135" s="37">
        <v>94.435000000000002</v>
      </c>
      <c r="H135" s="37">
        <v>96.869</v>
      </c>
      <c r="I135" s="37">
        <v>97.18</v>
      </c>
      <c r="J135" s="37">
        <v>100.31100000000001</v>
      </c>
      <c r="K135" s="37">
        <v>102.21299999999999</v>
      </c>
      <c r="L135" s="37">
        <v>100.869</v>
      </c>
      <c r="M135" s="37">
        <v>100.852</v>
      </c>
      <c r="N135" s="37">
        <v>93.459000000000003</v>
      </c>
      <c r="O135" s="37">
        <v>95.533000000000001</v>
      </c>
      <c r="P135" s="37">
        <v>103.05</v>
      </c>
      <c r="Q135" s="37">
        <v>124.95099999999999</v>
      </c>
      <c r="S135" s="4">
        <f t="shared" si="162"/>
        <v>90.661991307212588</v>
      </c>
      <c r="T135" s="4">
        <f t="shared" si="162"/>
        <v>92.948068492379932</v>
      </c>
      <c r="U135" s="4">
        <f t="shared" si="162"/>
        <v>93.519534386800615</v>
      </c>
      <c r="V135" s="4">
        <f t="shared" si="162"/>
        <v>95.05097807162376</v>
      </c>
      <c r="W135" s="4">
        <f t="shared" si="162"/>
        <v>96.662985148538709</v>
      </c>
      <c r="X135" s="4">
        <f t="shared" si="162"/>
        <v>96.296328436902257</v>
      </c>
      <c r="Y135" s="4">
        <f t="shared" si="162"/>
        <v>97.611732998812244</v>
      </c>
      <c r="Z135" s="4">
        <f t="shared" si="162"/>
        <v>100.89447756621868</v>
      </c>
      <c r="AA135" s="4">
        <f t="shared" si="162"/>
        <v>101.52064898990969</v>
      </c>
      <c r="AB135" s="4">
        <f t="shared" si="162"/>
        <v>100.31561934889997</v>
      </c>
      <c r="AC135" s="4">
        <f t="shared" si="162"/>
        <v>100.68621082286509</v>
      </c>
      <c r="AD135" s="4">
        <f t="shared" si="162"/>
        <v>96.683094727432618</v>
      </c>
      <c r="AE135" s="4">
        <f t="shared" si="162"/>
        <v>96.105261582852307</v>
      </c>
      <c r="AF135" s="4">
        <f t="shared" si="162"/>
        <v>103.71360230525605</v>
      </c>
      <c r="AG135" s="4">
        <f t="shared" si="162"/>
        <v>125.28776852030731</v>
      </c>
      <c r="AI135" s="4">
        <f t="shared" si="163"/>
        <v>1.7380086927874174</v>
      </c>
      <c r="AJ135" s="4">
        <f t="shared" si="163"/>
        <v>0.46493150762006508</v>
      </c>
      <c r="AK135" s="4">
        <f t="shared" si="163"/>
        <v>0.1154656131993903</v>
      </c>
      <c r="AL135" s="4">
        <f t="shared" si="163"/>
        <v>-1.2449780716237626</v>
      </c>
      <c r="AM135" s="4">
        <f t="shared" si="163"/>
        <v>-2.227985148538707</v>
      </c>
      <c r="AN135" s="4">
        <f t="shared" si="163"/>
        <v>0.57267156309774236</v>
      </c>
      <c r="AO135" s="4">
        <f t="shared" si="163"/>
        <v>-0.4317329988122367</v>
      </c>
      <c r="AP135" s="4">
        <f t="shared" si="163"/>
        <v>-0.58347756621867575</v>
      </c>
      <c r="AQ135" s="4">
        <f t="shared" si="163"/>
        <v>0.69235101009030586</v>
      </c>
      <c r="AR135" s="4">
        <f t="shared" si="163"/>
        <v>0.55338065110002788</v>
      </c>
      <c r="AS135" s="4">
        <f t="shared" si="163"/>
        <v>0.16578917713491137</v>
      </c>
      <c r="AT135" s="4">
        <f t="shared" si="163"/>
        <v>-3.2240947274326146</v>
      </c>
      <c r="AU135" s="4">
        <f t="shared" si="163"/>
        <v>-0.57226158285230611</v>
      </c>
      <c r="AV135" s="4">
        <f t="shared" si="163"/>
        <v>-0.66360230525604891</v>
      </c>
      <c r="AW135" s="4">
        <f t="shared" si="163"/>
        <v>-0.33676852030731652</v>
      </c>
      <c r="AY135" s="2">
        <f t="shared" si="154"/>
        <v>90.661617455706505</v>
      </c>
      <c r="AZ135" s="2">
        <f t="shared" si="154"/>
        <v>91.821014592351943</v>
      </c>
      <c r="BA135" s="2">
        <f t="shared" si="154"/>
        <v>89.795693823862564</v>
      </c>
      <c r="BB135" s="2">
        <f t="shared" si="154"/>
        <v>90.494632381085182</v>
      </c>
      <c r="BC135" s="2">
        <f t="shared" si="154"/>
        <v>90.844938760761977</v>
      </c>
      <c r="BD135" s="2">
        <f t="shared" si="154"/>
        <v>90.066018143270739</v>
      </c>
      <c r="BE135" s="2">
        <f t="shared" si="154"/>
        <v>88.484208948938345</v>
      </c>
      <c r="BF135" s="2">
        <f t="shared" si="154"/>
        <v>87.809982752353619</v>
      </c>
      <c r="BG135" s="2">
        <f t="shared" si="154"/>
        <v>88.158240462809914</v>
      </c>
      <c r="BH135" s="2">
        <f t="shared" si="154"/>
        <v>87.339680429904789</v>
      </c>
      <c r="BI135" s="2">
        <f t="shared" si="154"/>
        <v>88.177275934743463</v>
      </c>
      <c r="BJ135" s="2">
        <f t="shared" si="154"/>
        <v>87.738755481454433</v>
      </c>
      <c r="BK135" s="2">
        <f t="shared" si="154"/>
        <v>88.320976964507196</v>
      </c>
      <c r="BL135" s="2">
        <f t="shared" si="154"/>
        <v>88.283560619735269</v>
      </c>
      <c r="BM135" s="2">
        <f t="shared" si="154"/>
        <v>93.332158098459331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126.65448468286097</v>
      </c>
      <c r="DL135" s="2">
        <f t="shared" si="164"/>
        <v>108.27108641114981</v>
      </c>
      <c r="DM135" s="2">
        <f t="shared" si="164"/>
        <v>108.41069784240152</v>
      </c>
      <c r="DN135" s="2">
        <f t="shared" si="164"/>
        <v>107.53800243902441</v>
      </c>
      <c r="DO135" s="2">
        <f t="shared" si="164"/>
        <v>102.88346261808368</v>
      </c>
      <c r="DP135" s="2">
        <f t="shared" si="164"/>
        <v>103.68673312178572</v>
      </c>
      <c r="DQ135" s="2">
        <f t="shared" si="164"/>
        <v>105.57719107679107</v>
      </c>
      <c r="DR135" s="2">
        <f t="shared" si="164"/>
        <v>104.17302521008403</v>
      </c>
      <c r="DS135" s="2">
        <f t="shared" si="164"/>
        <v>108.01247058823529</v>
      </c>
      <c r="DT135" s="2">
        <f t="shared" si="164"/>
        <v>105.57540256045519</v>
      </c>
      <c r="DU135" s="2">
        <f t="shared" si="164"/>
        <v>103.97721986271985</v>
      </c>
      <c r="DV135" s="2">
        <f t="shared" si="164"/>
        <v>100.96412299442298</v>
      </c>
      <c r="DW135" s="2">
        <f t="shared" si="164"/>
        <v>104.00881531531533</v>
      </c>
      <c r="DX135" s="2">
        <f t="shared" si="164"/>
        <v>118.36228353386812</v>
      </c>
      <c r="DY135" s="2">
        <f t="shared" si="164"/>
        <v>116.31117816091957</v>
      </c>
      <c r="EA135" s="2">
        <f t="shared" si="152"/>
        <v>90.581507977103897</v>
      </c>
      <c r="EB135" s="2">
        <f t="shared" si="152"/>
        <v>91.785819334836518</v>
      </c>
      <c r="EC135" s="2">
        <f t="shared" si="152"/>
        <v>89.751040000000032</v>
      </c>
      <c r="ED135" s="2">
        <f t="shared" si="152"/>
        <v>90.457920046279398</v>
      </c>
      <c r="EE135" s="2">
        <f t="shared" si="151"/>
        <v>90.81428659096602</v>
      </c>
      <c r="EF135" s="2">
        <f t="shared" si="151"/>
        <v>90.033584483671063</v>
      </c>
      <c r="EG135" s="2">
        <f t="shared" si="151"/>
        <v>88.439713986440353</v>
      </c>
      <c r="EH135" s="2">
        <f t="shared" si="151"/>
        <v>87.767962651286709</v>
      </c>
      <c r="EI135" s="2">
        <f t="shared" si="151"/>
        <v>88.095498968034221</v>
      </c>
      <c r="EJ135" s="2">
        <f t="shared" si="151"/>
        <v>87.29722910805485</v>
      </c>
      <c r="EK135" s="2">
        <f t="shared" si="151"/>
        <v>88.141791370039471</v>
      </c>
      <c r="EL135" s="2">
        <f t="shared" si="151"/>
        <v>87.700056561388109</v>
      </c>
      <c r="EM135" s="2">
        <f t="shared" si="135"/>
        <v>88.27993117966777</v>
      </c>
      <c r="EN135" s="2">
        <f t="shared" si="135"/>
        <v>88.200905610691564</v>
      </c>
      <c r="EO135" s="2">
        <f t="shared" si="135"/>
        <v>93.276151722875582</v>
      </c>
      <c r="EQ135" s="2">
        <f t="shared" si="165"/>
        <v>90.780671790518113</v>
      </c>
      <c r="ER135" s="2">
        <f t="shared" si="165"/>
        <v>91.820513226015109</v>
      </c>
      <c r="ES135" s="2">
        <f t="shared" si="165"/>
        <v>89.926757634328112</v>
      </c>
      <c r="ET135" s="2">
        <f t="shared" si="165"/>
        <v>90.587357794089286</v>
      </c>
      <c r="EU135" s="2">
        <f t="shared" si="165"/>
        <v>90.89167032911098</v>
      </c>
      <c r="EV135" s="2">
        <f t="shared" si="165"/>
        <v>90.044520203990274</v>
      </c>
      <c r="EW135" s="2">
        <f t="shared" si="165"/>
        <v>88.527037426300978</v>
      </c>
      <c r="EX135" s="2">
        <f t="shared" si="165"/>
        <v>87.824585122835344</v>
      </c>
      <c r="EY135" s="2">
        <f t="shared" si="165"/>
        <v>88.348303814662032</v>
      </c>
      <c r="EZ135" s="2">
        <f t="shared" si="165"/>
        <v>87.248633865248223</v>
      </c>
      <c r="FA135" s="2">
        <f t="shared" si="165"/>
        <v>88.041897682638933</v>
      </c>
      <c r="FB135" s="2">
        <f t="shared" si="165"/>
        <v>87.821042527982016</v>
      </c>
      <c r="FC135" s="2">
        <f t="shared" si="165"/>
        <v>88.259537791769219</v>
      </c>
      <c r="FD135" s="2">
        <f t="shared" si="165"/>
        <v>88.284453960091</v>
      </c>
      <c r="FE135" s="2">
        <f t="shared" si="165"/>
        <v>92.735280452865993</v>
      </c>
      <c r="FG135" s="2">
        <f t="shared" si="166"/>
        <v>0.99800196327678858</v>
      </c>
      <c r="FH135" s="2">
        <f t="shared" si="166"/>
        <v>0.99794545318925121</v>
      </c>
      <c r="FI135" s="2">
        <f t="shared" si="166"/>
        <v>0.9979953289417296</v>
      </c>
      <c r="FJ135" s="2">
        <f t="shared" si="166"/>
        <v>0.99814766828918622</v>
      </c>
      <c r="FK135" s="2">
        <f t="shared" si="166"/>
        <v>0.99770149418806375</v>
      </c>
      <c r="FL135" s="2">
        <f t="shared" si="166"/>
        <v>0.99765503607995776</v>
      </c>
      <c r="FM135" s="2">
        <f t="shared" si="166"/>
        <v>0.99762762533465721</v>
      </c>
      <c r="FN135" s="2">
        <f t="shared" si="166"/>
        <v>0.99760751262104885</v>
      </c>
      <c r="FO135" s="2">
        <f t="shared" si="166"/>
        <v>0.99749727411853373</v>
      </c>
      <c r="FP135" s="2">
        <f t="shared" si="166"/>
        <v>0.99754879053873413</v>
      </c>
      <c r="FQ135" s="2">
        <f t="shared" si="166"/>
        <v>0.99748393504727928</v>
      </c>
      <c r="FR135" s="2">
        <f t="shared" si="166"/>
        <v>0.99741527045595912</v>
      </c>
      <c r="FS135" s="2">
        <f t="shared" si="166"/>
        <v>0.99734632900294795</v>
      </c>
      <c r="FT135" s="2">
        <f t="shared" si="166"/>
        <v>0.99734997980353768</v>
      </c>
      <c r="FU135" s="2">
        <f t="shared" si="166"/>
        <v>0.99694601790882587</v>
      </c>
      <c r="FW135" s="2">
        <f t="shared" si="156"/>
        <v>4.034039262066183E-2</v>
      </c>
      <c r="FX135" s="2">
        <f t="shared" si="156"/>
        <v>3.8205706376769066E-2</v>
      </c>
      <c r="FY135" s="2">
        <f t="shared" si="156"/>
        <v>4.1244282944971254E-2</v>
      </c>
      <c r="FZ135" s="2">
        <f t="shared" si="156"/>
        <v>3.9203065969912326E-2</v>
      </c>
      <c r="GA135" s="2">
        <f t="shared" si="156"/>
        <v>3.7618996214616736E-2</v>
      </c>
      <c r="GB135" s="2">
        <f t="shared" si="156"/>
        <v>3.8179345863070702E-2</v>
      </c>
      <c r="GC135" s="2">
        <f t="shared" si="156"/>
        <v>4.3956651582766917E-2</v>
      </c>
      <c r="GD135" s="2">
        <f t="shared" si="156"/>
        <v>4.8941628090420734E-2</v>
      </c>
      <c r="GE135" s="2">
        <f t="shared" si="156"/>
        <v>5.1006832319093705E-2</v>
      </c>
      <c r="GF135" s="2">
        <f t="shared" si="156"/>
        <v>4.8406175489393646E-2</v>
      </c>
      <c r="GG135" s="2">
        <f t="shared" si="156"/>
        <v>4.3630403994246295E-2</v>
      </c>
      <c r="GH135" s="2">
        <f t="shared" si="156"/>
        <v>3.6490973350379936E-2</v>
      </c>
      <c r="GI135" s="2">
        <f t="shared" si="156"/>
        <v>3.4006061708988615E-2</v>
      </c>
      <c r="GJ135" s="2">
        <f t="shared" si="156"/>
        <v>3.2636771566906371E-2</v>
      </c>
      <c r="GK135" s="2">
        <f t="shared" si="156"/>
        <v>2.6516813561736866E-2</v>
      </c>
      <c r="GM135" s="86">
        <f t="shared" si="157"/>
        <v>5.1702741286933587E-70</v>
      </c>
      <c r="GN135" s="86">
        <f t="shared" si="157"/>
        <v>9.4112474762021709E-62</v>
      </c>
      <c r="GO135" s="86">
        <f t="shared" si="157"/>
        <v>7.216745972013721E-76</v>
      </c>
      <c r="GP135" s="86">
        <f t="shared" si="157"/>
        <v>1.5240841572937606E-76</v>
      </c>
      <c r="GQ135" s="86">
        <f t="shared" si="157"/>
        <v>2.8252041602349261E-79</v>
      </c>
      <c r="GR135" s="86">
        <f t="shared" si="157"/>
        <v>2.9189685128510366E-65</v>
      </c>
      <c r="GS135" s="86">
        <f t="shared" si="157"/>
        <v>6.9272945035982077E-87</v>
      </c>
      <c r="GT135" s="86">
        <f t="shared" si="157"/>
        <v>5.2199313422853833E-96</v>
      </c>
      <c r="GU135" s="86">
        <f t="shared" si="157"/>
        <v>1.1852029843667015E-88</v>
      </c>
      <c r="GV135" s="86">
        <f t="shared" si="157"/>
        <v>3.3030255541497275E-98</v>
      </c>
      <c r="GW135" s="86">
        <f t="shared" si="157"/>
        <v>2.4355250432910599E-97</v>
      </c>
      <c r="GX135" s="86">
        <f t="shared" si="157"/>
        <v>3.9956823856398915E-75</v>
      </c>
      <c r="GY135" s="86">
        <f t="shared" si="157"/>
        <v>2.3609614950131646E-70</v>
      </c>
      <c r="GZ135" s="86">
        <f t="shared" si="157"/>
        <v>1.4527660507845179E-111</v>
      </c>
      <c r="HA135" s="86">
        <f t="shared" si="157"/>
        <v>2.6244638180572949E-106</v>
      </c>
      <c r="HC135" s="86">
        <f t="shared" si="153"/>
        <v>9.6737756328339006E-29</v>
      </c>
      <c r="HD135" s="86">
        <f t="shared" si="153"/>
        <v>2.1906879188428877E-30</v>
      </c>
      <c r="HE135" s="86">
        <f t="shared" si="153"/>
        <v>1.1037904545625592E-26</v>
      </c>
      <c r="HF135" s="86">
        <f t="shared" si="153"/>
        <v>1.7471568757115326E-29</v>
      </c>
      <c r="HG135" s="86">
        <f t="shared" si="153"/>
        <v>8.3442202830439181E-45</v>
      </c>
      <c r="HH135" s="86">
        <f t="shared" si="153"/>
        <v>4.6931424753027916E-41</v>
      </c>
      <c r="HI135" s="86">
        <f t="shared" si="153"/>
        <v>1.4158418076323856E-41</v>
      </c>
      <c r="HJ135" s="86">
        <f t="shared" si="153"/>
        <v>5.2908594237497262E-75</v>
      </c>
      <c r="HK135" s="86">
        <f t="shared" si="153"/>
        <v>5.5336128844552836E-54</v>
      </c>
      <c r="HL135" s="86">
        <f t="shared" si="161"/>
        <v>2.2344566976316306E-54</v>
      </c>
      <c r="HM135" s="86">
        <f t="shared" si="161"/>
        <v>2.6997904672104195E-42</v>
      </c>
      <c r="HN135" s="86">
        <f t="shared" si="161"/>
        <v>4.4125678606022074E-28</v>
      </c>
      <c r="HO135" s="86">
        <f t="shared" si="161"/>
        <v>2.2374132705357332E-29</v>
      </c>
      <c r="HP135" s="86">
        <f t="shared" si="161"/>
        <v>1.0034224003306699E-45</v>
      </c>
      <c r="HQ135" s="86">
        <f t="shared" si="161"/>
        <v>2.5823690907739701E-44</v>
      </c>
      <c r="HS135" s="86">
        <f t="shared" si="158"/>
        <v>0.17771345654040033</v>
      </c>
      <c r="HT135" s="86">
        <f t="shared" si="158"/>
        <v>0.13283074833286279</v>
      </c>
      <c r="HU135" s="86">
        <f t="shared" si="158"/>
        <v>0.13661625544252509</v>
      </c>
      <c r="HV135" s="86">
        <f t="shared" si="158"/>
        <v>0.16667855971586529</v>
      </c>
      <c r="HW135" s="86">
        <f t="shared" si="158"/>
        <v>0.14293183955451122</v>
      </c>
      <c r="HX135" s="86">
        <f t="shared" si="158"/>
        <v>0.12731239980553599</v>
      </c>
      <c r="HY135" s="86">
        <f t="shared" si="158"/>
        <v>0.17030499282106476</v>
      </c>
      <c r="HZ135" s="86">
        <f t="shared" si="158"/>
        <v>0.23821944179594337</v>
      </c>
      <c r="IA135" s="86">
        <f t="shared" si="158"/>
        <v>0.20911096224577472</v>
      </c>
      <c r="IB135" s="86">
        <f t="shared" si="158"/>
        <v>0.19399661397171927</v>
      </c>
      <c r="IC135" s="86">
        <f t="shared" si="158"/>
        <v>0.17090374385764931</v>
      </c>
      <c r="ID135" s="86">
        <f t="shared" si="158"/>
        <v>0.10527171679664671</v>
      </c>
      <c r="IE135" s="86">
        <f t="shared" si="158"/>
        <v>8.0005873546522388E-2</v>
      </c>
      <c r="IF135" s="86">
        <f t="shared" si="158"/>
        <v>8.9344485021839268E-2</v>
      </c>
      <c r="IG135" s="86">
        <f t="shared" si="158"/>
        <v>0.11516246849579012</v>
      </c>
      <c r="II135" s="86">
        <f t="shared" si="159"/>
        <v>2.3668431339910406E-18</v>
      </c>
      <c r="IJ135" s="86">
        <f t="shared" si="159"/>
        <v>1.4912342831839458E-19</v>
      </c>
      <c r="IK135" s="86">
        <f t="shared" si="159"/>
        <v>9.4822703704967168E-22</v>
      </c>
      <c r="IL135" s="86">
        <f t="shared" si="159"/>
        <v>6.2950783294758208E-19</v>
      </c>
      <c r="IM135" s="86">
        <f t="shared" si="159"/>
        <v>3.3478871419871995E-20</v>
      </c>
      <c r="IN135" s="86">
        <f t="shared" si="159"/>
        <v>1.428667031880276E-19</v>
      </c>
      <c r="IO135" s="86">
        <f t="shared" si="159"/>
        <v>2.884446660690282E-22</v>
      </c>
      <c r="IP135" s="86">
        <f t="shared" si="159"/>
        <v>9.0307861666558335E-20</v>
      </c>
      <c r="IQ135" s="86">
        <f t="shared" si="159"/>
        <v>4.0958079798309509E-20</v>
      </c>
      <c r="IR135" s="86">
        <f t="shared" si="159"/>
        <v>2.1616665144419653E-20</v>
      </c>
      <c r="IS135" s="86">
        <f t="shared" si="159"/>
        <v>4.6731385143354225E-21</v>
      </c>
      <c r="IT135" s="86">
        <f t="shared" si="159"/>
        <v>3.8432886529089176E-23</v>
      </c>
      <c r="IU135" s="86">
        <f t="shared" si="159"/>
        <v>1.1970198951782066E-23</v>
      </c>
      <c r="IV135" s="86">
        <f t="shared" si="159"/>
        <v>7.5819989090581389E-19</v>
      </c>
      <c r="IW135" s="86">
        <f t="shared" si="159"/>
        <v>3.6523302253457448E-13</v>
      </c>
      <c r="IY135" s="86">
        <f t="shared" si="160"/>
        <v>0.17771345654040033</v>
      </c>
      <c r="IZ135" s="86">
        <f t="shared" si="160"/>
        <v>0.13283074833286279</v>
      </c>
      <c r="JA135" s="86">
        <f t="shared" si="160"/>
        <v>0.13661625544252509</v>
      </c>
      <c r="JB135" s="86">
        <f t="shared" si="160"/>
        <v>0.16667855971586529</v>
      </c>
      <c r="JC135" s="86">
        <f t="shared" si="160"/>
        <v>0.14293183955451122</v>
      </c>
      <c r="JD135" s="86">
        <f t="shared" si="160"/>
        <v>0.12731239980553599</v>
      </c>
      <c r="JE135" s="86">
        <f t="shared" si="160"/>
        <v>0.17030499282106476</v>
      </c>
      <c r="JF135" s="86">
        <f t="shared" si="160"/>
        <v>0.23821944179594337</v>
      </c>
      <c r="JG135" s="86">
        <f t="shared" si="160"/>
        <v>0.20911096224577472</v>
      </c>
      <c r="JH135" s="86">
        <f t="shared" si="160"/>
        <v>0.19399661397171927</v>
      </c>
      <c r="JI135" s="86">
        <f t="shared" si="160"/>
        <v>0.17090374385764931</v>
      </c>
      <c r="JJ135" s="86">
        <f t="shared" si="160"/>
        <v>0.10527171679664671</v>
      </c>
      <c r="JK135" s="86">
        <f t="shared" si="160"/>
        <v>8.0005873546522388E-2</v>
      </c>
      <c r="JL135" s="86">
        <f t="shared" si="160"/>
        <v>8.9344485021839268E-2</v>
      </c>
      <c r="JM135" s="86">
        <f t="shared" si="160"/>
        <v>0.11516246849615536</v>
      </c>
    </row>
    <row r="136" spans="2:273" x14ac:dyDescent="0.25">
      <c r="B136" s="2">
        <v>109</v>
      </c>
      <c r="C136" s="37">
        <v>89.4</v>
      </c>
      <c r="D136" s="37">
        <v>93.475999999999999</v>
      </c>
      <c r="E136" s="37">
        <v>95.206000000000003</v>
      </c>
      <c r="F136" s="37">
        <v>95.403000000000006</v>
      </c>
      <c r="G136" s="37">
        <v>97.031999999999996</v>
      </c>
      <c r="H136" s="37">
        <v>97.59</v>
      </c>
      <c r="I136" s="37">
        <v>100.34399999999999</v>
      </c>
      <c r="J136" s="37">
        <v>104.279</v>
      </c>
      <c r="K136" s="37">
        <v>106.066</v>
      </c>
      <c r="L136" s="37">
        <v>103.836</v>
      </c>
      <c r="M136" s="37">
        <v>104.967</v>
      </c>
      <c r="N136" s="37">
        <v>98.787000000000006</v>
      </c>
      <c r="O136" s="37">
        <v>98.167000000000002</v>
      </c>
      <c r="P136" s="37">
        <v>109.3</v>
      </c>
      <c r="Q136" s="37">
        <v>135.11500000000001</v>
      </c>
      <c r="S136" s="4">
        <f t="shared" si="162"/>
        <v>90.52293772830626</v>
      </c>
      <c r="T136" s="4">
        <f t="shared" si="162"/>
        <v>93.138949154887882</v>
      </c>
      <c r="U136" s="4">
        <f t="shared" si="162"/>
        <v>94.529339114610792</v>
      </c>
      <c r="V136" s="4">
        <f t="shared" si="162"/>
        <v>96.067317330808734</v>
      </c>
      <c r="W136" s="4">
        <f t="shared" si="162"/>
        <v>98.210706268009247</v>
      </c>
      <c r="X136" s="4">
        <f t="shared" si="162"/>
        <v>98.059521830920815</v>
      </c>
      <c r="Y136" s="4">
        <f t="shared" si="162"/>
        <v>100.12373375353835</v>
      </c>
      <c r="Z136" s="4">
        <f t="shared" si="162"/>
        <v>103.50825008096199</v>
      </c>
      <c r="AA136" s="4">
        <f t="shared" si="162"/>
        <v>104.65127091617165</v>
      </c>
      <c r="AB136" s="4">
        <f t="shared" si="162"/>
        <v>103.54351050563675</v>
      </c>
      <c r="AC136" s="4">
        <f t="shared" si="162"/>
        <v>104.10249423764013</v>
      </c>
      <c r="AD136" s="4">
        <f t="shared" si="162"/>
        <v>99.804289564003525</v>
      </c>
      <c r="AE136" s="4">
        <f t="shared" si="162"/>
        <v>99.090345916100915</v>
      </c>
      <c r="AF136" s="4">
        <f t="shared" si="162"/>
        <v>109.05815655740504</v>
      </c>
      <c r="AG136" s="4">
        <f t="shared" si="162"/>
        <v>133.61305144975793</v>
      </c>
      <c r="AI136" s="4">
        <f t="shared" si="163"/>
        <v>-1.1229377283062547</v>
      </c>
      <c r="AJ136" s="4">
        <f t="shared" si="163"/>
        <v>0.3370508451121168</v>
      </c>
      <c r="AK136" s="4">
        <f t="shared" si="163"/>
        <v>0.67666088538921088</v>
      </c>
      <c r="AL136" s="4">
        <f t="shared" si="163"/>
        <v>-0.66431733080872846</v>
      </c>
      <c r="AM136" s="4">
        <f t="shared" si="163"/>
        <v>-1.1787062680092504</v>
      </c>
      <c r="AN136" s="4">
        <f t="shared" si="163"/>
        <v>-0.46952183092081157</v>
      </c>
      <c r="AO136" s="4">
        <f t="shared" si="163"/>
        <v>0.22026624646164805</v>
      </c>
      <c r="AP136" s="4">
        <f t="shared" si="163"/>
        <v>0.77074991903801049</v>
      </c>
      <c r="AQ136" s="4">
        <f t="shared" si="163"/>
        <v>1.4147290838283482</v>
      </c>
      <c r="AR136" s="4">
        <f t="shared" si="163"/>
        <v>0.29248949436325233</v>
      </c>
      <c r="AS136" s="4">
        <f t="shared" si="163"/>
        <v>0.86450576235986887</v>
      </c>
      <c r="AT136" s="4">
        <f t="shared" si="163"/>
        <v>-1.0172895640035193</v>
      </c>
      <c r="AU136" s="4">
        <f t="shared" si="163"/>
        <v>-0.92334591610091366</v>
      </c>
      <c r="AV136" s="4">
        <f t="shared" si="163"/>
        <v>0.2418434425949556</v>
      </c>
      <c r="AW136" s="4">
        <f t="shared" si="163"/>
        <v>1.5019485502420764</v>
      </c>
      <c r="AY136" s="2">
        <f t="shared" si="154"/>
        <v>90.522471846736721</v>
      </c>
      <c r="AZ136" s="2">
        <f t="shared" si="154"/>
        <v>91.674962654920577</v>
      </c>
      <c r="BA136" s="2">
        <f t="shared" si="154"/>
        <v>89.610727788209203</v>
      </c>
      <c r="BB136" s="2">
        <f t="shared" si="154"/>
        <v>90.330055120140074</v>
      </c>
      <c r="BC136" s="2">
        <f t="shared" si="154"/>
        <v>90.698985052392317</v>
      </c>
      <c r="BD136" s="2">
        <f t="shared" si="154"/>
        <v>89.925080851245511</v>
      </c>
      <c r="BE136" s="2">
        <f t="shared" si="154"/>
        <v>88.351686111534562</v>
      </c>
      <c r="BF136" s="2">
        <f t="shared" si="154"/>
        <v>87.687135848637865</v>
      </c>
      <c r="BG136" s="2">
        <f t="shared" si="154"/>
        <v>88.017664268089334</v>
      </c>
      <c r="BH136" s="2">
        <f t="shared" si="154"/>
        <v>87.21062844452625</v>
      </c>
      <c r="BI136" s="2">
        <f t="shared" si="154"/>
        <v>88.093941493221209</v>
      </c>
      <c r="BJ136" s="2">
        <f t="shared" si="154"/>
        <v>87.620831483601066</v>
      </c>
      <c r="BK136" s="2">
        <f t="shared" si="154"/>
        <v>88.195555649075658</v>
      </c>
      <c r="BL136" s="2">
        <f t="shared" si="154"/>
        <v>88.122527924461409</v>
      </c>
      <c r="BM136" s="2">
        <f t="shared" si="154"/>
        <v>93.248248873359117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126.89584156545206</v>
      </c>
      <c r="DL136" s="2">
        <f t="shared" si="164"/>
        <v>108.33397264808362</v>
      </c>
      <c r="DM136" s="2">
        <f t="shared" si="164"/>
        <v>108.52320431519702</v>
      </c>
      <c r="DN136" s="2">
        <f t="shared" si="164"/>
        <v>107.62104512195123</v>
      </c>
      <c r="DO136" s="2">
        <f t="shared" si="164"/>
        <v>102.93236990553308</v>
      </c>
      <c r="DP136" s="2">
        <f t="shared" si="164"/>
        <v>103.74743637159423</v>
      </c>
      <c r="DQ136" s="2">
        <f t="shared" si="164"/>
        <v>105.66947473187471</v>
      </c>
      <c r="DR136" s="2">
        <f t="shared" si="164"/>
        <v>104.25163809523811</v>
      </c>
      <c r="DS136" s="2">
        <f t="shared" si="164"/>
        <v>108.12792100840336</v>
      </c>
      <c r="DT136" s="2">
        <f t="shared" si="164"/>
        <v>105.68899454717875</v>
      </c>
      <c r="DU136" s="2">
        <f t="shared" si="164"/>
        <v>104.08341677391677</v>
      </c>
      <c r="DV136" s="2">
        <f t="shared" si="164"/>
        <v>101.03517370227368</v>
      </c>
      <c r="DW136" s="2">
        <f t="shared" si="164"/>
        <v>104.0966837837838</v>
      </c>
      <c r="DX136" s="2">
        <f t="shared" si="164"/>
        <v>118.59407865418899</v>
      </c>
      <c r="DY136" s="2">
        <f t="shared" si="164"/>
        <v>116.52136617405586</v>
      </c>
      <c r="EA136" s="2">
        <f t="shared" si="152"/>
        <v>90.445747692120335</v>
      </c>
      <c r="EB136" s="2">
        <f t="shared" si="152"/>
        <v>91.641870997745201</v>
      </c>
      <c r="EC136" s="2">
        <f t="shared" si="152"/>
        <v>89.56633283582093</v>
      </c>
      <c r="ED136" s="2">
        <f t="shared" si="152"/>
        <v>90.294122749969574</v>
      </c>
      <c r="EE136" s="2">
        <f t="shared" si="151"/>
        <v>90.669642286604883</v>
      </c>
      <c r="EF136" s="2">
        <f t="shared" si="151"/>
        <v>89.894681227810963</v>
      </c>
      <c r="EG136" s="2">
        <f t="shared" si="151"/>
        <v>88.309161973348253</v>
      </c>
      <c r="EH136" s="2">
        <f t="shared" si="151"/>
        <v>87.647430761006646</v>
      </c>
      <c r="EI136" s="2">
        <f t="shared" si="151"/>
        <v>87.955821260172826</v>
      </c>
      <c r="EJ136" s="2">
        <f t="shared" si="151"/>
        <v>87.172060335447441</v>
      </c>
      <c r="EK136" s="2">
        <f t="shared" si="151"/>
        <v>88.062658899732753</v>
      </c>
      <c r="EL136" s="2">
        <f t="shared" si="151"/>
        <v>87.582684717598454</v>
      </c>
      <c r="EM136" s="2">
        <f t="shared" si="135"/>
        <v>88.157850468243652</v>
      </c>
      <c r="EN136" s="2">
        <f t="shared" si="135"/>
        <v>88.044844169862799</v>
      </c>
      <c r="EO136" s="2">
        <f t="shared" si="135"/>
        <v>93.200052432160348</v>
      </c>
      <c r="EQ136" s="2">
        <f t="shared" si="165"/>
        <v>90.679333122969922</v>
      </c>
      <c r="ER136" s="2">
        <f t="shared" si="165"/>
        <v>91.685209568758935</v>
      </c>
      <c r="ES136" s="2">
        <f t="shared" si="165"/>
        <v>89.782350261453487</v>
      </c>
      <c r="ET136" s="2">
        <f t="shared" si="165"/>
        <v>90.449561850096046</v>
      </c>
      <c r="EU136" s="2">
        <f t="shared" si="165"/>
        <v>90.758005795554851</v>
      </c>
      <c r="EV136" s="2">
        <f t="shared" si="165"/>
        <v>89.913083813557222</v>
      </c>
      <c r="EW136" s="2">
        <f t="shared" si="165"/>
        <v>88.412403640092307</v>
      </c>
      <c r="EX136" s="2">
        <f t="shared" si="165"/>
        <v>87.712351628364999</v>
      </c>
      <c r="EY136" s="2">
        <f t="shared" si="165"/>
        <v>88.239534611234546</v>
      </c>
      <c r="EZ136" s="2">
        <f t="shared" si="165"/>
        <v>87.118378767730491</v>
      </c>
      <c r="FA136" s="2">
        <f t="shared" si="165"/>
        <v>87.947459032522374</v>
      </c>
      <c r="FB136" s="2">
        <f t="shared" si="165"/>
        <v>87.74390343670035</v>
      </c>
      <c r="FC136" s="2">
        <f t="shared" si="165"/>
        <v>88.134209350561392</v>
      </c>
      <c r="FD136" s="2">
        <f t="shared" si="165"/>
        <v>88.152311581929183</v>
      </c>
      <c r="FE136" s="2">
        <f t="shared" si="165"/>
        <v>92.621551655429442</v>
      </c>
      <c r="FG136" s="2">
        <f t="shared" si="166"/>
        <v>0.99817744843627587</v>
      </c>
      <c r="FH136" s="2">
        <f t="shared" si="166"/>
        <v>0.99812589224146286</v>
      </c>
      <c r="FI136" s="2">
        <f t="shared" si="166"/>
        <v>0.99817139571924185</v>
      </c>
      <c r="FJ136" s="2">
        <f t="shared" si="166"/>
        <v>0.99831037801842637</v>
      </c>
      <c r="FK136" s="2">
        <f t="shared" si="166"/>
        <v>0.99790331374382113</v>
      </c>
      <c r="FL136" s="2">
        <f t="shared" si="166"/>
        <v>0.99786092612890132</v>
      </c>
      <c r="FM136" s="2">
        <f t="shared" si="166"/>
        <v>0.99783591685243256</v>
      </c>
      <c r="FN136" s="2">
        <f t="shared" si="166"/>
        <v>0.99781756614677186</v>
      </c>
      <c r="FO136" s="2">
        <f t="shared" si="166"/>
        <v>0.99771698411896159</v>
      </c>
      <c r="FP136" s="2">
        <f t="shared" si="166"/>
        <v>0.99776398813906186</v>
      </c>
      <c r="FQ136" s="2">
        <f t="shared" si="166"/>
        <v>0.99770481336738992</v>
      </c>
      <c r="FR136" s="2">
        <f t="shared" si="166"/>
        <v>0.99764216240031001</v>
      </c>
      <c r="FS136" s="2">
        <f t="shared" si="166"/>
        <v>0.99757925805719827</v>
      </c>
      <c r="FT136" s="2">
        <f t="shared" si="166"/>
        <v>0.99758258918125386</v>
      </c>
      <c r="FU136" s="2">
        <f t="shared" si="166"/>
        <v>0.99721398657958826</v>
      </c>
      <c r="FW136" s="2">
        <f t="shared" si="156"/>
        <v>4.4060877393806576E-2</v>
      </c>
      <c r="FX136" s="2">
        <f t="shared" si="156"/>
        <v>4.1737877458076146E-2</v>
      </c>
      <c r="FY136" s="2">
        <f t="shared" si="156"/>
        <v>4.5044218181991481E-2</v>
      </c>
      <c r="FZ136" s="2">
        <f t="shared" si="156"/>
        <v>4.2823338866184182E-2</v>
      </c>
      <c r="GA136" s="2">
        <f t="shared" si="156"/>
        <v>4.1099242987625545E-2</v>
      </c>
      <c r="GB136" s="2">
        <f t="shared" si="156"/>
        <v>4.1709185563813429E-2</v>
      </c>
      <c r="GC136" s="2">
        <f t="shared" si="156"/>
        <v>4.7993974383997676E-2</v>
      </c>
      <c r="GD136" s="2">
        <f t="shared" si="156"/>
        <v>5.3411230934961591E-2</v>
      </c>
      <c r="GE136" s="2">
        <f t="shared" si="156"/>
        <v>5.5654003515544559E-2</v>
      </c>
      <c r="GF136" s="2">
        <f t="shared" si="156"/>
        <v>5.2829594354953463E-2</v>
      </c>
      <c r="GG136" s="2">
        <f t="shared" si="156"/>
        <v>4.7639254814772693E-2</v>
      </c>
      <c r="GH136" s="2">
        <f t="shared" si="156"/>
        <v>3.9871186800954847E-2</v>
      </c>
      <c r="GI136" s="2">
        <f t="shared" si="156"/>
        <v>3.7164972741670042E-2</v>
      </c>
      <c r="GJ136" s="2">
        <f t="shared" si="156"/>
        <v>3.5673182949953322E-2</v>
      </c>
      <c r="GK136" s="2">
        <f t="shared" si="156"/>
        <v>2.9000915024878275E-2</v>
      </c>
      <c r="GM136" s="86">
        <f t="shared" si="157"/>
        <v>8.8534837388381007E-73</v>
      </c>
      <c r="GN136" s="86">
        <f t="shared" si="157"/>
        <v>2.8724555927818242E-64</v>
      </c>
      <c r="GO136" s="86">
        <f t="shared" si="157"/>
        <v>6.0013906000575623E-79</v>
      </c>
      <c r="GP136" s="86">
        <f t="shared" si="157"/>
        <v>1.1506722283889732E-79</v>
      </c>
      <c r="GQ136" s="86">
        <f t="shared" si="157"/>
        <v>1.5607532603158069E-82</v>
      </c>
      <c r="GR136" s="86">
        <f t="shared" si="157"/>
        <v>6.3172200040855006E-68</v>
      </c>
      <c r="GS136" s="86">
        <f t="shared" si="157"/>
        <v>2.1878446357209273E-90</v>
      </c>
      <c r="GT136" s="86">
        <f t="shared" si="157"/>
        <v>7.0354963090103871E-100</v>
      </c>
      <c r="GU136" s="86">
        <f t="shared" si="157"/>
        <v>2.9628616168251979E-92</v>
      </c>
      <c r="GV136" s="86">
        <f t="shared" si="157"/>
        <v>3.183517348170766E-102</v>
      </c>
      <c r="GW136" s="86">
        <f t="shared" si="157"/>
        <v>2.420481490599916E-101</v>
      </c>
      <c r="GX136" s="86">
        <f t="shared" si="157"/>
        <v>3.328999915488301E-78</v>
      </c>
      <c r="GY136" s="86">
        <f t="shared" si="157"/>
        <v>3.1666305470110544E-73</v>
      </c>
      <c r="GZ136" s="86">
        <f t="shared" si="157"/>
        <v>4.540374479831907E-116</v>
      </c>
      <c r="HA136" s="86">
        <f t="shared" si="157"/>
        <v>1.536218644815596E-110</v>
      </c>
      <c r="HC136" s="86">
        <f t="shared" si="153"/>
        <v>1.0035549850005874E-30</v>
      </c>
      <c r="HD136" s="86">
        <f t="shared" si="153"/>
        <v>1.3272011004836096E-32</v>
      </c>
      <c r="HE136" s="86">
        <f t="shared" si="153"/>
        <v>1.4754474779713208E-28</v>
      </c>
      <c r="HF136" s="86">
        <f t="shared" si="153"/>
        <v>1.5127457832620509E-31</v>
      </c>
      <c r="HG136" s="86">
        <f t="shared" si="153"/>
        <v>4.3735836608959045E-48</v>
      </c>
      <c r="HH136" s="86">
        <f t="shared" si="153"/>
        <v>4.4367195832508728E-44</v>
      </c>
      <c r="HI136" s="86">
        <f t="shared" si="153"/>
        <v>1.83945410880855E-44</v>
      </c>
      <c r="HJ136" s="86">
        <f t="shared" si="153"/>
        <v>3.0192767515320463E-80</v>
      </c>
      <c r="HK136" s="86">
        <f t="shared" si="153"/>
        <v>9.7332982563161665E-58</v>
      </c>
      <c r="HL136" s="86">
        <f t="shared" si="161"/>
        <v>3.1080524447338627E-58</v>
      </c>
      <c r="HM136" s="86">
        <f t="shared" si="161"/>
        <v>2.7143992547296223E-45</v>
      </c>
      <c r="HN136" s="86">
        <f t="shared" si="161"/>
        <v>4.3849983019095E-30</v>
      </c>
      <c r="HO136" s="86">
        <f t="shared" si="161"/>
        <v>1.6133822981969939E-31</v>
      </c>
      <c r="HP136" s="86">
        <f t="shared" si="161"/>
        <v>5.801802293398404E-49</v>
      </c>
      <c r="HQ136" s="86">
        <f t="shared" si="161"/>
        <v>2.2794916792232086E-47</v>
      </c>
      <c r="HS136" s="86">
        <f t="shared" si="158"/>
        <v>0.2426200977814047</v>
      </c>
      <c r="HT136" s="86">
        <f t="shared" si="158"/>
        <v>0.18836552040507551</v>
      </c>
      <c r="HU136" s="86">
        <f t="shared" si="158"/>
        <v>0.19864952053063129</v>
      </c>
      <c r="HV136" s="86">
        <f t="shared" si="158"/>
        <v>0.22981998908564055</v>
      </c>
      <c r="HW136" s="86">
        <f t="shared" si="158"/>
        <v>0.20194662679847974</v>
      </c>
      <c r="HX136" s="86">
        <f t="shared" si="158"/>
        <v>0.18135038243300222</v>
      </c>
      <c r="HY136" s="86">
        <f t="shared" si="158"/>
        <v>0.24369686202573765</v>
      </c>
      <c r="HZ136" s="86">
        <f t="shared" si="158"/>
        <v>0.32115496154651596</v>
      </c>
      <c r="IA136" s="86">
        <f t="shared" si="158"/>
        <v>0.29005676499007171</v>
      </c>
      <c r="IB136" s="86">
        <f t="shared" si="158"/>
        <v>0.27127745252089669</v>
      </c>
      <c r="IC136" s="86">
        <f t="shared" si="158"/>
        <v>0.24184183995054631</v>
      </c>
      <c r="ID136" s="86">
        <f t="shared" si="158"/>
        <v>0.15708428325505616</v>
      </c>
      <c r="IE136" s="86">
        <f t="shared" si="158"/>
        <v>0.12206747951334408</v>
      </c>
      <c r="IF136" s="86">
        <f t="shared" si="158"/>
        <v>0.13146870175706446</v>
      </c>
      <c r="IG136" s="86">
        <f t="shared" si="158"/>
        <v>0.1558297212495045</v>
      </c>
      <c r="II136" s="86">
        <f t="shared" si="159"/>
        <v>2.1696382844488074E-17</v>
      </c>
      <c r="IJ136" s="86">
        <f t="shared" si="159"/>
        <v>1.5342610712399343E-18</v>
      </c>
      <c r="IK136" s="86">
        <f t="shared" si="159"/>
        <v>1.3800236324123519E-20</v>
      </c>
      <c r="IL136" s="86">
        <f t="shared" si="159"/>
        <v>6.0902635965871809E-18</v>
      </c>
      <c r="IM136" s="86">
        <f t="shared" si="159"/>
        <v>3.6991354070097296E-19</v>
      </c>
      <c r="IN136" s="86">
        <f t="shared" si="159"/>
        <v>1.4726446017405396E-18</v>
      </c>
      <c r="IO136" s="86">
        <f t="shared" si="159"/>
        <v>4.7635221965228161E-21</v>
      </c>
      <c r="IP136" s="86">
        <f t="shared" si="159"/>
        <v>1.170068160505759E-18</v>
      </c>
      <c r="IQ136" s="86">
        <f t="shared" si="159"/>
        <v>5.783324432895015E-19</v>
      </c>
      <c r="IR136" s="86">
        <f t="shared" si="159"/>
        <v>3.0227752370139791E-19</v>
      </c>
      <c r="IS136" s="86">
        <f t="shared" si="159"/>
        <v>6.517693807945109E-20</v>
      </c>
      <c r="IT136" s="86">
        <f t="shared" si="159"/>
        <v>6.0189152644100592E-22</v>
      </c>
      <c r="IU136" s="86">
        <f t="shared" si="159"/>
        <v>1.8811004580419613E-22</v>
      </c>
      <c r="IV136" s="86">
        <f t="shared" si="159"/>
        <v>6.4060443757039761E-18</v>
      </c>
      <c r="IW136" s="86">
        <f t="shared" si="159"/>
        <v>1.420118242153824E-12</v>
      </c>
      <c r="IY136" s="86">
        <f t="shared" si="160"/>
        <v>0.24262009778140473</v>
      </c>
      <c r="IZ136" s="86">
        <f t="shared" si="160"/>
        <v>0.18836552040507551</v>
      </c>
      <c r="JA136" s="86">
        <f t="shared" si="160"/>
        <v>0.19864952053063129</v>
      </c>
      <c r="JB136" s="86">
        <f t="shared" si="160"/>
        <v>0.22981998908564055</v>
      </c>
      <c r="JC136" s="86">
        <f t="shared" si="160"/>
        <v>0.20194662679847974</v>
      </c>
      <c r="JD136" s="86">
        <f t="shared" si="160"/>
        <v>0.18135038243300222</v>
      </c>
      <c r="JE136" s="86">
        <f t="shared" si="160"/>
        <v>0.24369686202573765</v>
      </c>
      <c r="JF136" s="86">
        <f t="shared" si="160"/>
        <v>0.32115496154651596</v>
      </c>
      <c r="JG136" s="86">
        <f t="shared" si="160"/>
        <v>0.29005676499007171</v>
      </c>
      <c r="JH136" s="86">
        <f t="shared" si="160"/>
        <v>0.27127745252089669</v>
      </c>
      <c r="JI136" s="86">
        <f t="shared" si="160"/>
        <v>0.24184183995054631</v>
      </c>
      <c r="JJ136" s="86">
        <f t="shared" si="160"/>
        <v>0.15708428325505616</v>
      </c>
      <c r="JK136" s="86">
        <f t="shared" si="160"/>
        <v>0.12206747951334408</v>
      </c>
      <c r="JL136" s="86">
        <f t="shared" si="160"/>
        <v>0.13146870175706446</v>
      </c>
      <c r="JM136" s="86">
        <f t="shared" si="160"/>
        <v>0.15582972125092462</v>
      </c>
    </row>
    <row r="137" spans="2:273" x14ac:dyDescent="0.25">
      <c r="B137" s="2">
        <v>110</v>
      </c>
      <c r="C137" s="37">
        <v>90.138000000000005</v>
      </c>
      <c r="D137" s="37">
        <v>94.825000000000003</v>
      </c>
      <c r="E137" s="37">
        <v>93.921000000000006</v>
      </c>
      <c r="F137" s="37">
        <v>98.870999999999995</v>
      </c>
      <c r="G137" s="37">
        <v>99.581000000000003</v>
      </c>
      <c r="H137" s="37">
        <v>98.885000000000005</v>
      </c>
      <c r="I137" s="37">
        <v>104.672</v>
      </c>
      <c r="J137" s="37">
        <v>106.131</v>
      </c>
      <c r="K137" s="37">
        <v>105.672</v>
      </c>
      <c r="L137" s="37">
        <v>107.361</v>
      </c>
      <c r="M137" s="37">
        <v>106.52500000000001</v>
      </c>
      <c r="N137" s="37">
        <v>104</v>
      </c>
      <c r="O137" s="37">
        <v>100.65</v>
      </c>
      <c r="P137" s="37">
        <v>116.4</v>
      </c>
      <c r="Q137" s="37">
        <v>144.21299999999999</v>
      </c>
      <c r="S137" s="4">
        <f t="shared" si="162"/>
        <v>90.384656484524697</v>
      </c>
      <c r="T137" s="4">
        <f t="shared" si="162"/>
        <v>93.344087778420388</v>
      </c>
      <c r="U137" s="4">
        <f t="shared" si="162"/>
        <v>95.568612497458375</v>
      </c>
      <c r="V137" s="4">
        <f t="shared" si="162"/>
        <v>97.042955808380796</v>
      </c>
      <c r="W137" s="4">
        <f t="shared" si="162"/>
        <v>99.787607562736781</v>
      </c>
      <c r="X137" s="4">
        <f t="shared" si="162"/>
        <v>99.925880996178151</v>
      </c>
      <c r="Y137" s="4">
        <f t="shared" si="162"/>
        <v>102.44701724384196</v>
      </c>
      <c r="Z137" s="4">
        <f t="shared" si="162"/>
        <v>105.3941980330755</v>
      </c>
      <c r="AA137" s="4">
        <f t="shared" si="162"/>
        <v>107.18284344320168</v>
      </c>
      <c r="AB137" s="4">
        <f t="shared" si="162"/>
        <v>106.32157484600353</v>
      </c>
      <c r="AC137" s="4">
        <f t="shared" si="162"/>
        <v>107.29200377050297</v>
      </c>
      <c r="AD137" s="4">
        <f t="shared" si="162"/>
        <v>103.26438770384976</v>
      </c>
      <c r="AE137" s="4">
        <f t="shared" si="162"/>
        <v>102.60737873658971</v>
      </c>
      <c r="AF137" s="4">
        <f t="shared" si="162"/>
        <v>115.26712548078714</v>
      </c>
      <c r="AG137" s="4">
        <f t="shared" si="162"/>
        <v>142.84004090779572</v>
      </c>
      <c r="AI137" s="4">
        <f t="shared" si="163"/>
        <v>-0.24665648452469213</v>
      </c>
      <c r="AJ137" s="4">
        <f t="shared" si="163"/>
        <v>1.4809122215796151</v>
      </c>
      <c r="AK137" s="4">
        <f t="shared" si="163"/>
        <v>-1.6476124974583684</v>
      </c>
      <c r="AL137" s="4">
        <f t="shared" si="163"/>
        <v>1.828044191619199</v>
      </c>
      <c r="AM137" s="4">
        <f t="shared" si="163"/>
        <v>-0.20660756273677805</v>
      </c>
      <c r="AN137" s="4">
        <f t="shared" si="163"/>
        <v>-1.0408809961781458</v>
      </c>
      <c r="AO137" s="4">
        <f t="shared" si="163"/>
        <v>2.2249827561580418</v>
      </c>
      <c r="AP137" s="4">
        <f t="shared" si="163"/>
        <v>0.73680196692450295</v>
      </c>
      <c r="AQ137" s="4">
        <f t="shared" si="163"/>
        <v>-1.5108434432016793</v>
      </c>
      <c r="AR137" s="4">
        <f t="shared" si="163"/>
        <v>1.0394251539964756</v>
      </c>
      <c r="AS137" s="4">
        <f t="shared" si="163"/>
        <v>-0.76700377050296709</v>
      </c>
      <c r="AT137" s="4">
        <f t="shared" si="163"/>
        <v>0.73561229615023649</v>
      </c>
      <c r="AU137" s="4">
        <f t="shared" si="163"/>
        <v>-1.9573787365897033</v>
      </c>
      <c r="AV137" s="4">
        <f t="shared" si="163"/>
        <v>1.1328745192128622</v>
      </c>
      <c r="AW137" s="4">
        <f t="shared" si="163"/>
        <v>1.3729590922042689</v>
      </c>
      <c r="AY137" s="2">
        <f t="shared" si="154"/>
        <v>90.384104021792808</v>
      </c>
      <c r="AZ137" s="2">
        <f t="shared" si="154"/>
        <v>91.529180652709101</v>
      </c>
      <c r="BA137" s="2">
        <f t="shared" si="154"/>
        <v>89.426345740687154</v>
      </c>
      <c r="BB137" s="2">
        <f t="shared" si="154"/>
        <v>90.165894288809511</v>
      </c>
      <c r="BC137" s="2">
        <f t="shared" si="154"/>
        <v>90.553280448047772</v>
      </c>
      <c r="BD137" s="2">
        <f t="shared" si="154"/>
        <v>89.78437565404468</v>
      </c>
      <c r="BE137" s="2">
        <f t="shared" si="154"/>
        <v>88.219561664062894</v>
      </c>
      <c r="BF137" s="2">
        <f t="shared" si="154"/>
        <v>87.564616790722155</v>
      </c>
      <c r="BG137" s="2">
        <f t="shared" si="154"/>
        <v>87.877781106427008</v>
      </c>
      <c r="BH137" s="2">
        <f t="shared" si="154"/>
        <v>87.081760004974115</v>
      </c>
      <c r="BI137" s="2">
        <f t="shared" si="154"/>
        <v>88.010670584767055</v>
      </c>
      <c r="BJ137" s="2">
        <f t="shared" si="154"/>
        <v>87.503425299081002</v>
      </c>
      <c r="BK137" s="2">
        <f t="shared" si="154"/>
        <v>88.070337890764861</v>
      </c>
      <c r="BL137" s="2">
        <f t="shared" si="154"/>
        <v>87.962125933282636</v>
      </c>
      <c r="BM137" s="2">
        <f t="shared" si="154"/>
        <v>93.16441421739097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127.13719844804316</v>
      </c>
      <c r="DL137" s="2">
        <f t="shared" si="164"/>
        <v>108.39685888501741</v>
      </c>
      <c r="DM137" s="2">
        <f t="shared" si="164"/>
        <v>108.63571078799251</v>
      </c>
      <c r="DN137" s="2">
        <f t="shared" si="164"/>
        <v>107.70408780487806</v>
      </c>
      <c r="DO137" s="2">
        <f t="shared" si="164"/>
        <v>102.98127719298246</v>
      </c>
      <c r="DP137" s="2">
        <f t="shared" si="164"/>
        <v>103.80813962140274</v>
      </c>
      <c r="DQ137" s="2">
        <f t="shared" si="164"/>
        <v>105.76175838695838</v>
      </c>
      <c r="DR137" s="2">
        <f t="shared" si="164"/>
        <v>104.33025098039217</v>
      </c>
      <c r="DS137" s="2">
        <f t="shared" si="164"/>
        <v>108.24337142857142</v>
      </c>
      <c r="DT137" s="2">
        <f t="shared" si="164"/>
        <v>105.80258653390231</v>
      </c>
      <c r="DU137" s="2">
        <f t="shared" si="164"/>
        <v>104.18961368511367</v>
      </c>
      <c r="DV137" s="2">
        <f t="shared" si="164"/>
        <v>101.1062244101244</v>
      </c>
      <c r="DW137" s="2">
        <f t="shared" si="164"/>
        <v>104.18455225225227</v>
      </c>
      <c r="DX137" s="2">
        <f t="shared" si="164"/>
        <v>118.82587377450983</v>
      </c>
      <c r="DY137" s="2">
        <f t="shared" si="164"/>
        <v>116.73155418719215</v>
      </c>
      <c r="EA137" s="2">
        <f t="shared" si="152"/>
        <v>90.309987407136774</v>
      </c>
      <c r="EB137" s="2">
        <f t="shared" si="152"/>
        <v>91.497922660653884</v>
      </c>
      <c r="EC137" s="2">
        <f t="shared" si="152"/>
        <v>89.381625671641828</v>
      </c>
      <c r="ED137" s="2">
        <f t="shared" si="152"/>
        <v>90.130325453659736</v>
      </c>
      <c r="EE137" s="2">
        <f t="shared" si="151"/>
        <v>90.524997982243747</v>
      </c>
      <c r="EF137" s="2">
        <f t="shared" si="151"/>
        <v>89.755777971950849</v>
      </c>
      <c r="EG137" s="2">
        <f t="shared" si="151"/>
        <v>88.178609960256168</v>
      </c>
      <c r="EH137" s="2">
        <f t="shared" si="151"/>
        <v>87.526898870726583</v>
      </c>
      <c r="EI137" s="2">
        <f t="shared" si="151"/>
        <v>87.816143552311431</v>
      </c>
      <c r="EJ137" s="2">
        <f t="shared" si="151"/>
        <v>87.046891562840017</v>
      </c>
      <c r="EK137" s="2">
        <f t="shared" si="151"/>
        <v>87.983526429426036</v>
      </c>
      <c r="EL137" s="2">
        <f t="shared" si="151"/>
        <v>87.465312873808813</v>
      </c>
      <c r="EM137" s="2">
        <f t="shared" si="135"/>
        <v>88.035769756819519</v>
      </c>
      <c r="EN137" s="2">
        <f t="shared" si="135"/>
        <v>87.888782729034048</v>
      </c>
      <c r="EO137" s="2">
        <f t="shared" si="135"/>
        <v>93.123953141445114</v>
      </c>
      <c r="EQ137" s="2">
        <f t="shared" si="165"/>
        <v>90.577994455421731</v>
      </c>
      <c r="ER137" s="2">
        <f t="shared" si="165"/>
        <v>91.549905911502762</v>
      </c>
      <c r="ES137" s="2">
        <f t="shared" si="165"/>
        <v>89.637942888578863</v>
      </c>
      <c r="ET137" s="2">
        <f t="shared" si="165"/>
        <v>90.311765906102792</v>
      </c>
      <c r="EU137" s="2">
        <f t="shared" si="165"/>
        <v>90.624341261998737</v>
      </c>
      <c r="EV137" s="2">
        <f t="shared" si="165"/>
        <v>89.781647423124156</v>
      </c>
      <c r="EW137" s="2">
        <f t="shared" si="165"/>
        <v>88.297769853883636</v>
      </c>
      <c r="EX137" s="2">
        <f t="shared" si="165"/>
        <v>87.600118133894654</v>
      </c>
      <c r="EY137" s="2">
        <f t="shared" si="165"/>
        <v>88.130765407807075</v>
      </c>
      <c r="EZ137" s="2">
        <f t="shared" si="165"/>
        <v>86.988123670212772</v>
      </c>
      <c r="FA137" s="2">
        <f t="shared" si="165"/>
        <v>87.853020382405816</v>
      </c>
      <c r="FB137" s="2">
        <f t="shared" si="165"/>
        <v>87.666764345418699</v>
      </c>
      <c r="FC137" s="2">
        <f t="shared" si="165"/>
        <v>88.008880909353564</v>
      </c>
      <c r="FD137" s="2">
        <f t="shared" si="165"/>
        <v>88.020169203767367</v>
      </c>
      <c r="FE137" s="2">
        <f t="shared" si="165"/>
        <v>92.507822857992906</v>
      </c>
      <c r="FG137" s="2">
        <f t="shared" si="166"/>
        <v>0.99833754661962404</v>
      </c>
      <c r="FH137" s="2">
        <f t="shared" si="166"/>
        <v>0.99829051151344395</v>
      </c>
      <c r="FI137" s="2">
        <f t="shared" si="166"/>
        <v>0.99833202470224092</v>
      </c>
      <c r="FJ137" s="2">
        <f t="shared" si="166"/>
        <v>0.99845881731319597</v>
      </c>
      <c r="FK137" s="2">
        <f t="shared" si="166"/>
        <v>0.99808744656894699</v>
      </c>
      <c r="FL137" s="2">
        <f t="shared" si="166"/>
        <v>0.99804877419279614</v>
      </c>
      <c r="FM137" s="2">
        <f t="shared" si="166"/>
        <v>0.99802595682302231</v>
      </c>
      <c r="FN137" s="2">
        <f t="shared" si="166"/>
        <v>0.99800921437807466</v>
      </c>
      <c r="FO137" s="2">
        <f t="shared" si="166"/>
        <v>0.99791744642535318</v>
      </c>
      <c r="FP137" s="2">
        <f t="shared" si="166"/>
        <v>0.99796033165174081</v>
      </c>
      <c r="FQ137" s="2">
        <f t="shared" si="166"/>
        <v>0.99790634209526552</v>
      </c>
      <c r="FR137" s="2">
        <f t="shared" si="166"/>
        <v>0.99784918033366499</v>
      </c>
      <c r="FS137" s="2">
        <f t="shared" si="166"/>
        <v>0.99779178676155567</v>
      </c>
      <c r="FT137" s="2">
        <f t="shared" si="166"/>
        <v>0.99779482607651548</v>
      </c>
      <c r="FU137" s="2">
        <f t="shared" si="166"/>
        <v>0.99745850254189283</v>
      </c>
      <c r="FW137" s="2">
        <f t="shared" si="156"/>
        <v>4.8107291408072336E-2</v>
      </c>
      <c r="FX137" s="2">
        <f t="shared" si="156"/>
        <v>4.5581126727043404E-2</v>
      </c>
      <c r="FY137" s="2">
        <f t="shared" si="156"/>
        <v>4.9176293504291119E-2</v>
      </c>
      <c r="FZ137" s="2">
        <f t="shared" si="156"/>
        <v>4.6761660687226814E-2</v>
      </c>
      <c r="GA137" s="2">
        <f t="shared" si="156"/>
        <v>4.4886440958871295E-2</v>
      </c>
      <c r="GB137" s="2">
        <f t="shared" si="156"/>
        <v>4.5549918448573562E-2</v>
      </c>
      <c r="GC137" s="2">
        <f t="shared" si="156"/>
        <v>5.238179923791466E-2</v>
      </c>
      <c r="GD137" s="2">
        <f t="shared" si="156"/>
        <v>5.8264014562804022E-2</v>
      </c>
      <c r="GE137" s="2">
        <f t="shared" si="156"/>
        <v>6.0697492396644209E-2</v>
      </c>
      <c r="GF137" s="2">
        <f t="shared" si="156"/>
        <v>5.7632749730602451E-2</v>
      </c>
      <c r="GG137" s="2">
        <f t="shared" si="156"/>
        <v>5.1996420867886306E-2</v>
      </c>
      <c r="GH137" s="2">
        <f t="shared" si="156"/>
        <v>4.3550361797007275E-2</v>
      </c>
      <c r="GI137" s="2">
        <f t="shared" si="156"/>
        <v>4.0604988637280653E-2</v>
      </c>
      <c r="GJ137" s="2">
        <f t="shared" si="156"/>
        <v>3.8980707999301145E-2</v>
      </c>
      <c r="GK137" s="2">
        <f t="shared" si="156"/>
        <v>3.1710147396821986E-2</v>
      </c>
      <c r="GM137" s="86">
        <f t="shared" si="157"/>
        <v>1.3366429940761137E-75</v>
      </c>
      <c r="GN137" s="86">
        <f t="shared" si="157"/>
        <v>7.7893178692030621E-67</v>
      </c>
      <c r="GO137" s="86">
        <f t="shared" si="157"/>
        <v>4.3222070823499075E-82</v>
      </c>
      <c r="GP137" s="86">
        <f t="shared" si="157"/>
        <v>7.50421293984265E-83</v>
      </c>
      <c r="GQ137" s="86">
        <f t="shared" si="157"/>
        <v>7.3929302000450229E-86</v>
      </c>
      <c r="GR137" s="86">
        <f t="shared" si="157"/>
        <v>1.2059864551890722E-70</v>
      </c>
      <c r="GS137" s="86">
        <f t="shared" si="157"/>
        <v>5.8770952441574012E-94</v>
      </c>
      <c r="GT137" s="86">
        <f t="shared" si="157"/>
        <v>7.9296436667008299E-104</v>
      </c>
      <c r="GU137" s="86">
        <f t="shared" si="157"/>
        <v>6.261851314523349E-96</v>
      </c>
      <c r="GV137" s="86">
        <f t="shared" si="157"/>
        <v>2.5421214841526775E-106</v>
      </c>
      <c r="GW137" s="86">
        <f t="shared" si="157"/>
        <v>1.9921483480482423E-105</v>
      </c>
      <c r="GX137" s="86">
        <f t="shared" si="157"/>
        <v>2.3988171426541796E-81</v>
      </c>
      <c r="GY137" s="86">
        <f t="shared" si="157"/>
        <v>3.7107262975742776E-76</v>
      </c>
      <c r="GZ137" s="86">
        <f t="shared" si="157"/>
        <v>1.1523863803346418E-120</v>
      </c>
      <c r="HA137" s="86">
        <f t="shared" si="157"/>
        <v>7.4141872529536008E-115</v>
      </c>
      <c r="HC137" s="86">
        <f t="shared" si="153"/>
        <v>8.8791020974076126E-33</v>
      </c>
      <c r="HD137" s="86">
        <f t="shared" si="153"/>
        <v>6.6670574923572167E-35</v>
      </c>
      <c r="HE137" s="86">
        <f t="shared" si="153"/>
        <v>1.6920100117557694E-30</v>
      </c>
      <c r="HF137" s="86">
        <f t="shared" si="153"/>
        <v>1.1078645447237574E-33</v>
      </c>
      <c r="HG137" s="86">
        <f t="shared" si="153"/>
        <v>1.7415600007373144E-51</v>
      </c>
      <c r="HH137" s="86">
        <f t="shared" si="153"/>
        <v>3.2488230001678898E-47</v>
      </c>
      <c r="HI137" s="86">
        <f t="shared" si="153"/>
        <v>1.8985498497457744E-47</v>
      </c>
      <c r="HJ137" s="86">
        <f t="shared" si="153"/>
        <v>1.1369351017351802E-85</v>
      </c>
      <c r="HK137" s="86">
        <f t="shared" si="153"/>
        <v>1.2707995202158492E-61</v>
      </c>
      <c r="HL137" s="86">
        <f t="shared" si="161"/>
        <v>3.1648057840178985E-62</v>
      </c>
      <c r="HM137" s="86">
        <f t="shared" si="161"/>
        <v>2.1388211398382182E-48</v>
      </c>
      <c r="HN137" s="86">
        <f t="shared" si="161"/>
        <v>3.6913985986100918E-32</v>
      </c>
      <c r="HO137" s="86">
        <f t="shared" si="161"/>
        <v>9.7078542945139446E-34</v>
      </c>
      <c r="HP137" s="86">
        <f t="shared" si="161"/>
        <v>2.5801105863435105E-52</v>
      </c>
      <c r="HQ137" s="86">
        <f t="shared" si="161"/>
        <v>1.5805892082903517E-50</v>
      </c>
      <c r="HS137" s="86">
        <f t="shared" si="158"/>
        <v>0.31728746627523874</v>
      </c>
      <c r="HT137" s="86">
        <f t="shared" si="158"/>
        <v>0.25653190057568986</v>
      </c>
      <c r="HU137" s="86">
        <f t="shared" si="158"/>
        <v>0.27514781371131281</v>
      </c>
      <c r="HV137" s="86">
        <f t="shared" si="158"/>
        <v>0.30364051908607559</v>
      </c>
      <c r="HW137" s="86">
        <f t="shared" si="158"/>
        <v>0.27346174446122362</v>
      </c>
      <c r="HX137" s="86">
        <f t="shared" si="158"/>
        <v>0.24820062475539587</v>
      </c>
      <c r="HY137" s="86">
        <f t="shared" si="158"/>
        <v>0.32961228194142717</v>
      </c>
      <c r="HZ137" s="86">
        <f t="shared" si="158"/>
        <v>0.40725480544860504</v>
      </c>
      <c r="IA137" s="86">
        <f t="shared" si="158"/>
        <v>0.37859524678886741</v>
      </c>
      <c r="IB137" s="86">
        <f t="shared" si="158"/>
        <v>0.35814078172054492</v>
      </c>
      <c r="IC137" s="86">
        <f t="shared" si="158"/>
        <v>0.32469170371987194</v>
      </c>
      <c r="ID137" s="86">
        <f t="shared" si="158"/>
        <v>0.22414291681536247</v>
      </c>
      <c r="IE137" s="86">
        <f t="shared" si="158"/>
        <v>0.17866696468473214</v>
      </c>
      <c r="IF137" s="86">
        <f t="shared" si="158"/>
        <v>0.18697665731660118</v>
      </c>
      <c r="IG137" s="86">
        <f t="shared" si="158"/>
        <v>0.20622623842278376</v>
      </c>
      <c r="II137" s="86">
        <f t="shared" si="159"/>
        <v>1.8661962879115863E-16</v>
      </c>
      <c r="IJ137" s="86">
        <f t="shared" si="159"/>
        <v>1.4778624695618954E-17</v>
      </c>
      <c r="IK137" s="86">
        <f t="shared" si="159"/>
        <v>1.8580353839449852E-19</v>
      </c>
      <c r="IL137" s="86">
        <f t="shared" si="159"/>
        <v>5.5232477275324936E-17</v>
      </c>
      <c r="IM137" s="86">
        <f t="shared" si="159"/>
        <v>3.8199693490444369E-18</v>
      </c>
      <c r="IN137" s="86">
        <f t="shared" si="159"/>
        <v>1.4211143168576006E-17</v>
      </c>
      <c r="IO137" s="86">
        <f t="shared" si="159"/>
        <v>7.2376389325856375E-20</v>
      </c>
      <c r="IP137" s="86">
        <f t="shared" si="159"/>
        <v>1.4010502893977536E-17</v>
      </c>
      <c r="IQ137" s="86">
        <f t="shared" si="159"/>
        <v>7.5174900504393169E-18</v>
      </c>
      <c r="IR137" s="86">
        <f t="shared" si="159"/>
        <v>3.8982736037215967E-18</v>
      </c>
      <c r="IS137" s="86">
        <f t="shared" si="159"/>
        <v>8.4080116743339337E-19</v>
      </c>
      <c r="IT137" s="86">
        <f t="shared" si="159"/>
        <v>8.7282199667348773E-21</v>
      </c>
      <c r="IU137" s="86">
        <f t="shared" si="159"/>
        <v>2.7415647386908777E-21</v>
      </c>
      <c r="IV137" s="86">
        <f t="shared" si="159"/>
        <v>5.1109093664070401E-17</v>
      </c>
      <c r="IW137" s="86">
        <f t="shared" si="159"/>
        <v>5.3377388244379521E-12</v>
      </c>
      <c r="IY137" s="86">
        <f t="shared" si="160"/>
        <v>0.31728746627523891</v>
      </c>
      <c r="IZ137" s="86">
        <f t="shared" si="160"/>
        <v>0.25653190057568986</v>
      </c>
      <c r="JA137" s="86">
        <f t="shared" si="160"/>
        <v>0.27514781371131281</v>
      </c>
      <c r="JB137" s="86">
        <f t="shared" si="160"/>
        <v>0.30364051908607564</v>
      </c>
      <c r="JC137" s="86">
        <f t="shared" si="160"/>
        <v>0.27346174446122362</v>
      </c>
      <c r="JD137" s="86">
        <f t="shared" si="160"/>
        <v>0.24820062475539589</v>
      </c>
      <c r="JE137" s="86">
        <f t="shared" si="160"/>
        <v>0.32961228194142717</v>
      </c>
      <c r="JF137" s="86">
        <f t="shared" si="160"/>
        <v>0.40725480544860504</v>
      </c>
      <c r="JG137" s="86">
        <f t="shared" si="160"/>
        <v>0.37859524678886741</v>
      </c>
      <c r="JH137" s="86">
        <f t="shared" si="160"/>
        <v>0.35814078172054492</v>
      </c>
      <c r="JI137" s="86">
        <f t="shared" si="160"/>
        <v>0.32469170371987194</v>
      </c>
      <c r="JJ137" s="86">
        <f t="shared" si="160"/>
        <v>0.22414291681536247</v>
      </c>
      <c r="JK137" s="86">
        <f t="shared" si="160"/>
        <v>0.17866696468473214</v>
      </c>
      <c r="JL137" s="86">
        <f t="shared" si="160"/>
        <v>0.18697665731660124</v>
      </c>
      <c r="JM137" s="86">
        <f t="shared" si="160"/>
        <v>0.20622623842812149</v>
      </c>
    </row>
    <row r="138" spans="2:273" x14ac:dyDescent="0.25">
      <c r="B138" s="2">
        <v>111</v>
      </c>
      <c r="C138" s="37">
        <v>89.584999999999994</v>
      </c>
      <c r="D138" s="37">
        <v>93.094999999999999</v>
      </c>
      <c r="E138" s="37">
        <v>98.444000000000003</v>
      </c>
      <c r="F138" s="37">
        <v>98.79</v>
      </c>
      <c r="G138" s="37">
        <v>102.581</v>
      </c>
      <c r="H138" s="37">
        <v>101.82</v>
      </c>
      <c r="I138" s="37">
        <v>103.148</v>
      </c>
      <c r="J138" s="37">
        <v>105.59</v>
      </c>
      <c r="K138" s="37">
        <v>109.21299999999999</v>
      </c>
      <c r="L138" s="37">
        <v>106.803</v>
      </c>
      <c r="M138" s="37">
        <v>110.066</v>
      </c>
      <c r="N138" s="37">
        <v>107.393</v>
      </c>
      <c r="O138" s="37">
        <v>107.117</v>
      </c>
      <c r="P138" s="37">
        <v>121.95</v>
      </c>
      <c r="Q138" s="37">
        <v>154.262</v>
      </c>
      <c r="S138" s="4">
        <f t="shared" si="162"/>
        <v>90.247141802499357</v>
      </c>
      <c r="T138" s="4">
        <f t="shared" si="162"/>
        <v>93.518345637904929</v>
      </c>
      <c r="U138" s="4">
        <f t="shared" si="162"/>
        <v>96.436531333698724</v>
      </c>
      <c r="V138" s="4">
        <f t="shared" si="162"/>
        <v>97.796406362351789</v>
      </c>
      <c r="W138" s="4">
        <f t="shared" si="162"/>
        <v>101.14619328884847</v>
      </c>
      <c r="X138" s="4">
        <f t="shared" si="162"/>
        <v>101.64871793738213</v>
      </c>
      <c r="Y138" s="4">
        <f t="shared" si="162"/>
        <v>104.03385137207646</v>
      </c>
      <c r="Z138" s="4">
        <f t="shared" si="162"/>
        <v>105.96142557017608</v>
      </c>
      <c r="AA138" s="4">
        <f t="shared" si="162"/>
        <v>108.39048922071397</v>
      </c>
      <c r="AB138" s="4">
        <f t="shared" si="162"/>
        <v>107.93837147340724</v>
      </c>
      <c r="AC138" s="4">
        <f t="shared" si="162"/>
        <v>109.57977911913102</v>
      </c>
      <c r="AD138" s="4">
        <f t="shared" si="162"/>
        <v>106.62813000915958</v>
      </c>
      <c r="AE138" s="4">
        <f t="shared" si="162"/>
        <v>106.35183403016042</v>
      </c>
      <c r="AF138" s="4">
        <f t="shared" si="162"/>
        <v>121.91395871304726</v>
      </c>
      <c r="AG138" s="4">
        <f t="shared" si="162"/>
        <v>152.52858094349131</v>
      </c>
      <c r="AI138" s="4">
        <f t="shared" si="163"/>
        <v>-0.66214180249936305</v>
      </c>
      <c r="AJ138" s="4">
        <f t="shared" si="163"/>
        <v>-0.42334563790493007</v>
      </c>
      <c r="AK138" s="4">
        <f t="shared" si="163"/>
        <v>2.0074686663012784</v>
      </c>
      <c r="AL138" s="4">
        <f t="shared" si="163"/>
        <v>0.99359363764821751</v>
      </c>
      <c r="AM138" s="4">
        <f t="shared" si="163"/>
        <v>1.4348067111515377</v>
      </c>
      <c r="AN138" s="4">
        <f t="shared" si="163"/>
        <v>0.17128206261786261</v>
      </c>
      <c r="AO138" s="4">
        <f t="shared" si="163"/>
        <v>-0.88585137207645914</v>
      </c>
      <c r="AP138" s="4">
        <f t="shared" si="163"/>
        <v>-0.37142557017607203</v>
      </c>
      <c r="AQ138" s="4">
        <f t="shared" si="163"/>
        <v>0.82251077928602001</v>
      </c>
      <c r="AR138" s="4">
        <f t="shared" si="163"/>
        <v>-1.1353714734072469</v>
      </c>
      <c r="AS138" s="4">
        <f t="shared" si="163"/>
        <v>0.4862208808689843</v>
      </c>
      <c r="AT138" s="4">
        <f t="shared" si="163"/>
        <v>0.76486999084042395</v>
      </c>
      <c r="AU138" s="4">
        <f t="shared" si="163"/>
        <v>0.76516596983958607</v>
      </c>
      <c r="AV138" s="4">
        <f t="shared" si="163"/>
        <v>3.6041286952738005E-2</v>
      </c>
      <c r="AW138" s="4">
        <f t="shared" si="163"/>
        <v>1.7334190565086942</v>
      </c>
      <c r="AY138" s="2">
        <f t="shared" si="154"/>
        <v>90.246522653989729</v>
      </c>
      <c r="AZ138" s="2">
        <f t="shared" si="154"/>
        <v>91.383664303494044</v>
      </c>
      <c r="BA138" s="2">
        <f t="shared" si="154"/>
        <v>89.242582817947621</v>
      </c>
      <c r="BB138" s="2">
        <f t="shared" si="154"/>
        <v>90.00216817679042</v>
      </c>
      <c r="BC138" s="2">
        <f t="shared" si="154"/>
        <v>90.407828462617346</v>
      </c>
      <c r="BD138" s="2">
        <f t="shared" si="154"/>
        <v>89.643898686144666</v>
      </c>
      <c r="BE138" s="2">
        <f t="shared" si="154"/>
        <v>88.087839766509362</v>
      </c>
      <c r="BF138" s="2">
        <f t="shared" si="154"/>
        <v>87.442421092703867</v>
      </c>
      <c r="BG138" s="2">
        <f t="shared" si="154"/>
        <v>87.738617644358484</v>
      </c>
      <c r="BH138" s="2">
        <f t="shared" si="154"/>
        <v>86.953049781953467</v>
      </c>
      <c r="BI138" s="2">
        <f t="shared" si="154"/>
        <v>87.927426442377424</v>
      </c>
      <c r="BJ138" s="2">
        <f t="shared" si="154"/>
        <v>87.386566005722258</v>
      </c>
      <c r="BK138" s="2">
        <f t="shared" si="154"/>
        <v>87.945304013776436</v>
      </c>
      <c r="BL138" s="2">
        <f t="shared" si="154"/>
        <v>87.802345568964697</v>
      </c>
      <c r="BM138" s="2">
        <f t="shared" si="154"/>
        <v>93.080587680661196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127.37855533063424</v>
      </c>
      <c r="DL138" s="2">
        <f t="shared" si="164"/>
        <v>108.4597451219512</v>
      </c>
      <c r="DM138" s="2">
        <f t="shared" si="164"/>
        <v>108.74821726078801</v>
      </c>
      <c r="DN138" s="2">
        <f t="shared" si="164"/>
        <v>107.78713048780489</v>
      </c>
      <c r="DO138" s="2">
        <f t="shared" si="164"/>
        <v>103.03018448043186</v>
      </c>
      <c r="DP138" s="2">
        <f t="shared" si="164"/>
        <v>103.86884287121126</v>
      </c>
      <c r="DQ138" s="2">
        <f t="shared" si="164"/>
        <v>105.85404204204202</v>
      </c>
      <c r="DR138" s="2">
        <f t="shared" si="164"/>
        <v>104.40886386554622</v>
      </c>
      <c r="DS138" s="2">
        <f t="shared" si="164"/>
        <v>108.3588218487395</v>
      </c>
      <c r="DT138" s="2">
        <f t="shared" si="164"/>
        <v>105.91617852062589</v>
      </c>
      <c r="DU138" s="2">
        <f t="shared" si="164"/>
        <v>104.29581059631059</v>
      </c>
      <c r="DV138" s="2">
        <f t="shared" si="164"/>
        <v>101.1772751179751</v>
      </c>
      <c r="DW138" s="2">
        <f t="shared" si="164"/>
        <v>104.27242072072073</v>
      </c>
      <c r="DX138" s="2">
        <f t="shared" si="164"/>
        <v>119.0576688948307</v>
      </c>
      <c r="DY138" s="2">
        <f t="shared" si="164"/>
        <v>116.94174220032843</v>
      </c>
      <c r="EA138" s="2">
        <f t="shared" si="152"/>
        <v>90.174227122153212</v>
      </c>
      <c r="EB138" s="2">
        <f t="shared" si="152"/>
        <v>91.353974323562568</v>
      </c>
      <c r="EC138" s="2">
        <f t="shared" si="152"/>
        <v>89.196918507462726</v>
      </c>
      <c r="ED138" s="2">
        <f t="shared" si="152"/>
        <v>89.966528157349913</v>
      </c>
      <c r="EE138" s="2">
        <f t="shared" si="151"/>
        <v>90.380353677882624</v>
      </c>
      <c r="EF138" s="2">
        <f t="shared" si="151"/>
        <v>89.616874716090749</v>
      </c>
      <c r="EG138" s="2">
        <f t="shared" si="151"/>
        <v>88.048057947164082</v>
      </c>
      <c r="EH138" s="2">
        <f t="shared" si="151"/>
        <v>87.406366980446521</v>
      </c>
      <c r="EI138" s="2">
        <f t="shared" si="151"/>
        <v>87.676465844450021</v>
      </c>
      <c r="EJ138" s="2">
        <f t="shared" si="151"/>
        <v>86.921722790232607</v>
      </c>
      <c r="EK138" s="2">
        <f t="shared" si="151"/>
        <v>87.904393959119304</v>
      </c>
      <c r="EL138" s="2">
        <f t="shared" si="151"/>
        <v>87.347941030019172</v>
      </c>
      <c r="EM138" s="2">
        <f t="shared" si="135"/>
        <v>87.913689045395401</v>
      </c>
      <c r="EN138" s="2">
        <f t="shared" si="135"/>
        <v>87.732721288205298</v>
      </c>
      <c r="EO138" s="2">
        <f t="shared" si="135"/>
        <v>93.047853850729879</v>
      </c>
      <c r="EQ138" s="2">
        <f t="shared" si="165"/>
        <v>90.476655787873554</v>
      </c>
      <c r="ER138" s="2">
        <f t="shared" si="165"/>
        <v>91.414602254246589</v>
      </c>
      <c r="ES138" s="2">
        <f t="shared" si="165"/>
        <v>89.493535515704224</v>
      </c>
      <c r="ET138" s="2">
        <f t="shared" si="165"/>
        <v>90.173969962109538</v>
      </c>
      <c r="EU138" s="2">
        <f t="shared" si="165"/>
        <v>90.490676728442608</v>
      </c>
      <c r="EV138" s="2">
        <f t="shared" si="165"/>
        <v>89.650211032691104</v>
      </c>
      <c r="EW138" s="2">
        <f t="shared" si="165"/>
        <v>88.18313606767498</v>
      </c>
      <c r="EX138" s="2">
        <f t="shared" si="165"/>
        <v>87.487884639424308</v>
      </c>
      <c r="EY138" s="2">
        <f t="shared" si="165"/>
        <v>88.02199620437959</v>
      </c>
      <c r="EZ138" s="2">
        <f t="shared" si="165"/>
        <v>86.85786857269504</v>
      </c>
      <c r="FA138" s="2">
        <f t="shared" si="165"/>
        <v>87.758581732289272</v>
      </c>
      <c r="FB138" s="2">
        <f t="shared" si="165"/>
        <v>87.589625254137033</v>
      </c>
      <c r="FC138" s="2">
        <f t="shared" si="165"/>
        <v>87.883552468145751</v>
      </c>
      <c r="FD138" s="2">
        <f t="shared" si="165"/>
        <v>87.88802682560555</v>
      </c>
      <c r="FE138" s="2">
        <f t="shared" si="165"/>
        <v>92.394094060556355</v>
      </c>
      <c r="FG138" s="2">
        <f t="shared" si="166"/>
        <v>0.99848360268179204</v>
      </c>
      <c r="FH138" s="2">
        <f t="shared" si="166"/>
        <v>0.99844069342513631</v>
      </c>
      <c r="FI138" s="2">
        <f t="shared" si="166"/>
        <v>0.99847856515718836</v>
      </c>
      <c r="FJ138" s="2">
        <f t="shared" si="166"/>
        <v>0.99859423405198255</v>
      </c>
      <c r="FK138" s="2">
        <f t="shared" si="166"/>
        <v>0.99825543695803587</v>
      </c>
      <c r="FL138" s="2">
        <f t="shared" si="166"/>
        <v>0.99822015533810515</v>
      </c>
      <c r="FM138" s="2">
        <f t="shared" si="166"/>
        <v>0.99819933846041009</v>
      </c>
      <c r="FN138" s="2">
        <f t="shared" si="166"/>
        <v>0.99818406384087155</v>
      </c>
      <c r="FO138" s="2">
        <f t="shared" si="166"/>
        <v>0.998100340468703</v>
      </c>
      <c r="FP138" s="2">
        <f t="shared" si="166"/>
        <v>0.99813946645014784</v>
      </c>
      <c r="FQ138" s="2">
        <f t="shared" si="166"/>
        <v>0.99809020947689342</v>
      </c>
      <c r="FR138" s="2">
        <f t="shared" si="166"/>
        <v>0.99803805785557254</v>
      </c>
      <c r="FS138" s="2">
        <f t="shared" si="166"/>
        <v>0.99798569421367322</v>
      </c>
      <c r="FT138" s="2">
        <f t="shared" si="166"/>
        <v>0.99798846717858236</v>
      </c>
      <c r="FU138" s="2">
        <f t="shared" si="166"/>
        <v>0.99768160832146113</v>
      </c>
      <c r="FW138" s="2">
        <f t="shared" si="156"/>
        <v>5.2504904843026494E-2</v>
      </c>
      <c r="FX138" s="2">
        <f t="shared" si="156"/>
        <v>4.9759888279276264E-2</v>
      </c>
      <c r="FY138" s="2">
        <f t="shared" si="156"/>
        <v>5.3666117913274351E-2</v>
      </c>
      <c r="FZ138" s="2">
        <f t="shared" si="156"/>
        <v>5.1042862471518409E-2</v>
      </c>
      <c r="GA138" s="2">
        <f t="shared" si="156"/>
        <v>4.9004785510023831E-2</v>
      </c>
      <c r="GB138" s="2">
        <f t="shared" si="156"/>
        <v>4.9725967970663837E-2</v>
      </c>
      <c r="GC138" s="2">
        <f t="shared" si="156"/>
        <v>5.7146698383712259E-2</v>
      </c>
      <c r="GD138" s="2">
        <f t="shared" si="156"/>
        <v>6.3528116890926231E-2</v>
      </c>
      <c r="GE138" s="2">
        <f t="shared" si="156"/>
        <v>6.6166009840350787E-2</v>
      </c>
      <c r="GF138" s="2">
        <f t="shared" si="156"/>
        <v>6.2843623827234615E-2</v>
      </c>
      <c r="GG138" s="2">
        <f t="shared" si="156"/>
        <v>5.6728362742299504E-2</v>
      </c>
      <c r="GH138" s="2">
        <f t="shared" si="156"/>
        <v>4.7552223851171936E-2</v>
      </c>
      <c r="GI138" s="2">
        <f t="shared" si="156"/>
        <v>4.4348748647410376E-2</v>
      </c>
      <c r="GJ138" s="2">
        <f t="shared" si="156"/>
        <v>4.258135691863605E-2</v>
      </c>
      <c r="GK138" s="2">
        <f t="shared" si="156"/>
        <v>3.4663438050094295E-2</v>
      </c>
      <c r="GM138" s="86">
        <f t="shared" si="157"/>
        <v>1.7791437605383678E-78</v>
      </c>
      <c r="GN138" s="86">
        <f t="shared" si="157"/>
        <v>1.876630099716746E-69</v>
      </c>
      <c r="GO138" s="86">
        <f t="shared" si="157"/>
        <v>2.6958500701042366E-85</v>
      </c>
      <c r="GP138" s="86">
        <f t="shared" si="157"/>
        <v>4.227296386533374E-86</v>
      </c>
      <c r="GQ138" s="86">
        <f t="shared" si="157"/>
        <v>3.0025479974108564E-89</v>
      </c>
      <c r="GR138" s="86">
        <f t="shared" si="157"/>
        <v>2.0308218817018188E-73</v>
      </c>
      <c r="GS138" s="86">
        <f t="shared" si="157"/>
        <v>1.342752167283599E-97</v>
      </c>
      <c r="GT138" s="86">
        <f t="shared" si="157"/>
        <v>7.4736895539573198E-108</v>
      </c>
      <c r="GU138" s="86">
        <f t="shared" si="157"/>
        <v>1.1188199140941767E-99</v>
      </c>
      <c r="GV138" s="86">
        <f t="shared" si="157"/>
        <v>1.6817923365206526E-110</v>
      </c>
      <c r="GW138" s="86">
        <f t="shared" si="157"/>
        <v>1.3578300389325769E-109</v>
      </c>
      <c r="GX138" s="86">
        <f t="shared" si="157"/>
        <v>1.4949757008604157E-84</v>
      </c>
      <c r="GY138" s="86">
        <f t="shared" si="157"/>
        <v>3.7989767687330246E-79</v>
      </c>
      <c r="GZ138" s="86">
        <f t="shared" si="157"/>
        <v>2.3752453121205507E-125</v>
      </c>
      <c r="HA138" s="86">
        <f t="shared" si="157"/>
        <v>2.9502978191699214E-119</v>
      </c>
      <c r="HC138" s="86">
        <f t="shared" si="153"/>
        <v>6.6995915887996408E-35</v>
      </c>
      <c r="HD138" s="86">
        <f t="shared" si="153"/>
        <v>2.7767502285740203E-37</v>
      </c>
      <c r="HE138" s="86">
        <f t="shared" si="153"/>
        <v>1.6645264607543663E-32</v>
      </c>
      <c r="HF138" s="86">
        <f t="shared" si="153"/>
        <v>6.8621723459200406E-36</v>
      </c>
      <c r="HG138" s="86">
        <f t="shared" si="153"/>
        <v>5.268085114898316E-55</v>
      </c>
      <c r="HH138" s="86">
        <f t="shared" si="153"/>
        <v>1.8425506628171057E-50</v>
      </c>
      <c r="HI138" s="86">
        <f t="shared" si="153"/>
        <v>1.5566185585869227E-50</v>
      </c>
      <c r="HJ138" s="86">
        <f t="shared" si="153"/>
        <v>2.8248341039255984E-91</v>
      </c>
      <c r="HK138" s="86">
        <f t="shared" si="153"/>
        <v>1.2314827591092742E-65</v>
      </c>
      <c r="HL138" s="86">
        <f t="shared" si="161"/>
        <v>2.3589292768399941E-66</v>
      </c>
      <c r="HM138" s="86">
        <f t="shared" si="161"/>
        <v>1.3206837242724136E-51</v>
      </c>
      <c r="HN138" s="86">
        <f t="shared" si="161"/>
        <v>2.6322139873004323E-34</v>
      </c>
      <c r="HO138" s="86">
        <f t="shared" si="161"/>
        <v>4.8737964006782914E-36</v>
      </c>
      <c r="HP138" s="86">
        <f t="shared" si="161"/>
        <v>8.8242262934091498E-56</v>
      </c>
      <c r="HQ138" s="86">
        <f t="shared" si="161"/>
        <v>8.6085566718688208E-54</v>
      </c>
      <c r="HS138" s="86">
        <f t="shared" si="158"/>
        <v>0.3950473763715614</v>
      </c>
      <c r="HT138" s="86">
        <f t="shared" si="158"/>
        <v>0.33379056729611006</v>
      </c>
      <c r="HU138" s="86">
        <f t="shared" si="158"/>
        <v>0.36047586400540449</v>
      </c>
      <c r="HV138" s="86">
        <f t="shared" si="158"/>
        <v>0.38211557924858214</v>
      </c>
      <c r="HW138" s="86">
        <f t="shared" si="158"/>
        <v>0.35286933178867885</v>
      </c>
      <c r="HX138" s="86">
        <f t="shared" si="158"/>
        <v>0.32475839122187106</v>
      </c>
      <c r="HY138" s="86">
        <f t="shared" si="158"/>
        <v>0.41751333348220404</v>
      </c>
      <c r="HZ138" s="86">
        <f t="shared" si="158"/>
        <v>0.48096696167575903</v>
      </c>
      <c r="IA138" s="86">
        <f t="shared" si="158"/>
        <v>0.46027859883396588</v>
      </c>
      <c r="IB138" s="86">
        <f t="shared" si="158"/>
        <v>0.44216970149116647</v>
      </c>
      <c r="IC138" s="86">
        <f t="shared" si="158"/>
        <v>0.41016592379535105</v>
      </c>
      <c r="ID138" s="86">
        <f t="shared" si="158"/>
        <v>0.3041728074796583</v>
      </c>
      <c r="IE138" s="86">
        <f t="shared" si="158"/>
        <v>0.24990155534191785</v>
      </c>
      <c r="IF138" s="86">
        <f t="shared" si="158"/>
        <v>0.2562707956468584</v>
      </c>
      <c r="IG138" s="86">
        <f t="shared" si="158"/>
        <v>0.26651117787382067</v>
      </c>
      <c r="II138" s="86">
        <f t="shared" si="159"/>
        <v>1.5062611178883339E-15</v>
      </c>
      <c r="IJ138" s="86">
        <f t="shared" si="159"/>
        <v>1.332815544116021E-16</v>
      </c>
      <c r="IK138" s="86">
        <f t="shared" si="159"/>
        <v>2.3143900703916675E-18</v>
      </c>
      <c r="IL138" s="86">
        <f t="shared" si="159"/>
        <v>4.6956613410786799E-16</v>
      </c>
      <c r="IM138" s="86">
        <f t="shared" si="159"/>
        <v>3.6869686982072531E-17</v>
      </c>
      <c r="IN138" s="86">
        <f t="shared" si="159"/>
        <v>1.2839381787776114E-16</v>
      </c>
      <c r="IO138" s="86">
        <f t="shared" si="159"/>
        <v>1.0117940263813007E-18</v>
      </c>
      <c r="IP138" s="86">
        <f t="shared" si="159"/>
        <v>1.550526358300846E-16</v>
      </c>
      <c r="IQ138" s="86">
        <f t="shared" si="159"/>
        <v>8.9960676001345275E-17</v>
      </c>
      <c r="IR138" s="86">
        <f t="shared" si="159"/>
        <v>4.6367511493544183E-17</v>
      </c>
      <c r="IS138" s="86">
        <f t="shared" si="159"/>
        <v>1.0032976338517082E-17</v>
      </c>
      <c r="IT138" s="86">
        <f t="shared" si="159"/>
        <v>1.1720464475653505E-19</v>
      </c>
      <c r="IU138" s="86">
        <f t="shared" si="159"/>
        <v>3.7057757004232793E-20</v>
      </c>
      <c r="IV138" s="86">
        <f t="shared" si="159"/>
        <v>3.8505733037995754E-16</v>
      </c>
      <c r="IW138" s="86">
        <f t="shared" si="159"/>
        <v>1.9394634448121459E-11</v>
      </c>
      <c r="IY138" s="86">
        <f t="shared" si="160"/>
        <v>0.3950473763715629</v>
      </c>
      <c r="IZ138" s="86">
        <f t="shared" si="160"/>
        <v>0.33379056729611017</v>
      </c>
      <c r="JA138" s="86">
        <f t="shared" si="160"/>
        <v>0.36047586400540449</v>
      </c>
      <c r="JB138" s="86">
        <f t="shared" si="160"/>
        <v>0.38211557924858258</v>
      </c>
      <c r="JC138" s="86">
        <f t="shared" si="160"/>
        <v>0.35286933178867891</v>
      </c>
      <c r="JD138" s="86">
        <f t="shared" si="160"/>
        <v>0.32475839122187117</v>
      </c>
      <c r="JE138" s="86">
        <f t="shared" si="160"/>
        <v>0.41751333348220404</v>
      </c>
      <c r="JF138" s="86">
        <f t="shared" si="160"/>
        <v>0.4809669616757592</v>
      </c>
      <c r="JG138" s="86">
        <f t="shared" si="160"/>
        <v>0.46027859883396599</v>
      </c>
      <c r="JH138" s="86">
        <f t="shared" si="160"/>
        <v>0.44216970149116652</v>
      </c>
      <c r="JI138" s="86">
        <f t="shared" si="160"/>
        <v>0.41016592379535105</v>
      </c>
      <c r="JJ138" s="86">
        <f t="shared" si="160"/>
        <v>0.3041728074796583</v>
      </c>
      <c r="JK138" s="86">
        <f t="shared" si="160"/>
        <v>0.24990155534191785</v>
      </c>
      <c r="JL138" s="86">
        <f t="shared" si="160"/>
        <v>0.25627079564685878</v>
      </c>
      <c r="JM138" s="86">
        <f t="shared" si="160"/>
        <v>0.26651117789321532</v>
      </c>
    </row>
    <row r="139" spans="2:273" x14ac:dyDescent="0.25">
      <c r="B139" s="2">
        <v>112</v>
      </c>
      <c r="C139" s="37">
        <v>90.569000000000003</v>
      </c>
      <c r="D139" s="37">
        <v>93.921000000000006</v>
      </c>
      <c r="E139" s="37">
        <v>95.587000000000003</v>
      </c>
      <c r="F139" s="37">
        <v>97.548000000000002</v>
      </c>
      <c r="G139" s="37">
        <v>104.09699999999999</v>
      </c>
      <c r="H139" s="37">
        <v>103.04900000000001</v>
      </c>
      <c r="I139" s="37">
        <v>104.98399999999999</v>
      </c>
      <c r="J139" s="37">
        <v>106.426</v>
      </c>
      <c r="K139" s="37">
        <v>107.131</v>
      </c>
      <c r="L139" s="37">
        <v>107.47499999999999</v>
      </c>
      <c r="M139" s="37">
        <v>111.836</v>
      </c>
      <c r="N139" s="37">
        <v>111.197</v>
      </c>
      <c r="O139" s="37">
        <v>111.033</v>
      </c>
      <c r="P139" s="37">
        <v>129.78299999999999</v>
      </c>
      <c r="Q139" s="37">
        <v>163.95099999999999</v>
      </c>
      <c r="S139" s="4">
        <f t="shared" si="162"/>
        <v>90.110393222298072</v>
      </c>
      <c r="T139" s="4">
        <f t="shared" si="162"/>
        <v>93.602722879915319</v>
      </c>
      <c r="U139" s="4">
        <f t="shared" si="162"/>
        <v>96.882226479745796</v>
      </c>
      <c r="V139" s="4">
        <f t="shared" si="162"/>
        <v>98.124337584166241</v>
      </c>
      <c r="W139" s="4">
        <f t="shared" si="162"/>
        <v>101.97919783576096</v>
      </c>
      <c r="X139" s="4">
        <f t="shared" si="162"/>
        <v>102.89695840722931</v>
      </c>
      <c r="Y139" s="4">
        <f t="shared" si="162"/>
        <v>104.32873121668314</v>
      </c>
      <c r="Z139" s="4">
        <f t="shared" si="162"/>
        <v>104.84013677294467</v>
      </c>
      <c r="AA139" s="4">
        <f t="shared" si="162"/>
        <v>107.70824899201767</v>
      </c>
      <c r="AB139" s="4">
        <f t="shared" si="162"/>
        <v>107.76427015002592</v>
      </c>
      <c r="AC139" s="4">
        <f t="shared" si="162"/>
        <v>110.26571479718129</v>
      </c>
      <c r="AD139" s="4">
        <f t="shared" si="162"/>
        <v>109.24794911854647</v>
      </c>
      <c r="AE139" s="4">
        <f t="shared" si="162"/>
        <v>109.78384140900286</v>
      </c>
      <c r="AF139" s="4">
        <f t="shared" si="162"/>
        <v>128.21409057976678</v>
      </c>
      <c r="AG139" s="4">
        <f t="shared" si="162"/>
        <v>161.93638053021346</v>
      </c>
      <c r="AI139" s="4">
        <f t="shared" si="163"/>
        <v>0.45860677770193092</v>
      </c>
      <c r="AJ139" s="4">
        <f t="shared" si="163"/>
        <v>0.31827712008468723</v>
      </c>
      <c r="AK139" s="4">
        <f t="shared" si="163"/>
        <v>-1.2952264797457929</v>
      </c>
      <c r="AL139" s="4">
        <f t="shared" si="163"/>
        <v>-0.57633758416623948</v>
      </c>
      <c r="AM139" s="4">
        <f t="shared" si="163"/>
        <v>2.1178021642390377</v>
      </c>
      <c r="AN139" s="4">
        <f t="shared" si="163"/>
        <v>0.15204159277070062</v>
      </c>
      <c r="AO139" s="4">
        <f t="shared" si="163"/>
        <v>0.65526878331685623</v>
      </c>
      <c r="AP139" s="4">
        <f t="shared" si="163"/>
        <v>1.5858632270553272</v>
      </c>
      <c r="AQ139" s="4">
        <f t="shared" si="163"/>
        <v>-0.57724899201767244</v>
      </c>
      <c r="AR139" s="4">
        <f t="shared" si="163"/>
        <v>-0.28927015002592782</v>
      </c>
      <c r="AS139" s="4">
        <f t="shared" si="163"/>
        <v>1.5702852028187095</v>
      </c>
      <c r="AT139" s="4">
        <f t="shared" si="163"/>
        <v>1.9490508814535303</v>
      </c>
      <c r="AU139" s="4">
        <f t="shared" si="163"/>
        <v>1.2491585909971405</v>
      </c>
      <c r="AV139" s="4">
        <f t="shared" si="163"/>
        <v>1.5689094202332114</v>
      </c>
      <c r="AW139" s="4">
        <f t="shared" si="163"/>
        <v>2.0146194697865383</v>
      </c>
      <c r="AY139" s="2">
        <f t="shared" si="154"/>
        <v>90.109742707867369</v>
      </c>
      <c r="AZ139" s="2">
        <f t="shared" si="154"/>
        <v>91.238411198321373</v>
      </c>
      <c r="BA139" s="2">
        <f t="shared" si="154"/>
        <v>89.059479454041096</v>
      </c>
      <c r="BB139" s="2">
        <f t="shared" si="154"/>
        <v>89.838898699291022</v>
      </c>
      <c r="BC139" s="2">
        <f t="shared" si="154"/>
        <v>90.262634362444487</v>
      </c>
      <c r="BD139" s="2">
        <f t="shared" si="154"/>
        <v>89.503647581977049</v>
      </c>
      <c r="BE139" s="2">
        <f t="shared" si="154"/>
        <v>87.956527534131055</v>
      </c>
      <c r="BF139" s="2">
        <f t="shared" si="154"/>
        <v>87.320546423710809</v>
      </c>
      <c r="BG139" s="2">
        <f t="shared" si="154"/>
        <v>87.600205854675906</v>
      </c>
      <c r="BH139" s="2">
        <f t="shared" si="154"/>
        <v>86.824472963569264</v>
      </c>
      <c r="BI139" s="2">
        <f t="shared" si="154"/>
        <v>87.844171641785323</v>
      </c>
      <c r="BJ139" s="2">
        <f t="shared" si="154"/>
        <v>87.270287680601911</v>
      </c>
      <c r="BK139" s="2">
        <f t="shared" si="154"/>
        <v>87.820435057963294</v>
      </c>
      <c r="BL139" s="2">
        <f t="shared" si="154"/>
        <v>87.643182221845976</v>
      </c>
      <c r="BM139" s="2">
        <f t="shared" si="154"/>
        <v>92.996700983233509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127.61991221322535</v>
      </c>
      <c r="DL139" s="2">
        <f t="shared" si="164"/>
        <v>108.52263135888501</v>
      </c>
      <c r="DM139" s="2">
        <f t="shared" si="164"/>
        <v>108.86072373358351</v>
      </c>
      <c r="DN139" s="2">
        <f t="shared" si="164"/>
        <v>107.87017317073172</v>
      </c>
      <c r="DO139" s="2">
        <f t="shared" si="164"/>
        <v>103.07909176788125</v>
      </c>
      <c r="DP139" s="2">
        <f t="shared" si="164"/>
        <v>103.92954612101977</v>
      </c>
      <c r="DQ139" s="2">
        <f t="shared" si="164"/>
        <v>105.94632569712569</v>
      </c>
      <c r="DR139" s="2">
        <f t="shared" si="164"/>
        <v>104.4874767507003</v>
      </c>
      <c r="DS139" s="2">
        <f t="shared" si="164"/>
        <v>108.47427226890755</v>
      </c>
      <c r="DT139" s="2">
        <f t="shared" si="164"/>
        <v>106.02977050734945</v>
      </c>
      <c r="DU139" s="2">
        <f t="shared" si="164"/>
        <v>104.40200750750749</v>
      </c>
      <c r="DV139" s="2">
        <f t="shared" si="164"/>
        <v>101.24832582582582</v>
      </c>
      <c r="DW139" s="2">
        <f t="shared" si="164"/>
        <v>104.3602891891892</v>
      </c>
      <c r="DX139" s="2">
        <f t="shared" si="164"/>
        <v>119.28946401515155</v>
      </c>
      <c r="DY139" s="2">
        <f t="shared" si="164"/>
        <v>117.15193021346472</v>
      </c>
      <c r="EA139" s="2">
        <f t="shared" si="152"/>
        <v>90.038466837169665</v>
      </c>
      <c r="EB139" s="2">
        <f t="shared" si="152"/>
        <v>91.210025986471237</v>
      </c>
      <c r="EC139" s="2">
        <f t="shared" si="152"/>
        <v>89.01221134328361</v>
      </c>
      <c r="ED139" s="2">
        <f t="shared" si="152"/>
        <v>89.802730861040089</v>
      </c>
      <c r="EE139" s="2">
        <f t="shared" si="151"/>
        <v>90.235709373521473</v>
      </c>
      <c r="EF139" s="2">
        <f t="shared" si="151"/>
        <v>89.477971460230634</v>
      </c>
      <c r="EG139" s="2">
        <f t="shared" si="151"/>
        <v>87.917505934071997</v>
      </c>
      <c r="EH139" s="2">
        <f t="shared" si="151"/>
        <v>87.285835090166458</v>
      </c>
      <c r="EI139" s="2">
        <f t="shared" si="151"/>
        <v>87.536788136588626</v>
      </c>
      <c r="EJ139" s="2">
        <f t="shared" si="151"/>
        <v>86.796554017625198</v>
      </c>
      <c r="EK139" s="2">
        <f t="shared" si="151"/>
        <v>87.825261488812586</v>
      </c>
      <c r="EL139" s="2">
        <f t="shared" si="151"/>
        <v>87.230569186229516</v>
      </c>
      <c r="EM139" s="2">
        <f t="shared" si="135"/>
        <v>87.791608333971283</v>
      </c>
      <c r="EN139" s="2">
        <f t="shared" si="135"/>
        <v>87.576659847376547</v>
      </c>
      <c r="EO139" s="2">
        <f t="shared" si="135"/>
        <v>92.971754560014645</v>
      </c>
      <c r="EQ139" s="2">
        <f t="shared" si="165"/>
        <v>90.375317120325363</v>
      </c>
      <c r="ER139" s="2">
        <f t="shared" si="165"/>
        <v>91.279298596990415</v>
      </c>
      <c r="ES139" s="2">
        <f t="shared" si="165"/>
        <v>89.349128142829599</v>
      </c>
      <c r="ET139" s="2">
        <f t="shared" si="165"/>
        <v>90.036174018116299</v>
      </c>
      <c r="EU139" s="2">
        <f t="shared" si="165"/>
        <v>90.357012194886494</v>
      </c>
      <c r="EV139" s="2">
        <f t="shared" si="165"/>
        <v>89.518774642258052</v>
      </c>
      <c r="EW139" s="2">
        <f t="shared" si="165"/>
        <v>88.068502281466309</v>
      </c>
      <c r="EX139" s="2">
        <f t="shared" si="165"/>
        <v>87.375651144953963</v>
      </c>
      <c r="EY139" s="2">
        <f t="shared" si="165"/>
        <v>87.913227000952105</v>
      </c>
      <c r="EZ139" s="2">
        <f t="shared" si="165"/>
        <v>86.727613475177307</v>
      </c>
      <c r="FA139" s="2">
        <f t="shared" si="165"/>
        <v>87.664143082172714</v>
      </c>
      <c r="FB139" s="2">
        <f t="shared" si="165"/>
        <v>87.512486162855367</v>
      </c>
      <c r="FC139" s="2">
        <f t="shared" si="165"/>
        <v>87.758224026937924</v>
      </c>
      <c r="FD139" s="2">
        <f t="shared" si="165"/>
        <v>87.755884447443719</v>
      </c>
      <c r="FE139" s="2">
        <f t="shared" si="165"/>
        <v>92.280365263119805</v>
      </c>
      <c r="FG139" s="2">
        <f t="shared" si="166"/>
        <v>0.99861684465941036</v>
      </c>
      <c r="FH139" s="2">
        <f t="shared" si="166"/>
        <v>0.99857770035938098</v>
      </c>
      <c r="FI139" s="2">
        <f t="shared" si="166"/>
        <v>0.99861224915408886</v>
      </c>
      <c r="FJ139" s="2">
        <f t="shared" si="166"/>
        <v>0.99871776761570996</v>
      </c>
      <c r="FK139" s="2">
        <f t="shared" si="166"/>
        <v>0.99840869532632404</v>
      </c>
      <c r="FL139" s="2">
        <f t="shared" si="166"/>
        <v>0.99837650812572876</v>
      </c>
      <c r="FM139" s="2">
        <f t="shared" si="166"/>
        <v>0.99835751692500363</v>
      </c>
      <c r="FN139" s="2">
        <f t="shared" si="166"/>
        <v>0.9983435818723384</v>
      </c>
      <c r="FO139" s="2">
        <f t="shared" si="166"/>
        <v>0.99826720027985527</v>
      </c>
      <c r="FP139" s="2">
        <f t="shared" si="166"/>
        <v>0.99830289540801231</v>
      </c>
      <c r="FQ139" s="2">
        <f t="shared" si="166"/>
        <v>0.99825795760771685</v>
      </c>
      <c r="FR139" s="2">
        <f t="shared" si="166"/>
        <v>0.99821037855638284</v>
      </c>
      <c r="FS139" s="2">
        <f t="shared" si="166"/>
        <v>0.99816260563468895</v>
      </c>
      <c r="FT139" s="2">
        <f t="shared" si="166"/>
        <v>0.99816513550482022</v>
      </c>
      <c r="FU139" s="2">
        <f t="shared" si="166"/>
        <v>0.99788517024811996</v>
      </c>
      <c r="FW139" s="2">
        <f t="shared" si="156"/>
        <v>5.7280325365851079E-2</v>
      </c>
      <c r="FX139" s="2">
        <f t="shared" si="156"/>
        <v>5.4299952356075668E-2</v>
      </c>
      <c r="FY139" s="2">
        <f t="shared" si="156"/>
        <v>5.8540627609983249E-2</v>
      </c>
      <c r="FZ139" s="2">
        <f t="shared" si="156"/>
        <v>5.5693123683679006E-2</v>
      </c>
      <c r="GA139" s="2">
        <f t="shared" si="156"/>
        <v>5.3479831879139385E-2</v>
      </c>
      <c r="GB139" s="2">
        <f t="shared" si="156"/>
        <v>5.426311390908755E-2</v>
      </c>
      <c r="GC139" s="2">
        <f t="shared" si="156"/>
        <v>6.2316532144415106E-2</v>
      </c>
      <c r="GD139" s="2">
        <f t="shared" si="156"/>
        <v>6.9232861396824788E-2</v>
      </c>
      <c r="GE139" s="2">
        <f t="shared" si="156"/>
        <v>7.2089398867334079E-2</v>
      </c>
      <c r="GF139" s="2">
        <f t="shared" si="156"/>
        <v>6.849139724859063E-2</v>
      </c>
      <c r="GG139" s="2">
        <f t="shared" si="156"/>
        <v>6.186283445705533E-2</v>
      </c>
      <c r="GH139" s="2">
        <f t="shared" si="156"/>
        <v>5.1901863711413268E-2</v>
      </c>
      <c r="GI139" s="2">
        <f t="shared" si="156"/>
        <v>4.8420260764741506E-2</v>
      </c>
      <c r="GJ139" s="2">
        <f t="shared" si="156"/>
        <v>4.6498505541493533E-2</v>
      </c>
      <c r="GK139" s="2">
        <f t="shared" si="156"/>
        <v>3.7881019819600084E-2</v>
      </c>
      <c r="GM139" s="86">
        <f t="shared" si="157"/>
        <v>2.0878301161013551E-81</v>
      </c>
      <c r="GN139" s="86">
        <f t="shared" si="157"/>
        <v>4.0168409465837149E-72</v>
      </c>
      <c r="GO139" s="86">
        <f t="shared" si="157"/>
        <v>1.4561833217628439E-88</v>
      </c>
      <c r="GP139" s="86">
        <f t="shared" si="157"/>
        <v>2.0569221838697183E-89</v>
      </c>
      <c r="GQ139" s="86">
        <f t="shared" si="157"/>
        <v>1.0455571155700789E-92</v>
      </c>
      <c r="GR139" s="86">
        <f t="shared" si="157"/>
        <v>3.0165306543547098E-76</v>
      </c>
      <c r="GS139" s="86">
        <f t="shared" si="157"/>
        <v>2.6092140207179682E-101</v>
      </c>
      <c r="GT139" s="86">
        <f t="shared" si="157"/>
        <v>5.890236304679778E-112</v>
      </c>
      <c r="GU139" s="86">
        <f t="shared" si="157"/>
        <v>1.6899636278014095E-103</v>
      </c>
      <c r="GV139" s="86">
        <f t="shared" si="157"/>
        <v>9.2178366432670715E-115</v>
      </c>
      <c r="GW139" s="86">
        <f t="shared" si="157"/>
        <v>7.6641933887610168E-114</v>
      </c>
      <c r="GX139" s="86">
        <f t="shared" si="157"/>
        <v>8.057832645436443E-88</v>
      </c>
      <c r="GY139" s="86">
        <f t="shared" si="157"/>
        <v>3.3979273619249125E-82</v>
      </c>
      <c r="GZ139" s="86">
        <f t="shared" si="157"/>
        <v>3.9757270290552505E-130</v>
      </c>
      <c r="HA139" s="86">
        <f t="shared" si="157"/>
        <v>9.6795243492756798E-124</v>
      </c>
      <c r="HC139" s="86">
        <f t="shared" si="153"/>
        <v>4.3107252515016235E-37</v>
      </c>
      <c r="HD139" s="86">
        <f t="shared" si="153"/>
        <v>9.5876367862043824E-40</v>
      </c>
      <c r="HE139" s="86">
        <f t="shared" si="153"/>
        <v>1.4046128979183784E-34</v>
      </c>
      <c r="HF139" s="86">
        <f t="shared" si="153"/>
        <v>3.5946877361501682E-38</v>
      </c>
      <c r="HG139" s="86">
        <f t="shared" si="153"/>
        <v>1.2104522911081481E-58</v>
      </c>
      <c r="HH139" s="86">
        <f t="shared" si="153"/>
        <v>8.0929864390435136E-54</v>
      </c>
      <c r="HI139" s="86">
        <f t="shared" si="153"/>
        <v>1.0137731154661415E-53</v>
      </c>
      <c r="HJ139" s="86">
        <f t="shared" si="153"/>
        <v>4.6306941126975412E-97</v>
      </c>
      <c r="HK139" s="86">
        <f t="shared" si="153"/>
        <v>8.8569729393043945E-70</v>
      </c>
      <c r="HL139" s="86">
        <f t="shared" si="161"/>
        <v>1.2869503168066695E-70</v>
      </c>
      <c r="HM139" s="86">
        <f t="shared" si="161"/>
        <v>6.3902289166935166E-55</v>
      </c>
      <c r="HN139" s="86">
        <f t="shared" si="161"/>
        <v>1.5897491265354528E-36</v>
      </c>
      <c r="HO139" s="86">
        <f t="shared" si="161"/>
        <v>2.041438628015942E-38</v>
      </c>
      <c r="HP139" s="86">
        <f t="shared" si="161"/>
        <v>2.320852977701785E-59</v>
      </c>
      <c r="HQ139" s="86">
        <f t="shared" si="161"/>
        <v>3.6825092868072828E-57</v>
      </c>
      <c r="HS139" s="86">
        <f t="shared" si="158"/>
        <v>0.46494827971010683</v>
      </c>
      <c r="HT139" s="86">
        <f t="shared" si="158"/>
        <v>0.41218783981917062</v>
      </c>
      <c r="HU139" s="86">
        <f t="shared" si="158"/>
        <v>0.44269388169634583</v>
      </c>
      <c r="HV139" s="86">
        <f t="shared" si="158"/>
        <v>0.45475217301993109</v>
      </c>
      <c r="HW139" s="86">
        <f t="shared" si="158"/>
        <v>0.43076521197029483</v>
      </c>
      <c r="HX139" s="86">
        <f t="shared" si="158"/>
        <v>0.40359946118535645</v>
      </c>
      <c r="HY139" s="86">
        <f t="shared" si="158"/>
        <v>0.48991499327507598</v>
      </c>
      <c r="HZ139" s="86">
        <f t="shared" si="158"/>
        <v>0.52352073191429027</v>
      </c>
      <c r="IA139" s="86">
        <f t="shared" si="158"/>
        <v>0.51543097733815513</v>
      </c>
      <c r="IB139" s="86">
        <f t="shared" si="158"/>
        <v>0.50509773824233517</v>
      </c>
      <c r="IC139" s="86">
        <f t="shared" si="158"/>
        <v>0.48276372541656576</v>
      </c>
      <c r="ID139" s="86">
        <f t="shared" si="158"/>
        <v>0.38957451485986394</v>
      </c>
      <c r="IE139" s="86">
        <f t="shared" si="158"/>
        <v>0.3320090543620966</v>
      </c>
      <c r="IF139" s="86">
        <f t="shared" si="158"/>
        <v>0.33667690703805553</v>
      </c>
      <c r="IG139" s="86">
        <f t="shared" si="158"/>
        <v>0.33529129997935037</v>
      </c>
      <c r="II139" s="86">
        <f t="shared" si="159"/>
        <v>1.1408769704370792E-14</v>
      </c>
      <c r="IJ139" s="86">
        <f t="shared" si="159"/>
        <v>1.1254571576909638E-15</v>
      </c>
      <c r="IK139" s="86">
        <f t="shared" si="159"/>
        <v>2.6672151909997868E-17</v>
      </c>
      <c r="IL139" s="86">
        <f t="shared" si="159"/>
        <v>3.7425267366195223E-15</v>
      </c>
      <c r="IM139" s="86">
        <f t="shared" si="159"/>
        <v>3.3262150682592382E-16</v>
      </c>
      <c r="IN139" s="86">
        <f t="shared" si="159"/>
        <v>1.0860875818027751E-15</v>
      </c>
      <c r="IO139" s="86">
        <f t="shared" si="159"/>
        <v>1.3014856017085864E-17</v>
      </c>
      <c r="IP139" s="86">
        <f t="shared" si="159"/>
        <v>1.5860460691120806E-15</v>
      </c>
      <c r="IQ139" s="86">
        <f t="shared" si="159"/>
        <v>9.9116718688326914E-16</v>
      </c>
      <c r="IR139" s="86">
        <f t="shared" si="159"/>
        <v>5.0869608813933605E-16</v>
      </c>
      <c r="IS139" s="86">
        <f t="shared" si="159"/>
        <v>1.1074613354112493E-16</v>
      </c>
      <c r="IT139" s="86">
        <f t="shared" si="159"/>
        <v>1.4574604511479006E-18</v>
      </c>
      <c r="IU139" s="86">
        <f t="shared" si="159"/>
        <v>4.6459400276854342E-19</v>
      </c>
      <c r="IV139" s="86">
        <f t="shared" si="159"/>
        <v>2.739617511985102E-15</v>
      </c>
      <c r="IW139" s="86">
        <f t="shared" si="159"/>
        <v>6.8125768336845227E-11</v>
      </c>
      <c r="IY139" s="86">
        <f t="shared" si="160"/>
        <v>0.46494827971011826</v>
      </c>
      <c r="IZ139" s="86">
        <f t="shared" si="160"/>
        <v>0.41218783981917173</v>
      </c>
      <c r="JA139" s="86">
        <f t="shared" si="160"/>
        <v>0.44269388169634583</v>
      </c>
      <c r="JB139" s="86">
        <f t="shared" si="160"/>
        <v>0.45475217301993481</v>
      </c>
      <c r="JC139" s="86">
        <f t="shared" si="160"/>
        <v>0.43076521197029516</v>
      </c>
      <c r="JD139" s="86">
        <f t="shared" si="160"/>
        <v>0.40359946118535756</v>
      </c>
      <c r="JE139" s="86">
        <f t="shared" si="160"/>
        <v>0.48991499327507598</v>
      </c>
      <c r="JF139" s="86">
        <f t="shared" si="160"/>
        <v>0.52352073191429183</v>
      </c>
      <c r="JG139" s="86">
        <f t="shared" si="160"/>
        <v>0.51543097733815613</v>
      </c>
      <c r="JH139" s="86">
        <f t="shared" si="160"/>
        <v>0.50509773824233573</v>
      </c>
      <c r="JI139" s="86">
        <f t="shared" si="160"/>
        <v>0.48276372541656587</v>
      </c>
      <c r="JJ139" s="86">
        <f t="shared" si="160"/>
        <v>0.38957451485986394</v>
      </c>
      <c r="JK139" s="86">
        <f t="shared" si="160"/>
        <v>0.3320090543620966</v>
      </c>
      <c r="JL139" s="86">
        <f t="shared" si="160"/>
        <v>0.33667690703805825</v>
      </c>
      <c r="JM139" s="86">
        <f t="shared" si="160"/>
        <v>0.33529130004747615</v>
      </c>
    </row>
    <row r="140" spans="2:273" x14ac:dyDescent="0.25">
      <c r="B140" s="2">
        <v>113</v>
      </c>
      <c r="C140" s="37">
        <v>89.061999999999998</v>
      </c>
      <c r="D140" s="37">
        <v>94.316999999999993</v>
      </c>
      <c r="E140" s="37">
        <v>95.683000000000007</v>
      </c>
      <c r="F140" s="37">
        <v>98.531999999999996</v>
      </c>
      <c r="G140" s="37">
        <v>102.081</v>
      </c>
      <c r="H140" s="37">
        <v>103.65600000000001</v>
      </c>
      <c r="I140" s="37">
        <v>101.262</v>
      </c>
      <c r="J140" s="37">
        <v>101.393</v>
      </c>
      <c r="K140" s="37">
        <v>105.672</v>
      </c>
      <c r="L140" s="37">
        <v>105.492</v>
      </c>
      <c r="M140" s="37">
        <v>108.934</v>
      </c>
      <c r="N140" s="37">
        <v>109.492</v>
      </c>
      <c r="O140" s="37">
        <v>111.06699999999999</v>
      </c>
      <c r="P140" s="37">
        <v>132.44999999999999</v>
      </c>
      <c r="Q140" s="37">
        <v>170.41</v>
      </c>
      <c r="S140" s="4">
        <f t="shared" si="162"/>
        <v>89.974420760106185</v>
      </c>
      <c r="T140" s="4">
        <f t="shared" si="162"/>
        <v>93.538058013591694</v>
      </c>
      <c r="U140" s="4">
        <f t="shared" si="162"/>
        <v>96.685539927795432</v>
      </c>
      <c r="V140" s="4">
        <f t="shared" si="162"/>
        <v>97.865143622228061</v>
      </c>
      <c r="W140" s="4">
        <f t="shared" si="162"/>
        <v>102.00310796829521</v>
      </c>
      <c r="X140" s="4">
        <f t="shared" si="162"/>
        <v>103.32672105681389</v>
      </c>
      <c r="Y140" s="4">
        <f t="shared" si="162"/>
        <v>103.02818185044417</v>
      </c>
      <c r="Z140" s="4">
        <f t="shared" si="162"/>
        <v>102.12300213867682</v>
      </c>
      <c r="AA140" s="4">
        <f t="shared" si="162"/>
        <v>105.06033976786286</v>
      </c>
      <c r="AB140" s="4">
        <f t="shared" si="162"/>
        <v>105.57819345500515</v>
      </c>
      <c r="AC140" s="4">
        <f t="shared" si="162"/>
        <v>108.92302280544905</v>
      </c>
      <c r="AD140" s="4">
        <f t="shared" si="162"/>
        <v>110.39573313952721</v>
      </c>
      <c r="AE140" s="4">
        <f t="shared" si="162"/>
        <v>112.17076471350927</v>
      </c>
      <c r="AF140" s="4">
        <f t="shared" si="162"/>
        <v>133.00892410493782</v>
      </c>
      <c r="AG140" s="4">
        <f t="shared" si="162"/>
        <v>169.95443822623369</v>
      </c>
      <c r="AI140" s="4">
        <f t="shared" si="163"/>
        <v>-0.91242076010618689</v>
      </c>
      <c r="AJ140" s="4">
        <f t="shared" si="163"/>
        <v>0.7789419864082987</v>
      </c>
      <c r="AK140" s="4">
        <f t="shared" si="163"/>
        <v>-1.002539927795425</v>
      </c>
      <c r="AL140" s="4">
        <f t="shared" si="163"/>
        <v>0.66685637777193563</v>
      </c>
      <c r="AM140" s="4">
        <f t="shared" si="163"/>
        <v>7.7892031704791975E-2</v>
      </c>
      <c r="AN140" s="4">
        <f t="shared" si="163"/>
        <v>0.32927894318611095</v>
      </c>
      <c r="AO140" s="4">
        <f t="shared" si="163"/>
        <v>-1.7661818504441698</v>
      </c>
      <c r="AP140" s="4">
        <f t="shared" si="163"/>
        <v>-0.73000213867682362</v>
      </c>
      <c r="AQ140" s="4">
        <f t="shared" si="163"/>
        <v>0.61166023213714027</v>
      </c>
      <c r="AR140" s="4">
        <f t="shared" si="163"/>
        <v>-8.6193455005144415E-2</v>
      </c>
      <c r="AS140" s="4">
        <f t="shared" si="163"/>
        <v>1.0977194550946479E-2</v>
      </c>
      <c r="AT140" s="4">
        <f t="shared" si="163"/>
        <v>-0.9037331395272048</v>
      </c>
      <c r="AU140" s="4">
        <f t="shared" si="163"/>
        <v>-1.1037647135092783</v>
      </c>
      <c r="AV140" s="4">
        <f t="shared" si="163"/>
        <v>-0.55892410493783018</v>
      </c>
      <c r="AW140" s="4">
        <f t="shared" si="163"/>
        <v>0.45556177376630558</v>
      </c>
      <c r="AY140" s="2">
        <f t="shared" si="154"/>
        <v>89.973785490320552</v>
      </c>
      <c r="AZ140" s="2">
        <f t="shared" si="154"/>
        <v>91.093420801178866</v>
      </c>
      <c r="BA140" s="2">
        <f t="shared" si="154"/>
        <v>88.877081597461</v>
      </c>
      <c r="BB140" s="2">
        <f t="shared" si="154"/>
        <v>89.6761115243673</v>
      </c>
      <c r="BC140" s="2">
        <f t="shared" si="154"/>
        <v>90.117705216246989</v>
      </c>
      <c r="BD140" s="2">
        <f t="shared" si="154"/>
        <v>89.363621490245421</v>
      </c>
      <c r="BE140" s="2">
        <f t="shared" si="154"/>
        <v>87.825635065223508</v>
      </c>
      <c r="BF140" s="2">
        <f t="shared" si="154"/>
        <v>87.19899257679765</v>
      </c>
      <c r="BG140" s="2">
        <f t="shared" si="154"/>
        <v>87.462583056317769</v>
      </c>
      <c r="BH140" s="2">
        <f t="shared" si="154"/>
        <v>86.696005166993857</v>
      </c>
      <c r="BI140" s="2">
        <f t="shared" si="154"/>
        <v>87.760867942721077</v>
      </c>
      <c r="BJ140" s="2">
        <f t="shared" si="154"/>
        <v>87.154629627105891</v>
      </c>
      <c r="BK140" s="2">
        <f t="shared" si="154"/>
        <v>87.695712698669595</v>
      </c>
      <c r="BL140" s="2">
        <f t="shared" si="154"/>
        <v>87.484635791798368</v>
      </c>
      <c r="BM140" s="2">
        <f t="shared" si="154"/>
        <v>92.912683632177746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127.86126909581644</v>
      </c>
      <c r="DL140" s="2">
        <f t="shared" si="164"/>
        <v>108.5855175958188</v>
      </c>
      <c r="DM140" s="2">
        <f t="shared" si="164"/>
        <v>108.973230206379</v>
      </c>
      <c r="DN140" s="2">
        <f t="shared" si="164"/>
        <v>107.95321585365855</v>
      </c>
      <c r="DO140" s="2">
        <f t="shared" si="164"/>
        <v>103.12799905533065</v>
      </c>
      <c r="DP140" s="2">
        <f t="shared" si="164"/>
        <v>103.99024937082828</v>
      </c>
      <c r="DQ140" s="2">
        <f t="shared" si="164"/>
        <v>106.03860935220933</v>
      </c>
      <c r="DR140" s="2">
        <f t="shared" si="164"/>
        <v>104.56608963585435</v>
      </c>
      <c r="DS140" s="2">
        <f t="shared" si="164"/>
        <v>108.58972268907563</v>
      </c>
      <c r="DT140" s="2">
        <f t="shared" si="164"/>
        <v>106.14336249407302</v>
      </c>
      <c r="DU140" s="2">
        <f t="shared" si="164"/>
        <v>104.50820441870441</v>
      </c>
      <c r="DV140" s="2">
        <f t="shared" si="164"/>
        <v>101.31937653367652</v>
      </c>
      <c r="DW140" s="2">
        <f t="shared" si="164"/>
        <v>104.44815765765767</v>
      </c>
      <c r="DX140" s="2">
        <f t="shared" si="164"/>
        <v>119.52125913547241</v>
      </c>
      <c r="DY140" s="2">
        <f t="shared" si="164"/>
        <v>117.36211822660101</v>
      </c>
      <c r="EA140" s="2">
        <f t="shared" si="152"/>
        <v>89.902706552186103</v>
      </c>
      <c r="EB140" s="2">
        <f t="shared" si="152"/>
        <v>91.06607764937992</v>
      </c>
      <c r="EC140" s="2">
        <f t="shared" si="152"/>
        <v>88.827504179104508</v>
      </c>
      <c r="ED140" s="2">
        <f t="shared" si="152"/>
        <v>89.638933564730252</v>
      </c>
      <c r="EE140" s="2">
        <f t="shared" si="151"/>
        <v>90.091065069160351</v>
      </c>
      <c r="EF140" s="2">
        <f t="shared" si="151"/>
        <v>89.339068204370534</v>
      </c>
      <c r="EG140" s="2">
        <f t="shared" si="151"/>
        <v>87.786953920979897</v>
      </c>
      <c r="EH140" s="2">
        <f t="shared" si="151"/>
        <v>87.165303199886395</v>
      </c>
      <c r="EI140" s="2">
        <f t="shared" si="151"/>
        <v>87.397110428727231</v>
      </c>
      <c r="EJ140" s="2">
        <f t="shared" si="151"/>
        <v>86.671385245017774</v>
      </c>
      <c r="EK140" s="2">
        <f t="shared" si="151"/>
        <v>87.746129018505869</v>
      </c>
      <c r="EL140" s="2">
        <f t="shared" si="151"/>
        <v>87.113197342439875</v>
      </c>
      <c r="EM140" s="2">
        <f t="shared" si="135"/>
        <v>87.66952762254715</v>
      </c>
      <c r="EN140" s="2">
        <f t="shared" si="135"/>
        <v>87.420598406547782</v>
      </c>
      <c r="EO140" s="2">
        <f t="shared" si="135"/>
        <v>92.895655269299411</v>
      </c>
      <c r="EQ140" s="2">
        <f t="shared" si="165"/>
        <v>90.273978452777172</v>
      </c>
      <c r="ER140" s="2">
        <f t="shared" si="165"/>
        <v>91.143994939734256</v>
      </c>
      <c r="ES140" s="2">
        <f t="shared" si="165"/>
        <v>89.204720769954974</v>
      </c>
      <c r="ET140" s="2">
        <f t="shared" si="165"/>
        <v>89.898378074123045</v>
      </c>
      <c r="EU140" s="2">
        <f t="shared" si="165"/>
        <v>90.223347661330365</v>
      </c>
      <c r="EV140" s="2">
        <f t="shared" si="165"/>
        <v>89.387338251824985</v>
      </c>
      <c r="EW140" s="2">
        <f t="shared" si="165"/>
        <v>87.953868495257652</v>
      </c>
      <c r="EX140" s="2">
        <f t="shared" si="165"/>
        <v>87.263417650483603</v>
      </c>
      <c r="EY140" s="2">
        <f t="shared" si="165"/>
        <v>87.80445779752462</v>
      </c>
      <c r="EZ140" s="2">
        <f t="shared" si="165"/>
        <v>86.597358377659575</v>
      </c>
      <c r="FA140" s="2">
        <f t="shared" si="165"/>
        <v>87.56970443205617</v>
      </c>
      <c r="FB140" s="2">
        <f t="shared" si="165"/>
        <v>87.435347071573702</v>
      </c>
      <c r="FC140" s="2">
        <f t="shared" si="165"/>
        <v>87.632895585730097</v>
      </c>
      <c r="FD140" s="2">
        <f t="shared" si="165"/>
        <v>87.623742069281903</v>
      </c>
      <c r="FE140" s="2">
        <f t="shared" si="165"/>
        <v>92.166636465683268</v>
      </c>
      <c r="FG140" s="2">
        <f t="shared" si="166"/>
        <v>0.99873839379601625</v>
      </c>
      <c r="FH140" s="2">
        <f t="shared" si="166"/>
        <v>0.99870268495592041</v>
      </c>
      <c r="FI140" s="2">
        <f t="shared" si="166"/>
        <v>0.99873420162332061</v>
      </c>
      <c r="FJ140" s="2">
        <f t="shared" si="166"/>
        <v>0.99883045821626648</v>
      </c>
      <c r="FK140" s="2">
        <f t="shared" si="166"/>
        <v>0.99854850965474962</v>
      </c>
      <c r="FL140" s="2">
        <f t="shared" si="166"/>
        <v>0.99851914627356653</v>
      </c>
      <c r="FM140" s="2">
        <f t="shared" si="166"/>
        <v>0.99850182111427277</v>
      </c>
      <c r="FN140" s="2">
        <f t="shared" si="166"/>
        <v>0.99848910850540495</v>
      </c>
      <c r="FO140" s="2">
        <f t="shared" si="166"/>
        <v>0.998419426886617</v>
      </c>
      <c r="FP140" s="2">
        <f t="shared" si="166"/>
        <v>0.9984519910573515</v>
      </c>
      <c r="FQ140" s="2">
        <f t="shared" si="166"/>
        <v>0.99841099489156993</v>
      </c>
      <c r="FR140" s="2">
        <f t="shared" si="166"/>
        <v>0.99836758879371079</v>
      </c>
      <c r="FS140" s="2">
        <f t="shared" si="166"/>
        <v>0.99832400546330746</v>
      </c>
      <c r="FT140" s="2">
        <f t="shared" si="166"/>
        <v>0.99832631347799239</v>
      </c>
      <c r="FU140" s="2">
        <f t="shared" si="166"/>
        <v>0.99807089337069044</v>
      </c>
      <c r="FW140" s="2">
        <f t="shared" si="156"/>
        <v>6.2461446983163103E-2</v>
      </c>
      <c r="FX140" s="2">
        <f t="shared" si="156"/>
        <v>5.9228430192976328E-2</v>
      </c>
      <c r="FY140" s="2">
        <f t="shared" si="156"/>
        <v>6.3828027817781116E-2</v>
      </c>
      <c r="FZ140" s="2">
        <f t="shared" si="156"/>
        <v>6.0739929698007691E-2</v>
      </c>
      <c r="GA140" s="2">
        <f t="shared" si="156"/>
        <v>5.8338464248813046E-2</v>
      </c>
      <c r="GB140" s="2">
        <f t="shared" si="156"/>
        <v>5.9188457409059383E-2</v>
      </c>
      <c r="GC140" s="2">
        <f t="shared" si="156"/>
        <v>6.7920368823538982E-2</v>
      </c>
      <c r="GD140" s="2">
        <f t="shared" si="156"/>
        <v>7.540863390514653E-2</v>
      </c>
      <c r="GE140" s="2">
        <f t="shared" si="156"/>
        <v>7.8498492684209775E-2</v>
      </c>
      <c r="GF140" s="2">
        <f t="shared" si="156"/>
        <v>7.4606330560823469E-2</v>
      </c>
      <c r="GG140" s="2">
        <f t="shared" si="156"/>
        <v>6.7428806058065754E-2</v>
      </c>
      <c r="GH140" s="2">
        <f t="shared" si="156"/>
        <v>5.6625714399120487E-2</v>
      </c>
      <c r="GI140" s="2">
        <f t="shared" si="156"/>
        <v>5.2844895282688285E-2</v>
      </c>
      <c r="GJ140" s="2">
        <f t="shared" si="156"/>
        <v>5.075689737139516E-2</v>
      </c>
      <c r="GK140" s="2">
        <f t="shared" si="156"/>
        <v>4.1384464788425231E-2</v>
      </c>
      <c r="GM140" s="86">
        <f t="shared" si="157"/>
        <v>2.1600420705543057E-84</v>
      </c>
      <c r="GN140" s="86">
        <f t="shared" si="157"/>
        <v>7.6385551427890096E-75</v>
      </c>
      <c r="GO140" s="86">
        <f t="shared" si="157"/>
        <v>6.8117788416555281E-92</v>
      </c>
      <c r="GP140" s="86">
        <f t="shared" si="157"/>
        <v>8.6449916918133742E-93</v>
      </c>
      <c r="GQ140" s="86">
        <f t="shared" si="157"/>
        <v>3.1216473251965634E-96</v>
      </c>
      <c r="GR140" s="86">
        <f t="shared" si="157"/>
        <v>3.9522467073496025E-79</v>
      </c>
      <c r="GS140" s="86">
        <f t="shared" si="157"/>
        <v>4.3121952755439941E-105</v>
      </c>
      <c r="GT140" s="86">
        <f t="shared" si="157"/>
        <v>3.8818686578740145E-116</v>
      </c>
      <c r="GU140" s="86">
        <f t="shared" si="157"/>
        <v>2.157984351782419E-107</v>
      </c>
      <c r="GV140" s="86">
        <f t="shared" si="157"/>
        <v>4.1856234527292584E-119</v>
      </c>
      <c r="GW140" s="86">
        <f t="shared" si="157"/>
        <v>3.582437708410835E-118</v>
      </c>
      <c r="GX140" s="86">
        <f t="shared" si="157"/>
        <v>3.7561534442881806E-91</v>
      </c>
      <c r="GY140" s="86">
        <f t="shared" si="157"/>
        <v>2.6551874515531903E-85</v>
      </c>
      <c r="GZ140" s="86">
        <f t="shared" si="157"/>
        <v>5.404015049482395E-135</v>
      </c>
      <c r="HA140" s="86">
        <f t="shared" si="157"/>
        <v>2.6183181147708681E-128</v>
      </c>
      <c r="HC140" s="86">
        <f t="shared" si="153"/>
        <v>2.3650964320610084E-39</v>
      </c>
      <c r="HD140" s="86">
        <f t="shared" si="153"/>
        <v>2.7442793654528127E-42</v>
      </c>
      <c r="HE140" s="86">
        <f t="shared" si="153"/>
        <v>1.0166537068747099E-36</v>
      </c>
      <c r="HF140" s="86">
        <f t="shared" si="153"/>
        <v>1.5924220678895053E-40</v>
      </c>
      <c r="HG140" s="86">
        <f t="shared" si="153"/>
        <v>2.1124831277461433E-62</v>
      </c>
      <c r="HH140" s="86">
        <f t="shared" si="153"/>
        <v>2.7527309952433112E-57</v>
      </c>
      <c r="HI140" s="86">
        <f t="shared" si="153"/>
        <v>5.2441061425435733E-57</v>
      </c>
      <c r="HJ140" s="86">
        <f t="shared" si="153"/>
        <v>5.008054212854312E-103</v>
      </c>
      <c r="HK140" s="86">
        <f t="shared" si="153"/>
        <v>4.7273954831389523E-74</v>
      </c>
      <c r="HL140" s="86">
        <f t="shared" si="161"/>
        <v>5.1387824947975719E-75</v>
      </c>
      <c r="HM140" s="86">
        <f t="shared" si="161"/>
        <v>2.4226996902593523E-58</v>
      </c>
      <c r="HN140" s="86">
        <f t="shared" si="161"/>
        <v>8.1317570749851488E-39</v>
      </c>
      <c r="HO140" s="86">
        <f t="shared" si="161"/>
        <v>7.1334519513894597E-41</v>
      </c>
      <c r="HP140" s="86">
        <f t="shared" si="161"/>
        <v>4.6937914351779903E-63</v>
      </c>
      <c r="HQ140" s="86">
        <f t="shared" si="161"/>
        <v>1.2371828102119098E-60</v>
      </c>
      <c r="HS140" s="86">
        <f t="shared" si="158"/>
        <v>0.51336088396000279</v>
      </c>
      <c r="HT140" s="86">
        <f t="shared" si="158"/>
        <v>0.47936267997342646</v>
      </c>
      <c r="HU140" s="86">
        <f t="shared" si="158"/>
        <v>0.50450626260666465</v>
      </c>
      <c r="HV140" s="86">
        <f t="shared" si="158"/>
        <v>0.50785458267297212</v>
      </c>
      <c r="HW140" s="86">
        <f t="shared" si="158"/>
        <v>0.49345048764911559</v>
      </c>
      <c r="HX140" s="86">
        <f t="shared" si="158"/>
        <v>0.47278615509626698</v>
      </c>
      <c r="HY140" s="86">
        <f t="shared" si="158"/>
        <v>0.52657228456358518</v>
      </c>
      <c r="HZ140" s="86">
        <f t="shared" si="158"/>
        <v>0.52005662215759085</v>
      </c>
      <c r="IA140" s="86">
        <f t="shared" si="158"/>
        <v>0.52590295685538158</v>
      </c>
      <c r="IB140" s="86">
        <f t="shared" si="158"/>
        <v>0.52816893308292745</v>
      </c>
      <c r="IC140" s="86">
        <f t="shared" si="158"/>
        <v>0.52401667404494323</v>
      </c>
      <c r="ID140" s="86">
        <f t="shared" si="158"/>
        <v>0.46653638197145586</v>
      </c>
      <c r="IE140" s="86">
        <f t="shared" si="158"/>
        <v>0.41561571117764706</v>
      </c>
      <c r="IF140" s="86">
        <f t="shared" si="158"/>
        <v>0.42047834030862669</v>
      </c>
      <c r="IG140" s="86">
        <f t="shared" si="158"/>
        <v>0.40854799473081749</v>
      </c>
      <c r="II140" s="86">
        <f t="shared" si="159"/>
        <v>8.1095663770252012E-14</v>
      </c>
      <c r="IJ140" s="86">
        <f t="shared" si="159"/>
        <v>8.8988584026119176E-15</v>
      </c>
      <c r="IK140" s="86">
        <f t="shared" si="159"/>
        <v>2.8440973582523648E-16</v>
      </c>
      <c r="IL140" s="86">
        <f t="shared" si="159"/>
        <v>2.7965526565338872E-14</v>
      </c>
      <c r="IM140" s="86">
        <f t="shared" si="159"/>
        <v>2.804954157433032E-15</v>
      </c>
      <c r="IN140" s="86">
        <f t="shared" si="159"/>
        <v>8.6023028233400904E-15</v>
      </c>
      <c r="IO140" s="86">
        <f t="shared" si="159"/>
        <v>1.5405176323074144E-16</v>
      </c>
      <c r="IP140" s="86">
        <f t="shared" si="159"/>
        <v>1.499666726214276E-14</v>
      </c>
      <c r="IQ140" s="86">
        <f t="shared" si="159"/>
        <v>1.0055142763994245E-14</v>
      </c>
      <c r="IR140" s="86">
        <f t="shared" si="159"/>
        <v>5.1479817699949838E-15</v>
      </c>
      <c r="IS140" s="86">
        <f t="shared" si="159"/>
        <v>1.1308817149649131E-15</v>
      </c>
      <c r="IT140" s="86">
        <f t="shared" si="159"/>
        <v>1.6784350574624225E-17</v>
      </c>
      <c r="IU140" s="86">
        <f t="shared" si="159"/>
        <v>5.4026067437161238E-18</v>
      </c>
      <c r="IV140" s="86">
        <f t="shared" si="159"/>
        <v>1.8408214254742088E-14</v>
      </c>
      <c r="IW140" s="86">
        <f t="shared" si="159"/>
        <v>2.3134593863063376E-10</v>
      </c>
      <c r="IY140" s="86">
        <f t="shared" si="160"/>
        <v>0.51336088396008384</v>
      </c>
      <c r="IZ140" s="86">
        <f t="shared" si="160"/>
        <v>0.47936267997343535</v>
      </c>
      <c r="JA140" s="86">
        <f t="shared" si="160"/>
        <v>0.50450626260666498</v>
      </c>
      <c r="JB140" s="86">
        <f t="shared" si="160"/>
        <v>0.5078545826730001</v>
      </c>
      <c r="JC140" s="86">
        <f t="shared" si="160"/>
        <v>0.49345048764911842</v>
      </c>
      <c r="JD140" s="86">
        <f t="shared" si="160"/>
        <v>0.47278615509627558</v>
      </c>
      <c r="JE140" s="86">
        <f t="shared" si="160"/>
        <v>0.52657228456358529</v>
      </c>
      <c r="JF140" s="86">
        <f t="shared" si="160"/>
        <v>0.52005662215760584</v>
      </c>
      <c r="JG140" s="86">
        <f t="shared" si="160"/>
        <v>0.52590295685539168</v>
      </c>
      <c r="JH140" s="86">
        <f t="shared" si="160"/>
        <v>0.52816893308293256</v>
      </c>
      <c r="JI140" s="86">
        <f t="shared" si="160"/>
        <v>0.52401667404494434</v>
      </c>
      <c r="JJ140" s="86">
        <f t="shared" si="160"/>
        <v>0.46653638197145586</v>
      </c>
      <c r="JK140" s="86">
        <f t="shared" si="160"/>
        <v>0.41561571117764706</v>
      </c>
      <c r="JL140" s="86">
        <f t="shared" si="160"/>
        <v>0.42047834030864512</v>
      </c>
      <c r="JM140" s="86">
        <f t="shared" si="160"/>
        <v>0.40854799496216343</v>
      </c>
    </row>
    <row r="141" spans="2:273" x14ac:dyDescent="0.25">
      <c r="B141" s="2">
        <v>114</v>
      </c>
      <c r="C141" s="37">
        <v>89.108000000000004</v>
      </c>
      <c r="D141" s="37">
        <v>91.524000000000001</v>
      </c>
      <c r="E141" s="37">
        <v>96.078999999999994</v>
      </c>
      <c r="F141" s="37">
        <v>98.096999999999994</v>
      </c>
      <c r="G141" s="37">
        <v>101.452</v>
      </c>
      <c r="H141" s="37">
        <v>103.18</v>
      </c>
      <c r="I141" s="37">
        <v>101.738</v>
      </c>
      <c r="J141" s="37">
        <v>98.966999999999999</v>
      </c>
      <c r="K141" s="37">
        <v>101.91800000000001</v>
      </c>
      <c r="L141" s="37">
        <v>102.18</v>
      </c>
      <c r="M141" s="37">
        <v>105</v>
      </c>
      <c r="N141" s="37">
        <v>110.41</v>
      </c>
      <c r="O141" s="37">
        <v>112.667</v>
      </c>
      <c r="P141" s="37">
        <v>134.38300000000001</v>
      </c>
      <c r="Q141" s="37">
        <v>173.44300000000001</v>
      </c>
      <c r="S141" s="4">
        <f t="shared" si="162"/>
        <v>89.83925044550233</v>
      </c>
      <c r="T141" s="4">
        <f t="shared" si="162"/>
        <v>93.28712545077785</v>
      </c>
      <c r="U141" s="4">
        <f t="shared" si="162"/>
        <v>95.76792096785249</v>
      </c>
      <c r="V141" s="4">
        <f t="shared" si="162"/>
        <v>96.973688076514094</v>
      </c>
      <c r="W141" s="4">
        <f t="shared" si="162"/>
        <v>101.07737613245959</v>
      </c>
      <c r="X141" s="4">
        <f t="shared" si="162"/>
        <v>102.70417106336809</v>
      </c>
      <c r="Y141" s="4">
        <f t="shared" si="162"/>
        <v>100.30637565101497</v>
      </c>
      <c r="Z141" s="4">
        <f t="shared" si="162"/>
        <v>98.407560137510956</v>
      </c>
      <c r="AA141" s="4">
        <f t="shared" si="162"/>
        <v>101.01047885844041</v>
      </c>
      <c r="AB141" s="4">
        <f t="shared" si="162"/>
        <v>101.77972066535959</v>
      </c>
      <c r="AC141" s="4">
        <f t="shared" si="162"/>
        <v>105.67887003300066</v>
      </c>
      <c r="AD141" s="4">
        <f t="shared" si="162"/>
        <v>109.53760612513462</v>
      </c>
      <c r="AE141" s="4">
        <f t="shared" si="162"/>
        <v>112.77509671623667</v>
      </c>
      <c r="AF141" s="4">
        <f t="shared" si="162"/>
        <v>134.96195027461459</v>
      </c>
      <c r="AG141" s="4">
        <f t="shared" si="162"/>
        <v>175.15426999773558</v>
      </c>
      <c r="AI141" s="4">
        <f t="shared" si="163"/>
        <v>-0.73125044550232587</v>
      </c>
      <c r="AJ141" s="4">
        <f t="shared" si="163"/>
        <v>-1.7631254507778493</v>
      </c>
      <c r="AK141" s="4">
        <f t="shared" si="163"/>
        <v>0.31107903214750365</v>
      </c>
      <c r="AL141" s="4">
        <f t="shared" si="163"/>
        <v>1.1233119234859004</v>
      </c>
      <c r="AM141" s="4">
        <f t="shared" si="163"/>
        <v>0.37462386754040722</v>
      </c>
      <c r="AN141" s="4">
        <f t="shared" si="163"/>
        <v>0.47582893663191328</v>
      </c>
      <c r="AO141" s="4">
        <f t="shared" si="163"/>
        <v>1.4316243489850251</v>
      </c>
      <c r="AP141" s="4">
        <f t="shared" si="163"/>
        <v>0.55943986248904309</v>
      </c>
      <c r="AQ141" s="4">
        <f t="shared" si="163"/>
        <v>0.90752114155959873</v>
      </c>
      <c r="AR141" s="4">
        <f t="shared" si="163"/>
        <v>0.4002793346404161</v>
      </c>
      <c r="AS141" s="4">
        <f t="shared" si="163"/>
        <v>-0.6788700330006634</v>
      </c>
      <c r="AT141" s="4">
        <f t="shared" si="163"/>
        <v>0.87239387486538078</v>
      </c>
      <c r="AU141" s="4">
        <f t="shared" si="163"/>
        <v>-0.10809671623667327</v>
      </c>
      <c r="AV141" s="4">
        <f t="shared" si="163"/>
        <v>-0.57895027461458426</v>
      </c>
      <c r="AW141" s="4">
        <f t="shared" si="163"/>
        <v>-1.7112699977355703</v>
      </c>
      <c r="AY141" s="2">
        <f t="shared" si="154"/>
        <v>89.838678688376106</v>
      </c>
      <c r="AZ141" s="2">
        <f t="shared" si="154"/>
        <v>90.948694447001913</v>
      </c>
      <c r="BA141" s="2">
        <f t="shared" si="154"/>
        <v>88.695440900443799</v>
      </c>
      <c r="BB141" s="2">
        <f t="shared" si="154"/>
        <v>89.513836186296629</v>
      </c>
      <c r="BC141" s="2">
        <f t="shared" si="154"/>
        <v>89.973049939550137</v>
      </c>
      <c r="BD141" s="2">
        <f t="shared" si="154"/>
        <v>89.223821085585627</v>
      </c>
      <c r="BE141" s="2">
        <f t="shared" si="154"/>
        <v>87.695175457201955</v>
      </c>
      <c r="BF141" s="2">
        <f t="shared" si="154"/>
        <v>87.077761430473785</v>
      </c>
      <c r="BG141" s="2">
        <f t="shared" si="154"/>
        <v>87.325791911813198</v>
      </c>
      <c r="BH141" s="2">
        <f t="shared" si="154"/>
        <v>86.567622359364776</v>
      </c>
      <c r="BI141" s="2">
        <f t="shared" si="154"/>
        <v>87.677476147438085</v>
      </c>
      <c r="BJ141" s="2">
        <f t="shared" si="154"/>
        <v>87.039636588256002</v>
      </c>
      <c r="BK141" s="2">
        <f t="shared" si="154"/>
        <v>87.571119169360855</v>
      </c>
      <c r="BL141" s="2">
        <f t="shared" si="154"/>
        <v>87.326710730619268</v>
      </c>
      <c r="BM141" s="2">
        <f t="shared" si="154"/>
        <v>92.828462544321724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128.10262597840753</v>
      </c>
      <c r="DL141" s="2">
        <f t="shared" si="164"/>
        <v>108.64840383275261</v>
      </c>
      <c r="DM141" s="2">
        <f t="shared" si="164"/>
        <v>109.0857366791745</v>
      </c>
      <c r="DN141" s="2">
        <f t="shared" si="164"/>
        <v>108.03625853658538</v>
      </c>
      <c r="DO141" s="2">
        <f t="shared" si="164"/>
        <v>103.17690634278003</v>
      </c>
      <c r="DP141" s="2">
        <f t="shared" si="164"/>
        <v>104.05095262063679</v>
      </c>
      <c r="DQ141" s="2">
        <f t="shared" si="164"/>
        <v>106.130893007293</v>
      </c>
      <c r="DR141" s="2">
        <f t="shared" si="164"/>
        <v>104.64470252100841</v>
      </c>
      <c r="DS141" s="2">
        <f t="shared" si="164"/>
        <v>108.7051731092437</v>
      </c>
      <c r="DT141" s="2">
        <f t="shared" si="164"/>
        <v>106.25695448079658</v>
      </c>
      <c r="DU141" s="2">
        <f t="shared" si="164"/>
        <v>104.61440132990131</v>
      </c>
      <c r="DV141" s="2">
        <f t="shared" si="164"/>
        <v>101.39042724152722</v>
      </c>
      <c r="DW141" s="2">
        <f t="shared" si="164"/>
        <v>104.53602612612615</v>
      </c>
      <c r="DX141" s="2">
        <f t="shared" si="164"/>
        <v>119.75305425579326</v>
      </c>
      <c r="DY141" s="2">
        <f t="shared" si="164"/>
        <v>117.5723062397373</v>
      </c>
      <c r="EA141" s="2">
        <f t="shared" si="152"/>
        <v>89.766946267202542</v>
      </c>
      <c r="EB141" s="2">
        <f t="shared" si="152"/>
        <v>90.922129312288604</v>
      </c>
      <c r="EC141" s="2">
        <f t="shared" si="152"/>
        <v>88.642797014925407</v>
      </c>
      <c r="ED141" s="2">
        <f t="shared" si="152"/>
        <v>89.475136268420428</v>
      </c>
      <c r="EE141" s="2">
        <f t="shared" si="151"/>
        <v>89.9464207647992</v>
      </c>
      <c r="EF141" s="2">
        <f t="shared" si="151"/>
        <v>89.20016494851042</v>
      </c>
      <c r="EG141" s="2">
        <f t="shared" si="151"/>
        <v>87.656401907887812</v>
      </c>
      <c r="EH141" s="2">
        <f t="shared" si="151"/>
        <v>87.044771309606332</v>
      </c>
      <c r="EI141" s="2">
        <f t="shared" si="151"/>
        <v>87.257432720865836</v>
      </c>
      <c r="EJ141" s="2">
        <f t="shared" si="151"/>
        <v>86.546216472410364</v>
      </c>
      <c r="EK141" s="2">
        <f t="shared" si="151"/>
        <v>87.666996548199151</v>
      </c>
      <c r="EL141" s="2">
        <f t="shared" si="151"/>
        <v>86.995825498650234</v>
      </c>
      <c r="EM141" s="2">
        <f t="shared" si="135"/>
        <v>87.547446911123032</v>
      </c>
      <c r="EN141" s="2">
        <f t="shared" si="135"/>
        <v>87.264536965719032</v>
      </c>
      <c r="EO141" s="2">
        <f t="shared" si="135"/>
        <v>92.819555978584177</v>
      </c>
      <c r="EQ141" s="2">
        <f t="shared" si="165"/>
        <v>90.172639785228981</v>
      </c>
      <c r="ER141" s="2">
        <f t="shared" si="165"/>
        <v>91.008691282478082</v>
      </c>
      <c r="ES141" s="2">
        <f t="shared" si="165"/>
        <v>89.06031339708035</v>
      </c>
      <c r="ET141" s="2">
        <f t="shared" si="165"/>
        <v>89.760582130129791</v>
      </c>
      <c r="EU141" s="2">
        <f t="shared" si="165"/>
        <v>90.089683127774251</v>
      </c>
      <c r="EV141" s="2">
        <f t="shared" si="165"/>
        <v>89.255901861391933</v>
      </c>
      <c r="EW141" s="2">
        <f t="shared" si="165"/>
        <v>87.839234709048981</v>
      </c>
      <c r="EX141" s="2">
        <f t="shared" si="165"/>
        <v>87.151184156013258</v>
      </c>
      <c r="EY141" s="2">
        <f t="shared" si="165"/>
        <v>87.695688594097135</v>
      </c>
      <c r="EZ141" s="2">
        <f t="shared" si="165"/>
        <v>86.467103280141842</v>
      </c>
      <c r="FA141" s="2">
        <f t="shared" si="165"/>
        <v>87.475265781939612</v>
      </c>
      <c r="FB141" s="2">
        <f t="shared" si="165"/>
        <v>87.358207980292036</v>
      </c>
      <c r="FC141" s="2">
        <f t="shared" si="165"/>
        <v>87.507567144522284</v>
      </c>
      <c r="FD141" s="2">
        <f t="shared" si="165"/>
        <v>87.491599691120086</v>
      </c>
      <c r="FE141" s="2">
        <f t="shared" si="165"/>
        <v>92.052907668246718</v>
      </c>
      <c r="FG141" s="2">
        <f t="shared" si="166"/>
        <v>0.99884927372752474</v>
      </c>
      <c r="FH141" s="2">
        <f t="shared" si="166"/>
        <v>0.99881669954439312</v>
      </c>
      <c r="FI141" s="2">
        <f t="shared" si="166"/>
        <v>0.99884544957020094</v>
      </c>
      <c r="FJ141" s="2">
        <f t="shared" si="166"/>
        <v>0.99893325544067313</v>
      </c>
      <c r="FK141" s="2">
        <f t="shared" si="166"/>
        <v>0.9986760559838489</v>
      </c>
      <c r="FL141" s="2">
        <f t="shared" si="166"/>
        <v>0.99864926935103604</v>
      </c>
      <c r="FM141" s="2">
        <f t="shared" si="166"/>
        <v>0.99863346447542323</v>
      </c>
      <c r="FN141" s="2">
        <f t="shared" si="166"/>
        <v>0.99862186736802772</v>
      </c>
      <c r="FO141" s="2">
        <f t="shared" si="166"/>
        <v>0.99855829968617771</v>
      </c>
      <c r="FP141" s="2">
        <f t="shared" si="166"/>
        <v>0.99858800674009607</v>
      </c>
      <c r="FQ141" s="2">
        <f t="shared" si="166"/>
        <v>0.9985506074701761</v>
      </c>
      <c r="FR141" s="2">
        <f t="shared" si="166"/>
        <v>0.99851100941517212</v>
      </c>
      <c r="FS141" s="2">
        <f t="shared" si="166"/>
        <v>0.99847124937196985</v>
      </c>
      <c r="FT141" s="2">
        <f t="shared" si="166"/>
        <v>0.99847335492691625</v>
      </c>
      <c r="FU141" s="2">
        <f t="shared" si="166"/>
        <v>0.99824033515745347</v>
      </c>
      <c r="FW141" s="2">
        <f t="shared" si="156"/>
        <v>6.8077369071715174E-2</v>
      </c>
      <c r="FX141" s="2">
        <f t="shared" si="156"/>
        <v>6.4573691943246372E-2</v>
      </c>
      <c r="FY141" s="2">
        <f t="shared" si="156"/>
        <v>6.9557703563113665E-2</v>
      </c>
      <c r="FZ141" s="2">
        <f t="shared" si="156"/>
        <v>6.6212001002370499E-2</v>
      </c>
      <c r="GA141" s="2">
        <f t="shared" si="156"/>
        <v>6.3608838706559687E-2</v>
      </c>
      <c r="GB141" s="2">
        <f t="shared" si="156"/>
        <v>6.4530359133307402E-2</v>
      </c>
      <c r="GC141" s="2">
        <f t="shared" si="156"/>
        <v>7.3988369933670514E-2</v>
      </c>
      <c r="GD141" s="2">
        <f t="shared" si="156"/>
        <v>8.2086718281610155E-2</v>
      </c>
      <c r="GE141" s="2">
        <f t="shared" si="156"/>
        <v>8.542492910047611E-2</v>
      </c>
      <c r="GF141" s="2">
        <f t="shared" si="156"/>
        <v>8.1219605440005491E-2</v>
      </c>
      <c r="GG141" s="2">
        <f t="shared" si="156"/>
        <v>7.3456351979012374E-2</v>
      </c>
      <c r="GH141" s="2">
        <f t="shared" si="156"/>
        <v>6.1751503651300325E-2</v>
      </c>
      <c r="GI141" s="2">
        <f t="shared" si="156"/>
        <v>5.7649357115676099E-2</v>
      </c>
      <c r="GJ141" s="2">
        <f t="shared" si="156"/>
        <v>5.5382626211832368E-2</v>
      </c>
      <c r="GK141" s="2">
        <f t="shared" si="156"/>
        <v>4.5196706476904956E-2</v>
      </c>
      <c r="GM141" s="86">
        <f t="shared" si="157"/>
        <v>1.9701846432356859E-87</v>
      </c>
      <c r="GN141" s="86">
        <f t="shared" si="157"/>
        <v>1.2904841542695847E-77</v>
      </c>
      <c r="GO141" s="86">
        <f t="shared" si="157"/>
        <v>2.7594564069060921E-95</v>
      </c>
      <c r="GP141" s="86">
        <f t="shared" si="157"/>
        <v>3.1383192772162192E-96</v>
      </c>
      <c r="GQ141" s="86">
        <f t="shared" si="157"/>
        <v>7.9908382805500775E-100</v>
      </c>
      <c r="GR141" s="86">
        <f t="shared" si="157"/>
        <v>4.5674622679228144E-82</v>
      </c>
      <c r="GS141" s="86">
        <f t="shared" si="157"/>
        <v>6.0611703644131165E-109</v>
      </c>
      <c r="GT141" s="86">
        <f t="shared" si="157"/>
        <v>2.1392123556740499E-120</v>
      </c>
      <c r="GU141" s="86">
        <f t="shared" si="157"/>
        <v>2.3295248330070784E-111</v>
      </c>
      <c r="GV141" s="86">
        <f t="shared" si="157"/>
        <v>1.5745631619730244E-123</v>
      </c>
      <c r="GW141" s="86">
        <f t="shared" si="157"/>
        <v>1.3866797542282343E-122</v>
      </c>
      <c r="GX141" s="86">
        <f t="shared" si="157"/>
        <v>1.5142708833256645E-94</v>
      </c>
      <c r="GY141" s="86">
        <f t="shared" si="157"/>
        <v>1.8126091442009736E-88</v>
      </c>
      <c r="GZ141" s="86">
        <f t="shared" si="157"/>
        <v>5.9648966977555519E-140</v>
      </c>
      <c r="HA141" s="86">
        <f t="shared" si="157"/>
        <v>5.8393663755324335E-133</v>
      </c>
      <c r="HC141" s="86">
        <f t="shared" si="153"/>
        <v>1.1064194807023789E-41</v>
      </c>
      <c r="HD141" s="86">
        <f t="shared" si="153"/>
        <v>6.5111771643020784E-45</v>
      </c>
      <c r="HE141" s="86">
        <f t="shared" si="153"/>
        <v>6.3112382508804216E-39</v>
      </c>
      <c r="HF141" s="86">
        <f t="shared" si="153"/>
        <v>5.9652389662113134E-43</v>
      </c>
      <c r="HG141" s="86">
        <f t="shared" si="153"/>
        <v>2.8000272135464705E-66</v>
      </c>
      <c r="HH141" s="86">
        <f t="shared" si="153"/>
        <v>7.2503099649645601E-61</v>
      </c>
      <c r="HI141" s="86">
        <f t="shared" si="153"/>
        <v>2.1545191244553754E-60</v>
      </c>
      <c r="HJ141" s="86">
        <f t="shared" si="153"/>
        <v>3.5730402150806872E-109</v>
      </c>
      <c r="HK141" s="86">
        <f t="shared" si="153"/>
        <v>1.8724679589446646E-78</v>
      </c>
      <c r="HL141" s="86">
        <f t="shared" si="161"/>
        <v>1.5017072746338783E-79</v>
      </c>
      <c r="HM141" s="86">
        <f t="shared" si="161"/>
        <v>7.1965292994444529E-62</v>
      </c>
      <c r="HN141" s="86">
        <f t="shared" si="161"/>
        <v>3.522592166030142E-41</v>
      </c>
      <c r="HO141" s="86">
        <f t="shared" si="161"/>
        <v>2.0793613622657668E-43</v>
      </c>
      <c r="HP141" s="86">
        <f t="shared" si="161"/>
        <v>7.2992799736914455E-67</v>
      </c>
      <c r="HQ141" s="86">
        <f t="shared" si="161"/>
        <v>3.2642015911692451E-64</v>
      </c>
      <c r="HS141" s="86">
        <f t="shared" si="158"/>
        <v>0.52784630811549327</v>
      </c>
      <c r="HT141" s="86">
        <f t="shared" si="158"/>
        <v>0.52085200716833346</v>
      </c>
      <c r="HU141" s="86">
        <f t="shared" si="158"/>
        <v>0.52819090136840896</v>
      </c>
      <c r="HV141" s="86">
        <f t="shared" si="158"/>
        <v>0.52818565726226141</v>
      </c>
      <c r="HW141" s="86">
        <f t="shared" si="158"/>
        <v>0.5260669613084189</v>
      </c>
      <c r="HX141" s="86">
        <f t="shared" si="158"/>
        <v>0.51788252730772866</v>
      </c>
      <c r="HY141" s="86">
        <f t="shared" si="158"/>
        <v>0.51302444415060988</v>
      </c>
      <c r="HZ141" s="86">
        <f t="shared" si="158"/>
        <v>0.46750192510178906</v>
      </c>
      <c r="IA141" s="86">
        <f t="shared" si="158"/>
        <v>0.48424829456776874</v>
      </c>
      <c r="IB141" s="86">
        <f t="shared" si="158"/>
        <v>0.50071485027791784</v>
      </c>
      <c r="IC141" s="86">
        <f t="shared" si="158"/>
        <v>0.51952036208210106</v>
      </c>
      <c r="ID141" s="86">
        <f t="shared" si="158"/>
        <v>0.51719683420575646</v>
      </c>
      <c r="IE141" s="86">
        <f t="shared" si="158"/>
        <v>0.48565347818547178</v>
      </c>
      <c r="IF141" s="86">
        <f t="shared" si="158"/>
        <v>0.49388853581570918</v>
      </c>
      <c r="IG141" s="86">
        <f t="shared" si="158"/>
        <v>0.47865131142405343</v>
      </c>
      <c r="II141" s="86">
        <f t="shared" si="159"/>
        <v>5.4100795799889869E-13</v>
      </c>
      <c r="IJ141" s="86">
        <f t="shared" si="159"/>
        <v>6.5888813342804318E-14</v>
      </c>
      <c r="IK141" s="86">
        <f t="shared" si="159"/>
        <v>2.8062360420917262E-15</v>
      </c>
      <c r="IL141" s="86">
        <f t="shared" si="159"/>
        <v>1.9592834567563328E-13</v>
      </c>
      <c r="IM141" s="86">
        <f t="shared" si="159"/>
        <v>2.2111649255683533E-14</v>
      </c>
      <c r="IN141" s="86">
        <f t="shared" si="159"/>
        <v>6.3799809871896574E-14</v>
      </c>
      <c r="IO141" s="86">
        <f t="shared" si="159"/>
        <v>1.6780493486240201E-15</v>
      </c>
      <c r="IP141" s="86">
        <f t="shared" si="159"/>
        <v>1.3108416496877419E-13</v>
      </c>
      <c r="IQ141" s="86">
        <f t="shared" si="159"/>
        <v>9.3931830089879425E-14</v>
      </c>
      <c r="IR141" s="86">
        <f t="shared" si="159"/>
        <v>4.8059973694092676E-14</v>
      </c>
      <c r="IS141" s="86">
        <f t="shared" si="159"/>
        <v>1.0683800778397011E-14</v>
      </c>
      <c r="IT141" s="86">
        <f t="shared" si="159"/>
        <v>1.7901655147159803E-16</v>
      </c>
      <c r="IU141" s="86">
        <f t="shared" si="159"/>
        <v>5.8276268736809273E-17</v>
      </c>
      <c r="IV141" s="86">
        <f t="shared" si="159"/>
        <v>1.1681863713925383E-13</v>
      </c>
      <c r="IW141" s="86">
        <f t="shared" si="159"/>
        <v>7.5953756275868615E-10</v>
      </c>
      <c r="IY141" s="86">
        <f t="shared" si="160"/>
        <v>0.52784630811603428</v>
      </c>
      <c r="IZ141" s="86">
        <f t="shared" si="160"/>
        <v>0.5208520071683993</v>
      </c>
      <c r="JA141" s="86">
        <f t="shared" si="160"/>
        <v>0.52819090136841174</v>
      </c>
      <c r="JB141" s="86">
        <f t="shared" si="160"/>
        <v>0.52818565726245736</v>
      </c>
      <c r="JC141" s="86">
        <f t="shared" si="160"/>
        <v>0.52606696130844099</v>
      </c>
      <c r="JD141" s="86">
        <f t="shared" si="160"/>
        <v>0.5178825273077925</v>
      </c>
      <c r="JE141" s="86">
        <f t="shared" si="160"/>
        <v>0.51302444415061155</v>
      </c>
      <c r="JF141" s="86">
        <f t="shared" si="160"/>
        <v>0.46750192510192012</v>
      </c>
      <c r="JG141" s="86">
        <f t="shared" si="160"/>
        <v>0.48424829456786267</v>
      </c>
      <c r="JH141" s="86">
        <f t="shared" si="160"/>
        <v>0.50071485027796592</v>
      </c>
      <c r="JI141" s="86">
        <f t="shared" si="160"/>
        <v>0.51952036208211172</v>
      </c>
      <c r="JJ141" s="86">
        <f t="shared" si="160"/>
        <v>0.51719683420575668</v>
      </c>
      <c r="JK141" s="86">
        <f t="shared" si="160"/>
        <v>0.48565347818547183</v>
      </c>
      <c r="JL141" s="86">
        <f t="shared" si="160"/>
        <v>0.49388853581582598</v>
      </c>
      <c r="JM141" s="86">
        <f t="shared" si="160"/>
        <v>0.47865131218359097</v>
      </c>
    </row>
    <row r="142" spans="2:273" x14ac:dyDescent="0.25">
      <c r="B142" s="2">
        <v>115</v>
      </c>
      <c r="C142" s="37">
        <v>91.076999999999998</v>
      </c>
      <c r="D142" s="37">
        <v>94.27</v>
      </c>
      <c r="E142" s="37">
        <v>95.475999999999999</v>
      </c>
      <c r="F142" s="37">
        <v>95.161000000000001</v>
      </c>
      <c r="G142" s="37">
        <v>97.338999999999999</v>
      </c>
      <c r="H142" s="37">
        <v>102.623</v>
      </c>
      <c r="I142" s="37">
        <v>97.492000000000004</v>
      </c>
      <c r="J142" s="37">
        <v>94.361000000000004</v>
      </c>
      <c r="K142" s="37">
        <v>96.033000000000001</v>
      </c>
      <c r="L142" s="37">
        <v>98.262</v>
      </c>
      <c r="M142" s="37">
        <v>101.459</v>
      </c>
      <c r="N142" s="37">
        <v>106.361</v>
      </c>
      <c r="O142" s="37">
        <v>111.43300000000001</v>
      </c>
      <c r="P142" s="37">
        <v>131.65</v>
      </c>
      <c r="Q142" s="37">
        <v>172.934</v>
      </c>
      <c r="S142" s="4">
        <f t="shared" si="162"/>
        <v>89.704926922496639</v>
      </c>
      <c r="T142" s="4">
        <f t="shared" si="162"/>
        <v>92.855446056546825</v>
      </c>
      <c r="U142" s="4">
        <f t="shared" si="162"/>
        <v>94.264879490312609</v>
      </c>
      <c r="V142" s="4">
        <f t="shared" si="162"/>
        <v>95.564476858067664</v>
      </c>
      <c r="W142" s="4">
        <f t="shared" si="162"/>
        <v>99.298391884995027</v>
      </c>
      <c r="X142" s="4">
        <f t="shared" si="162"/>
        <v>101.02941671979315</v>
      </c>
      <c r="Y142" s="4">
        <f t="shared" si="162"/>
        <v>96.809978997364652</v>
      </c>
      <c r="Z142" s="4">
        <f t="shared" si="162"/>
        <v>94.554963777635237</v>
      </c>
      <c r="AA142" s="4">
        <f t="shared" si="162"/>
        <v>96.552613516260195</v>
      </c>
      <c r="AB142" s="4">
        <f t="shared" si="162"/>
        <v>97.279432692961549</v>
      </c>
      <c r="AC142" s="4">
        <f t="shared" si="162"/>
        <v>101.25586571478186</v>
      </c>
      <c r="AD142" s="4">
        <f t="shared" si="162"/>
        <v>106.63999917094735</v>
      </c>
      <c r="AE142" s="4">
        <f t="shared" si="162"/>
        <v>111.16813247340097</v>
      </c>
      <c r="AF142" s="4">
        <f t="shared" si="162"/>
        <v>133.04261318165442</v>
      </c>
      <c r="AG142" s="4">
        <f t="shared" si="162"/>
        <v>176.06090353365252</v>
      </c>
      <c r="AI142" s="4">
        <f t="shared" si="163"/>
        <v>1.3720730775033587</v>
      </c>
      <c r="AJ142" s="4">
        <f t="shared" si="163"/>
        <v>1.4145539434531713</v>
      </c>
      <c r="AK142" s="4">
        <f t="shared" si="163"/>
        <v>1.2111205096873903</v>
      </c>
      <c r="AL142" s="4">
        <f t="shared" si="163"/>
        <v>-0.40347685806766265</v>
      </c>
      <c r="AM142" s="4">
        <f t="shared" si="163"/>
        <v>-1.9593918849950285</v>
      </c>
      <c r="AN142" s="4">
        <f t="shared" si="163"/>
        <v>1.5935832802068575</v>
      </c>
      <c r="AO142" s="4">
        <f t="shared" si="163"/>
        <v>0.68202100263535215</v>
      </c>
      <c r="AP142" s="4">
        <f t="shared" si="163"/>
        <v>-0.19396377763523276</v>
      </c>
      <c r="AQ142" s="4">
        <f t="shared" si="163"/>
        <v>-0.51961351626019336</v>
      </c>
      <c r="AR142" s="4">
        <f t="shared" si="163"/>
        <v>0.98256730703845108</v>
      </c>
      <c r="AS142" s="4">
        <f t="shared" si="163"/>
        <v>0.20313428521814103</v>
      </c>
      <c r="AT142" s="4">
        <f t="shared" si="163"/>
        <v>-0.27899917094734406</v>
      </c>
      <c r="AU142" s="4">
        <f t="shared" si="163"/>
        <v>0.26486752659903345</v>
      </c>
      <c r="AV142" s="4">
        <f t="shared" si="163"/>
        <v>-1.3926131816544114</v>
      </c>
      <c r="AW142" s="4">
        <f t="shared" si="163"/>
        <v>-3.1269035336525235</v>
      </c>
      <c r="AY142" s="2">
        <f t="shared" si="154"/>
        <v>89.70445638406666</v>
      </c>
      <c r="AZ142" s="2">
        <f t="shared" si="154"/>
        <v>90.804235335950082</v>
      </c>
      <c r="BA142" s="2">
        <f t="shared" si="154"/>
        <v>88.514614869815418</v>
      </c>
      <c r="BB142" s="2">
        <f t="shared" si="154"/>
        <v>89.352106178492889</v>
      </c>
      <c r="BC142" s="2">
        <f t="shared" si="154"/>
        <v>89.828679330187697</v>
      </c>
      <c r="BD142" s="2">
        <f t="shared" si="154"/>
        <v>89.08424857607875</v>
      </c>
      <c r="BE142" s="2">
        <f t="shared" si="154"/>
        <v>87.565164806194872</v>
      </c>
      <c r="BF142" s="2">
        <f t="shared" si="154"/>
        <v>86.956856899870118</v>
      </c>
      <c r="BG142" s="2">
        <f t="shared" si="154"/>
        <v>87.189880370446787</v>
      </c>
      <c r="BH142" s="2">
        <f t="shared" si="154"/>
        <v>86.439300789929419</v>
      </c>
      <c r="BI142" s="2">
        <f t="shared" si="154"/>
        <v>87.593955981224923</v>
      </c>
      <c r="BJ142" s="2">
        <f t="shared" si="154"/>
        <v>86.925358937738366</v>
      </c>
      <c r="BK142" s="2">
        <f t="shared" si="154"/>
        <v>87.446637187875979</v>
      </c>
      <c r="BL142" s="2">
        <f t="shared" si="154"/>
        <v>87.169416080793852</v>
      </c>
      <c r="BM142" s="2">
        <f t="shared" si="154"/>
        <v>92.743961680403075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128.34398286099861</v>
      </c>
      <c r="DL142" s="2">
        <f t="shared" si="164"/>
        <v>108.7112900696864</v>
      </c>
      <c r="DM142" s="2">
        <f t="shared" si="164"/>
        <v>109.19824315197</v>
      </c>
      <c r="DN142" s="2">
        <f t="shared" si="164"/>
        <v>108.11930121951221</v>
      </c>
      <c r="DO142" s="2">
        <f t="shared" si="164"/>
        <v>103.22581363022942</v>
      </c>
      <c r="DP142" s="2">
        <f t="shared" si="164"/>
        <v>104.11165587044532</v>
      </c>
      <c r="DQ142" s="2">
        <f t="shared" si="164"/>
        <v>106.22317666237664</v>
      </c>
      <c r="DR142" s="2">
        <f t="shared" si="164"/>
        <v>104.72331540616247</v>
      </c>
      <c r="DS142" s="2">
        <f t="shared" si="164"/>
        <v>108.82062352941176</v>
      </c>
      <c r="DT142" s="2">
        <f t="shared" si="164"/>
        <v>106.37054646752014</v>
      </c>
      <c r="DU142" s="2">
        <f t="shared" si="164"/>
        <v>104.72059824109823</v>
      </c>
      <c r="DV142" s="2">
        <f t="shared" si="164"/>
        <v>101.46147794937794</v>
      </c>
      <c r="DW142" s="2">
        <f t="shared" si="164"/>
        <v>104.62389459459462</v>
      </c>
      <c r="DX142" s="2">
        <f t="shared" si="164"/>
        <v>119.98484937611411</v>
      </c>
      <c r="DY142" s="2">
        <f t="shared" si="164"/>
        <v>117.78249425287359</v>
      </c>
      <c r="EA142" s="2">
        <f t="shared" si="152"/>
        <v>89.63118598221898</v>
      </c>
      <c r="EB142" s="2">
        <f t="shared" si="152"/>
        <v>90.778180975197287</v>
      </c>
      <c r="EC142" s="2">
        <f t="shared" si="152"/>
        <v>88.458089850746305</v>
      </c>
      <c r="ED142" s="2">
        <f t="shared" si="152"/>
        <v>89.311338972110605</v>
      </c>
      <c r="EE142" s="2">
        <f t="shared" si="151"/>
        <v>89.801776460438077</v>
      </c>
      <c r="EF142" s="2">
        <f t="shared" si="151"/>
        <v>89.061261692650319</v>
      </c>
      <c r="EG142" s="2">
        <f t="shared" si="151"/>
        <v>87.525849894795726</v>
      </c>
      <c r="EH142" s="2">
        <f t="shared" si="151"/>
        <v>86.92423941932627</v>
      </c>
      <c r="EI142" s="2">
        <f t="shared" si="151"/>
        <v>87.117755013004441</v>
      </c>
      <c r="EJ142" s="2">
        <f t="shared" si="151"/>
        <v>86.421047699802955</v>
      </c>
      <c r="EK142" s="2">
        <f t="shared" si="151"/>
        <v>87.587864077892434</v>
      </c>
      <c r="EL142" s="2">
        <f t="shared" si="151"/>
        <v>86.878453654860579</v>
      </c>
      <c r="EM142" s="2">
        <f t="shared" si="135"/>
        <v>87.4253661996989</v>
      </c>
      <c r="EN142" s="2">
        <f t="shared" si="135"/>
        <v>87.108475524890281</v>
      </c>
      <c r="EO142" s="2">
        <f t="shared" si="135"/>
        <v>92.743456687868942</v>
      </c>
      <c r="EQ142" s="2">
        <f t="shared" si="165"/>
        <v>90.07130111768079</v>
      </c>
      <c r="ER142" s="2">
        <f t="shared" si="165"/>
        <v>90.873387625221909</v>
      </c>
      <c r="ES142" s="2">
        <f t="shared" si="165"/>
        <v>88.915906024205725</v>
      </c>
      <c r="ET142" s="2">
        <f t="shared" si="165"/>
        <v>89.622786186136551</v>
      </c>
      <c r="EU142" s="2">
        <f t="shared" si="165"/>
        <v>89.956018594218122</v>
      </c>
      <c r="EV142" s="2">
        <f t="shared" si="165"/>
        <v>89.124465470958881</v>
      </c>
      <c r="EW142" s="2">
        <f t="shared" si="165"/>
        <v>87.724600922840324</v>
      </c>
      <c r="EX142" s="2">
        <f t="shared" si="165"/>
        <v>87.038950661542913</v>
      </c>
      <c r="EY142" s="2">
        <f t="shared" si="165"/>
        <v>87.586919390669649</v>
      </c>
      <c r="EZ142" s="2">
        <f t="shared" si="165"/>
        <v>86.336848182624109</v>
      </c>
      <c r="FA142" s="2">
        <f t="shared" si="165"/>
        <v>87.380827131823068</v>
      </c>
      <c r="FB142" s="2">
        <f t="shared" si="165"/>
        <v>87.281068889010371</v>
      </c>
      <c r="FC142" s="2">
        <f t="shared" si="165"/>
        <v>87.382238703314457</v>
      </c>
      <c r="FD142" s="2">
        <f t="shared" si="165"/>
        <v>87.35945731295827</v>
      </c>
      <c r="FE142" s="2">
        <f t="shared" si="165"/>
        <v>91.939178870810167</v>
      </c>
      <c r="FG142" s="2">
        <f t="shared" si="166"/>
        <v>0.99895041889477387</v>
      </c>
      <c r="FH142" s="2">
        <f t="shared" si="166"/>
        <v>0.99892070478462924</v>
      </c>
      <c r="FI142" s="2">
        <f t="shared" si="166"/>
        <v>0.99894693051429817</v>
      </c>
      <c r="FJ142" s="2">
        <f t="shared" si="166"/>
        <v>0.99902702607383176</v>
      </c>
      <c r="FK142" s="2">
        <f t="shared" si="166"/>
        <v>0.99879240803089331</v>
      </c>
      <c r="FL142" s="2">
        <f t="shared" si="166"/>
        <v>0.99876797258105965</v>
      </c>
      <c r="FM142" s="2">
        <f t="shared" si="166"/>
        <v>0.99875355491627305</v>
      </c>
      <c r="FN142" s="2">
        <f t="shared" si="166"/>
        <v>0.99874297567387937</v>
      </c>
      <c r="FO142" s="2">
        <f t="shared" si="166"/>
        <v>0.99868498687201523</v>
      </c>
      <c r="FP142" s="2">
        <f t="shared" si="166"/>
        <v>0.998712086831407</v>
      </c>
      <c r="FQ142" s="2">
        <f t="shared" si="166"/>
        <v>0.99867796970269518</v>
      </c>
      <c r="FR142" s="2">
        <f t="shared" si="166"/>
        <v>0.99864184650841525</v>
      </c>
      <c r="FS142" s="2">
        <f t="shared" si="166"/>
        <v>0.99860557528763727</v>
      </c>
      <c r="FT142" s="2">
        <f t="shared" si="166"/>
        <v>0.99860749609292909</v>
      </c>
      <c r="FU142" s="2">
        <f t="shared" si="166"/>
        <v>0.99839491807282998</v>
      </c>
      <c r="FW142" s="2">
        <f t="shared" si="156"/>
        <v>7.415828060311315E-2</v>
      </c>
      <c r="FX142" s="2">
        <f t="shared" si="156"/>
        <v>7.036527289496361E-2</v>
      </c>
      <c r="FY142" s="2">
        <f t="shared" si="156"/>
        <v>7.5760094355627597E-2</v>
      </c>
      <c r="FZ142" s="2">
        <f t="shared" si="156"/>
        <v>7.2139189241010135E-2</v>
      </c>
      <c r="GA142" s="2">
        <f t="shared" si="156"/>
        <v>6.932029535884339E-2</v>
      </c>
      <c r="GB142" s="2">
        <f t="shared" si="156"/>
        <v>7.0318345745530697E-2</v>
      </c>
      <c r="GC142" s="2">
        <f t="shared" si="156"/>
        <v>8.05516355228523E-2</v>
      </c>
      <c r="GD142" s="2">
        <f t="shared" si="156"/>
        <v>8.9299085669162434E-2</v>
      </c>
      <c r="GE142" s="2">
        <f t="shared" si="156"/>
        <v>9.2900915975839701E-2</v>
      </c>
      <c r="GF142" s="2">
        <f t="shared" si="156"/>
        <v>8.8363120034268036E-2</v>
      </c>
      <c r="GG142" s="2">
        <f t="shared" si="156"/>
        <v>7.9976499949830235E-2</v>
      </c>
      <c r="GH142" s="2">
        <f t="shared" si="156"/>
        <v>6.7308177176996234E-2</v>
      </c>
      <c r="GI142" s="2">
        <f t="shared" si="156"/>
        <v>6.28616326084835E-2</v>
      </c>
      <c r="GJ142" s="2">
        <f t="shared" si="156"/>
        <v>6.0403095308694442E-2</v>
      </c>
      <c r="GK142" s="2">
        <f t="shared" si="156"/>
        <v>4.9342047354133792E-2</v>
      </c>
      <c r="GM142" s="86">
        <f t="shared" si="157"/>
        <v>1.5842522183407582E-90</v>
      </c>
      <c r="GN142" s="86">
        <f t="shared" si="157"/>
        <v>1.9368838093869188E-80</v>
      </c>
      <c r="GO142" s="86">
        <f t="shared" si="157"/>
        <v>9.6805424293283139E-99</v>
      </c>
      <c r="GP142" s="86">
        <f t="shared" si="157"/>
        <v>9.8403393189739325E-100</v>
      </c>
      <c r="GQ142" s="86">
        <f t="shared" si="157"/>
        <v>1.7537502829976239E-103</v>
      </c>
      <c r="GR142" s="86">
        <f t="shared" si="157"/>
        <v>4.6558078043533091E-85</v>
      </c>
      <c r="GS142" s="86">
        <f t="shared" si="157"/>
        <v>7.2456723854981523E-113</v>
      </c>
      <c r="GT142" s="86">
        <f t="shared" si="157"/>
        <v>9.8574976651661851E-125</v>
      </c>
      <c r="GU142" s="86">
        <f t="shared" si="157"/>
        <v>2.1258331527888159E-115</v>
      </c>
      <c r="GV142" s="86">
        <f t="shared" si="157"/>
        <v>4.9070827379689614E-128</v>
      </c>
      <c r="GW142" s="86">
        <f t="shared" si="157"/>
        <v>4.4448134143598804E-127</v>
      </c>
      <c r="GX142" s="86">
        <f t="shared" si="157"/>
        <v>5.2795084151413131E-98</v>
      </c>
      <c r="GY142" s="86">
        <f t="shared" si="157"/>
        <v>1.0810246060589956E-91</v>
      </c>
      <c r="GZ142" s="86">
        <f t="shared" si="157"/>
        <v>5.3465110153001322E-145</v>
      </c>
      <c r="HA142" s="86">
        <f t="shared" si="157"/>
        <v>1.0736900402081278E-137</v>
      </c>
      <c r="HC142" s="86">
        <f t="shared" si="153"/>
        <v>4.4130735592000385E-44</v>
      </c>
      <c r="HD142" s="86">
        <f t="shared" si="153"/>
        <v>1.2805011084144796E-47</v>
      </c>
      <c r="HE142" s="86">
        <f t="shared" si="153"/>
        <v>3.3601453262522883E-41</v>
      </c>
      <c r="HF142" s="86">
        <f t="shared" si="153"/>
        <v>1.8895021366466922E-45</v>
      </c>
      <c r="HG142" s="86">
        <f t="shared" si="153"/>
        <v>2.8185762927321281E-70</v>
      </c>
      <c r="HH142" s="86">
        <f t="shared" si="153"/>
        <v>1.4786380029812602E-64</v>
      </c>
      <c r="HI142" s="86">
        <f t="shared" si="153"/>
        <v>7.0300022859832126E-64</v>
      </c>
      <c r="HJ142" s="86">
        <f t="shared" si="153"/>
        <v>1.6816318740993971E-115</v>
      </c>
      <c r="HK142" s="86">
        <f t="shared" si="153"/>
        <v>5.5035245109469125E-83</v>
      </c>
      <c r="HL142" s="86">
        <f t="shared" si="161"/>
        <v>3.2115453967695574E-84</v>
      </c>
      <c r="HM142" s="86">
        <f t="shared" si="161"/>
        <v>1.674803592077662E-65</v>
      </c>
      <c r="HN142" s="86">
        <f t="shared" si="161"/>
        <v>1.2922261294311673E-43</v>
      </c>
      <c r="HO142" s="86">
        <f t="shared" si="161"/>
        <v>5.0559383727535787E-46</v>
      </c>
      <c r="HP142" s="86">
        <f t="shared" si="161"/>
        <v>8.7275709168283808E-71</v>
      </c>
      <c r="HQ142" s="86">
        <f t="shared" si="161"/>
        <v>6.7631909583614816E-68</v>
      </c>
      <c r="HS142" s="86">
        <f t="shared" si="158"/>
        <v>0.5020979807771091</v>
      </c>
      <c r="HT142" s="86">
        <f t="shared" si="158"/>
        <v>0.52475059544241021</v>
      </c>
      <c r="HU142" s="86">
        <f t="shared" si="158"/>
        <v>0.50340096538879175</v>
      </c>
      <c r="HV142" s="86">
        <f t="shared" si="158"/>
        <v>0.50806597355505789</v>
      </c>
      <c r="HW142" s="86">
        <f t="shared" si="158"/>
        <v>0.51797149556793542</v>
      </c>
      <c r="HX142" s="86">
        <f t="shared" si="158"/>
        <v>0.52640737451531372</v>
      </c>
      <c r="HY142" s="86">
        <f t="shared" si="158"/>
        <v>0.44907392155418729</v>
      </c>
      <c r="HZ142" s="86">
        <f t="shared" si="158"/>
        <v>0.37774643669116781</v>
      </c>
      <c r="IA142" s="86">
        <f t="shared" si="158"/>
        <v>0.39929624387569979</v>
      </c>
      <c r="IB142" s="86">
        <f t="shared" si="158"/>
        <v>0.42693089955737945</v>
      </c>
      <c r="IC142" s="86">
        <f t="shared" si="158"/>
        <v>0.4665529531286175</v>
      </c>
      <c r="ID142" s="86">
        <f t="shared" si="158"/>
        <v>0.52565962876723493</v>
      </c>
      <c r="IE142" s="86">
        <f t="shared" si="158"/>
        <v>0.52461309104059983</v>
      </c>
      <c r="IF142" s="86">
        <f t="shared" si="158"/>
        <v>0.53902592380343173</v>
      </c>
      <c r="IG142" s="86">
        <f t="shared" si="158"/>
        <v>0.53434540191178326</v>
      </c>
      <c r="II142" s="86">
        <f t="shared" si="159"/>
        <v>3.3875549205230465E-12</v>
      </c>
      <c r="IJ142" s="86">
        <f t="shared" si="159"/>
        <v>4.5686635178885589E-13</v>
      </c>
      <c r="IK142" s="86">
        <f t="shared" si="159"/>
        <v>2.562291077836132E-14</v>
      </c>
      <c r="IL142" s="86">
        <f t="shared" si="159"/>
        <v>1.2871122229823036E-12</v>
      </c>
      <c r="IM142" s="86">
        <f t="shared" si="159"/>
        <v>1.6295367209392554E-13</v>
      </c>
      <c r="IN142" s="86">
        <f t="shared" si="159"/>
        <v>4.4310519470348501E-13</v>
      </c>
      <c r="IO142" s="86">
        <f t="shared" si="159"/>
        <v>1.6822374512216063E-14</v>
      </c>
      <c r="IP142" s="86">
        <f t="shared" si="159"/>
        <v>1.0593023932911332E-12</v>
      </c>
      <c r="IQ142" s="86">
        <f t="shared" si="159"/>
        <v>8.0809130559160279E-13</v>
      </c>
      <c r="IR142" s="86">
        <f t="shared" si="159"/>
        <v>4.1393810483329747E-13</v>
      </c>
      <c r="IS142" s="86">
        <f t="shared" si="159"/>
        <v>9.3387235086986284E-14</v>
      </c>
      <c r="IT142" s="86">
        <f t="shared" si="159"/>
        <v>1.7684391565027269E-15</v>
      </c>
      <c r="IU142" s="86">
        <f t="shared" si="159"/>
        <v>5.8312841118815307E-16</v>
      </c>
      <c r="IV142" s="86">
        <f t="shared" si="159"/>
        <v>7.0018822243886712E-13</v>
      </c>
      <c r="IW142" s="86">
        <f t="shared" si="159"/>
        <v>2.4109658669045131E-9</v>
      </c>
      <c r="IY142" s="86">
        <f t="shared" si="160"/>
        <v>0.50209798078049661</v>
      </c>
      <c r="IZ142" s="86">
        <f t="shared" si="160"/>
        <v>0.52475059544286706</v>
      </c>
      <c r="JA142" s="86">
        <f t="shared" si="160"/>
        <v>0.5034009653888174</v>
      </c>
      <c r="JB142" s="86">
        <f t="shared" si="160"/>
        <v>0.50806597355634497</v>
      </c>
      <c r="JC142" s="86">
        <f t="shared" si="160"/>
        <v>0.51797149556809841</v>
      </c>
      <c r="JD142" s="86">
        <f t="shared" si="160"/>
        <v>0.52640737451575681</v>
      </c>
      <c r="JE142" s="86">
        <f t="shared" si="160"/>
        <v>0.44907392155420411</v>
      </c>
      <c r="JF142" s="86">
        <f t="shared" si="160"/>
        <v>0.37774643669222713</v>
      </c>
      <c r="JG142" s="86">
        <f t="shared" si="160"/>
        <v>0.39929624387650786</v>
      </c>
      <c r="JH142" s="86">
        <f t="shared" si="160"/>
        <v>0.4269308995577934</v>
      </c>
      <c r="JI142" s="86">
        <f t="shared" si="160"/>
        <v>0.46655295312871087</v>
      </c>
      <c r="JJ142" s="86">
        <f t="shared" si="160"/>
        <v>0.52565962876723671</v>
      </c>
      <c r="JK142" s="86">
        <f t="shared" si="160"/>
        <v>0.52461309104060039</v>
      </c>
      <c r="JL142" s="86">
        <f t="shared" si="160"/>
        <v>0.53902592380413195</v>
      </c>
      <c r="JM142" s="86">
        <f t="shared" si="160"/>
        <v>0.53434540432274913</v>
      </c>
    </row>
    <row r="143" spans="2:273" x14ac:dyDescent="0.25">
      <c r="B143" s="2">
        <v>116</v>
      </c>
      <c r="C143" s="37">
        <v>89.245999999999995</v>
      </c>
      <c r="D143" s="37">
        <v>91.555999999999997</v>
      </c>
      <c r="E143" s="37">
        <v>93</v>
      </c>
      <c r="F143" s="37">
        <v>93.968000000000004</v>
      </c>
      <c r="G143" s="37">
        <v>96.677000000000007</v>
      </c>
      <c r="H143" s="37">
        <v>98.23</v>
      </c>
      <c r="I143" s="37">
        <v>92.147999999999996</v>
      </c>
      <c r="J143" s="37">
        <v>89.442999999999998</v>
      </c>
      <c r="K143" s="37">
        <v>91.197000000000003</v>
      </c>
      <c r="L143" s="37">
        <v>93.033000000000001</v>
      </c>
      <c r="M143" s="37">
        <v>97.606999999999999</v>
      </c>
      <c r="N143" s="37">
        <v>102.754</v>
      </c>
      <c r="O143" s="37">
        <v>107.6</v>
      </c>
      <c r="P143" s="37">
        <v>126.3</v>
      </c>
      <c r="Q143" s="37">
        <v>170.16399999999999</v>
      </c>
      <c r="S143" s="4">
        <f t="shared" si="162"/>
        <v>89.57151066259955</v>
      </c>
      <c r="T143" s="4">
        <f t="shared" si="162"/>
        <v>92.296774337506264</v>
      </c>
      <c r="U143" s="4">
        <f t="shared" si="162"/>
        <v>92.491754608591691</v>
      </c>
      <c r="V143" s="4">
        <f t="shared" si="162"/>
        <v>93.886187189352484</v>
      </c>
      <c r="W143" s="4">
        <f t="shared" si="162"/>
        <v>96.99666481039749</v>
      </c>
      <c r="X143" s="4">
        <f t="shared" si="162"/>
        <v>98.581237554617445</v>
      </c>
      <c r="Y143" s="4">
        <f t="shared" si="162"/>
        <v>93.369690504792345</v>
      </c>
      <c r="Z143" s="4">
        <f t="shared" si="162"/>
        <v>91.304963685892602</v>
      </c>
      <c r="AA143" s="4">
        <f t="shared" si="162"/>
        <v>92.644820984702235</v>
      </c>
      <c r="AB143" s="4">
        <f t="shared" si="162"/>
        <v>93.086664564196269</v>
      </c>
      <c r="AC143" s="4">
        <f t="shared" si="162"/>
        <v>96.681370325806853</v>
      </c>
      <c r="AD143" s="4">
        <f t="shared" si="162"/>
        <v>102.29117470641145</v>
      </c>
      <c r="AE143" s="4">
        <f t="shared" si="162"/>
        <v>107.51199933161729</v>
      </c>
      <c r="AF143" s="4">
        <f t="shared" si="162"/>
        <v>127.1327006934149</v>
      </c>
      <c r="AG143" s="4">
        <f t="shared" si="162"/>
        <v>171.67431062509445</v>
      </c>
      <c r="AI143" s="4">
        <f t="shared" si="163"/>
        <v>-0.32551066259955519</v>
      </c>
      <c r="AJ143" s="4">
        <f t="shared" si="163"/>
        <v>-0.74077433750626653</v>
      </c>
      <c r="AK143" s="4">
        <f t="shared" si="163"/>
        <v>0.50824539140830893</v>
      </c>
      <c r="AL143" s="4">
        <f t="shared" si="163"/>
        <v>8.1812810647519996E-2</v>
      </c>
      <c r="AM143" s="4">
        <f t="shared" si="163"/>
        <v>-0.31966481039748373</v>
      </c>
      <c r="AN143" s="4">
        <f t="shared" si="163"/>
        <v>-0.35123755461744111</v>
      </c>
      <c r="AO143" s="4">
        <f t="shared" si="163"/>
        <v>-1.221690504792349</v>
      </c>
      <c r="AP143" s="4">
        <f t="shared" si="163"/>
        <v>-1.8619636858926043</v>
      </c>
      <c r="AQ143" s="4">
        <f t="shared" si="163"/>
        <v>-1.4478209847022327</v>
      </c>
      <c r="AR143" s="4">
        <f t="shared" si="163"/>
        <v>-5.3664564196267861E-2</v>
      </c>
      <c r="AS143" s="4">
        <f t="shared" si="163"/>
        <v>0.92562967419314646</v>
      </c>
      <c r="AT143" s="4">
        <f t="shared" si="163"/>
        <v>0.46282529358855129</v>
      </c>
      <c r="AU143" s="4">
        <f t="shared" si="163"/>
        <v>8.8000668382704816E-2</v>
      </c>
      <c r="AV143" s="4">
        <f t="shared" si="163"/>
        <v>-0.83270069341490682</v>
      </c>
      <c r="AW143" s="4">
        <f t="shared" si="163"/>
        <v>-1.510310625094462</v>
      </c>
      <c r="AY143" s="2">
        <f t="shared" si="154"/>
        <v>89.571159035140496</v>
      </c>
      <c r="AZ143" s="2">
        <f t="shared" si="154"/>
        <v>90.660048521501864</v>
      </c>
      <c r="BA143" s="2">
        <f t="shared" si="154"/>
        <v>88.334666966869932</v>
      </c>
      <c r="BB143" s="2">
        <f t="shared" si="154"/>
        <v>89.190959018316704</v>
      </c>
      <c r="BC143" s="2">
        <f t="shared" si="154"/>
        <v>89.684606091908336</v>
      </c>
      <c r="BD143" s="2">
        <f t="shared" si="154"/>
        <v>88.944907704773215</v>
      </c>
      <c r="BE143" s="2">
        <f t="shared" si="154"/>
        <v>87.435622184614331</v>
      </c>
      <c r="BF143" s="2">
        <f t="shared" si="154"/>
        <v>86.836284874177338</v>
      </c>
      <c r="BG143" s="2">
        <f t="shared" si="154"/>
        <v>87.054901544048107</v>
      </c>
      <c r="BH143" s="2">
        <f t="shared" si="154"/>
        <v>86.311016935618667</v>
      </c>
      <c r="BI143" s="2">
        <f t="shared" si="154"/>
        <v>87.510266000267492</v>
      </c>
      <c r="BJ143" s="2">
        <f t="shared" si="154"/>
        <v>86.811852838387054</v>
      </c>
      <c r="BK143" s="2">
        <f t="shared" si="154"/>
        <v>87.322249887215236</v>
      </c>
      <c r="BL143" s="2">
        <f t="shared" si="154"/>
        <v>87.012765505591574</v>
      </c>
      <c r="BM143" s="2">
        <f t="shared" si="154"/>
        <v>92.659101697530645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128.58533974358971</v>
      </c>
      <c r="DL143" s="2">
        <f t="shared" si="164"/>
        <v>108.77417630662019</v>
      </c>
      <c r="DM143" s="2">
        <f t="shared" si="164"/>
        <v>109.31074962476549</v>
      </c>
      <c r="DN143" s="2">
        <f t="shared" si="164"/>
        <v>108.20234390243904</v>
      </c>
      <c r="DO143" s="2">
        <f t="shared" si="164"/>
        <v>103.27472091767882</v>
      </c>
      <c r="DP143" s="2">
        <f t="shared" si="164"/>
        <v>104.17235912025383</v>
      </c>
      <c r="DQ143" s="2">
        <f t="shared" si="164"/>
        <v>106.31546031746031</v>
      </c>
      <c r="DR143" s="2">
        <f t="shared" si="164"/>
        <v>104.80192829131653</v>
      </c>
      <c r="DS143" s="2">
        <f t="shared" si="164"/>
        <v>108.93607394957982</v>
      </c>
      <c r="DT143" s="2">
        <f t="shared" si="164"/>
        <v>106.48413845424372</v>
      </c>
      <c r="DU143" s="2">
        <f t="shared" si="164"/>
        <v>104.82679515229515</v>
      </c>
      <c r="DV143" s="2">
        <f t="shared" si="164"/>
        <v>101.53252865722864</v>
      </c>
      <c r="DW143" s="2">
        <f t="shared" si="164"/>
        <v>104.71176306306309</v>
      </c>
      <c r="DX143" s="2">
        <f t="shared" si="164"/>
        <v>120.21664449643498</v>
      </c>
      <c r="DY143" s="2">
        <f t="shared" si="164"/>
        <v>117.99268226600988</v>
      </c>
      <c r="EA143" s="2">
        <f t="shared" si="152"/>
        <v>89.495425697235419</v>
      </c>
      <c r="EB143" s="2">
        <f t="shared" si="152"/>
        <v>90.634232638105971</v>
      </c>
      <c r="EC143" s="2">
        <f t="shared" si="152"/>
        <v>88.273382686567203</v>
      </c>
      <c r="ED143" s="2">
        <f t="shared" si="152"/>
        <v>89.147541675800767</v>
      </c>
      <c r="EE143" s="2">
        <f t="shared" si="151"/>
        <v>89.657132156076926</v>
      </c>
      <c r="EF143" s="2">
        <f t="shared" si="151"/>
        <v>88.922358436790205</v>
      </c>
      <c r="EG143" s="2">
        <f t="shared" si="151"/>
        <v>87.395297881703641</v>
      </c>
      <c r="EH143" s="2">
        <f t="shared" si="151"/>
        <v>86.803707529046207</v>
      </c>
      <c r="EI143" s="2">
        <f t="shared" si="151"/>
        <v>86.978077305143046</v>
      </c>
      <c r="EJ143" s="2">
        <f t="shared" si="151"/>
        <v>86.295878927195545</v>
      </c>
      <c r="EK143" s="2">
        <f t="shared" si="151"/>
        <v>87.508731607585702</v>
      </c>
      <c r="EL143" s="2">
        <f t="shared" si="151"/>
        <v>86.761081811070937</v>
      </c>
      <c r="EM143" s="2">
        <f t="shared" si="135"/>
        <v>87.303285488274781</v>
      </c>
      <c r="EN143" s="2">
        <f t="shared" si="135"/>
        <v>86.95241408406153</v>
      </c>
      <c r="EO143" s="2">
        <f t="shared" si="135"/>
        <v>92.667357397153708</v>
      </c>
      <c r="EQ143" s="2">
        <f t="shared" si="165"/>
        <v>89.969962450132599</v>
      </c>
      <c r="ER143" s="2">
        <f t="shared" si="165"/>
        <v>90.738083967965736</v>
      </c>
      <c r="ES143" s="2">
        <f t="shared" si="165"/>
        <v>88.771498651331086</v>
      </c>
      <c r="ET143" s="2">
        <f t="shared" si="165"/>
        <v>89.484990242143297</v>
      </c>
      <c r="EU143" s="2">
        <f t="shared" si="165"/>
        <v>89.822354060662008</v>
      </c>
      <c r="EV143" s="2">
        <f t="shared" si="165"/>
        <v>88.993029080525815</v>
      </c>
      <c r="EW143" s="2">
        <f t="shared" si="165"/>
        <v>87.609967136631653</v>
      </c>
      <c r="EX143" s="2">
        <f t="shared" si="165"/>
        <v>86.926717167072553</v>
      </c>
      <c r="EY143" s="2">
        <f t="shared" si="165"/>
        <v>87.478150187242164</v>
      </c>
      <c r="EZ143" s="2">
        <f t="shared" si="165"/>
        <v>86.206593085106391</v>
      </c>
      <c r="FA143" s="2">
        <f t="shared" si="165"/>
        <v>87.28638848170651</v>
      </c>
      <c r="FB143" s="2">
        <f t="shared" si="165"/>
        <v>87.203929797728719</v>
      </c>
      <c r="FC143" s="2">
        <f t="shared" si="165"/>
        <v>87.256910262106629</v>
      </c>
      <c r="FD143" s="2">
        <f t="shared" si="165"/>
        <v>87.227314934796453</v>
      </c>
      <c r="FE143" s="2">
        <f t="shared" si="165"/>
        <v>91.825450073373617</v>
      </c>
      <c r="FG143" s="2">
        <f t="shared" si="166"/>
        <v>0.99904268224527071</v>
      </c>
      <c r="FH143" s="2">
        <f t="shared" si="166"/>
        <v>0.99901557757778137</v>
      </c>
      <c r="FI143" s="2">
        <f t="shared" si="166"/>
        <v>0.99903950021578347</v>
      </c>
      <c r="FJ143" s="2">
        <f t="shared" si="166"/>
        <v>0.99911256125826464</v>
      </c>
      <c r="FK143" s="2">
        <f t="shared" si="166"/>
        <v>0.99889854599965666</v>
      </c>
      <c r="FL143" s="2">
        <f t="shared" si="166"/>
        <v>0.99887625581998918</v>
      </c>
      <c r="FM143" s="2">
        <f t="shared" si="166"/>
        <v>0.99886310388542499</v>
      </c>
      <c r="FN143" s="2">
        <f t="shared" si="166"/>
        <v>0.99885345337601017</v>
      </c>
      <c r="FO143" s="2">
        <f t="shared" si="166"/>
        <v>0.99880055498931697</v>
      </c>
      <c r="FP143" s="2">
        <f t="shared" si="166"/>
        <v>0.99882527610756466</v>
      </c>
      <c r="FQ143" s="2">
        <f t="shared" si="166"/>
        <v>0.99879415376963876</v>
      </c>
      <c r="FR143" s="2">
        <f t="shared" si="166"/>
        <v>0.99876120125426449</v>
      </c>
      <c r="FS143" s="2">
        <f t="shared" si="166"/>
        <v>0.99872811349448587</v>
      </c>
      <c r="FT143" s="2">
        <f t="shared" si="166"/>
        <v>0.99872986571938571</v>
      </c>
      <c r="FU143" s="2">
        <f t="shared" si="166"/>
        <v>0.99853594111560628</v>
      </c>
      <c r="FW143" s="2">
        <f t="shared" si="156"/>
        <v>8.0735304323121482E-2</v>
      </c>
      <c r="FX143" s="2">
        <f t="shared" si="156"/>
        <v>7.6633742885808889E-2</v>
      </c>
      <c r="FY143" s="2">
        <f t="shared" si="156"/>
        <v>8.246652748336912E-2</v>
      </c>
      <c r="FZ143" s="2">
        <f t="shared" si="156"/>
        <v>7.855233492684835E-2</v>
      </c>
      <c r="GA143" s="2">
        <f t="shared" si="156"/>
        <v>7.5503234551379542E-2</v>
      </c>
      <c r="GB143" s="2">
        <f t="shared" si="156"/>
        <v>7.6582979632249637E-2</v>
      </c>
      <c r="GC143" s="2">
        <f t="shared" si="156"/>
        <v>8.7642004238858914E-2</v>
      </c>
      <c r="GD143" s="2">
        <f t="shared" si="156"/>
        <v>9.7078132005974066E-2</v>
      </c>
      <c r="GE143" s="2">
        <f t="shared" si="156"/>
        <v>0.1009589425712584</v>
      </c>
      <c r="GF143" s="2">
        <f t="shared" si="156"/>
        <v>9.6069233254399075E-2</v>
      </c>
      <c r="GG143" s="2">
        <f t="shared" si="156"/>
        <v>8.7021035097204893E-2</v>
      </c>
      <c r="GH143" s="2">
        <f t="shared" si="156"/>
        <v>7.3325787784343538E-2</v>
      </c>
      <c r="GI143" s="2">
        <f t="shared" si="156"/>
        <v>6.8510906166631205E-2</v>
      </c>
      <c r="GJ143" s="2">
        <f t="shared" si="156"/>
        <v>6.5846948514900375E-2</v>
      </c>
      <c r="GK143" s="2">
        <f t="shared" si="156"/>
        <v>5.3846148165000308E-2</v>
      </c>
      <c r="GM143" s="86">
        <f t="shared" si="157"/>
        <v>1.1230773182201812E-93</v>
      </c>
      <c r="GN143" s="86">
        <f t="shared" si="157"/>
        <v>2.5826094874844936E-83</v>
      </c>
      <c r="GO143" s="86">
        <f t="shared" si="157"/>
        <v>2.9409248813080536E-102</v>
      </c>
      <c r="GP143" s="86">
        <f t="shared" si="157"/>
        <v>2.6650066379334112E-103</v>
      </c>
      <c r="GQ143" s="86">
        <f t="shared" si="157"/>
        <v>3.299930884713164E-107</v>
      </c>
      <c r="GR143" s="86">
        <f t="shared" si="157"/>
        <v>4.1859987777982338E-88</v>
      </c>
      <c r="GS143" s="86">
        <f t="shared" si="157"/>
        <v>7.366481018646873E-117</v>
      </c>
      <c r="GT143" s="86">
        <f t="shared" si="157"/>
        <v>3.7981686458686034E-129</v>
      </c>
      <c r="GU143" s="86">
        <f t="shared" si="157"/>
        <v>1.6399428895904264E-119</v>
      </c>
      <c r="GV143" s="86">
        <f t="shared" si="157"/>
        <v>1.2669074946529538E-132</v>
      </c>
      <c r="GW143" s="86">
        <f t="shared" si="157"/>
        <v>1.1797921937754537E-131</v>
      </c>
      <c r="GX143" s="86">
        <f t="shared" si="157"/>
        <v>1.5918709803186649E-101</v>
      </c>
      <c r="GY143" s="86">
        <f t="shared" si="157"/>
        <v>5.6322803408881602E-95</v>
      </c>
      <c r="GZ143" s="86">
        <f t="shared" si="157"/>
        <v>3.891474751919848E-150</v>
      </c>
      <c r="HA143" s="86">
        <f t="shared" si="157"/>
        <v>1.6276358040573557E-142</v>
      </c>
      <c r="HC143" s="86">
        <f t="shared" si="153"/>
        <v>1.5006956949810827E-46</v>
      </c>
      <c r="HD143" s="86">
        <f t="shared" si="153"/>
        <v>2.0872121079567479E-50</v>
      </c>
      <c r="HE143" s="86">
        <f t="shared" si="153"/>
        <v>1.5342009623632393E-43</v>
      </c>
      <c r="HF143" s="86">
        <f t="shared" si="153"/>
        <v>5.0605289397095608E-48</v>
      </c>
      <c r="HG143" s="86">
        <f t="shared" si="153"/>
        <v>2.1546319309713933E-74</v>
      </c>
      <c r="HH143" s="86">
        <f t="shared" si="153"/>
        <v>2.3348363132632228E-68</v>
      </c>
      <c r="HI143" s="86">
        <f t="shared" si="153"/>
        <v>1.8216572528154197E-67</v>
      </c>
      <c r="HJ143" s="86">
        <f t="shared" si="153"/>
        <v>5.2206921383630777E-122</v>
      </c>
      <c r="HK143" s="86">
        <f t="shared" si="153"/>
        <v>1.2002769459855791E-87</v>
      </c>
      <c r="HL143" s="86">
        <f t="shared" si="161"/>
        <v>5.0260363036433209E-89</v>
      </c>
      <c r="HM143" s="86">
        <f t="shared" si="161"/>
        <v>3.0535201307489633E-69</v>
      </c>
      <c r="HN143" s="86">
        <f t="shared" si="161"/>
        <v>4.0141248820275438E-46</v>
      </c>
      <c r="HO143" s="86">
        <f t="shared" si="161"/>
        <v>1.025397004305352E-48</v>
      </c>
      <c r="HP143" s="86">
        <f t="shared" si="161"/>
        <v>8.0231118710351872E-75</v>
      </c>
      <c r="HQ143" s="86">
        <f t="shared" si="161"/>
        <v>1.100368568529587E-71</v>
      </c>
      <c r="HS143" s="86">
        <f t="shared" si="158"/>
        <v>0.43939486447699244</v>
      </c>
      <c r="HT143" s="86">
        <f t="shared" si="158"/>
        <v>0.48694807086863617</v>
      </c>
      <c r="HU143" s="86">
        <f t="shared" si="158"/>
        <v>0.43344517073282623</v>
      </c>
      <c r="HV143" s="86">
        <f t="shared" si="158"/>
        <v>0.44936849545538454</v>
      </c>
      <c r="HW143" s="86">
        <f t="shared" si="158"/>
        <v>0.46792024843788038</v>
      </c>
      <c r="HX143" s="86">
        <f t="shared" si="158"/>
        <v>0.49315628948976958</v>
      </c>
      <c r="HY143" s="86">
        <f t="shared" si="158"/>
        <v>0.350755444064342</v>
      </c>
      <c r="HZ143" s="86">
        <f t="shared" si="158"/>
        <v>0.27298555220363091</v>
      </c>
      <c r="IA143" s="86">
        <f t="shared" si="158"/>
        <v>0.29314136190325213</v>
      </c>
      <c r="IB143" s="86">
        <f t="shared" si="158"/>
        <v>0.32540030480373444</v>
      </c>
      <c r="IC143" s="86">
        <f t="shared" si="158"/>
        <v>0.37702432723149826</v>
      </c>
      <c r="ID143" s="86">
        <f t="shared" si="158"/>
        <v>0.48566258891972525</v>
      </c>
      <c r="IE143" s="86">
        <f t="shared" si="158"/>
        <v>0.51913297271008729</v>
      </c>
      <c r="IF143" s="86">
        <f t="shared" si="158"/>
        <v>0.54003409179271855</v>
      </c>
      <c r="IG143" s="86">
        <f t="shared" si="158"/>
        <v>0.56273790668707391</v>
      </c>
      <c r="II143" s="86">
        <f t="shared" si="159"/>
        <v>1.9910310587839334E-11</v>
      </c>
      <c r="IJ143" s="86">
        <f t="shared" si="159"/>
        <v>2.9668629061087201E-12</v>
      </c>
      <c r="IK143" s="86">
        <f t="shared" si="159"/>
        <v>2.1651678232633296E-13</v>
      </c>
      <c r="IL143" s="86">
        <f t="shared" si="159"/>
        <v>7.92888071270754E-12</v>
      </c>
      <c r="IM143" s="86">
        <f t="shared" si="159"/>
        <v>1.1227554628956223E-12</v>
      </c>
      <c r="IN143" s="86">
        <f t="shared" si="159"/>
        <v>2.8820917269402992E-12</v>
      </c>
      <c r="IO143" s="86">
        <f t="shared" si="159"/>
        <v>1.5522140748230739E-13</v>
      </c>
      <c r="IP143" s="86">
        <f t="shared" si="159"/>
        <v>7.9149040432665467E-12</v>
      </c>
      <c r="IQ143" s="86">
        <f t="shared" si="159"/>
        <v>6.4028806411327198E-12</v>
      </c>
      <c r="IR143" s="86">
        <f t="shared" si="159"/>
        <v>3.2895313461776388E-12</v>
      </c>
      <c r="IS143" s="86">
        <f t="shared" si="159"/>
        <v>7.5533379452011216E-13</v>
      </c>
      <c r="IT143" s="86">
        <f t="shared" si="159"/>
        <v>1.6181746202163919E-14</v>
      </c>
      <c r="IU143" s="86">
        <f t="shared" si="159"/>
        <v>5.413131641886505E-15</v>
      </c>
      <c r="IV143" s="86">
        <f t="shared" si="159"/>
        <v>3.9641055144848001E-12</v>
      </c>
      <c r="IW143" s="86">
        <f t="shared" si="159"/>
        <v>7.3995651616857522E-9</v>
      </c>
      <c r="IY143" s="86">
        <f t="shared" si="160"/>
        <v>0.43939486449690274</v>
      </c>
      <c r="IZ143" s="86">
        <f t="shared" si="160"/>
        <v>0.48694807087160302</v>
      </c>
      <c r="JA143" s="86">
        <f t="shared" si="160"/>
        <v>0.43344517073304273</v>
      </c>
      <c r="JB143" s="86">
        <f t="shared" si="160"/>
        <v>0.44936849546331342</v>
      </c>
      <c r="JC143" s="86">
        <f t="shared" si="160"/>
        <v>0.46792024843900315</v>
      </c>
      <c r="JD143" s="86">
        <f t="shared" si="160"/>
        <v>0.49315628949265167</v>
      </c>
      <c r="JE143" s="86">
        <f t="shared" si="160"/>
        <v>0.35075544406449721</v>
      </c>
      <c r="JF143" s="86">
        <f t="shared" si="160"/>
        <v>0.2729855522115458</v>
      </c>
      <c r="JG143" s="86">
        <f t="shared" si="160"/>
        <v>0.29314136190965501</v>
      </c>
      <c r="JH143" s="86">
        <f t="shared" si="160"/>
        <v>0.32540030480702398</v>
      </c>
      <c r="JI143" s="86">
        <f t="shared" si="160"/>
        <v>0.3770243272322536</v>
      </c>
      <c r="JJ143" s="86">
        <f t="shared" si="160"/>
        <v>0.48566258891974146</v>
      </c>
      <c r="JK143" s="86">
        <f t="shared" si="160"/>
        <v>0.51913297271009273</v>
      </c>
      <c r="JL143" s="86">
        <f t="shared" si="160"/>
        <v>0.5400340917966826</v>
      </c>
      <c r="JM143" s="86">
        <f t="shared" si="160"/>
        <v>0.56273791408663909</v>
      </c>
    </row>
    <row r="144" spans="2:273" x14ac:dyDescent="0.25">
      <c r="B144" s="2">
        <v>117</v>
      </c>
      <c r="C144" s="37">
        <v>87.908000000000001</v>
      </c>
      <c r="D144" s="37">
        <v>89.793999999999997</v>
      </c>
      <c r="E144" s="37">
        <v>91.19</v>
      </c>
      <c r="F144" s="37">
        <v>90.725999999999999</v>
      </c>
      <c r="G144" s="37">
        <v>95.113</v>
      </c>
      <c r="H144" s="37">
        <v>94.671999999999997</v>
      </c>
      <c r="I144" s="37">
        <v>90.066000000000003</v>
      </c>
      <c r="J144" s="37">
        <v>87.802999999999997</v>
      </c>
      <c r="K144" s="37">
        <v>90.474999999999994</v>
      </c>
      <c r="L144" s="37">
        <v>88.59</v>
      </c>
      <c r="M144" s="37">
        <v>91.82</v>
      </c>
      <c r="N144" s="37">
        <v>96.295000000000002</v>
      </c>
      <c r="O144" s="37">
        <v>104.81699999999999</v>
      </c>
      <c r="P144" s="37">
        <v>120.517</v>
      </c>
      <c r="Q144" s="37">
        <v>162.197</v>
      </c>
      <c r="S144" s="4">
        <f t="shared" si="162"/>
        <v>89.439070597366054</v>
      </c>
      <c r="T144" s="4">
        <f t="shared" si="162"/>
        <v>91.695839085451169</v>
      </c>
      <c r="U144" s="4">
        <f t="shared" si="162"/>
        <v>90.806650028464503</v>
      </c>
      <c r="V144" s="4">
        <f t="shared" si="162"/>
        <v>92.230986488468758</v>
      </c>
      <c r="W144" s="4">
        <f t="shared" si="162"/>
        <v>94.617503970646638</v>
      </c>
      <c r="X144" s="4">
        <f t="shared" si="162"/>
        <v>95.832531686387441</v>
      </c>
      <c r="Y144" s="4">
        <f t="shared" si="162"/>
        <v>90.616884818705159</v>
      </c>
      <c r="Z144" s="4">
        <f t="shared" si="162"/>
        <v>89.007449710444178</v>
      </c>
      <c r="AA144" s="4">
        <f t="shared" si="162"/>
        <v>89.814136517806133</v>
      </c>
      <c r="AB144" s="4">
        <f t="shared" si="162"/>
        <v>89.872389739577187</v>
      </c>
      <c r="AC144" s="4">
        <f t="shared" si="162"/>
        <v>92.833161077307381</v>
      </c>
      <c r="AD144" s="4">
        <f t="shared" si="162"/>
        <v>97.493280369586302</v>
      </c>
      <c r="AE144" s="4">
        <f t="shared" si="162"/>
        <v>102.58964329269814</v>
      </c>
      <c r="AF144" s="4">
        <f t="shared" si="162"/>
        <v>118.33312925975444</v>
      </c>
      <c r="AG144" s="4">
        <f t="shared" si="162"/>
        <v>162.04904692740394</v>
      </c>
      <c r="AI144" s="4">
        <f t="shared" si="163"/>
        <v>-1.5310705973660532</v>
      </c>
      <c r="AJ144" s="4">
        <f t="shared" si="163"/>
        <v>-1.9018390854511722</v>
      </c>
      <c r="AK144" s="4">
        <f t="shared" si="163"/>
        <v>0.38334997153549466</v>
      </c>
      <c r="AL144" s="4">
        <f t="shared" si="163"/>
        <v>-1.5049864884687594</v>
      </c>
      <c r="AM144" s="4">
        <f t="shared" si="163"/>
        <v>0.49549602935336168</v>
      </c>
      <c r="AN144" s="4">
        <f t="shared" si="163"/>
        <v>-1.1605316863874435</v>
      </c>
      <c r="AO144" s="4">
        <f t="shared" si="163"/>
        <v>-0.55088481870515693</v>
      </c>
      <c r="AP144" s="4">
        <f t="shared" si="163"/>
        <v>-1.2044497104441803</v>
      </c>
      <c r="AQ144" s="4">
        <f t="shared" si="163"/>
        <v>0.66086348219386082</v>
      </c>
      <c r="AR144" s="4">
        <f t="shared" si="163"/>
        <v>-1.2823897395771837</v>
      </c>
      <c r="AS144" s="4">
        <f t="shared" si="163"/>
        <v>-1.0131610773073874</v>
      </c>
      <c r="AT144" s="4">
        <f t="shared" si="163"/>
        <v>-1.1982803695862998</v>
      </c>
      <c r="AU144" s="4">
        <f t="shared" si="163"/>
        <v>2.2273567073018512</v>
      </c>
      <c r="AV144" s="4">
        <f t="shared" si="163"/>
        <v>2.1838707402455526</v>
      </c>
      <c r="AW144" s="4">
        <f t="shared" si="163"/>
        <v>0.14795307259606716</v>
      </c>
      <c r="AY144" s="2">
        <f t="shared" ref="AY144:BM160" si="167">IF(OR($B144 &lt; C$230, $B144 &gt; C$233), #N/A, ((1-FG144)*DK144) + (FG144 - FW144)*EA144 + (FW144*EQ144))</f>
        <v>89.438833408831499</v>
      </c>
      <c r="AZ144" s="2">
        <f t="shared" si="167"/>
        <v>90.516140889517075</v>
      </c>
      <c r="BA144" s="2">
        <f t="shared" si="167"/>
        <v>88.155666641967954</v>
      </c>
      <c r="BB144" s="2">
        <f t="shared" si="167"/>
        <v>89.030436274964657</v>
      </c>
      <c r="BC144" s="2">
        <f t="shared" si="167"/>
        <v>89.540844842601302</v>
      </c>
      <c r="BD144" s="2">
        <f t="shared" si="167"/>
        <v>88.805803743016227</v>
      </c>
      <c r="BE144" s="2">
        <f t="shared" si="167"/>
        <v>87.306569590465415</v>
      </c>
      <c r="BF144" s="2">
        <f t="shared" si="167"/>
        <v>86.716053136661898</v>
      </c>
      <c r="BG144" s="2">
        <f t="shared" si="167"/>
        <v>86.920913501267989</v>
      </c>
      <c r="BH144" s="2">
        <f t="shared" si="167"/>
        <v>86.182747462378842</v>
      </c>
      <c r="BI144" s="2">
        <f t="shared" si="167"/>
        <v>87.426363532847901</v>
      </c>
      <c r="BJ144" s="2">
        <f t="shared" si="167"/>
        <v>86.699180356117452</v>
      </c>
      <c r="BK144" s="2">
        <f t="shared" si="167"/>
        <v>87.19794075187572</v>
      </c>
      <c r="BL144" s="2">
        <f t="shared" si="167"/>
        <v>86.856777304422209</v>
      </c>
      <c r="BM144" s="2">
        <f t="shared" si="167"/>
        <v>92.573799628240977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128.82669662618082</v>
      </c>
      <c r="DL144" s="2">
        <f t="shared" si="164"/>
        <v>108.837062543554</v>
      </c>
      <c r="DM144" s="2">
        <f t="shared" si="164"/>
        <v>109.42325609756099</v>
      </c>
      <c r="DN144" s="2">
        <f t="shared" si="164"/>
        <v>108.28538658536587</v>
      </c>
      <c r="DO144" s="2">
        <f t="shared" si="164"/>
        <v>103.32362820512822</v>
      </c>
      <c r="DP144" s="2">
        <f t="shared" si="164"/>
        <v>104.23306237006234</v>
      </c>
      <c r="DQ144" s="2">
        <f t="shared" si="164"/>
        <v>106.40774397254395</v>
      </c>
      <c r="DR144" s="2">
        <f t="shared" si="164"/>
        <v>104.8805411764706</v>
      </c>
      <c r="DS144" s="2">
        <f t="shared" si="164"/>
        <v>109.0515243697479</v>
      </c>
      <c r="DT144" s="2">
        <f t="shared" si="164"/>
        <v>106.59773044096728</v>
      </c>
      <c r="DU144" s="2">
        <f t="shared" si="164"/>
        <v>104.93299206349205</v>
      </c>
      <c r="DV144" s="2">
        <f t="shared" si="164"/>
        <v>101.60357936507936</v>
      </c>
      <c r="DW144" s="2">
        <f t="shared" si="164"/>
        <v>104.79963153153155</v>
      </c>
      <c r="DX144" s="2">
        <f t="shared" si="164"/>
        <v>120.44843961675582</v>
      </c>
      <c r="DY144" s="2">
        <f t="shared" si="164"/>
        <v>118.20287027914617</v>
      </c>
      <c r="EA144" s="2">
        <f t="shared" si="152"/>
        <v>89.359665412251871</v>
      </c>
      <c r="EB144" s="2">
        <f t="shared" si="152"/>
        <v>90.490284301014654</v>
      </c>
      <c r="EC144" s="2">
        <f t="shared" si="152"/>
        <v>88.088675522388087</v>
      </c>
      <c r="ED144" s="2">
        <f t="shared" si="152"/>
        <v>88.983744379490943</v>
      </c>
      <c r="EE144" s="2">
        <f t="shared" si="151"/>
        <v>89.512487851715804</v>
      </c>
      <c r="EF144" s="2">
        <f t="shared" si="151"/>
        <v>88.783455180930105</v>
      </c>
      <c r="EG144" s="2">
        <f t="shared" si="151"/>
        <v>87.264745868611541</v>
      </c>
      <c r="EH144" s="2">
        <f t="shared" si="151"/>
        <v>86.683175638766144</v>
      </c>
      <c r="EI144" s="2">
        <f t="shared" si="151"/>
        <v>86.838399597281636</v>
      </c>
      <c r="EJ144" s="2">
        <f t="shared" si="151"/>
        <v>86.170710154588136</v>
      </c>
      <c r="EK144" s="2">
        <f t="shared" si="151"/>
        <v>87.429599137278984</v>
      </c>
      <c r="EL144" s="2">
        <f t="shared" si="151"/>
        <v>86.643709967281296</v>
      </c>
      <c r="EM144" s="2">
        <f t="shared" si="135"/>
        <v>87.181204776850649</v>
      </c>
      <c r="EN144" s="2">
        <f t="shared" si="135"/>
        <v>86.79635264323278</v>
      </c>
      <c r="EO144" s="2">
        <f t="shared" si="135"/>
        <v>92.591258106438474</v>
      </c>
      <c r="EQ144" s="2">
        <f t="shared" si="165"/>
        <v>89.868623782584407</v>
      </c>
      <c r="ER144" s="2">
        <f t="shared" si="165"/>
        <v>90.602780310709562</v>
      </c>
      <c r="ES144" s="2">
        <f t="shared" si="165"/>
        <v>88.627091278456462</v>
      </c>
      <c r="ET144" s="2">
        <f t="shared" si="165"/>
        <v>89.347194298150058</v>
      </c>
      <c r="EU144" s="2">
        <f t="shared" si="165"/>
        <v>89.688689527105879</v>
      </c>
      <c r="EV144" s="2">
        <f t="shared" si="165"/>
        <v>88.861592690092763</v>
      </c>
      <c r="EW144" s="2">
        <f t="shared" si="165"/>
        <v>87.495333350422996</v>
      </c>
      <c r="EX144" s="2">
        <f t="shared" si="165"/>
        <v>86.814483672602208</v>
      </c>
      <c r="EY144" s="2">
        <f t="shared" si="165"/>
        <v>87.369380983814693</v>
      </c>
      <c r="EZ144" s="2">
        <f t="shared" si="165"/>
        <v>86.076337987588659</v>
      </c>
      <c r="FA144" s="2">
        <f t="shared" si="165"/>
        <v>87.191949831589966</v>
      </c>
      <c r="FB144" s="2">
        <f t="shared" si="165"/>
        <v>87.126790706447053</v>
      </c>
      <c r="FC144" s="2">
        <f t="shared" si="165"/>
        <v>87.131581820898816</v>
      </c>
      <c r="FD144" s="2">
        <f t="shared" si="165"/>
        <v>87.095172556634637</v>
      </c>
      <c r="FE144" s="2">
        <f t="shared" si="165"/>
        <v>91.71172127593708</v>
      </c>
      <c r="FG144" s="2">
        <f t="shared" si="166"/>
        <v>0.99912684228177351</v>
      </c>
      <c r="FH144" s="2">
        <f t="shared" si="166"/>
        <v>0.99910211830726392</v>
      </c>
      <c r="FI144" s="2">
        <f t="shared" si="166"/>
        <v>0.99912393974661617</v>
      </c>
      <c r="FJ144" s="2">
        <f t="shared" si="166"/>
        <v>0.99919058304495811</v>
      </c>
      <c r="FK144" s="2">
        <f t="shared" si="166"/>
        <v>0.99899536464738203</v>
      </c>
      <c r="FL144" s="2">
        <f t="shared" si="166"/>
        <v>0.9989750317810695</v>
      </c>
      <c r="FM144" s="2">
        <f t="shared" si="166"/>
        <v>0.99896303468794334</v>
      </c>
      <c r="FN144" s="2">
        <f t="shared" si="166"/>
        <v>0.99895423155012986</v>
      </c>
      <c r="FO144" s="2">
        <f t="shared" si="166"/>
        <v>0.9989059776879442</v>
      </c>
      <c r="FP144" s="2">
        <f t="shared" si="166"/>
        <v>0.99892852832635493</v>
      </c>
      <c r="FQ144" s="2">
        <f t="shared" si="166"/>
        <v>0.99890013847046855</v>
      </c>
      <c r="FR144" s="2">
        <f t="shared" si="166"/>
        <v>0.9988700789537408</v>
      </c>
      <c r="FS144" s="2">
        <f t="shared" si="166"/>
        <v>0.99883989589070721</v>
      </c>
      <c r="FT144" s="2">
        <f t="shared" si="166"/>
        <v>0.99884149429630475</v>
      </c>
      <c r="FU144" s="2">
        <f t="shared" si="166"/>
        <v>0.99866459039876021</v>
      </c>
      <c r="FW144" s="2">
        <f t="shared" ref="FW144:GK160" si="169">POWER(10,($B144-C$232)/C$229)/(1+POWER(10,($B144-C$232)/C$229))</f>
        <v>8.7840295524530265E-2</v>
      </c>
      <c r="FX144" s="2">
        <f t="shared" si="169"/>
        <v>8.3410533610906445E-2</v>
      </c>
      <c r="FY144" s="2">
        <f t="shared" si="169"/>
        <v>8.9709004558197844E-2</v>
      </c>
      <c r="FZ144" s="2">
        <f t="shared" si="169"/>
        <v>8.5483081484083137E-2</v>
      </c>
      <c r="GA144" s="2">
        <f t="shared" si="169"/>
        <v>8.2188951917977565E-2</v>
      </c>
      <c r="GB144" s="2">
        <f t="shared" si="169"/>
        <v>8.3355686559484415E-2</v>
      </c>
      <c r="GC144" s="2">
        <f t="shared" si="169"/>
        <v>9.5291802827835087E-2</v>
      </c>
      <c r="GD144" s="2">
        <f t="shared" si="169"/>
        <v>0.10545635892290726</v>
      </c>
      <c r="GE144" s="2">
        <f t="shared" si="169"/>
        <v>0.10963143217672117</v>
      </c>
      <c r="GF144" s="2">
        <f t="shared" si="169"/>
        <v>0.10437045302951604</v>
      </c>
      <c r="GG144" s="2">
        <f t="shared" si="169"/>
        <v>9.4622253920350646E-2</v>
      </c>
      <c r="GH144" s="2">
        <f t="shared" si="169"/>
        <v>7.9835345165893759E-2</v>
      </c>
      <c r="GI144" s="2">
        <f t="shared" si="169"/>
        <v>7.4627441700558628E-2</v>
      </c>
      <c r="GJ144" s="2">
        <f t="shared" si="169"/>
        <v>7.1743968617364998E-2</v>
      </c>
      <c r="GK144" s="2">
        <f t="shared" si="169"/>
        <v>5.8735995133610587E-2</v>
      </c>
      <c r="GM144" s="86">
        <f t="shared" ref="GM144:HA160" si="170" xml:space="preserve"> _xlfn.NORM.DIST($B144, C$7, ABS(C$11), TRUE) * _xlfn.NORM.DIST(($B144 - C$7)*C$15, 0, ABS(C$11), TRUE) * 2</f>
        <v>7.0187282781515553E-97</v>
      </c>
      <c r="GN144" s="86">
        <f t="shared" si="170"/>
        <v>3.0592383123867344E-86</v>
      </c>
      <c r="GO144" s="86">
        <f t="shared" si="170"/>
        <v>7.7369794503068856E-106</v>
      </c>
      <c r="GP144" s="86">
        <f t="shared" si="170"/>
        <v>6.2338582000454023E-107</v>
      </c>
      <c r="GQ144" s="86">
        <f t="shared" si="170"/>
        <v>5.323517104674891E-111</v>
      </c>
      <c r="GR144" s="86">
        <f t="shared" si="170"/>
        <v>3.3195729795643343E-91</v>
      </c>
      <c r="GS144" s="86">
        <f t="shared" si="170"/>
        <v>6.3693620411807177E-121</v>
      </c>
      <c r="GT144" s="86">
        <f t="shared" si="170"/>
        <v>1.2236913508271195E-133</v>
      </c>
      <c r="GU144" s="86">
        <f t="shared" si="170"/>
        <v>1.0694517389270384E-123</v>
      </c>
      <c r="GV144" s="86">
        <f t="shared" si="170"/>
        <v>2.7096911623316577E-137</v>
      </c>
      <c r="GW144" s="86">
        <f t="shared" si="170"/>
        <v>2.5931473091295421E-136</v>
      </c>
      <c r="GX144" s="86">
        <f t="shared" si="170"/>
        <v>4.1508952765868833E-105</v>
      </c>
      <c r="GY144" s="86">
        <f t="shared" si="170"/>
        <v>2.5635708474985412E-98</v>
      </c>
      <c r="GZ144" s="86">
        <f t="shared" si="170"/>
        <v>2.3000087315374226E-155</v>
      </c>
      <c r="HA144" s="86">
        <f t="shared" si="170"/>
        <v>2.0342115840648763E-147</v>
      </c>
      <c r="HC144" s="86">
        <f t="shared" si="153"/>
        <v>4.3506641124599164E-49</v>
      </c>
      <c r="HD144" s="86">
        <f t="shared" si="153"/>
        <v>2.8196695783087867E-53</v>
      </c>
      <c r="HE144" s="86">
        <f t="shared" si="153"/>
        <v>6.0071379227616777E-46</v>
      </c>
      <c r="HF144" s="86">
        <f t="shared" si="153"/>
        <v>1.145919726471429E-50</v>
      </c>
      <c r="HG144" s="86">
        <f t="shared" si="153"/>
        <v>1.2507521081299079E-78</v>
      </c>
      <c r="HH144" s="86">
        <f t="shared" si="153"/>
        <v>2.8544275197678904E-72</v>
      </c>
      <c r="HI144" s="86">
        <f t="shared" si="153"/>
        <v>3.7485682386666092E-71</v>
      </c>
      <c r="HJ144" s="86">
        <f t="shared" si="153"/>
        <v>1.0690818405733598E-128</v>
      </c>
      <c r="HK144" s="86">
        <f t="shared" si="153"/>
        <v>1.9423060856179551E-92</v>
      </c>
      <c r="HL144" s="86">
        <f t="shared" si="161"/>
        <v>5.7557337393394809E-94</v>
      </c>
      <c r="HM144" s="86">
        <f t="shared" si="161"/>
        <v>4.3612840335863632E-73</v>
      </c>
      <c r="HN144" s="86">
        <f t="shared" si="161"/>
        <v>1.055842801028917E-48</v>
      </c>
      <c r="HO144" s="86">
        <f t="shared" si="161"/>
        <v>1.7345211508041588E-51</v>
      </c>
      <c r="HP144" s="86">
        <f t="shared" si="161"/>
        <v>5.6703397075441037E-79</v>
      </c>
      <c r="HQ144" s="86">
        <f t="shared" si="161"/>
        <v>1.4057833192033308E-75</v>
      </c>
      <c r="HS144" s="86">
        <f t="shared" ref="HS144:IG160" si="171" xml:space="preserve"> _xlfn.NORM.DIST($B144, C$9, ABS(C$13), TRUE) * _xlfn.NORM.DIST(($B144 - C$9)*C$17, 0, ABS(C$13), TRUE) * 2</f>
        <v>0.35221171896493758</v>
      </c>
      <c r="HT144" s="86">
        <f t="shared" si="171"/>
        <v>0.41392330461469851</v>
      </c>
      <c r="HU144" s="86">
        <f t="shared" si="171"/>
        <v>0.33519788778024023</v>
      </c>
      <c r="HV144" s="86">
        <f t="shared" si="171"/>
        <v>0.36376195699224262</v>
      </c>
      <c r="HW144" s="86">
        <f t="shared" si="171"/>
        <v>0.3857718851838281</v>
      </c>
      <c r="HX144" s="86">
        <f t="shared" si="171"/>
        <v>0.42342130780342246</v>
      </c>
      <c r="HY144" s="86">
        <f t="shared" si="171"/>
        <v>0.2432489035358221</v>
      </c>
      <c r="HZ144" s="86">
        <f t="shared" si="171"/>
        <v>0.17584954077279338</v>
      </c>
      <c r="IA144" s="86">
        <f t="shared" si="171"/>
        <v>0.19085256326445718</v>
      </c>
      <c r="IB144" s="86">
        <f t="shared" si="171"/>
        <v>0.22074902972422161</v>
      </c>
      <c r="IC144" s="86">
        <f t="shared" si="171"/>
        <v>0.27282839254857155</v>
      </c>
      <c r="ID144" s="86">
        <f t="shared" si="171"/>
        <v>0.40507660751458202</v>
      </c>
      <c r="IE144" s="86">
        <f t="shared" si="171"/>
        <v>0.46692065468369004</v>
      </c>
      <c r="IF144" s="86">
        <f t="shared" si="171"/>
        <v>0.4912349519392612</v>
      </c>
      <c r="IG144" s="86">
        <f t="shared" si="171"/>
        <v>0.55350645295282885</v>
      </c>
      <c r="II144" s="86">
        <f t="shared" ref="II144:IW160" si="172" xml:space="preserve"> _xlfn.NORM.DIST($B144, C$10, ABS(C$14), TRUE) * _xlfn.NORM.DIST(($B144 - C$10)*C$18, 0, ABS(C$14), TRUE) * 2</f>
        <v>1.0985359573045426E-10</v>
      </c>
      <c r="IJ144" s="86">
        <f t="shared" si="172"/>
        <v>1.804555927358919E-11</v>
      </c>
      <c r="IK144" s="86">
        <f t="shared" si="172"/>
        <v>1.6933679602728404E-12</v>
      </c>
      <c r="IL144" s="86">
        <f t="shared" si="172"/>
        <v>4.5805565546729343E-11</v>
      </c>
      <c r="IM144" s="86">
        <f t="shared" si="172"/>
        <v>7.2329849430695987E-12</v>
      </c>
      <c r="IN144" s="86">
        <f t="shared" si="172"/>
        <v>1.7557229242781857E-11</v>
      </c>
      <c r="IO144" s="86">
        <f t="shared" si="172"/>
        <v>1.3183747492282478E-12</v>
      </c>
      <c r="IP144" s="86">
        <f t="shared" si="172"/>
        <v>5.468568307513791E-11</v>
      </c>
      <c r="IQ144" s="86">
        <f t="shared" si="172"/>
        <v>4.6731192519723453E-11</v>
      </c>
      <c r="IR144" s="86">
        <f t="shared" si="172"/>
        <v>2.4122667060290695E-11</v>
      </c>
      <c r="IS144" s="86">
        <f t="shared" si="172"/>
        <v>5.6535382962281525E-12</v>
      </c>
      <c r="IT144" s="86">
        <f t="shared" si="172"/>
        <v>1.3716142079890258E-13</v>
      </c>
      <c r="IU144" s="86">
        <f t="shared" si="172"/>
        <v>4.6620337876719648E-14</v>
      </c>
      <c r="IV144" s="86">
        <f t="shared" si="172"/>
        <v>2.1199774879083091E-11</v>
      </c>
      <c r="IW144" s="86">
        <f t="shared" si="172"/>
        <v>2.1959128532898887E-8</v>
      </c>
      <c r="IY144" s="86">
        <f t="shared" ref="IY144:JM160" si="173">GM144+HC144+HS144+II144</f>
        <v>0.35221171907479115</v>
      </c>
      <c r="IZ144" s="86">
        <f t="shared" si="173"/>
        <v>0.41392330463274407</v>
      </c>
      <c r="JA144" s="86">
        <f t="shared" si="173"/>
        <v>0.3351978877819336</v>
      </c>
      <c r="JB144" s="86">
        <f t="shared" si="173"/>
        <v>0.3637619570380482</v>
      </c>
      <c r="JC144" s="86">
        <f t="shared" si="173"/>
        <v>0.38577188519106109</v>
      </c>
      <c r="JD144" s="86">
        <f t="shared" si="173"/>
        <v>0.4234213078209797</v>
      </c>
      <c r="JE144" s="86">
        <f t="shared" si="173"/>
        <v>0.24324890353714046</v>
      </c>
      <c r="JF144" s="86">
        <f t="shared" si="173"/>
        <v>0.17584954082747906</v>
      </c>
      <c r="JG144" s="86">
        <f t="shared" si="173"/>
        <v>0.19085256331118838</v>
      </c>
      <c r="JH144" s="86">
        <f t="shared" si="173"/>
        <v>0.22074902974834429</v>
      </c>
      <c r="JI144" s="86">
        <f t="shared" si="173"/>
        <v>0.27282839255422509</v>
      </c>
      <c r="JJ144" s="86">
        <f t="shared" si="173"/>
        <v>0.40507660751471919</v>
      </c>
      <c r="JK144" s="86">
        <f t="shared" si="173"/>
        <v>0.46692065468373667</v>
      </c>
      <c r="JL144" s="86">
        <f t="shared" si="173"/>
        <v>0.49123495196046096</v>
      </c>
      <c r="JM144" s="86">
        <f t="shared" si="173"/>
        <v>0.55350647491195737</v>
      </c>
    </row>
    <row r="145" spans="2:273" x14ac:dyDescent="0.25">
      <c r="B145" s="2">
        <v>118</v>
      </c>
      <c r="C145" s="37">
        <v>88.230999999999995</v>
      </c>
      <c r="D145" s="37">
        <v>89.397000000000006</v>
      </c>
      <c r="E145" s="37">
        <v>88.46</v>
      </c>
      <c r="F145" s="37">
        <v>89.725999999999999</v>
      </c>
      <c r="G145" s="37">
        <v>93.855000000000004</v>
      </c>
      <c r="H145" s="37">
        <v>93.295000000000002</v>
      </c>
      <c r="I145" s="37">
        <v>87.802999999999997</v>
      </c>
      <c r="J145" s="37">
        <v>87.671999999999997</v>
      </c>
      <c r="K145" s="37">
        <v>86.573999999999998</v>
      </c>
      <c r="L145" s="37">
        <v>86.361000000000004</v>
      </c>
      <c r="M145" s="37">
        <v>87.606999999999999</v>
      </c>
      <c r="N145" s="37">
        <v>92.918000000000006</v>
      </c>
      <c r="O145" s="37">
        <v>98.05</v>
      </c>
      <c r="P145" s="37">
        <v>109.417</v>
      </c>
      <c r="Q145" s="37">
        <v>150.607</v>
      </c>
      <c r="S145" s="4">
        <f t="shared" si="162"/>
        <v>89.307676167345249</v>
      </c>
      <c r="T145" s="4">
        <f t="shared" si="162"/>
        <v>91.13603962837027</v>
      </c>
      <c r="U145" s="4">
        <f t="shared" si="162"/>
        <v>89.459214413814536</v>
      </c>
      <c r="V145" s="4">
        <f t="shared" si="162"/>
        <v>90.828101557498812</v>
      </c>
      <c r="W145" s="4">
        <f t="shared" si="162"/>
        <v>92.548241802316909</v>
      </c>
      <c r="X145" s="4">
        <f t="shared" si="162"/>
        <v>93.270421093331606</v>
      </c>
      <c r="Y145" s="4">
        <f t="shared" si="162"/>
        <v>88.773381060837991</v>
      </c>
      <c r="Z145" s="4">
        <f t="shared" si="162"/>
        <v>87.61580672964844</v>
      </c>
      <c r="AA145" s="4">
        <f t="shared" si="162"/>
        <v>88.079385051182129</v>
      </c>
      <c r="AB145" s="4">
        <f t="shared" si="162"/>
        <v>87.795390213004126</v>
      </c>
      <c r="AC145" s="4">
        <f t="shared" si="162"/>
        <v>90.125560949674281</v>
      </c>
      <c r="AD145" s="4">
        <f t="shared" si="162"/>
        <v>93.223141136254611</v>
      </c>
      <c r="AE145" s="4">
        <f t="shared" si="162"/>
        <v>97.498212062935579</v>
      </c>
      <c r="AF145" s="4">
        <f t="shared" si="162"/>
        <v>108.61917716577761</v>
      </c>
      <c r="AG145" s="4">
        <f t="shared" si="162"/>
        <v>148.56242183073695</v>
      </c>
      <c r="AI145" s="4">
        <f t="shared" si="163"/>
        <v>-1.076676167345255</v>
      </c>
      <c r="AJ145" s="4">
        <f t="shared" si="163"/>
        <v>-1.7390396283702643</v>
      </c>
      <c r="AK145" s="4">
        <f t="shared" si="163"/>
        <v>-0.99921441381454201</v>
      </c>
      <c r="AL145" s="4">
        <f t="shared" si="163"/>
        <v>-1.1021015574988127</v>
      </c>
      <c r="AM145" s="4">
        <f t="shared" si="163"/>
        <v>1.3067581976830951</v>
      </c>
      <c r="AN145" s="4">
        <f t="shared" si="163"/>
        <v>2.4578906668395462E-2</v>
      </c>
      <c r="AO145" s="4">
        <f t="shared" si="163"/>
        <v>-0.97038106083799391</v>
      </c>
      <c r="AP145" s="4">
        <f t="shared" si="163"/>
        <v>5.6193270351556635E-2</v>
      </c>
      <c r="AQ145" s="4">
        <f t="shared" si="163"/>
        <v>-1.505385051182131</v>
      </c>
      <c r="AR145" s="4">
        <f t="shared" si="163"/>
        <v>-1.4343902130041215</v>
      </c>
      <c r="AS145" s="4">
        <f t="shared" si="163"/>
        <v>-2.5185609496742813</v>
      </c>
      <c r="AT145" s="4">
        <f t="shared" si="163"/>
        <v>-0.30514113625460482</v>
      </c>
      <c r="AU145" s="4">
        <f t="shared" si="163"/>
        <v>0.55178793706441809</v>
      </c>
      <c r="AV145" s="4">
        <f t="shared" si="163"/>
        <v>0.7978228342223872</v>
      </c>
      <c r="AW145" s="4">
        <f t="shared" si="163"/>
        <v>2.0445781692630476</v>
      </c>
      <c r="AY145" s="2">
        <f t="shared" si="167"/>
        <v>89.307532454466241</v>
      </c>
      <c r="AZ145" s="2">
        <f t="shared" si="167"/>
        <v>90.372521125026523</v>
      </c>
      <c r="BA145" s="2">
        <f t="shared" si="167"/>
        <v>87.977689287834707</v>
      </c>
      <c r="BB145" s="2">
        <f t="shared" si="167"/>
        <v>88.870583550481953</v>
      </c>
      <c r="BC145" s="2">
        <f t="shared" si="167"/>
        <v>89.39741210313926</v>
      </c>
      <c r="BD145" s="2">
        <f t="shared" si="167"/>
        <v>88.66694347303914</v>
      </c>
      <c r="BE145" s="2">
        <f t="shared" si="167"/>
        <v>87.17803186152662</v>
      </c>
      <c r="BF145" s="2">
        <f t="shared" si="167"/>
        <v>86.59617126331483</v>
      </c>
      <c r="BG145" s="2">
        <f t="shared" si="167"/>
        <v>86.787978965502887</v>
      </c>
      <c r="BH145" s="2">
        <f t="shared" si="167"/>
        <v>86.05446920469835</v>
      </c>
      <c r="BI145" s="2">
        <f t="shared" si="167"/>
        <v>87.342204660431747</v>
      </c>
      <c r="BJ145" s="2">
        <f t="shared" si="167"/>
        <v>86.587409515519269</v>
      </c>
      <c r="BK145" s="2">
        <f t="shared" si="167"/>
        <v>87.073693560856157</v>
      </c>
      <c r="BL145" s="2">
        <f t="shared" si="167"/>
        <v>86.70147440629691</v>
      </c>
      <c r="BM145" s="2">
        <f t="shared" si="167"/>
        <v>92.48796859595744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129.0680535087719</v>
      </c>
      <c r="DL145" s="2">
        <f t="shared" si="164"/>
        <v>108.89994878048779</v>
      </c>
      <c r="DM145" s="2">
        <f t="shared" si="164"/>
        <v>109.5357625703565</v>
      </c>
      <c r="DN145" s="2">
        <f t="shared" si="164"/>
        <v>108.3684292682927</v>
      </c>
      <c r="DO145" s="2">
        <f t="shared" si="164"/>
        <v>103.37253549257761</v>
      </c>
      <c r="DP145" s="2">
        <f t="shared" si="164"/>
        <v>104.29376561987085</v>
      </c>
      <c r="DQ145" s="2">
        <f t="shared" si="164"/>
        <v>106.50002762762762</v>
      </c>
      <c r="DR145" s="2">
        <f t="shared" si="164"/>
        <v>104.95915406162466</v>
      </c>
      <c r="DS145" s="2">
        <f t="shared" si="164"/>
        <v>109.16697478991597</v>
      </c>
      <c r="DT145" s="2">
        <f t="shared" si="164"/>
        <v>106.71132242769085</v>
      </c>
      <c r="DU145" s="2">
        <f t="shared" si="164"/>
        <v>105.03918897468897</v>
      </c>
      <c r="DV145" s="2">
        <f t="shared" si="164"/>
        <v>101.67463007293006</v>
      </c>
      <c r="DW145" s="2">
        <f t="shared" si="164"/>
        <v>104.88750000000002</v>
      </c>
      <c r="DX145" s="2">
        <f t="shared" si="164"/>
        <v>120.68023473707669</v>
      </c>
      <c r="DY145" s="2">
        <f t="shared" si="164"/>
        <v>118.41305829228246</v>
      </c>
      <c r="EA145" s="2">
        <f t="shared" si="152"/>
        <v>89.22390512726831</v>
      </c>
      <c r="EB145" s="2">
        <f t="shared" si="152"/>
        <v>90.346335963923337</v>
      </c>
      <c r="EC145" s="2">
        <f t="shared" si="152"/>
        <v>87.903968358208999</v>
      </c>
      <c r="ED145" s="2">
        <f t="shared" si="152"/>
        <v>88.81994708318112</v>
      </c>
      <c r="EE145" s="2">
        <f t="shared" si="151"/>
        <v>89.367843547354653</v>
      </c>
      <c r="EF145" s="2">
        <f t="shared" si="151"/>
        <v>88.64455192506999</v>
      </c>
      <c r="EG145" s="2">
        <f t="shared" si="151"/>
        <v>87.134193855519456</v>
      </c>
      <c r="EH145" s="2">
        <f t="shared" si="151"/>
        <v>86.562643748486082</v>
      </c>
      <c r="EI145" s="2">
        <f t="shared" si="151"/>
        <v>86.698721889420241</v>
      </c>
      <c r="EJ145" s="2">
        <f t="shared" si="151"/>
        <v>86.045541381980712</v>
      </c>
      <c r="EK145" s="2">
        <f t="shared" si="151"/>
        <v>87.350466666972267</v>
      </c>
      <c r="EL145" s="2">
        <f t="shared" si="151"/>
        <v>86.526338123491641</v>
      </c>
      <c r="EM145" s="2">
        <f t="shared" si="135"/>
        <v>87.059124065426531</v>
      </c>
      <c r="EN145" s="2">
        <f t="shared" si="135"/>
        <v>86.640291202404029</v>
      </c>
      <c r="EO145" s="2">
        <f t="shared" si="135"/>
        <v>92.51515881572324</v>
      </c>
      <c r="EQ145" s="2">
        <f t="shared" si="165"/>
        <v>89.767285115036216</v>
      </c>
      <c r="ER145" s="2">
        <f t="shared" si="165"/>
        <v>90.467476653453389</v>
      </c>
      <c r="ES145" s="2">
        <f t="shared" si="165"/>
        <v>88.482683905581837</v>
      </c>
      <c r="ET145" s="2">
        <f t="shared" si="165"/>
        <v>89.209398354156804</v>
      </c>
      <c r="EU145" s="2">
        <f t="shared" si="165"/>
        <v>89.55502499354975</v>
      </c>
      <c r="EV145" s="2">
        <f t="shared" si="165"/>
        <v>88.730156299659711</v>
      </c>
      <c r="EW145" s="2">
        <f t="shared" si="165"/>
        <v>87.380699564214325</v>
      </c>
      <c r="EX145" s="2">
        <f t="shared" si="165"/>
        <v>86.702250178131862</v>
      </c>
      <c r="EY145" s="2">
        <f t="shared" si="165"/>
        <v>87.260611780387208</v>
      </c>
      <c r="EZ145" s="2">
        <f t="shared" si="165"/>
        <v>85.946082890070926</v>
      </c>
      <c r="FA145" s="2">
        <f t="shared" si="165"/>
        <v>87.097511181473408</v>
      </c>
      <c r="FB145" s="2">
        <f t="shared" si="165"/>
        <v>87.049651615165388</v>
      </c>
      <c r="FC145" s="2">
        <f t="shared" si="165"/>
        <v>87.006253379690989</v>
      </c>
      <c r="FD145" s="2">
        <f t="shared" si="165"/>
        <v>86.96303017847282</v>
      </c>
      <c r="FE145" s="2">
        <f t="shared" si="165"/>
        <v>91.59799247850053</v>
      </c>
      <c r="FG145" s="2">
        <f t="shared" si="166"/>
        <v>0.99920360951109133</v>
      </c>
      <c r="FH145" s="2">
        <f t="shared" si="166"/>
        <v>0.99918105746414687</v>
      </c>
      <c r="FI145" s="2">
        <f t="shared" si="166"/>
        <v>0.99920096196009145</v>
      </c>
      <c r="FJ145" s="2">
        <f t="shared" si="166"/>
        <v>0.99926175038536602</v>
      </c>
      <c r="FK145" s="2">
        <f t="shared" si="166"/>
        <v>0.99908368066891273</v>
      </c>
      <c r="FL145" s="2">
        <f t="shared" si="166"/>
        <v>0.99906513356238835</v>
      </c>
      <c r="FM145" s="2">
        <f t="shared" si="166"/>
        <v>0.99905419009805785</v>
      </c>
      <c r="FN145" s="2">
        <f t="shared" si="166"/>
        <v>0.99904616006945213</v>
      </c>
      <c r="FO145" s="2">
        <f t="shared" si="166"/>
        <v>0.99900214373716356</v>
      </c>
      <c r="FP145" s="2">
        <f t="shared" si="166"/>
        <v>0.9990227140831156</v>
      </c>
      <c r="FQ145" s="2">
        <f t="shared" si="166"/>
        <v>0.99899681727937339</v>
      </c>
      <c r="FR145" s="2">
        <f t="shared" si="166"/>
        <v>0.99896939729484524</v>
      </c>
      <c r="FS145" s="2">
        <f t="shared" si="166"/>
        <v>0.99894186446667999</v>
      </c>
      <c r="FT145" s="2">
        <f t="shared" si="166"/>
        <v>0.99894332252735807</v>
      </c>
      <c r="FU145" s="2">
        <f t="shared" si="166"/>
        <v>0.99878194884576654</v>
      </c>
      <c r="FW145" s="2">
        <f t="shared" si="169"/>
        <v>9.5505590114611336E-2</v>
      </c>
      <c r="FX145" s="2">
        <f t="shared" si="169"/>
        <v>9.0727718461843243E-2</v>
      </c>
      <c r="FY145" s="2">
        <f t="shared" si="169"/>
        <v>9.7519936063469467E-2</v>
      </c>
      <c r="FZ145" s="2">
        <f t="shared" si="169"/>
        <v>9.2963640278550308E-2</v>
      </c>
      <c r="GA145" s="2">
        <f t="shared" si="169"/>
        <v>8.9409426892863728E-2</v>
      </c>
      <c r="GB145" s="2">
        <f t="shared" si="169"/>
        <v>9.0668535902120387E-2</v>
      </c>
      <c r="GC145" s="2">
        <f t="shared" si="169"/>
        <v>0.10353354005987092</v>
      </c>
      <c r="GD145" s="2">
        <f t="shared" si="169"/>
        <v>0.11446599379326072</v>
      </c>
      <c r="GE145" s="2">
        <f t="shared" si="169"/>
        <v>0.11895033223656221</v>
      </c>
      <c r="GF145" s="2">
        <f t="shared" si="169"/>
        <v>0.11329906419619069</v>
      </c>
      <c r="GG145" s="2">
        <f t="shared" si="169"/>
        <v>0.10281266309878868</v>
      </c>
      <c r="GH145" s="2">
        <f t="shared" si="169"/>
        <v>8.6868620987904488E-2</v>
      </c>
      <c r="GI145" s="2">
        <f t="shared" si="169"/>
        <v>8.1242423630032534E-2</v>
      </c>
      <c r="GJ145" s="2">
        <f t="shared" si="169"/>
        <v>7.8124937672296724E-2</v>
      </c>
      <c r="GK145" s="2">
        <f t="shared" si="169"/>
        <v>6.4039840682884402E-2</v>
      </c>
      <c r="GM145" s="86">
        <f t="shared" si="170"/>
        <v>3.8669305311051598E-100</v>
      </c>
      <c r="GN145" s="86">
        <f t="shared" si="170"/>
        <v>3.2193087781090315E-89</v>
      </c>
      <c r="GO145" s="86">
        <f t="shared" si="170"/>
        <v>1.7626158114267012E-109</v>
      </c>
      <c r="GP145" s="86">
        <f t="shared" si="170"/>
        <v>1.2594511502708565E-110</v>
      </c>
      <c r="GQ145" s="86">
        <f t="shared" si="170"/>
        <v>7.3628250528740934E-115</v>
      </c>
      <c r="GR145" s="86">
        <f t="shared" si="170"/>
        <v>2.3218799360554205E-94</v>
      </c>
      <c r="GS145" s="86">
        <f t="shared" si="170"/>
        <v>4.6836217749632334E-125</v>
      </c>
      <c r="GT145" s="86">
        <f t="shared" si="170"/>
        <v>3.2965158327727713E-138</v>
      </c>
      <c r="GU145" s="86">
        <f t="shared" si="170"/>
        <v>5.8955187003259397E-128</v>
      </c>
      <c r="GV145" s="86">
        <f t="shared" si="170"/>
        <v>4.8011296344231384E-142</v>
      </c>
      <c r="GW145" s="86">
        <f t="shared" si="170"/>
        <v>4.7196942146088393E-141</v>
      </c>
      <c r="GX145" s="86">
        <f t="shared" si="170"/>
        <v>9.3603166240520374E-109</v>
      </c>
      <c r="GY145" s="86">
        <f t="shared" si="170"/>
        <v>1.0193283860178786E-101</v>
      </c>
      <c r="GZ145" s="86">
        <f t="shared" si="170"/>
        <v>1.1038544453275126E-160</v>
      </c>
      <c r="HA145" s="86">
        <f t="shared" si="170"/>
        <v>2.0960000278400121E-152</v>
      </c>
      <c r="HC145" s="86">
        <f t="shared" si="153"/>
        <v>1.0752580415386669E-51</v>
      </c>
      <c r="HD145" s="86">
        <f t="shared" si="153"/>
        <v>3.1568604892131977E-56</v>
      </c>
      <c r="HE145" s="86">
        <f t="shared" si="153"/>
        <v>2.016954560118337E-48</v>
      </c>
      <c r="HF145" s="86">
        <f t="shared" si="153"/>
        <v>2.1938377849600675E-53</v>
      </c>
      <c r="HG145" s="86">
        <f t="shared" si="153"/>
        <v>5.5132163896320332E-83</v>
      </c>
      <c r="HH145" s="86">
        <f t="shared" si="153"/>
        <v>2.7016560013115258E-76</v>
      </c>
      <c r="HI145" s="86">
        <f t="shared" si="153"/>
        <v>6.1254025624135438E-75</v>
      </c>
      <c r="HJ145" s="86">
        <f t="shared" si="153"/>
        <v>1.4439846075994642E-135</v>
      </c>
      <c r="HK145" s="86">
        <f t="shared" si="153"/>
        <v>2.3320215268372829E-97</v>
      </c>
      <c r="HL145" s="86">
        <f t="shared" si="161"/>
        <v>4.8230476488765996E-99</v>
      </c>
      <c r="HM145" s="86">
        <f t="shared" si="161"/>
        <v>4.8796282248474899E-77</v>
      </c>
      <c r="HN145" s="86">
        <f t="shared" si="161"/>
        <v>2.3515005743329411E-51</v>
      </c>
      <c r="HO145" s="86">
        <f t="shared" si="161"/>
        <v>2.4470619399580451E-54</v>
      </c>
      <c r="HP145" s="86">
        <f t="shared" si="161"/>
        <v>3.0808764020684649E-83</v>
      </c>
      <c r="HQ145" s="86">
        <f t="shared" si="161"/>
        <v>1.4101831404747805E-79</v>
      </c>
      <c r="HS145" s="86">
        <f t="shared" si="171"/>
        <v>0.25776578921938775</v>
      </c>
      <c r="HT145" s="86">
        <f t="shared" si="171"/>
        <v>0.32094071317688078</v>
      </c>
      <c r="HU145" s="86">
        <f t="shared" si="171"/>
        <v>0.23184305342254952</v>
      </c>
      <c r="HV145" s="86">
        <f t="shared" si="171"/>
        <v>0.26857167931244036</v>
      </c>
      <c r="HW145" s="86">
        <f t="shared" si="171"/>
        <v>0.28909551179572285</v>
      </c>
      <c r="HX145" s="86">
        <f t="shared" si="171"/>
        <v>0.33172986175637831</v>
      </c>
      <c r="HY145" s="86">
        <f t="shared" si="171"/>
        <v>0.14930100263337981</v>
      </c>
      <c r="HZ145" s="86">
        <f t="shared" si="171"/>
        <v>0.10077116131162377</v>
      </c>
      <c r="IA145" s="86">
        <f t="shared" si="171"/>
        <v>0.10993056032521527</v>
      </c>
      <c r="IB145" s="86">
        <f t="shared" si="171"/>
        <v>0.13292631782637729</v>
      </c>
      <c r="IC145" s="86">
        <f t="shared" si="171"/>
        <v>0.17620931195712033</v>
      </c>
      <c r="ID145" s="86">
        <f t="shared" si="171"/>
        <v>0.30341649004495086</v>
      </c>
      <c r="IE145" s="86">
        <f t="shared" si="171"/>
        <v>0.37932916641607606</v>
      </c>
      <c r="IF145" s="86">
        <f t="shared" si="171"/>
        <v>0.40199123855482632</v>
      </c>
      <c r="IG145" s="86">
        <f t="shared" si="171"/>
        <v>0.5038054266297648</v>
      </c>
      <c r="II145" s="86">
        <f t="shared" si="172"/>
        <v>5.6902883999072022E-10</v>
      </c>
      <c r="IJ145" s="86">
        <f t="shared" si="172"/>
        <v>1.0281226842041373E-10</v>
      </c>
      <c r="IK145" s="86">
        <f t="shared" si="172"/>
        <v>1.2258847568955516E-11</v>
      </c>
      <c r="IL145" s="86">
        <f t="shared" si="172"/>
        <v>2.4818390086539405E-10</v>
      </c>
      <c r="IM145" s="86">
        <f t="shared" si="172"/>
        <v>4.3571050035291082E-11</v>
      </c>
      <c r="IN145" s="86">
        <f t="shared" si="172"/>
        <v>1.0018172960513055E-10</v>
      </c>
      <c r="IO145" s="86">
        <f t="shared" si="172"/>
        <v>1.0308483390541142E-11</v>
      </c>
      <c r="IP145" s="86">
        <f t="shared" si="172"/>
        <v>3.4942619979185166E-10</v>
      </c>
      <c r="IQ145" s="86">
        <f t="shared" si="172"/>
        <v>3.142025180550017E-10</v>
      </c>
      <c r="IR145" s="86">
        <f t="shared" si="172"/>
        <v>1.6325271422721295E-10</v>
      </c>
      <c r="IS145" s="86">
        <f t="shared" si="172"/>
        <v>3.9163051247384674E-11</v>
      </c>
      <c r="IT145" s="86">
        <f t="shared" si="172"/>
        <v>1.0770757447456838E-12</v>
      </c>
      <c r="IU145" s="86">
        <f t="shared" si="172"/>
        <v>3.7254455968772638E-13</v>
      </c>
      <c r="IV145" s="86">
        <f t="shared" si="172"/>
        <v>1.071034533132622E-10</v>
      </c>
      <c r="IW145" s="86">
        <f t="shared" si="172"/>
        <v>6.3014412425282018E-8</v>
      </c>
      <c r="IY145" s="86">
        <f t="shared" si="173"/>
        <v>0.25776578978841658</v>
      </c>
      <c r="IZ145" s="86">
        <f t="shared" si="173"/>
        <v>0.32094071327969304</v>
      </c>
      <c r="JA145" s="86">
        <f t="shared" si="173"/>
        <v>0.23184305343480838</v>
      </c>
      <c r="JB145" s="86">
        <f t="shared" si="173"/>
        <v>0.26857167956062428</v>
      </c>
      <c r="JC145" s="86">
        <f t="shared" si="173"/>
        <v>0.28909551183929388</v>
      </c>
      <c r="JD145" s="86">
        <f t="shared" si="173"/>
        <v>0.33172986185656006</v>
      </c>
      <c r="JE145" s="86">
        <f t="shared" si="173"/>
        <v>0.14930100264368829</v>
      </c>
      <c r="JF145" s="86">
        <f t="shared" si="173"/>
        <v>0.10077116166104996</v>
      </c>
      <c r="JG145" s="86">
        <f t="shared" si="173"/>
        <v>0.10993056063941778</v>
      </c>
      <c r="JH145" s="86">
        <f t="shared" si="173"/>
        <v>0.13292631798963001</v>
      </c>
      <c r="JI145" s="86">
        <f t="shared" si="173"/>
        <v>0.1762093119962834</v>
      </c>
      <c r="JJ145" s="86">
        <f t="shared" si="173"/>
        <v>0.30341649004602794</v>
      </c>
      <c r="JK145" s="86">
        <f t="shared" si="173"/>
        <v>0.37932916641644859</v>
      </c>
      <c r="JL145" s="86">
        <f t="shared" si="173"/>
        <v>0.40199123866192976</v>
      </c>
      <c r="JM145" s="86">
        <f t="shared" si="173"/>
        <v>0.50380548964417726</v>
      </c>
    </row>
    <row r="146" spans="2:273" x14ac:dyDescent="0.25">
      <c r="B146" s="2">
        <v>119</v>
      </c>
      <c r="C146" s="37">
        <v>87.876999999999995</v>
      </c>
      <c r="D146" s="37">
        <v>91.507999999999996</v>
      </c>
      <c r="E146" s="37">
        <v>87.364999999999995</v>
      </c>
      <c r="F146" s="37">
        <v>90</v>
      </c>
      <c r="G146" s="37">
        <v>90.338999999999999</v>
      </c>
      <c r="H146" s="37">
        <v>88.343999999999994</v>
      </c>
      <c r="I146" s="37">
        <v>87.131</v>
      </c>
      <c r="J146" s="37">
        <v>86.459000000000003</v>
      </c>
      <c r="K146" s="37">
        <v>86.033000000000001</v>
      </c>
      <c r="L146" s="37">
        <v>86.966999999999999</v>
      </c>
      <c r="M146" s="37">
        <v>86.540999999999997</v>
      </c>
      <c r="N146" s="37">
        <v>90.081999999999994</v>
      </c>
      <c r="O146" s="37">
        <v>92.082999999999998</v>
      </c>
      <c r="P146" s="37">
        <v>100.56699999999999</v>
      </c>
      <c r="Q146" s="37">
        <v>136.88499999999999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89.177393028554462</v>
      </c>
      <c r="T146" s="4">
        <f t="shared" si="174"/>
        <v>90.670764917585856</v>
      </c>
      <c r="U146" s="4">
        <f t="shared" si="174"/>
        <v>88.522627228680861</v>
      </c>
      <c r="V146" s="4">
        <f t="shared" si="174"/>
        <v>89.781120252193645</v>
      </c>
      <c r="W146" s="4">
        <f t="shared" si="174"/>
        <v>90.994167020180356</v>
      </c>
      <c r="X146" s="4">
        <f t="shared" si="174"/>
        <v>91.224420690707021</v>
      </c>
      <c r="Y146" s="4">
        <f t="shared" si="174"/>
        <v>87.711134128485369</v>
      </c>
      <c r="Z146" s="4">
        <f t="shared" si="174"/>
        <v>86.868943936718537</v>
      </c>
      <c r="AA146" s="4">
        <f t="shared" si="174"/>
        <v>87.151228958839809</v>
      </c>
      <c r="AB146" s="4">
        <f t="shared" si="174"/>
        <v>86.634875493446017</v>
      </c>
      <c r="AC146" s="4">
        <f t="shared" si="174"/>
        <v>88.503168494171732</v>
      </c>
      <c r="AD146" s="4">
        <f t="shared" si="174"/>
        <v>90.051459735569964</v>
      </c>
      <c r="AE146" s="4">
        <f t="shared" si="174"/>
        <v>93.179631522390082</v>
      </c>
      <c r="AF146" s="4">
        <f t="shared" si="174"/>
        <v>99.973071533935226</v>
      </c>
      <c r="AG146" s="4">
        <f t="shared" si="174"/>
        <v>133.58355219935569</v>
      </c>
      <c r="AI146" s="4">
        <f t="shared" ref="AI146:AW162" si="175">IF(OR($B146 &lt; C$230, $B146 &gt; C$233), 0, C146-S146)</f>
        <v>-1.3003930285544669</v>
      </c>
      <c r="AJ146" s="4">
        <f t="shared" si="175"/>
        <v>0.83723508241413924</v>
      </c>
      <c r="AK146" s="4">
        <f t="shared" si="175"/>
        <v>-1.157627228680866</v>
      </c>
      <c r="AL146" s="4">
        <f t="shared" si="175"/>
        <v>0.21887974780635489</v>
      </c>
      <c r="AM146" s="4">
        <f t="shared" si="175"/>
        <v>-0.65516702018035744</v>
      </c>
      <c r="AN146" s="4">
        <f t="shared" si="175"/>
        <v>-2.8804206907070267</v>
      </c>
      <c r="AO146" s="4">
        <f t="shared" si="175"/>
        <v>-0.58013412848536916</v>
      </c>
      <c r="AP146" s="4">
        <f t="shared" si="175"/>
        <v>-0.40994393671853402</v>
      </c>
      <c r="AQ146" s="4">
        <f t="shared" si="175"/>
        <v>-1.1182289588398078</v>
      </c>
      <c r="AR146" s="4">
        <f t="shared" si="175"/>
        <v>0.33212450655398129</v>
      </c>
      <c r="AS146" s="4">
        <f t="shared" si="175"/>
        <v>-1.9621684941717348</v>
      </c>
      <c r="AT146" s="4">
        <f t="shared" si="175"/>
        <v>3.0540264430030106E-2</v>
      </c>
      <c r="AU146" s="4">
        <f t="shared" si="175"/>
        <v>-1.0966315223900835</v>
      </c>
      <c r="AV146" s="4">
        <f t="shared" si="175"/>
        <v>0.59392846606476724</v>
      </c>
      <c r="AW146" s="4">
        <f t="shared" si="175"/>
        <v>3.3014478006442971</v>
      </c>
      <c r="AY146" s="2">
        <f t="shared" si="167"/>
        <v>89.177315099402563</v>
      </c>
      <c r="AZ146" s="2">
        <f t="shared" si="167"/>
        <v>90.229199663141998</v>
      </c>
      <c r="BA146" s="2">
        <f t="shared" si="167"/>
        <v>87.800816094037913</v>
      </c>
      <c r="BB146" s="2">
        <f t="shared" si="167"/>
        <v>88.711450402900198</v>
      </c>
      <c r="BC146" s="2">
        <f t="shared" si="167"/>
        <v>89.254326262355818</v>
      </c>
      <c r="BD146" s="2">
        <f t="shared" si="167"/>
        <v>88.528335156909122</v>
      </c>
      <c r="BE146" s="2">
        <f t="shared" si="167"/>
        <v>87.050036547030871</v>
      </c>
      <c r="BF146" s="2">
        <f t="shared" si="167"/>
        <v>86.47665049604899</v>
      </c>
      <c r="BG146" s="2">
        <f t="shared" si="167"/>
        <v>86.656164901414201</v>
      </c>
      <c r="BH146" s="2">
        <f t="shared" si="167"/>
        <v>85.926159165811342</v>
      </c>
      <c r="BI146" s="2">
        <f t="shared" si="167"/>
        <v>87.257744245646393</v>
      </c>
      <c r="BJ146" s="2">
        <f t="shared" si="167"/>
        <v>86.476614281587388</v>
      </c>
      <c r="BK146" s="2">
        <f t="shared" si="167"/>
        <v>86.949492338567524</v>
      </c>
      <c r="BL146" s="2">
        <f t="shared" si="167"/>
        <v>86.54688433314557</v>
      </c>
      <c r="BM146" s="2">
        <f t="shared" si="167"/>
        <v>92.401517578302446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129.309410391363</v>
      </c>
      <c r="DL146" s="2">
        <f t="shared" si="176"/>
        <v>108.9628350174216</v>
      </c>
      <c r="DM146" s="2">
        <f t="shared" si="176"/>
        <v>109.64826904315198</v>
      </c>
      <c r="DN146" s="2">
        <f t="shared" si="176"/>
        <v>108.45147195121953</v>
      </c>
      <c r="DO146" s="2">
        <f t="shared" si="176"/>
        <v>103.42144278002699</v>
      </c>
      <c r="DP146" s="2">
        <f t="shared" si="176"/>
        <v>104.35446886967937</v>
      </c>
      <c r="DQ146" s="2">
        <f t="shared" si="176"/>
        <v>106.59231128271126</v>
      </c>
      <c r="DR146" s="2">
        <f t="shared" si="176"/>
        <v>105.03776694677872</v>
      </c>
      <c r="DS146" s="2">
        <f t="shared" si="176"/>
        <v>109.28242521008403</v>
      </c>
      <c r="DT146" s="2">
        <f t="shared" si="176"/>
        <v>106.82491441441441</v>
      </c>
      <c r="DU146" s="2">
        <f t="shared" si="176"/>
        <v>105.14538588588587</v>
      </c>
      <c r="DV146" s="2">
        <f t="shared" si="176"/>
        <v>101.74568078078077</v>
      </c>
      <c r="DW146" s="2">
        <f t="shared" si="176"/>
        <v>104.97536846846849</v>
      </c>
      <c r="DX146" s="2">
        <f t="shared" si="176"/>
        <v>120.91202985739754</v>
      </c>
      <c r="DY146" s="2">
        <f t="shared" si="176"/>
        <v>118.62324630541875</v>
      </c>
      <c r="EA146" s="2">
        <f t="shared" si="152"/>
        <v>89.088144842284748</v>
      </c>
      <c r="EB146" s="2">
        <f t="shared" si="152"/>
        <v>90.202387626832007</v>
      </c>
      <c r="EC146" s="2">
        <f t="shared" si="152"/>
        <v>87.719261194029883</v>
      </c>
      <c r="ED146" s="2">
        <f t="shared" si="152"/>
        <v>88.656149786871282</v>
      </c>
      <c r="EE146" s="2">
        <f t="shared" si="151"/>
        <v>89.22319924299353</v>
      </c>
      <c r="EF146" s="2">
        <f t="shared" si="151"/>
        <v>88.50564866920989</v>
      </c>
      <c r="EG146" s="2">
        <f t="shared" si="151"/>
        <v>87.003641842427371</v>
      </c>
      <c r="EH146" s="2">
        <f t="shared" si="151"/>
        <v>86.442111858206019</v>
      </c>
      <c r="EI146" s="2">
        <f t="shared" si="151"/>
        <v>86.559044181558846</v>
      </c>
      <c r="EJ146" s="2">
        <f t="shared" si="151"/>
        <v>85.920372609373302</v>
      </c>
      <c r="EK146" s="2">
        <f t="shared" si="151"/>
        <v>87.271334196665549</v>
      </c>
      <c r="EL146" s="2">
        <f t="shared" si="151"/>
        <v>86.408966279702</v>
      </c>
      <c r="EM146" s="2">
        <f t="shared" si="135"/>
        <v>86.937043354002412</v>
      </c>
      <c r="EN146" s="2">
        <f t="shared" si="135"/>
        <v>86.484229761575278</v>
      </c>
      <c r="EO146" s="2">
        <f t="shared" si="135"/>
        <v>92.43905952500802</v>
      </c>
      <c r="EQ146" s="2">
        <f t="shared" ref="EQ146:FE162" si="177">CU$228*$B146+CU$229</f>
        <v>89.665946447488039</v>
      </c>
      <c r="ER146" s="2">
        <f t="shared" si="177"/>
        <v>90.332172996197215</v>
      </c>
      <c r="ES146" s="2">
        <f t="shared" si="177"/>
        <v>88.338276532707212</v>
      </c>
      <c r="ET146" s="2">
        <f t="shared" si="177"/>
        <v>89.071602410163564</v>
      </c>
      <c r="EU146" s="2">
        <f t="shared" si="177"/>
        <v>89.421360459993636</v>
      </c>
      <c r="EV146" s="2">
        <f t="shared" si="177"/>
        <v>88.598719909226645</v>
      </c>
      <c r="EW146" s="2">
        <f t="shared" si="177"/>
        <v>87.266065778005668</v>
      </c>
      <c r="EX146" s="2">
        <f t="shared" si="177"/>
        <v>86.590016683661517</v>
      </c>
      <c r="EY146" s="2">
        <f t="shared" si="177"/>
        <v>87.151842576959723</v>
      </c>
      <c r="EZ146" s="2">
        <f t="shared" si="177"/>
        <v>85.815827792553193</v>
      </c>
      <c r="FA146" s="2">
        <f t="shared" si="177"/>
        <v>87.00307253135685</v>
      </c>
      <c r="FB146" s="2">
        <f t="shared" si="177"/>
        <v>86.972512523883722</v>
      </c>
      <c r="FC146" s="2">
        <f t="shared" si="177"/>
        <v>86.880924938483176</v>
      </c>
      <c r="FD146" s="2">
        <f t="shared" si="177"/>
        <v>86.830887800311004</v>
      </c>
      <c r="FE146" s="2">
        <f t="shared" si="177"/>
        <v>91.484263681063979</v>
      </c>
      <c r="FG146" s="2">
        <f t="shared" ref="FG146:FU162" si="178">POWER(10,($B146-C$231)/C$229)/(1+POWER(10,($B146-C$231)/C$229))</f>
        <v>0.9992736323424638</v>
      </c>
      <c r="FH146" s="2">
        <f t="shared" si="178"/>
        <v>0.99925306170756323</v>
      </c>
      <c r="FI146" s="2">
        <f t="shared" si="178"/>
        <v>0.99927121740825653</v>
      </c>
      <c r="FJ146" s="2">
        <f t="shared" si="178"/>
        <v>0.99932666461080755</v>
      </c>
      <c r="FK146" s="2">
        <f t="shared" si="178"/>
        <v>0.99916423945356614</v>
      </c>
      <c r="FL146" s="2">
        <f t="shared" si="178"/>
        <v>0.99914732153582653</v>
      </c>
      <c r="FM146" s="2">
        <f t="shared" si="178"/>
        <v>0.99913733932595794</v>
      </c>
      <c r="FN146" s="2">
        <f t="shared" si="178"/>
        <v>0.99913001462856743</v>
      </c>
      <c r="FO146" s="2">
        <f t="shared" si="178"/>
        <v>0.99908986436177805</v>
      </c>
      <c r="FP146" s="2">
        <f t="shared" si="178"/>
        <v>0.99910862800106748</v>
      </c>
      <c r="FQ146" s="2">
        <f t="shared" si="178"/>
        <v>0.99908500571911563</v>
      </c>
      <c r="FR146" s="2">
        <f t="shared" si="178"/>
        <v>0.99905999392032308</v>
      </c>
      <c r="FS146" s="2">
        <f t="shared" si="178"/>
        <v>0.99903487906704369</v>
      </c>
      <c r="FT146" s="2">
        <f t="shared" si="178"/>
        <v>0.99903620908166502</v>
      </c>
      <c r="FU146" s="2">
        <f t="shared" si="178"/>
        <v>0.99888900507323597</v>
      </c>
      <c r="FW146" s="2">
        <f t="shared" si="169"/>
        <v>0.1037636969815908</v>
      </c>
      <c r="FX146" s="2">
        <f t="shared" si="169"/>
        <v>9.8617739682934732E-2</v>
      </c>
      <c r="FY146" s="2">
        <f t="shared" si="169"/>
        <v>0.10593181902971398</v>
      </c>
      <c r="FZ146" s="2">
        <f t="shared" si="169"/>
        <v>0.10102650151199444</v>
      </c>
      <c r="GA146" s="2">
        <f t="shared" si="169"/>
        <v>9.7197059429370111E-2</v>
      </c>
      <c r="GB146" s="2">
        <f t="shared" si="169"/>
        <v>9.8553968229931815E-2</v>
      </c>
      <c r="GC146" s="2">
        <f t="shared" si="169"/>
        <v>0.11239954067283305</v>
      </c>
      <c r="GD146" s="2">
        <f t="shared" si="169"/>
        <v>0.12413854576529555</v>
      </c>
      <c r="GE146" s="2">
        <f t="shared" si="169"/>
        <v>0.12894663945352394</v>
      </c>
      <c r="GF146" s="2">
        <f t="shared" si="169"/>
        <v>0.12288669269553822</v>
      </c>
      <c r="GG146" s="2">
        <f t="shared" si="169"/>
        <v>0.11162461865946381</v>
      </c>
      <c r="GH146" s="2">
        <f t="shared" si="169"/>
        <v>9.4457903963868425E-2</v>
      </c>
      <c r="GI146" s="2">
        <f t="shared" si="169"/>
        <v>8.8387752085393456E-2</v>
      </c>
      <c r="GJ146" s="2">
        <f t="shared" si="169"/>
        <v>8.5021454016088988E-2</v>
      </c>
      <c r="GK146" s="2">
        <f t="shared" si="169"/>
        <v>6.9787112923338418E-2</v>
      </c>
      <c r="GM146" s="86">
        <f t="shared" si="170"/>
        <v>1.8781462758676446E-103</v>
      </c>
      <c r="GN146" s="86">
        <f t="shared" si="170"/>
        <v>3.0095551785809335E-92</v>
      </c>
      <c r="GO146" s="86">
        <f t="shared" si="170"/>
        <v>3.4772686775263621E-113</v>
      </c>
      <c r="GP146" s="86">
        <f t="shared" si="170"/>
        <v>2.1976935419793924E-114</v>
      </c>
      <c r="GQ146" s="86">
        <f t="shared" si="170"/>
        <v>8.7304747712673211E-119</v>
      </c>
      <c r="GR146" s="86">
        <f t="shared" si="170"/>
        <v>1.4324098155741085E-97</v>
      </c>
      <c r="GS146" s="86">
        <f t="shared" si="170"/>
        <v>2.9289602548181535E-129</v>
      </c>
      <c r="GT146" s="86">
        <f t="shared" si="170"/>
        <v>7.4253997173773649E-143</v>
      </c>
      <c r="GU146" s="86">
        <f t="shared" si="170"/>
        <v>2.7473050729234254E-132</v>
      </c>
      <c r="GV146" s="86">
        <f t="shared" si="170"/>
        <v>7.0471162085385875E-147</v>
      </c>
      <c r="GW146" s="86">
        <f t="shared" si="170"/>
        <v>7.1131356653422932E-146</v>
      </c>
      <c r="GX146" s="86">
        <f t="shared" si="170"/>
        <v>1.8253649632805991E-112</v>
      </c>
      <c r="GY146" s="86">
        <f t="shared" si="170"/>
        <v>3.5406763951027418E-105</v>
      </c>
      <c r="GZ146" s="86">
        <f t="shared" si="170"/>
        <v>4.3018668037778815E-166</v>
      </c>
      <c r="HA146" s="86">
        <f t="shared" si="170"/>
        <v>1.7804862481143683E-157</v>
      </c>
      <c r="HC146" s="86">
        <f t="shared" si="153"/>
        <v>2.2654169580616319E-54</v>
      </c>
      <c r="HD146" s="86">
        <f t="shared" si="153"/>
        <v>2.9290053193654628E-59</v>
      </c>
      <c r="HE146" s="86">
        <f t="shared" si="153"/>
        <v>5.8069910914896545E-51</v>
      </c>
      <c r="HF146" s="86">
        <f t="shared" si="153"/>
        <v>3.550834999167386E-56</v>
      </c>
      <c r="HG146" s="86">
        <f t="shared" si="153"/>
        <v>1.8452566470147204E-87</v>
      </c>
      <c r="HH146" s="86">
        <f t="shared" si="153"/>
        <v>1.9795729958771215E-80</v>
      </c>
      <c r="HI146" s="86">
        <f t="shared" si="153"/>
        <v>7.9480120650685065E-79</v>
      </c>
      <c r="HJ146" s="86">
        <f t="shared" si="153"/>
        <v>1.2863739506384835E-142</v>
      </c>
      <c r="HK146" s="86">
        <f t="shared" si="153"/>
        <v>2.0773536502335616E-102</v>
      </c>
      <c r="HL146" s="86">
        <f t="shared" si="161"/>
        <v>2.9571395842182529E-104</v>
      </c>
      <c r="HM146" s="86">
        <f t="shared" si="161"/>
        <v>4.2766268265389772E-81</v>
      </c>
      <c r="HN146" s="86">
        <f t="shared" si="161"/>
        <v>4.4341585554124036E-54</v>
      </c>
      <c r="HO146" s="86">
        <f t="shared" si="161"/>
        <v>2.8791890970007053E-57</v>
      </c>
      <c r="HP146" s="86">
        <f t="shared" si="161"/>
        <v>1.2868324700744661E-87</v>
      </c>
      <c r="HQ146" s="86">
        <f t="shared" si="161"/>
        <v>1.1106931158267014E-83</v>
      </c>
      <c r="HS146" s="86">
        <f t="shared" si="171"/>
        <v>0.17185118293049245</v>
      </c>
      <c r="HT146" s="86">
        <f t="shared" si="171"/>
        <v>0.2262931764024769</v>
      </c>
      <c r="HU146" s="86">
        <f t="shared" si="171"/>
        <v>0.14303188158173696</v>
      </c>
      <c r="HV146" s="86">
        <f t="shared" si="171"/>
        <v>0.18042285739342967</v>
      </c>
      <c r="HW146" s="86">
        <f t="shared" si="171"/>
        <v>0.19637476756976097</v>
      </c>
      <c r="HX146" s="86">
        <f t="shared" si="171"/>
        <v>0.23639496100626153</v>
      </c>
      <c r="HY146" s="86">
        <f t="shared" si="171"/>
        <v>8.0958870565473628E-2</v>
      </c>
      <c r="HZ146" s="86">
        <f t="shared" si="171"/>
        <v>5.1324195755801445E-2</v>
      </c>
      <c r="IA146" s="86">
        <f t="shared" si="171"/>
        <v>5.5954597547316728E-2</v>
      </c>
      <c r="IB146" s="86">
        <f t="shared" si="171"/>
        <v>7.094479305310783E-2</v>
      </c>
      <c r="IC146" s="86">
        <f t="shared" si="171"/>
        <v>0.10137537022606431</v>
      </c>
      <c r="ID146" s="86">
        <f t="shared" si="171"/>
        <v>0.20335596396789218</v>
      </c>
      <c r="IE146" s="86">
        <f t="shared" si="171"/>
        <v>0.27706544732177374</v>
      </c>
      <c r="IF146" s="86">
        <f t="shared" si="171"/>
        <v>0.29381174339544219</v>
      </c>
      <c r="IG146" s="86">
        <f t="shared" si="171"/>
        <v>0.42098432917614337</v>
      </c>
      <c r="II146" s="86">
        <f t="shared" si="172"/>
        <v>2.7674602840196799E-9</v>
      </c>
      <c r="IJ146" s="86">
        <f t="shared" si="172"/>
        <v>5.4873455511450615E-10</v>
      </c>
      <c r="IK146" s="86">
        <f t="shared" si="172"/>
        <v>8.2154797695586483E-11</v>
      </c>
      <c r="IL146" s="86">
        <f t="shared" si="172"/>
        <v>1.2613048106901932E-9</v>
      </c>
      <c r="IM146" s="86">
        <f t="shared" si="172"/>
        <v>2.4545230926506219E-10</v>
      </c>
      <c r="IN146" s="86">
        <f t="shared" si="172"/>
        <v>5.3548394546417415E-10</v>
      </c>
      <c r="IO146" s="86">
        <f t="shared" si="172"/>
        <v>7.4211325132114215E-11</v>
      </c>
      <c r="IP146" s="86">
        <f t="shared" si="172"/>
        <v>2.065136236818835E-9</v>
      </c>
      <c r="IQ146" s="86">
        <f t="shared" si="172"/>
        <v>1.9464588122959405E-9</v>
      </c>
      <c r="IR146" s="86">
        <f t="shared" si="172"/>
        <v>1.0197562918671355E-9</v>
      </c>
      <c r="IS146" s="86">
        <f t="shared" si="172"/>
        <v>2.5110606738028043E-10</v>
      </c>
      <c r="IT146" s="86">
        <f t="shared" si="172"/>
        <v>7.8362514134781163E-12</v>
      </c>
      <c r="IU146" s="86">
        <f t="shared" si="172"/>
        <v>2.7624471550487891E-12</v>
      </c>
      <c r="IV146" s="86">
        <f t="shared" si="172"/>
        <v>5.112053555233419E-10</v>
      </c>
      <c r="IW146" s="86">
        <f t="shared" si="172"/>
        <v>1.7486567434812422E-7</v>
      </c>
      <c r="IY146" s="86">
        <f t="shared" si="173"/>
        <v>0.17185118569795274</v>
      </c>
      <c r="IZ146" s="86">
        <f t="shared" si="173"/>
        <v>0.22629317695121146</v>
      </c>
      <c r="JA146" s="86">
        <f t="shared" si="173"/>
        <v>0.14303188166389177</v>
      </c>
      <c r="JB146" s="86">
        <f t="shared" si="173"/>
        <v>0.18042285865473448</v>
      </c>
      <c r="JC146" s="86">
        <f t="shared" si="173"/>
        <v>0.19637476781521326</v>
      </c>
      <c r="JD146" s="86">
        <f t="shared" si="173"/>
        <v>0.23639496154174547</v>
      </c>
      <c r="JE146" s="86">
        <f t="shared" si="173"/>
        <v>8.095887063968496E-2</v>
      </c>
      <c r="JF146" s="86">
        <f t="shared" si="173"/>
        <v>5.1324197820937681E-2</v>
      </c>
      <c r="JG146" s="86">
        <f t="shared" si="173"/>
        <v>5.5954599493775542E-2</v>
      </c>
      <c r="JH146" s="86">
        <f t="shared" si="173"/>
        <v>7.0944794072864123E-2</v>
      </c>
      <c r="JI146" s="86">
        <f t="shared" si="173"/>
        <v>0.10137537047717038</v>
      </c>
      <c r="JJ146" s="86">
        <f t="shared" si="173"/>
        <v>0.20335596397572844</v>
      </c>
      <c r="JK146" s="86">
        <f t="shared" si="173"/>
        <v>0.2770654473245362</v>
      </c>
      <c r="JL146" s="86">
        <f t="shared" si="173"/>
        <v>0.29381174390664755</v>
      </c>
      <c r="JM146" s="86">
        <f t="shared" si="173"/>
        <v>0.4209845040418177</v>
      </c>
    </row>
    <row r="147" spans="2:273" x14ac:dyDescent="0.25">
      <c r="B147" s="2">
        <v>120</v>
      </c>
      <c r="C147" s="37">
        <v>90.4</v>
      </c>
      <c r="D147" s="37">
        <v>88.206000000000003</v>
      </c>
      <c r="E147" s="37">
        <v>86.587000000000003</v>
      </c>
      <c r="F147" s="37">
        <v>87.838999999999999</v>
      </c>
      <c r="G147" s="37">
        <v>89.581000000000003</v>
      </c>
      <c r="H147" s="37">
        <v>88.933999999999997</v>
      </c>
      <c r="I147" s="37">
        <v>87.885000000000005</v>
      </c>
      <c r="J147" s="37">
        <v>87.573999999999998</v>
      </c>
      <c r="K147" s="37">
        <v>87.18</v>
      </c>
      <c r="L147" s="37">
        <v>87.212999999999994</v>
      </c>
      <c r="M147" s="37">
        <v>86.738</v>
      </c>
      <c r="N147" s="37">
        <v>87.343999999999994</v>
      </c>
      <c r="O147" s="37">
        <v>87.783000000000001</v>
      </c>
      <c r="P147" s="37">
        <v>92.216999999999999</v>
      </c>
      <c r="Q147" s="37">
        <v>119.91800000000001</v>
      </c>
      <c r="S147" s="4">
        <f t="shared" si="174"/>
        <v>89.04828378726198</v>
      </c>
      <c r="T147" s="4">
        <f t="shared" si="174"/>
        <v>90.313470119352161</v>
      </c>
      <c r="U147" s="4">
        <f t="shared" si="174"/>
        <v>87.930446671866278</v>
      </c>
      <c r="V147" s="4">
        <f t="shared" si="174"/>
        <v>89.073509238904109</v>
      </c>
      <c r="W147" s="4">
        <f t="shared" si="174"/>
        <v>89.963047131027437</v>
      </c>
      <c r="X147" s="4">
        <f t="shared" si="174"/>
        <v>89.795779514581795</v>
      </c>
      <c r="Y147" s="4">
        <f t="shared" si="174"/>
        <v>87.157301126450122</v>
      </c>
      <c r="Z147" s="4">
        <f t="shared" si="174"/>
        <v>86.487620612679322</v>
      </c>
      <c r="AA147" s="4">
        <f t="shared" si="174"/>
        <v>86.688012456113526</v>
      </c>
      <c r="AB147" s="4">
        <f t="shared" si="174"/>
        <v>86.045876918424682</v>
      </c>
      <c r="AC147" s="4">
        <f t="shared" si="174"/>
        <v>87.655558809303557</v>
      </c>
      <c r="AD147" s="4">
        <f t="shared" si="174"/>
        <v>88.046488704175928</v>
      </c>
      <c r="AE147" s="4">
        <f t="shared" si="174"/>
        <v>90.092925461039385</v>
      </c>
      <c r="AF147" s="4">
        <f t="shared" si="174"/>
        <v>93.577107561331658</v>
      </c>
      <c r="AG147" s="4">
        <f t="shared" si="174"/>
        <v>119.63213414013319</v>
      </c>
      <c r="AI147" s="4">
        <f t="shared" si="175"/>
        <v>1.351716212738026</v>
      </c>
      <c r="AJ147" s="4">
        <f t="shared" si="175"/>
        <v>-2.1074701193521577</v>
      </c>
      <c r="AK147" s="4">
        <f t="shared" si="175"/>
        <v>-1.3434466718662748</v>
      </c>
      <c r="AL147" s="4">
        <f t="shared" si="175"/>
        <v>-1.2345092389041099</v>
      </c>
      <c r="AM147" s="4">
        <f t="shared" si="175"/>
        <v>-0.38204713102743426</v>
      </c>
      <c r="AN147" s="4">
        <f t="shared" si="175"/>
        <v>-0.86177951458179791</v>
      </c>
      <c r="AO147" s="4">
        <f t="shared" si="175"/>
        <v>0.72769887354988327</v>
      </c>
      <c r="AP147" s="4">
        <f t="shared" si="175"/>
        <v>1.086379387320676</v>
      </c>
      <c r="AQ147" s="4">
        <f t="shared" si="175"/>
        <v>0.49198754388648069</v>
      </c>
      <c r="AR147" s="4">
        <f t="shared" si="175"/>
        <v>1.167123081575312</v>
      </c>
      <c r="AS147" s="4">
        <f t="shared" si="175"/>
        <v>-0.91755880930355715</v>
      </c>
      <c r="AT147" s="4">
        <f t="shared" si="175"/>
        <v>-0.70248870417593423</v>
      </c>
      <c r="AU147" s="4">
        <f t="shared" si="175"/>
        <v>-2.3099254610393842</v>
      </c>
      <c r="AV147" s="4">
        <f t="shared" si="175"/>
        <v>-1.3601075613316596</v>
      </c>
      <c r="AW147" s="4">
        <f t="shared" si="175"/>
        <v>0.28586585986681712</v>
      </c>
      <c r="AY147" s="2">
        <f t="shared" si="167"/>
        <v>89.048245951793632</v>
      </c>
      <c r="AZ147" s="2">
        <f t="shared" si="167"/>
        <v>90.086188620166212</v>
      </c>
      <c r="BA147" s="2">
        <f t="shared" si="167"/>
        <v>87.625133783979066</v>
      </c>
      <c r="BB147" s="2">
        <f t="shared" si="167"/>
        <v>88.5530901996366</v>
      </c>
      <c r="BC147" s="2">
        <f t="shared" si="167"/>
        <v>89.11160751326247</v>
      </c>
      <c r="BD147" s="2">
        <f t="shared" si="167"/>
        <v>88.389988488665153</v>
      </c>
      <c r="BE147" s="2">
        <f t="shared" si="167"/>
        <v>86.922613729166329</v>
      </c>
      <c r="BF147" s="2">
        <f t="shared" si="167"/>
        <v>86.357503586373269</v>
      </c>
      <c r="BG147" s="2">
        <f t="shared" si="167"/>
        <v>86.525541975426037</v>
      </c>
      <c r="BH147" s="2">
        <f t="shared" si="167"/>
        <v>85.797794541016458</v>
      </c>
      <c r="BI147" s="2">
        <f t="shared" si="167"/>
        <v>87.172936014425929</v>
      </c>
      <c r="BJ147" s="2">
        <f t="shared" si="167"/>
        <v>86.366874450494933</v>
      </c>
      <c r="BK147" s="2">
        <f t="shared" si="167"/>
        <v>86.825321314998362</v>
      </c>
      <c r="BL147" s="2">
        <f t="shared" si="167"/>
        <v>86.393039123677823</v>
      </c>
      <c r="BM147" s="2">
        <f t="shared" si="167"/>
        <v>92.314351231429427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129.55076727395408</v>
      </c>
      <c r="DL147" s="2">
        <f t="shared" si="176"/>
        <v>109.02572125435539</v>
      </c>
      <c r="DM147" s="2">
        <f t="shared" si="176"/>
        <v>109.76077551594749</v>
      </c>
      <c r="DN147" s="2">
        <f t="shared" si="176"/>
        <v>108.53451463414635</v>
      </c>
      <c r="DO147" s="2">
        <f t="shared" si="176"/>
        <v>103.47035006747639</v>
      </c>
      <c r="DP147" s="2">
        <f t="shared" si="176"/>
        <v>104.41517211948788</v>
      </c>
      <c r="DQ147" s="2">
        <f t="shared" si="176"/>
        <v>106.68459493779493</v>
      </c>
      <c r="DR147" s="2">
        <f t="shared" si="176"/>
        <v>105.11637983193278</v>
      </c>
      <c r="DS147" s="2">
        <f t="shared" si="176"/>
        <v>109.3978756302521</v>
      </c>
      <c r="DT147" s="2">
        <f t="shared" si="176"/>
        <v>106.93850640113797</v>
      </c>
      <c r="DU147" s="2">
        <f t="shared" si="176"/>
        <v>105.25158279708279</v>
      </c>
      <c r="DV147" s="2">
        <f t="shared" si="176"/>
        <v>101.81673148863148</v>
      </c>
      <c r="DW147" s="2">
        <f t="shared" si="176"/>
        <v>105.06323693693696</v>
      </c>
      <c r="DX147" s="2">
        <f t="shared" si="176"/>
        <v>121.1438249777184</v>
      </c>
      <c r="DY147" s="2">
        <f t="shared" si="176"/>
        <v>118.83343431855504</v>
      </c>
      <c r="EA147" s="2">
        <f t="shared" si="152"/>
        <v>88.952384557301201</v>
      </c>
      <c r="EB147" s="2">
        <f t="shared" si="152"/>
        <v>90.05843928974069</v>
      </c>
      <c r="EC147" s="2">
        <f t="shared" si="152"/>
        <v>87.534554029850781</v>
      </c>
      <c r="ED147" s="2">
        <f t="shared" si="152"/>
        <v>88.492352490561458</v>
      </c>
      <c r="EE147" s="2">
        <f t="shared" si="151"/>
        <v>89.078554938632379</v>
      </c>
      <c r="EF147" s="2">
        <f t="shared" si="151"/>
        <v>88.366745413349776</v>
      </c>
      <c r="EG147" s="2">
        <f t="shared" si="151"/>
        <v>86.873089829335271</v>
      </c>
      <c r="EH147" s="2">
        <f t="shared" si="151"/>
        <v>86.321579967925956</v>
      </c>
      <c r="EI147" s="2">
        <f t="shared" si="151"/>
        <v>86.419366473697451</v>
      </c>
      <c r="EJ147" s="2">
        <f t="shared" si="151"/>
        <v>85.795203836765893</v>
      </c>
      <c r="EK147" s="2">
        <f t="shared" si="151"/>
        <v>87.192201726358832</v>
      </c>
      <c r="EL147" s="2">
        <f t="shared" ref="EL147:EO210" si="179">CP$228*$B147+CP$229</f>
        <v>86.291594435912344</v>
      </c>
      <c r="EM147" s="2">
        <f t="shared" si="135"/>
        <v>86.81496264257828</v>
      </c>
      <c r="EN147" s="2">
        <f t="shared" si="135"/>
        <v>86.328168320746514</v>
      </c>
      <c r="EO147" s="2">
        <f t="shared" si="135"/>
        <v>92.362960234292785</v>
      </c>
      <c r="EQ147" s="2">
        <f t="shared" si="177"/>
        <v>89.564607779939848</v>
      </c>
      <c r="ER147" s="2">
        <f t="shared" si="177"/>
        <v>90.196869338941056</v>
      </c>
      <c r="ES147" s="2">
        <f t="shared" si="177"/>
        <v>88.193869159832587</v>
      </c>
      <c r="ET147" s="2">
        <f t="shared" si="177"/>
        <v>88.93380646617031</v>
      </c>
      <c r="EU147" s="2">
        <f t="shared" si="177"/>
        <v>89.287695926437522</v>
      </c>
      <c r="EV147" s="2">
        <f t="shared" si="177"/>
        <v>88.467283518793593</v>
      </c>
      <c r="EW147" s="2">
        <f t="shared" si="177"/>
        <v>87.151431991796997</v>
      </c>
      <c r="EX147" s="2">
        <f t="shared" si="177"/>
        <v>86.477783189191157</v>
      </c>
      <c r="EY147" s="2">
        <f t="shared" si="177"/>
        <v>87.043073373532238</v>
      </c>
      <c r="EZ147" s="2">
        <f t="shared" si="177"/>
        <v>85.685572695035461</v>
      </c>
      <c r="FA147" s="2">
        <f t="shared" si="177"/>
        <v>86.908633881240306</v>
      </c>
      <c r="FB147" s="2">
        <f t="shared" si="177"/>
        <v>86.895373432602057</v>
      </c>
      <c r="FC147" s="2">
        <f t="shared" si="177"/>
        <v>86.755596497275349</v>
      </c>
      <c r="FD147" s="2">
        <f t="shared" si="177"/>
        <v>86.698745422149187</v>
      </c>
      <c r="FE147" s="2">
        <f t="shared" si="177"/>
        <v>91.370534883627428</v>
      </c>
      <c r="FG147" s="2">
        <f t="shared" si="178"/>
        <v>0.99933750248110964</v>
      </c>
      <c r="FH147" s="2">
        <f t="shared" si="178"/>
        <v>0.99931873940683646</v>
      </c>
      <c r="FI147" s="2">
        <f t="shared" si="178"/>
        <v>0.99933529975291369</v>
      </c>
      <c r="FJ147" s="2">
        <f t="shared" si="178"/>
        <v>0.99938587444191918</v>
      </c>
      <c r="FK147" s="2">
        <f t="shared" si="178"/>
        <v>0.9992377212661927</v>
      </c>
      <c r="FL147" s="2">
        <f t="shared" si="178"/>
        <v>0.99922228964933213</v>
      </c>
      <c r="FM147" s="2">
        <f t="shared" si="178"/>
        <v>0.99921318439151507</v>
      </c>
      <c r="FN147" s="2">
        <f t="shared" si="178"/>
        <v>0.99920650316955928</v>
      </c>
      <c r="FO147" s="2">
        <f t="shared" si="178"/>
        <v>0.99916987995492523</v>
      </c>
      <c r="FP147" s="2">
        <f t="shared" si="178"/>
        <v>0.99918699531024413</v>
      </c>
      <c r="FQ147" s="2">
        <f t="shared" si="178"/>
        <v>0.99916544810846353</v>
      </c>
      <c r="FR147" s="2">
        <f t="shared" si="178"/>
        <v>0.99914263335318221</v>
      </c>
      <c r="FS147" s="2">
        <f t="shared" si="178"/>
        <v>0.99911972449469955</v>
      </c>
      <c r="FT147" s="2">
        <f t="shared" si="178"/>
        <v>0.99912093768834909</v>
      </c>
      <c r="FU147" s="2">
        <f t="shared" si="178"/>
        <v>0.99898666152490123</v>
      </c>
      <c r="FW147" s="2">
        <f t="shared" si="169"/>
        <v>0.11264693027235075</v>
      </c>
      <c r="FX147" s="2">
        <f t="shared" si="169"/>
        <v>0.10711307804389333</v>
      </c>
      <c r="FY147" s="2">
        <f t="shared" si="169"/>
        <v>0.11497685365841545</v>
      </c>
      <c r="FZ147" s="2">
        <f t="shared" si="169"/>
        <v>0.10970408635863466</v>
      </c>
      <c r="GA147" s="2">
        <f t="shared" si="169"/>
        <v>0.10558435003010182</v>
      </c>
      <c r="GB147" s="2">
        <f t="shared" si="169"/>
        <v>0.10704446544501324</v>
      </c>
      <c r="GC147" s="2">
        <f t="shared" si="169"/>
        <v>0.12192151589253196</v>
      </c>
      <c r="GD147" s="2">
        <f t="shared" si="169"/>
        <v>0.13450429611040476</v>
      </c>
      <c r="GE147" s="2">
        <f t="shared" si="169"/>
        <v>0.13964985908425584</v>
      </c>
      <c r="GF147" s="2">
        <f t="shared" si="169"/>
        <v>0.13316380419616866</v>
      </c>
      <c r="GG147" s="2">
        <f t="shared" si="169"/>
        <v>0.12108990196365417</v>
      </c>
      <c r="GH147" s="2">
        <f t="shared" si="169"/>
        <v>0.1026356998604904</v>
      </c>
      <c r="GI147" s="2">
        <f t="shared" si="169"/>
        <v>9.6095787020097148E-2</v>
      </c>
      <c r="GJ147" s="2">
        <f t="shared" si="169"/>
        <v>9.2465700603441475E-2</v>
      </c>
      <c r="GK147" s="2">
        <f t="shared" si="169"/>
        <v>7.6008288841558136E-2</v>
      </c>
      <c r="GM147" s="86">
        <f t="shared" si="170"/>
        <v>8.0416226613598462E-107</v>
      </c>
      <c r="GN147" s="86">
        <f t="shared" si="170"/>
        <v>2.4993561832043209E-95</v>
      </c>
      <c r="GO147" s="86">
        <f t="shared" si="170"/>
        <v>5.9403095908531337E-117</v>
      </c>
      <c r="GP147" s="86">
        <f t="shared" si="170"/>
        <v>3.3121512621203824E-118</v>
      </c>
      <c r="GQ147" s="86">
        <f t="shared" si="170"/>
        <v>8.875126493326172E-123</v>
      </c>
      <c r="GR147" s="86">
        <f t="shared" si="170"/>
        <v>7.794003674663209E-101</v>
      </c>
      <c r="GS147" s="86">
        <f t="shared" si="170"/>
        <v>1.5577110104049779E-133</v>
      </c>
      <c r="GT147" s="86">
        <f t="shared" si="170"/>
        <v>1.3984980891349795E-147</v>
      </c>
      <c r="GU147" s="86">
        <f t="shared" si="170"/>
        <v>1.0822103358061153E-136</v>
      </c>
      <c r="GV147" s="86">
        <f t="shared" si="170"/>
        <v>8.5687925591572871E-152</v>
      </c>
      <c r="GW147" s="86">
        <f t="shared" si="170"/>
        <v>8.8769679598922099E-151</v>
      </c>
      <c r="GX147" s="86">
        <f t="shared" si="170"/>
        <v>3.0783292234962419E-116</v>
      </c>
      <c r="GY147" s="86">
        <f t="shared" si="170"/>
        <v>1.0743789313107832E-108</v>
      </c>
      <c r="GZ147" s="86">
        <f t="shared" si="170"/>
        <v>1.3613221201681739E-171</v>
      </c>
      <c r="HA147" s="86">
        <f t="shared" si="170"/>
        <v>1.2469075257619045E-162</v>
      </c>
      <c r="HC147" s="86">
        <f t="shared" si="153"/>
        <v>4.0686202362554017E-57</v>
      </c>
      <c r="HD147" s="86">
        <f t="shared" si="153"/>
        <v>2.252039330200067E-62</v>
      </c>
      <c r="HE147" s="86">
        <f t="shared" si="153"/>
        <v>1.4335649093826168E-53</v>
      </c>
      <c r="HF147" s="86">
        <f t="shared" si="153"/>
        <v>4.8586653294125145E-59</v>
      </c>
      <c r="HG147" s="86">
        <f t="shared" si="153"/>
        <v>4.6893227562009222E-92</v>
      </c>
      <c r="HH147" s="86">
        <f t="shared" si="153"/>
        <v>1.1228631081320791E-84</v>
      </c>
      <c r="HI147" s="86">
        <f t="shared" si="153"/>
        <v>8.1888410894079048E-83</v>
      </c>
      <c r="HJ147" s="86">
        <f t="shared" si="153"/>
        <v>7.5580621173924342E-150</v>
      </c>
      <c r="HK147" s="86">
        <f t="shared" si="153"/>
        <v>1.3728933481021903E-107</v>
      </c>
      <c r="HL147" s="86">
        <f t="shared" si="161"/>
        <v>1.3265889453872626E-109</v>
      </c>
      <c r="HM147" s="86">
        <f t="shared" si="161"/>
        <v>2.9359114747767555E-85</v>
      </c>
      <c r="HN147" s="86">
        <f t="shared" si="161"/>
        <v>7.0791613162522762E-57</v>
      </c>
      <c r="HO147" s="86">
        <f t="shared" si="161"/>
        <v>2.8251318188347583E-60</v>
      </c>
      <c r="HP147" s="86">
        <f t="shared" si="161"/>
        <v>4.1317790320087862E-92</v>
      </c>
      <c r="HQ147" s="86">
        <f t="shared" si="161"/>
        <v>6.8684654836916558E-88</v>
      </c>
      <c r="HS147" s="86">
        <f t="shared" si="171"/>
        <v>0.10423012149903665</v>
      </c>
      <c r="HT147" s="86">
        <f t="shared" si="171"/>
        <v>0.14480534296569619</v>
      </c>
      <c r="HU147" s="86">
        <f t="shared" si="171"/>
        <v>7.8589467120977807E-2</v>
      </c>
      <c r="HV147" s="86">
        <f t="shared" si="171"/>
        <v>0.11011995435888336</v>
      </c>
      <c r="HW147" s="86">
        <f t="shared" si="171"/>
        <v>0.12069618835423561</v>
      </c>
      <c r="HX147" s="86">
        <f t="shared" si="171"/>
        <v>0.15290125053186465</v>
      </c>
      <c r="HY147" s="86">
        <f t="shared" si="171"/>
        <v>3.8757493232832174E-2</v>
      </c>
      <c r="HZ147" s="86">
        <f t="shared" si="171"/>
        <v>2.3229416006312367E-2</v>
      </c>
      <c r="IA147" s="86">
        <f t="shared" si="171"/>
        <v>2.5161887888566041E-2</v>
      </c>
      <c r="IB147" s="86">
        <f t="shared" si="171"/>
        <v>3.3543977342833042E-2</v>
      </c>
      <c r="IC147" s="86">
        <f t="shared" si="171"/>
        <v>5.1904133253791028E-2</v>
      </c>
      <c r="ID147" s="86">
        <f t="shared" si="171"/>
        <v>0.12167460434456398</v>
      </c>
      <c r="IE147" s="86">
        <f t="shared" si="171"/>
        <v>0.18137012348764711</v>
      </c>
      <c r="IF147" s="86">
        <f t="shared" si="171"/>
        <v>0.19077818606516503</v>
      </c>
      <c r="IG147" s="86">
        <f t="shared" si="171"/>
        <v>0.32084461744393367</v>
      </c>
      <c r="II147" s="86">
        <f t="shared" si="172"/>
        <v>1.2638738351846861E-8</v>
      </c>
      <c r="IJ147" s="86">
        <f t="shared" si="172"/>
        <v>2.7438976950259828E-9</v>
      </c>
      <c r="IK147" s="86">
        <f t="shared" si="172"/>
        <v>5.0974491174850554E-10</v>
      </c>
      <c r="IL147" s="86">
        <f t="shared" si="172"/>
        <v>6.0131805512262774E-9</v>
      </c>
      <c r="IM147" s="86">
        <f t="shared" si="172"/>
        <v>1.293212089979533E-9</v>
      </c>
      <c r="IN147" s="86">
        <f t="shared" si="172"/>
        <v>2.6814839432827948E-9</v>
      </c>
      <c r="IO147" s="86">
        <f t="shared" si="172"/>
        <v>4.9195109750391879E-10</v>
      </c>
      <c r="IP147" s="86">
        <f t="shared" si="172"/>
        <v>1.1290623328619664E-8</v>
      </c>
      <c r="IQ147" s="86">
        <f t="shared" si="172"/>
        <v>1.1111752681052887E-8</v>
      </c>
      <c r="IR147" s="86">
        <f t="shared" si="172"/>
        <v>5.8802701760528719E-9</v>
      </c>
      <c r="IS147" s="86">
        <f t="shared" si="172"/>
        <v>1.4904516426724181E-9</v>
      </c>
      <c r="IT147" s="86">
        <f t="shared" si="172"/>
        <v>5.2827836707420962E-11</v>
      </c>
      <c r="IU147" s="86">
        <f t="shared" si="172"/>
        <v>1.9009186316042001E-11</v>
      </c>
      <c r="IV147" s="86">
        <f t="shared" si="172"/>
        <v>2.3053872198689383E-9</v>
      </c>
      <c r="IW147" s="86">
        <f t="shared" si="172"/>
        <v>4.6928341444003031E-7</v>
      </c>
      <c r="IY147" s="86">
        <f t="shared" si="173"/>
        <v>0.104230134137775</v>
      </c>
      <c r="IZ147" s="86">
        <f t="shared" si="173"/>
        <v>0.14480534570959389</v>
      </c>
      <c r="JA147" s="86">
        <f t="shared" si="173"/>
        <v>7.858946763072272E-2</v>
      </c>
      <c r="JB147" s="86">
        <f t="shared" si="173"/>
        <v>0.11011996037206391</v>
      </c>
      <c r="JC147" s="86">
        <f t="shared" si="173"/>
        <v>0.1206961896474477</v>
      </c>
      <c r="JD147" s="86">
        <f t="shared" si="173"/>
        <v>0.1529012532133486</v>
      </c>
      <c r="JE147" s="86">
        <f t="shared" si="173"/>
        <v>3.8757493724783272E-2</v>
      </c>
      <c r="JF147" s="86">
        <f t="shared" si="173"/>
        <v>2.3229427296935695E-2</v>
      </c>
      <c r="JG147" s="86">
        <f t="shared" si="173"/>
        <v>2.5161899000318722E-2</v>
      </c>
      <c r="JH147" s="86">
        <f t="shared" si="173"/>
        <v>3.3543983223103216E-2</v>
      </c>
      <c r="JI147" s="86">
        <f t="shared" si="173"/>
        <v>5.1904134744242672E-2</v>
      </c>
      <c r="JJ147" s="86">
        <f t="shared" si="173"/>
        <v>0.12167460439739182</v>
      </c>
      <c r="JK147" s="86">
        <f t="shared" si="173"/>
        <v>0.18137012350665629</v>
      </c>
      <c r="JL147" s="86">
        <f t="shared" si="173"/>
        <v>0.19077818837055224</v>
      </c>
      <c r="JM147" s="86">
        <f t="shared" si="173"/>
        <v>0.32084508672734813</v>
      </c>
    </row>
    <row r="148" spans="2:273" x14ac:dyDescent="0.25">
      <c r="B148" s="2">
        <v>121</v>
      </c>
      <c r="C148" s="37">
        <v>88.846000000000004</v>
      </c>
      <c r="D148" s="37">
        <v>89.667000000000002</v>
      </c>
      <c r="E148" s="37">
        <v>85.126999999999995</v>
      </c>
      <c r="F148" s="37">
        <v>88.613</v>
      </c>
      <c r="G148" s="37">
        <v>85.081000000000003</v>
      </c>
      <c r="H148" s="37">
        <v>87.885000000000005</v>
      </c>
      <c r="I148" s="37">
        <v>85.704999999999998</v>
      </c>
      <c r="J148" s="37">
        <v>85.82</v>
      </c>
      <c r="K148" s="37">
        <v>85.114999999999995</v>
      </c>
      <c r="L148" s="37">
        <v>84.869</v>
      </c>
      <c r="M148" s="37">
        <v>86.081999999999994</v>
      </c>
      <c r="N148" s="37">
        <v>83.573999999999998</v>
      </c>
      <c r="O148" s="37">
        <v>88.016999999999996</v>
      </c>
      <c r="P148" s="37">
        <v>88.35</v>
      </c>
      <c r="Q148" s="37">
        <v>107.852</v>
      </c>
      <c r="S148" s="4">
        <f t="shared" si="174"/>
        <v>88.920411888391342</v>
      </c>
      <c r="T148" s="4">
        <f t="shared" si="174"/>
        <v>90.047284678774858</v>
      </c>
      <c r="U148" s="4">
        <f t="shared" si="174"/>
        <v>87.562483059991948</v>
      </c>
      <c r="V148" s="4">
        <f t="shared" si="174"/>
        <v>88.620362499100878</v>
      </c>
      <c r="W148" s="4">
        <f t="shared" si="174"/>
        <v>89.337411978131811</v>
      </c>
      <c r="X148" s="4">
        <f t="shared" si="174"/>
        <v>88.902360063291155</v>
      </c>
      <c r="Y148" s="4">
        <f t="shared" si="174"/>
        <v>86.866960211446752</v>
      </c>
      <c r="Z148" s="4">
        <f t="shared" si="174"/>
        <v>86.275870833612501</v>
      </c>
      <c r="AA148" s="4">
        <f t="shared" si="174"/>
        <v>86.441719990400557</v>
      </c>
      <c r="AB148" s="4">
        <f t="shared" si="174"/>
        <v>85.743827732210903</v>
      </c>
      <c r="AC148" s="4">
        <f t="shared" si="174"/>
        <v>87.249239886478279</v>
      </c>
      <c r="AD148" s="4">
        <f t="shared" si="174"/>
        <v>86.943906582630007</v>
      </c>
      <c r="AE148" s="4">
        <f t="shared" si="174"/>
        <v>88.198587817699504</v>
      </c>
      <c r="AF148" s="4">
        <f t="shared" si="174"/>
        <v>89.578911218640243</v>
      </c>
      <c r="AG148" s="4">
        <f t="shared" si="174"/>
        <v>108.49484281926082</v>
      </c>
      <c r="AI148" s="4">
        <f t="shared" si="175"/>
        <v>-7.4411888391338721E-2</v>
      </c>
      <c r="AJ148" s="4">
        <f t="shared" si="175"/>
        <v>-0.38028467877485639</v>
      </c>
      <c r="AK148" s="4">
        <f t="shared" si="175"/>
        <v>-2.4354830599919524</v>
      </c>
      <c r="AL148" s="4">
        <f t="shared" si="175"/>
        <v>-7.3624991008784946E-3</v>
      </c>
      <c r="AM148" s="4">
        <f t="shared" si="175"/>
        <v>-4.2564119781318084</v>
      </c>
      <c r="AN148" s="4">
        <f t="shared" si="175"/>
        <v>-1.0173600632911501</v>
      </c>
      <c r="AO148" s="4">
        <f t="shared" si="175"/>
        <v>-1.161960211446754</v>
      </c>
      <c r="AP148" s="4">
        <f t="shared" si="175"/>
        <v>-0.45587083361250791</v>
      </c>
      <c r="AQ148" s="4">
        <f t="shared" si="175"/>
        <v>-1.3267199904005622</v>
      </c>
      <c r="AR148" s="4">
        <f t="shared" si="175"/>
        <v>-0.87482773221090326</v>
      </c>
      <c r="AS148" s="4">
        <f t="shared" si="175"/>
        <v>-1.1672398864782849</v>
      </c>
      <c r="AT148" s="4">
        <f t="shared" si="175"/>
        <v>-3.3699065826300085</v>
      </c>
      <c r="AU148" s="4">
        <f t="shared" si="175"/>
        <v>-0.18158781769950849</v>
      </c>
      <c r="AV148" s="4">
        <f t="shared" si="175"/>
        <v>-1.2289112186402491</v>
      </c>
      <c r="AW148" s="4">
        <f t="shared" si="175"/>
        <v>-0.64284281926082087</v>
      </c>
      <c r="AY148" s="2">
        <f t="shared" si="167"/>
        <v>88.92039489310396</v>
      </c>
      <c r="AZ148" s="2">
        <f t="shared" si="167"/>
        <v>89.943501700751511</v>
      </c>
      <c r="BA148" s="2">
        <f t="shared" si="167"/>
        <v>87.450734215110344</v>
      </c>
      <c r="BB148" s="2">
        <f t="shared" si="167"/>
        <v>88.395559888712526</v>
      </c>
      <c r="BC148" s="2">
        <f t="shared" si="167"/>
        <v>88.969277755307957</v>
      </c>
      <c r="BD148" s="2">
        <f t="shared" si="167"/>
        <v>88.251914526230848</v>
      </c>
      <c r="BE148" s="2">
        <f t="shared" si="167"/>
        <v>86.795795786674631</v>
      </c>
      <c r="BF148" s="2">
        <f t="shared" si="167"/>
        <v>86.238744605680793</v>
      </c>
      <c r="BG148" s="2">
        <f t="shared" si="167"/>
        <v>86.396183876843381</v>
      </c>
      <c r="BH148" s="2">
        <f t="shared" si="167"/>
        <v>85.669352766387135</v>
      </c>
      <c r="BI148" s="2">
        <f t="shared" si="167"/>
        <v>87.08773269961948</v>
      </c>
      <c r="BJ148" s="2">
        <f t="shared" si="167"/>
        <v>86.258275431030853</v>
      </c>
      <c r="BK148" s="2">
        <f t="shared" si="167"/>
        <v>86.701164896581986</v>
      </c>
      <c r="BL148" s="2">
        <f t="shared" si="167"/>
        <v>86.239975207503662</v>
      </c>
      <c r="BM148" s="2">
        <f t="shared" si="167"/>
        <v>92.226369790270709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>
        <f t="shared" si="168"/>
        <v>85.82</v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>
        <f t="shared" si="117"/>
        <v>85.82</v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129.79212415654519</v>
      </c>
      <c r="DL148" s="2">
        <f t="shared" si="176"/>
        <v>109.08860749128918</v>
      </c>
      <c r="DM148" s="2">
        <f t="shared" si="176"/>
        <v>109.87328198874299</v>
      </c>
      <c r="DN148" s="2">
        <f t="shared" si="176"/>
        <v>108.61755731707318</v>
      </c>
      <c r="DO148" s="2">
        <f t="shared" si="176"/>
        <v>103.51925735492578</v>
      </c>
      <c r="DP148" s="2">
        <f t="shared" si="176"/>
        <v>104.47587536929639</v>
      </c>
      <c r="DQ148" s="2">
        <f t="shared" si="176"/>
        <v>106.77687859287857</v>
      </c>
      <c r="DR148" s="2">
        <f t="shared" si="176"/>
        <v>105.19499271708685</v>
      </c>
      <c r="DS148" s="2">
        <f t="shared" si="176"/>
        <v>109.51332605042016</v>
      </c>
      <c r="DT148" s="2">
        <f t="shared" si="176"/>
        <v>107.05209838786155</v>
      </c>
      <c r="DU148" s="2">
        <f t="shared" si="176"/>
        <v>105.35777970827969</v>
      </c>
      <c r="DV148" s="2">
        <f t="shared" si="176"/>
        <v>101.88778219648218</v>
      </c>
      <c r="DW148" s="2">
        <f t="shared" si="176"/>
        <v>105.15110540540543</v>
      </c>
      <c r="DX148" s="2">
        <f t="shared" si="176"/>
        <v>121.37562009803925</v>
      </c>
      <c r="DY148" s="2">
        <f t="shared" si="176"/>
        <v>119.04362233169132</v>
      </c>
      <c r="EA148" s="2">
        <f t="shared" si="152"/>
        <v>88.816624272317625</v>
      </c>
      <c r="EB148" s="2">
        <f t="shared" si="152"/>
        <v>89.914490952649373</v>
      </c>
      <c r="EC148" s="2">
        <f t="shared" si="152"/>
        <v>87.34984686567168</v>
      </c>
      <c r="ED148" s="2">
        <f t="shared" si="152"/>
        <v>88.328555194251635</v>
      </c>
      <c r="EE148" s="2">
        <f t="shared" si="152"/>
        <v>88.933910634271257</v>
      </c>
      <c r="EF148" s="2">
        <f t="shared" si="152"/>
        <v>88.227842157489675</v>
      </c>
      <c r="EG148" s="2">
        <f t="shared" si="152"/>
        <v>86.742537816243185</v>
      </c>
      <c r="EH148" s="2">
        <f t="shared" si="152"/>
        <v>86.201048077645893</v>
      </c>
      <c r="EI148" s="2">
        <f t="shared" si="152"/>
        <v>86.279688765836056</v>
      </c>
      <c r="EJ148" s="2">
        <f t="shared" si="152"/>
        <v>85.670035064158483</v>
      </c>
      <c r="EK148" s="2">
        <f t="shared" si="152"/>
        <v>87.113069256052114</v>
      </c>
      <c r="EL148" s="2">
        <f t="shared" si="179"/>
        <v>86.174222592122703</v>
      </c>
      <c r="EM148" s="2">
        <f t="shared" si="135"/>
        <v>86.692881931154162</v>
      </c>
      <c r="EN148" s="2">
        <f t="shared" si="135"/>
        <v>86.172106879917763</v>
      </c>
      <c r="EO148" s="2">
        <f t="shared" si="135"/>
        <v>92.286860943577551</v>
      </c>
      <c r="EQ148" s="2">
        <f t="shared" si="177"/>
        <v>89.463269112391657</v>
      </c>
      <c r="ER148" s="2">
        <f t="shared" si="177"/>
        <v>90.061565681684883</v>
      </c>
      <c r="ES148" s="2">
        <f t="shared" si="177"/>
        <v>88.049461786957963</v>
      </c>
      <c r="ET148" s="2">
        <f t="shared" si="177"/>
        <v>88.796010522177056</v>
      </c>
      <c r="EU148" s="2">
        <f t="shared" si="177"/>
        <v>89.154031392881393</v>
      </c>
      <c r="EV148" s="2">
        <f t="shared" si="177"/>
        <v>88.335847128360541</v>
      </c>
      <c r="EW148" s="2">
        <f t="shared" si="177"/>
        <v>87.03679820558834</v>
      </c>
      <c r="EX148" s="2">
        <f t="shared" si="177"/>
        <v>86.365549694720812</v>
      </c>
      <c r="EY148" s="2">
        <f t="shared" si="177"/>
        <v>86.934304170104753</v>
      </c>
      <c r="EZ148" s="2">
        <f t="shared" si="177"/>
        <v>85.555317597517728</v>
      </c>
      <c r="FA148" s="2">
        <f t="shared" si="177"/>
        <v>86.814195231123747</v>
      </c>
      <c r="FB148" s="2">
        <f t="shared" si="177"/>
        <v>86.818234341320391</v>
      </c>
      <c r="FC148" s="2">
        <f t="shared" si="177"/>
        <v>86.630268056067521</v>
      </c>
      <c r="FD148" s="2">
        <f t="shared" si="177"/>
        <v>86.566603043987371</v>
      </c>
      <c r="FE148" s="2">
        <f t="shared" si="177"/>
        <v>91.256806086190892</v>
      </c>
      <c r="FG148" s="2">
        <f t="shared" si="178"/>
        <v>0.99939575985899642</v>
      </c>
      <c r="FH148" s="2">
        <f t="shared" si="178"/>
        <v>0.99937864570842816</v>
      </c>
      <c r="FI148" s="2">
        <f t="shared" si="178"/>
        <v>0.99939375071238623</v>
      </c>
      <c r="FJ148" s="2">
        <f t="shared" si="178"/>
        <v>0.99943988056747135</v>
      </c>
      <c r="FK148" s="2">
        <f t="shared" si="178"/>
        <v>0.99930474689995641</v>
      </c>
      <c r="FL148" s="2">
        <f t="shared" si="178"/>
        <v>0.99929067119088377</v>
      </c>
      <c r="FM148" s="2">
        <f t="shared" si="178"/>
        <v>0.99928236595378894</v>
      </c>
      <c r="FN148" s="2">
        <f t="shared" si="178"/>
        <v>0.99927627175957467</v>
      </c>
      <c r="FO148" s="2">
        <f t="shared" si="178"/>
        <v>0.99924286621868808</v>
      </c>
      <c r="FP148" s="2">
        <f t="shared" si="178"/>
        <v>0.99925847786526445</v>
      </c>
      <c r="FQ148" s="2">
        <f t="shared" si="178"/>
        <v>0.99923882373458328</v>
      </c>
      <c r="FR148" s="2">
        <f t="shared" si="178"/>
        <v>0.99921801333252991</v>
      </c>
      <c r="FS148" s="2">
        <f t="shared" si="178"/>
        <v>0.99919711701048308</v>
      </c>
      <c r="FT148" s="2">
        <f t="shared" si="178"/>
        <v>0.9991982236275424</v>
      </c>
      <c r="FU148" s="2">
        <f t="shared" si="178"/>
        <v>0.99907574191733328</v>
      </c>
      <c r="FW148" s="2">
        <f t="shared" si="169"/>
        <v>0.1221869781711306</v>
      </c>
      <c r="FX148" s="2">
        <f t="shared" si="169"/>
        <v>0.11624586097066983</v>
      </c>
      <c r="FY148" s="2">
        <f t="shared" si="169"/>
        <v>0.12468649579443596</v>
      </c>
      <c r="FZ148" s="2">
        <f t="shared" si="169"/>
        <v>0.11902833657326806</v>
      </c>
      <c r="GA148" s="2">
        <f t="shared" si="169"/>
        <v>0.11460351887402746</v>
      </c>
      <c r="GB148" s="2">
        <f t="shared" si="169"/>
        <v>0.1161721594051606</v>
      </c>
      <c r="GC148" s="2">
        <f t="shared" si="169"/>
        <v>0.1321300684854626</v>
      </c>
      <c r="GD148" s="2">
        <f t="shared" si="169"/>
        <v>0.14559172321906999</v>
      </c>
      <c r="GE148" s="2">
        <f t="shared" si="169"/>
        <v>0.15108739988622499</v>
      </c>
      <c r="GF148" s="2">
        <f t="shared" si="169"/>
        <v>0.14415913719545911</v>
      </c>
      <c r="GG148" s="2">
        <f t="shared" si="169"/>
        <v>0.13123923033349205</v>
      </c>
      <c r="GH148" s="2">
        <f t="shared" si="169"/>
        <v>0.11143437194808674</v>
      </c>
      <c r="GI148" s="2">
        <f t="shared" si="169"/>
        <v>0.10439903627271827</v>
      </c>
      <c r="GJ148" s="2">
        <f t="shared" si="169"/>
        <v>0.10049015952695615</v>
      </c>
      <c r="GK148" s="2">
        <f t="shared" si="169"/>
        <v>8.2734725897992606E-2</v>
      </c>
      <c r="GM148" s="86">
        <f t="shared" si="170"/>
        <v>3.035327220147073E-110</v>
      </c>
      <c r="GN148" s="86">
        <f t="shared" si="170"/>
        <v>1.8438949488470233E-98</v>
      </c>
      <c r="GO148" s="86">
        <f t="shared" si="170"/>
        <v>8.7875180540799056E-121</v>
      </c>
      <c r="GP148" s="86">
        <f t="shared" si="170"/>
        <v>4.3112821919858139E-122</v>
      </c>
      <c r="GQ148" s="86">
        <f t="shared" si="170"/>
        <v>7.7348254118664802E-127</v>
      </c>
      <c r="GR148" s="86">
        <f t="shared" si="170"/>
        <v>3.7403798889860059E-104</v>
      </c>
      <c r="GS148" s="86">
        <f t="shared" si="170"/>
        <v>7.0452792584589135E-138</v>
      </c>
      <c r="GT148" s="86">
        <f t="shared" si="170"/>
        <v>2.2023049421326004E-152</v>
      </c>
      <c r="GU148" s="86">
        <f t="shared" si="170"/>
        <v>3.603565948957685E-141</v>
      </c>
      <c r="GV148" s="86">
        <f t="shared" si="170"/>
        <v>8.6310584041566627E-157</v>
      </c>
      <c r="GW148" s="86">
        <f t="shared" si="170"/>
        <v>9.1731928553792712E-156</v>
      </c>
      <c r="GX148" s="86">
        <f t="shared" si="170"/>
        <v>4.4893409193548903E-120</v>
      </c>
      <c r="GY148" s="86">
        <f t="shared" si="170"/>
        <v>2.847894341354146E-112</v>
      </c>
      <c r="GZ148" s="86">
        <f t="shared" si="170"/>
        <v>3.4979999756619848E-177</v>
      </c>
      <c r="HA148" s="86">
        <f t="shared" si="170"/>
        <v>7.1990375910385901E-168</v>
      </c>
      <c r="HC148" s="86">
        <f t="shared" si="153"/>
        <v>6.2286803274638931E-60</v>
      </c>
      <c r="HD148" s="86">
        <f t="shared" si="153"/>
        <v>1.4348533048480004E-65</v>
      </c>
      <c r="HE148" s="86">
        <f t="shared" si="153"/>
        <v>3.0344533569049312E-56</v>
      </c>
      <c r="HF148" s="86">
        <f t="shared" si="153"/>
        <v>5.6201763983507416E-62</v>
      </c>
      <c r="HG148" s="86">
        <f t="shared" si="153"/>
        <v>9.0479453122295515E-97</v>
      </c>
      <c r="HH148" s="86">
        <f t="shared" si="153"/>
        <v>4.9303819003834052E-89</v>
      </c>
      <c r="HI148" s="86">
        <f t="shared" si="153"/>
        <v>6.6990442738884357E-87</v>
      </c>
      <c r="HJ148" s="86">
        <f t="shared" si="153"/>
        <v>2.9287261275292584E-157</v>
      </c>
      <c r="HK148" s="86">
        <f t="shared" si="153"/>
        <v>6.7312880969957303E-113</v>
      </c>
      <c r="HL148" s="86">
        <f t="shared" si="161"/>
        <v>4.3541278040524989E-115</v>
      </c>
      <c r="HM148" s="86">
        <f t="shared" si="161"/>
        <v>1.5786918936468149E-89</v>
      </c>
      <c r="HN148" s="86">
        <f t="shared" si="161"/>
        <v>9.5684631551887347E-60</v>
      </c>
      <c r="HO148" s="86">
        <f t="shared" si="161"/>
        <v>2.3117199620133838E-63</v>
      </c>
      <c r="HP148" s="86">
        <f t="shared" si="161"/>
        <v>1.0197774968507072E-96</v>
      </c>
      <c r="HQ148" s="86">
        <f t="shared" si="161"/>
        <v>3.3347180471664739E-92</v>
      </c>
      <c r="HS148" s="86">
        <f t="shared" si="171"/>
        <v>5.7471932201108827E-2</v>
      </c>
      <c r="HT148" s="86">
        <f t="shared" si="171"/>
        <v>8.399673552805402E-2</v>
      </c>
      <c r="HU148" s="86">
        <f t="shared" si="171"/>
        <v>3.84361836969183E-2</v>
      </c>
      <c r="HV148" s="86">
        <f t="shared" si="171"/>
        <v>6.1017790779130839E-2</v>
      </c>
      <c r="HW148" s="86">
        <f t="shared" si="171"/>
        <v>6.7059278680956125E-2</v>
      </c>
      <c r="HX148" s="86">
        <f t="shared" si="171"/>
        <v>8.965267028124399E-2</v>
      </c>
      <c r="HY148" s="86">
        <f t="shared" si="171"/>
        <v>1.6382168176881987E-2</v>
      </c>
      <c r="HZ148" s="86">
        <f t="shared" si="171"/>
        <v>9.3465213877541326E-3</v>
      </c>
      <c r="IA148" s="86">
        <f t="shared" si="171"/>
        <v>9.9999416331117731E-3</v>
      </c>
      <c r="IB148" s="86">
        <f t="shared" si="171"/>
        <v>1.4053116188180352E-2</v>
      </c>
      <c r="IC148" s="86">
        <f t="shared" si="171"/>
        <v>2.364691021385594E-2</v>
      </c>
      <c r="ID148" s="86">
        <f t="shared" si="171"/>
        <v>6.4916671956394167E-2</v>
      </c>
      <c r="IE148" s="86">
        <f t="shared" si="171"/>
        <v>0.10620200131352975</v>
      </c>
      <c r="IF148" s="86">
        <f t="shared" si="171"/>
        <v>0.10964261193724698</v>
      </c>
      <c r="IG148" s="86">
        <f t="shared" si="171"/>
        <v>0.22187966633669604</v>
      </c>
      <c r="II148" s="86">
        <f t="shared" si="172"/>
        <v>5.4206923540109118E-8</v>
      </c>
      <c r="IJ148" s="86">
        <f t="shared" si="172"/>
        <v>1.2856189588256497E-8</v>
      </c>
      <c r="IK148" s="86">
        <f t="shared" si="172"/>
        <v>2.9286488643146383E-9</v>
      </c>
      <c r="IL148" s="86">
        <f t="shared" si="172"/>
        <v>2.6895402699243081E-8</v>
      </c>
      <c r="IM148" s="86">
        <f t="shared" si="172"/>
        <v>6.3731745250831366E-9</v>
      </c>
      <c r="IN148" s="86">
        <f t="shared" si="172"/>
        <v>1.2581291944705735E-8</v>
      </c>
      <c r="IO148" s="86">
        <f t="shared" si="172"/>
        <v>3.003403767771002E-9</v>
      </c>
      <c r="IP148" s="86">
        <f t="shared" si="172"/>
        <v>5.7113100566334191E-8</v>
      </c>
      <c r="IQ148" s="86">
        <f t="shared" si="172"/>
        <v>5.8465490779258412E-8</v>
      </c>
      <c r="IR148" s="86">
        <f t="shared" si="172"/>
        <v>3.1306541842240759E-8</v>
      </c>
      <c r="IS148" s="86">
        <f t="shared" si="172"/>
        <v>8.1906940093338717E-9</v>
      </c>
      <c r="IT148" s="86">
        <f t="shared" si="172"/>
        <v>3.3003432873062295E-10</v>
      </c>
      <c r="IU148" s="86">
        <f t="shared" si="172"/>
        <v>1.2140376525841982E-10</v>
      </c>
      <c r="IV148" s="86">
        <f t="shared" si="172"/>
        <v>9.8240280913694786E-9</v>
      </c>
      <c r="IW148" s="86">
        <f t="shared" si="172"/>
        <v>1.2180362032308461E-6</v>
      </c>
      <c r="IY148" s="86">
        <f t="shared" si="173"/>
        <v>5.7471986408032368E-2</v>
      </c>
      <c r="IZ148" s="86">
        <f t="shared" si="173"/>
        <v>8.3996748384243605E-2</v>
      </c>
      <c r="JA148" s="86">
        <f t="shared" si="173"/>
        <v>3.8436186625567165E-2</v>
      </c>
      <c r="JB148" s="86">
        <f t="shared" si="173"/>
        <v>6.1017817674533535E-2</v>
      </c>
      <c r="JC148" s="86">
        <f t="shared" si="173"/>
        <v>6.7059285054130655E-2</v>
      </c>
      <c r="JD148" s="86">
        <f t="shared" si="173"/>
        <v>8.9652682862535929E-2</v>
      </c>
      <c r="JE148" s="86">
        <f t="shared" si="173"/>
        <v>1.6382171180285756E-2</v>
      </c>
      <c r="JF148" s="86">
        <f t="shared" si="173"/>
        <v>9.3465785008546992E-3</v>
      </c>
      <c r="JG148" s="86">
        <f t="shared" si="173"/>
        <v>1.0000000098602552E-2</v>
      </c>
      <c r="JH148" s="86">
        <f t="shared" si="173"/>
        <v>1.4053147494722194E-2</v>
      </c>
      <c r="JI148" s="86">
        <f t="shared" si="173"/>
        <v>2.3646918404549949E-2</v>
      </c>
      <c r="JJ148" s="86">
        <f t="shared" si="173"/>
        <v>6.4916672286428501E-2</v>
      </c>
      <c r="JK148" s="86">
        <f t="shared" si="173"/>
        <v>0.10620200143493351</v>
      </c>
      <c r="JL148" s="86">
        <f t="shared" si="173"/>
        <v>0.10964262176127507</v>
      </c>
      <c r="JM148" s="86">
        <f t="shared" si="173"/>
        <v>0.22188088437289927</v>
      </c>
    </row>
    <row r="149" spans="2:273" x14ac:dyDescent="0.25">
      <c r="B149" s="2">
        <v>122</v>
      </c>
      <c r="C149" s="37">
        <v>87.091999999999999</v>
      </c>
      <c r="D149" s="37">
        <v>88.856999999999999</v>
      </c>
      <c r="E149" s="37">
        <v>87.936999999999998</v>
      </c>
      <c r="F149" s="37">
        <v>89.983999999999995</v>
      </c>
      <c r="G149" s="37">
        <v>86.144999999999996</v>
      </c>
      <c r="H149" s="37">
        <v>87.966999999999999</v>
      </c>
      <c r="I149" s="37">
        <v>86.983999999999995</v>
      </c>
      <c r="J149" s="37">
        <v>85.82</v>
      </c>
      <c r="K149" s="37">
        <v>86.343999999999994</v>
      </c>
      <c r="L149" s="37">
        <v>85.656000000000006</v>
      </c>
      <c r="M149" s="37">
        <v>84.918000000000006</v>
      </c>
      <c r="N149" s="37">
        <v>84.033000000000001</v>
      </c>
      <c r="O149" s="37">
        <v>85.417000000000002</v>
      </c>
      <c r="P149" s="37">
        <v>85.8</v>
      </c>
      <c r="Q149" s="37">
        <v>99.754000000000005</v>
      </c>
      <c r="S149" s="4">
        <f t="shared" si="174"/>
        <v>88.793845883093852</v>
      </c>
      <c r="T149" s="4">
        <f t="shared" si="174"/>
        <v>89.843087473817178</v>
      </c>
      <c r="U149" s="4">
        <f t="shared" si="174"/>
        <v>87.313015072006962</v>
      </c>
      <c r="V149" s="4">
        <f t="shared" si="174"/>
        <v>88.324946505408832</v>
      </c>
      <c r="W149" s="4">
        <f t="shared" si="174"/>
        <v>88.967636299958386</v>
      </c>
      <c r="X149" s="4">
        <f t="shared" si="174"/>
        <v>88.3804741787513</v>
      </c>
      <c r="Y149" s="4">
        <f t="shared" si="174"/>
        <v>86.688008754513916</v>
      </c>
      <c r="Z149" s="4">
        <f t="shared" si="174"/>
        <v>86.129513527114284</v>
      </c>
      <c r="AA149" s="4">
        <f t="shared" si="174"/>
        <v>86.279075634515721</v>
      </c>
      <c r="AB149" s="4">
        <f t="shared" si="174"/>
        <v>85.559963726803261</v>
      </c>
      <c r="AC149" s="4">
        <f t="shared" si="174"/>
        <v>87.048657618486516</v>
      </c>
      <c r="AD149" s="4">
        <f t="shared" si="174"/>
        <v>86.39333813782153</v>
      </c>
      <c r="AE149" s="4">
        <f t="shared" si="174"/>
        <v>87.174489821724109</v>
      </c>
      <c r="AF149" s="4">
        <f t="shared" si="174"/>
        <v>87.429737324259762</v>
      </c>
      <c r="AG149" s="4">
        <f t="shared" si="174"/>
        <v>100.79347752552074</v>
      </c>
      <c r="AI149" s="4">
        <f t="shared" si="175"/>
        <v>-1.7018458830938528</v>
      </c>
      <c r="AJ149" s="4">
        <f t="shared" si="175"/>
        <v>-0.98608747381717876</v>
      </c>
      <c r="AK149" s="4">
        <f t="shared" si="175"/>
        <v>0.6239849279930354</v>
      </c>
      <c r="AL149" s="4">
        <f t="shared" si="175"/>
        <v>1.6590534945911628</v>
      </c>
      <c r="AM149" s="4">
        <f t="shared" si="175"/>
        <v>-2.8226362999583898</v>
      </c>
      <c r="AN149" s="4">
        <f t="shared" si="175"/>
        <v>-0.41347417875130077</v>
      </c>
      <c r="AO149" s="4">
        <f t="shared" si="175"/>
        <v>0.29599124548607847</v>
      </c>
      <c r="AP149" s="4">
        <f t="shared" si="175"/>
        <v>-0.30951352711429081</v>
      </c>
      <c r="AQ149" s="4">
        <f t="shared" si="175"/>
        <v>6.4924365484273494E-2</v>
      </c>
      <c r="AR149" s="4">
        <f t="shared" si="175"/>
        <v>9.6036273196745015E-2</v>
      </c>
      <c r="AS149" s="4">
        <f t="shared" si="175"/>
        <v>-2.1306576184865094</v>
      </c>
      <c r="AT149" s="4">
        <f t="shared" si="175"/>
        <v>-2.3603381378215289</v>
      </c>
      <c r="AU149" s="4">
        <f t="shared" si="175"/>
        <v>-1.7574898217241071</v>
      </c>
      <c r="AV149" s="4">
        <f t="shared" si="175"/>
        <v>-1.6297373242597644</v>
      </c>
      <c r="AW149" s="4">
        <f t="shared" si="175"/>
        <v>-1.0394775255207378</v>
      </c>
      <c r="AY149" s="2">
        <f t="shared" si="167"/>
        <v>88.793836543334621</v>
      </c>
      <c r="AZ149" s="2">
        <f t="shared" si="167"/>
        <v>89.801154076846259</v>
      </c>
      <c r="BA149" s="2">
        <f t="shared" si="167"/>
        <v>87.277713823196606</v>
      </c>
      <c r="BB149" s="2">
        <f t="shared" si="167"/>
        <v>88.238919675174401</v>
      </c>
      <c r="BC149" s="2">
        <f t="shared" si="167"/>
        <v>88.827360457336823</v>
      </c>
      <c r="BD149" s="2">
        <f t="shared" si="167"/>
        <v>88.114125599567458</v>
      </c>
      <c r="BE149" s="2">
        <f t="shared" si="167"/>
        <v>86.669617093137333</v>
      </c>
      <c r="BF149" s="2">
        <f t="shared" si="167"/>
        <v>86.120388718742703</v>
      </c>
      <c r="BG149" s="2">
        <f t="shared" si="167"/>
        <v>86.268166488489882</v>
      </c>
      <c r="BH149" s="2">
        <f t="shared" si="167"/>
        <v>85.540811594839241</v>
      </c>
      <c r="BI149" s="2">
        <f t="shared" si="167"/>
        <v>87.002086253042464</v>
      </c>
      <c r="BJ149" s="2">
        <f t="shared" si="167"/>
        <v>86.150907897496225</v>
      </c>
      <c r="BK149" s="2">
        <f t="shared" si="167"/>
        <v>86.577007649284695</v>
      </c>
      <c r="BL149" s="2">
        <f t="shared" si="167"/>
        <v>86.087733218422045</v>
      </c>
      <c r="BM149" s="2">
        <f t="shared" si="167"/>
        <v>92.137469061249192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>
        <f t="shared" si="168"/>
        <v>86.983999999999995</v>
      </c>
      <c r="CL149" s="2">
        <f t="shared" si="168"/>
        <v>85.82</v>
      </c>
      <c r="CM149" s="2">
        <f t="shared" si="168"/>
        <v>86.343999999999994</v>
      </c>
      <c r="CN149" s="2">
        <f t="shared" si="168"/>
        <v>85.656000000000006</v>
      </c>
      <c r="CO149" s="2">
        <f t="shared" si="168"/>
        <v>84.918000000000006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>
        <f t="shared" si="116"/>
        <v>86.983999999999995</v>
      </c>
      <c r="DB149" s="2">
        <f t="shared" si="117"/>
        <v>85.82</v>
      </c>
      <c r="DC149" s="2">
        <f t="shared" si="118"/>
        <v>86.343999999999994</v>
      </c>
      <c r="DD149" s="2">
        <f t="shared" si="119"/>
        <v>85.656000000000006</v>
      </c>
      <c r="DE149" s="2">
        <f t="shared" si="120"/>
        <v>84.918000000000006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130.03348103913626</v>
      </c>
      <c r="DL149" s="2">
        <f t="shared" si="176"/>
        <v>109.15149372822299</v>
      </c>
      <c r="DM149" s="2">
        <f t="shared" si="176"/>
        <v>109.98578846153848</v>
      </c>
      <c r="DN149" s="2">
        <f t="shared" si="176"/>
        <v>108.70060000000001</v>
      </c>
      <c r="DO149" s="2">
        <f t="shared" si="176"/>
        <v>103.56816464237518</v>
      </c>
      <c r="DP149" s="2">
        <f t="shared" si="176"/>
        <v>104.5365786191049</v>
      </c>
      <c r="DQ149" s="2">
        <f t="shared" si="176"/>
        <v>106.86916224796224</v>
      </c>
      <c r="DR149" s="2">
        <f t="shared" si="176"/>
        <v>105.27360560224091</v>
      </c>
      <c r="DS149" s="2">
        <f t="shared" si="176"/>
        <v>109.62877647058824</v>
      </c>
      <c r="DT149" s="2">
        <f t="shared" si="176"/>
        <v>107.16569037458511</v>
      </c>
      <c r="DU149" s="2">
        <f t="shared" si="176"/>
        <v>105.46397661947661</v>
      </c>
      <c r="DV149" s="2">
        <f t="shared" si="176"/>
        <v>101.95883290433289</v>
      </c>
      <c r="DW149" s="2">
        <f t="shared" si="176"/>
        <v>105.23897387387389</v>
      </c>
      <c r="DX149" s="2">
        <f t="shared" si="176"/>
        <v>121.6074152183601</v>
      </c>
      <c r="DY149" s="2">
        <f t="shared" si="176"/>
        <v>119.25381034482761</v>
      </c>
      <c r="EA149" s="2">
        <f t="shared" si="152"/>
        <v>88.680863987334078</v>
      </c>
      <c r="EB149" s="2">
        <f t="shared" si="152"/>
        <v>89.770542615558057</v>
      </c>
      <c r="EC149" s="2">
        <f t="shared" si="152"/>
        <v>87.165139701492578</v>
      </c>
      <c r="ED149" s="2">
        <f t="shared" si="152"/>
        <v>88.164757897941797</v>
      </c>
      <c r="EE149" s="2">
        <f t="shared" si="152"/>
        <v>88.789266329910106</v>
      </c>
      <c r="EF149" s="2">
        <f t="shared" si="152"/>
        <v>88.088938901629561</v>
      </c>
      <c r="EG149" s="2">
        <f t="shared" si="152"/>
        <v>86.6119858031511</v>
      </c>
      <c r="EH149" s="2">
        <f t="shared" si="152"/>
        <v>86.080516187365831</v>
      </c>
      <c r="EI149" s="2">
        <f t="shared" si="152"/>
        <v>86.140011057974647</v>
      </c>
      <c r="EJ149" s="2">
        <f t="shared" si="152"/>
        <v>85.54486629155106</v>
      </c>
      <c r="EK149" s="2">
        <f t="shared" si="152"/>
        <v>87.033936785745396</v>
      </c>
      <c r="EL149" s="2">
        <f t="shared" si="179"/>
        <v>86.056850748333062</v>
      </c>
      <c r="EM149" s="2">
        <f t="shared" si="135"/>
        <v>86.570801219730029</v>
      </c>
      <c r="EN149" s="2">
        <f t="shared" si="135"/>
        <v>86.016045439089012</v>
      </c>
      <c r="EO149" s="2">
        <f t="shared" si="135"/>
        <v>92.210761652862317</v>
      </c>
      <c r="EQ149" s="2">
        <f t="shared" si="177"/>
        <v>89.361930444843466</v>
      </c>
      <c r="ER149" s="2">
        <f t="shared" si="177"/>
        <v>89.926262024428709</v>
      </c>
      <c r="ES149" s="2">
        <f t="shared" si="177"/>
        <v>87.905054414083338</v>
      </c>
      <c r="ET149" s="2">
        <f t="shared" si="177"/>
        <v>88.658214578183816</v>
      </c>
      <c r="EU149" s="2">
        <f t="shared" si="177"/>
        <v>89.020366859325264</v>
      </c>
      <c r="EV149" s="2">
        <f t="shared" si="177"/>
        <v>88.204410737927475</v>
      </c>
      <c r="EW149" s="2">
        <f t="shared" si="177"/>
        <v>86.922164419379669</v>
      </c>
      <c r="EX149" s="2">
        <f t="shared" si="177"/>
        <v>86.253316200250467</v>
      </c>
      <c r="EY149" s="2">
        <f t="shared" si="177"/>
        <v>86.825534966677267</v>
      </c>
      <c r="EZ149" s="2">
        <f t="shared" si="177"/>
        <v>85.425062499999996</v>
      </c>
      <c r="FA149" s="2">
        <f t="shared" si="177"/>
        <v>86.719756581007204</v>
      </c>
      <c r="FB149" s="2">
        <f t="shared" si="177"/>
        <v>86.74109525003874</v>
      </c>
      <c r="FC149" s="2">
        <f t="shared" si="177"/>
        <v>86.504939614859708</v>
      </c>
      <c r="FD149" s="2">
        <f t="shared" si="177"/>
        <v>86.434460665825554</v>
      </c>
      <c r="FE149" s="2">
        <f t="shared" si="177"/>
        <v>91.143077288754341</v>
      </c>
      <c r="FG149" s="2">
        <f t="shared" si="178"/>
        <v>0.99944889714157503</v>
      </c>
      <c r="FH149" s="2">
        <f t="shared" si="178"/>
        <v>0.99943328716743141</v>
      </c>
      <c r="FI149" s="2">
        <f t="shared" si="178"/>
        <v>0.99944706458290811</v>
      </c>
      <c r="FJ149" s="2">
        <f t="shared" si="178"/>
        <v>0.99948913982874321</v>
      </c>
      <c r="FK149" s="2">
        <f t="shared" si="178"/>
        <v>0.99936588284471439</v>
      </c>
      <c r="FL149" s="2">
        <f t="shared" si="178"/>
        <v>0.99935304405879788</v>
      </c>
      <c r="FM149" s="2">
        <f t="shared" si="178"/>
        <v>0.99934546864142515</v>
      </c>
      <c r="FN149" s="2">
        <f t="shared" si="178"/>
        <v>0.99933990996529198</v>
      </c>
      <c r="FO149" s="2">
        <f t="shared" si="178"/>
        <v>0.99930943977977893</v>
      </c>
      <c r="FP149" s="2">
        <f t="shared" si="178"/>
        <v>0.99932367964836188</v>
      </c>
      <c r="FQ149" s="2">
        <f t="shared" si="178"/>
        <v>0.99930575249787212</v>
      </c>
      <c r="FR149" s="2">
        <f t="shared" si="178"/>
        <v>0.99928677060832405</v>
      </c>
      <c r="FS149" s="2">
        <f t="shared" si="178"/>
        <v>0.99926771027821848</v>
      </c>
      <c r="FT149" s="2">
        <f t="shared" si="178"/>
        <v>0.99926871966748487</v>
      </c>
      <c r="FU149" s="2">
        <f t="shared" si="178"/>
        <v>0.99915699805337121</v>
      </c>
      <c r="FW149" s="2">
        <f t="shared" si="169"/>
        <v>0.13241440617957115</v>
      </c>
      <c r="FX149" s="2">
        <f t="shared" si="169"/>
        <v>0.12604740621357213</v>
      </c>
      <c r="FY149" s="2">
        <f t="shared" si="169"/>
        <v>0.13509094367589994</v>
      </c>
      <c r="FZ149" s="2">
        <f t="shared" si="169"/>
        <v>0.12903023906415417</v>
      </c>
      <c r="GA149" s="2">
        <f t="shared" si="169"/>
        <v>0.12428606088974616</v>
      </c>
      <c r="GB149" s="2">
        <f t="shared" si="169"/>
        <v>0.12596837610175748</v>
      </c>
      <c r="GC149" s="2">
        <f t="shared" si="169"/>
        <v>0.1430541321850318</v>
      </c>
      <c r="GD149" s="2">
        <f t="shared" si="169"/>
        <v>0.15742686510689372</v>
      </c>
      <c r="GE149" s="2">
        <f t="shared" si="169"/>
        <v>0.16328390896099051</v>
      </c>
      <c r="GF149" s="2">
        <f t="shared" si="169"/>
        <v>0.15589907311410189</v>
      </c>
      <c r="GG149" s="2">
        <f t="shared" si="169"/>
        <v>0.14210170197964697</v>
      </c>
      <c r="GH149" s="2">
        <f t="shared" si="169"/>
        <v>0.12088571833227126</v>
      </c>
      <c r="GI149" s="2">
        <f t="shared" si="169"/>
        <v>0.11332978324947707</v>
      </c>
      <c r="GJ149" s="2">
        <f t="shared" si="169"/>
        <v>0.1091272680545341</v>
      </c>
      <c r="GK149" s="2">
        <f t="shared" si="169"/>
        <v>8.9998446669691631E-2</v>
      </c>
      <c r="GM149" s="86">
        <f t="shared" si="170"/>
        <v>1.0099767527481713E-113</v>
      </c>
      <c r="GN149" s="86">
        <f t="shared" si="170"/>
        <v>1.208433024493314E-101</v>
      </c>
      <c r="GO149" s="86">
        <f t="shared" si="170"/>
        <v>1.1256567053458081E-124</v>
      </c>
      <c r="GP149" s="86">
        <f t="shared" si="170"/>
        <v>4.8467678400948678E-126</v>
      </c>
      <c r="GQ149" s="86">
        <f t="shared" si="170"/>
        <v>5.7791226496245935E-131</v>
      </c>
      <c r="GR149" s="86">
        <f t="shared" si="170"/>
        <v>1.5831745576385852E-107</v>
      </c>
      <c r="GS149" s="86">
        <f t="shared" si="170"/>
        <v>2.7098408799082176E-142</v>
      </c>
      <c r="GT149" s="86">
        <f t="shared" si="170"/>
        <v>2.899765736835144E-157</v>
      </c>
      <c r="GU149" s="86">
        <f t="shared" si="170"/>
        <v>1.0142979582134027E-145</v>
      </c>
      <c r="GV149" s="86">
        <f t="shared" si="170"/>
        <v>7.2017980125763534E-162</v>
      </c>
      <c r="GW149" s="86">
        <f t="shared" si="170"/>
        <v>7.8491907107147688E-161</v>
      </c>
      <c r="GX149" s="86">
        <f t="shared" si="170"/>
        <v>5.6617208207329268E-124</v>
      </c>
      <c r="GY149" s="86">
        <f t="shared" si="170"/>
        <v>6.5944959615861081E-116</v>
      </c>
      <c r="GZ149" s="86">
        <f t="shared" si="170"/>
        <v>7.2984394365848492E-183</v>
      </c>
      <c r="HA149" s="86">
        <f t="shared" si="170"/>
        <v>3.4265389510328709E-173</v>
      </c>
      <c r="HC149" s="86">
        <f t="shared" si="153"/>
        <v>8.1279700546029483E-63</v>
      </c>
      <c r="HD149" s="86">
        <f t="shared" si="153"/>
        <v>7.5753125805111063E-69</v>
      </c>
      <c r="HE149" s="86">
        <f t="shared" si="153"/>
        <v>5.5071542049580233E-59</v>
      </c>
      <c r="HF149" s="86">
        <f t="shared" si="153"/>
        <v>5.4956153812311085E-65</v>
      </c>
      <c r="HG149" s="86">
        <f t="shared" si="153"/>
        <v>1.3254467896122869E-101</v>
      </c>
      <c r="HH149" s="86">
        <f t="shared" si="153"/>
        <v>1.6757858755567284E-93</v>
      </c>
      <c r="HI149" s="86">
        <f t="shared" si="153"/>
        <v>4.3512809547219159E-91</v>
      </c>
      <c r="HJ149" s="86">
        <f t="shared" si="153"/>
        <v>7.4844457112327393E-165</v>
      </c>
      <c r="HK149" s="86">
        <f t="shared" si="153"/>
        <v>2.4483982278522186E-118</v>
      </c>
      <c r="HL149" s="86">
        <f t="shared" si="161"/>
        <v>1.0455702017437186E-120</v>
      </c>
      <c r="HM149" s="86">
        <f t="shared" si="161"/>
        <v>6.6489257225990081E-94</v>
      </c>
      <c r="HN149" s="86">
        <f t="shared" si="161"/>
        <v>1.0949108144612386E-62</v>
      </c>
      <c r="HO149" s="86">
        <f t="shared" si="161"/>
        <v>1.5774133398964983E-66</v>
      </c>
      <c r="HP149" s="86">
        <f t="shared" si="161"/>
        <v>1.9347014121406506E-101</v>
      </c>
      <c r="HQ149" s="86">
        <f t="shared" si="161"/>
        <v>1.271100523993884E-96</v>
      </c>
      <c r="HS149" s="86">
        <f t="shared" si="171"/>
        <v>2.8805544010005849E-2</v>
      </c>
      <c r="HT149" s="86">
        <f t="shared" si="171"/>
        <v>4.4146464022052294E-2</v>
      </c>
      <c r="HU149" s="86">
        <f t="shared" si="171"/>
        <v>1.6733995421942927E-2</v>
      </c>
      <c r="HV149" s="86">
        <f t="shared" si="171"/>
        <v>3.0688646026256497E-2</v>
      </c>
      <c r="HW149" s="86">
        <f t="shared" si="171"/>
        <v>3.3670842119488953E-2</v>
      </c>
      <c r="HX149" s="86">
        <f t="shared" si="171"/>
        <v>4.762741837622169E-2</v>
      </c>
      <c r="HY149" s="86">
        <f t="shared" si="171"/>
        <v>6.1172162952272072E-3</v>
      </c>
      <c r="HZ149" s="86">
        <f t="shared" si="171"/>
        <v>3.3453825903524397E-3</v>
      </c>
      <c r="IA149" s="86">
        <f t="shared" si="171"/>
        <v>3.5148025030458697E-3</v>
      </c>
      <c r="IB149" s="86">
        <f t="shared" si="171"/>
        <v>5.2197564516704735E-3</v>
      </c>
      <c r="IC149" s="86">
        <f t="shared" si="171"/>
        <v>9.5897976855308688E-3</v>
      </c>
      <c r="ID149" s="86">
        <f t="shared" si="171"/>
        <v>3.087270629231998E-2</v>
      </c>
      <c r="IE149" s="86">
        <f t="shared" si="171"/>
        <v>5.5575166329909428E-2</v>
      </c>
      <c r="IF149" s="86">
        <f t="shared" si="171"/>
        <v>5.5638328950542014E-2</v>
      </c>
      <c r="IG149" s="86">
        <f t="shared" si="171"/>
        <v>0.13868815034599188</v>
      </c>
      <c r="II149" s="86">
        <f t="shared" si="172"/>
        <v>2.1837062987099725E-7</v>
      </c>
      <c r="IJ149" s="86">
        <f t="shared" si="172"/>
        <v>5.6448404093868515E-8</v>
      </c>
      <c r="IK149" s="86">
        <f t="shared" si="172"/>
        <v>1.5582634573252586E-8</v>
      </c>
      <c r="IL149" s="86">
        <f t="shared" si="172"/>
        <v>1.1287540511438384E-7</v>
      </c>
      <c r="IM149" s="86">
        <f t="shared" si="172"/>
        <v>2.9381967874989843E-8</v>
      </c>
      <c r="IN149" s="86">
        <f t="shared" si="172"/>
        <v>5.5316262820843318E-8</v>
      </c>
      <c r="IO149" s="86">
        <f t="shared" si="172"/>
        <v>1.6889517356105826E-8</v>
      </c>
      <c r="IP149" s="86">
        <f t="shared" si="172"/>
        <v>2.6735248668836942E-7</v>
      </c>
      <c r="IQ149" s="86">
        <f t="shared" si="172"/>
        <v>2.8358586434700551E-7</v>
      </c>
      <c r="IR149" s="86">
        <f t="shared" si="172"/>
        <v>1.5391863945750635E-7</v>
      </c>
      <c r="IS149" s="86">
        <f t="shared" si="172"/>
        <v>4.1680743665211153E-8</v>
      </c>
      <c r="IT149" s="86">
        <f t="shared" si="172"/>
        <v>1.9109635596501096E-9</v>
      </c>
      <c r="IU149" s="86">
        <f t="shared" si="172"/>
        <v>7.196978813255082E-10</v>
      </c>
      <c r="IV149" s="86">
        <f t="shared" si="172"/>
        <v>3.956193260577459E-8</v>
      </c>
      <c r="IW149" s="86">
        <f t="shared" si="172"/>
        <v>3.0578100987026462E-6</v>
      </c>
      <c r="IY149" s="86">
        <f t="shared" si="173"/>
        <v>2.880576238063572E-2</v>
      </c>
      <c r="IZ149" s="86">
        <f t="shared" si="173"/>
        <v>4.4146520470456391E-2</v>
      </c>
      <c r="JA149" s="86">
        <f t="shared" si="173"/>
        <v>1.6734011004577498E-2</v>
      </c>
      <c r="JB149" s="86">
        <f t="shared" si="173"/>
        <v>3.068875890166161E-2</v>
      </c>
      <c r="JC149" s="86">
        <f t="shared" si="173"/>
        <v>3.3670871501456826E-2</v>
      </c>
      <c r="JD149" s="86">
        <f t="shared" si="173"/>
        <v>4.7627473692484511E-2</v>
      </c>
      <c r="JE149" s="86">
        <f t="shared" si="173"/>
        <v>6.1172331847445631E-3</v>
      </c>
      <c r="JF149" s="86">
        <f t="shared" si="173"/>
        <v>3.345649942839128E-3</v>
      </c>
      <c r="JG149" s="86">
        <f t="shared" si="173"/>
        <v>3.5150860889102166E-3</v>
      </c>
      <c r="JH149" s="86">
        <f t="shared" si="173"/>
        <v>5.2199103703099306E-3</v>
      </c>
      <c r="JI149" s="86">
        <f t="shared" si="173"/>
        <v>9.5898393662745343E-3</v>
      </c>
      <c r="JJ149" s="86">
        <f t="shared" si="173"/>
        <v>3.0872708203283541E-2</v>
      </c>
      <c r="JK149" s="86">
        <f t="shared" si="173"/>
        <v>5.5575167049607313E-2</v>
      </c>
      <c r="JL149" s="86">
        <f t="shared" si="173"/>
        <v>5.5638368512474619E-2</v>
      </c>
      <c r="JM149" s="86">
        <f t="shared" si="173"/>
        <v>0.1386912081560906</v>
      </c>
    </row>
    <row r="150" spans="2:273" x14ac:dyDescent="0.25">
      <c r="B150" s="2">
        <v>123</v>
      </c>
      <c r="C150" s="37">
        <v>86.814999999999998</v>
      </c>
      <c r="D150" s="37">
        <v>90.094999999999999</v>
      </c>
      <c r="E150" s="37">
        <v>87.602999999999994</v>
      </c>
      <c r="F150" s="37">
        <v>86.338999999999999</v>
      </c>
      <c r="G150" s="37">
        <v>90.225999999999999</v>
      </c>
      <c r="H150" s="37">
        <v>88.474999999999994</v>
      </c>
      <c r="I150" s="37">
        <v>87.835999999999999</v>
      </c>
      <c r="J150" s="37">
        <v>84.393000000000001</v>
      </c>
      <c r="K150" s="37">
        <v>84.164000000000001</v>
      </c>
      <c r="L150" s="37">
        <v>84.376999999999995</v>
      </c>
      <c r="M150" s="37">
        <v>85.885000000000005</v>
      </c>
      <c r="N150" s="37">
        <v>86.557000000000002</v>
      </c>
      <c r="O150" s="37">
        <v>85.867000000000004</v>
      </c>
      <c r="P150" s="37">
        <v>83.8</v>
      </c>
      <c r="Q150" s="37">
        <v>91.474999999999994</v>
      </c>
      <c r="S150" s="4">
        <f t="shared" si="174"/>
        <v>88.668663127847083</v>
      </c>
      <c r="T150" s="4">
        <f t="shared" si="174"/>
        <v>89.674127129108129</v>
      </c>
      <c r="U150" s="4">
        <f t="shared" si="174"/>
        <v>87.115781036359891</v>
      </c>
      <c r="V150" s="4">
        <f t="shared" si="174"/>
        <v>88.112361751571427</v>
      </c>
      <c r="W150" s="4">
        <f t="shared" si="174"/>
        <v>88.732899184339047</v>
      </c>
      <c r="X150" s="4">
        <f t="shared" si="174"/>
        <v>88.072967468134777</v>
      </c>
      <c r="Y150" s="4">
        <f t="shared" si="174"/>
        <v>86.548165374922775</v>
      </c>
      <c r="Z150" s="4">
        <f t="shared" si="174"/>
        <v>86.004501133291583</v>
      </c>
      <c r="AA150" s="4">
        <f t="shared" si="174"/>
        <v>86.143933547930274</v>
      </c>
      <c r="AB150" s="4">
        <f t="shared" si="174"/>
        <v>85.416442868374119</v>
      </c>
      <c r="AC150" s="4">
        <f t="shared" si="174"/>
        <v>86.927520380120285</v>
      </c>
      <c r="AD150" s="4">
        <f t="shared" si="174"/>
        <v>86.118940649371368</v>
      </c>
      <c r="AE150" s="4">
        <f t="shared" si="174"/>
        <v>86.659831175127451</v>
      </c>
      <c r="AF150" s="4">
        <f t="shared" si="174"/>
        <v>86.40123887742952</v>
      </c>
      <c r="AG150" s="4">
        <f t="shared" si="174"/>
        <v>96.148040252082339</v>
      </c>
      <c r="AI150" s="4">
        <f t="shared" si="175"/>
        <v>-1.853663127847085</v>
      </c>
      <c r="AJ150" s="4">
        <f t="shared" si="175"/>
        <v>0.42087287089186987</v>
      </c>
      <c r="AK150" s="4">
        <f t="shared" si="175"/>
        <v>0.4872189636401032</v>
      </c>
      <c r="AL150" s="4">
        <f t="shared" si="175"/>
        <v>-1.7733617515714286</v>
      </c>
      <c r="AM150" s="4">
        <f t="shared" si="175"/>
        <v>1.4931008156609522</v>
      </c>
      <c r="AN150" s="4">
        <f t="shared" si="175"/>
        <v>0.40203253186521692</v>
      </c>
      <c r="AO150" s="4">
        <f t="shared" si="175"/>
        <v>1.2878346250772239</v>
      </c>
      <c r="AP150" s="4">
        <f t="shared" si="175"/>
        <v>-1.6115011332915827</v>
      </c>
      <c r="AQ150" s="4">
        <f t="shared" si="175"/>
        <v>-1.9799335479302727</v>
      </c>
      <c r="AR150" s="4">
        <f t="shared" si="175"/>
        <v>-1.0394428683741239</v>
      </c>
      <c r="AS150" s="4">
        <f t="shared" si="175"/>
        <v>-1.0425203801202798</v>
      </c>
      <c r="AT150" s="4">
        <f t="shared" si="175"/>
        <v>0.43805935062863455</v>
      </c>
      <c r="AU150" s="4">
        <f t="shared" si="175"/>
        <v>-0.79283117512744639</v>
      </c>
      <c r="AV150" s="4">
        <f t="shared" si="175"/>
        <v>-2.6012388774295232</v>
      </c>
      <c r="AW150" s="4">
        <f t="shared" si="175"/>
        <v>-4.6730402520823446</v>
      </c>
      <c r="AY150" s="2">
        <f t="shared" si="167"/>
        <v>88.668649582733792</v>
      </c>
      <c r="AZ150" s="2">
        <f t="shared" si="167"/>
        <v>89.659162234223984</v>
      </c>
      <c r="BA150" s="2">
        <f t="shared" si="167"/>
        <v>87.106172892496659</v>
      </c>
      <c r="BB150" s="2">
        <f t="shared" si="167"/>
        <v>88.083232590468697</v>
      </c>
      <c r="BC150" s="2">
        <f t="shared" si="167"/>
        <v>88.685880475979019</v>
      </c>
      <c r="BD150" s="2">
        <f t="shared" si="167"/>
        <v>87.976635191538747</v>
      </c>
      <c r="BE150" s="2">
        <f t="shared" si="167"/>
        <v>86.544113643298815</v>
      </c>
      <c r="BF150" s="2">
        <f t="shared" si="167"/>
        <v>86.002451917739194</v>
      </c>
      <c r="BG150" s="2">
        <f t="shared" si="167"/>
        <v>86.141566899176937</v>
      </c>
      <c r="BH150" s="2">
        <f t="shared" si="167"/>
        <v>85.412149201034666</v>
      </c>
      <c r="BI150" s="2">
        <f t="shared" si="167"/>
        <v>86.915948132211724</v>
      </c>
      <c r="BJ150" s="2">
        <f t="shared" si="167"/>
        <v>86.04486729467169</v>
      </c>
      <c r="BK150" s="2">
        <f t="shared" si="167"/>
        <v>86.452834295466261</v>
      </c>
      <c r="BL150" s="2">
        <f t="shared" si="167"/>
        <v>85.936357735242638</v>
      </c>
      <c r="BM150" s="2">
        <f t="shared" si="167"/>
        <v>92.047540525463234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>
        <f t="shared" si="168"/>
        <v>87.602999999999994</v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>
        <f t="shared" si="168"/>
        <v>87.835999999999999</v>
      </c>
      <c r="CL150" s="2">
        <f t="shared" si="168"/>
        <v>84.393000000000001</v>
      </c>
      <c r="CM150" s="2">
        <f t="shared" si="168"/>
        <v>84.164000000000001</v>
      </c>
      <c r="CN150" s="2">
        <f t="shared" si="168"/>
        <v>84.376999999999995</v>
      </c>
      <c r="CO150" s="2">
        <f t="shared" si="168"/>
        <v>85.885000000000005</v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>
        <f t="shared" si="112"/>
        <v>87.602999999999994</v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>
        <f t="shared" si="116"/>
        <v>87.835999999999999</v>
      </c>
      <c r="DB150" s="2">
        <f t="shared" si="117"/>
        <v>84.393000000000001</v>
      </c>
      <c r="DC150" s="2">
        <f t="shared" si="118"/>
        <v>84.164000000000001</v>
      </c>
      <c r="DD150" s="2">
        <f t="shared" si="119"/>
        <v>84.376999999999995</v>
      </c>
      <c r="DE150" s="2">
        <f t="shared" si="120"/>
        <v>85.885000000000005</v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130.27483792172737</v>
      </c>
      <c r="DL150" s="2">
        <f t="shared" si="176"/>
        <v>109.21437996515678</v>
      </c>
      <c r="DM150" s="2">
        <f t="shared" si="176"/>
        <v>110.09829493433398</v>
      </c>
      <c r="DN150" s="2">
        <f t="shared" si="176"/>
        <v>108.78364268292684</v>
      </c>
      <c r="DO150" s="2">
        <f t="shared" si="176"/>
        <v>103.61707192982458</v>
      </c>
      <c r="DP150" s="2">
        <f t="shared" si="176"/>
        <v>104.59728186891341</v>
      </c>
      <c r="DQ150" s="2">
        <f t="shared" si="176"/>
        <v>106.96144590304588</v>
      </c>
      <c r="DR150" s="2">
        <f t="shared" si="176"/>
        <v>105.35221848739496</v>
      </c>
      <c r="DS150" s="2">
        <f t="shared" si="176"/>
        <v>109.74422689075629</v>
      </c>
      <c r="DT150" s="2">
        <f t="shared" si="176"/>
        <v>107.27928236130867</v>
      </c>
      <c r="DU150" s="2">
        <f t="shared" si="176"/>
        <v>105.57017353067351</v>
      </c>
      <c r="DV150" s="2">
        <f t="shared" si="176"/>
        <v>102.0298836121836</v>
      </c>
      <c r="DW150" s="2">
        <f t="shared" si="176"/>
        <v>105.32684234234236</v>
      </c>
      <c r="DX150" s="2">
        <f t="shared" si="176"/>
        <v>121.83921033868097</v>
      </c>
      <c r="DY150" s="2">
        <f t="shared" si="176"/>
        <v>119.4639983579639</v>
      </c>
      <c r="EA150" s="2">
        <f t="shared" si="152"/>
        <v>88.545103702350517</v>
      </c>
      <c r="EB150" s="2">
        <f t="shared" si="152"/>
        <v>89.62659427846674</v>
      </c>
      <c r="EC150" s="2">
        <f t="shared" si="152"/>
        <v>86.980432537313476</v>
      </c>
      <c r="ED150" s="2">
        <f t="shared" si="152"/>
        <v>88.000960601631974</v>
      </c>
      <c r="EE150" s="2">
        <f t="shared" si="152"/>
        <v>88.644622025548983</v>
      </c>
      <c r="EF150" s="2">
        <f t="shared" si="152"/>
        <v>87.950035645769461</v>
      </c>
      <c r="EG150" s="2">
        <f t="shared" si="152"/>
        <v>86.481433790059015</v>
      </c>
      <c r="EH150" s="2">
        <f t="shared" si="152"/>
        <v>85.959984297085768</v>
      </c>
      <c r="EI150" s="2">
        <f t="shared" si="152"/>
        <v>86.000333350113252</v>
      </c>
      <c r="EJ150" s="2">
        <f t="shared" si="152"/>
        <v>85.41969751894365</v>
      </c>
      <c r="EK150" s="2">
        <f t="shared" si="152"/>
        <v>86.954804315438665</v>
      </c>
      <c r="EL150" s="2">
        <f t="shared" si="179"/>
        <v>85.939478904543407</v>
      </c>
      <c r="EM150" s="2">
        <f t="shared" si="135"/>
        <v>86.448720508305911</v>
      </c>
      <c r="EN150" s="2">
        <f t="shared" si="135"/>
        <v>85.859983998260262</v>
      </c>
      <c r="EO150" s="2">
        <f t="shared" si="135"/>
        <v>92.134662362147083</v>
      </c>
      <c r="EQ150" s="2">
        <f t="shared" si="177"/>
        <v>89.260591777295275</v>
      </c>
      <c r="ER150" s="2">
        <f t="shared" si="177"/>
        <v>89.790958367172536</v>
      </c>
      <c r="ES150" s="2">
        <f t="shared" si="177"/>
        <v>87.760647041208699</v>
      </c>
      <c r="ET150" s="2">
        <f t="shared" si="177"/>
        <v>88.520418634190563</v>
      </c>
      <c r="EU150" s="2">
        <f t="shared" si="177"/>
        <v>88.88670232576915</v>
      </c>
      <c r="EV150" s="2">
        <f t="shared" si="177"/>
        <v>88.072974347494423</v>
      </c>
      <c r="EW150" s="2">
        <f t="shared" si="177"/>
        <v>86.807530633171012</v>
      </c>
      <c r="EX150" s="2">
        <f t="shared" si="177"/>
        <v>86.141082705780121</v>
      </c>
      <c r="EY150" s="2">
        <f t="shared" si="177"/>
        <v>86.716765763249782</v>
      </c>
      <c r="EZ150" s="2">
        <f t="shared" si="177"/>
        <v>85.294807402482263</v>
      </c>
      <c r="FA150" s="2">
        <f t="shared" si="177"/>
        <v>86.625317930890645</v>
      </c>
      <c r="FB150" s="2">
        <f t="shared" si="177"/>
        <v>86.663956158757074</v>
      </c>
      <c r="FC150" s="2">
        <f t="shared" si="177"/>
        <v>86.379611173651881</v>
      </c>
      <c r="FD150" s="2">
        <f t="shared" si="177"/>
        <v>86.302318287663724</v>
      </c>
      <c r="FE150" s="2">
        <f t="shared" si="177"/>
        <v>91.029348491317791</v>
      </c>
      <c r="FG150" s="2">
        <f t="shared" si="178"/>
        <v>0.9994973638461474</v>
      </c>
      <c r="FH150" s="2">
        <f t="shared" si="178"/>
        <v>0.99948312598018607</v>
      </c>
      <c r="FI150" s="2">
        <f t="shared" si="178"/>
        <v>0.99949569237041058</v>
      </c>
      <c r="FJ150" s="2">
        <f t="shared" si="178"/>
        <v>0.99953406904274855</v>
      </c>
      <c r="FK150" s="2">
        <f t="shared" si="178"/>
        <v>0.9994216460114449</v>
      </c>
      <c r="FL150" s="2">
        <f t="shared" si="178"/>
        <v>0.99940993557955582</v>
      </c>
      <c r="FM150" s="2">
        <f t="shared" si="178"/>
        <v>0.99940302592555053</v>
      </c>
      <c r="FN150" s="2">
        <f t="shared" si="178"/>
        <v>0.99939795576620394</v>
      </c>
      <c r="FO150" s="2">
        <f t="shared" si="178"/>
        <v>0.99937016332391126</v>
      </c>
      <c r="FP150" s="2">
        <f t="shared" si="178"/>
        <v>0.99938315180049586</v>
      </c>
      <c r="FQ150" s="2">
        <f t="shared" si="178"/>
        <v>0.99936680007305134</v>
      </c>
      <c r="FR150" s="2">
        <f t="shared" si="178"/>
        <v>0.99934948623990638</v>
      </c>
      <c r="FS150" s="2">
        <f t="shared" si="178"/>
        <v>0.99933210080106449</v>
      </c>
      <c r="FT150" s="2">
        <f t="shared" si="178"/>
        <v>0.99933302149357806</v>
      </c>
      <c r="FU150" s="2">
        <f t="shared" si="178"/>
        <v>0.99923111605508386</v>
      </c>
      <c r="FW150" s="2">
        <f t="shared" si="169"/>
        <v>0.14335809479683997</v>
      </c>
      <c r="FX150" s="2">
        <f t="shared" si="169"/>
        <v>0.1365476997246434</v>
      </c>
      <c r="FY150" s="2">
        <f t="shared" si="169"/>
        <v>0.14621855941796463</v>
      </c>
      <c r="FZ150" s="2">
        <f t="shared" si="169"/>
        <v>0.13973928465940857</v>
      </c>
      <c r="GA150" s="2">
        <f t="shared" si="169"/>
        <v>0.13466223513351433</v>
      </c>
      <c r="GB150" s="2">
        <f t="shared" si="169"/>
        <v>0.13646311404984057</v>
      </c>
      <c r="GC150" s="2">
        <f t="shared" si="169"/>
        <v>0.15472034774223992</v>
      </c>
      <c r="GD150" s="2">
        <f t="shared" si="169"/>
        <v>0.17003262535954275</v>
      </c>
      <c r="GE150" s="2">
        <f t="shared" si="169"/>
        <v>0.17626055404974911</v>
      </c>
      <c r="GF150" s="2">
        <f t="shared" si="169"/>
        <v>0.16840694889902988</v>
      </c>
      <c r="GG150" s="2">
        <f t="shared" si="169"/>
        <v>0.15370417725639973</v>
      </c>
      <c r="GH150" s="2">
        <f t="shared" si="169"/>
        <v>0.13102048395366245</v>
      </c>
      <c r="GI150" s="2">
        <f t="shared" si="169"/>
        <v>0.12291965090583711</v>
      </c>
      <c r="GJ150" s="2">
        <f t="shared" si="169"/>
        <v>0.11840901234737639</v>
      </c>
      <c r="GK150" s="2">
        <f t="shared" si="169"/>
        <v>9.7831871299257731E-2</v>
      </c>
      <c r="GM150" s="86">
        <f t="shared" si="170"/>
        <v>2.9624970157305941E-117</v>
      </c>
      <c r="GN150" s="86">
        <f t="shared" si="170"/>
        <v>7.0353185940999388E-105</v>
      </c>
      <c r="GO150" s="86">
        <f t="shared" si="170"/>
        <v>1.2486039792311243E-128</v>
      </c>
      <c r="GP150" s="86">
        <f t="shared" si="170"/>
        <v>4.7059126745765664E-130</v>
      </c>
      <c r="GQ150" s="86">
        <f t="shared" si="170"/>
        <v>3.7017329137181404E-135</v>
      </c>
      <c r="GR150" s="86">
        <f t="shared" si="170"/>
        <v>5.910119256742622E-111</v>
      </c>
      <c r="GS150" s="86">
        <f t="shared" si="170"/>
        <v>8.8638038717225449E-147</v>
      </c>
      <c r="GT150" s="86">
        <f t="shared" si="170"/>
        <v>3.1923814461990607E-162</v>
      </c>
      <c r="GU150" s="86">
        <f t="shared" si="170"/>
        <v>2.4132780040903686E-150</v>
      </c>
      <c r="GV150" s="86">
        <f t="shared" si="170"/>
        <v>4.9779058216194459E-167</v>
      </c>
      <c r="GW150" s="86">
        <f t="shared" si="170"/>
        <v>5.5612712579016631E-166</v>
      </c>
      <c r="GX150" s="86">
        <f t="shared" si="170"/>
        <v>6.1746026129341473E-128</v>
      </c>
      <c r="GY150" s="86">
        <f t="shared" si="170"/>
        <v>1.3339116532899014E-119</v>
      </c>
      <c r="GZ150" s="86">
        <f t="shared" si="170"/>
        <v>1.2364826826183421E-188</v>
      </c>
      <c r="HA150" s="86">
        <f t="shared" si="170"/>
        <v>1.344542604848498E-178</v>
      </c>
      <c r="HC150" s="86">
        <f t="shared" si="153"/>
        <v>9.0405213318616907E-66</v>
      </c>
      <c r="HD150" s="86">
        <f t="shared" si="153"/>
        <v>3.3139195107815675E-72</v>
      </c>
      <c r="HE150" s="86">
        <f t="shared" si="153"/>
        <v>8.5693003173137662E-62</v>
      </c>
      <c r="HF150" s="86">
        <f t="shared" si="153"/>
        <v>4.5425947861196651E-68</v>
      </c>
      <c r="HG150" s="86">
        <f t="shared" si="153"/>
        <v>1.474124326560136E-106</v>
      </c>
      <c r="HH150" s="86">
        <f t="shared" si="153"/>
        <v>4.4088720455586421E-98</v>
      </c>
      <c r="HI150" s="86">
        <f t="shared" si="153"/>
        <v>2.2440035626603647E-95</v>
      </c>
      <c r="HJ150" s="86">
        <f t="shared" si="153"/>
        <v>1.2613669781511158E-172</v>
      </c>
      <c r="HK150" s="86">
        <f t="shared" si="153"/>
        <v>6.6065813140744716E-124</v>
      </c>
      <c r="HL150" s="86">
        <f t="shared" si="161"/>
        <v>1.8368781064065307E-126</v>
      </c>
      <c r="HM150" s="86">
        <f t="shared" si="161"/>
        <v>2.1932747649556334E-98</v>
      </c>
      <c r="HN150" s="86">
        <f t="shared" si="161"/>
        <v>1.0606664333669291E-65</v>
      </c>
      <c r="HO150" s="86">
        <f t="shared" si="161"/>
        <v>8.9754532747549739E-70</v>
      </c>
      <c r="HP150" s="86">
        <f t="shared" si="161"/>
        <v>2.8213080133654107E-106</v>
      </c>
      <c r="HQ150" s="86">
        <f t="shared" si="161"/>
        <v>3.8037373696474478E-101</v>
      </c>
      <c r="HS150" s="86">
        <f t="shared" si="171"/>
        <v>1.3126490096349126E-2</v>
      </c>
      <c r="HT150" s="86">
        <f t="shared" si="171"/>
        <v>2.1022809397489618E-2</v>
      </c>
      <c r="HU150" s="86">
        <f t="shared" si="171"/>
        <v>6.4887531189551807E-3</v>
      </c>
      <c r="HV150" s="86">
        <f t="shared" si="171"/>
        <v>1.4012461714532415E-2</v>
      </c>
      <c r="HW150" s="86">
        <f t="shared" si="171"/>
        <v>1.52808733741825E-2</v>
      </c>
      <c r="HX150" s="86">
        <f t="shared" si="171"/>
        <v>2.2923346899369545E-2</v>
      </c>
      <c r="HY150" s="86">
        <f t="shared" si="171"/>
        <v>2.01949306743677E-3</v>
      </c>
      <c r="HZ150" s="86">
        <f t="shared" si="171"/>
        <v>1.0659880741323295E-3</v>
      </c>
      <c r="IA150" s="86">
        <f t="shared" si="171"/>
        <v>1.0934630300664546E-3</v>
      </c>
      <c r="IB150" s="86">
        <f t="shared" si="171"/>
        <v>1.7202011166858383E-3</v>
      </c>
      <c r="IC150" s="86">
        <f t="shared" si="171"/>
        <v>3.464088908427981E-3</v>
      </c>
      <c r="ID150" s="86">
        <f t="shared" si="171"/>
        <v>1.3090414756318995E-2</v>
      </c>
      <c r="IE150" s="86">
        <f t="shared" si="171"/>
        <v>2.5985313255051865E-2</v>
      </c>
      <c r="IF150" s="86">
        <f t="shared" si="171"/>
        <v>2.4894590377245829E-2</v>
      </c>
      <c r="IG150" s="86">
        <f t="shared" si="171"/>
        <v>7.8129648551196001E-2</v>
      </c>
      <c r="II150" s="86">
        <f t="shared" si="172"/>
        <v>8.2639752116191167E-7</v>
      </c>
      <c r="IJ150" s="86">
        <f t="shared" si="172"/>
        <v>2.3229992683742365E-7</v>
      </c>
      <c r="IK150" s="86">
        <f t="shared" si="172"/>
        <v>7.6797395858509079E-8</v>
      </c>
      <c r="IL150" s="86">
        <f t="shared" si="172"/>
        <v>4.4456246377040303E-7</v>
      </c>
      <c r="IM150" s="86">
        <f t="shared" si="172"/>
        <v>1.2673807878865035E-7</v>
      </c>
      <c r="IN150" s="86">
        <f t="shared" si="172"/>
        <v>2.279401805877023E-7</v>
      </c>
      <c r="IO150" s="86">
        <f t="shared" si="172"/>
        <v>8.7501095703639968E-8</v>
      </c>
      <c r="IP150" s="86">
        <f t="shared" si="172"/>
        <v>1.1583945090206012E-6</v>
      </c>
      <c r="IQ150" s="86">
        <f t="shared" si="172"/>
        <v>1.268346613848784E-6</v>
      </c>
      <c r="IR150" s="86">
        <f t="shared" si="172"/>
        <v>6.9896906268083386E-7</v>
      </c>
      <c r="IS150" s="86">
        <f t="shared" si="172"/>
        <v>1.9644497489979026E-7</v>
      </c>
      <c r="IT150" s="86">
        <f t="shared" si="172"/>
        <v>1.0256624401021937E-8</v>
      </c>
      <c r="IU150" s="86">
        <f t="shared" si="172"/>
        <v>3.9607179670789049E-9</v>
      </c>
      <c r="IV150" s="86">
        <f t="shared" si="172"/>
        <v>1.5057657638598337E-7</v>
      </c>
      <c r="IW150" s="86">
        <f t="shared" si="172"/>
        <v>7.4254024669959883E-6</v>
      </c>
      <c r="IY150" s="86">
        <f t="shared" si="173"/>
        <v>1.3127316493870288E-2</v>
      </c>
      <c r="IZ150" s="86">
        <f t="shared" si="173"/>
        <v>2.1023041697416454E-2</v>
      </c>
      <c r="JA150" s="86">
        <f t="shared" si="173"/>
        <v>6.4888299163510391E-3</v>
      </c>
      <c r="JB150" s="86">
        <f t="shared" si="173"/>
        <v>1.4012906276996185E-2</v>
      </c>
      <c r="JC150" s="86">
        <f t="shared" si="173"/>
        <v>1.5281000112261288E-2</v>
      </c>
      <c r="JD150" s="86">
        <f t="shared" si="173"/>
        <v>2.2923574839550133E-2</v>
      </c>
      <c r="JE150" s="86">
        <f t="shared" si="173"/>
        <v>2.0195805685324737E-3</v>
      </c>
      <c r="JF150" s="86">
        <f t="shared" si="173"/>
        <v>1.0671464686413501E-3</v>
      </c>
      <c r="JG150" s="86">
        <f t="shared" si="173"/>
        <v>1.0947313766803033E-3</v>
      </c>
      <c r="JH150" s="86">
        <f t="shared" si="173"/>
        <v>1.720900085748519E-3</v>
      </c>
      <c r="JI150" s="86">
        <f t="shared" si="173"/>
        <v>3.4642853534028809E-3</v>
      </c>
      <c r="JJ150" s="86">
        <f t="shared" si="173"/>
        <v>1.3090425012943396E-2</v>
      </c>
      <c r="JK150" s="86">
        <f t="shared" si="173"/>
        <v>2.598531721576983E-2</v>
      </c>
      <c r="JL150" s="86">
        <f t="shared" si="173"/>
        <v>2.4894740953822214E-2</v>
      </c>
      <c r="JM150" s="86">
        <f t="shared" si="173"/>
        <v>7.8137073953662997E-2</v>
      </c>
    </row>
    <row r="151" spans="2:273" x14ac:dyDescent="0.25">
      <c r="B151" s="2">
        <v>124</v>
      </c>
      <c r="C151" s="37">
        <v>90.522999999999996</v>
      </c>
      <c r="D151" s="37">
        <v>88.174999999999997</v>
      </c>
      <c r="E151" s="37">
        <v>86.968000000000004</v>
      </c>
      <c r="F151" s="37">
        <v>86.613</v>
      </c>
      <c r="G151" s="37">
        <v>89.064999999999998</v>
      </c>
      <c r="H151" s="37">
        <v>87.442999999999998</v>
      </c>
      <c r="I151" s="37">
        <v>86.738</v>
      </c>
      <c r="J151" s="37">
        <v>85.393000000000001</v>
      </c>
      <c r="K151" s="37">
        <v>86.212999999999994</v>
      </c>
      <c r="L151" s="37">
        <v>84.525000000000006</v>
      </c>
      <c r="M151" s="37">
        <v>86.459000000000003</v>
      </c>
      <c r="N151" s="37">
        <v>87.656000000000006</v>
      </c>
      <c r="O151" s="37">
        <v>84.117000000000004</v>
      </c>
      <c r="P151" s="37">
        <v>86.417000000000002</v>
      </c>
      <c r="Q151" s="37">
        <v>89.18</v>
      </c>
      <c r="S151" s="4">
        <f t="shared" si="174"/>
        <v>88.544955345505144</v>
      </c>
      <c r="T151" s="4">
        <f t="shared" si="174"/>
        <v>89.522268571159827</v>
      </c>
      <c r="U151" s="4">
        <f t="shared" si="174"/>
        <v>86.938479546656467</v>
      </c>
      <c r="V151" s="4">
        <f t="shared" si="174"/>
        <v>87.937344517125482</v>
      </c>
      <c r="W151" s="4">
        <f t="shared" si="174"/>
        <v>88.558732246133133</v>
      </c>
      <c r="X151" s="4">
        <f t="shared" si="174"/>
        <v>87.870235698633621</v>
      </c>
      <c r="Y151" s="4">
        <f t="shared" si="174"/>
        <v>86.420119734475435</v>
      </c>
      <c r="Z151" s="4">
        <f t="shared" si="174"/>
        <v>85.8858280097338</v>
      </c>
      <c r="AA151" s="4">
        <f t="shared" si="174"/>
        <v>86.017458915909529</v>
      </c>
      <c r="AB151" s="4">
        <f t="shared" si="174"/>
        <v>85.284509875568389</v>
      </c>
      <c r="AC151" s="4">
        <f t="shared" si="174"/>
        <v>86.831836093611827</v>
      </c>
      <c r="AD151" s="4">
        <f t="shared" si="174"/>
        <v>85.959781030097858</v>
      </c>
      <c r="AE151" s="4">
        <f t="shared" si="174"/>
        <v>86.390762095645016</v>
      </c>
      <c r="AF151" s="4">
        <f t="shared" si="174"/>
        <v>85.924448368380141</v>
      </c>
      <c r="AG151" s="4">
        <f t="shared" si="174"/>
        <v>93.684598538439374</v>
      </c>
      <c r="AI151" s="4">
        <f t="shared" si="175"/>
        <v>1.9780446544948518</v>
      </c>
      <c r="AJ151" s="4">
        <f t="shared" si="175"/>
        <v>-1.3472685711598302</v>
      </c>
      <c r="AK151" s="4">
        <f t="shared" si="175"/>
        <v>2.9520453343536701E-2</v>
      </c>
      <c r="AL151" s="4">
        <f t="shared" si="175"/>
        <v>-1.324344517125482</v>
      </c>
      <c r="AM151" s="4">
        <f t="shared" si="175"/>
        <v>0.50626775386686518</v>
      </c>
      <c r="AN151" s="4">
        <f t="shared" si="175"/>
        <v>-0.42723569863362343</v>
      </c>
      <c r="AO151" s="4">
        <f t="shared" si="175"/>
        <v>0.31788026552456472</v>
      </c>
      <c r="AP151" s="4">
        <f t="shared" si="175"/>
        <v>-0.49282800973379892</v>
      </c>
      <c r="AQ151" s="4">
        <f t="shared" si="175"/>
        <v>0.19554108409046478</v>
      </c>
      <c r="AR151" s="4">
        <f t="shared" si="175"/>
        <v>-0.75950987556838356</v>
      </c>
      <c r="AS151" s="4">
        <f t="shared" si="175"/>
        <v>-0.37283609361182357</v>
      </c>
      <c r="AT151" s="4">
        <f t="shared" si="175"/>
        <v>1.6962189699021479</v>
      </c>
      <c r="AU151" s="4">
        <f t="shared" si="175"/>
        <v>-2.2737620956450115</v>
      </c>
      <c r="AV151" s="4">
        <f t="shared" si="175"/>
        <v>0.49255163161986104</v>
      </c>
      <c r="AW151" s="4">
        <f t="shared" si="175"/>
        <v>-4.5045985384393674</v>
      </c>
      <c r="AY151" s="2">
        <f t="shared" si="167"/>
        <v>88.544915915573242</v>
      </c>
      <c r="AZ151" s="2">
        <f t="shared" si="167"/>
        <v>89.517543782658862</v>
      </c>
      <c r="BA151" s="2">
        <f t="shared" si="167"/>
        <v>86.936214635966934</v>
      </c>
      <c r="BB151" s="2">
        <f t="shared" si="167"/>
        <v>87.928563943581722</v>
      </c>
      <c r="BC151" s="2">
        <f t="shared" si="167"/>
        <v>88.544863824548941</v>
      </c>
      <c r="BD151" s="2">
        <f t="shared" si="167"/>
        <v>87.839457788139299</v>
      </c>
      <c r="BE151" s="2">
        <f t="shared" si="167"/>
        <v>86.419322602061712</v>
      </c>
      <c r="BF151" s="2">
        <f t="shared" si="167"/>
        <v>85.88495071522766</v>
      </c>
      <c r="BG151" s="2">
        <f t="shared" si="167"/>
        <v>86.016462255001073</v>
      </c>
      <c r="BH151" s="2">
        <f t="shared" si="167"/>
        <v>85.283344315911648</v>
      </c>
      <c r="BI151" s="2">
        <f t="shared" si="167"/>
        <v>86.829269666754598</v>
      </c>
      <c r="BJ151" s="2">
        <f t="shared" si="167"/>
        <v>85.940253176145063</v>
      </c>
      <c r="BK151" s="2">
        <f t="shared" si="167"/>
        <v>86.328629726035373</v>
      </c>
      <c r="BL151" s="2">
        <f t="shared" si="167"/>
        <v>85.785896938334545</v>
      </c>
      <c r="BM151" s="2">
        <f t="shared" si="167"/>
        <v>91.956471571481998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90.522999999999996</v>
      </c>
      <c r="CF151" s="2">
        <f t="shared" si="168"/>
        <v>88.174999999999997</v>
      </c>
      <c r="CG151" s="2">
        <f t="shared" si="168"/>
        <v>86.968000000000004</v>
      </c>
      <c r="CH151" s="2">
        <f t="shared" si="168"/>
        <v>86.613</v>
      </c>
      <c r="CI151" s="2">
        <f t="shared" si="168"/>
        <v>89.064999999999998</v>
      </c>
      <c r="CJ151" s="2" t="str">
        <f t="shared" si="168"/>
        <v/>
      </c>
      <c r="CK151" s="2">
        <f t="shared" si="168"/>
        <v>86.738</v>
      </c>
      <c r="CL151" s="2">
        <f t="shared" si="168"/>
        <v>85.393000000000001</v>
      </c>
      <c r="CM151" s="2">
        <f t="shared" si="168"/>
        <v>86.212999999999994</v>
      </c>
      <c r="CN151" s="2">
        <f t="shared" si="168"/>
        <v>84.525000000000006</v>
      </c>
      <c r="CO151" s="2">
        <f t="shared" si="168"/>
        <v>86.459000000000003</v>
      </c>
      <c r="CP151" s="2">
        <f t="shared" si="168"/>
        <v>87.656000000000006</v>
      </c>
      <c r="CQ151" s="2" t="str">
        <f t="shared" si="168"/>
        <v/>
      </c>
      <c r="CR151" s="2">
        <f t="shared" si="168"/>
        <v>86.417000000000002</v>
      </c>
      <c r="CS151" s="2" t="str">
        <f t="shared" si="168"/>
        <v/>
      </c>
      <c r="CU151" s="2">
        <f t="shared" si="110"/>
        <v>90.522999999999996</v>
      </c>
      <c r="CV151" s="2">
        <f t="shared" si="111"/>
        <v>88.174999999999997</v>
      </c>
      <c r="CW151" s="2">
        <f t="shared" si="112"/>
        <v>86.968000000000004</v>
      </c>
      <c r="CX151" s="2">
        <f t="shared" si="113"/>
        <v>86.613</v>
      </c>
      <c r="CY151" s="2">
        <f t="shared" si="114"/>
        <v>89.064999999999998</v>
      </c>
      <c r="CZ151" s="2" t="str">
        <f t="shared" si="115"/>
        <v/>
      </c>
      <c r="DA151" s="2">
        <f t="shared" si="116"/>
        <v>86.738</v>
      </c>
      <c r="DB151" s="2">
        <f t="shared" si="117"/>
        <v>85.393000000000001</v>
      </c>
      <c r="DC151" s="2">
        <f t="shared" si="118"/>
        <v>86.212999999999994</v>
      </c>
      <c r="DD151" s="2">
        <f t="shared" si="119"/>
        <v>84.525000000000006</v>
      </c>
      <c r="DE151" s="2">
        <f t="shared" si="120"/>
        <v>86.459000000000003</v>
      </c>
      <c r="DF151" s="2">
        <f t="shared" si="121"/>
        <v>87.656000000000006</v>
      </c>
      <c r="DG151" s="2" t="str">
        <f t="shared" si="122"/>
        <v/>
      </c>
      <c r="DH151" s="2">
        <f t="shared" si="123"/>
        <v>86.417000000000002</v>
      </c>
      <c r="DI151" s="2" t="str">
        <f t="shared" si="124"/>
        <v/>
      </c>
      <c r="DK151" s="2">
        <f t="shared" si="176"/>
        <v>130.51619480431845</v>
      </c>
      <c r="DL151" s="2">
        <f t="shared" si="176"/>
        <v>109.27726620209059</v>
      </c>
      <c r="DM151" s="2">
        <f t="shared" si="176"/>
        <v>110.21080140712948</v>
      </c>
      <c r="DN151" s="2">
        <f t="shared" si="176"/>
        <v>108.86668536585367</v>
      </c>
      <c r="DO151" s="2">
        <f t="shared" si="176"/>
        <v>103.66597921727396</v>
      </c>
      <c r="DP151" s="2">
        <f t="shared" si="176"/>
        <v>104.65798511872192</v>
      </c>
      <c r="DQ151" s="2">
        <f t="shared" si="176"/>
        <v>107.05372955812955</v>
      </c>
      <c r="DR151" s="2">
        <f t="shared" si="176"/>
        <v>105.43083137254902</v>
      </c>
      <c r="DS151" s="2">
        <f t="shared" si="176"/>
        <v>109.85967731092437</v>
      </c>
      <c r="DT151" s="2">
        <f t="shared" si="176"/>
        <v>107.39287434803224</v>
      </c>
      <c r="DU151" s="2">
        <f t="shared" si="176"/>
        <v>105.67637044187043</v>
      </c>
      <c r="DV151" s="2">
        <f t="shared" si="176"/>
        <v>102.10093432003431</v>
      </c>
      <c r="DW151" s="2">
        <f t="shared" si="176"/>
        <v>105.41471081081083</v>
      </c>
      <c r="DX151" s="2">
        <f t="shared" si="176"/>
        <v>122.07100545900182</v>
      </c>
      <c r="DY151" s="2">
        <f t="shared" si="176"/>
        <v>119.67418637110019</v>
      </c>
      <c r="EA151" s="2">
        <f t="shared" si="152"/>
        <v>88.409343417366955</v>
      </c>
      <c r="EB151" s="2">
        <f t="shared" si="152"/>
        <v>89.482645941375409</v>
      </c>
      <c r="EC151" s="2">
        <f t="shared" si="152"/>
        <v>86.79572537313436</v>
      </c>
      <c r="ED151" s="2">
        <f t="shared" si="152"/>
        <v>87.83716330532215</v>
      </c>
      <c r="EE151" s="2">
        <f t="shared" si="152"/>
        <v>88.499977721187832</v>
      </c>
      <c r="EF151" s="2">
        <f t="shared" si="152"/>
        <v>87.811132389909346</v>
      </c>
      <c r="EG151" s="2">
        <f t="shared" si="152"/>
        <v>86.350881776966915</v>
      </c>
      <c r="EH151" s="2">
        <f t="shared" si="152"/>
        <v>85.839452406805705</v>
      </c>
      <c r="EI151" s="2">
        <f t="shared" si="152"/>
        <v>85.860655642251857</v>
      </c>
      <c r="EJ151" s="2">
        <f t="shared" si="152"/>
        <v>85.29452874633624</v>
      </c>
      <c r="EK151" s="2">
        <f t="shared" si="152"/>
        <v>86.875671845131947</v>
      </c>
      <c r="EL151" s="2">
        <f t="shared" si="179"/>
        <v>85.822107060753765</v>
      </c>
      <c r="EM151" s="2">
        <f t="shared" si="135"/>
        <v>86.326639796881778</v>
      </c>
      <c r="EN151" s="2">
        <f t="shared" si="135"/>
        <v>85.703922557431497</v>
      </c>
      <c r="EO151" s="2">
        <f t="shared" si="135"/>
        <v>92.058563071431848</v>
      </c>
      <c r="EQ151" s="2">
        <f t="shared" si="177"/>
        <v>89.159253109747084</v>
      </c>
      <c r="ER151" s="2">
        <f t="shared" si="177"/>
        <v>89.655654709916362</v>
      </c>
      <c r="ES151" s="2">
        <f t="shared" si="177"/>
        <v>87.616239668334075</v>
      </c>
      <c r="ET151" s="2">
        <f t="shared" si="177"/>
        <v>88.382622690197309</v>
      </c>
      <c r="EU151" s="2">
        <f t="shared" si="177"/>
        <v>88.753037792213021</v>
      </c>
      <c r="EV151" s="2">
        <f t="shared" si="177"/>
        <v>87.941537957061371</v>
      </c>
      <c r="EW151" s="2">
        <f t="shared" si="177"/>
        <v>86.692896846962341</v>
      </c>
      <c r="EX151" s="2">
        <f t="shared" si="177"/>
        <v>86.028849211309762</v>
      </c>
      <c r="EY151" s="2">
        <f t="shared" si="177"/>
        <v>86.607996559822311</v>
      </c>
      <c r="EZ151" s="2">
        <f t="shared" si="177"/>
        <v>85.164552304964545</v>
      </c>
      <c r="FA151" s="2">
        <f t="shared" si="177"/>
        <v>86.530879280774087</v>
      </c>
      <c r="FB151" s="2">
        <f t="shared" si="177"/>
        <v>86.586817067475408</v>
      </c>
      <c r="FC151" s="2">
        <f t="shared" si="177"/>
        <v>86.254282732444054</v>
      </c>
      <c r="FD151" s="2">
        <f t="shared" si="177"/>
        <v>86.170175909501921</v>
      </c>
      <c r="FE151" s="2">
        <f t="shared" si="177"/>
        <v>90.91561969388124</v>
      </c>
      <c r="FG151" s="2">
        <f t="shared" si="178"/>
        <v>0.99954157010466926</v>
      </c>
      <c r="FH151" s="2">
        <f t="shared" si="178"/>
        <v>0.99952858385166654</v>
      </c>
      <c r="FI151" s="2">
        <f t="shared" si="178"/>
        <v>0.99954004556560816</v>
      </c>
      <c r="FJ151" s="2">
        <f t="shared" si="178"/>
        <v>0.99957504849491197</v>
      </c>
      <c r="FK151" s="2">
        <f t="shared" si="178"/>
        <v>0.99947250804997745</v>
      </c>
      <c r="FL151" s="2">
        <f t="shared" si="178"/>
        <v>0.9994618269110811</v>
      </c>
      <c r="FM151" s="2">
        <f t="shared" si="178"/>
        <v>0.99945552457349207</v>
      </c>
      <c r="FN151" s="2">
        <f t="shared" si="178"/>
        <v>0.99945090004533299</v>
      </c>
      <c r="FO151" s="2">
        <f t="shared" si="178"/>
        <v>0.99942555028906932</v>
      </c>
      <c r="FP151" s="2">
        <f t="shared" si="178"/>
        <v>0.99943739722001168</v>
      </c>
      <c r="FQ151" s="2">
        <f t="shared" si="178"/>
        <v>0.99942248262691891</v>
      </c>
      <c r="FR151" s="2">
        <f t="shared" si="178"/>
        <v>0.9994066904396971</v>
      </c>
      <c r="FS151" s="2">
        <f t="shared" si="178"/>
        <v>0.99939083289150821</v>
      </c>
      <c r="FT151" s="2">
        <f t="shared" si="178"/>
        <v>0.99939167267169349</v>
      </c>
      <c r="FU151" s="2">
        <f t="shared" si="178"/>
        <v>0.99929872206415593</v>
      </c>
      <c r="FW151" s="2">
        <f t="shared" si="169"/>
        <v>0.15504461392307728</v>
      </c>
      <c r="FX151" s="2">
        <f t="shared" si="169"/>
        <v>0.14777480851420724</v>
      </c>
      <c r="FY151" s="2">
        <f t="shared" si="169"/>
        <v>0.15809522824650493</v>
      </c>
      <c r="FZ151" s="2">
        <f t="shared" si="169"/>
        <v>0.15118286254721847</v>
      </c>
      <c r="GA151" s="2">
        <f t="shared" si="169"/>
        <v>0.14576048883752477</v>
      </c>
      <c r="GB151" s="2">
        <f t="shared" si="169"/>
        <v>0.14768445764186064</v>
      </c>
      <c r="GC151" s="2">
        <f t="shared" si="169"/>
        <v>0.16715238080002504</v>
      </c>
      <c r="GD151" s="2">
        <f t="shared" si="169"/>
        <v>0.18342803201443036</v>
      </c>
      <c r="GE151" s="2">
        <f t="shared" si="169"/>
        <v>0.19003426461743347</v>
      </c>
      <c r="GF151" s="2">
        <f t="shared" si="169"/>
        <v>0.18170232115922505</v>
      </c>
      <c r="GG151" s="2">
        <f t="shared" si="169"/>
        <v>0.16607060117339736</v>
      </c>
      <c r="GH151" s="2">
        <f t="shared" si="169"/>
        <v>0.14186780687353928</v>
      </c>
      <c r="GI151" s="2">
        <f t="shared" si="169"/>
        <v>0.1331991001506545</v>
      </c>
      <c r="GJ151" s="2">
        <f t="shared" si="169"/>
        <v>0.128366456256989</v>
      </c>
      <c r="GK151" s="2">
        <f t="shared" si="169"/>
        <v>0.10626749289607743</v>
      </c>
      <c r="GM151" s="86">
        <f t="shared" si="170"/>
        <v>7.6602324519753169E-121</v>
      </c>
      <c r="GN151" s="86">
        <f t="shared" si="170"/>
        <v>3.6384488943200084E-108</v>
      </c>
      <c r="GO151" s="86">
        <f t="shared" si="170"/>
        <v>1.1992758506016875E-132</v>
      </c>
      <c r="GP151" s="86">
        <f t="shared" si="170"/>
        <v>3.9461896757493528E-134</v>
      </c>
      <c r="GQ151" s="86">
        <f t="shared" si="170"/>
        <v>2.0327151930925907E-139</v>
      </c>
      <c r="GR151" s="86">
        <f t="shared" si="170"/>
        <v>1.9458733984461341E-114</v>
      </c>
      <c r="GS151" s="86">
        <f t="shared" si="170"/>
        <v>2.465607430072334E-151</v>
      </c>
      <c r="GT151" s="86">
        <f t="shared" si="170"/>
        <v>2.9385272633541176E-167</v>
      </c>
      <c r="GU151" s="86">
        <f t="shared" si="170"/>
        <v>4.8534939814747604E-155</v>
      </c>
      <c r="GV151" s="86">
        <f t="shared" si="170"/>
        <v>2.85021645353002E-172</v>
      </c>
      <c r="GW151" s="86">
        <f t="shared" si="170"/>
        <v>3.2626060879895623E-171</v>
      </c>
      <c r="GX151" s="86">
        <f t="shared" si="170"/>
        <v>5.8231878234929077E-132</v>
      </c>
      <c r="GY151" s="86">
        <f t="shared" si="170"/>
        <v>2.3569849109522128E-123</v>
      </c>
      <c r="GZ151" s="86">
        <f t="shared" si="170"/>
        <v>1.7009461676530088E-194</v>
      </c>
      <c r="HA151" s="86">
        <f t="shared" si="170"/>
        <v>4.3493855573268592E-184</v>
      </c>
      <c r="HC151" s="86">
        <f t="shared" si="153"/>
        <v>8.5707562678990606E-69</v>
      </c>
      <c r="HD151" s="86">
        <f t="shared" si="153"/>
        <v>1.2012113769865579E-75</v>
      </c>
      <c r="HE151" s="86">
        <f t="shared" si="153"/>
        <v>1.1432030471066219E-64</v>
      </c>
      <c r="HF151" s="86">
        <f t="shared" si="153"/>
        <v>3.1739613806674298E-71</v>
      </c>
      <c r="HG151" s="86">
        <f t="shared" si="153"/>
        <v>1.2446674106432092E-111</v>
      </c>
      <c r="HH151" s="86">
        <f t="shared" si="153"/>
        <v>8.9783220990373362E-103</v>
      </c>
      <c r="HI151" s="86">
        <f t="shared" si="153"/>
        <v>9.18800356631788E-100</v>
      </c>
      <c r="HJ151" s="86">
        <f t="shared" si="153"/>
        <v>1.4018881061504356E-180</v>
      </c>
      <c r="HK151" s="86">
        <f t="shared" si="153"/>
        <v>1.3224263694189249E-129</v>
      </c>
      <c r="HL151" s="86">
        <f t="shared" si="161"/>
        <v>2.3608658526129792E-132</v>
      </c>
      <c r="HM151" s="86">
        <f t="shared" si="161"/>
        <v>5.6664449717929516E-103</v>
      </c>
      <c r="HN151" s="86">
        <f t="shared" si="161"/>
        <v>8.698225194245789E-69</v>
      </c>
      <c r="HO151" s="86">
        <f t="shared" si="161"/>
        <v>4.2584897258288338E-73</v>
      </c>
      <c r="HP151" s="86">
        <f t="shared" si="161"/>
        <v>3.1623050322597894E-111</v>
      </c>
      <c r="HQ151" s="86">
        <f t="shared" si="161"/>
        <v>8.9359399443540994E-106</v>
      </c>
      <c r="HS151" s="86">
        <f t="shared" si="171"/>
        <v>5.4408190607646064E-3</v>
      </c>
      <c r="HT151" s="86">
        <f t="shared" si="171"/>
        <v>9.0739153816593449E-3</v>
      </c>
      <c r="HU151" s="86">
        <f t="shared" si="171"/>
        <v>2.2424888360122464E-3</v>
      </c>
      <c r="HV151" s="86">
        <f t="shared" si="171"/>
        <v>5.8110659762447871E-3</v>
      </c>
      <c r="HW151" s="86">
        <f t="shared" si="171"/>
        <v>6.270954263462877E-3</v>
      </c>
      <c r="HX151" s="86">
        <f t="shared" si="171"/>
        <v>9.9991195690530086E-3</v>
      </c>
      <c r="HY151" s="86">
        <f t="shared" si="171"/>
        <v>5.8991008334674381E-4</v>
      </c>
      <c r="HZ151" s="86">
        <f t="shared" si="171"/>
        <v>3.0260155964760696E-4</v>
      </c>
      <c r="IA151" s="86">
        <f t="shared" si="171"/>
        <v>3.0132321258109063E-4</v>
      </c>
      <c r="IB151" s="86">
        <f t="shared" si="171"/>
        <v>5.0337314803490193E-4</v>
      </c>
      <c r="IC151" s="86">
        <f t="shared" si="171"/>
        <v>1.1154095559229062E-3</v>
      </c>
      <c r="ID151" s="86">
        <f t="shared" si="171"/>
        <v>4.9515236641124788E-3</v>
      </c>
      <c r="IE151" s="86">
        <f t="shared" si="171"/>
        <v>1.0859471296897048E-2</v>
      </c>
      <c r="IF151" s="86">
        <f t="shared" si="171"/>
        <v>9.8149268916521894E-3</v>
      </c>
      <c r="IG151" s="86">
        <f t="shared" si="171"/>
        <v>3.9588266918688053E-2</v>
      </c>
      <c r="II151" s="86">
        <f t="shared" si="172"/>
        <v>2.9384226599830222E-6</v>
      </c>
      <c r="IJ151" s="86">
        <f t="shared" si="172"/>
        <v>8.9613850189542563E-7</v>
      </c>
      <c r="IK151" s="86">
        <f t="shared" si="172"/>
        <v>3.5064400970090992E-7</v>
      </c>
      <c r="IL151" s="86">
        <f t="shared" si="172"/>
        <v>1.6434297730055084E-6</v>
      </c>
      <c r="IM151" s="86">
        <f t="shared" si="172"/>
        <v>5.1156907077866525E-7</v>
      </c>
      <c r="IN151" s="86">
        <f t="shared" si="172"/>
        <v>8.8044050013253125E-7</v>
      </c>
      <c r="IO151" s="86">
        <f t="shared" si="172"/>
        <v>4.1772877817104526E-7</v>
      </c>
      <c r="IP151" s="86">
        <f t="shared" si="172"/>
        <v>4.6468494939467829E-6</v>
      </c>
      <c r="IQ151" s="86">
        <f t="shared" si="172"/>
        <v>5.2320822586667234E-6</v>
      </c>
      <c r="IR151" s="86">
        <f t="shared" si="172"/>
        <v>2.9325168096742672E-6</v>
      </c>
      <c r="IS151" s="86">
        <f t="shared" si="172"/>
        <v>8.5768203528230296E-7</v>
      </c>
      <c r="IT151" s="86">
        <f t="shared" si="172"/>
        <v>5.1036939887635842E-8</v>
      </c>
      <c r="IU151" s="86">
        <f t="shared" si="172"/>
        <v>2.0237932814865866E-8</v>
      </c>
      <c r="IV151" s="86">
        <f t="shared" si="172"/>
        <v>5.4173222125892011E-7</v>
      </c>
      <c r="IW151" s="86">
        <f t="shared" si="172"/>
        <v>1.7443182986478294E-5</v>
      </c>
      <c r="IY151" s="86">
        <f t="shared" si="173"/>
        <v>5.443757483424589E-3</v>
      </c>
      <c r="IZ151" s="86">
        <f t="shared" si="173"/>
        <v>9.0748115201612408E-3</v>
      </c>
      <c r="JA151" s="86">
        <f t="shared" si="173"/>
        <v>2.2428394800219475E-3</v>
      </c>
      <c r="JB151" s="86">
        <f t="shared" si="173"/>
        <v>5.8127094060177924E-3</v>
      </c>
      <c r="JC151" s="86">
        <f t="shared" si="173"/>
        <v>6.2714658325336552E-3</v>
      </c>
      <c r="JD151" s="86">
        <f t="shared" si="173"/>
        <v>1.0000000009553141E-2</v>
      </c>
      <c r="JE151" s="86">
        <f t="shared" si="173"/>
        <v>5.9032781212491482E-4</v>
      </c>
      <c r="JF151" s="86">
        <f t="shared" si="173"/>
        <v>3.0724840914155374E-4</v>
      </c>
      <c r="JG151" s="86">
        <f t="shared" si="173"/>
        <v>3.0655529483975734E-4</v>
      </c>
      <c r="JH151" s="86">
        <f t="shared" si="173"/>
        <v>5.0630566484457617E-4</v>
      </c>
      <c r="JI151" s="86">
        <f t="shared" si="173"/>
        <v>1.1162672379581885E-3</v>
      </c>
      <c r="JJ151" s="86">
        <f t="shared" si="173"/>
        <v>4.9515747010523666E-3</v>
      </c>
      <c r="JK151" s="86">
        <f t="shared" si="173"/>
        <v>1.0859491534829863E-2</v>
      </c>
      <c r="JL151" s="86">
        <f t="shared" si="173"/>
        <v>9.8154686238734485E-3</v>
      </c>
      <c r="JM151" s="86">
        <f t="shared" si="173"/>
        <v>3.9605710101674532E-2</v>
      </c>
    </row>
    <row r="152" spans="2:273" x14ac:dyDescent="0.25">
      <c r="B152" s="2">
        <v>125</v>
      </c>
      <c r="C152" s="37">
        <v>88.015000000000001</v>
      </c>
      <c r="D152" s="37">
        <v>90.094999999999999</v>
      </c>
      <c r="E152" s="37">
        <v>85.745999999999995</v>
      </c>
      <c r="F152" s="37">
        <v>86.435000000000002</v>
      </c>
      <c r="G152" s="37">
        <v>88.951999999999998</v>
      </c>
      <c r="H152" s="37">
        <v>86.623000000000005</v>
      </c>
      <c r="I152" s="37">
        <v>85.950999999999993</v>
      </c>
      <c r="J152" s="37">
        <v>85.787000000000006</v>
      </c>
      <c r="K152" s="37">
        <v>86.606999999999999</v>
      </c>
      <c r="L152" s="37">
        <v>85.573999999999998</v>
      </c>
      <c r="M152" s="37">
        <v>87.671999999999997</v>
      </c>
      <c r="N152" s="37">
        <v>85.147999999999996</v>
      </c>
      <c r="O152" s="37">
        <v>84.966999999999999</v>
      </c>
      <c r="P152" s="37">
        <v>85.382999999999996</v>
      </c>
      <c r="Q152" s="37">
        <v>89.507999999999996</v>
      </c>
      <c r="S152" s="4">
        <f t="shared" si="174"/>
        <v>88.42284300562369</v>
      </c>
      <c r="T152" s="4">
        <f t="shared" si="174"/>
        <v>89.377690433697254</v>
      </c>
      <c r="U152" s="4">
        <f t="shared" si="174"/>
        <v>86.76846884654644</v>
      </c>
      <c r="V152" s="4">
        <f t="shared" si="174"/>
        <v>87.777555683944328</v>
      </c>
      <c r="W152" s="4">
        <f t="shared" si="174"/>
        <v>88.408033350139746</v>
      </c>
      <c r="X152" s="4">
        <f t="shared" si="174"/>
        <v>87.711487172750907</v>
      </c>
      <c r="Y152" s="4">
        <f t="shared" si="174"/>
        <v>86.29557785527723</v>
      </c>
      <c r="Z152" s="4">
        <f t="shared" si="174"/>
        <v>85.76982669516633</v>
      </c>
      <c r="AA152" s="4">
        <f t="shared" si="174"/>
        <v>85.895189692526742</v>
      </c>
      <c r="AB152" s="4">
        <f t="shared" si="174"/>
        <v>85.15589052620463</v>
      </c>
      <c r="AC152" s="4">
        <f t="shared" si="174"/>
        <v>86.742864945005536</v>
      </c>
      <c r="AD152" s="4">
        <f t="shared" si="174"/>
        <v>85.84163830252686</v>
      </c>
      <c r="AE152" s="4">
        <f t="shared" si="174"/>
        <v>86.220522583826693</v>
      </c>
      <c r="AF152" s="4">
        <f t="shared" si="174"/>
        <v>85.672298278555971</v>
      </c>
      <c r="AG152" s="4">
        <f t="shared" si="174"/>
        <v>92.519881229011915</v>
      </c>
      <c r="AI152" s="4">
        <f t="shared" si="175"/>
        <v>-0.40784300562368969</v>
      </c>
      <c r="AJ152" s="4">
        <f t="shared" si="175"/>
        <v>0.71730956630274534</v>
      </c>
      <c r="AK152" s="4">
        <f t="shared" si="175"/>
        <v>-1.0224688465464453</v>
      </c>
      <c r="AL152" s="4">
        <f t="shared" si="175"/>
        <v>-1.342555683944326</v>
      </c>
      <c r="AM152" s="4">
        <f t="shared" si="175"/>
        <v>0.54396664986025201</v>
      </c>
      <c r="AN152" s="4">
        <f t="shared" si="175"/>
        <v>-1.0884871727509022</v>
      </c>
      <c r="AO152" s="4">
        <f t="shared" si="175"/>
        <v>-0.34457785527723672</v>
      </c>
      <c r="AP152" s="4">
        <f t="shared" si="175"/>
        <v>1.7173304833676184E-2</v>
      </c>
      <c r="AQ152" s="4">
        <f t="shared" si="175"/>
        <v>0.71181030747325735</v>
      </c>
      <c r="AR152" s="4">
        <f t="shared" si="175"/>
        <v>0.41810947379536856</v>
      </c>
      <c r="AS152" s="4">
        <f t="shared" si="175"/>
        <v>0.92913505499446103</v>
      </c>
      <c r="AT152" s="4">
        <f t="shared" si="175"/>
        <v>-0.69363830252686398</v>
      </c>
      <c r="AU152" s="4">
        <f t="shared" si="175"/>
        <v>-1.2535225838266939</v>
      </c>
      <c r="AV152" s="4">
        <f t="shared" si="175"/>
        <v>-0.28929827855597523</v>
      </c>
      <c r="AW152" s="4">
        <f t="shared" si="175"/>
        <v>-3.0118812290119195</v>
      </c>
      <c r="AY152" s="2">
        <f t="shared" si="167"/>
        <v>88.422719664547287</v>
      </c>
      <c r="AZ152" s="2">
        <f t="shared" si="167"/>
        <v>89.376317226340646</v>
      </c>
      <c r="BA152" s="2">
        <f t="shared" si="167"/>
        <v>86.767944073212675</v>
      </c>
      <c r="BB152" s="2">
        <f t="shared" si="167"/>
        <v>87.774980644649503</v>
      </c>
      <c r="BC152" s="2">
        <f t="shared" si="167"/>
        <v>88.404337388225045</v>
      </c>
      <c r="BD152" s="2">
        <f t="shared" si="167"/>
        <v>87.702608695138167</v>
      </c>
      <c r="BE152" s="2">
        <f t="shared" si="167"/>
        <v>86.295281772688966</v>
      </c>
      <c r="BF152" s="2">
        <f t="shared" si="167"/>
        <v>85.767901795865356</v>
      </c>
      <c r="BG152" s="2">
        <f t="shared" si="167"/>
        <v>85.892928452485577</v>
      </c>
      <c r="BH152" s="2">
        <f t="shared" si="167"/>
        <v>85.154376390727123</v>
      </c>
      <c r="BI152" s="2">
        <f t="shared" si="167"/>
        <v>86.742002507647868</v>
      </c>
      <c r="BJ152" s="2">
        <f t="shared" si="167"/>
        <v>85.837168359051375</v>
      </c>
      <c r="BK152" s="2">
        <f t="shared" si="167"/>
        <v>86.204379029318631</v>
      </c>
      <c r="BL152" s="2">
        <f t="shared" si="167"/>
        <v>85.636402170422855</v>
      </c>
      <c r="BM152" s="2">
        <f t="shared" si="167"/>
        <v>91.864145877505763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88.015000000000001</v>
      </c>
      <c r="CF152" s="2">
        <f t="shared" si="168"/>
        <v>90.094999999999999</v>
      </c>
      <c r="CG152" s="2">
        <f t="shared" si="168"/>
        <v>85.745999999999995</v>
      </c>
      <c r="CH152" s="2">
        <f t="shared" si="168"/>
        <v>86.435000000000002</v>
      </c>
      <c r="CI152" s="2">
        <f t="shared" si="168"/>
        <v>88.951999999999998</v>
      </c>
      <c r="CJ152" s="2">
        <f t="shared" si="168"/>
        <v>86.623000000000005</v>
      </c>
      <c r="CK152" s="2">
        <f t="shared" si="168"/>
        <v>85.950999999999993</v>
      </c>
      <c r="CL152" s="2">
        <f t="shared" si="168"/>
        <v>85.787000000000006</v>
      </c>
      <c r="CM152" s="2">
        <f t="shared" si="168"/>
        <v>86.606999999999999</v>
      </c>
      <c r="CN152" s="2">
        <f t="shared" si="168"/>
        <v>85.573999999999998</v>
      </c>
      <c r="CO152" s="2">
        <f t="shared" si="168"/>
        <v>87.671999999999997</v>
      </c>
      <c r="CP152" s="2">
        <f t="shared" si="168"/>
        <v>85.147999999999996</v>
      </c>
      <c r="CQ152" s="2">
        <f t="shared" si="168"/>
        <v>84.966999999999999</v>
      </c>
      <c r="CR152" s="2">
        <f t="shared" si="168"/>
        <v>85.382999999999996</v>
      </c>
      <c r="CS152" s="2" t="str">
        <f t="shared" si="168"/>
        <v/>
      </c>
      <c r="CU152" s="2">
        <f t="shared" si="110"/>
        <v>88.015000000000001</v>
      </c>
      <c r="CV152" s="2">
        <f t="shared" si="111"/>
        <v>90.094999999999999</v>
      </c>
      <c r="CW152" s="2">
        <f t="shared" si="112"/>
        <v>85.745999999999995</v>
      </c>
      <c r="CX152" s="2">
        <f t="shared" si="113"/>
        <v>86.435000000000002</v>
      </c>
      <c r="CY152" s="2">
        <f t="shared" si="114"/>
        <v>88.951999999999998</v>
      </c>
      <c r="CZ152" s="2">
        <f t="shared" si="115"/>
        <v>86.623000000000005</v>
      </c>
      <c r="DA152" s="2">
        <f t="shared" si="116"/>
        <v>85.950999999999993</v>
      </c>
      <c r="DB152" s="2">
        <f t="shared" si="117"/>
        <v>85.787000000000006</v>
      </c>
      <c r="DC152" s="2">
        <f t="shared" si="118"/>
        <v>86.606999999999999</v>
      </c>
      <c r="DD152" s="2">
        <f t="shared" si="119"/>
        <v>85.573999999999998</v>
      </c>
      <c r="DE152" s="2">
        <f t="shared" si="120"/>
        <v>87.671999999999997</v>
      </c>
      <c r="DF152" s="2">
        <f t="shared" si="121"/>
        <v>85.147999999999996</v>
      </c>
      <c r="DG152" s="2">
        <f t="shared" si="122"/>
        <v>84.966999999999999</v>
      </c>
      <c r="DH152" s="2">
        <f t="shared" si="123"/>
        <v>85.382999999999996</v>
      </c>
      <c r="DI152" s="2" t="str">
        <f t="shared" si="124"/>
        <v/>
      </c>
      <c r="DK152" s="2">
        <f t="shared" si="176"/>
        <v>130.75755168690955</v>
      </c>
      <c r="DL152" s="2">
        <f t="shared" si="176"/>
        <v>109.34015243902438</v>
      </c>
      <c r="DM152" s="2">
        <f t="shared" si="176"/>
        <v>110.32330787992497</v>
      </c>
      <c r="DN152" s="2">
        <f t="shared" si="176"/>
        <v>108.9497280487805</v>
      </c>
      <c r="DO152" s="2">
        <f t="shared" si="176"/>
        <v>103.71488650472335</v>
      </c>
      <c r="DP152" s="2">
        <f t="shared" si="176"/>
        <v>104.71868836853044</v>
      </c>
      <c r="DQ152" s="2">
        <f t="shared" si="176"/>
        <v>107.14601321321319</v>
      </c>
      <c r="DR152" s="2">
        <f t="shared" si="176"/>
        <v>105.50944425770309</v>
      </c>
      <c r="DS152" s="2">
        <f t="shared" si="176"/>
        <v>109.97512773109244</v>
      </c>
      <c r="DT152" s="2">
        <f t="shared" si="176"/>
        <v>107.5064663347558</v>
      </c>
      <c r="DU152" s="2">
        <f t="shared" si="176"/>
        <v>105.78256735306734</v>
      </c>
      <c r="DV152" s="2">
        <f t="shared" si="176"/>
        <v>102.17198502788501</v>
      </c>
      <c r="DW152" s="2">
        <f t="shared" si="176"/>
        <v>105.5025792792793</v>
      </c>
      <c r="DX152" s="2">
        <f t="shared" si="176"/>
        <v>122.30280057932268</v>
      </c>
      <c r="DY152" s="2">
        <f t="shared" si="176"/>
        <v>119.88437438423648</v>
      </c>
      <c r="EA152" s="2">
        <f t="shared" si="152"/>
        <v>88.273583132383408</v>
      </c>
      <c r="EB152" s="2">
        <f t="shared" si="152"/>
        <v>89.338697604284093</v>
      </c>
      <c r="EC152" s="2">
        <f t="shared" si="152"/>
        <v>86.611018208955258</v>
      </c>
      <c r="ED152" s="2">
        <f t="shared" si="152"/>
        <v>87.673366009012312</v>
      </c>
      <c r="EE152" s="2">
        <f t="shared" si="152"/>
        <v>88.35533341682671</v>
      </c>
      <c r="EF152" s="2">
        <f t="shared" si="152"/>
        <v>87.672229134049246</v>
      </c>
      <c r="EG152" s="2">
        <f t="shared" si="152"/>
        <v>86.22032976387483</v>
      </c>
      <c r="EH152" s="2">
        <f t="shared" si="152"/>
        <v>85.718920516525642</v>
      </c>
      <c r="EI152" s="2">
        <f t="shared" si="152"/>
        <v>85.720977934390461</v>
      </c>
      <c r="EJ152" s="2">
        <f t="shared" si="152"/>
        <v>85.169359973728831</v>
      </c>
      <c r="EK152" s="2">
        <f t="shared" si="152"/>
        <v>86.79653937482523</v>
      </c>
      <c r="EL152" s="2">
        <f t="shared" si="179"/>
        <v>85.704735216964124</v>
      </c>
      <c r="EM152" s="2">
        <f t="shared" si="135"/>
        <v>86.20455908545766</v>
      </c>
      <c r="EN152" s="2">
        <f t="shared" si="135"/>
        <v>85.547861116602746</v>
      </c>
      <c r="EO152" s="2">
        <f t="shared" si="135"/>
        <v>91.982463780716614</v>
      </c>
      <c r="EQ152" s="2">
        <f t="shared" si="177"/>
        <v>89.057914442198893</v>
      </c>
      <c r="ER152" s="2">
        <f t="shared" si="177"/>
        <v>89.520351052660203</v>
      </c>
      <c r="ES152" s="2">
        <f t="shared" si="177"/>
        <v>87.47183229545945</v>
      </c>
      <c r="ET152" s="2">
        <f t="shared" si="177"/>
        <v>88.244826746204069</v>
      </c>
      <c r="EU152" s="2">
        <f t="shared" si="177"/>
        <v>88.619373258656907</v>
      </c>
      <c r="EV152" s="2">
        <f t="shared" si="177"/>
        <v>87.810101566628305</v>
      </c>
      <c r="EW152" s="2">
        <f t="shared" si="177"/>
        <v>86.57826306075367</v>
      </c>
      <c r="EX152" s="2">
        <f t="shared" si="177"/>
        <v>85.916615716839416</v>
      </c>
      <c r="EY152" s="2">
        <f t="shared" si="177"/>
        <v>86.499227356394826</v>
      </c>
      <c r="EZ152" s="2">
        <f t="shared" si="177"/>
        <v>85.034297207446812</v>
      </c>
      <c r="FA152" s="2">
        <f t="shared" si="177"/>
        <v>86.436440630657543</v>
      </c>
      <c r="FB152" s="2">
        <f t="shared" si="177"/>
        <v>86.509677976193743</v>
      </c>
      <c r="FC152" s="2">
        <f t="shared" si="177"/>
        <v>86.128954291236241</v>
      </c>
      <c r="FD152" s="2">
        <f t="shared" si="177"/>
        <v>86.038033531340091</v>
      </c>
      <c r="FE152" s="2">
        <f t="shared" si="177"/>
        <v>90.801890896444704</v>
      </c>
      <c r="FG152" s="2">
        <f t="shared" si="178"/>
        <v>0.99958189010113241</v>
      </c>
      <c r="FH152" s="2">
        <f t="shared" si="178"/>
        <v>0.9995700455285712</v>
      </c>
      <c r="FI152" s="2">
        <f t="shared" si="178"/>
        <v>0.99958049959262196</v>
      </c>
      <c r="FJ152" s="2">
        <f t="shared" si="178"/>
        <v>0.99961242512929827</v>
      </c>
      <c r="FK152" s="2">
        <f t="shared" si="178"/>
        <v>0.99951889929430326</v>
      </c>
      <c r="FL152" s="2">
        <f t="shared" si="178"/>
        <v>0.99950915706637533</v>
      </c>
      <c r="FM152" s="2">
        <f t="shared" si="178"/>
        <v>0.99950340871859855</v>
      </c>
      <c r="FN152" s="2">
        <f t="shared" si="178"/>
        <v>0.99949919069293025</v>
      </c>
      <c r="FO152" s="2">
        <f t="shared" si="178"/>
        <v>0.99947606915469944</v>
      </c>
      <c r="FP152" s="2">
        <f t="shared" si="178"/>
        <v>0.99948687476518794</v>
      </c>
      <c r="FQ152" s="2">
        <f t="shared" si="178"/>
        <v>0.99947327112996454</v>
      </c>
      <c r="FR152" s="2">
        <f t="shared" si="178"/>
        <v>0.99945886700016473</v>
      </c>
      <c r="FS152" s="2">
        <f t="shared" si="178"/>
        <v>0.99944440321403161</v>
      </c>
      <c r="FT152" s="2">
        <f t="shared" si="178"/>
        <v>0.99944516918471671</v>
      </c>
      <c r="FU152" s="2">
        <f t="shared" si="178"/>
        <v>0.99936038745390843</v>
      </c>
      <c r="FW152" s="2">
        <f t="shared" si="169"/>
        <v>0.16749753927197708</v>
      </c>
      <c r="FX152" s="2">
        <f t="shared" si="169"/>
        <v>0.15975423188882812</v>
      </c>
      <c r="FY152" s="2">
        <f t="shared" si="169"/>
        <v>0.1707436615930204</v>
      </c>
      <c r="FZ152" s="2">
        <f t="shared" si="169"/>
        <v>0.1633855946595143</v>
      </c>
      <c r="GA152" s="2">
        <f t="shared" si="169"/>
        <v>0.15760681903201279</v>
      </c>
      <c r="GB152" s="2">
        <f t="shared" si="169"/>
        <v>0.15965792884479199</v>
      </c>
      <c r="GC152" s="2">
        <f t="shared" si="169"/>
        <v>0.18037019025274847</v>
      </c>
      <c r="GD152" s="2">
        <f t="shared" si="169"/>
        <v>0.19762746286370808</v>
      </c>
      <c r="GE152" s="2">
        <f t="shared" si="169"/>
        <v>0.20461694719921297</v>
      </c>
      <c r="GF152" s="2">
        <f t="shared" si="169"/>
        <v>0.19580019479985813</v>
      </c>
      <c r="GG152" s="2">
        <f t="shared" si="169"/>
        <v>0.17922127551422121</v>
      </c>
      <c r="GH152" s="2">
        <f t="shared" si="169"/>
        <v>0.15345460081688658</v>
      </c>
      <c r="GI152" s="2">
        <f t="shared" si="169"/>
        <v>0.14419686273262455</v>
      </c>
      <c r="GJ152" s="2">
        <f t="shared" si="169"/>
        <v>0.13902920430323915</v>
      </c>
      <c r="GK152" s="2">
        <f t="shared" si="169"/>
        <v>0.11533749174391103</v>
      </c>
      <c r="GM152" s="86">
        <f t="shared" si="170"/>
        <v>1.746064977766318E-124</v>
      </c>
      <c r="GN152" s="86">
        <f t="shared" si="170"/>
        <v>1.6715401994120562E-111</v>
      </c>
      <c r="GO152" s="86">
        <f t="shared" si="170"/>
        <v>9.9743784283062986E-137</v>
      </c>
      <c r="GP152" s="86">
        <f t="shared" si="170"/>
        <v>2.8579275655161093E-138</v>
      </c>
      <c r="GQ152" s="86">
        <f t="shared" si="170"/>
        <v>9.5691407184749484E-144</v>
      </c>
      <c r="GR152" s="86">
        <f t="shared" si="170"/>
        <v>5.6504171399597271E-118</v>
      </c>
      <c r="GS152" s="86">
        <f t="shared" si="170"/>
        <v>5.8324629918491102E-156</v>
      </c>
      <c r="GT152" s="86">
        <f t="shared" si="170"/>
        <v>2.2615416069479708E-172</v>
      </c>
      <c r="GU152" s="86">
        <f t="shared" si="170"/>
        <v>8.2509458965059964E-160</v>
      </c>
      <c r="GV152" s="86">
        <f t="shared" si="170"/>
        <v>1.3518582769594389E-177</v>
      </c>
      <c r="GW152" s="86">
        <f t="shared" si="170"/>
        <v>1.5848685820088027E-176</v>
      </c>
      <c r="GX152" s="86">
        <f t="shared" si="170"/>
        <v>4.7489816695271776E-136</v>
      </c>
      <c r="GY152" s="86">
        <f t="shared" si="170"/>
        <v>3.6380404272401591E-127</v>
      </c>
      <c r="GZ152" s="86">
        <f t="shared" si="170"/>
        <v>1.8999161264990636E-200</v>
      </c>
      <c r="HA152" s="86">
        <f t="shared" si="170"/>
        <v>1.1598788166504234E-189</v>
      </c>
      <c r="HC152" s="86">
        <f t="shared" si="153"/>
        <v>6.9254626998703895E-72</v>
      </c>
      <c r="HD152" s="86">
        <f t="shared" si="153"/>
        <v>3.6076265867164316E-79</v>
      </c>
      <c r="HE152" s="86">
        <f t="shared" si="153"/>
        <v>1.3075266908277958E-67</v>
      </c>
      <c r="HF152" s="86">
        <f t="shared" si="153"/>
        <v>1.8745571783826441E-74</v>
      </c>
      <c r="HG152" s="86">
        <f t="shared" si="153"/>
        <v>7.9782684410613798E-117</v>
      </c>
      <c r="HH152" s="86">
        <f t="shared" si="153"/>
        <v>1.4151749832497562E-107</v>
      </c>
      <c r="HI152" s="86">
        <f t="shared" si="153"/>
        <v>2.9867560125068397E-104</v>
      </c>
      <c r="HJ152" s="86">
        <f t="shared" si="153"/>
        <v>1.0274606269596295E-188</v>
      </c>
      <c r="HK152" s="86">
        <f t="shared" si="153"/>
        <v>1.9636137272034885E-135</v>
      </c>
      <c r="HL152" s="86">
        <f t="shared" si="161"/>
        <v>2.2198088982205615E-138</v>
      </c>
      <c r="HM152" s="86">
        <f t="shared" si="161"/>
        <v>1.1465520108607503E-107</v>
      </c>
      <c r="HN152" s="86">
        <f t="shared" si="161"/>
        <v>6.0384187255874068E-72</v>
      </c>
      <c r="HO152" s="86">
        <f t="shared" si="161"/>
        <v>1.6847354907116157E-76</v>
      </c>
      <c r="HP152" s="86">
        <f t="shared" si="161"/>
        <v>2.7243515641119218E-116</v>
      </c>
      <c r="HQ152" s="86">
        <f t="shared" si="161"/>
        <v>1.6480068191275711E-110</v>
      </c>
      <c r="HS152" s="86">
        <f t="shared" si="171"/>
        <v>2.0523756549318661E-3</v>
      </c>
      <c r="HT152" s="86">
        <f t="shared" si="171"/>
        <v>3.5516795293068378E-3</v>
      </c>
      <c r="HU152" s="86">
        <f t="shared" si="171"/>
        <v>6.9123187337638656E-4</v>
      </c>
      <c r="HV152" s="86">
        <f t="shared" si="171"/>
        <v>2.1899752115620572E-3</v>
      </c>
      <c r="HW152" s="86">
        <f t="shared" si="171"/>
        <v>2.328419053301633E-3</v>
      </c>
      <c r="HX152" s="86">
        <f t="shared" si="171"/>
        <v>3.9548371613107218E-3</v>
      </c>
      <c r="HY152" s="86">
        <f t="shared" si="171"/>
        <v>1.5257444944838166E-4</v>
      </c>
      <c r="HZ152" s="86">
        <f t="shared" si="171"/>
        <v>7.6566485847538848E-5</v>
      </c>
      <c r="IA152" s="86">
        <f t="shared" si="171"/>
        <v>7.3593801014379092E-5</v>
      </c>
      <c r="IB152" s="86">
        <f t="shared" si="171"/>
        <v>1.3087564472820986E-4</v>
      </c>
      <c r="IC152" s="86">
        <f t="shared" si="171"/>
        <v>3.2036392441788571E-4</v>
      </c>
      <c r="ID152" s="86">
        <f t="shared" si="171"/>
        <v>1.67201485150204E-3</v>
      </c>
      <c r="IE152" s="86">
        <f t="shared" si="171"/>
        <v>4.0586429705919691E-3</v>
      </c>
      <c r="IF152" s="86">
        <f t="shared" si="171"/>
        <v>3.4092402635011059E-3</v>
      </c>
      <c r="IG152" s="86">
        <f t="shared" si="171"/>
        <v>1.8017584787599392E-2</v>
      </c>
      <c r="II152" s="86">
        <f t="shared" si="172"/>
        <v>9.818717819727908E-6</v>
      </c>
      <c r="IJ152" s="86">
        <f t="shared" si="172"/>
        <v>3.241226913653115E-6</v>
      </c>
      <c r="IK152" s="86">
        <f t="shared" si="172"/>
        <v>1.483522150671638E-6</v>
      </c>
      <c r="IL152" s="86">
        <f t="shared" si="172"/>
        <v>5.7034327603703937E-6</v>
      </c>
      <c r="IM152" s="86">
        <f t="shared" si="172"/>
        <v>1.9326397635838597E-6</v>
      </c>
      <c r="IN152" s="86">
        <f t="shared" si="172"/>
        <v>3.1883773847691355E-6</v>
      </c>
      <c r="IO152" s="86">
        <f t="shared" si="172"/>
        <v>1.8380813141312876E-6</v>
      </c>
      <c r="IP152" s="86">
        <f t="shared" si="172"/>
        <v>1.726282901233863E-5</v>
      </c>
      <c r="IQ152" s="86">
        <f t="shared" si="172"/>
        <v>1.9912523038015529E-5</v>
      </c>
      <c r="IR152" s="86">
        <f t="shared" si="172"/>
        <v>1.1369969475220476E-5</v>
      </c>
      <c r="IS152" s="86">
        <f t="shared" si="172"/>
        <v>3.4697095330786404E-6</v>
      </c>
      <c r="IT152" s="86">
        <f t="shared" si="172"/>
        <v>2.3548928978073556E-7</v>
      </c>
      <c r="IU152" s="86">
        <f t="shared" si="172"/>
        <v>9.6027940880032582E-8</v>
      </c>
      <c r="IV152" s="86">
        <f t="shared" si="172"/>
        <v>1.8425558226848344E-6</v>
      </c>
      <c r="IW152" s="86">
        <f t="shared" si="172"/>
        <v>3.9643174647039933E-5</v>
      </c>
      <c r="IY152" s="86">
        <f t="shared" si="173"/>
        <v>2.0621943727515942E-3</v>
      </c>
      <c r="IZ152" s="86">
        <f t="shared" si="173"/>
        <v>3.5549207562204908E-3</v>
      </c>
      <c r="JA152" s="86">
        <f t="shared" si="173"/>
        <v>6.9271539552705815E-4</v>
      </c>
      <c r="JB152" s="86">
        <f t="shared" si="173"/>
        <v>2.1956786443224274E-3</v>
      </c>
      <c r="JC152" s="86">
        <f t="shared" si="173"/>
        <v>2.3303516930652168E-3</v>
      </c>
      <c r="JD152" s="86">
        <f t="shared" si="173"/>
        <v>3.9580255386954906E-3</v>
      </c>
      <c r="JE152" s="86">
        <f t="shared" si="173"/>
        <v>1.5441253076251295E-4</v>
      </c>
      <c r="JF152" s="86">
        <f t="shared" si="173"/>
        <v>9.3829314859877482E-5</v>
      </c>
      <c r="JG152" s="86">
        <f t="shared" si="173"/>
        <v>9.3506324052394628E-5</v>
      </c>
      <c r="JH152" s="86">
        <f t="shared" si="173"/>
        <v>1.4224561420343035E-4</v>
      </c>
      <c r="JI152" s="86">
        <f t="shared" si="173"/>
        <v>3.2383363395096436E-4</v>
      </c>
      <c r="JJ152" s="86">
        <f t="shared" si="173"/>
        <v>1.6722503407918207E-3</v>
      </c>
      <c r="JK152" s="86">
        <f t="shared" si="173"/>
        <v>4.0587389985328494E-3</v>
      </c>
      <c r="JL152" s="86">
        <f t="shared" si="173"/>
        <v>3.4110828193237908E-3</v>
      </c>
      <c r="JM152" s="86">
        <f t="shared" si="173"/>
        <v>1.805722796224643E-2</v>
      </c>
    </row>
    <row r="153" spans="2:273" x14ac:dyDescent="0.25">
      <c r="B153" s="2">
        <v>126</v>
      </c>
      <c r="C153" s="37">
        <v>86.938000000000002</v>
      </c>
      <c r="D153" s="37">
        <v>90.381</v>
      </c>
      <c r="E153" s="37">
        <v>86.825000000000003</v>
      </c>
      <c r="F153" s="37">
        <v>90.096999999999994</v>
      </c>
      <c r="G153" s="37">
        <v>90.113</v>
      </c>
      <c r="H153" s="37">
        <v>89.131</v>
      </c>
      <c r="I153" s="37">
        <v>86.540999999999997</v>
      </c>
      <c r="J153" s="37">
        <v>86.950999999999993</v>
      </c>
      <c r="K153" s="37">
        <v>83.852000000000004</v>
      </c>
      <c r="L153" s="37">
        <v>84.704999999999998</v>
      </c>
      <c r="M153" s="37">
        <v>86.197000000000003</v>
      </c>
      <c r="N153" s="37">
        <v>81.066000000000003</v>
      </c>
      <c r="O153" s="37">
        <v>87</v>
      </c>
      <c r="P153" s="37">
        <v>83.582999999999998</v>
      </c>
      <c r="Q153" s="37">
        <v>89.754000000000005</v>
      </c>
      <c r="S153" s="4">
        <f t="shared" si="174"/>
        <v>88.302512572531271</v>
      </c>
      <c r="T153" s="4">
        <f t="shared" si="174"/>
        <v>89.236047437902499</v>
      </c>
      <c r="U153" s="4">
        <f t="shared" si="174"/>
        <v>86.601817191055133</v>
      </c>
      <c r="V153" s="4">
        <f t="shared" si="174"/>
        <v>87.623961932524807</v>
      </c>
      <c r="W153" s="4">
        <f t="shared" si="174"/>
        <v>88.265559857943487</v>
      </c>
      <c r="X153" s="4">
        <f t="shared" si="174"/>
        <v>87.56907777390218</v>
      </c>
      <c r="Y153" s="4">
        <f t="shared" si="174"/>
        <v>86.172720873519225</v>
      </c>
      <c r="Z153" s="4">
        <f t="shared" si="174"/>
        <v>85.657385753169237</v>
      </c>
      <c r="AA153" s="4">
        <f t="shared" si="174"/>
        <v>85.778313975302922</v>
      </c>
      <c r="AB153" s="4">
        <f t="shared" si="174"/>
        <v>85.029923794409925</v>
      </c>
      <c r="AC153" s="4">
        <f t="shared" si="174"/>
        <v>86.655633127203302</v>
      </c>
      <c r="AD153" s="4">
        <f t="shared" si="174"/>
        <v>85.736748735080184</v>
      </c>
      <c r="AE153" s="4">
        <f t="shared" si="174"/>
        <v>86.083754128546815</v>
      </c>
      <c r="AF153" s="4">
        <f t="shared" si="174"/>
        <v>85.497390676407832</v>
      </c>
      <c r="AG153" s="4">
        <f t="shared" si="174"/>
        <v>92.014702698681162</v>
      </c>
      <c r="AI153" s="4">
        <f t="shared" si="175"/>
        <v>-1.3645125725312681</v>
      </c>
      <c r="AJ153" s="4">
        <f t="shared" si="175"/>
        <v>1.144952562097501</v>
      </c>
      <c r="AK153" s="4">
        <f t="shared" si="175"/>
        <v>0.22318280894486975</v>
      </c>
      <c r="AL153" s="4">
        <f t="shared" si="175"/>
        <v>2.4730380674751871</v>
      </c>
      <c r="AM153" s="4">
        <f t="shared" si="175"/>
        <v>1.847440142056513</v>
      </c>
      <c r="AN153" s="4">
        <f t="shared" si="175"/>
        <v>1.5619222260978205</v>
      </c>
      <c r="AO153" s="4">
        <f t="shared" si="175"/>
        <v>0.36827912648077188</v>
      </c>
      <c r="AP153" s="4">
        <f t="shared" si="175"/>
        <v>1.2936142468307565</v>
      </c>
      <c r="AQ153" s="4">
        <f t="shared" si="175"/>
        <v>-1.9263139753029179</v>
      </c>
      <c r="AR153" s="4">
        <f t="shared" si="175"/>
        <v>-0.32492379440992636</v>
      </c>
      <c r="AS153" s="4">
        <f t="shared" si="175"/>
        <v>-0.4586331272032993</v>
      </c>
      <c r="AT153" s="4">
        <f t="shared" si="175"/>
        <v>-4.6707487350801813</v>
      </c>
      <c r="AU153" s="4">
        <f t="shared" si="175"/>
        <v>0.91624587145318515</v>
      </c>
      <c r="AV153" s="4">
        <f t="shared" si="175"/>
        <v>-1.9143906764078338</v>
      </c>
      <c r="AW153" s="4">
        <f t="shared" si="175"/>
        <v>-2.2607026986811576</v>
      </c>
      <c r="AY153" s="2">
        <f t="shared" si="167"/>
        <v>88.302145988667164</v>
      </c>
      <c r="AZ153" s="2">
        <f t="shared" si="167"/>
        <v>89.23550169196065</v>
      </c>
      <c r="BA153" s="2">
        <f t="shared" si="167"/>
        <v>86.601466699108542</v>
      </c>
      <c r="BB153" s="2">
        <f t="shared" si="167"/>
        <v>87.622550394605639</v>
      </c>
      <c r="BC153" s="2">
        <f t="shared" si="167"/>
        <v>88.264328582369572</v>
      </c>
      <c r="BD153" s="2">
        <f t="shared" si="167"/>
        <v>87.566103818841896</v>
      </c>
      <c r="BE153" s="2">
        <f t="shared" si="167"/>
        <v>86.172028983304671</v>
      </c>
      <c r="BF153" s="2">
        <f t="shared" si="167"/>
        <v>85.651321628477206</v>
      </c>
      <c r="BG153" s="2">
        <f t="shared" si="167"/>
        <v>85.771038683899604</v>
      </c>
      <c r="BH153" s="2">
        <f t="shared" si="167"/>
        <v>85.025225789372115</v>
      </c>
      <c r="BI153" s="2">
        <f t="shared" si="167"/>
        <v>86.654099159968979</v>
      </c>
      <c r="BJ153" s="2">
        <f t="shared" si="167"/>
        <v>85.735717881349373</v>
      </c>
      <c r="BK153" s="2">
        <f t="shared" si="167"/>
        <v>86.080067537860671</v>
      </c>
      <c r="BL153" s="2">
        <f t="shared" si="167"/>
        <v>85.487927391118035</v>
      </c>
      <c r="BM153" s="2">
        <f t="shared" si="167"/>
        <v>91.770443962554467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86.938000000000002</v>
      </c>
      <c r="CF153" s="2">
        <f t="shared" si="168"/>
        <v>90.381</v>
      </c>
      <c r="CG153" s="2">
        <f t="shared" si="168"/>
        <v>86.825000000000003</v>
      </c>
      <c r="CH153" s="2">
        <f t="shared" si="168"/>
        <v>90.096999999999994</v>
      </c>
      <c r="CI153" s="2">
        <f t="shared" si="168"/>
        <v>90.113</v>
      </c>
      <c r="CJ153" s="2">
        <f t="shared" si="168"/>
        <v>89.131</v>
      </c>
      <c r="CK153" s="2">
        <f t="shared" si="168"/>
        <v>86.540999999999997</v>
      </c>
      <c r="CL153" s="2">
        <f t="shared" si="168"/>
        <v>86.950999999999993</v>
      </c>
      <c r="CM153" s="2">
        <f t="shared" si="168"/>
        <v>83.852000000000004</v>
      </c>
      <c r="CN153" s="2">
        <f t="shared" si="168"/>
        <v>84.704999999999998</v>
      </c>
      <c r="CO153" s="2">
        <f t="shared" si="168"/>
        <v>86.197000000000003</v>
      </c>
      <c r="CP153" s="2">
        <f t="shared" si="168"/>
        <v>81.066000000000003</v>
      </c>
      <c r="CQ153" s="2">
        <f t="shared" si="168"/>
        <v>87</v>
      </c>
      <c r="CR153" s="2">
        <f t="shared" si="168"/>
        <v>83.582999999999998</v>
      </c>
      <c r="CS153" s="2">
        <f t="shared" si="168"/>
        <v>89.754000000000005</v>
      </c>
      <c r="CU153" s="2">
        <f t="shared" si="110"/>
        <v>86.938000000000002</v>
      </c>
      <c r="CV153" s="2">
        <f t="shared" si="111"/>
        <v>90.381</v>
      </c>
      <c r="CW153" s="2">
        <f t="shared" si="112"/>
        <v>86.825000000000003</v>
      </c>
      <c r="CX153" s="2">
        <f t="shared" si="113"/>
        <v>90.096999999999994</v>
      </c>
      <c r="CY153" s="2">
        <f t="shared" si="114"/>
        <v>90.113</v>
      </c>
      <c r="CZ153" s="2">
        <f t="shared" si="115"/>
        <v>89.131</v>
      </c>
      <c r="DA153" s="2">
        <f t="shared" si="116"/>
        <v>86.540999999999997</v>
      </c>
      <c r="DB153" s="2">
        <f t="shared" si="117"/>
        <v>86.950999999999993</v>
      </c>
      <c r="DC153" s="2">
        <f t="shared" si="118"/>
        <v>83.852000000000004</v>
      </c>
      <c r="DD153" s="2">
        <f t="shared" si="119"/>
        <v>84.704999999999998</v>
      </c>
      <c r="DE153" s="2">
        <f t="shared" si="120"/>
        <v>86.197000000000003</v>
      </c>
      <c r="DF153" s="2">
        <f t="shared" si="121"/>
        <v>81.066000000000003</v>
      </c>
      <c r="DG153" s="2">
        <f t="shared" si="122"/>
        <v>87</v>
      </c>
      <c r="DH153" s="2">
        <f t="shared" si="123"/>
        <v>83.582999999999998</v>
      </c>
      <c r="DI153" s="2">
        <f t="shared" si="124"/>
        <v>89.754000000000005</v>
      </c>
      <c r="DK153" s="2">
        <f t="shared" si="176"/>
        <v>130.99890856950066</v>
      </c>
      <c r="DL153" s="2">
        <f t="shared" si="176"/>
        <v>109.40303867595817</v>
      </c>
      <c r="DM153" s="2">
        <f t="shared" si="176"/>
        <v>110.43581435272047</v>
      </c>
      <c r="DN153" s="2">
        <f t="shared" si="176"/>
        <v>109.03277073170733</v>
      </c>
      <c r="DO153" s="2">
        <f t="shared" si="176"/>
        <v>103.76379379217275</v>
      </c>
      <c r="DP153" s="2">
        <f t="shared" si="176"/>
        <v>104.77939161833895</v>
      </c>
      <c r="DQ153" s="2">
        <f t="shared" si="176"/>
        <v>107.23829686829686</v>
      </c>
      <c r="DR153" s="2">
        <f t="shared" si="176"/>
        <v>105.58805714285715</v>
      </c>
      <c r="DS153" s="2">
        <f t="shared" si="176"/>
        <v>110.0905781512605</v>
      </c>
      <c r="DT153" s="2">
        <f t="shared" si="176"/>
        <v>107.62005832147938</v>
      </c>
      <c r="DU153" s="2">
        <f t="shared" si="176"/>
        <v>105.88876426426425</v>
      </c>
      <c r="DV153" s="2">
        <f t="shared" si="176"/>
        <v>102.24303573573572</v>
      </c>
      <c r="DW153" s="2">
        <f t="shared" si="176"/>
        <v>105.59044774774777</v>
      </c>
      <c r="DX153" s="2">
        <f t="shared" si="176"/>
        <v>122.53459569964353</v>
      </c>
      <c r="DY153" s="2">
        <f t="shared" si="176"/>
        <v>120.09456239737277</v>
      </c>
      <c r="EA153" s="2">
        <f t="shared" si="152"/>
        <v>88.137822847399832</v>
      </c>
      <c r="EB153" s="2">
        <f t="shared" si="152"/>
        <v>89.194749267192776</v>
      </c>
      <c r="EC153" s="2">
        <f t="shared" si="152"/>
        <v>86.426311044776156</v>
      </c>
      <c r="ED153" s="2">
        <f t="shared" si="152"/>
        <v>87.509568712702489</v>
      </c>
      <c r="EE153" s="2">
        <f t="shared" si="152"/>
        <v>88.210689112465559</v>
      </c>
      <c r="EF153" s="2">
        <f t="shared" si="152"/>
        <v>87.533325878189132</v>
      </c>
      <c r="EG153" s="2">
        <f t="shared" si="152"/>
        <v>86.089777750782744</v>
      </c>
      <c r="EH153" s="2">
        <f t="shared" si="152"/>
        <v>85.59838862624558</v>
      </c>
      <c r="EI153" s="2">
        <f t="shared" si="152"/>
        <v>85.581300226529066</v>
      </c>
      <c r="EJ153" s="2">
        <f t="shared" si="152"/>
        <v>85.044191201121407</v>
      </c>
      <c r="EK153" s="2">
        <f t="shared" si="152"/>
        <v>86.717406904518512</v>
      </c>
      <c r="EL153" s="2">
        <f t="shared" si="179"/>
        <v>85.587363373174469</v>
      </c>
      <c r="EM153" s="2">
        <f t="shared" si="135"/>
        <v>86.082478374033542</v>
      </c>
      <c r="EN153" s="2">
        <f t="shared" si="135"/>
        <v>85.391799675773996</v>
      </c>
      <c r="EO153" s="2">
        <f t="shared" si="135"/>
        <v>91.90636449000138</v>
      </c>
      <c r="EQ153" s="2">
        <f t="shared" si="177"/>
        <v>88.956575774650702</v>
      </c>
      <c r="ER153" s="2">
        <f t="shared" si="177"/>
        <v>89.38504739540403</v>
      </c>
      <c r="ES153" s="2">
        <f t="shared" si="177"/>
        <v>87.327424922584825</v>
      </c>
      <c r="ET153" s="2">
        <f t="shared" si="177"/>
        <v>88.107030802210815</v>
      </c>
      <c r="EU153" s="2">
        <f t="shared" si="177"/>
        <v>88.485708725100778</v>
      </c>
      <c r="EV153" s="2">
        <f t="shared" si="177"/>
        <v>87.678665176195253</v>
      </c>
      <c r="EW153" s="2">
        <f t="shared" si="177"/>
        <v>86.463629274545013</v>
      </c>
      <c r="EX153" s="2">
        <f t="shared" si="177"/>
        <v>85.804382222369071</v>
      </c>
      <c r="EY153" s="2">
        <f t="shared" si="177"/>
        <v>86.390458152967341</v>
      </c>
      <c r="EZ153" s="2">
        <f t="shared" si="177"/>
        <v>84.90404210992908</v>
      </c>
      <c r="FA153" s="2">
        <f t="shared" si="177"/>
        <v>86.342001980540985</v>
      </c>
      <c r="FB153" s="2">
        <f t="shared" si="177"/>
        <v>86.432538884912077</v>
      </c>
      <c r="FC153" s="2">
        <f t="shared" si="177"/>
        <v>86.003625850028413</v>
      </c>
      <c r="FD153" s="2">
        <f t="shared" si="177"/>
        <v>85.905891153178274</v>
      </c>
      <c r="FE153" s="2">
        <f t="shared" si="177"/>
        <v>90.688162099008153</v>
      </c>
      <c r="FG153" s="2">
        <f t="shared" si="178"/>
        <v>0.99961866521121223</v>
      </c>
      <c r="FH153" s="2">
        <f t="shared" si="178"/>
        <v>0.99960786202652507</v>
      </c>
      <c r="FI153" s="2">
        <f t="shared" si="178"/>
        <v>0.99961739695890917</v>
      </c>
      <c r="FJ153" s="2">
        <f t="shared" si="178"/>
        <v>0.9996465154621913</v>
      </c>
      <c r="FK153" s="2">
        <f t="shared" si="178"/>
        <v>0.99956121236697948</v>
      </c>
      <c r="FL153" s="2">
        <f t="shared" si="178"/>
        <v>0.9995523265896098</v>
      </c>
      <c r="FM153" s="2">
        <f t="shared" si="178"/>
        <v>0.99954708357860778</v>
      </c>
      <c r="FN153" s="2">
        <f t="shared" si="178"/>
        <v>0.99954323635585096</v>
      </c>
      <c r="FO153" s="2">
        <f t="shared" si="178"/>
        <v>0.99952214736089395</v>
      </c>
      <c r="FP153" s="2">
        <f t="shared" si="178"/>
        <v>0.9995320030940974</v>
      </c>
      <c r="FQ153" s="2">
        <f t="shared" si="178"/>
        <v>0.99951959529608236</v>
      </c>
      <c r="FR153" s="2">
        <f t="shared" si="178"/>
        <v>0.99950645733915655</v>
      </c>
      <c r="FS153" s="2">
        <f t="shared" si="178"/>
        <v>0.99949326493638446</v>
      </c>
      <c r="FT153" s="2">
        <f t="shared" si="178"/>
        <v>0.99949396357821141</v>
      </c>
      <c r="FU153" s="2">
        <f t="shared" si="178"/>
        <v>0.99941663359371535</v>
      </c>
      <c r="FW153" s="2">
        <f t="shared" si="169"/>
        <v>0.18073671955365495</v>
      </c>
      <c r="FX153" s="2">
        <f t="shared" si="169"/>
        <v>0.1725081976386309</v>
      </c>
      <c r="FY153" s="2">
        <f t="shared" si="169"/>
        <v>0.18418265375657153</v>
      </c>
      <c r="FZ153" s="2">
        <f t="shared" si="169"/>
        <v>0.176368617583779</v>
      </c>
      <c r="GA153" s="2">
        <f t="shared" si="169"/>
        <v>0.17022407771906903</v>
      </c>
      <c r="GB153" s="2">
        <f t="shared" si="169"/>
        <v>0.17240578378188512</v>
      </c>
      <c r="GC153" s="2">
        <f t="shared" si="169"/>
        <v>0.19438925965615761</v>
      </c>
      <c r="GD153" s="2">
        <f t="shared" si="169"/>
        <v>0.21263985492239543</v>
      </c>
      <c r="GE153" s="2">
        <f t="shared" si="169"/>
        <v>0.22001469480160971</v>
      </c>
      <c r="GF153" s="2">
        <f t="shared" si="169"/>
        <v>0.21071023335548486</v>
      </c>
      <c r="GG153" s="2">
        <f t="shared" si="169"/>
        <v>0.19317209278259725</v>
      </c>
      <c r="GH153" s="2">
        <f t="shared" si="169"/>
        <v>0.16580487883617562</v>
      </c>
      <c r="GI153" s="2">
        <f t="shared" si="169"/>
        <v>0.15593931113305462</v>
      </c>
      <c r="GJ153" s="2">
        <f t="shared" si="169"/>
        <v>0.1504248001529756</v>
      </c>
      <c r="GK153" s="2">
        <f t="shared" si="169"/>
        <v>0.12507328526546491</v>
      </c>
      <c r="GM153" s="86">
        <f t="shared" si="170"/>
        <v>3.5084101363811586E-128</v>
      </c>
      <c r="GN153" s="86">
        <f t="shared" si="170"/>
        <v>6.8215374319667572E-115</v>
      </c>
      <c r="GO153" s="86">
        <f t="shared" si="170"/>
        <v>7.1832647880503286E-141</v>
      </c>
      <c r="GP153" s="86">
        <f t="shared" si="170"/>
        <v>1.7875595511146242E-142</v>
      </c>
      <c r="GQ153" s="86">
        <f t="shared" si="170"/>
        <v>3.8618119856360932E-148</v>
      </c>
      <c r="GR153" s="86">
        <f t="shared" si="170"/>
        <v>1.4470744676871921E-121</v>
      </c>
      <c r="GS153" s="86">
        <f t="shared" si="170"/>
        <v>1.1732789784212398E-160</v>
      </c>
      <c r="GT153" s="86">
        <f t="shared" si="170"/>
        <v>1.455245690075625E-177</v>
      </c>
      <c r="GU153" s="86">
        <f t="shared" si="170"/>
        <v>1.1856376906721643E-164</v>
      </c>
      <c r="GV153" s="86">
        <f t="shared" si="170"/>
        <v>5.3113328042453891E-183</v>
      </c>
      <c r="GW153" s="86">
        <f t="shared" si="170"/>
        <v>6.3746560255985629E-182</v>
      </c>
      <c r="GX153" s="86">
        <f t="shared" si="170"/>
        <v>3.3490754543585828E-140</v>
      </c>
      <c r="GY153" s="86">
        <f t="shared" si="170"/>
        <v>4.90519275306676E-131</v>
      </c>
      <c r="GZ153" s="86">
        <f t="shared" si="170"/>
        <v>1.7231242242932781E-206</v>
      </c>
      <c r="HA153" s="86">
        <f t="shared" si="170"/>
        <v>2.5499153038608646E-195</v>
      </c>
      <c r="HC153" s="86">
        <f t="shared" si="153"/>
        <v>4.7694992092636782E-75</v>
      </c>
      <c r="HD153" s="86">
        <f t="shared" si="153"/>
        <v>8.9771343340397521E-83</v>
      </c>
      <c r="HE153" s="86">
        <f t="shared" si="153"/>
        <v>1.2820853200155242E-70</v>
      </c>
      <c r="HF153" s="86">
        <f t="shared" ref="HF153:HN187" si="180" xml:space="preserve"> _xlfn.NORM.DIST($B153, F$8, ABS(F$12), TRUE) * _xlfn.NORM.DIST(($B153 - F$8)*F$16, 0, ABS(F$12), TRUE) * 2</f>
        <v>9.358048445012916E-78</v>
      </c>
      <c r="HG153" s="86">
        <f t="shared" si="180"/>
        <v>3.8823043275695956E-122</v>
      </c>
      <c r="HH153" s="86">
        <f t="shared" si="180"/>
        <v>1.7264805988988539E-112</v>
      </c>
      <c r="HI153" s="86">
        <f t="shared" si="180"/>
        <v>7.7081429415791608E-109</v>
      </c>
      <c r="HJ153" s="86">
        <f t="shared" si="180"/>
        <v>4.9657801691489756E-197</v>
      </c>
      <c r="HK153" s="86">
        <f t="shared" si="180"/>
        <v>2.1628229689952033E-141</v>
      </c>
      <c r="HL153" s="86">
        <f t="shared" si="161"/>
        <v>1.5268744618836133E-144</v>
      </c>
      <c r="HM153" s="86">
        <f t="shared" si="161"/>
        <v>1.8169056270627882E-112</v>
      </c>
      <c r="HN153" s="86">
        <f t="shared" si="161"/>
        <v>3.5485121584305466E-75</v>
      </c>
      <c r="HO153" s="86">
        <f t="shared" si="161"/>
        <v>5.557431170547668E-80</v>
      </c>
      <c r="HP153" s="86">
        <f t="shared" si="161"/>
        <v>1.8039263383839248E-121</v>
      </c>
      <c r="HQ153" s="86">
        <f t="shared" si="161"/>
        <v>2.385928428523324E-115</v>
      </c>
      <c r="HS153" s="86">
        <f t="shared" si="171"/>
        <v>7.0495321457556426E-4</v>
      </c>
      <c r="HT153" s="86">
        <f t="shared" si="171"/>
        <v>1.2614164770644485E-3</v>
      </c>
      <c r="HU153" s="86">
        <f t="shared" si="171"/>
        <v>1.9015924062349879E-4</v>
      </c>
      <c r="HV153" s="86">
        <f t="shared" si="171"/>
        <v>7.5042095074286954E-4</v>
      </c>
      <c r="HW153" s="86">
        <f t="shared" si="171"/>
        <v>7.8268752621901152E-4</v>
      </c>
      <c r="HX153" s="86">
        <f t="shared" si="171"/>
        <v>1.4191519842865407E-3</v>
      </c>
      <c r="HY153" s="86">
        <f t="shared" si="171"/>
        <v>3.4957751723203187E-5</v>
      </c>
      <c r="HZ153" s="86">
        <f t="shared" si="171"/>
        <v>1.7274642505791251E-5</v>
      </c>
      <c r="IA153" s="86">
        <f t="shared" si="171"/>
        <v>1.5936548754985464E-5</v>
      </c>
      <c r="IB153" s="86">
        <f t="shared" si="171"/>
        <v>3.0246815034253048E-5</v>
      </c>
      <c r="IC153" s="86">
        <f t="shared" si="171"/>
        <v>8.2120648151016751E-5</v>
      </c>
      <c r="ID153" s="86">
        <f t="shared" si="171"/>
        <v>5.0438469298916169E-4</v>
      </c>
      <c r="IE153" s="86">
        <f t="shared" si="171"/>
        <v>1.3575248947343235E-3</v>
      </c>
      <c r="IF153" s="86">
        <f t="shared" si="171"/>
        <v>1.0434983912461409E-3</v>
      </c>
      <c r="IG153" s="86">
        <f t="shared" si="171"/>
        <v>7.3591976097258077E-3</v>
      </c>
      <c r="II153" s="86">
        <f t="shared" si="172"/>
        <v>3.0839439036321574E-5</v>
      </c>
      <c r="IJ153" s="86">
        <f t="shared" si="172"/>
        <v>1.0993650462307206E-5</v>
      </c>
      <c r="IK153" s="86">
        <f t="shared" si="172"/>
        <v>5.8174905794955444E-6</v>
      </c>
      <c r="IL153" s="86">
        <f t="shared" si="172"/>
        <v>1.8585787376570532E-5</v>
      </c>
      <c r="IM153" s="86">
        <f t="shared" si="172"/>
        <v>6.8349573829110834E-6</v>
      </c>
      <c r="IN153" s="86">
        <f t="shared" si="172"/>
        <v>1.0827293187286943E-5</v>
      </c>
      <c r="IO153" s="86">
        <f t="shared" si="172"/>
        <v>7.4566615064147666E-6</v>
      </c>
      <c r="IP153" s="86">
        <f t="shared" si="172"/>
        <v>5.9409512061927108E-5</v>
      </c>
      <c r="IQ153" s="86">
        <f t="shared" si="172"/>
        <v>6.994314192091834E-5</v>
      </c>
      <c r="IR153" s="86">
        <f t="shared" si="172"/>
        <v>4.0752354586843081E-5</v>
      </c>
      <c r="IS153" s="86">
        <f t="shared" si="172"/>
        <v>1.3009400745404236E-5</v>
      </c>
      <c r="IT153" s="86">
        <f t="shared" si="172"/>
        <v>1.0077495862517937E-6</v>
      </c>
      <c r="IU153" s="86">
        <f t="shared" si="172"/>
        <v>4.2320235485154254E-7</v>
      </c>
      <c r="IV153" s="86">
        <f t="shared" si="172"/>
        <v>5.9256139210928988E-6</v>
      </c>
      <c r="IW153" s="86">
        <f t="shared" si="172"/>
        <v>8.7175176740589928E-5</v>
      </c>
      <c r="IY153" s="86">
        <f t="shared" si="173"/>
        <v>7.3579265361188584E-4</v>
      </c>
      <c r="IZ153" s="86">
        <f t="shared" si="173"/>
        <v>1.2724101275267557E-3</v>
      </c>
      <c r="JA153" s="86">
        <f t="shared" si="173"/>
        <v>1.9597673120299433E-4</v>
      </c>
      <c r="JB153" s="86">
        <f t="shared" si="173"/>
        <v>7.6900673811944006E-4</v>
      </c>
      <c r="JC153" s="86">
        <f t="shared" si="173"/>
        <v>7.8952248360192258E-4</v>
      </c>
      <c r="JD153" s="86">
        <f t="shared" si="173"/>
        <v>1.4299792774738276E-3</v>
      </c>
      <c r="JE153" s="86">
        <f t="shared" si="173"/>
        <v>4.2414413229617954E-5</v>
      </c>
      <c r="JF153" s="86">
        <f t="shared" si="173"/>
        <v>7.6684154567718365E-5</v>
      </c>
      <c r="JG153" s="86">
        <f t="shared" si="173"/>
        <v>8.5879690675903808E-5</v>
      </c>
      <c r="JH153" s="86">
        <f t="shared" si="173"/>
        <v>7.0999169621096129E-5</v>
      </c>
      <c r="JI153" s="86">
        <f t="shared" si="173"/>
        <v>9.5130048896420989E-5</v>
      </c>
      <c r="JJ153" s="86">
        <f t="shared" si="173"/>
        <v>5.0539244257541351E-4</v>
      </c>
      <c r="JK153" s="86">
        <f t="shared" si="173"/>
        <v>1.3579480970891749E-3</v>
      </c>
      <c r="JL153" s="86">
        <f t="shared" si="173"/>
        <v>1.0494240051672338E-3</v>
      </c>
      <c r="JM153" s="86">
        <f t="shared" si="173"/>
        <v>7.4463727864663978E-3</v>
      </c>
    </row>
    <row r="154" spans="2:273" x14ac:dyDescent="0.25">
      <c r="B154" s="2">
        <v>127</v>
      </c>
      <c r="C154" s="37">
        <v>86.108000000000004</v>
      </c>
      <c r="D154" s="37">
        <v>89.412999999999997</v>
      </c>
      <c r="E154" s="37">
        <v>85.063000000000002</v>
      </c>
      <c r="F154" s="37">
        <v>86.564999999999998</v>
      </c>
      <c r="G154" s="37">
        <v>87.71</v>
      </c>
      <c r="H154" s="37">
        <v>85.540999999999997</v>
      </c>
      <c r="I154" s="37">
        <v>85.18</v>
      </c>
      <c r="J154" s="37">
        <v>84.738</v>
      </c>
      <c r="K154" s="37">
        <v>85.656000000000006</v>
      </c>
      <c r="L154" s="37">
        <v>81.802999999999997</v>
      </c>
      <c r="M154" s="37">
        <v>84.787000000000006</v>
      </c>
      <c r="N154" s="37">
        <v>85.507999999999996</v>
      </c>
      <c r="O154" s="37">
        <v>87.45</v>
      </c>
      <c r="P154" s="37">
        <v>83.233000000000004</v>
      </c>
      <c r="Q154" s="37">
        <v>91.049000000000007</v>
      </c>
      <c r="S154" s="4">
        <f t="shared" si="174"/>
        <v>88.184302359534882</v>
      </c>
      <c r="T154" s="4">
        <f t="shared" si="174"/>
        <v>89.095873354023567</v>
      </c>
      <c r="U154" s="4">
        <f t="shared" si="174"/>
        <v>86.437833671865192</v>
      </c>
      <c r="V154" s="4">
        <f t="shared" si="174"/>
        <v>87.473996346837083</v>
      </c>
      <c r="W154" s="4">
        <f t="shared" si="174"/>
        <v>88.126355206631928</v>
      </c>
      <c r="X154" s="4">
        <f t="shared" si="174"/>
        <v>87.432977054394996</v>
      </c>
      <c r="Y154" s="4">
        <f t="shared" si="174"/>
        <v>86.051981588971444</v>
      </c>
      <c r="Z154" s="4">
        <f t="shared" si="174"/>
        <v>85.553321047889824</v>
      </c>
      <c r="AA154" s="4">
        <f t="shared" si="174"/>
        <v>85.672892588170868</v>
      </c>
      <c r="AB154" s="4">
        <f t="shared" si="174"/>
        <v>84.910413307726657</v>
      </c>
      <c r="AC154" s="4">
        <f t="shared" si="174"/>
        <v>86.570311715716798</v>
      </c>
      <c r="AD154" s="4">
        <f t="shared" si="174"/>
        <v>85.636778844608131</v>
      </c>
      <c r="AE154" s="4">
        <f t="shared" si="174"/>
        <v>85.956659028382603</v>
      </c>
      <c r="AF154" s="4">
        <f t="shared" si="174"/>
        <v>85.347008966846587</v>
      </c>
      <c r="AG154" s="4">
        <f t="shared" si="174"/>
        <v>91.806087099836574</v>
      </c>
      <c r="AI154" s="4">
        <f t="shared" si="175"/>
        <v>-2.0763023595348784</v>
      </c>
      <c r="AJ154" s="4">
        <f t="shared" si="175"/>
        <v>0.3171266459764297</v>
      </c>
      <c r="AK154" s="4">
        <f t="shared" si="175"/>
        <v>-1.3748336718651899</v>
      </c>
      <c r="AL154" s="4">
        <f t="shared" si="175"/>
        <v>-0.90899634683708541</v>
      </c>
      <c r="AM154" s="4">
        <f t="shared" si="175"/>
        <v>-0.41635520663193404</v>
      </c>
      <c r="AN154" s="4">
        <f t="shared" si="175"/>
        <v>-1.8919770543949994</v>
      </c>
      <c r="AO154" s="4">
        <f t="shared" si="175"/>
        <v>-0.87198158897143685</v>
      </c>
      <c r="AP154" s="4">
        <f t="shared" si="175"/>
        <v>-0.81532104788982451</v>
      </c>
      <c r="AQ154" s="4">
        <f t="shared" si="175"/>
        <v>-1.68925881708617E-2</v>
      </c>
      <c r="AR154" s="4">
        <f t="shared" si="175"/>
        <v>-3.1074133077266595</v>
      </c>
      <c r="AS154" s="4">
        <f t="shared" si="175"/>
        <v>-1.7833117157167919</v>
      </c>
      <c r="AT154" s="4">
        <f t="shared" si="175"/>
        <v>-0.12877884460813505</v>
      </c>
      <c r="AU154" s="4">
        <f t="shared" si="175"/>
        <v>1.4933409716173998</v>
      </c>
      <c r="AV154" s="4">
        <f t="shared" si="175"/>
        <v>-2.1140089668465833</v>
      </c>
      <c r="AW154" s="4">
        <f t="shared" si="175"/>
        <v>-0.75708709983656775</v>
      </c>
      <c r="AY154" s="2">
        <f t="shared" si="167"/>
        <v>88.183279723290653</v>
      </c>
      <c r="AZ154" s="2">
        <f t="shared" si="167"/>
        <v>89.095116613081586</v>
      </c>
      <c r="BA154" s="2">
        <f t="shared" si="167"/>
        <v>86.436886942900514</v>
      </c>
      <c r="BB154" s="2">
        <f t="shared" si="167"/>
        <v>87.471340738367445</v>
      </c>
      <c r="BC154" s="2">
        <f t="shared" si="167"/>
        <v>88.124864952389075</v>
      </c>
      <c r="BD154" s="2">
        <f t="shared" si="167"/>
        <v>87.429959409625411</v>
      </c>
      <c r="BE154" s="2">
        <f t="shared" si="167"/>
        <v>86.049601394028542</v>
      </c>
      <c r="BF154" s="2">
        <f t="shared" si="167"/>
        <v>85.535226042164169</v>
      </c>
      <c r="BG154" s="2">
        <f t="shared" si="167"/>
        <v>85.650861853554005</v>
      </c>
      <c r="BH154" s="2">
        <f t="shared" si="167"/>
        <v>84.89587400639023</v>
      </c>
      <c r="BI154" s="2">
        <f t="shared" si="167"/>
        <v>86.565513596708627</v>
      </c>
      <c r="BJ154" s="2">
        <f t="shared" si="167"/>
        <v>85.636007752338131</v>
      </c>
      <c r="BK154" s="2">
        <f t="shared" si="167"/>
        <v>85.95568089405765</v>
      </c>
      <c r="BL154" s="2">
        <f t="shared" si="167"/>
        <v>85.340528516392027</v>
      </c>
      <c r="BM154" s="2">
        <f t="shared" si="167"/>
        <v>91.675243925322334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86.108000000000004</v>
      </c>
      <c r="CF154" s="2">
        <f t="shared" si="168"/>
        <v>89.412999999999997</v>
      </c>
      <c r="CG154" s="2">
        <f t="shared" si="168"/>
        <v>85.063000000000002</v>
      </c>
      <c r="CH154" s="2">
        <f t="shared" si="168"/>
        <v>86.564999999999998</v>
      </c>
      <c r="CI154" s="2">
        <f t="shared" si="168"/>
        <v>87.71</v>
      </c>
      <c r="CJ154" s="2">
        <f t="shared" si="168"/>
        <v>85.540999999999997</v>
      </c>
      <c r="CK154" s="2">
        <f t="shared" si="168"/>
        <v>85.18</v>
      </c>
      <c r="CL154" s="2">
        <f t="shared" si="168"/>
        <v>84.738</v>
      </c>
      <c r="CM154" s="2">
        <f t="shared" si="168"/>
        <v>85.656000000000006</v>
      </c>
      <c r="CN154" s="2">
        <f t="shared" si="168"/>
        <v>81.802999999999997</v>
      </c>
      <c r="CO154" s="2">
        <f t="shared" si="168"/>
        <v>84.787000000000006</v>
      </c>
      <c r="CP154" s="2">
        <f t="shared" si="168"/>
        <v>85.507999999999996</v>
      </c>
      <c r="CQ154" s="2">
        <f t="shared" si="168"/>
        <v>87.45</v>
      </c>
      <c r="CR154" s="2">
        <f t="shared" si="168"/>
        <v>83.233000000000004</v>
      </c>
      <c r="CS154" s="2">
        <f t="shared" si="168"/>
        <v>91.049000000000007</v>
      </c>
      <c r="CU154" s="2">
        <f t="shared" si="110"/>
        <v>86.108000000000004</v>
      </c>
      <c r="CV154" s="2">
        <f t="shared" si="111"/>
        <v>89.412999999999997</v>
      </c>
      <c r="CW154" s="2">
        <f t="shared" si="112"/>
        <v>85.063000000000002</v>
      </c>
      <c r="CX154" s="2">
        <f t="shared" si="113"/>
        <v>86.564999999999998</v>
      </c>
      <c r="CY154" s="2">
        <f t="shared" si="114"/>
        <v>87.71</v>
      </c>
      <c r="CZ154" s="2">
        <f t="shared" si="115"/>
        <v>85.540999999999997</v>
      </c>
      <c r="DA154" s="2">
        <f t="shared" si="116"/>
        <v>85.18</v>
      </c>
      <c r="DB154" s="2">
        <f t="shared" si="117"/>
        <v>84.738</v>
      </c>
      <c r="DC154" s="2">
        <f t="shared" si="118"/>
        <v>85.656000000000006</v>
      </c>
      <c r="DD154" s="2">
        <f t="shared" si="119"/>
        <v>81.802999999999997</v>
      </c>
      <c r="DE154" s="2">
        <f t="shared" si="120"/>
        <v>84.787000000000006</v>
      </c>
      <c r="DF154" s="2">
        <f t="shared" si="121"/>
        <v>85.507999999999996</v>
      </c>
      <c r="DG154" s="2">
        <f t="shared" si="122"/>
        <v>87.45</v>
      </c>
      <c r="DH154" s="2">
        <f t="shared" si="123"/>
        <v>83.233000000000004</v>
      </c>
      <c r="DI154" s="2">
        <f t="shared" si="124"/>
        <v>91.049000000000007</v>
      </c>
      <c r="DK154" s="2">
        <f t="shared" si="176"/>
        <v>131.24026545209173</v>
      </c>
      <c r="DL154" s="2">
        <f t="shared" si="176"/>
        <v>109.46592491289198</v>
      </c>
      <c r="DM154" s="2">
        <f t="shared" si="176"/>
        <v>110.54832082551597</v>
      </c>
      <c r="DN154" s="2">
        <f t="shared" si="176"/>
        <v>109.11581341463416</v>
      </c>
      <c r="DO154" s="2">
        <f t="shared" si="176"/>
        <v>103.81270107962214</v>
      </c>
      <c r="DP154" s="2">
        <f t="shared" si="176"/>
        <v>104.84009486814747</v>
      </c>
      <c r="DQ154" s="2">
        <f t="shared" si="176"/>
        <v>107.3305805233805</v>
      </c>
      <c r="DR154" s="2">
        <f t="shared" si="176"/>
        <v>105.66667002801121</v>
      </c>
      <c r="DS154" s="2">
        <f t="shared" si="176"/>
        <v>110.20602857142858</v>
      </c>
      <c r="DT154" s="2">
        <f t="shared" si="176"/>
        <v>107.73365030820294</v>
      </c>
      <c r="DU154" s="2">
        <f t="shared" si="176"/>
        <v>105.99496117546116</v>
      </c>
      <c r="DV154" s="2">
        <f t="shared" si="176"/>
        <v>102.31408644358643</v>
      </c>
      <c r="DW154" s="2">
        <f t="shared" si="176"/>
        <v>105.67831621621625</v>
      </c>
      <c r="DX154" s="2">
        <f t="shared" si="176"/>
        <v>122.76639081996439</v>
      </c>
      <c r="DY154" s="2">
        <f t="shared" si="176"/>
        <v>120.30475041050906</v>
      </c>
      <c r="EA154" s="2">
        <f t="shared" si="152"/>
        <v>88.002062562416285</v>
      </c>
      <c r="EB154" s="2">
        <f t="shared" si="152"/>
        <v>89.05080093010146</v>
      </c>
      <c r="EC154" s="2">
        <f t="shared" si="152"/>
        <v>86.241603880597054</v>
      </c>
      <c r="ED154" s="2">
        <f t="shared" si="152"/>
        <v>87.345771416392665</v>
      </c>
      <c r="EE154" s="2">
        <f t="shared" si="152"/>
        <v>88.066044808104436</v>
      </c>
      <c r="EF154" s="2">
        <f t="shared" si="152"/>
        <v>87.394422622329031</v>
      </c>
      <c r="EG154" s="2">
        <f t="shared" si="152"/>
        <v>85.959225737690645</v>
      </c>
      <c r="EH154" s="2">
        <f t="shared" si="152"/>
        <v>85.477856735965517</v>
      </c>
      <c r="EI154" s="2">
        <f t="shared" si="152"/>
        <v>85.441622518667657</v>
      </c>
      <c r="EJ154" s="2">
        <f t="shared" si="152"/>
        <v>84.919022428513998</v>
      </c>
      <c r="EK154" s="2">
        <f t="shared" si="152"/>
        <v>86.638274434211795</v>
      </c>
      <c r="EL154" s="2">
        <f t="shared" si="179"/>
        <v>85.469991529384828</v>
      </c>
      <c r="EM154" s="2">
        <f t="shared" si="135"/>
        <v>85.96039766260941</v>
      </c>
      <c r="EN154" s="2">
        <f t="shared" si="135"/>
        <v>85.235738234945245</v>
      </c>
      <c r="EO154" s="2">
        <f t="shared" si="135"/>
        <v>91.830265199286146</v>
      </c>
      <c r="EQ154" s="2">
        <f t="shared" si="177"/>
        <v>88.855237107102511</v>
      </c>
      <c r="ER154" s="2">
        <f t="shared" si="177"/>
        <v>89.249743738147856</v>
      </c>
      <c r="ES154" s="2">
        <f t="shared" si="177"/>
        <v>87.1830175497102</v>
      </c>
      <c r="ET154" s="2">
        <f t="shared" si="177"/>
        <v>87.969234858217561</v>
      </c>
      <c r="EU154" s="2">
        <f t="shared" si="177"/>
        <v>88.35204419154465</v>
      </c>
      <c r="EV154" s="2">
        <f t="shared" si="177"/>
        <v>87.547228785762201</v>
      </c>
      <c r="EW154" s="2">
        <f t="shared" si="177"/>
        <v>86.348995488336342</v>
      </c>
      <c r="EX154" s="2">
        <f t="shared" si="177"/>
        <v>85.692148727898712</v>
      </c>
      <c r="EY154" s="2">
        <f t="shared" si="177"/>
        <v>86.281688949539856</v>
      </c>
      <c r="EZ154" s="2">
        <f t="shared" si="177"/>
        <v>84.773787012411347</v>
      </c>
      <c r="FA154" s="2">
        <f t="shared" si="177"/>
        <v>86.247563330424441</v>
      </c>
      <c r="FB154" s="2">
        <f t="shared" si="177"/>
        <v>86.355399793630411</v>
      </c>
      <c r="FC154" s="2">
        <f t="shared" si="177"/>
        <v>85.878297408820586</v>
      </c>
      <c r="FD154" s="2">
        <f t="shared" si="177"/>
        <v>85.773748775016458</v>
      </c>
      <c r="FE154" s="2">
        <f t="shared" si="177"/>
        <v>90.574433301571602</v>
      </c>
      <c r="FG154" s="2">
        <f t="shared" si="178"/>
        <v>0.999652206869585</v>
      </c>
      <c r="FH154" s="2">
        <f t="shared" si="178"/>
        <v>0.99964235357747455</v>
      </c>
      <c r="FI154" s="2">
        <f t="shared" si="178"/>
        <v>0.99965105013198507</v>
      </c>
      <c r="FJ154" s="2">
        <f t="shared" si="178"/>
        <v>0.99967760824268492</v>
      </c>
      <c r="FK154" s="2">
        <f t="shared" si="178"/>
        <v>0.99959980547157723</v>
      </c>
      <c r="FL154" s="2">
        <f t="shared" si="178"/>
        <v>0.99959170091416527</v>
      </c>
      <c r="FM154" s="2">
        <f t="shared" si="178"/>
        <v>0.99958691885236728</v>
      </c>
      <c r="FN154" s="2">
        <f t="shared" si="178"/>
        <v>0.99958340986265071</v>
      </c>
      <c r="FO154" s="2">
        <f t="shared" si="178"/>
        <v>0.99956417488888205</v>
      </c>
      <c r="FP154" s="2">
        <f t="shared" si="178"/>
        <v>0.99957316417250652</v>
      </c>
      <c r="FQ154" s="2">
        <f t="shared" si="178"/>
        <v>0.99956184718185181</v>
      </c>
      <c r="FR154" s="2">
        <f t="shared" si="178"/>
        <v>0.99954986419584668</v>
      </c>
      <c r="FS154" s="2">
        <f t="shared" si="178"/>
        <v>0.99953783152250586</v>
      </c>
      <c r="FT154" s="2">
        <f t="shared" si="178"/>
        <v>0.99953846874820873</v>
      </c>
      <c r="FU154" s="2">
        <f t="shared" si="178"/>
        <v>0.99946793620335994</v>
      </c>
      <c r="FW154" s="2">
        <f t="shared" si="169"/>
        <v>0.19477750710316266</v>
      </c>
      <c r="FX154" s="2">
        <f t="shared" si="169"/>
        <v>0.18605491339824604</v>
      </c>
      <c r="FY154" s="2">
        <f t="shared" si="169"/>
        <v>0.19842630584452001</v>
      </c>
      <c r="FZ154" s="2">
        <f t="shared" si="169"/>
        <v>0.19014882337146347</v>
      </c>
      <c r="GA154" s="2">
        <f t="shared" si="169"/>
        <v>0.18363123015193086</v>
      </c>
      <c r="GB154" s="2">
        <f t="shared" si="169"/>
        <v>0.1859462643931532</v>
      </c>
      <c r="GC154" s="2">
        <f t="shared" si="169"/>
        <v>0.20921980846758914</v>
      </c>
      <c r="GD154" s="2">
        <f t="shared" si="169"/>
        <v>0.22846792012491363</v>
      </c>
      <c r="GE154" s="2">
        <f t="shared" si="169"/>
        <v>0.23622701440480651</v>
      </c>
      <c r="GF154" s="2">
        <f t="shared" si="169"/>
        <v>0.22643597254892905</v>
      </c>
      <c r="GG154" s="2">
        <f t="shared" si="169"/>
        <v>0.2079337483919049</v>
      </c>
      <c r="GH154" s="2">
        <f t="shared" si="169"/>
        <v>0.17893902636978457</v>
      </c>
      <c r="GI154" s="2">
        <f t="shared" si="169"/>
        <v>0.16844977099089917</v>
      </c>
      <c r="GJ154" s="2">
        <f t="shared" si="169"/>
        <v>0.16257806467343541</v>
      </c>
      <c r="GK154" s="2">
        <f t="shared" si="169"/>
        <v>0.13550501224117245</v>
      </c>
      <c r="GM154" s="86">
        <f t="shared" si="170"/>
        <v>6.2142542704710552E-132</v>
      </c>
      <c r="GN154" s="86">
        <f t="shared" si="170"/>
        <v>2.472917340766042E-118</v>
      </c>
      <c r="GO154" s="86">
        <f t="shared" si="170"/>
        <v>4.4794452285635104E-145</v>
      </c>
      <c r="GP154" s="86">
        <f t="shared" si="170"/>
        <v>9.6561248046924453E-147</v>
      </c>
      <c r="GQ154" s="86">
        <f t="shared" si="170"/>
        <v>1.3360664291350029E-152</v>
      </c>
      <c r="GR154" s="86">
        <f t="shared" si="170"/>
        <v>3.2684562734922745E-125</v>
      </c>
      <c r="GS154" s="86">
        <f t="shared" si="170"/>
        <v>2.0070995942339203E-165</v>
      </c>
      <c r="GT154" s="86">
        <f t="shared" si="170"/>
        <v>7.8292839969333234E-183</v>
      </c>
      <c r="GU154" s="86">
        <f t="shared" si="170"/>
        <v>1.4401121511886622E-169</v>
      </c>
      <c r="GV154" s="86">
        <f t="shared" si="170"/>
        <v>1.7285896452106222E-188</v>
      </c>
      <c r="GW154" s="86">
        <f t="shared" si="170"/>
        <v>2.1230103705578239E-187</v>
      </c>
      <c r="GX154" s="86">
        <f t="shared" si="170"/>
        <v>2.0423543324674656E-144</v>
      </c>
      <c r="GY154" s="86">
        <f t="shared" si="170"/>
        <v>5.7772274891309715E-135</v>
      </c>
      <c r="GZ154" s="86">
        <f t="shared" si="170"/>
        <v>1.2689197257623302E-212</v>
      </c>
      <c r="HA154" s="86">
        <f t="shared" si="170"/>
        <v>4.621303726427722E-201</v>
      </c>
      <c r="HC154" s="86">
        <f t="shared" ref="HC154:HH213" si="181" xml:space="preserve"> _xlfn.NORM.DIST($B154, C$8, ABS(C$12), TRUE) * _xlfn.NORM.DIST(($B154 - C$8)*C$16, 0, ABS(C$12), TRUE) * 2</f>
        <v>2.7995103184047495E-78</v>
      </c>
      <c r="HD154" s="86">
        <f t="shared" si="181"/>
        <v>1.8507932721252859E-86</v>
      </c>
      <c r="HE154" s="86">
        <f t="shared" si="181"/>
        <v>1.0777377691822941E-73</v>
      </c>
      <c r="HF154" s="86">
        <f t="shared" si="180"/>
        <v>3.9486822658480863E-81</v>
      </c>
      <c r="HG154" s="86">
        <f t="shared" si="180"/>
        <v>1.4341226145348511E-127</v>
      </c>
      <c r="HH154" s="86">
        <f t="shared" si="180"/>
        <v>1.6301962366723748E-117</v>
      </c>
      <c r="HI154" s="86">
        <f t="shared" si="180"/>
        <v>1.5792913003764023E-113</v>
      </c>
      <c r="HJ154" s="86">
        <f t="shared" si="180"/>
        <v>1.5826007873756398E-205</v>
      </c>
      <c r="HK154" s="86">
        <f t="shared" si="180"/>
        <v>1.7670846485198014E-147</v>
      </c>
      <c r="HL154" s="86">
        <f t="shared" si="161"/>
        <v>7.6829026881420209E-151</v>
      </c>
      <c r="HM154" s="86">
        <f t="shared" si="161"/>
        <v>2.2548477084643516E-117</v>
      </c>
      <c r="HN154" s="86">
        <f t="shared" si="161"/>
        <v>1.7651851513171131E-78</v>
      </c>
      <c r="HO154" s="86">
        <f t="shared" si="161"/>
        <v>1.5285256953553764E-83</v>
      </c>
      <c r="HP154" s="86">
        <f t="shared" si="161"/>
        <v>9.1803970138314461E-127</v>
      </c>
      <c r="HQ154" s="86">
        <f t="shared" si="161"/>
        <v>2.7116064363886303E-120</v>
      </c>
      <c r="HS154" s="86">
        <f t="shared" si="171"/>
        <v>2.2058617100906243E-4</v>
      </c>
      <c r="HT154" s="86">
        <f t="shared" si="171"/>
        <v>4.0672744582914775E-4</v>
      </c>
      <c r="HU154" s="86">
        <f t="shared" si="171"/>
        <v>4.6710605348784539E-5</v>
      </c>
      <c r="HV154" s="86">
        <f t="shared" si="171"/>
        <v>2.3391810033610442E-4</v>
      </c>
      <c r="HW154" s="86">
        <f t="shared" si="171"/>
        <v>2.3831022549467863E-4</v>
      </c>
      <c r="HX154" s="86">
        <f t="shared" si="171"/>
        <v>4.6227538171024821E-4</v>
      </c>
      <c r="HY154" s="86">
        <f t="shared" si="171"/>
        <v>7.0972596108720505E-6</v>
      </c>
      <c r="HZ154" s="86">
        <f t="shared" si="171"/>
        <v>3.4757994828230308E-6</v>
      </c>
      <c r="IA154" s="86">
        <f t="shared" si="171"/>
        <v>3.0603173755719863E-6</v>
      </c>
      <c r="IB154" s="86">
        <f t="shared" si="171"/>
        <v>6.2152488656443345E-6</v>
      </c>
      <c r="IC154" s="86">
        <f t="shared" si="171"/>
        <v>1.8793859539734365E-5</v>
      </c>
      <c r="ID154" s="86">
        <f t="shared" si="171"/>
        <v>1.3600624619218568E-4</v>
      </c>
      <c r="IE154" s="86">
        <f t="shared" si="171"/>
        <v>4.0662924371064627E-4</v>
      </c>
      <c r="IF154" s="86">
        <f t="shared" si="171"/>
        <v>2.8153630198101179E-4</v>
      </c>
      <c r="IG154" s="86">
        <f t="shared" si="171"/>
        <v>2.6962199187221636E-3</v>
      </c>
      <c r="II154" s="86">
        <f t="shared" si="172"/>
        <v>9.1070573236877393E-5</v>
      </c>
      <c r="IJ154" s="86">
        <f t="shared" si="172"/>
        <v>3.4976360363551179E-5</v>
      </c>
      <c r="IK154" s="86">
        <f t="shared" si="172"/>
        <v>2.1150131310277948E-5</v>
      </c>
      <c r="IL154" s="86">
        <f t="shared" si="172"/>
        <v>5.688399993791346E-5</v>
      </c>
      <c r="IM154" s="86">
        <f t="shared" si="172"/>
        <v>2.2633917021053014E-5</v>
      </c>
      <c r="IN154" s="86">
        <f t="shared" si="172"/>
        <v>3.4486766650729149E-5</v>
      </c>
      <c r="IO154" s="86">
        <f t="shared" si="172"/>
        <v>2.789789876464783E-5</v>
      </c>
      <c r="IP154" s="86">
        <f t="shared" si="172"/>
        <v>1.8947453141454173E-4</v>
      </c>
      <c r="IQ154" s="86">
        <f t="shared" si="172"/>
        <v>2.2683301955265763E-4</v>
      </c>
      <c r="IR154" s="86">
        <f t="shared" si="172"/>
        <v>1.3507659203218663E-4</v>
      </c>
      <c r="IS154" s="86">
        <f t="shared" si="172"/>
        <v>4.5222212301700635E-5</v>
      </c>
      <c r="IT154" s="86">
        <f t="shared" si="172"/>
        <v>4.0006425429928029E-6</v>
      </c>
      <c r="IU154" s="86">
        <f t="shared" si="172"/>
        <v>1.7326381360022698E-6</v>
      </c>
      <c r="IV154" s="86">
        <f t="shared" si="172"/>
        <v>1.802176551785005E-5</v>
      </c>
      <c r="IW154" s="86">
        <f t="shared" si="172"/>
        <v>1.8550188707198257E-4</v>
      </c>
      <c r="IY154" s="86">
        <f t="shared" si="173"/>
        <v>3.1165674424593983E-4</v>
      </c>
      <c r="IZ154" s="86">
        <f t="shared" si="173"/>
        <v>4.4170380619269891E-4</v>
      </c>
      <c r="JA154" s="86">
        <f t="shared" si="173"/>
        <v>6.786073665906249E-5</v>
      </c>
      <c r="JB154" s="86">
        <f t="shared" si="173"/>
        <v>2.9080210027401787E-4</v>
      </c>
      <c r="JC154" s="86">
        <f t="shared" si="173"/>
        <v>2.6094414251573162E-4</v>
      </c>
      <c r="JD154" s="86">
        <f t="shared" si="173"/>
        <v>4.9676214836097735E-4</v>
      </c>
      <c r="JE154" s="86">
        <f t="shared" si="173"/>
        <v>3.4995158375519879E-5</v>
      </c>
      <c r="JF154" s="86">
        <f t="shared" si="173"/>
        <v>1.9295033089736477E-4</v>
      </c>
      <c r="JG154" s="86">
        <f t="shared" si="173"/>
        <v>2.2989333692822962E-4</v>
      </c>
      <c r="JH154" s="86">
        <f t="shared" si="173"/>
        <v>1.4129184089783095E-4</v>
      </c>
      <c r="JI154" s="86">
        <f t="shared" si="173"/>
        <v>6.4016071841435001E-5</v>
      </c>
      <c r="JJ154" s="86">
        <f t="shared" si="173"/>
        <v>1.400068887351785E-4</v>
      </c>
      <c r="JK154" s="86">
        <f t="shared" si="173"/>
        <v>4.0836188184664854E-4</v>
      </c>
      <c r="JL154" s="86">
        <f t="shared" si="173"/>
        <v>2.9955806749886187E-4</v>
      </c>
      <c r="JM154" s="86">
        <f t="shared" si="173"/>
        <v>2.8817218057941461E-3</v>
      </c>
    </row>
    <row r="155" spans="2:273" x14ac:dyDescent="0.25">
      <c r="B155" s="2">
        <v>128</v>
      </c>
      <c r="C155" s="37">
        <v>87.814999999999998</v>
      </c>
      <c r="D155" s="37">
        <v>88.840999999999994</v>
      </c>
      <c r="E155" s="37">
        <v>85.412999999999997</v>
      </c>
      <c r="F155" s="37">
        <v>87.870999999999995</v>
      </c>
      <c r="G155" s="37">
        <v>87.096999999999994</v>
      </c>
      <c r="H155" s="37">
        <v>85.983999999999995</v>
      </c>
      <c r="I155" s="37">
        <v>85.77</v>
      </c>
      <c r="J155" s="37">
        <v>85.164000000000001</v>
      </c>
      <c r="K155" s="37">
        <v>85.295000000000002</v>
      </c>
      <c r="L155" s="37">
        <v>84.114999999999995</v>
      </c>
      <c r="M155" s="37">
        <v>86.376999999999995</v>
      </c>
      <c r="N155" s="37">
        <v>84.738</v>
      </c>
      <c r="O155" s="37">
        <v>85.117000000000004</v>
      </c>
      <c r="P155" s="37">
        <v>83.917000000000002</v>
      </c>
      <c r="Q155" s="37">
        <v>92.77</v>
      </c>
      <c r="S155" s="4">
        <f t="shared" si="174"/>
        <v>88.068878686914474</v>
      </c>
      <c r="T155" s="4">
        <f t="shared" si="174"/>
        <v>88.957134542642748</v>
      </c>
      <c r="U155" s="4">
        <f t="shared" si="174"/>
        <v>86.277272114292984</v>
      </c>
      <c r="V155" s="4">
        <f t="shared" si="174"/>
        <v>87.328341722887032</v>
      </c>
      <c r="W155" s="4">
        <f t="shared" si="174"/>
        <v>87.989896838179661</v>
      </c>
      <c r="X155" s="4">
        <f t="shared" si="174"/>
        <v>87.301488832974286</v>
      </c>
      <c r="Y155" s="4">
        <f t="shared" si="174"/>
        <v>85.93572850376971</v>
      </c>
      <c r="Z155" s="4">
        <f t="shared" si="174"/>
        <v>85.469534803968159</v>
      </c>
      <c r="AA155" s="4">
        <f t="shared" si="174"/>
        <v>85.593867298017898</v>
      </c>
      <c r="AB155" s="4">
        <f t="shared" si="174"/>
        <v>84.807901419788521</v>
      </c>
      <c r="AC155" s="4">
        <f t="shared" si="174"/>
        <v>86.490681112226412</v>
      </c>
      <c r="AD155" s="4">
        <f t="shared" si="174"/>
        <v>85.54034263044197</v>
      </c>
      <c r="AE155" s="4">
        <f t="shared" si="174"/>
        <v>85.832327261258456</v>
      </c>
      <c r="AF155" s="4">
        <f t="shared" si="174"/>
        <v>85.208242430668165</v>
      </c>
      <c r="AG155" s="4">
        <f t="shared" si="174"/>
        <v>91.731924624203302</v>
      </c>
      <c r="AI155" s="4">
        <f t="shared" si="175"/>
        <v>-0.25387868691447579</v>
      </c>
      <c r="AJ155" s="4">
        <f t="shared" si="175"/>
        <v>-0.11613454264275447</v>
      </c>
      <c r="AK155" s="4">
        <f t="shared" si="175"/>
        <v>-0.86427211429298723</v>
      </c>
      <c r="AL155" s="4">
        <f t="shared" si="175"/>
        <v>0.54265827711296311</v>
      </c>
      <c r="AM155" s="4">
        <f t="shared" si="175"/>
        <v>-0.89289683817966647</v>
      </c>
      <c r="AN155" s="4">
        <f t="shared" si="175"/>
        <v>-1.3174888329742913</v>
      </c>
      <c r="AO155" s="4">
        <f t="shared" si="175"/>
        <v>-0.1657285037697136</v>
      </c>
      <c r="AP155" s="4">
        <f t="shared" si="175"/>
        <v>-0.30553480396815758</v>
      </c>
      <c r="AQ155" s="4">
        <f t="shared" si="175"/>
        <v>-0.29886729801789613</v>
      </c>
      <c r="AR155" s="4">
        <f t="shared" si="175"/>
        <v>-0.6929014197885266</v>
      </c>
      <c r="AS155" s="4">
        <f t="shared" si="175"/>
        <v>-0.1136811122264163</v>
      </c>
      <c r="AT155" s="4">
        <f t="shared" si="175"/>
        <v>-0.80234263044197007</v>
      </c>
      <c r="AU155" s="4">
        <f t="shared" si="175"/>
        <v>-0.71532726125845159</v>
      </c>
      <c r="AV155" s="4">
        <f t="shared" si="175"/>
        <v>-1.2912424306681629</v>
      </c>
      <c r="AW155" s="4">
        <f t="shared" si="175"/>
        <v>1.0380753757966943</v>
      </c>
      <c r="AY155" s="2">
        <f t="shared" si="167"/>
        <v>88.066203848178176</v>
      </c>
      <c r="AZ155" s="2">
        <f t="shared" si="167"/>
        <v>88.955181370954278</v>
      </c>
      <c r="BA155" s="2">
        <f t="shared" si="167"/>
        <v>86.274306426203268</v>
      </c>
      <c r="BB155" s="2">
        <f t="shared" si="167"/>
        <v>87.321417984111065</v>
      </c>
      <c r="BC155" s="2">
        <f t="shared" si="167"/>
        <v>87.985973715552674</v>
      </c>
      <c r="BD155" s="2">
        <f t="shared" si="167"/>
        <v>87.29419176813218</v>
      </c>
      <c r="BE155" s="2">
        <f t="shared" si="167"/>
        <v>85.928034730970012</v>
      </c>
      <c r="BF155" s="2">
        <f t="shared" si="167"/>
        <v>85.419629772527159</v>
      </c>
      <c r="BG155" s="2">
        <f t="shared" si="167"/>
        <v>85.532460893198802</v>
      </c>
      <c r="BH155" s="2">
        <f t="shared" si="167"/>
        <v>84.766303906630043</v>
      </c>
      <c r="BI155" s="2">
        <f t="shared" si="167"/>
        <v>86.47620194743044</v>
      </c>
      <c r="BJ155" s="2">
        <f t="shared" si="167"/>
        <v>85.538143493351185</v>
      </c>
      <c r="BK155" s="2">
        <f t="shared" si="167"/>
        <v>85.831205135080353</v>
      </c>
      <c r="BL155" s="2">
        <f t="shared" si="167"/>
        <v>85.194262636840591</v>
      </c>
      <c r="BM155" s="2">
        <f t="shared" si="167"/>
        <v>91.578422387138929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87.814999999999998</v>
      </c>
      <c r="CF155" s="2">
        <f t="shared" si="168"/>
        <v>88.840999999999994</v>
      </c>
      <c r="CG155" s="2">
        <f t="shared" si="168"/>
        <v>85.412999999999997</v>
      </c>
      <c r="CH155" s="2">
        <f t="shared" si="168"/>
        <v>87.870999999999995</v>
      </c>
      <c r="CI155" s="2">
        <f t="shared" si="168"/>
        <v>87.096999999999994</v>
      </c>
      <c r="CJ155" s="2">
        <f t="shared" si="168"/>
        <v>85.983999999999995</v>
      </c>
      <c r="CK155" s="2">
        <f t="shared" si="168"/>
        <v>85.77</v>
      </c>
      <c r="CL155" s="2">
        <f t="shared" si="168"/>
        <v>85.164000000000001</v>
      </c>
      <c r="CM155" s="2">
        <f t="shared" si="168"/>
        <v>85.295000000000002</v>
      </c>
      <c r="CN155" s="2">
        <f t="shared" si="168"/>
        <v>84.114999999999995</v>
      </c>
      <c r="CO155" s="2">
        <f t="shared" si="168"/>
        <v>86.376999999999995</v>
      </c>
      <c r="CP155" s="2">
        <f t="shared" si="168"/>
        <v>84.738</v>
      </c>
      <c r="CQ155" s="2">
        <f t="shared" si="168"/>
        <v>85.117000000000004</v>
      </c>
      <c r="CR155" s="2">
        <f t="shared" si="168"/>
        <v>83.917000000000002</v>
      </c>
      <c r="CS155" s="2">
        <f t="shared" si="168"/>
        <v>92.77</v>
      </c>
      <c r="CU155" s="2">
        <f t="shared" ref="CU155:CU218" si="197">IF(AND(IY155 &lt; $DI$22, $B155 &gt; C$7, $B155 &lt; C$233), C155, "")</f>
        <v>87.814999999999998</v>
      </c>
      <c r="CV155" s="2">
        <f t="shared" ref="CV155:CV218" si="198">IF(AND(IZ155 &lt; $DI$22, $B155 &gt; D$7, $B155 &lt; D$233), D155, "")</f>
        <v>88.840999999999994</v>
      </c>
      <c r="CW155" s="2">
        <f t="shared" ref="CW155:CW218" si="199">IF(AND(JA155 &lt; $DI$22, $B155 &gt; E$7, $B155 &lt; E$233), E155, "")</f>
        <v>85.412999999999997</v>
      </c>
      <c r="CX155" s="2">
        <f t="shared" ref="CX155:CX218" si="200">IF(AND(JB155 &lt; $DI$22, $B155 &gt; F$7, $B155 &lt; F$233), F155, "")</f>
        <v>87.870999999999995</v>
      </c>
      <c r="CY155" s="2">
        <f t="shared" ref="CY155:CY218" si="201">IF(AND(JC155 &lt; $DI$22, $B155 &gt; G$7, $B155 &lt; G$233), G155, "")</f>
        <v>87.096999999999994</v>
      </c>
      <c r="CZ155" s="2">
        <f t="shared" ref="CZ155:CZ218" si="202">IF(AND(JD155 &lt; $DI$22, $B155 &gt; H$7, $B155 &lt; H$233), H155, "")</f>
        <v>85.983999999999995</v>
      </c>
      <c r="DA155" s="2">
        <f t="shared" ref="DA155:DA218" si="203">IF(AND(JE155 &lt; $DI$22, $B155 &gt; I$7, $B155 &lt; I$233), I155, "")</f>
        <v>85.77</v>
      </c>
      <c r="DB155" s="2">
        <f t="shared" ref="DB155:DB218" si="204">IF(AND(JF155 &lt; $DI$22, $B155 &gt; J$7, $B155 &lt; J$233), J155, "")</f>
        <v>85.164000000000001</v>
      </c>
      <c r="DC155" s="2">
        <f t="shared" ref="DC155:DC218" si="205">IF(AND(JG155 &lt; $DI$22, $B155 &gt; K$7, $B155 &lt; K$233), K155, "")</f>
        <v>85.295000000000002</v>
      </c>
      <c r="DD155" s="2">
        <f t="shared" ref="DD155:DD218" si="206">IF(AND(JH155 &lt; $DI$22, $B155 &gt; L$7, $B155 &lt; L$233), L155, "")</f>
        <v>84.114999999999995</v>
      </c>
      <c r="DE155" s="2">
        <f t="shared" ref="DE155:DE218" si="207">IF(AND(JI155 &lt; $DI$22, $B155 &gt; M$7, $B155 &lt; M$233), M155, "")</f>
        <v>86.376999999999995</v>
      </c>
      <c r="DF155" s="2">
        <f t="shared" ref="DF155:DF218" si="208">IF(AND(JJ155 &lt; $DI$22, $B155 &gt; N$7, $B155 &lt; N$233), N155, "")</f>
        <v>84.738</v>
      </c>
      <c r="DG155" s="2">
        <f t="shared" ref="DG155:DG218" si="209">IF(AND(JK155 &lt; $DI$22, $B155 &gt; O$7, $B155 &lt; O$233), O155, "")</f>
        <v>85.117000000000004</v>
      </c>
      <c r="DH155" s="2">
        <f t="shared" ref="DH155:DH218" si="210">IF(AND(JL155 &lt; $DI$22, $B155 &gt; P$7, $B155 &lt; P$233), P155, "")</f>
        <v>83.917000000000002</v>
      </c>
      <c r="DI155" s="2">
        <f t="shared" ref="DI155:DI218" si="211">IF(AND(JM155 &lt; $DI$22, $B155 &gt; Q$7, $B155 &lt; Q$233), Q155, "")</f>
        <v>92.77</v>
      </c>
      <c r="DK155" s="2">
        <f t="shared" si="176"/>
        <v>131.48162233468284</v>
      </c>
      <c r="DL155" s="2">
        <f t="shared" si="176"/>
        <v>109.52881114982577</v>
      </c>
      <c r="DM155" s="2">
        <f t="shared" si="176"/>
        <v>110.66082729831146</v>
      </c>
      <c r="DN155" s="2">
        <f t="shared" si="176"/>
        <v>109.19885609756099</v>
      </c>
      <c r="DO155" s="2">
        <f t="shared" si="176"/>
        <v>103.86160836707154</v>
      </c>
      <c r="DP155" s="2">
        <f t="shared" si="176"/>
        <v>104.90079811795599</v>
      </c>
      <c r="DQ155" s="2">
        <f t="shared" si="176"/>
        <v>107.42286417846417</v>
      </c>
      <c r="DR155" s="2">
        <f t="shared" si="176"/>
        <v>105.74528291316527</v>
      </c>
      <c r="DS155" s="2">
        <f t="shared" si="176"/>
        <v>110.32147899159663</v>
      </c>
      <c r="DT155" s="2">
        <f t="shared" si="176"/>
        <v>107.8472422949265</v>
      </c>
      <c r="DU155" s="2">
        <f t="shared" si="176"/>
        <v>106.10115808665807</v>
      </c>
      <c r="DV155" s="2">
        <f t="shared" si="176"/>
        <v>102.38513715143714</v>
      </c>
      <c r="DW155" s="2">
        <f t="shared" si="176"/>
        <v>105.7661846846847</v>
      </c>
      <c r="DX155" s="2">
        <f t="shared" si="176"/>
        <v>122.99818594028524</v>
      </c>
      <c r="DY155" s="2">
        <f t="shared" si="176"/>
        <v>120.51493842364535</v>
      </c>
      <c r="EA155" s="2">
        <f t="shared" si="152"/>
        <v>87.866302277432723</v>
      </c>
      <c r="EB155" s="2">
        <f t="shared" si="152"/>
        <v>88.906852593010143</v>
      </c>
      <c r="EC155" s="2">
        <f t="shared" si="152"/>
        <v>86.056896716417953</v>
      </c>
      <c r="ED155" s="2">
        <f t="shared" si="152"/>
        <v>87.181974120082828</v>
      </c>
      <c r="EE155" s="2">
        <f t="shared" si="152"/>
        <v>87.921400503743286</v>
      </c>
      <c r="EF155" s="2">
        <f t="shared" si="152"/>
        <v>87.255519366468917</v>
      </c>
      <c r="EG155" s="2">
        <f t="shared" si="152"/>
        <v>85.828673724598559</v>
      </c>
      <c r="EH155" s="2">
        <f t="shared" si="152"/>
        <v>85.357324845685454</v>
      </c>
      <c r="EI155" s="2">
        <f t="shared" si="152"/>
        <v>85.301944810806262</v>
      </c>
      <c r="EJ155" s="2">
        <f t="shared" si="152"/>
        <v>84.793853655906588</v>
      </c>
      <c r="EK155" s="2">
        <f t="shared" si="152"/>
        <v>86.559141963905077</v>
      </c>
      <c r="EL155" s="2">
        <f t="shared" si="179"/>
        <v>85.352619685595187</v>
      </c>
      <c r="EM155" s="2">
        <f t="shared" si="135"/>
        <v>85.838316951185291</v>
      </c>
      <c r="EN155" s="2">
        <f t="shared" si="135"/>
        <v>85.079676794116494</v>
      </c>
      <c r="EO155" s="2">
        <f t="shared" si="135"/>
        <v>91.754165908570911</v>
      </c>
      <c r="EQ155" s="2">
        <f t="shared" si="177"/>
        <v>88.75389843955432</v>
      </c>
      <c r="ER155" s="2">
        <f t="shared" si="177"/>
        <v>89.114440080891683</v>
      </c>
      <c r="ES155" s="2">
        <f t="shared" si="177"/>
        <v>87.038610176835562</v>
      </c>
      <c r="ET155" s="2">
        <f t="shared" si="177"/>
        <v>87.831438914224321</v>
      </c>
      <c r="EU155" s="2">
        <f t="shared" si="177"/>
        <v>88.218379657988535</v>
      </c>
      <c r="EV155" s="2">
        <f t="shared" si="177"/>
        <v>87.415792395329134</v>
      </c>
      <c r="EW155" s="2">
        <f t="shared" si="177"/>
        <v>86.234361702127686</v>
      </c>
      <c r="EX155" s="2">
        <f t="shared" si="177"/>
        <v>85.579915233428366</v>
      </c>
      <c r="EY155" s="2">
        <f t="shared" si="177"/>
        <v>86.17291974611237</v>
      </c>
      <c r="EZ155" s="2">
        <f t="shared" si="177"/>
        <v>84.643531914893614</v>
      </c>
      <c r="FA155" s="2">
        <f t="shared" si="177"/>
        <v>86.153124680307883</v>
      </c>
      <c r="FB155" s="2">
        <f t="shared" si="177"/>
        <v>86.278260702348746</v>
      </c>
      <c r="FC155" s="2">
        <f t="shared" si="177"/>
        <v>85.752968967612773</v>
      </c>
      <c r="FD155" s="2">
        <f t="shared" si="177"/>
        <v>85.641606396854641</v>
      </c>
      <c r="FE155" s="2">
        <f t="shared" si="177"/>
        <v>90.460704504135066</v>
      </c>
      <c r="FG155" s="2">
        <f t="shared" si="178"/>
        <v>0.99968279918822067</v>
      </c>
      <c r="FH155" s="2">
        <f t="shared" si="178"/>
        <v>0.99967381232119712</v>
      </c>
      <c r="FI155" s="2">
        <f t="shared" si="178"/>
        <v>0.99968174416631317</v>
      </c>
      <c r="FJ155" s="2">
        <f t="shared" si="178"/>
        <v>0.99970596688197799</v>
      </c>
      <c r="FK155" s="2">
        <f t="shared" si="178"/>
        <v>0.99963500539975281</v>
      </c>
      <c r="FL155" s="2">
        <f t="shared" si="178"/>
        <v>0.99962761342969919</v>
      </c>
      <c r="FM155" s="2">
        <f t="shared" si="178"/>
        <v>0.99962325182228606</v>
      </c>
      <c r="FN155" s="2">
        <f t="shared" si="178"/>
        <v>0.99962005135199272</v>
      </c>
      <c r="FO155" s="2">
        <f t="shared" si="178"/>
        <v>0.99960250753160118</v>
      </c>
      <c r="FP155" s="2">
        <f t="shared" si="178"/>
        <v>0.99961070647803241</v>
      </c>
      <c r="FQ155" s="2">
        <f t="shared" si="178"/>
        <v>0.99960038447429755</v>
      </c>
      <c r="FR155" s="2">
        <f t="shared" si="178"/>
        <v>0.99958945500694507</v>
      </c>
      <c r="FS155" s="2">
        <f t="shared" si="178"/>
        <v>0.99957848019746987</v>
      </c>
      <c r="FT155" s="2">
        <f t="shared" si="178"/>
        <v>0.99957906140145458</v>
      </c>
      <c r="FU155" s="2">
        <f t="shared" si="178"/>
        <v>0.99951472933187813</v>
      </c>
      <c r="FW155" s="2">
        <f t="shared" si="169"/>
        <v>0.20962996885037533</v>
      </c>
      <c r="FX155" s="2">
        <f t="shared" si="169"/>
        <v>0.2004077874571229</v>
      </c>
      <c r="FY155" s="2">
        <f t="shared" si="169"/>
        <v>0.21348323497249813</v>
      </c>
      <c r="FZ155" s="2">
        <f t="shared" si="169"/>
        <v>0.20473807475130404</v>
      </c>
      <c r="GA155" s="2">
        <f t="shared" si="169"/>
        <v>0.19784257976549366</v>
      </c>
      <c r="GB155" s="2">
        <f t="shared" si="169"/>
        <v>0.20029281941760094</v>
      </c>
      <c r="GC155" s="2">
        <f t="shared" si="169"/>
        <v>0.22486600422412795</v>
      </c>
      <c r="GD155" s="2">
        <f t="shared" si="169"/>
        <v>0.24510739341248577</v>
      </c>
      <c r="GE155" s="2">
        <f t="shared" si="169"/>
        <v>0.25324610049233681</v>
      </c>
      <c r="GF155" s="2">
        <f t="shared" si="169"/>
        <v>0.24297406274694003</v>
      </c>
      <c r="GG155" s="2">
        <f t="shared" si="169"/>
        <v>0.22351095184132033</v>
      </c>
      <c r="GH155" s="2">
        <f t="shared" si="169"/>
        <v>0.19287303583134804</v>
      </c>
      <c r="GI155" s="2">
        <f t="shared" si="169"/>
        <v>0.18174778509699094</v>
      </c>
      <c r="GJ155" s="2">
        <f t="shared" si="169"/>
        <v>0.17551038091708795</v>
      </c>
      <c r="GK155" s="2">
        <f t="shared" si="169"/>
        <v>0.14666095182701142</v>
      </c>
      <c r="GM155" s="86">
        <f t="shared" si="170"/>
        <v>9.7027247610116934E-136</v>
      </c>
      <c r="GN155" s="86">
        <f t="shared" si="170"/>
        <v>7.9633527605433985E-122</v>
      </c>
      <c r="GO155" s="86">
        <f t="shared" si="170"/>
        <v>2.4187449470048082E-149</v>
      </c>
      <c r="GP155" s="86">
        <f t="shared" si="170"/>
        <v>4.5047989403791093E-151</v>
      </c>
      <c r="GQ155" s="86">
        <f t="shared" si="170"/>
        <v>3.9626052916094003E-157</v>
      </c>
      <c r="GR155" s="86">
        <f t="shared" si="170"/>
        <v>6.5107800650064119E-129</v>
      </c>
      <c r="GS155" s="86">
        <f t="shared" si="170"/>
        <v>2.9197933703339632E-170</v>
      </c>
      <c r="GT155" s="86">
        <f t="shared" si="170"/>
        <v>3.5217537556996143E-188</v>
      </c>
      <c r="GU155" s="86">
        <f t="shared" si="170"/>
        <v>1.4785426924495719E-174</v>
      </c>
      <c r="GV155" s="86">
        <f t="shared" si="170"/>
        <v>4.6600812079349264E-194</v>
      </c>
      <c r="GW155" s="86">
        <f t="shared" si="170"/>
        <v>5.8543198406013706E-193</v>
      </c>
      <c r="GX155" s="86">
        <f t="shared" si="170"/>
        <v>1.0770009286892847E-148</v>
      </c>
      <c r="GY155" s="86">
        <f t="shared" si="170"/>
        <v>5.9436718052588365E-139</v>
      </c>
      <c r="GZ155" s="86">
        <f t="shared" si="170"/>
        <v>7.5872490476937901E-219</v>
      </c>
      <c r="HA155" s="86">
        <f t="shared" si="170"/>
        <v>6.9044040341317751E-207</v>
      </c>
      <c r="HC155" s="86">
        <f t="shared" si="181"/>
        <v>1.4004518998003191E-81</v>
      </c>
      <c r="HD155" s="86">
        <f t="shared" si="181"/>
        <v>3.161351753302252E-90</v>
      </c>
      <c r="HE155" s="86">
        <f t="shared" si="181"/>
        <v>7.7665888067529411E-77</v>
      </c>
      <c r="HF155" s="86">
        <f t="shared" si="180"/>
        <v>1.40828557124204E-84</v>
      </c>
      <c r="HG155" s="86">
        <f t="shared" si="180"/>
        <v>4.0215138633977943E-133</v>
      </c>
      <c r="HH155" s="86">
        <f t="shared" si="180"/>
        <v>1.19133900476031E-122</v>
      </c>
      <c r="HI155" s="86">
        <f t="shared" si="180"/>
        <v>2.5687911775432094E-118</v>
      </c>
      <c r="HJ155" s="86">
        <f t="shared" si="180"/>
        <v>3.325894929714057E-214</v>
      </c>
      <c r="HK155" s="86">
        <f t="shared" si="180"/>
        <v>1.0709195977737082E-153</v>
      </c>
      <c r="HL155" s="86">
        <f t="shared" si="161"/>
        <v>2.8279580400999073E-157</v>
      </c>
      <c r="HM155" s="86">
        <f t="shared" si="161"/>
        <v>2.191490489478756E-122</v>
      </c>
      <c r="HN155" s="86">
        <f t="shared" si="161"/>
        <v>7.4326920152509114E-82</v>
      </c>
      <c r="HO155" s="86">
        <f t="shared" si="161"/>
        <v>3.5052447986012697E-87</v>
      </c>
      <c r="HP155" s="86">
        <f t="shared" si="161"/>
        <v>3.5907277451545559E-132</v>
      </c>
      <c r="HQ155" s="86">
        <f t="shared" si="161"/>
        <v>2.4191259137547979E-125</v>
      </c>
      <c r="HS155" s="86">
        <f t="shared" si="171"/>
        <v>6.2902250981362079E-5</v>
      </c>
      <c r="HT155" s="86">
        <f t="shared" si="171"/>
        <v>1.1911332511921709E-4</v>
      </c>
      <c r="HU155" s="86">
        <f t="shared" si="171"/>
        <v>1.0248032421650768E-5</v>
      </c>
      <c r="HV155" s="86">
        <f t="shared" si="171"/>
        <v>6.6355598832718097E-5</v>
      </c>
      <c r="HW155" s="86">
        <f t="shared" si="171"/>
        <v>6.5750380566872313E-5</v>
      </c>
      <c r="HX155" s="86">
        <f t="shared" si="171"/>
        <v>1.367544787643707E-4</v>
      </c>
      <c r="HY155" s="86">
        <f t="shared" si="171"/>
        <v>1.2769059328332436E-6</v>
      </c>
      <c r="HZ155" s="86">
        <f t="shared" si="171"/>
        <v>6.2370525321915268E-7</v>
      </c>
      <c r="IA155" s="86">
        <f t="shared" si="171"/>
        <v>5.2114414935047728E-7</v>
      </c>
      <c r="IB155" s="86">
        <f t="shared" si="171"/>
        <v>1.1355941705594468E-6</v>
      </c>
      <c r="IC155" s="86">
        <f t="shared" si="171"/>
        <v>3.8406931355978872E-6</v>
      </c>
      <c r="ID155" s="86">
        <f t="shared" si="171"/>
        <v>3.2795300964106691E-5</v>
      </c>
      <c r="IE155" s="86">
        <f t="shared" si="171"/>
        <v>1.0913615907585302E-4</v>
      </c>
      <c r="IF155" s="86">
        <f t="shared" si="171"/>
        <v>6.6980425599059032E-5</v>
      </c>
      <c r="IG155" s="86">
        <f t="shared" si="171"/>
        <v>8.8587920389843092E-4</v>
      </c>
      <c r="II155" s="86">
        <f t="shared" si="172"/>
        <v>2.5292548098116796E-4</v>
      </c>
      <c r="IJ155" s="86">
        <f t="shared" si="172"/>
        <v>1.0440550437171793E-4</v>
      </c>
      <c r="IK155" s="86">
        <f t="shared" si="172"/>
        <v>7.1312528861230455E-5</v>
      </c>
      <c r="IL155" s="86">
        <f t="shared" si="172"/>
        <v>1.6356221212474091E-4</v>
      </c>
      <c r="IM155" s="86">
        <f t="shared" si="172"/>
        <v>7.0200017786260067E-5</v>
      </c>
      <c r="IN155" s="86">
        <f t="shared" si="172"/>
        <v>1.0305836994279966E-4</v>
      </c>
      <c r="IO155" s="86">
        <f t="shared" si="172"/>
        <v>9.6295297849637761E-5</v>
      </c>
      <c r="IP155" s="86">
        <f t="shared" si="172"/>
        <v>5.6024632604916621E-4</v>
      </c>
      <c r="IQ155" s="86">
        <f t="shared" si="172"/>
        <v>6.7953106476067906E-4</v>
      </c>
      <c r="IR155" s="86">
        <f t="shared" si="172"/>
        <v>4.1421335351383835E-4</v>
      </c>
      <c r="IS155" s="86">
        <f t="shared" si="172"/>
        <v>1.4579055370362947E-4</v>
      </c>
      <c r="IT155" s="86">
        <f t="shared" si="172"/>
        <v>1.4737286393864856E-5</v>
      </c>
      <c r="IU155" s="86">
        <f t="shared" si="172"/>
        <v>6.5914316664480089E-6</v>
      </c>
      <c r="IV155" s="86">
        <f t="shared" si="172"/>
        <v>5.1843325047323535E-5</v>
      </c>
      <c r="IW155" s="86">
        <f t="shared" si="172"/>
        <v>3.8202295723851413E-4</v>
      </c>
      <c r="IY155" s="86">
        <f t="shared" si="173"/>
        <v>3.1582773196253005E-4</v>
      </c>
      <c r="IZ155" s="86">
        <f t="shared" si="173"/>
        <v>2.2351882949093503E-4</v>
      </c>
      <c r="JA155" s="86">
        <f t="shared" si="173"/>
        <v>8.1560561282881228E-5</v>
      </c>
      <c r="JB155" s="86">
        <f t="shared" si="173"/>
        <v>2.2991781095745901E-4</v>
      </c>
      <c r="JC155" s="86">
        <f t="shared" si="173"/>
        <v>1.3595039835313238E-4</v>
      </c>
      <c r="JD155" s="86">
        <f t="shared" si="173"/>
        <v>2.3981284870717035E-4</v>
      </c>
      <c r="JE155" s="86">
        <f t="shared" si="173"/>
        <v>9.7572203782471007E-5</v>
      </c>
      <c r="JF155" s="86">
        <f t="shared" si="173"/>
        <v>5.6087003130238537E-4</v>
      </c>
      <c r="JG155" s="86">
        <f t="shared" si="173"/>
        <v>6.8005220891002958E-4</v>
      </c>
      <c r="JH155" s="86">
        <f t="shared" si="173"/>
        <v>4.1534894768439782E-4</v>
      </c>
      <c r="JI155" s="86">
        <f t="shared" si="173"/>
        <v>1.4963124683922737E-4</v>
      </c>
      <c r="JJ155" s="86">
        <f t="shared" si="173"/>
        <v>4.753258735797155E-5</v>
      </c>
      <c r="JK155" s="86">
        <f t="shared" si="173"/>
        <v>1.1572759074230102E-4</v>
      </c>
      <c r="JL155" s="86">
        <f t="shared" si="173"/>
        <v>1.1882375064638256E-4</v>
      </c>
      <c r="JM155" s="86">
        <f t="shared" si="173"/>
        <v>1.2679021611369449E-3</v>
      </c>
    </row>
    <row r="156" spans="2:273" x14ac:dyDescent="0.25">
      <c r="B156" s="2">
        <v>129</v>
      </c>
      <c r="C156" s="37">
        <v>86.4</v>
      </c>
      <c r="D156" s="37">
        <v>88.078999999999994</v>
      </c>
      <c r="E156" s="37">
        <v>87.46</v>
      </c>
      <c r="F156" s="37">
        <v>87.774000000000001</v>
      </c>
      <c r="G156" s="37">
        <v>83.403000000000006</v>
      </c>
      <c r="H156" s="37">
        <v>86.721000000000004</v>
      </c>
      <c r="I156" s="37">
        <v>84.671999999999997</v>
      </c>
      <c r="J156" s="37">
        <v>83.983999999999995</v>
      </c>
      <c r="K156" s="37">
        <v>84.066000000000003</v>
      </c>
      <c r="L156" s="37">
        <v>84.295000000000002</v>
      </c>
      <c r="M156" s="37">
        <v>86.361000000000004</v>
      </c>
      <c r="N156" s="37">
        <v>84.295000000000002</v>
      </c>
      <c r="O156" s="37">
        <v>85.533000000000001</v>
      </c>
      <c r="P156" s="37">
        <v>84.933000000000007</v>
      </c>
      <c r="Q156" s="37">
        <v>91.361000000000004</v>
      </c>
      <c r="S156" s="4">
        <f t="shared" si="174"/>
        <v>87.957557153872457</v>
      </c>
      <c r="T156" s="4">
        <f t="shared" si="174"/>
        <v>88.820829346418165</v>
      </c>
      <c r="U156" s="4">
        <f t="shared" si="174"/>
        <v>86.122506164025395</v>
      </c>
      <c r="V156" s="4">
        <f t="shared" si="174"/>
        <v>87.190378037572899</v>
      </c>
      <c r="W156" s="4">
        <f t="shared" si="174"/>
        <v>87.858335256814627</v>
      </c>
      <c r="X156" s="4">
        <f t="shared" si="174"/>
        <v>87.177846330682073</v>
      </c>
      <c r="Y156" s="4">
        <f t="shared" si="174"/>
        <v>85.830239089093595</v>
      </c>
      <c r="Z156" s="4">
        <f t="shared" si="174"/>
        <v>85.431622200083126</v>
      </c>
      <c r="AA156" s="4">
        <f t="shared" si="174"/>
        <v>85.573292083635707</v>
      </c>
      <c r="AB156" s="4">
        <f t="shared" si="174"/>
        <v>84.746164134081951</v>
      </c>
      <c r="AC156" s="4">
        <f t="shared" si="174"/>
        <v>86.426574355807901</v>
      </c>
      <c r="AD156" s="4">
        <f t="shared" si="174"/>
        <v>85.44924199471086</v>
      </c>
      <c r="AE156" s="4">
        <f t="shared" si="174"/>
        <v>85.709999763686895</v>
      </c>
      <c r="AF156" s="4">
        <f t="shared" si="174"/>
        <v>85.084628120277344</v>
      </c>
      <c r="AG156" s="4">
        <f t="shared" si="174"/>
        <v>91.745801245216299</v>
      </c>
      <c r="AI156" s="4">
        <f t="shared" si="175"/>
        <v>-1.5575571538724517</v>
      </c>
      <c r="AJ156" s="4">
        <f t="shared" si="175"/>
        <v>-0.74182934641817155</v>
      </c>
      <c r="AK156" s="4">
        <f t="shared" si="175"/>
        <v>1.3374938359745983</v>
      </c>
      <c r="AL156" s="4">
        <f t="shared" si="175"/>
        <v>0.5836219624271024</v>
      </c>
      <c r="AM156" s="4">
        <f t="shared" si="175"/>
        <v>-4.4553352568146209</v>
      </c>
      <c r="AN156" s="4">
        <f t="shared" si="175"/>
        <v>-0.45684633068206892</v>
      </c>
      <c r="AO156" s="4">
        <f t="shared" si="175"/>
        <v>-1.1582390890935983</v>
      </c>
      <c r="AP156" s="4">
        <f t="shared" si="175"/>
        <v>-1.4476222000831314</v>
      </c>
      <c r="AQ156" s="4">
        <f t="shared" si="175"/>
        <v>-1.5072920836357042</v>
      </c>
      <c r="AR156" s="4">
        <f t="shared" si="175"/>
        <v>-0.45116413408194944</v>
      </c>
      <c r="AS156" s="4">
        <f t="shared" si="175"/>
        <v>-6.5574355807896723E-2</v>
      </c>
      <c r="AT156" s="4">
        <f t="shared" si="175"/>
        <v>-1.1542419947108584</v>
      </c>
      <c r="AU156" s="4">
        <f t="shared" si="175"/>
        <v>-0.17699976368689363</v>
      </c>
      <c r="AV156" s="4">
        <f t="shared" si="175"/>
        <v>-0.15162812027733708</v>
      </c>
      <c r="AW156" s="4">
        <f t="shared" si="175"/>
        <v>-0.38480124521629477</v>
      </c>
      <c r="AY156" s="2">
        <f t="shared" si="167"/>
        <v>87.950997798124305</v>
      </c>
      <c r="AZ156" s="2">
        <f t="shared" si="167"/>
        <v>88.81571489386009</v>
      </c>
      <c r="BA156" s="2">
        <f t="shared" si="167"/>
        <v>86.113822038507038</v>
      </c>
      <c r="BB156" s="2">
        <f t="shared" si="167"/>
        <v>87.172845997326533</v>
      </c>
      <c r="BC156" s="2">
        <f t="shared" si="167"/>
        <v>87.847681247682686</v>
      </c>
      <c r="BD156" s="2">
        <f t="shared" si="167"/>
        <v>87.158816915611538</v>
      </c>
      <c r="BE156" s="2">
        <f t="shared" si="167"/>
        <v>85.807362457757037</v>
      </c>
      <c r="BF156" s="2">
        <f t="shared" si="167"/>
        <v>85.30454598663755</v>
      </c>
      <c r="BG156" s="2">
        <f t="shared" si="167"/>
        <v>85.415891014383888</v>
      </c>
      <c r="BH156" s="2">
        <f t="shared" si="167"/>
        <v>84.636499980853287</v>
      </c>
      <c r="BI156" s="2">
        <f t="shared" si="167"/>
        <v>86.38612325125716</v>
      </c>
      <c r="BJ156" s="2">
        <f t="shared" si="167"/>
        <v>85.442228473516792</v>
      </c>
      <c r="BK156" s="2">
        <f t="shared" si="167"/>
        <v>85.706626796958545</v>
      </c>
      <c r="BL156" s="2">
        <f t="shared" si="167"/>
        <v>85.049187112177648</v>
      </c>
      <c r="BM156" s="2">
        <f t="shared" si="167"/>
        <v>91.479855651881934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86.4</v>
      </c>
      <c r="CF156" s="2">
        <f t="shared" si="168"/>
        <v>88.078999999999994</v>
      </c>
      <c r="CG156" s="2">
        <f t="shared" si="168"/>
        <v>87.46</v>
      </c>
      <c r="CH156" s="2">
        <f t="shared" si="168"/>
        <v>87.774000000000001</v>
      </c>
      <c r="CI156" s="2">
        <f t="shared" si="168"/>
        <v>83.403000000000006</v>
      </c>
      <c r="CJ156" s="2">
        <f t="shared" si="168"/>
        <v>86.721000000000004</v>
      </c>
      <c r="CK156" s="2">
        <f t="shared" si="168"/>
        <v>84.671999999999997</v>
      </c>
      <c r="CL156" s="2">
        <f t="shared" si="168"/>
        <v>83.983999999999995</v>
      </c>
      <c r="CM156" s="2">
        <f t="shared" si="168"/>
        <v>84.066000000000003</v>
      </c>
      <c r="CN156" s="2">
        <f t="shared" si="168"/>
        <v>84.295000000000002</v>
      </c>
      <c r="CO156" s="2">
        <f t="shared" si="168"/>
        <v>86.361000000000004</v>
      </c>
      <c r="CP156" s="2">
        <f t="shared" si="168"/>
        <v>84.295000000000002</v>
      </c>
      <c r="CQ156" s="2">
        <f t="shared" si="168"/>
        <v>85.533000000000001</v>
      </c>
      <c r="CR156" s="2">
        <f t="shared" si="168"/>
        <v>84.933000000000007</v>
      </c>
      <c r="CS156" s="2">
        <f t="shared" si="168"/>
        <v>91.361000000000004</v>
      </c>
      <c r="CU156" s="2">
        <f t="shared" si="197"/>
        <v>86.4</v>
      </c>
      <c r="CV156" s="2">
        <f t="shared" si="198"/>
        <v>88.078999999999994</v>
      </c>
      <c r="CW156" s="2">
        <f t="shared" si="199"/>
        <v>87.46</v>
      </c>
      <c r="CX156" s="2">
        <f t="shared" si="200"/>
        <v>87.774000000000001</v>
      </c>
      <c r="CY156" s="2">
        <f t="shared" si="201"/>
        <v>83.403000000000006</v>
      </c>
      <c r="CZ156" s="2">
        <f t="shared" si="202"/>
        <v>86.721000000000004</v>
      </c>
      <c r="DA156" s="2">
        <f t="shared" si="203"/>
        <v>84.671999999999997</v>
      </c>
      <c r="DB156" s="2">
        <f t="shared" si="204"/>
        <v>83.983999999999995</v>
      </c>
      <c r="DC156" s="2">
        <f t="shared" si="205"/>
        <v>84.066000000000003</v>
      </c>
      <c r="DD156" s="2">
        <f t="shared" si="206"/>
        <v>84.295000000000002</v>
      </c>
      <c r="DE156" s="2">
        <f t="shared" si="207"/>
        <v>86.361000000000004</v>
      </c>
      <c r="DF156" s="2">
        <f t="shared" si="208"/>
        <v>84.295000000000002</v>
      </c>
      <c r="DG156" s="2">
        <f t="shared" si="209"/>
        <v>85.533000000000001</v>
      </c>
      <c r="DH156" s="2">
        <f t="shared" si="210"/>
        <v>84.933000000000007</v>
      </c>
      <c r="DI156" s="2">
        <f t="shared" si="211"/>
        <v>91.361000000000004</v>
      </c>
      <c r="DK156" s="2">
        <f t="shared" si="176"/>
        <v>131.72297921727392</v>
      </c>
      <c r="DL156" s="2">
        <f t="shared" si="176"/>
        <v>109.59169738675956</v>
      </c>
      <c r="DM156" s="2">
        <f t="shared" si="176"/>
        <v>110.77333377110696</v>
      </c>
      <c r="DN156" s="2">
        <f t="shared" si="176"/>
        <v>109.28189878048782</v>
      </c>
      <c r="DO156" s="2">
        <f t="shared" si="176"/>
        <v>103.91051565452092</v>
      </c>
      <c r="DP156" s="2">
        <f t="shared" si="176"/>
        <v>104.9615013677645</v>
      </c>
      <c r="DQ156" s="2">
        <f t="shared" si="176"/>
        <v>107.51514783354781</v>
      </c>
      <c r="DR156" s="2">
        <f t="shared" si="176"/>
        <v>105.82389579831934</v>
      </c>
      <c r="DS156" s="2">
        <f t="shared" si="176"/>
        <v>110.43692941176471</v>
      </c>
      <c r="DT156" s="2">
        <f t="shared" si="176"/>
        <v>107.96083428165007</v>
      </c>
      <c r="DU156" s="2">
        <f t="shared" si="176"/>
        <v>106.20735499785499</v>
      </c>
      <c r="DV156" s="2">
        <f t="shared" si="176"/>
        <v>102.45618785928785</v>
      </c>
      <c r="DW156" s="2">
        <f t="shared" si="176"/>
        <v>105.85405315315317</v>
      </c>
      <c r="DX156" s="2">
        <f t="shared" si="176"/>
        <v>123.22998106060609</v>
      </c>
      <c r="DY156" s="2">
        <f t="shared" si="176"/>
        <v>120.72512643678164</v>
      </c>
      <c r="EA156" s="2">
        <f t="shared" si="152"/>
        <v>87.730541992449162</v>
      </c>
      <c r="EB156" s="2">
        <f t="shared" si="152"/>
        <v>88.762904255918812</v>
      </c>
      <c r="EC156" s="2">
        <f t="shared" si="152"/>
        <v>85.872189552238837</v>
      </c>
      <c r="ED156" s="2">
        <f t="shared" si="152"/>
        <v>87.018176823773004</v>
      </c>
      <c r="EE156" s="2">
        <f t="shared" si="152"/>
        <v>87.776756199382163</v>
      </c>
      <c r="EF156" s="2">
        <f t="shared" si="152"/>
        <v>87.116616110608817</v>
      </c>
      <c r="EG156" s="2">
        <f t="shared" si="152"/>
        <v>85.698121711506474</v>
      </c>
      <c r="EH156" s="2">
        <f t="shared" si="152"/>
        <v>85.236792955405392</v>
      </c>
      <c r="EI156" s="2">
        <f t="shared" si="152"/>
        <v>85.162267102944867</v>
      </c>
      <c r="EJ156" s="2">
        <f t="shared" si="152"/>
        <v>84.668684883299179</v>
      </c>
      <c r="EK156" s="2">
        <f t="shared" si="152"/>
        <v>86.480009493598345</v>
      </c>
      <c r="EL156" s="2">
        <f t="shared" si="179"/>
        <v>85.235247841805531</v>
      </c>
      <c r="EM156" s="2">
        <f t="shared" si="135"/>
        <v>85.716236239761173</v>
      </c>
      <c r="EN156" s="2">
        <f t="shared" si="135"/>
        <v>84.923615353287744</v>
      </c>
      <c r="EO156" s="2">
        <f t="shared" si="135"/>
        <v>91.678066617855677</v>
      </c>
      <c r="EQ156" s="2">
        <f t="shared" si="177"/>
        <v>88.652559772006143</v>
      </c>
      <c r="ER156" s="2">
        <f t="shared" si="177"/>
        <v>88.979136423635509</v>
      </c>
      <c r="ES156" s="2">
        <f t="shared" si="177"/>
        <v>86.894202803960937</v>
      </c>
      <c r="ET156" s="2">
        <f t="shared" si="177"/>
        <v>87.693642970231082</v>
      </c>
      <c r="EU156" s="2">
        <f t="shared" si="177"/>
        <v>88.084715124432421</v>
      </c>
      <c r="EV156" s="2">
        <f t="shared" si="177"/>
        <v>87.284356004896082</v>
      </c>
      <c r="EW156" s="2">
        <f t="shared" si="177"/>
        <v>86.119727915919015</v>
      </c>
      <c r="EX156" s="2">
        <f t="shared" si="177"/>
        <v>85.467681738958021</v>
      </c>
      <c r="EY156" s="2">
        <f t="shared" si="177"/>
        <v>86.064150542684885</v>
      </c>
      <c r="EZ156" s="2">
        <f t="shared" si="177"/>
        <v>84.513276817375896</v>
      </c>
      <c r="FA156" s="2">
        <f t="shared" si="177"/>
        <v>86.058686030191325</v>
      </c>
      <c r="FB156" s="2">
        <f t="shared" si="177"/>
        <v>86.201121611067094</v>
      </c>
      <c r="FC156" s="2">
        <f t="shared" si="177"/>
        <v>85.627640526404946</v>
      </c>
      <c r="FD156" s="2">
        <f t="shared" si="177"/>
        <v>85.509464018692825</v>
      </c>
      <c r="FE156" s="2">
        <f t="shared" si="177"/>
        <v>90.346975706698515</v>
      </c>
      <c r="FG156" s="2">
        <f t="shared" si="178"/>
        <v>0.9997107013470119</v>
      </c>
      <c r="FH156" s="2">
        <f t="shared" si="178"/>
        <v>0.9997025047628626</v>
      </c>
      <c r="FI156" s="2">
        <f t="shared" si="178"/>
        <v>0.99970973910179495</v>
      </c>
      <c r="FJ156" s="2">
        <f t="shared" si="178"/>
        <v>0.99973183167125645</v>
      </c>
      <c r="FK156" s="2">
        <f t="shared" si="178"/>
        <v>0.99966711027732547</v>
      </c>
      <c r="FL156" s="2">
        <f t="shared" si="178"/>
        <v>0.99966036828308846</v>
      </c>
      <c r="FM156" s="2">
        <f t="shared" si="178"/>
        <v>0.99965639018763597</v>
      </c>
      <c r="FN156" s="2">
        <f t="shared" si="178"/>
        <v>0.99965347112968639</v>
      </c>
      <c r="FO156" s="2">
        <f t="shared" si="178"/>
        <v>0.99963746988075664</v>
      </c>
      <c r="FP156" s="2">
        <f t="shared" si="178"/>
        <v>0.99964494792645919</v>
      </c>
      <c r="FQ156" s="2">
        <f t="shared" si="178"/>
        <v>0.9996355334936734</v>
      </c>
      <c r="FR156" s="2">
        <f t="shared" si="178"/>
        <v>0.99962556499038402</v>
      </c>
      <c r="FS156" s="2">
        <f t="shared" si="178"/>
        <v>0.99961555511234612</v>
      </c>
      <c r="FT156" s="2">
        <f t="shared" si="178"/>
        <v>0.99961608521597456</v>
      </c>
      <c r="FU156" s="2">
        <f t="shared" si="178"/>
        <v>0.99955740899265322</v>
      </c>
      <c r="FW156" s="2">
        <f t="shared" si="169"/>
        <v>0.22529809885461813</v>
      </c>
      <c r="FX156" s="2">
        <f t="shared" si="169"/>
        <v>0.2155746375840035</v>
      </c>
      <c r="FY156" s="2">
        <f t="shared" si="169"/>
        <v>0.22935579101927933</v>
      </c>
      <c r="FZ156" s="2">
        <f t="shared" si="169"/>
        <v>0.22014241457476</v>
      </c>
      <c r="GA156" s="2">
        <f t="shared" si="169"/>
        <v>0.21286697756563527</v>
      </c>
      <c r="GB156" s="2">
        <f t="shared" si="169"/>
        <v>0.21545331322818781</v>
      </c>
      <c r="GC156" s="2">
        <f t="shared" si="169"/>
        <v>0.24132520094240498</v>
      </c>
      <c r="GD156" s="2">
        <f t="shared" si="169"/>
        <v>0.2625463429112273</v>
      </c>
      <c r="GE156" s="2">
        <f t="shared" si="169"/>
        <v>0.27105618567388357</v>
      </c>
      <c r="GF156" s="2">
        <f t="shared" si="169"/>
        <v>0.26031356961210877</v>
      </c>
      <c r="GG156" s="2">
        <f t="shared" si="169"/>
        <v>0.23990166182267358</v>
      </c>
      <c r="GH156" s="2">
        <f t="shared" si="169"/>
        <v>0.20761771905611137</v>
      </c>
      <c r="GI156" s="2">
        <f t="shared" si="169"/>
        <v>0.19584834193658016</v>
      </c>
      <c r="GJ156" s="2">
        <f t="shared" si="169"/>
        <v>0.18923893715097675</v>
      </c>
      <c r="GK156" s="2">
        <f t="shared" si="169"/>
        <v>0.1585668804965247</v>
      </c>
      <c r="GM156" s="86">
        <f t="shared" si="170"/>
        <v>1.3354322822075913E-139</v>
      </c>
      <c r="GN156" s="86">
        <f t="shared" si="170"/>
        <v>2.2779206039272297E-125</v>
      </c>
      <c r="GO156" s="86">
        <f t="shared" si="170"/>
        <v>1.1308804562293428E-153</v>
      </c>
      <c r="GP156" s="86">
        <f t="shared" si="170"/>
        <v>1.8149948957744316E-155</v>
      </c>
      <c r="GQ156" s="86">
        <f t="shared" si="170"/>
        <v>1.0075036750891689E-161</v>
      </c>
      <c r="GR156" s="86">
        <f t="shared" si="170"/>
        <v>1.1438238877562246E-132</v>
      </c>
      <c r="GS156" s="86">
        <f t="shared" si="170"/>
        <v>3.6120039652166423E-175</v>
      </c>
      <c r="GT156" s="86">
        <f t="shared" si="170"/>
        <v>1.3244772040584248E-193</v>
      </c>
      <c r="GU156" s="86">
        <f t="shared" si="170"/>
        <v>1.2831042892891844E-179</v>
      </c>
      <c r="GV156" s="86">
        <f t="shared" si="170"/>
        <v>1.0406519804905991E-199</v>
      </c>
      <c r="GW156" s="86">
        <f t="shared" si="170"/>
        <v>1.3366785513821423E-198</v>
      </c>
      <c r="GX156" s="86">
        <f t="shared" si="170"/>
        <v>4.9110813276774691E-153</v>
      </c>
      <c r="GY156" s="86">
        <f t="shared" si="170"/>
        <v>5.3414526613947349E-143</v>
      </c>
      <c r="GZ156" s="86">
        <f t="shared" si="170"/>
        <v>3.6835325189563615E-225</v>
      </c>
      <c r="HA156" s="86">
        <f t="shared" si="170"/>
        <v>8.5037059367055958E-213</v>
      </c>
      <c r="HC156" s="86">
        <f t="shared" si="181"/>
        <v>5.9706717841128088E-85</v>
      </c>
      <c r="HD156" s="86">
        <f t="shared" si="181"/>
        <v>4.473770628592222E-94</v>
      </c>
      <c r="HE156" s="86">
        <f t="shared" si="181"/>
        <v>4.7980008344756863E-80</v>
      </c>
      <c r="HF156" s="86">
        <f t="shared" si="180"/>
        <v>4.245147440714426E-88</v>
      </c>
      <c r="HG156" s="86">
        <f t="shared" si="180"/>
        <v>8.5603360047584459E-139</v>
      </c>
      <c r="HH156" s="86">
        <f t="shared" si="180"/>
        <v>6.7381299234347305E-128</v>
      </c>
      <c r="HI156" s="86">
        <f t="shared" si="180"/>
        <v>3.3169700392111205E-123</v>
      </c>
      <c r="HJ156" s="86">
        <f t="shared" si="180"/>
        <v>4.608834499386442E-223</v>
      </c>
      <c r="HK156" s="86">
        <f t="shared" si="180"/>
        <v>4.8140620164079664E-160</v>
      </c>
      <c r="HL156" s="86">
        <f t="shared" si="161"/>
        <v>7.6144426214897085E-164</v>
      </c>
      <c r="HM156" s="86">
        <f t="shared" si="161"/>
        <v>1.6679818698185151E-127</v>
      </c>
      <c r="HN156" s="86">
        <f t="shared" si="161"/>
        <v>2.6491434729056954E-85</v>
      </c>
      <c r="HO156" s="86">
        <f t="shared" si="161"/>
        <v>6.7019654068881408E-91</v>
      </c>
      <c r="HP156" s="86">
        <f t="shared" si="161"/>
        <v>1.0793783736204634E-137</v>
      </c>
      <c r="HQ156" s="86">
        <f t="shared" si="161"/>
        <v>1.6941236354030586E-130</v>
      </c>
      <c r="HS156" s="86">
        <f t="shared" si="171"/>
        <v>1.6350249966657139E-5</v>
      </c>
      <c r="HT156" s="86">
        <f t="shared" si="171"/>
        <v>3.1693069229877706E-5</v>
      </c>
      <c r="HU156" s="86">
        <f t="shared" si="171"/>
        <v>2.0083476527426386E-6</v>
      </c>
      <c r="HV156" s="86">
        <f t="shared" si="171"/>
        <v>1.7133709063261455E-5</v>
      </c>
      <c r="HW156" s="86">
        <f t="shared" si="171"/>
        <v>1.6442501049067643E-5</v>
      </c>
      <c r="HX156" s="86">
        <f t="shared" si="171"/>
        <v>3.6753019939466404E-5</v>
      </c>
      <c r="HY156" s="86">
        <f t="shared" si="171"/>
        <v>2.0357209083856884E-7</v>
      </c>
      <c r="HZ156" s="86">
        <f t="shared" si="171"/>
        <v>9.9801362453996555E-8</v>
      </c>
      <c r="IA156" s="86">
        <f t="shared" si="171"/>
        <v>7.8689107646873478E-8</v>
      </c>
      <c r="IB156" s="86">
        <f t="shared" si="171"/>
        <v>1.8447650584414242E-7</v>
      </c>
      <c r="IC156" s="86">
        <f t="shared" si="171"/>
        <v>7.0087463923313994E-7</v>
      </c>
      <c r="ID156" s="86">
        <f t="shared" si="171"/>
        <v>7.0732880726834256E-6</v>
      </c>
      <c r="IE156" s="86">
        <f t="shared" si="171"/>
        <v>2.6255496587832333E-5</v>
      </c>
      <c r="IF156" s="86">
        <f t="shared" si="171"/>
        <v>1.4056477091095799E-5</v>
      </c>
      <c r="IG156" s="86">
        <f t="shared" si="171"/>
        <v>2.6101740014521508E-4</v>
      </c>
      <c r="II156" s="86">
        <f t="shared" si="172"/>
        <v>6.608265359278816E-4</v>
      </c>
      <c r="IJ156" s="86">
        <f t="shared" si="172"/>
        <v>2.9249573461424024E-4</v>
      </c>
      <c r="IK156" s="86">
        <f t="shared" si="172"/>
        <v>2.2307671691655759E-4</v>
      </c>
      <c r="IL156" s="86">
        <f t="shared" si="172"/>
        <v>4.419709859288548E-4</v>
      </c>
      <c r="IM156" s="86">
        <f t="shared" si="172"/>
        <v>2.0398516254827785E-4</v>
      </c>
      <c r="IN156" s="86">
        <f t="shared" si="172"/>
        <v>2.8903035711513869E-4</v>
      </c>
      <c r="IO156" s="86">
        <f t="shared" si="172"/>
        <v>3.067809860357912E-4</v>
      </c>
      <c r="IP156" s="86">
        <f t="shared" si="172"/>
        <v>1.5365321900805151E-3</v>
      </c>
      <c r="IQ156" s="86">
        <f t="shared" si="172"/>
        <v>1.8813627853729543E-3</v>
      </c>
      <c r="IR156" s="86">
        <f t="shared" si="172"/>
        <v>1.1756798995008273E-3</v>
      </c>
      <c r="IS156" s="86">
        <f t="shared" si="172"/>
        <v>4.3607829884165504E-4</v>
      </c>
      <c r="IT156" s="86">
        <f t="shared" si="172"/>
        <v>5.0390392505095954E-5</v>
      </c>
      <c r="IU156" s="86">
        <f t="shared" si="172"/>
        <v>2.3306715688538313E-5</v>
      </c>
      <c r="IV156" s="86">
        <f t="shared" si="172"/>
        <v>1.4109220342765189E-4</v>
      </c>
      <c r="IW156" s="86">
        <f t="shared" si="172"/>
        <v>7.615118237864648E-4</v>
      </c>
      <c r="IY156" s="86">
        <f t="shared" si="173"/>
        <v>6.7717678589453872E-4</v>
      </c>
      <c r="IZ156" s="86">
        <f t="shared" si="173"/>
        <v>3.2418880384411794E-4</v>
      </c>
      <c r="JA156" s="86">
        <f t="shared" si="173"/>
        <v>2.2508506456930024E-4</v>
      </c>
      <c r="JB156" s="86">
        <f t="shared" si="173"/>
        <v>4.5910469499211627E-4</v>
      </c>
      <c r="JC156" s="86">
        <f t="shared" si="173"/>
        <v>2.2042766359734549E-4</v>
      </c>
      <c r="JD156" s="86">
        <f t="shared" si="173"/>
        <v>3.257833770546051E-4</v>
      </c>
      <c r="JE156" s="86">
        <f t="shared" si="173"/>
        <v>3.0698455812662977E-4</v>
      </c>
      <c r="JF156" s="86">
        <f t="shared" si="173"/>
        <v>1.5366319914429691E-3</v>
      </c>
      <c r="JG156" s="86">
        <f t="shared" si="173"/>
        <v>1.8814414744806013E-3</v>
      </c>
      <c r="JH156" s="86">
        <f t="shared" si="173"/>
        <v>1.1758643760066715E-3</v>
      </c>
      <c r="JI156" s="86">
        <f t="shared" si="173"/>
        <v>4.3677917348088817E-4</v>
      </c>
      <c r="JJ156" s="86">
        <f t="shared" si="173"/>
        <v>5.7463680577779383E-5</v>
      </c>
      <c r="JK156" s="86">
        <f t="shared" si="173"/>
        <v>4.9562212276370646E-5</v>
      </c>
      <c r="JL156" s="86">
        <f t="shared" si="173"/>
        <v>1.5514868051874769E-4</v>
      </c>
      <c r="JM156" s="86">
        <f t="shared" si="173"/>
        <v>1.0225292239316799E-3</v>
      </c>
    </row>
    <row r="157" spans="2:273" x14ac:dyDescent="0.25">
      <c r="B157" s="2">
        <v>130</v>
      </c>
      <c r="C157" s="37">
        <v>87.554000000000002</v>
      </c>
      <c r="D157" s="37">
        <v>87.793999999999997</v>
      </c>
      <c r="E157" s="37">
        <v>85.238</v>
      </c>
      <c r="F157" s="37">
        <v>87.064999999999998</v>
      </c>
      <c r="G157" s="37">
        <v>88.257999999999996</v>
      </c>
      <c r="H157" s="37">
        <v>85.540999999999997</v>
      </c>
      <c r="I157" s="37">
        <v>85.59</v>
      </c>
      <c r="J157" s="37">
        <v>85.066000000000003</v>
      </c>
      <c r="K157" s="37">
        <v>86.18</v>
      </c>
      <c r="L157" s="37">
        <v>85.573999999999998</v>
      </c>
      <c r="M157" s="37">
        <v>86.41</v>
      </c>
      <c r="N157" s="37">
        <v>83.426000000000002</v>
      </c>
      <c r="O157" s="37">
        <v>85.2</v>
      </c>
      <c r="P157" s="37">
        <v>82.632999999999996</v>
      </c>
      <c r="Q157" s="37">
        <v>92.147999999999996</v>
      </c>
      <c r="S157" s="4">
        <f t="shared" si="174"/>
        <v>87.852815344476255</v>
      </c>
      <c r="T157" s="4">
        <f t="shared" si="174"/>
        <v>88.68933524148936</v>
      </c>
      <c r="U157" s="4">
        <f t="shared" si="174"/>
        <v>85.979038514151256</v>
      </c>
      <c r="V157" s="4">
        <f t="shared" si="174"/>
        <v>87.067367505346567</v>
      </c>
      <c r="W157" s="4">
        <f t="shared" si="174"/>
        <v>87.737202383099373</v>
      </c>
      <c r="X157" s="4">
        <f t="shared" si="174"/>
        <v>87.070764832677341</v>
      </c>
      <c r="Y157" s="4">
        <f t="shared" si="174"/>
        <v>85.75014032743637</v>
      </c>
      <c r="Z157" s="4">
        <f t="shared" si="174"/>
        <v>85.488693052494114</v>
      </c>
      <c r="AA157" s="4">
        <f t="shared" si="174"/>
        <v>85.67215485182173</v>
      </c>
      <c r="AB157" s="4">
        <f t="shared" si="174"/>
        <v>84.772790433821172</v>
      </c>
      <c r="AC157" s="4">
        <f t="shared" si="174"/>
        <v>86.399678366456811</v>
      </c>
      <c r="AD157" s="4">
        <f t="shared" si="174"/>
        <v>85.36924026989449</v>
      </c>
      <c r="AE157" s="4">
        <f t="shared" si="174"/>
        <v>85.592315024493189</v>
      </c>
      <c r="AF157" s="4">
        <f t="shared" si="174"/>
        <v>84.991398332741269</v>
      </c>
      <c r="AG157" s="4">
        <f t="shared" si="174"/>
        <v>91.862292452502203</v>
      </c>
      <c r="AI157" s="4">
        <f t="shared" si="175"/>
        <v>-0.29881534447625313</v>
      </c>
      <c r="AJ157" s="4">
        <f t="shared" si="175"/>
        <v>-0.89533524148936294</v>
      </c>
      <c r="AK157" s="4">
        <f t="shared" si="175"/>
        <v>-0.74103851415125632</v>
      </c>
      <c r="AL157" s="4">
        <f t="shared" si="175"/>
        <v>-2.3675053465694873E-3</v>
      </c>
      <c r="AM157" s="4">
        <f t="shared" si="175"/>
        <v>0.52079761690062298</v>
      </c>
      <c r="AN157" s="4">
        <f t="shared" si="175"/>
        <v>-1.5297648326773441</v>
      </c>
      <c r="AO157" s="4">
        <f t="shared" si="175"/>
        <v>-0.16014032743636619</v>
      </c>
      <c r="AP157" s="4">
        <f t="shared" si="175"/>
        <v>-0.42269305249411104</v>
      </c>
      <c r="AQ157" s="4">
        <f t="shared" si="175"/>
        <v>0.50784514817827642</v>
      </c>
      <c r="AR157" s="4">
        <f t="shared" si="175"/>
        <v>0.80120956617882655</v>
      </c>
      <c r="AS157" s="4">
        <f t="shared" si="175"/>
        <v>1.0321633543185271E-2</v>
      </c>
      <c r="AT157" s="4">
        <f t="shared" si="175"/>
        <v>-1.9432402698944884</v>
      </c>
      <c r="AU157" s="4">
        <f t="shared" si="175"/>
        <v>-0.39231502449318612</v>
      </c>
      <c r="AV157" s="4">
        <f t="shared" si="175"/>
        <v>-2.3583983327412739</v>
      </c>
      <c r="AW157" s="4">
        <f t="shared" si="175"/>
        <v>0.28570754749779326</v>
      </c>
      <c r="AY157" s="2">
        <f t="shared" si="167"/>
        <v>87.837735640559544</v>
      </c>
      <c r="AZ157" s="2">
        <f t="shared" si="167"/>
        <v>88.676735219312008</v>
      </c>
      <c r="BA157" s="2">
        <f t="shared" si="167"/>
        <v>85.955523860323041</v>
      </c>
      <c r="BB157" s="2">
        <f t="shared" si="167"/>
        <v>87.025684885449181</v>
      </c>
      <c r="BC157" s="2">
        <f t="shared" si="167"/>
        <v>87.710012520567858</v>
      </c>
      <c r="BD157" s="2">
        <f t="shared" si="167"/>
        <v>87.023850231719251</v>
      </c>
      <c r="BE157" s="2">
        <f t="shared" si="167"/>
        <v>85.68761490011272</v>
      </c>
      <c r="BF157" s="2">
        <f t="shared" si="167"/>
        <v>85.189985797979915</v>
      </c>
      <c r="BG157" s="2">
        <f t="shared" si="167"/>
        <v>85.301197945195753</v>
      </c>
      <c r="BH157" s="2">
        <f t="shared" si="167"/>
        <v>84.506448609991438</v>
      </c>
      <c r="BI157" s="2">
        <f t="shared" si="167"/>
        <v>86.295240258976108</v>
      </c>
      <c r="BJ157" s="2">
        <f t="shared" si="167"/>
        <v>85.348362055078226</v>
      </c>
      <c r="BK157" s="2">
        <f t="shared" si="167"/>
        <v>85.581933036971492</v>
      </c>
      <c r="BL157" s="2">
        <f t="shared" si="167"/>
        <v>84.905358544052362</v>
      </c>
      <c r="BM157" s="2">
        <f t="shared" si="167"/>
        <v>91.379421090483291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87.554000000000002</v>
      </c>
      <c r="CF157" s="2">
        <f t="shared" si="168"/>
        <v>87.793999999999997</v>
      </c>
      <c r="CG157" s="2">
        <f t="shared" si="168"/>
        <v>85.238</v>
      </c>
      <c r="CH157" s="2">
        <f t="shared" si="168"/>
        <v>87.064999999999998</v>
      </c>
      <c r="CI157" s="2">
        <f t="shared" si="168"/>
        <v>88.257999999999996</v>
      </c>
      <c r="CJ157" s="2">
        <f t="shared" si="168"/>
        <v>85.540999999999997</v>
      </c>
      <c r="CK157" s="2">
        <f t="shared" si="168"/>
        <v>85.59</v>
      </c>
      <c r="CL157" s="2">
        <f t="shared" si="168"/>
        <v>85.066000000000003</v>
      </c>
      <c r="CM157" s="2">
        <f t="shared" si="168"/>
        <v>86.18</v>
      </c>
      <c r="CN157" s="2">
        <f t="shared" si="168"/>
        <v>85.573999999999998</v>
      </c>
      <c r="CO157" s="2">
        <f t="shared" si="168"/>
        <v>86.41</v>
      </c>
      <c r="CP157" s="2">
        <f t="shared" si="168"/>
        <v>83.426000000000002</v>
      </c>
      <c r="CQ157" s="2">
        <f t="shared" si="168"/>
        <v>85.2</v>
      </c>
      <c r="CR157" s="2">
        <f t="shared" si="168"/>
        <v>82.632999999999996</v>
      </c>
      <c r="CS157" s="2">
        <f t="shared" si="168"/>
        <v>92.147999999999996</v>
      </c>
      <c r="CU157" s="2">
        <f t="shared" si="197"/>
        <v>87.554000000000002</v>
      </c>
      <c r="CV157" s="2">
        <f t="shared" si="198"/>
        <v>87.793999999999997</v>
      </c>
      <c r="CW157" s="2">
        <f t="shared" si="199"/>
        <v>85.238</v>
      </c>
      <c r="CX157" s="2">
        <f t="shared" si="200"/>
        <v>87.064999999999998</v>
      </c>
      <c r="CY157" s="2">
        <f t="shared" si="201"/>
        <v>88.257999999999996</v>
      </c>
      <c r="CZ157" s="2">
        <f t="shared" si="202"/>
        <v>85.540999999999997</v>
      </c>
      <c r="DA157" s="2">
        <f t="shared" si="203"/>
        <v>85.59</v>
      </c>
      <c r="DB157" s="2">
        <f t="shared" si="204"/>
        <v>85.066000000000003</v>
      </c>
      <c r="DC157" s="2">
        <f t="shared" si="205"/>
        <v>86.18</v>
      </c>
      <c r="DD157" s="2">
        <f t="shared" si="206"/>
        <v>85.573999999999998</v>
      </c>
      <c r="DE157" s="2">
        <f t="shared" si="207"/>
        <v>86.41</v>
      </c>
      <c r="DF157" s="2">
        <f t="shared" si="208"/>
        <v>83.426000000000002</v>
      </c>
      <c r="DG157" s="2">
        <f t="shared" si="209"/>
        <v>85.2</v>
      </c>
      <c r="DH157" s="2">
        <f t="shared" si="210"/>
        <v>82.632999999999996</v>
      </c>
      <c r="DI157" s="2">
        <f t="shared" si="211"/>
        <v>92.147999999999996</v>
      </c>
      <c r="DK157" s="2">
        <f t="shared" si="176"/>
        <v>131.96433609986502</v>
      </c>
      <c r="DL157" s="2">
        <f t="shared" si="176"/>
        <v>109.65458362369337</v>
      </c>
      <c r="DM157" s="2">
        <f t="shared" si="176"/>
        <v>110.88584024390246</v>
      </c>
      <c r="DN157" s="2">
        <f t="shared" si="176"/>
        <v>109.36494146341465</v>
      </c>
      <c r="DO157" s="2">
        <f t="shared" si="176"/>
        <v>103.95942294197032</v>
      </c>
      <c r="DP157" s="2">
        <f t="shared" si="176"/>
        <v>105.02220461757301</v>
      </c>
      <c r="DQ157" s="2">
        <f t="shared" si="176"/>
        <v>107.60743148863148</v>
      </c>
      <c r="DR157" s="2">
        <f t="shared" si="176"/>
        <v>105.9025086834734</v>
      </c>
      <c r="DS157" s="2">
        <f t="shared" si="176"/>
        <v>110.55237983193277</v>
      </c>
      <c r="DT157" s="2">
        <f t="shared" si="176"/>
        <v>108.07442626837363</v>
      </c>
      <c r="DU157" s="2">
        <f t="shared" si="176"/>
        <v>106.3135519090519</v>
      </c>
      <c r="DV157" s="2">
        <f t="shared" si="176"/>
        <v>102.52723856713855</v>
      </c>
      <c r="DW157" s="2">
        <f t="shared" si="176"/>
        <v>105.94192162162165</v>
      </c>
      <c r="DX157" s="2">
        <f t="shared" si="176"/>
        <v>123.46177618092696</v>
      </c>
      <c r="DY157" s="2">
        <f t="shared" si="176"/>
        <v>120.93531444991793</v>
      </c>
      <c r="EA157" s="2">
        <f t="shared" si="152"/>
        <v>87.594781707465614</v>
      </c>
      <c r="EB157" s="2">
        <f t="shared" si="152"/>
        <v>88.61895591882751</v>
      </c>
      <c r="EC157" s="2">
        <f t="shared" si="152"/>
        <v>85.687482388059735</v>
      </c>
      <c r="ED157" s="2">
        <f t="shared" si="152"/>
        <v>86.85437952746318</v>
      </c>
      <c r="EE157" s="2">
        <f t="shared" si="152"/>
        <v>87.632111895021012</v>
      </c>
      <c r="EF157" s="2">
        <f t="shared" si="152"/>
        <v>86.977712854748702</v>
      </c>
      <c r="EG157" s="2">
        <f t="shared" si="152"/>
        <v>85.567569698414388</v>
      </c>
      <c r="EH157" s="2">
        <f t="shared" si="152"/>
        <v>85.116261065125315</v>
      </c>
      <c r="EI157" s="2">
        <f t="shared" si="152"/>
        <v>85.022589395083472</v>
      </c>
      <c r="EJ157" s="2">
        <f t="shared" si="152"/>
        <v>84.543516110691769</v>
      </c>
      <c r="EK157" s="2">
        <f t="shared" si="152"/>
        <v>86.400877023291628</v>
      </c>
      <c r="EL157" s="2">
        <f t="shared" si="179"/>
        <v>85.11787599801589</v>
      </c>
      <c r="EM157" s="2">
        <f t="shared" si="135"/>
        <v>85.594155528337041</v>
      </c>
      <c r="EN157" s="2">
        <f t="shared" si="135"/>
        <v>84.767553912458979</v>
      </c>
      <c r="EO157" s="2">
        <f t="shared" si="135"/>
        <v>91.601967327140443</v>
      </c>
      <c r="EQ157" s="2">
        <f t="shared" si="177"/>
        <v>88.551221104457952</v>
      </c>
      <c r="ER157" s="2">
        <f t="shared" si="177"/>
        <v>88.843832766379336</v>
      </c>
      <c r="ES157" s="2">
        <f t="shared" si="177"/>
        <v>86.749795431086312</v>
      </c>
      <c r="ET157" s="2">
        <f t="shared" si="177"/>
        <v>87.555847026237828</v>
      </c>
      <c r="EU157" s="2">
        <f t="shared" si="177"/>
        <v>87.951050590876292</v>
      </c>
      <c r="EV157" s="2">
        <f t="shared" si="177"/>
        <v>87.15291961446303</v>
      </c>
      <c r="EW157" s="2">
        <f t="shared" si="177"/>
        <v>86.005094129710358</v>
      </c>
      <c r="EX157" s="2">
        <f t="shared" si="177"/>
        <v>85.355448244487675</v>
      </c>
      <c r="EY157" s="2">
        <f t="shared" si="177"/>
        <v>85.9553813392574</v>
      </c>
      <c r="EZ157" s="2">
        <f t="shared" si="177"/>
        <v>84.383021719858164</v>
      </c>
      <c r="FA157" s="2">
        <f t="shared" si="177"/>
        <v>85.964247380074781</v>
      </c>
      <c r="FB157" s="2">
        <f t="shared" si="177"/>
        <v>86.123982519785429</v>
      </c>
      <c r="FC157" s="2">
        <f t="shared" si="177"/>
        <v>85.502312085197133</v>
      </c>
      <c r="FD157" s="2">
        <f t="shared" si="177"/>
        <v>85.377321640531008</v>
      </c>
      <c r="FE157" s="2">
        <f t="shared" si="177"/>
        <v>90.233246909261965</v>
      </c>
      <c r="FG157" s="2">
        <f t="shared" si="178"/>
        <v>0.99973614977631786</v>
      </c>
      <c r="FH157" s="2">
        <f t="shared" si="178"/>
        <v>0.99972867401674825</v>
      </c>
      <c r="FI157" s="2">
        <f t="shared" si="178"/>
        <v>0.99973527215349611</v>
      </c>
      <c r="FJ157" s="2">
        <f t="shared" si="178"/>
        <v>0.99975542180636989</v>
      </c>
      <c r="FK157" s="2">
        <f t="shared" si="178"/>
        <v>0.99969639207172578</v>
      </c>
      <c r="FL157" s="2">
        <f t="shared" si="178"/>
        <v>0.99969024293603548</v>
      </c>
      <c r="FM157" s="2">
        <f t="shared" si="178"/>
        <v>0.99968661465174147</v>
      </c>
      <c r="FN157" s="2">
        <f t="shared" si="178"/>
        <v>0.99968395227758133</v>
      </c>
      <c r="FO157" s="2">
        <f t="shared" si="178"/>
        <v>0.99966935805460189</v>
      </c>
      <c r="FP157" s="2">
        <f t="shared" si="178"/>
        <v>0.99967617854397506</v>
      </c>
      <c r="FQ157" s="2">
        <f t="shared" si="178"/>
        <v>0.99966759193561983</v>
      </c>
      <c r="FR157" s="2">
        <f t="shared" si="178"/>
        <v>0.99965849996145972</v>
      </c>
      <c r="FS157" s="2">
        <f t="shared" si="178"/>
        <v>0.99964937023457756</v>
      </c>
      <c r="FT157" s="2">
        <f t="shared" si="178"/>
        <v>0.9996498537275198</v>
      </c>
      <c r="FU157" s="2">
        <f t="shared" si="178"/>
        <v>0.99959633648394464</v>
      </c>
      <c r="FW157" s="2">
        <f t="shared" si="169"/>
        <v>0.24177905779500036</v>
      </c>
      <c r="FX157" s="2">
        <f t="shared" si="169"/>
        <v>0.23155691073161452</v>
      </c>
      <c r="FY157" s="2">
        <f t="shared" si="169"/>
        <v>0.24603930731005708</v>
      </c>
      <c r="FZ157" s="2">
        <f t="shared" si="169"/>
        <v>0.23636129357345062</v>
      </c>
      <c r="GA157" s="2">
        <f t="shared" si="169"/>
        <v>0.22870703810333823</v>
      </c>
      <c r="GB157" s="2">
        <f t="shared" si="169"/>
        <v>0.2314292453527324</v>
      </c>
      <c r="GC157" s="2">
        <f t="shared" si="169"/>
        <v>0.25858723271866774</v>
      </c>
      <c r="GD157" s="2">
        <f t="shared" si="169"/>
        <v>0.28076457449025555</v>
      </c>
      <c r="GE157" s="2">
        <f t="shared" si="169"/>
        <v>0.28963300146839221</v>
      </c>
      <c r="GF157" s="2">
        <f t="shared" si="169"/>
        <v>0.27843536498113125</v>
      </c>
      <c r="GG157" s="2">
        <f t="shared" si="169"/>
        <v>0.25709637395182611</v>
      </c>
      <c r="GH157" s="2">
        <f t="shared" si="169"/>
        <v>0.2231779182576929</v>
      </c>
      <c r="GI157" s="2">
        <f t="shared" si="169"/>
        <v>0.21076108599525195</v>
      </c>
      <c r="GJ157" s="2">
        <f t="shared" si="169"/>
        <v>0.20377594316516356</v>
      </c>
      <c r="GK157" s="2">
        <f t="shared" si="169"/>
        <v>0.17124537314764118</v>
      </c>
      <c r="GM157" s="86">
        <f t="shared" si="170"/>
        <v>1.6202089919946461E-143</v>
      </c>
      <c r="GN157" s="86">
        <f t="shared" si="170"/>
        <v>5.788084385894119E-129</v>
      </c>
      <c r="GO157" s="86">
        <f t="shared" si="170"/>
        <v>4.5782711076094822E-158</v>
      </c>
      <c r="GP157" s="86">
        <f t="shared" si="170"/>
        <v>6.3153909119228354E-160</v>
      </c>
      <c r="GQ157" s="86">
        <f t="shared" si="170"/>
        <v>2.1959521100016422E-166</v>
      </c>
      <c r="GR157" s="86">
        <f t="shared" si="170"/>
        <v>1.7722233382881226E-136</v>
      </c>
      <c r="GS157" s="86">
        <f t="shared" si="170"/>
        <v>3.7997469907880981E-180</v>
      </c>
      <c r="GT157" s="86">
        <f t="shared" si="170"/>
        <v>4.1646260413418622E-199</v>
      </c>
      <c r="GU157" s="86">
        <f t="shared" si="170"/>
        <v>9.4119148445607236E-185</v>
      </c>
      <c r="GV157" s="86">
        <f t="shared" si="170"/>
        <v>1.9249762726907968E-205</v>
      </c>
      <c r="GW157" s="86">
        <f t="shared" si="170"/>
        <v>2.5269757167433071E-204</v>
      </c>
      <c r="GX157" s="86">
        <f t="shared" si="170"/>
        <v>1.9364736300879458E-157</v>
      </c>
      <c r="GY157" s="86">
        <f t="shared" si="170"/>
        <v>4.193054679228058E-147</v>
      </c>
      <c r="GZ157" s="86">
        <f t="shared" si="170"/>
        <v>1.4520183765114882E-231</v>
      </c>
      <c r="HA157" s="86">
        <f t="shared" si="170"/>
        <v>8.6339226041315589E-219</v>
      </c>
      <c r="HC157" s="86">
        <f t="shared" si="181"/>
        <v>2.1693997890994989E-88</v>
      </c>
      <c r="HD157" s="86">
        <f t="shared" si="181"/>
        <v>5.2450833162801692E-98</v>
      </c>
      <c r="HE157" s="86">
        <f t="shared" si="181"/>
        <v>2.5409456867531467E-83</v>
      </c>
      <c r="HF157" s="86">
        <f t="shared" si="180"/>
        <v>1.0815601879410061E-91</v>
      </c>
      <c r="HG157" s="86">
        <f t="shared" si="180"/>
        <v>1.3831902403519179E-144</v>
      </c>
      <c r="HH157" s="86">
        <f t="shared" si="180"/>
        <v>2.9494683428897626E-133</v>
      </c>
      <c r="HI157" s="86">
        <f t="shared" si="180"/>
        <v>3.40011081650527E-128</v>
      </c>
      <c r="HJ157" s="86">
        <f t="shared" si="180"/>
        <v>4.2112574176472219E-232</v>
      </c>
      <c r="HK157" s="86">
        <f t="shared" si="180"/>
        <v>1.6051456091351488E-166</v>
      </c>
      <c r="HL157" s="86">
        <f t="shared" si="161"/>
        <v>1.4997303914007207E-170</v>
      </c>
      <c r="HM157" s="86">
        <f t="shared" si="161"/>
        <v>9.9417936542789897E-133</v>
      </c>
      <c r="HN157" s="86">
        <f t="shared" si="161"/>
        <v>7.9920900742382919E-89</v>
      </c>
      <c r="HO157" s="86">
        <f t="shared" si="161"/>
        <v>1.0683560810760477E-94</v>
      </c>
      <c r="HP157" s="86">
        <f t="shared" si="161"/>
        <v>2.4936042369023288E-143</v>
      </c>
      <c r="HQ157" s="86">
        <f t="shared" si="161"/>
        <v>9.3127777274980217E-136</v>
      </c>
      <c r="HS157" s="86">
        <f t="shared" si="171"/>
        <v>3.8743653642233895E-6</v>
      </c>
      <c r="HT157" s="86">
        <f t="shared" si="171"/>
        <v>7.6628789605539348E-6</v>
      </c>
      <c r="HU157" s="86">
        <f t="shared" si="171"/>
        <v>3.5155717134778015E-7</v>
      </c>
      <c r="HV157" s="86">
        <f t="shared" si="171"/>
        <v>4.0275035271564383E-6</v>
      </c>
      <c r="HW157" s="86">
        <f t="shared" si="171"/>
        <v>3.7273887292980838E-6</v>
      </c>
      <c r="HX157" s="86">
        <f t="shared" si="171"/>
        <v>8.9750745506503054E-6</v>
      </c>
      <c r="HY157" s="86">
        <f t="shared" si="171"/>
        <v>2.8753789363081145E-8</v>
      </c>
      <c r="HZ157" s="86">
        <f t="shared" si="171"/>
        <v>1.4237948904649713E-8</v>
      </c>
      <c r="IA157" s="86">
        <f t="shared" si="171"/>
        <v>1.053294262094743E-8</v>
      </c>
      <c r="IB157" s="86">
        <f t="shared" si="171"/>
        <v>2.6640342117206654E-8</v>
      </c>
      <c r="IC157" s="86">
        <f t="shared" si="171"/>
        <v>1.1419966947964484E-7</v>
      </c>
      <c r="ID157" s="86">
        <f t="shared" si="171"/>
        <v>1.3646392336201587E-6</v>
      </c>
      <c r="IE157" s="86">
        <f t="shared" si="171"/>
        <v>5.6629125148719237E-6</v>
      </c>
      <c r="IF157" s="86">
        <f t="shared" si="171"/>
        <v>2.6027072875991373E-6</v>
      </c>
      <c r="IG157" s="86">
        <f t="shared" si="171"/>
        <v>6.8971362340495499E-5</v>
      </c>
      <c r="II157" s="86">
        <f t="shared" si="172"/>
        <v>1.6248413098869563E-3</v>
      </c>
      <c r="IJ157" s="86">
        <f t="shared" si="172"/>
        <v>7.6932448764886741E-4</v>
      </c>
      <c r="IK157" s="86">
        <f t="shared" si="172"/>
        <v>6.4767951354117461E-4</v>
      </c>
      <c r="IL157" s="86">
        <f t="shared" si="172"/>
        <v>1.1227167975109444E-3</v>
      </c>
      <c r="IM157" s="86">
        <f t="shared" si="172"/>
        <v>5.5550822081818624E-4</v>
      </c>
      <c r="IN157" s="86">
        <f t="shared" si="172"/>
        <v>7.6099101141053086E-4</v>
      </c>
      <c r="IO157" s="86">
        <f t="shared" si="172"/>
        <v>9.0250379327163005E-4</v>
      </c>
      <c r="IP157" s="86">
        <f t="shared" si="172"/>
        <v>3.9105745945775712E-3</v>
      </c>
      <c r="IQ157" s="86">
        <f t="shared" si="172"/>
        <v>4.8162369187402859E-3</v>
      </c>
      <c r="IR157" s="86">
        <f t="shared" si="172"/>
        <v>3.0902093129726777E-3</v>
      </c>
      <c r="IS157" s="86">
        <f t="shared" si="172"/>
        <v>1.210741470515708E-3</v>
      </c>
      <c r="IT157" s="86">
        <f t="shared" si="172"/>
        <v>1.5998217568237419E-4</v>
      </c>
      <c r="IU157" s="86">
        <f t="shared" si="172"/>
        <v>7.6620723571821107E-5</v>
      </c>
      <c r="IV157" s="86">
        <f t="shared" si="172"/>
        <v>3.633355456080389E-4</v>
      </c>
      <c r="IW157" s="86">
        <f t="shared" si="172"/>
        <v>1.469525024381448E-3</v>
      </c>
      <c r="IY157" s="86">
        <f t="shared" si="173"/>
        <v>1.6287156752511796E-3</v>
      </c>
      <c r="IZ157" s="86">
        <f t="shared" si="173"/>
        <v>7.7698736660942135E-4</v>
      </c>
      <c r="JA157" s="86">
        <f t="shared" si="173"/>
        <v>6.480310707125224E-4</v>
      </c>
      <c r="JB157" s="86">
        <f t="shared" si="173"/>
        <v>1.1267443010381008E-3</v>
      </c>
      <c r="JC157" s="86">
        <f t="shared" si="173"/>
        <v>5.5923560954748437E-4</v>
      </c>
      <c r="JD157" s="86">
        <f t="shared" si="173"/>
        <v>7.6996608596118117E-4</v>
      </c>
      <c r="JE157" s="86">
        <f t="shared" si="173"/>
        <v>9.0253254706099313E-4</v>
      </c>
      <c r="JF157" s="86">
        <f t="shared" si="173"/>
        <v>3.9105888325264761E-3</v>
      </c>
      <c r="JG157" s="86">
        <f t="shared" si="173"/>
        <v>4.8162474516829064E-3</v>
      </c>
      <c r="JH157" s="86">
        <f t="shared" si="173"/>
        <v>3.0902359533147949E-3</v>
      </c>
      <c r="JI157" s="86">
        <f t="shared" si="173"/>
        <v>1.2108556701851876E-3</v>
      </c>
      <c r="JJ157" s="86">
        <f t="shared" si="173"/>
        <v>1.6134681491599434E-4</v>
      </c>
      <c r="JK157" s="86">
        <f t="shared" si="173"/>
        <v>8.2283636086693027E-5</v>
      </c>
      <c r="JL157" s="86">
        <f t="shared" si="173"/>
        <v>3.6593825289563803E-4</v>
      </c>
      <c r="JM157" s="86">
        <f t="shared" si="173"/>
        <v>1.5384963867219434E-3</v>
      </c>
    </row>
    <row r="158" spans="2:273" x14ac:dyDescent="0.25">
      <c r="B158" s="2">
        <v>131</v>
      </c>
      <c r="C158" s="37">
        <v>89.968999999999994</v>
      </c>
      <c r="D158" s="37">
        <v>87.570999999999998</v>
      </c>
      <c r="E158" s="37">
        <v>83.031999999999996</v>
      </c>
      <c r="F158" s="37">
        <v>86.870999999999995</v>
      </c>
      <c r="G158" s="37">
        <v>85.918999999999997</v>
      </c>
      <c r="H158" s="37">
        <v>87.492000000000004</v>
      </c>
      <c r="I158" s="37">
        <v>84.885000000000005</v>
      </c>
      <c r="J158" s="37">
        <v>85.41</v>
      </c>
      <c r="K158" s="37">
        <v>84.212999999999994</v>
      </c>
      <c r="L158" s="37">
        <v>85.738</v>
      </c>
      <c r="M158" s="37">
        <v>87.950999999999993</v>
      </c>
      <c r="N158" s="37">
        <v>85.852000000000004</v>
      </c>
      <c r="O158" s="37">
        <v>83.632999999999996</v>
      </c>
      <c r="P158" s="37">
        <v>84.75</v>
      </c>
      <c r="Q158" s="37">
        <v>89.704999999999998</v>
      </c>
      <c r="S158" s="4">
        <f t="shared" si="174"/>
        <v>87.758981492657696</v>
      </c>
      <c r="T158" s="4">
        <f t="shared" si="174"/>
        <v>88.567306164744281</v>
      </c>
      <c r="U158" s="4">
        <f t="shared" si="174"/>
        <v>85.858343746147114</v>
      </c>
      <c r="V158" s="4">
        <f t="shared" si="174"/>
        <v>86.972815454733762</v>
      </c>
      <c r="W158" s="4">
        <f t="shared" si="174"/>
        <v>87.637811673016671</v>
      </c>
      <c r="X158" s="4">
        <f t="shared" si="174"/>
        <v>86.997566977418927</v>
      </c>
      <c r="Y158" s="4">
        <f t="shared" si="174"/>
        <v>85.725887361850667</v>
      </c>
      <c r="Z158" s="4">
        <f t="shared" si="174"/>
        <v>85.723900130840136</v>
      </c>
      <c r="AA158" s="4">
        <f t="shared" si="174"/>
        <v>85.991867069612084</v>
      </c>
      <c r="AB158" s="4">
        <f t="shared" si="174"/>
        <v>84.97189198969501</v>
      </c>
      <c r="AC158" s="4">
        <f t="shared" si="174"/>
        <v>86.452668505815907</v>
      </c>
      <c r="AD158" s="4">
        <f t="shared" si="174"/>
        <v>85.314160787419894</v>
      </c>
      <c r="AE158" s="4">
        <f t="shared" si="174"/>
        <v>85.486861394709095</v>
      </c>
      <c r="AF158" s="4">
        <f t="shared" si="174"/>
        <v>84.960029864052302</v>
      </c>
      <c r="AG158" s="4">
        <f t="shared" si="174"/>
        <v>92.132872642351074</v>
      </c>
      <c r="AI158" s="4">
        <f t="shared" si="175"/>
        <v>2.2100185073422978</v>
      </c>
      <c r="AJ158" s="4">
        <f t="shared" si="175"/>
        <v>-0.9963061647442828</v>
      </c>
      <c r="AK158" s="4">
        <f t="shared" si="175"/>
        <v>-2.826343746147117</v>
      </c>
      <c r="AL158" s="4">
        <f t="shared" si="175"/>
        <v>-0.1018154547337673</v>
      </c>
      <c r="AM158" s="4">
        <f t="shared" si="175"/>
        <v>-1.718811673016674</v>
      </c>
      <c r="AN158" s="4">
        <f t="shared" si="175"/>
        <v>0.49443302258107735</v>
      </c>
      <c r="AO158" s="4">
        <f t="shared" si="175"/>
        <v>-0.84088736185066182</v>
      </c>
      <c r="AP158" s="4">
        <f t="shared" si="175"/>
        <v>-0.31390013084013901</v>
      </c>
      <c r="AQ158" s="4">
        <f t="shared" si="175"/>
        <v>-1.7788670696120903</v>
      </c>
      <c r="AR158" s="4">
        <f t="shared" si="175"/>
        <v>0.76610801030498976</v>
      </c>
      <c r="AS158" s="4">
        <f t="shared" si="175"/>
        <v>1.498331494184086</v>
      </c>
      <c r="AT158" s="4">
        <f t="shared" si="175"/>
        <v>0.53783921258010992</v>
      </c>
      <c r="AU158" s="4">
        <f t="shared" si="175"/>
        <v>-1.8538613947090994</v>
      </c>
      <c r="AV158" s="4">
        <f t="shared" si="175"/>
        <v>-0.21002986405230217</v>
      </c>
      <c r="AW158" s="4">
        <f t="shared" si="175"/>
        <v>-2.4278726423510761</v>
      </c>
      <c r="AY158" s="2">
        <f t="shared" si="167"/>
        <v>87.726484155165878</v>
      </c>
      <c r="AZ158" s="2">
        <f t="shared" si="167"/>
        <v>88.538259025969523</v>
      </c>
      <c r="BA158" s="2">
        <f t="shared" si="167"/>
        <v>85.799492976447937</v>
      </c>
      <c r="BB158" s="2">
        <f t="shared" si="167"/>
        <v>86.8799895966919</v>
      </c>
      <c r="BC158" s="2">
        <f t="shared" si="167"/>
        <v>87.572990499241072</v>
      </c>
      <c r="BD158" s="2">
        <f t="shared" si="167"/>
        <v>86.889306065205744</v>
      </c>
      <c r="BE158" s="2">
        <f t="shared" si="167"/>
        <v>85.568818343969937</v>
      </c>
      <c r="BF158" s="2">
        <f t="shared" si="167"/>
        <v>85.075957785046555</v>
      </c>
      <c r="BG158" s="2">
        <f t="shared" si="167"/>
        <v>85.188416207410157</v>
      </c>
      <c r="BH158" s="2">
        <f t="shared" si="167"/>
        <v>84.376138329204849</v>
      </c>
      <c r="BI158" s="2">
        <f t="shared" si="167"/>
        <v>86.203520264224707</v>
      </c>
      <c r="BJ158" s="2">
        <f t="shared" si="167"/>
        <v>85.256637573816363</v>
      </c>
      <c r="BK158" s="2">
        <f t="shared" si="167"/>
        <v>85.457111772631833</v>
      </c>
      <c r="BL158" s="2">
        <f t="shared" si="167"/>
        <v>84.762831634929015</v>
      </c>
      <c r="BM158" s="2">
        <f t="shared" si="167"/>
        <v>91.276998750716899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89.968999999999994</v>
      </c>
      <c r="CF158" s="2">
        <f t="shared" si="168"/>
        <v>87.570999999999998</v>
      </c>
      <c r="CG158" s="2">
        <f t="shared" si="168"/>
        <v>83.031999999999996</v>
      </c>
      <c r="CH158" s="2">
        <f t="shared" si="168"/>
        <v>86.870999999999995</v>
      </c>
      <c r="CI158" s="2">
        <f t="shared" si="168"/>
        <v>85.918999999999997</v>
      </c>
      <c r="CJ158" s="2">
        <f t="shared" si="168"/>
        <v>87.492000000000004</v>
      </c>
      <c r="CK158" s="2">
        <f t="shared" si="168"/>
        <v>84.885000000000005</v>
      </c>
      <c r="CL158" s="2">
        <f t="shared" si="168"/>
        <v>85.41</v>
      </c>
      <c r="CM158" s="2" t="str">
        <f t="shared" si="168"/>
        <v/>
      </c>
      <c r="CN158" s="2">
        <f t="shared" si="168"/>
        <v>85.738</v>
      </c>
      <c r="CO158" s="2">
        <f t="shared" si="168"/>
        <v>87.950999999999993</v>
      </c>
      <c r="CP158" s="2">
        <f t="shared" si="168"/>
        <v>85.852000000000004</v>
      </c>
      <c r="CQ158" s="2">
        <f t="shared" si="168"/>
        <v>83.632999999999996</v>
      </c>
      <c r="CR158" s="2">
        <f t="shared" si="168"/>
        <v>84.75</v>
      </c>
      <c r="CS158" s="2">
        <f t="shared" si="168"/>
        <v>89.704999999999998</v>
      </c>
      <c r="CU158" s="2">
        <f t="shared" si="197"/>
        <v>89.968999999999994</v>
      </c>
      <c r="CV158" s="2">
        <f t="shared" si="198"/>
        <v>87.570999999999998</v>
      </c>
      <c r="CW158" s="2">
        <f t="shared" si="199"/>
        <v>83.031999999999996</v>
      </c>
      <c r="CX158" s="2">
        <f t="shared" si="200"/>
        <v>86.870999999999995</v>
      </c>
      <c r="CY158" s="2">
        <f t="shared" si="201"/>
        <v>85.918999999999997</v>
      </c>
      <c r="CZ158" s="2">
        <f t="shared" si="202"/>
        <v>87.492000000000004</v>
      </c>
      <c r="DA158" s="2">
        <f t="shared" si="203"/>
        <v>84.885000000000005</v>
      </c>
      <c r="DB158" s="2">
        <f t="shared" si="204"/>
        <v>85.41</v>
      </c>
      <c r="DC158" s="2" t="str">
        <f t="shared" si="205"/>
        <v/>
      </c>
      <c r="DD158" s="2">
        <f t="shared" si="206"/>
        <v>85.738</v>
      </c>
      <c r="DE158" s="2">
        <f t="shared" si="207"/>
        <v>87.950999999999993</v>
      </c>
      <c r="DF158" s="2">
        <f t="shared" si="208"/>
        <v>85.852000000000004</v>
      </c>
      <c r="DG158" s="2">
        <f t="shared" si="209"/>
        <v>83.632999999999996</v>
      </c>
      <c r="DH158" s="2">
        <f t="shared" si="210"/>
        <v>84.75</v>
      </c>
      <c r="DI158" s="2">
        <f t="shared" si="211"/>
        <v>89.704999999999998</v>
      </c>
      <c r="DK158" s="2">
        <f t="shared" si="176"/>
        <v>132.2056929824561</v>
      </c>
      <c r="DL158" s="2">
        <f t="shared" si="176"/>
        <v>109.71746986062716</v>
      </c>
      <c r="DM158" s="2">
        <f t="shared" si="176"/>
        <v>110.99834671669795</v>
      </c>
      <c r="DN158" s="2">
        <f t="shared" si="176"/>
        <v>109.44798414634147</v>
      </c>
      <c r="DO158" s="2">
        <f t="shared" si="176"/>
        <v>104.00833022941971</v>
      </c>
      <c r="DP158" s="2">
        <f t="shared" si="176"/>
        <v>105.08290786738152</v>
      </c>
      <c r="DQ158" s="2">
        <f t="shared" si="176"/>
        <v>107.69971514371512</v>
      </c>
      <c r="DR158" s="2">
        <f t="shared" si="176"/>
        <v>105.98112156862746</v>
      </c>
      <c r="DS158" s="2">
        <f t="shared" si="176"/>
        <v>110.66783025210084</v>
      </c>
      <c r="DT158" s="2">
        <f t="shared" si="176"/>
        <v>108.18801825509721</v>
      </c>
      <c r="DU158" s="2">
        <f t="shared" si="176"/>
        <v>106.41974882024881</v>
      </c>
      <c r="DV158" s="2">
        <f t="shared" si="176"/>
        <v>102.59828927498927</v>
      </c>
      <c r="DW158" s="2">
        <f t="shared" si="176"/>
        <v>106.02979009009012</v>
      </c>
      <c r="DX158" s="2">
        <f t="shared" si="176"/>
        <v>123.69357130124781</v>
      </c>
      <c r="DY158" s="2">
        <f t="shared" si="176"/>
        <v>121.14550246305421</v>
      </c>
      <c r="EA158" s="2">
        <f t="shared" si="152"/>
        <v>87.459021422482039</v>
      </c>
      <c r="EB158" s="2">
        <f t="shared" si="152"/>
        <v>88.475007581736179</v>
      </c>
      <c r="EC158" s="2">
        <f t="shared" si="152"/>
        <v>85.502775223880633</v>
      </c>
      <c r="ED158" s="2">
        <f t="shared" si="152"/>
        <v>86.690582231153343</v>
      </c>
      <c r="EE158" s="2">
        <f t="shared" si="152"/>
        <v>87.48746759065989</v>
      </c>
      <c r="EF158" s="2">
        <f t="shared" si="152"/>
        <v>86.838809598888602</v>
      </c>
      <c r="EG158" s="2">
        <f t="shared" si="152"/>
        <v>85.437017685322303</v>
      </c>
      <c r="EH158" s="2">
        <f t="shared" si="152"/>
        <v>84.995729174845252</v>
      </c>
      <c r="EI158" s="2">
        <f t="shared" si="152"/>
        <v>84.882911687222077</v>
      </c>
      <c r="EJ158" s="2">
        <f t="shared" si="152"/>
        <v>84.418347338084345</v>
      </c>
      <c r="EK158" s="2">
        <f t="shared" si="152"/>
        <v>86.32174455298491</v>
      </c>
      <c r="EL158" s="2">
        <f t="shared" si="179"/>
        <v>85.000504154226235</v>
      </c>
      <c r="EM158" s="2">
        <f t="shared" si="135"/>
        <v>85.472074816912922</v>
      </c>
      <c r="EN158" s="2">
        <f t="shared" si="135"/>
        <v>84.611492471630228</v>
      </c>
      <c r="EO158" s="2">
        <f t="shared" si="135"/>
        <v>91.525868036425209</v>
      </c>
      <c r="EQ158" s="2">
        <f t="shared" si="177"/>
        <v>88.44988243690976</v>
      </c>
      <c r="ER158" s="2">
        <f t="shared" si="177"/>
        <v>88.708529109123162</v>
      </c>
      <c r="ES158" s="2">
        <f t="shared" si="177"/>
        <v>86.605388058211688</v>
      </c>
      <c r="ET158" s="2">
        <f t="shared" si="177"/>
        <v>87.418051082244574</v>
      </c>
      <c r="EU158" s="2">
        <f t="shared" si="177"/>
        <v>87.817386057320164</v>
      </c>
      <c r="EV158" s="2">
        <f t="shared" si="177"/>
        <v>87.021483224029964</v>
      </c>
      <c r="EW158" s="2">
        <f t="shared" si="177"/>
        <v>85.890460343501687</v>
      </c>
      <c r="EX158" s="2">
        <f t="shared" si="177"/>
        <v>85.24321475001733</v>
      </c>
      <c r="EY158" s="2">
        <f t="shared" si="177"/>
        <v>85.846612135829915</v>
      </c>
      <c r="EZ158" s="2">
        <f t="shared" si="177"/>
        <v>84.252766622340431</v>
      </c>
      <c r="FA158" s="2">
        <f t="shared" si="177"/>
        <v>85.869808729958223</v>
      </c>
      <c r="FB158" s="2">
        <f t="shared" si="177"/>
        <v>86.046843428503763</v>
      </c>
      <c r="FC158" s="2">
        <f t="shared" si="177"/>
        <v>85.376983643989306</v>
      </c>
      <c r="FD158" s="2">
        <f t="shared" si="177"/>
        <v>85.245179262369192</v>
      </c>
      <c r="FE158" s="2">
        <f t="shared" si="177"/>
        <v>90.119518111825414</v>
      </c>
      <c r="FG158" s="2">
        <f t="shared" si="178"/>
        <v>0.99975936014935041</v>
      </c>
      <c r="FH158" s="2">
        <f t="shared" si="178"/>
        <v>0.99975254185452278</v>
      </c>
      <c r="FI158" s="2">
        <f t="shared" si="178"/>
        <v>0.99975855971059679</v>
      </c>
      <c r="FJ158" s="2">
        <f t="shared" si="178"/>
        <v>0.99977693723597727</v>
      </c>
      <c r="FK158" s="2">
        <f t="shared" si="178"/>
        <v>0.99972309888130573</v>
      </c>
      <c r="FL158" s="2">
        <f t="shared" si="178"/>
        <v>0.99971749050022629</v>
      </c>
      <c r="FM158" s="2">
        <f t="shared" si="178"/>
        <v>0.99971418128418077</v>
      </c>
      <c r="FN158" s="2">
        <f t="shared" si="178"/>
        <v>0.99971175303560578</v>
      </c>
      <c r="FO158" s="2">
        <f t="shared" si="178"/>
        <v>0.99969844218865778</v>
      </c>
      <c r="FP158" s="2">
        <f t="shared" si="178"/>
        <v>0.99970466290711502</v>
      </c>
      <c r="FQ158" s="2">
        <f t="shared" si="178"/>
        <v>0.99969683137502707</v>
      </c>
      <c r="FR158" s="2">
        <f t="shared" si="178"/>
        <v>0.99968853890433385</v>
      </c>
      <c r="FS158" s="2">
        <f t="shared" si="178"/>
        <v>0.99968021198735613</v>
      </c>
      <c r="FT158" s="2">
        <f t="shared" si="178"/>
        <v>0.99968065296535069</v>
      </c>
      <c r="FU158" s="2">
        <f t="shared" si="178"/>
        <v>0.99963184142164352</v>
      </c>
      <c r="FW158" s="2">
        <f t="shared" si="169"/>
        <v>0.25906246848438047</v>
      </c>
      <c r="FX158" s="2">
        <f t="shared" si="169"/>
        <v>0.24834894050830511</v>
      </c>
      <c r="FY158" s="2">
        <f t="shared" si="169"/>
        <v>0.26352141509748594</v>
      </c>
      <c r="FZ158" s="2">
        <f t="shared" si="169"/>
        <v>0.25338684438363174</v>
      </c>
      <c r="GA158" s="2">
        <f t="shared" si="169"/>
        <v>0.24535838825313322</v>
      </c>
      <c r="GB158" s="2">
        <f t="shared" si="169"/>
        <v>0.24821500753811557</v>
      </c>
      <c r="GC158" s="2">
        <f t="shared" si="169"/>
        <v>0.27663379434357266</v>
      </c>
      <c r="GD158" s="2">
        <f t="shared" si="169"/>
        <v>0.29973316422824353</v>
      </c>
      <c r="GE158" s="2">
        <f t="shared" si="169"/>
        <v>0.30894338278053352</v>
      </c>
      <c r="GF158" s="2">
        <f t="shared" si="169"/>
        <v>0.29731164142991262</v>
      </c>
      <c r="GG158" s="2">
        <f t="shared" si="169"/>
        <v>0.27507749274230558</v>
      </c>
      <c r="GH158" s="2">
        <f t="shared" si="169"/>
        <v>0.23955174035514154</v>
      </c>
      <c r="GI158" s="2">
        <f t="shared" si="169"/>
        <v>0.22648953136907599</v>
      </c>
      <c r="GJ158" s="2">
        <f t="shared" si="169"/>
        <v>0.21912783940893638</v>
      </c>
      <c r="GK158" s="2">
        <f t="shared" si="169"/>
        <v>0.18471505822719117</v>
      </c>
      <c r="GM158" s="86">
        <f t="shared" si="170"/>
        <v>1.7327617731889422E-147</v>
      </c>
      <c r="GN158" s="86">
        <f t="shared" si="170"/>
        <v>1.306418278362012E-132</v>
      </c>
      <c r="GO158" s="86">
        <f t="shared" si="170"/>
        <v>1.6048779538721297E-162</v>
      </c>
      <c r="GP158" s="86">
        <f t="shared" si="170"/>
        <v>1.8977866673045885E-164</v>
      </c>
      <c r="GQ158" s="86">
        <f t="shared" si="170"/>
        <v>4.1030512855176615E-171</v>
      </c>
      <c r="GR158" s="86">
        <f t="shared" si="170"/>
        <v>2.4216332143791287E-140</v>
      </c>
      <c r="GS158" s="86">
        <f t="shared" si="170"/>
        <v>3.3991400887108923E-185</v>
      </c>
      <c r="GT158" s="86">
        <f t="shared" si="170"/>
        <v>1.0948411659803975E-204</v>
      </c>
      <c r="GU158" s="86">
        <f t="shared" si="170"/>
        <v>5.8355189805126765E-190</v>
      </c>
      <c r="GV158" s="86">
        <f t="shared" si="170"/>
        <v>2.9495147663487298E-211</v>
      </c>
      <c r="GW158" s="86">
        <f t="shared" si="170"/>
        <v>3.955452528673244E-210</v>
      </c>
      <c r="GX158" s="86">
        <f t="shared" si="170"/>
        <v>6.6026294434873101E-162</v>
      </c>
      <c r="GY158" s="86">
        <f t="shared" si="170"/>
        <v>2.8751845418155567E-151</v>
      </c>
      <c r="GZ158" s="86">
        <f t="shared" si="170"/>
        <v>4.6473429000130241E-238</v>
      </c>
      <c r="HA158" s="86">
        <f t="shared" si="170"/>
        <v>7.2264263847078977E-225</v>
      </c>
      <c r="HC158" s="86">
        <f t="shared" si="181"/>
        <v>6.7175412075766642E-92</v>
      </c>
      <c r="HD158" s="86">
        <f t="shared" si="181"/>
        <v>5.0944950858454757E-102</v>
      </c>
      <c r="HE158" s="86">
        <f t="shared" si="181"/>
        <v>1.1535282045141854E-86</v>
      </c>
      <c r="HF158" s="86">
        <f t="shared" si="180"/>
        <v>2.3289345228752935E-95</v>
      </c>
      <c r="HG158" s="86">
        <f t="shared" si="180"/>
        <v>1.6965055221849414E-150</v>
      </c>
      <c r="HH158" s="86">
        <f t="shared" si="180"/>
        <v>9.9917308313120006E-139</v>
      </c>
      <c r="HI158" s="86">
        <f t="shared" si="180"/>
        <v>2.766791224100141E-133</v>
      </c>
      <c r="HJ158" s="86">
        <f t="shared" si="180"/>
        <v>2.5372521548418226E-241</v>
      </c>
      <c r="HK158" s="86">
        <f t="shared" si="180"/>
        <v>3.9697046630213828E-173</v>
      </c>
      <c r="HL158" s="86">
        <f t="shared" si="161"/>
        <v>2.1606828340538832E-177</v>
      </c>
      <c r="HM158" s="86">
        <f t="shared" si="161"/>
        <v>4.640370160780176E-138</v>
      </c>
      <c r="HN158" s="86">
        <f t="shared" si="161"/>
        <v>2.0408136902485323E-92</v>
      </c>
      <c r="HO158" s="86">
        <f t="shared" si="161"/>
        <v>1.419881756511105E-98</v>
      </c>
      <c r="HP158" s="86">
        <f t="shared" si="161"/>
        <v>4.4272773883811302E-149</v>
      </c>
      <c r="HQ158" s="86">
        <f t="shared" si="161"/>
        <v>4.0184077707611538E-141</v>
      </c>
      <c r="HS158" s="86">
        <f t="shared" si="171"/>
        <v>8.3694663632693933E-7</v>
      </c>
      <c r="HT158" s="86">
        <f t="shared" si="171"/>
        <v>1.6837109385350471E-6</v>
      </c>
      <c r="HU158" s="86">
        <f t="shared" si="171"/>
        <v>5.4960921592798195E-8</v>
      </c>
      <c r="HV158" s="86">
        <f t="shared" si="171"/>
        <v>8.6185766077178339E-7</v>
      </c>
      <c r="HW158" s="86">
        <f t="shared" si="171"/>
        <v>7.6596981116830822E-7</v>
      </c>
      <c r="HX158" s="86">
        <f t="shared" si="171"/>
        <v>1.9916181948808823E-6</v>
      </c>
      <c r="HY158" s="86">
        <f t="shared" si="171"/>
        <v>3.5974239650111656E-9</v>
      </c>
      <c r="HZ158" s="86">
        <f t="shared" si="171"/>
        <v>1.8105793880955123E-9</v>
      </c>
      <c r="IA158" s="86">
        <f t="shared" si="171"/>
        <v>1.2495685251929099E-9</v>
      </c>
      <c r="IB158" s="86">
        <f t="shared" si="171"/>
        <v>3.419202894457564E-9</v>
      </c>
      <c r="IC158" s="86">
        <f t="shared" si="171"/>
        <v>1.6611449520966476E-8</v>
      </c>
      <c r="ID158" s="86">
        <f t="shared" si="171"/>
        <v>2.3549154568571218E-7</v>
      </c>
      <c r="IE158" s="86">
        <f t="shared" si="171"/>
        <v>1.0950842836363949E-6</v>
      </c>
      <c r="IF158" s="86">
        <f t="shared" si="171"/>
        <v>4.2525808888518308E-7</v>
      </c>
      <c r="IG158" s="86">
        <f t="shared" si="171"/>
        <v>1.6346482408088583E-5</v>
      </c>
      <c r="II158" s="86">
        <f t="shared" si="172"/>
        <v>3.7610487893868206E-3</v>
      </c>
      <c r="IJ158" s="86">
        <f t="shared" si="172"/>
        <v>1.9004225390853939E-3</v>
      </c>
      <c r="IK158" s="86">
        <f t="shared" si="172"/>
        <v>1.7461528928520312E-3</v>
      </c>
      <c r="IL158" s="86">
        <f t="shared" si="172"/>
        <v>2.6820392907385918E-3</v>
      </c>
      <c r="IM158" s="86">
        <f t="shared" si="172"/>
        <v>1.4183166164919506E-3</v>
      </c>
      <c r="IN158" s="86">
        <f t="shared" si="172"/>
        <v>1.8816908529739396E-3</v>
      </c>
      <c r="IO158" s="86">
        <f t="shared" si="172"/>
        <v>2.4529520896520991E-3</v>
      </c>
      <c r="IP158" s="86">
        <f t="shared" si="172"/>
        <v>9.2390735641506971E-3</v>
      </c>
      <c r="IQ158" s="86">
        <f t="shared" si="172"/>
        <v>1.1403916988982006E-2</v>
      </c>
      <c r="IR158" s="86">
        <f t="shared" si="172"/>
        <v>7.5248933372181834E-3</v>
      </c>
      <c r="IS158" s="86">
        <f t="shared" si="172"/>
        <v>3.1217021172238665E-3</v>
      </c>
      <c r="IT158" s="86">
        <f t="shared" si="172"/>
        <v>4.7180378320838456E-4</v>
      </c>
      <c r="IU158" s="86">
        <f t="shared" si="172"/>
        <v>2.3427669482018682E-4</v>
      </c>
      <c r="IV158" s="86">
        <f t="shared" si="172"/>
        <v>8.854697080617163E-4</v>
      </c>
      <c r="IW158" s="86">
        <f t="shared" si="172"/>
        <v>2.7457761197572195E-3</v>
      </c>
      <c r="IY158" s="86">
        <f t="shared" si="173"/>
        <v>3.7618857360231473E-3</v>
      </c>
      <c r="IZ158" s="86">
        <f t="shared" si="173"/>
        <v>1.9021062500239288E-3</v>
      </c>
      <c r="JA158" s="86">
        <f t="shared" si="173"/>
        <v>1.7462078537736239E-3</v>
      </c>
      <c r="JB158" s="86">
        <f t="shared" si="173"/>
        <v>2.6829011483993637E-3</v>
      </c>
      <c r="JC158" s="86">
        <f t="shared" si="173"/>
        <v>1.4190825863031188E-3</v>
      </c>
      <c r="JD158" s="86">
        <f t="shared" si="173"/>
        <v>1.8836824711688206E-3</v>
      </c>
      <c r="JE158" s="86">
        <f t="shared" si="173"/>
        <v>2.4529556870760642E-3</v>
      </c>
      <c r="JF158" s="86">
        <f t="shared" si="173"/>
        <v>9.2390753747300849E-3</v>
      </c>
      <c r="JG158" s="86">
        <f t="shared" si="173"/>
        <v>1.1403918238550531E-2</v>
      </c>
      <c r="JH158" s="86">
        <f t="shared" si="173"/>
        <v>7.5248967564210782E-3</v>
      </c>
      <c r="JI158" s="86">
        <f t="shared" si="173"/>
        <v>3.1217187286733876E-3</v>
      </c>
      <c r="JJ158" s="86">
        <f t="shared" si="173"/>
        <v>4.720392747540703E-4</v>
      </c>
      <c r="JK158" s="86">
        <f t="shared" si="173"/>
        <v>2.3537177910382321E-4</v>
      </c>
      <c r="JL158" s="86">
        <f t="shared" si="173"/>
        <v>8.858949661506015E-4</v>
      </c>
      <c r="JM158" s="86">
        <f t="shared" si="173"/>
        <v>2.7621226021653082E-3</v>
      </c>
    </row>
    <row r="159" spans="2:273" x14ac:dyDescent="0.25">
      <c r="B159" s="2">
        <v>132</v>
      </c>
      <c r="C159" s="37">
        <v>86.631</v>
      </c>
      <c r="D159" s="37">
        <v>86.825000000000003</v>
      </c>
      <c r="E159" s="37">
        <v>84.951999999999998</v>
      </c>
      <c r="F159" s="37">
        <v>84.064999999999998</v>
      </c>
      <c r="G159" s="37">
        <v>86.918999999999997</v>
      </c>
      <c r="H159" s="37">
        <v>87.361000000000004</v>
      </c>
      <c r="I159" s="37">
        <v>83.950999999999993</v>
      </c>
      <c r="J159" s="37">
        <v>84.852000000000004</v>
      </c>
      <c r="K159" s="37">
        <v>86.540999999999997</v>
      </c>
      <c r="L159" s="37">
        <v>86.671999999999997</v>
      </c>
      <c r="M159" s="37">
        <v>87.114999999999995</v>
      </c>
      <c r="N159" s="37">
        <v>86.459000000000003</v>
      </c>
      <c r="O159" s="37">
        <v>85</v>
      </c>
      <c r="P159" s="37">
        <v>85.65</v>
      </c>
      <c r="Q159" s="37">
        <v>90.77</v>
      </c>
      <c r="S159" s="4">
        <f t="shared" si="174"/>
        <v>87.682933061783174</v>
      </c>
      <c r="T159" s="4">
        <f t="shared" si="174"/>
        <v>88.462932514394936</v>
      </c>
      <c r="U159" s="4">
        <f t="shared" si="174"/>
        <v>85.781911282978641</v>
      </c>
      <c r="V159" s="4">
        <f t="shared" si="174"/>
        <v>86.929376101454366</v>
      </c>
      <c r="W159" s="4">
        <f t="shared" si="174"/>
        <v>87.580932117583998</v>
      </c>
      <c r="X159" s="4">
        <f t="shared" si="174"/>
        <v>86.988857131626105</v>
      </c>
      <c r="Y159" s="4">
        <f t="shared" si="174"/>
        <v>85.813565518116619</v>
      </c>
      <c r="Z159" s="4">
        <f t="shared" si="174"/>
        <v>86.258371705175676</v>
      </c>
      <c r="AA159" s="4">
        <f t="shared" si="174"/>
        <v>86.675061851068648</v>
      </c>
      <c r="AB159" s="4">
        <f t="shared" si="174"/>
        <v>85.471981411517476</v>
      </c>
      <c r="AC159" s="4">
        <f t="shared" si="174"/>
        <v>86.659980726790309</v>
      </c>
      <c r="AD159" s="4">
        <f t="shared" si="174"/>
        <v>85.313771925167657</v>
      </c>
      <c r="AE159" s="4">
        <f t="shared" si="174"/>
        <v>85.411165464976833</v>
      </c>
      <c r="AF159" s="4">
        <f t="shared" si="174"/>
        <v>85.047916531876226</v>
      </c>
      <c r="AG159" s="4">
        <f t="shared" si="174"/>
        <v>92.639703196892825</v>
      </c>
      <c r="AI159" s="4">
        <f t="shared" si="175"/>
        <v>-1.0519330617831741</v>
      </c>
      <c r="AJ159" s="4">
        <f t="shared" si="175"/>
        <v>-1.637932514394933</v>
      </c>
      <c r="AK159" s="4">
        <f t="shared" si="175"/>
        <v>-0.82991128297864236</v>
      </c>
      <c r="AL159" s="4">
        <f t="shared" si="175"/>
        <v>-2.8643761014543685</v>
      </c>
      <c r="AM159" s="4">
        <f t="shared" si="175"/>
        <v>-0.66193211758400139</v>
      </c>
      <c r="AN159" s="4">
        <f t="shared" si="175"/>
        <v>0.3721428683738992</v>
      </c>
      <c r="AO159" s="4">
        <f t="shared" si="175"/>
        <v>-1.8625655181166252</v>
      </c>
      <c r="AP159" s="4">
        <f t="shared" si="175"/>
        <v>-1.4063717051756726</v>
      </c>
      <c r="AQ159" s="4">
        <f t="shared" si="175"/>
        <v>-0.13406185106865109</v>
      </c>
      <c r="AR159" s="4">
        <f t="shared" si="175"/>
        <v>1.2000185884825214</v>
      </c>
      <c r="AS159" s="4">
        <f t="shared" si="175"/>
        <v>0.45501927320968605</v>
      </c>
      <c r="AT159" s="4">
        <f t="shared" si="175"/>
        <v>1.145228074832346</v>
      </c>
      <c r="AU159" s="4">
        <f t="shared" si="175"/>
        <v>-0.4111654649768326</v>
      </c>
      <c r="AV159" s="4">
        <f t="shared" si="175"/>
        <v>0.60208346812378011</v>
      </c>
      <c r="AW159" s="4">
        <f t="shared" si="175"/>
        <v>-1.8697031968928286</v>
      </c>
      <c r="AY159" s="2">
        <f t="shared" si="167"/>
        <v>87.617300861448257</v>
      </c>
      <c r="AZ159" s="2">
        <f t="shared" si="167"/>
        <v>88.400301144805908</v>
      </c>
      <c r="BA159" s="2">
        <f t="shared" si="167"/>
        <v>85.645799234342675</v>
      </c>
      <c r="BB159" s="2">
        <f t="shared" si="167"/>
        <v>86.735808464875973</v>
      </c>
      <c r="BC159" s="2">
        <f t="shared" si="167"/>
        <v>87.436635511763996</v>
      </c>
      <c r="BD159" s="2">
        <f t="shared" si="167"/>
        <v>86.755197325162854</v>
      </c>
      <c r="BE159" s="2">
        <f t="shared" si="167"/>
        <v>85.450994132407459</v>
      </c>
      <c r="BF159" s="2">
        <f t="shared" si="167"/>
        <v>84.962467529366407</v>
      </c>
      <c r="BG159" s="2">
        <f t="shared" si="167"/>
        <v>85.077567496979384</v>
      </c>
      <c r="BH159" s="2">
        <f t="shared" si="167"/>
        <v>84.245560081582255</v>
      </c>
      <c r="BI159" s="2">
        <f t="shared" si="167"/>
        <v>86.110935939058962</v>
      </c>
      <c r="BJ159" s="2">
        <f t="shared" si="167"/>
        <v>85.167140192206361</v>
      </c>
      <c r="BK159" s="2">
        <f t="shared" si="167"/>
        <v>85.332151834583016</v>
      </c>
      <c r="BL159" s="2">
        <f t="shared" si="167"/>
        <v>84.621657947321907</v>
      </c>
      <c r="BM159" s="2">
        <f t="shared" si="167"/>
        <v>91.172473184189698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86.631</v>
      </c>
      <c r="CF159" s="2">
        <f t="shared" si="168"/>
        <v>86.825000000000003</v>
      </c>
      <c r="CG159" s="2">
        <f t="shared" si="168"/>
        <v>84.951999999999998</v>
      </c>
      <c r="CH159" s="2">
        <f t="shared" si="168"/>
        <v>84.064999999999998</v>
      </c>
      <c r="CI159" s="2">
        <f t="shared" si="168"/>
        <v>86.918999999999997</v>
      </c>
      <c r="CJ159" s="2">
        <f t="shared" si="168"/>
        <v>87.361000000000004</v>
      </c>
      <c r="CK159" s="2">
        <f t="shared" si="168"/>
        <v>83.950999999999993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>
        <f t="shared" si="168"/>
        <v>87.114999999999995</v>
      </c>
      <c r="CP159" s="2">
        <f t="shared" si="168"/>
        <v>86.459000000000003</v>
      </c>
      <c r="CQ159" s="2">
        <f t="shared" si="168"/>
        <v>85</v>
      </c>
      <c r="CR159" s="2">
        <f t="shared" si="168"/>
        <v>85.65</v>
      </c>
      <c r="CS159" s="2">
        <f t="shared" si="168"/>
        <v>90.77</v>
      </c>
      <c r="CU159" s="2">
        <f t="shared" si="197"/>
        <v>86.631</v>
      </c>
      <c r="CV159" s="2">
        <f t="shared" si="198"/>
        <v>86.825000000000003</v>
      </c>
      <c r="CW159" s="2">
        <f t="shared" si="199"/>
        <v>84.951999999999998</v>
      </c>
      <c r="CX159" s="2">
        <f t="shared" si="200"/>
        <v>84.064999999999998</v>
      </c>
      <c r="CY159" s="2">
        <f t="shared" si="201"/>
        <v>86.918999999999997</v>
      </c>
      <c r="CZ159" s="2">
        <f t="shared" si="202"/>
        <v>87.361000000000004</v>
      </c>
      <c r="DA159" s="2">
        <f t="shared" si="203"/>
        <v>83.950999999999993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>
        <f t="shared" si="207"/>
        <v>87.114999999999995</v>
      </c>
      <c r="DF159" s="2">
        <f t="shared" si="208"/>
        <v>86.459000000000003</v>
      </c>
      <c r="DG159" s="2">
        <f t="shared" si="209"/>
        <v>85</v>
      </c>
      <c r="DH159" s="2">
        <f t="shared" si="210"/>
        <v>85.65</v>
      </c>
      <c r="DI159" s="2">
        <f t="shared" si="211"/>
        <v>90.77</v>
      </c>
      <c r="DK159" s="2">
        <f t="shared" si="176"/>
        <v>132.44704986504721</v>
      </c>
      <c r="DL159" s="2">
        <f t="shared" si="176"/>
        <v>109.78035609756097</v>
      </c>
      <c r="DM159" s="2">
        <f t="shared" si="176"/>
        <v>111.11085318949345</v>
      </c>
      <c r="DN159" s="2">
        <f t="shared" si="176"/>
        <v>109.5310268292683</v>
      </c>
      <c r="DO159" s="2">
        <f t="shared" si="176"/>
        <v>104.05723751686911</v>
      </c>
      <c r="DP159" s="2">
        <f t="shared" si="176"/>
        <v>105.14361111719003</v>
      </c>
      <c r="DQ159" s="2">
        <f t="shared" si="176"/>
        <v>107.79199879879879</v>
      </c>
      <c r="DR159" s="2">
        <f t="shared" si="176"/>
        <v>106.05973445378152</v>
      </c>
      <c r="DS159" s="2">
        <f t="shared" si="176"/>
        <v>110.7832806722689</v>
      </c>
      <c r="DT159" s="2">
        <f t="shared" si="176"/>
        <v>108.30161024182077</v>
      </c>
      <c r="DU159" s="2">
        <f t="shared" si="176"/>
        <v>106.52594573144572</v>
      </c>
      <c r="DV159" s="2">
        <f t="shared" si="176"/>
        <v>102.66933998283997</v>
      </c>
      <c r="DW159" s="2">
        <f t="shared" si="176"/>
        <v>106.11765855855859</v>
      </c>
      <c r="DX159" s="2">
        <f t="shared" si="176"/>
        <v>123.92536642156867</v>
      </c>
      <c r="DY159" s="2">
        <f t="shared" si="176"/>
        <v>121.3556904761905</v>
      </c>
      <c r="EA159" s="2">
        <f t="shared" si="152"/>
        <v>87.323261137498491</v>
      </c>
      <c r="EB159" s="2">
        <f t="shared" si="152"/>
        <v>88.331059244644862</v>
      </c>
      <c r="EC159" s="2">
        <f t="shared" si="152"/>
        <v>85.318068059701531</v>
      </c>
      <c r="ED159" s="2">
        <f t="shared" si="152"/>
        <v>86.526784934843519</v>
      </c>
      <c r="EE159" s="2">
        <f t="shared" si="152"/>
        <v>87.342823286298739</v>
      </c>
      <c r="EF159" s="2">
        <f t="shared" si="152"/>
        <v>86.699906343028488</v>
      </c>
      <c r="EG159" s="2">
        <f t="shared" si="152"/>
        <v>85.306465672230203</v>
      </c>
      <c r="EH159" s="2">
        <f t="shared" si="152"/>
        <v>84.875197284565189</v>
      </c>
      <c r="EI159" s="2">
        <f t="shared" si="152"/>
        <v>84.743233979360667</v>
      </c>
      <c r="EJ159" s="2">
        <f t="shared" si="152"/>
        <v>84.293178565476936</v>
      </c>
      <c r="EK159" s="2">
        <f t="shared" ref="EK159:EK190" si="212">CO$228*$B159+CO$229</f>
        <v>86.242612082678193</v>
      </c>
      <c r="EL159" s="2">
        <f t="shared" si="179"/>
        <v>84.883132310436594</v>
      </c>
      <c r="EM159" s="2">
        <f t="shared" si="179"/>
        <v>85.34999410548879</v>
      </c>
      <c r="EN159" s="2">
        <f t="shared" si="179"/>
        <v>84.455431030801478</v>
      </c>
      <c r="EO159" s="2">
        <f t="shared" si="179"/>
        <v>91.449768745709974</v>
      </c>
      <c r="EQ159" s="2">
        <f t="shared" si="177"/>
        <v>88.348543769361569</v>
      </c>
      <c r="ER159" s="2">
        <f t="shared" si="177"/>
        <v>88.573225451867003</v>
      </c>
      <c r="ES159" s="2">
        <f t="shared" si="177"/>
        <v>86.460980685337063</v>
      </c>
      <c r="ET159" s="2">
        <f t="shared" si="177"/>
        <v>87.280255138251334</v>
      </c>
      <c r="EU159" s="2">
        <f t="shared" si="177"/>
        <v>87.683721523764049</v>
      </c>
      <c r="EV159" s="2">
        <f t="shared" si="177"/>
        <v>86.890046833596912</v>
      </c>
      <c r="EW159" s="2">
        <f t="shared" si="177"/>
        <v>85.77582655729303</v>
      </c>
      <c r="EX159" s="2">
        <f t="shared" si="177"/>
        <v>85.13098125554697</v>
      </c>
      <c r="EY159" s="2">
        <f t="shared" si="177"/>
        <v>85.73784293240243</v>
      </c>
      <c r="EZ159" s="2">
        <f t="shared" si="177"/>
        <v>84.122511524822698</v>
      </c>
      <c r="FA159" s="2">
        <f t="shared" si="177"/>
        <v>85.775370079841679</v>
      </c>
      <c r="FB159" s="2">
        <f t="shared" si="177"/>
        <v>85.969704337222097</v>
      </c>
      <c r="FC159" s="2">
        <f t="shared" si="177"/>
        <v>85.251655202781478</v>
      </c>
      <c r="FD159" s="2">
        <f t="shared" si="177"/>
        <v>85.113036884207361</v>
      </c>
      <c r="FE159" s="2">
        <f t="shared" si="177"/>
        <v>90.005789314388863</v>
      </c>
      <c r="FG159" s="2">
        <f t="shared" si="178"/>
        <v>0.99978052920081806</v>
      </c>
      <c r="FH159" s="2">
        <f t="shared" si="178"/>
        <v>0.9997743105749588</v>
      </c>
      <c r="FI159" s="2">
        <f t="shared" si="178"/>
        <v>0.9997797991610321</v>
      </c>
      <c r="FJ159" s="2">
        <f t="shared" si="178"/>
        <v>0.99979656034842301</v>
      </c>
      <c r="FK159" s="2">
        <f t="shared" si="178"/>
        <v>0.999747457025289</v>
      </c>
      <c r="FL159" s="2">
        <f t="shared" si="178"/>
        <v>0.99974234186917788</v>
      </c>
      <c r="FM159" s="2">
        <f t="shared" si="178"/>
        <v>0.99973932367734653</v>
      </c>
      <c r="FN159" s="2">
        <f t="shared" si="178"/>
        <v>0.99973710897645895</v>
      </c>
      <c r="FO159" s="2">
        <f t="shared" si="178"/>
        <v>0.99972496870973304</v>
      </c>
      <c r="FP159" s="2">
        <f t="shared" si="178"/>
        <v>0.9997306423703729</v>
      </c>
      <c r="FQ159" s="2">
        <f t="shared" si="178"/>
        <v>0.99972349955206974</v>
      </c>
      <c r="FR159" s="2">
        <f t="shared" si="178"/>
        <v>0.99971593631989275</v>
      </c>
      <c r="FS159" s="2">
        <f t="shared" si="178"/>
        <v>0.9997083416595256</v>
      </c>
      <c r="FT159" s="2">
        <f t="shared" si="178"/>
        <v>0.99970874385885478</v>
      </c>
      <c r="FU159" s="2">
        <f t="shared" si="178"/>
        <v>0.99966422450883774</v>
      </c>
      <c r="FW159" s="2">
        <f t="shared" si="169"/>
        <v>0.27712979928208609</v>
      </c>
      <c r="FX159" s="2">
        <f t="shared" si="169"/>
        <v>0.2659372726918055</v>
      </c>
      <c r="FY159" s="2">
        <f t="shared" si="169"/>
        <v>0.28178145423597789</v>
      </c>
      <c r="FZ159" s="2">
        <f t="shared" si="169"/>
        <v>0.27120323292471799</v>
      </c>
      <c r="GA159" s="2">
        <f t="shared" si="169"/>
        <v>0.26280897854166996</v>
      </c>
      <c r="GB159" s="2">
        <f t="shared" si="169"/>
        <v>0.2657972086099884</v>
      </c>
      <c r="GC159" s="2">
        <f t="shared" si="169"/>
        <v>0.29543794232097886</v>
      </c>
      <c r="GD159" s="2">
        <f t="shared" si="169"/>
        <v>0.31941415182494859</v>
      </c>
      <c r="GE159" s="2">
        <f t="shared" si="169"/>
        <v>0.32894504817957171</v>
      </c>
      <c r="GF159" s="2">
        <f t="shared" si="169"/>
        <v>0.3169055837304578</v>
      </c>
      <c r="GG159" s="2">
        <f t="shared" si="169"/>
        <v>0.29381882113596253</v>
      </c>
      <c r="GH159" s="2">
        <f t="shared" si="169"/>
        <v>0.25672984329299409</v>
      </c>
      <c r="GI159" s="2">
        <f t="shared" si="169"/>
        <v>0.24303030436317696</v>
      </c>
      <c r="GJ159" s="2">
        <f t="shared" si="169"/>
        <v>0.23529452276905558</v>
      </c>
      <c r="GK159" s="2">
        <f t="shared" si="169"/>
        <v>0.19898984074523512</v>
      </c>
      <c r="GM159" s="86">
        <f t="shared" si="170"/>
        <v>1.633514786228526E-151</v>
      </c>
      <c r="GN159" s="86">
        <f t="shared" si="170"/>
        <v>2.6192584170944365E-136</v>
      </c>
      <c r="GO159" s="86">
        <f t="shared" si="170"/>
        <v>4.8711985180045003E-167</v>
      </c>
      <c r="GP159" s="86">
        <f t="shared" si="170"/>
        <v>4.9250932954555637E-169</v>
      </c>
      <c r="GQ159" s="86">
        <f t="shared" si="170"/>
        <v>6.5719831354252336E-176</v>
      </c>
      <c r="GR159" s="86">
        <f t="shared" si="170"/>
        <v>2.918276769799991E-144</v>
      </c>
      <c r="GS159" s="86">
        <f t="shared" si="170"/>
        <v>2.5857648713792496E-190</v>
      </c>
      <c r="GT159" s="86">
        <f t="shared" si="170"/>
        <v>2.4063981027474912E-210</v>
      </c>
      <c r="GU159" s="86">
        <f t="shared" si="170"/>
        <v>3.0581872188905522E-195</v>
      </c>
      <c r="GV159" s="86">
        <f t="shared" si="170"/>
        <v>3.7435073796204875E-217</v>
      </c>
      <c r="GW159" s="86">
        <f t="shared" si="170"/>
        <v>5.1263691026635495E-216</v>
      </c>
      <c r="GX159" s="86">
        <f t="shared" si="170"/>
        <v>1.9466626876997405E-166</v>
      </c>
      <c r="GY159" s="86">
        <f t="shared" si="170"/>
        <v>1.7221166401321565E-155</v>
      </c>
      <c r="GZ159" s="86">
        <f t="shared" si="170"/>
        <v>1.2077025609305175E-244</v>
      </c>
      <c r="HA159" s="86">
        <f t="shared" si="170"/>
        <v>4.9859998032582521E-231</v>
      </c>
      <c r="HC159" s="86">
        <f t="shared" si="181"/>
        <v>1.7726736733966946E-95</v>
      </c>
      <c r="HD159" s="86">
        <f t="shared" si="181"/>
        <v>4.0993286111095541E-106</v>
      </c>
      <c r="HE159" s="86">
        <f t="shared" si="181"/>
        <v>4.4890243939620652E-90</v>
      </c>
      <c r="HF159" s="86">
        <f t="shared" si="180"/>
        <v>4.2384372677576731E-99</v>
      </c>
      <c r="HG159" s="86">
        <f t="shared" si="180"/>
        <v>1.5794422105328414E-156</v>
      </c>
      <c r="HH159" s="86">
        <f t="shared" si="180"/>
        <v>2.6195282587310454E-144</v>
      </c>
      <c r="HI159" s="86">
        <f t="shared" si="180"/>
        <v>1.7872484196675894E-138</v>
      </c>
      <c r="HJ159" s="86">
        <f t="shared" si="180"/>
        <v>1.0079526043090262E-250</v>
      </c>
      <c r="HK159" s="86">
        <f t="shared" si="180"/>
        <v>7.2817612149184618E-180</v>
      </c>
      <c r="HL159" s="86">
        <f t="shared" si="161"/>
        <v>2.2770095900909352E-184</v>
      </c>
      <c r="HM159" s="86">
        <f t="shared" si="161"/>
        <v>1.696087150987087E-143</v>
      </c>
      <c r="HN159" s="86">
        <f t="shared" si="161"/>
        <v>4.4109022379418411E-96</v>
      </c>
      <c r="HO159" s="86">
        <f t="shared" si="161"/>
        <v>1.5732704584288428E-102</v>
      </c>
      <c r="HP159" s="86">
        <f t="shared" si="161"/>
        <v>6.0408014104099384E-155</v>
      </c>
      <c r="HQ159" s="86">
        <f t="shared" si="161"/>
        <v>1.3610150258813918E-146</v>
      </c>
      <c r="HS159" s="86">
        <f t="shared" si="171"/>
        <v>1.6481065395822878E-7</v>
      </c>
      <c r="HT159" s="86">
        <f t="shared" si="171"/>
        <v>3.3618126612325332E-7</v>
      </c>
      <c r="HU159" s="86">
        <f t="shared" si="171"/>
        <v>7.6723720860930395E-9</v>
      </c>
      <c r="HV159" s="86">
        <f t="shared" si="171"/>
        <v>1.6788794347648828E-7</v>
      </c>
      <c r="HW159" s="86">
        <f t="shared" si="171"/>
        <v>1.4267703376949485E-7</v>
      </c>
      <c r="HX159" s="86">
        <f t="shared" si="171"/>
        <v>4.0159056406375794E-7</v>
      </c>
      <c r="HY159" s="86">
        <f t="shared" si="171"/>
        <v>3.9856634585762588E-10</v>
      </c>
      <c r="HZ159" s="86">
        <f t="shared" si="171"/>
        <v>2.0518580867016209E-10</v>
      </c>
      <c r="IA159" s="86">
        <f t="shared" si="171"/>
        <v>1.3135260254206059E-10</v>
      </c>
      <c r="IB159" s="86">
        <f t="shared" si="171"/>
        <v>3.8993604990113236E-10</v>
      </c>
      <c r="IC159" s="86">
        <f t="shared" si="171"/>
        <v>2.1566318005685022E-9</v>
      </c>
      <c r="ID159" s="86">
        <f t="shared" si="171"/>
        <v>3.6343778498164567E-8</v>
      </c>
      <c r="IE159" s="86">
        <f t="shared" si="171"/>
        <v>1.8985075881393846E-7</v>
      </c>
      <c r="IF159" s="86">
        <f t="shared" si="171"/>
        <v>6.1315608587944798E-8</v>
      </c>
      <c r="IG159" s="86">
        <f t="shared" si="171"/>
        <v>3.4753054805853713E-6</v>
      </c>
      <c r="II159" s="86">
        <f t="shared" si="172"/>
        <v>8.1977328200406163E-3</v>
      </c>
      <c r="IJ159" s="86">
        <f t="shared" si="172"/>
        <v>4.4105393620553551E-3</v>
      </c>
      <c r="IK159" s="86">
        <f t="shared" si="172"/>
        <v>4.373363201581105E-3</v>
      </c>
      <c r="IL159" s="86">
        <f t="shared" si="172"/>
        <v>6.0271656203449691E-3</v>
      </c>
      <c r="IM159" s="86">
        <f t="shared" si="172"/>
        <v>3.3963161086231551E-3</v>
      </c>
      <c r="IN159" s="86">
        <f t="shared" si="172"/>
        <v>4.3711970677298298E-3</v>
      </c>
      <c r="IO159" s="86">
        <f t="shared" si="172"/>
        <v>6.1624190638658281E-3</v>
      </c>
      <c r="IP159" s="86">
        <f t="shared" si="172"/>
        <v>2.0263009475766744E-2</v>
      </c>
      <c r="IQ159" s="86">
        <f t="shared" si="172"/>
        <v>2.4971326538551417E-2</v>
      </c>
      <c r="IR159" s="86">
        <f t="shared" si="172"/>
        <v>1.6977720977872715E-2</v>
      </c>
      <c r="IS159" s="86">
        <f t="shared" si="172"/>
        <v>7.4774546431920046E-3</v>
      </c>
      <c r="IT159" s="86">
        <f t="shared" si="172"/>
        <v>1.2930293231958915E-3</v>
      </c>
      <c r="IU159" s="86">
        <f t="shared" si="172"/>
        <v>6.6650531513308463E-4</v>
      </c>
      <c r="IV159" s="86">
        <f t="shared" si="172"/>
        <v>2.0423770019026219E-3</v>
      </c>
      <c r="IW159" s="86">
        <f t="shared" si="172"/>
        <v>4.9684885369541756E-3</v>
      </c>
      <c r="IY159" s="86">
        <f t="shared" si="173"/>
        <v>8.1978976306945738E-3</v>
      </c>
      <c r="IZ159" s="86">
        <f t="shared" si="173"/>
        <v>4.410875543321478E-3</v>
      </c>
      <c r="JA159" s="86">
        <f t="shared" si="173"/>
        <v>4.3733708739531908E-3</v>
      </c>
      <c r="JB159" s="86">
        <f t="shared" si="173"/>
        <v>6.0273335082884454E-3</v>
      </c>
      <c r="JC159" s="86">
        <f t="shared" si="173"/>
        <v>3.3964587856569247E-3</v>
      </c>
      <c r="JD159" s="86">
        <f t="shared" si="173"/>
        <v>4.3715986582938933E-3</v>
      </c>
      <c r="JE159" s="86">
        <f t="shared" si="173"/>
        <v>6.1624194624321739E-3</v>
      </c>
      <c r="JF159" s="86">
        <f t="shared" si="173"/>
        <v>2.0263009680952553E-2</v>
      </c>
      <c r="JG159" s="86">
        <f t="shared" si="173"/>
        <v>2.497132666990402E-2</v>
      </c>
      <c r="JH159" s="86">
        <f t="shared" si="173"/>
        <v>1.6977721367808764E-2</v>
      </c>
      <c r="JI159" s="86">
        <f t="shared" si="173"/>
        <v>7.4774567998238048E-3</v>
      </c>
      <c r="JJ159" s="86">
        <f t="shared" si="173"/>
        <v>1.2930656669743897E-3</v>
      </c>
      <c r="JK159" s="86">
        <f t="shared" si="173"/>
        <v>6.6669516589189855E-4</v>
      </c>
      <c r="JL159" s="86">
        <f t="shared" si="173"/>
        <v>2.0424383175112098E-3</v>
      </c>
      <c r="JM159" s="86">
        <f t="shared" si="173"/>
        <v>4.9719638424347611E-3</v>
      </c>
    </row>
    <row r="160" spans="2:273" x14ac:dyDescent="0.25">
      <c r="B160" s="2">
        <v>133</v>
      </c>
      <c r="C160" s="37">
        <v>87.814999999999998</v>
      </c>
      <c r="D160" s="37">
        <v>89.697999999999993</v>
      </c>
      <c r="E160" s="37">
        <v>83.286000000000001</v>
      </c>
      <c r="F160" s="37">
        <v>86.031999999999996</v>
      </c>
      <c r="G160" s="37">
        <v>88.161000000000001</v>
      </c>
      <c r="H160" s="37">
        <v>86.835999999999999</v>
      </c>
      <c r="I160" s="37">
        <v>87.606999999999999</v>
      </c>
      <c r="J160" s="37">
        <v>87.295000000000002</v>
      </c>
      <c r="K160" s="37">
        <v>88.262</v>
      </c>
      <c r="L160" s="37">
        <v>86.197000000000003</v>
      </c>
      <c r="M160" s="37">
        <v>86.688999999999993</v>
      </c>
      <c r="N160" s="37">
        <v>84.885000000000005</v>
      </c>
      <c r="O160" s="37">
        <v>85.382999999999996</v>
      </c>
      <c r="P160" s="37">
        <v>84.5</v>
      </c>
      <c r="Q160" s="37">
        <v>93.016000000000005</v>
      </c>
      <c r="S160" s="4">
        <f t="shared" si="174"/>
        <v>87.634385597279959</v>
      </c>
      <c r="T160" s="4">
        <f t="shared" si="174"/>
        <v>88.389142078460864</v>
      </c>
      <c r="U160" s="4">
        <f t="shared" si="174"/>
        <v>85.785305576966962</v>
      </c>
      <c r="V160" s="4">
        <f t="shared" si="174"/>
        <v>86.970981455302365</v>
      </c>
      <c r="W160" s="4">
        <f t="shared" si="174"/>
        <v>87.600819275611883</v>
      </c>
      <c r="X160" s="4">
        <f t="shared" si="174"/>
        <v>87.093049142961391</v>
      </c>
      <c r="Y160" s="4">
        <f t="shared" si="174"/>
        <v>86.102765392984296</v>
      </c>
      <c r="Z160" s="4">
        <f t="shared" si="174"/>
        <v>87.235091572745176</v>
      </c>
      <c r="AA160" s="4">
        <f t="shared" si="174"/>
        <v>87.877916827357438</v>
      </c>
      <c r="AB160" s="4">
        <f t="shared" si="174"/>
        <v>86.434698767577146</v>
      </c>
      <c r="AC160" s="4">
        <f t="shared" si="174"/>
        <v>87.134377618838514</v>
      </c>
      <c r="AD160" s="4">
        <f t="shared" si="174"/>
        <v>85.425723208391361</v>
      </c>
      <c r="AE160" s="4">
        <f t="shared" si="174"/>
        <v>85.401509461909441</v>
      </c>
      <c r="AF160" s="4">
        <f t="shared" si="174"/>
        <v>85.350453839233793</v>
      </c>
      <c r="AG160" s="4">
        <f t="shared" si="174"/>
        <v>93.495958258747308</v>
      </c>
      <c r="AI160" s="4">
        <f t="shared" si="175"/>
        <v>0.18061440272003892</v>
      </c>
      <c r="AJ160" s="4">
        <f t="shared" si="175"/>
        <v>1.3088579215391292</v>
      </c>
      <c r="AK160" s="4">
        <f t="shared" si="175"/>
        <v>-2.499305576966961</v>
      </c>
      <c r="AL160" s="4">
        <f t="shared" si="175"/>
        <v>-0.93898145530236832</v>
      </c>
      <c r="AM160" s="4">
        <f t="shared" si="175"/>
        <v>0.56018072438811828</v>
      </c>
      <c r="AN160" s="4">
        <f t="shared" si="175"/>
        <v>-0.25704914296139236</v>
      </c>
      <c r="AO160" s="4">
        <f t="shared" si="175"/>
        <v>1.5042346070157038</v>
      </c>
      <c r="AP160" s="4">
        <f t="shared" si="175"/>
        <v>5.9908427254825369E-2</v>
      </c>
      <c r="AQ160" s="4">
        <f t="shared" si="175"/>
        <v>0.38408317264256198</v>
      </c>
      <c r="AR160" s="4">
        <f t="shared" si="175"/>
        <v>-0.23769876757714314</v>
      </c>
      <c r="AS160" s="4">
        <f t="shared" si="175"/>
        <v>-0.44537761883852056</v>
      </c>
      <c r="AT160" s="4">
        <f t="shared" si="175"/>
        <v>-0.54072320839135557</v>
      </c>
      <c r="AU160" s="4">
        <f t="shared" si="175"/>
        <v>-1.850946190944569E-2</v>
      </c>
      <c r="AV160" s="4">
        <f t="shared" si="175"/>
        <v>-0.85045383923379347</v>
      </c>
      <c r="AW160" s="4">
        <f t="shared" si="175"/>
        <v>-0.47995825874730258</v>
      </c>
      <c r="AY160" s="2">
        <f t="shared" si="167"/>
        <v>87.510232050620829</v>
      </c>
      <c r="AZ160" s="2">
        <f t="shared" si="167"/>
        <v>88.262874061755753</v>
      </c>
      <c r="BA160" s="2">
        <f t="shared" si="167"/>
        <v>85.494499014426864</v>
      </c>
      <c r="BB160" s="2">
        <f t="shared" si="167"/>
        <v>86.593181740076375</v>
      </c>
      <c r="BC160" s="2">
        <f t="shared" si="167"/>
        <v>87.300964607678665</v>
      </c>
      <c r="BD160" s="2">
        <f t="shared" si="167"/>
        <v>86.621535062778918</v>
      </c>
      <c r="BE160" s="2">
        <f t="shared" si="167"/>
        <v>85.334157790908719</v>
      </c>
      <c r="BF160" s="2">
        <f t="shared" si="167"/>
        <v>84.849517190280366</v>
      </c>
      <c r="BG160" s="2">
        <f t="shared" si="167"/>
        <v>84.968659235049174</v>
      </c>
      <c r="BH160" s="2">
        <f t="shared" si="167"/>
        <v>84.114707450368542</v>
      </c>
      <c r="BI160" s="2">
        <f t="shared" si="167"/>
        <v>86.01746614509409</v>
      </c>
      <c r="BJ160" s="2">
        <f t="shared" si="167"/>
        <v>85.079944675470855</v>
      </c>
      <c r="BK160" s="2">
        <f t="shared" si="167"/>
        <v>85.207043129697979</v>
      </c>
      <c r="BL160" s="2">
        <f t="shared" si="167"/>
        <v>84.481884584903398</v>
      </c>
      <c r="BM160" s="2">
        <f t="shared" si="167"/>
        <v>91.065735471954866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89.697999999999993</v>
      </c>
      <c r="CG160" s="2" t="str">
        <f t="shared" si="168"/>
        <v/>
      </c>
      <c r="CH160" s="2" t="str">
        <f t="shared" si="168"/>
        <v/>
      </c>
      <c r="CI160" s="2">
        <f t="shared" si="168"/>
        <v>88.161000000000001</v>
      </c>
      <c r="CJ160" s="2">
        <f t="shared" si="168"/>
        <v>86.835999999999999</v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84.885000000000005</v>
      </c>
      <c r="CQ160" s="2">
        <f t="shared" si="168"/>
        <v>85.382999999999996</v>
      </c>
      <c r="CR160" s="2">
        <f t="shared" si="168"/>
        <v>84.5</v>
      </c>
      <c r="CS160" s="2">
        <f t="shared" si="168"/>
        <v>93.016000000000005</v>
      </c>
      <c r="CU160" s="2" t="str">
        <f t="shared" si="197"/>
        <v/>
      </c>
      <c r="CV160" s="2">
        <f t="shared" si="198"/>
        <v>89.697999999999993</v>
      </c>
      <c r="CW160" s="2" t="str">
        <f t="shared" si="199"/>
        <v/>
      </c>
      <c r="CX160" s="2" t="str">
        <f t="shared" si="200"/>
        <v/>
      </c>
      <c r="CY160" s="2">
        <f t="shared" si="201"/>
        <v>88.161000000000001</v>
      </c>
      <c r="CZ160" s="2">
        <f t="shared" si="202"/>
        <v>86.835999999999999</v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84.885000000000005</v>
      </c>
      <c r="DG160" s="2">
        <f t="shared" si="209"/>
        <v>85.382999999999996</v>
      </c>
      <c r="DH160" s="2">
        <f t="shared" si="210"/>
        <v>84.5</v>
      </c>
      <c r="DI160" s="2">
        <f t="shared" si="211"/>
        <v>93.016000000000005</v>
      </c>
      <c r="DK160" s="2">
        <f t="shared" si="176"/>
        <v>132.68840674763828</v>
      </c>
      <c r="DL160" s="2">
        <f t="shared" si="176"/>
        <v>109.84324233449476</v>
      </c>
      <c r="DM160" s="2">
        <f t="shared" si="176"/>
        <v>111.22335966228894</v>
      </c>
      <c r="DN160" s="2">
        <f t="shared" si="176"/>
        <v>109.61406951219513</v>
      </c>
      <c r="DO160" s="2">
        <f t="shared" si="176"/>
        <v>104.10614480431849</v>
      </c>
      <c r="DP160" s="2">
        <f t="shared" si="176"/>
        <v>105.20431436699855</v>
      </c>
      <c r="DQ160" s="2">
        <f t="shared" si="176"/>
        <v>107.88428245388243</v>
      </c>
      <c r="DR160" s="2">
        <f t="shared" si="176"/>
        <v>106.13834733893559</v>
      </c>
      <c r="DS160" s="2">
        <f t="shared" si="176"/>
        <v>110.89873109243698</v>
      </c>
      <c r="DT160" s="2">
        <f t="shared" si="176"/>
        <v>108.41520222854433</v>
      </c>
      <c r="DU160" s="2">
        <f t="shared" si="176"/>
        <v>106.63214264264263</v>
      </c>
      <c r="DV160" s="2">
        <f t="shared" si="176"/>
        <v>102.74039069069067</v>
      </c>
      <c r="DW160" s="2">
        <f t="shared" si="176"/>
        <v>106.20552702702705</v>
      </c>
      <c r="DX160" s="2">
        <f t="shared" si="176"/>
        <v>124.15716154188952</v>
      </c>
      <c r="DY160" s="2">
        <f t="shared" si="176"/>
        <v>121.56587848932679</v>
      </c>
      <c r="EA160" s="2">
        <f t="shared" ref="EA160:EJ185" si="213">CE$228*$B160+CE$229</f>
        <v>87.18750085251493</v>
      </c>
      <c r="EB160" s="2">
        <f t="shared" si="213"/>
        <v>88.187110907553546</v>
      </c>
      <c r="EC160" s="2">
        <f t="shared" si="213"/>
        <v>85.133360895522429</v>
      </c>
      <c r="ED160" s="2">
        <f t="shared" si="213"/>
        <v>86.362987638533696</v>
      </c>
      <c r="EE160" s="2">
        <f t="shared" si="213"/>
        <v>87.198178981937616</v>
      </c>
      <c r="EF160" s="2">
        <f t="shared" si="213"/>
        <v>86.561003087168388</v>
      </c>
      <c r="EG160" s="2">
        <f t="shared" si="213"/>
        <v>85.175913659138118</v>
      </c>
      <c r="EH160" s="2">
        <f t="shared" si="213"/>
        <v>84.754665394285126</v>
      </c>
      <c r="EI160" s="2">
        <f t="shared" si="213"/>
        <v>84.603556271499272</v>
      </c>
      <c r="EJ160" s="2">
        <f t="shared" si="213"/>
        <v>84.168009792869526</v>
      </c>
      <c r="EK160" s="2">
        <f t="shared" si="212"/>
        <v>86.163479612371475</v>
      </c>
      <c r="EL160" s="2">
        <f t="shared" si="179"/>
        <v>84.765760466646952</v>
      </c>
      <c r="EM160" s="2">
        <f t="shared" si="179"/>
        <v>85.227913394064672</v>
      </c>
      <c r="EN160" s="2">
        <f t="shared" si="179"/>
        <v>84.299369589972727</v>
      </c>
      <c r="EO160" s="2">
        <f t="shared" si="179"/>
        <v>91.37366945499474</v>
      </c>
      <c r="EQ160" s="2">
        <f t="shared" si="177"/>
        <v>88.247205101813378</v>
      </c>
      <c r="ER160" s="2">
        <f t="shared" si="177"/>
        <v>88.43792179461083</v>
      </c>
      <c r="ES160" s="2">
        <f t="shared" si="177"/>
        <v>86.316573312462438</v>
      </c>
      <c r="ET160" s="2">
        <f t="shared" si="177"/>
        <v>87.14245919425808</v>
      </c>
      <c r="EU160" s="2">
        <f t="shared" si="177"/>
        <v>87.550056990207921</v>
      </c>
      <c r="EV160" s="2">
        <f t="shared" si="177"/>
        <v>86.75861044316386</v>
      </c>
      <c r="EW160" s="2">
        <f t="shared" si="177"/>
        <v>85.661192771084359</v>
      </c>
      <c r="EX160" s="2">
        <f t="shared" si="177"/>
        <v>85.018747761076625</v>
      </c>
      <c r="EY160" s="2">
        <f t="shared" si="177"/>
        <v>85.629073728974959</v>
      </c>
      <c r="EZ160" s="2">
        <f t="shared" si="177"/>
        <v>83.992256427304966</v>
      </c>
      <c r="FA160" s="2">
        <f t="shared" si="177"/>
        <v>85.680931429725121</v>
      </c>
      <c r="FB160" s="2">
        <f t="shared" si="177"/>
        <v>85.892565245940432</v>
      </c>
      <c r="FC160" s="2">
        <f t="shared" si="177"/>
        <v>85.126326761573665</v>
      </c>
      <c r="FD160" s="2">
        <f t="shared" si="177"/>
        <v>84.980894506045559</v>
      </c>
      <c r="FE160" s="2">
        <f t="shared" si="177"/>
        <v>89.892060516952327</v>
      </c>
      <c r="FG160" s="2">
        <f t="shared" si="178"/>
        <v>0.9997998363868541</v>
      </c>
      <c r="FH160" s="2">
        <f t="shared" si="178"/>
        <v>0.9997941647105113</v>
      </c>
      <c r="FI160" s="2">
        <f t="shared" si="178"/>
        <v>0.99979917055689793</v>
      </c>
      <c r="FJ160" s="2">
        <f t="shared" si="178"/>
        <v>0.99981445751130671</v>
      </c>
      <c r="FK160" s="2">
        <f t="shared" si="178"/>
        <v>0.99976967295155283</v>
      </c>
      <c r="FL160" s="2">
        <f t="shared" si="178"/>
        <v>0.99976500766430199</v>
      </c>
      <c r="FM160" s="2">
        <f t="shared" si="178"/>
        <v>0.99976225491509108</v>
      </c>
      <c r="FN160" s="2">
        <f t="shared" si="178"/>
        <v>0.99976023499082234</v>
      </c>
      <c r="FO160" s="2">
        <f t="shared" si="178"/>
        <v>0.99974916241190193</v>
      </c>
      <c r="FP160" s="2">
        <f t="shared" si="178"/>
        <v>0.99975433709977057</v>
      </c>
      <c r="FQ160" s="2">
        <f t="shared" si="178"/>
        <v>0.99974782245916283</v>
      </c>
      <c r="FR160" s="2">
        <f t="shared" si="178"/>
        <v>0.99974092436920259</v>
      </c>
      <c r="FS160" s="2">
        <f t="shared" si="178"/>
        <v>0.99973399760573989</v>
      </c>
      <c r="FT160" s="2">
        <f t="shared" si="178"/>
        <v>0.99973436443470209</v>
      </c>
      <c r="FU160" s="2">
        <f t="shared" si="178"/>
        <v>0.99969376006473243</v>
      </c>
      <c r="FW160" s="2">
        <f t="shared" si="169"/>
        <v>0.29595386881588759</v>
      </c>
      <c r="FX160" s="2">
        <f t="shared" si="169"/>
        <v>0.28430009142488205</v>
      </c>
      <c r="FY160" s="2">
        <f t="shared" si="169"/>
        <v>0.30079001359872465</v>
      </c>
      <c r="FZ160" s="2">
        <f t="shared" si="169"/>
        <v>0.28978612020948641</v>
      </c>
      <c r="GA160" s="2">
        <f t="shared" si="169"/>
        <v>0.28103848934476611</v>
      </c>
      <c r="GB160" s="2">
        <f t="shared" si="169"/>
        <v>0.28415409975433492</v>
      </c>
      <c r="GC160" s="2">
        <f t="shared" si="169"/>
        <v>0.31496374960454843</v>
      </c>
      <c r="GD160" s="2">
        <f t="shared" si="169"/>
        <v>0.33976042545989549</v>
      </c>
      <c r="GE160" s="2">
        <f t="shared" si="169"/>
        <v>0.34958658451478447</v>
      </c>
      <c r="GF160" s="2">
        <f t="shared" si="169"/>
        <v>0.33717122814004419</v>
      </c>
      <c r="GG160" s="2">
        <f t="shared" si="169"/>
        <v>0.31328520098350299</v>
      </c>
      <c r="GH160" s="2">
        <f t="shared" si="169"/>
        <v>0.27469480592223489</v>
      </c>
      <c r="GI160" s="2">
        <f t="shared" si="169"/>
        <v>0.26037244438897961</v>
      </c>
      <c r="GJ160" s="2">
        <f t="shared" si="169"/>
        <v>0.25226861671424367</v>
      </c>
      <c r="GK160" s="2">
        <f t="shared" si="169"/>
        <v>0.21407811132619861</v>
      </c>
      <c r="GM160" s="86">
        <f t="shared" si="170"/>
        <v>1.3574426872669081E-155</v>
      </c>
      <c r="GN160" s="86">
        <f t="shared" si="170"/>
        <v>4.6646690505445949E-140</v>
      </c>
      <c r="GO160" s="86">
        <f t="shared" si="170"/>
        <v>1.2802083987108712E-171</v>
      </c>
      <c r="GP160" s="86">
        <f t="shared" si="170"/>
        <v>1.1038222419204808E-173</v>
      </c>
      <c r="GQ160" s="86">
        <f t="shared" si="170"/>
        <v>9.0237905919578424E-181</v>
      </c>
      <c r="GR160" s="86">
        <f t="shared" si="170"/>
        <v>3.1014905841667959E-148</v>
      </c>
      <c r="GS160" s="86">
        <f t="shared" si="170"/>
        <v>1.6726779747570702E-195</v>
      </c>
      <c r="GT160" s="86">
        <f t="shared" si="170"/>
        <v>4.4220417972412534E-216</v>
      </c>
      <c r="GU160" s="86">
        <f t="shared" si="170"/>
        <v>1.3546573461826833E-200</v>
      </c>
      <c r="GV160" s="86">
        <f t="shared" si="170"/>
        <v>3.935568101625864E-223</v>
      </c>
      <c r="GW160" s="86">
        <f t="shared" si="170"/>
        <v>5.5009769386522512E-222</v>
      </c>
      <c r="GX160" s="86">
        <f t="shared" si="170"/>
        <v>4.9628436825024617E-171</v>
      </c>
      <c r="GY160" s="86">
        <f t="shared" si="170"/>
        <v>9.009874090498486E-160</v>
      </c>
      <c r="GZ160" s="86">
        <f t="shared" si="170"/>
        <v>2.5482127244572636E-251</v>
      </c>
      <c r="HA160" s="86">
        <f t="shared" si="170"/>
        <v>2.8359070558676995E-237</v>
      </c>
      <c r="HC160" s="86">
        <f t="shared" si="181"/>
        <v>3.9864717852803837E-99</v>
      </c>
      <c r="HD160" s="86">
        <f t="shared" si="181"/>
        <v>2.7326267804586492E-110</v>
      </c>
      <c r="HE160" s="86">
        <f t="shared" si="181"/>
        <v>1.4974769782008813E-93</v>
      </c>
      <c r="HF160" s="86">
        <f t="shared" si="180"/>
        <v>6.5191315185740481E-103</v>
      </c>
      <c r="HG160" s="86">
        <f t="shared" si="180"/>
        <v>1.1161448561917839E-162</v>
      </c>
      <c r="HH160" s="86">
        <f t="shared" si="180"/>
        <v>5.3147641038004243E-150</v>
      </c>
      <c r="HI160" s="86">
        <f t="shared" si="180"/>
        <v>9.164577732424566E-144</v>
      </c>
      <c r="HJ160" s="86">
        <f t="shared" si="180"/>
        <v>2.6401893532413911E-260</v>
      </c>
      <c r="HK160" s="86">
        <f t="shared" si="180"/>
        <v>9.9070185524560997E-187</v>
      </c>
      <c r="HL160" s="86">
        <f t="shared" si="161"/>
        <v>1.755207007067212E-191</v>
      </c>
      <c r="HM160" s="86">
        <f t="shared" si="161"/>
        <v>4.8545049145115468E-149</v>
      </c>
      <c r="HN160" s="86">
        <f t="shared" si="161"/>
        <v>8.0691163527216613E-100</v>
      </c>
      <c r="HO160" s="86">
        <f t="shared" si="161"/>
        <v>1.4533252563974808E-106</v>
      </c>
      <c r="HP160" s="86">
        <f t="shared" si="161"/>
        <v>6.3342414898000012E-161</v>
      </c>
      <c r="HQ160" s="86">
        <f t="shared" si="161"/>
        <v>3.6182607593516329E-152</v>
      </c>
      <c r="HS160" s="86">
        <f t="shared" si="171"/>
        <v>2.9580789821891174E-8</v>
      </c>
      <c r="HT160" s="86">
        <f t="shared" si="171"/>
        <v>6.0990604778941755E-8</v>
      </c>
      <c r="HU160" s="86">
        <f t="shared" si="171"/>
        <v>9.5615365398810778E-10</v>
      </c>
      <c r="HV160" s="86">
        <f t="shared" si="171"/>
        <v>2.9766895346387739E-8</v>
      </c>
      <c r="HW160" s="86">
        <f t="shared" si="171"/>
        <v>2.4086427334587959E-8</v>
      </c>
      <c r="HX160" s="86">
        <f t="shared" si="171"/>
        <v>7.3574262056453163E-8</v>
      </c>
      <c r="HY160" s="86">
        <f t="shared" si="171"/>
        <v>3.9094466215201005E-11</v>
      </c>
      <c r="HZ160" s="86">
        <f t="shared" si="171"/>
        <v>2.0717600718684251E-11</v>
      </c>
      <c r="IA160" s="86">
        <f t="shared" si="171"/>
        <v>1.2231566224667783E-11</v>
      </c>
      <c r="IB160" s="86">
        <f t="shared" si="171"/>
        <v>3.9504177576485033E-11</v>
      </c>
      <c r="IC160" s="86">
        <f t="shared" si="171"/>
        <v>2.4984601221784972E-10</v>
      </c>
      <c r="ID160" s="86">
        <f t="shared" si="171"/>
        <v>5.0152979068248799E-9</v>
      </c>
      <c r="IE160" s="86">
        <f t="shared" si="171"/>
        <v>2.9503197961875401E-8</v>
      </c>
      <c r="IF160" s="86">
        <f t="shared" si="171"/>
        <v>7.8010976421456706E-9</v>
      </c>
      <c r="IG160" s="86">
        <f t="shared" si="171"/>
        <v>6.6286453105309734E-7</v>
      </c>
      <c r="II160" s="86">
        <f t="shared" si="172"/>
        <v>1.6826061844132878E-2</v>
      </c>
      <c r="IJ160" s="86">
        <f t="shared" si="172"/>
        <v>9.6192017052105939E-3</v>
      </c>
      <c r="IK160" s="86">
        <f t="shared" si="172"/>
        <v>1.0178819657652449E-2</v>
      </c>
      <c r="IL160" s="86">
        <f t="shared" si="172"/>
        <v>1.274327979827157E-2</v>
      </c>
      <c r="IM160" s="86">
        <f t="shared" si="172"/>
        <v>7.6300217308210919E-3</v>
      </c>
      <c r="IN160" s="86">
        <f t="shared" si="172"/>
        <v>9.5420498692560425E-3</v>
      </c>
      <c r="IO160" s="86">
        <f t="shared" si="172"/>
        <v>1.4313133082772475E-2</v>
      </c>
      <c r="IP160" s="86">
        <f t="shared" si="172"/>
        <v>4.122275602112762E-2</v>
      </c>
      <c r="IQ160" s="86">
        <f t="shared" si="172"/>
        <v>5.0510006176695599E-2</v>
      </c>
      <c r="IR160" s="86">
        <f t="shared" si="172"/>
        <v>3.5471819781417585E-2</v>
      </c>
      <c r="IS160" s="86">
        <f t="shared" si="172"/>
        <v>1.6641362532180837E-2</v>
      </c>
      <c r="IT160" s="86">
        <f t="shared" si="172"/>
        <v>3.2946453364120021E-3</v>
      </c>
      <c r="IU160" s="86">
        <f t="shared" si="172"/>
        <v>1.7650589280071962E-3</v>
      </c>
      <c r="IV160" s="86">
        <f t="shared" si="172"/>
        <v>4.4583605798784801E-3</v>
      </c>
      <c r="IW160" s="86">
        <f t="shared" si="172"/>
        <v>8.7085785543813063E-3</v>
      </c>
      <c r="IY160" s="86">
        <f t="shared" si="173"/>
        <v>1.6826091424922699E-2</v>
      </c>
      <c r="IZ160" s="86">
        <f t="shared" si="173"/>
        <v>9.6192626958153723E-3</v>
      </c>
      <c r="JA160" s="86">
        <f t="shared" si="173"/>
        <v>1.0178820613806103E-2</v>
      </c>
      <c r="JB160" s="86">
        <f t="shared" si="173"/>
        <v>1.2743309565166916E-2</v>
      </c>
      <c r="JC160" s="86">
        <f t="shared" si="173"/>
        <v>7.6300458172484263E-3</v>
      </c>
      <c r="JD160" s="86">
        <f t="shared" si="173"/>
        <v>9.5421234435180986E-3</v>
      </c>
      <c r="JE160" s="86">
        <f t="shared" si="173"/>
        <v>1.4313133121866941E-2</v>
      </c>
      <c r="JF160" s="86">
        <f t="shared" si="173"/>
        <v>4.1222756041845221E-2</v>
      </c>
      <c r="JG160" s="86">
        <f t="shared" si="173"/>
        <v>5.0510006188927162E-2</v>
      </c>
      <c r="JH160" s="86">
        <f t="shared" si="173"/>
        <v>3.5471819820921763E-2</v>
      </c>
      <c r="JI160" s="86">
        <f t="shared" si="173"/>
        <v>1.6641362782026849E-2</v>
      </c>
      <c r="JJ160" s="86">
        <f t="shared" si="173"/>
        <v>3.2946503517099091E-3</v>
      </c>
      <c r="JK160" s="86">
        <f t="shared" si="173"/>
        <v>1.7650884312051581E-3</v>
      </c>
      <c r="JL160" s="86">
        <f t="shared" si="173"/>
        <v>4.4583683809761221E-3</v>
      </c>
      <c r="JM160" s="86">
        <f t="shared" si="173"/>
        <v>8.7092414189123592E-3</v>
      </c>
    </row>
    <row r="161" spans="2:273" x14ac:dyDescent="0.25">
      <c r="B161" s="2">
        <v>134</v>
      </c>
      <c r="C161" s="37">
        <v>90.215000000000003</v>
      </c>
      <c r="D161" s="37">
        <v>85.206000000000003</v>
      </c>
      <c r="E161" s="37">
        <v>86.635000000000005</v>
      </c>
      <c r="F161" s="37">
        <v>85.387</v>
      </c>
      <c r="G161" s="37">
        <v>88.064999999999998</v>
      </c>
      <c r="H161" s="37">
        <v>87</v>
      </c>
      <c r="I161" s="37">
        <v>87.097999999999999</v>
      </c>
      <c r="J161" s="37">
        <v>88.049000000000007</v>
      </c>
      <c r="K161" s="37">
        <v>90.097999999999999</v>
      </c>
      <c r="L161" s="37">
        <v>88.311000000000007</v>
      </c>
      <c r="M161" s="37">
        <v>87.097999999999999</v>
      </c>
      <c r="N161" s="37">
        <v>86</v>
      </c>
      <c r="O161" s="37">
        <v>84.3</v>
      </c>
      <c r="P161" s="37">
        <v>85.85</v>
      </c>
      <c r="Q161" s="37">
        <v>94.738</v>
      </c>
      <c r="S161" s="4">
        <f t="shared" si="174"/>
        <v>87.625043351505497</v>
      </c>
      <c r="T161" s="4">
        <f t="shared" si="174"/>
        <v>88.363842050764148</v>
      </c>
      <c r="U161" s="4">
        <f t="shared" si="174"/>
        <v>85.919067024570523</v>
      </c>
      <c r="V161" s="4">
        <f t="shared" si="174"/>
        <v>87.141708946831685</v>
      </c>
      <c r="W161" s="4">
        <f t="shared" si="174"/>
        <v>87.74734002648232</v>
      </c>
      <c r="X161" s="4">
        <f t="shared" si="174"/>
        <v>87.377343201041768</v>
      </c>
      <c r="Y161" s="4">
        <f t="shared" si="174"/>
        <v>86.712585659074534</v>
      </c>
      <c r="Z161" s="4">
        <f t="shared" si="174"/>
        <v>88.76607841912687</v>
      </c>
      <c r="AA161" s="4">
        <f t="shared" si="174"/>
        <v>89.694797197352827</v>
      </c>
      <c r="AB161" s="4">
        <f t="shared" si="174"/>
        <v>88.004464779877395</v>
      </c>
      <c r="AC161" s="4">
        <f t="shared" si="174"/>
        <v>88.017516610519408</v>
      </c>
      <c r="AD161" s="4">
        <f t="shared" si="174"/>
        <v>85.749216254577675</v>
      </c>
      <c r="AE161" s="4">
        <f t="shared" si="174"/>
        <v>85.525226923347844</v>
      </c>
      <c r="AF161" s="4">
        <f t="shared" si="174"/>
        <v>86.010786706182429</v>
      </c>
      <c r="AG161" s="4">
        <f t="shared" si="174"/>
        <v>94.845403969067348</v>
      </c>
      <c r="AI161" s="4">
        <f t="shared" si="175"/>
        <v>2.5899566484945069</v>
      </c>
      <c r="AJ161" s="4">
        <f t="shared" si="175"/>
        <v>-3.1578420507641454</v>
      </c>
      <c r="AK161" s="4">
        <f t="shared" si="175"/>
        <v>0.71593297542948164</v>
      </c>
      <c r="AL161" s="4">
        <f t="shared" si="175"/>
        <v>-1.7547089468316841</v>
      </c>
      <c r="AM161" s="4">
        <f t="shared" si="175"/>
        <v>0.31765997351767794</v>
      </c>
      <c r="AN161" s="4">
        <f t="shared" si="175"/>
        <v>-0.37734320104176788</v>
      </c>
      <c r="AO161" s="4">
        <f t="shared" si="175"/>
        <v>0.38541434092546467</v>
      </c>
      <c r="AP161" s="4">
        <f t="shared" si="175"/>
        <v>-0.71707841912686376</v>
      </c>
      <c r="AQ161" s="4">
        <f t="shared" si="175"/>
        <v>0.40320280264717212</v>
      </c>
      <c r="AR161" s="4">
        <f t="shared" si="175"/>
        <v>0.30653522012261192</v>
      </c>
      <c r="AS161" s="4">
        <f t="shared" si="175"/>
        <v>-0.91951661051940903</v>
      </c>
      <c r="AT161" s="4">
        <f t="shared" si="175"/>
        <v>0.25078374542232496</v>
      </c>
      <c r="AU161" s="4">
        <f t="shared" si="175"/>
        <v>-1.2252269233478472</v>
      </c>
      <c r="AV161" s="4">
        <f t="shared" si="175"/>
        <v>-0.16078670618243507</v>
      </c>
      <c r="AW161" s="4">
        <f t="shared" si="175"/>
        <v>-0.10740396906734873</v>
      </c>
      <c r="AY161" s="2">
        <f t="shared" ref="AY161:BM177" si="214">IF(OR($B161 &lt; C$230, $B161 &gt; C$233), #N/A, ((1-FG161)*DK161) + (FG161 - FW161)*EA161 + (FW161*EQ161))</f>
        <v>87.405310887245008</v>
      </c>
      <c r="AZ161" s="2">
        <f t="shared" si="214"/>
        <v>88.125987426575165</v>
      </c>
      <c r="BA161" s="2">
        <f t="shared" si="214"/>
        <v>85.345633089174925</v>
      </c>
      <c r="BB161" s="2">
        <f t="shared" si="214"/>
        <v>86.452140152143656</v>
      </c>
      <c r="BC161" s="2">
        <f t="shared" si="214"/>
        <v>87.165990924562365</v>
      </c>
      <c r="BD161" s="2">
        <f t="shared" si="214"/>
        <v>86.488328055692648</v>
      </c>
      <c r="BE161" s="2">
        <f t="shared" si="214"/>
        <v>85.218318213658307</v>
      </c>
      <c r="BF161" s="2">
        <f t="shared" si="214"/>
        <v>84.737105134503764</v>
      </c>
      <c r="BG161" s="2">
        <f t="shared" si="214"/>
        <v>84.861683357587182</v>
      </c>
      <c r="BH161" s="2">
        <f t="shared" si="214"/>
        <v>83.983576858162564</v>
      </c>
      <c r="BI161" s="2">
        <f t="shared" si="214"/>
        <v>85.923096688258468</v>
      </c>
      <c r="BJ161" s="2">
        <f t="shared" si="214"/>
        <v>84.995113152868939</v>
      </c>
      <c r="BK161" s="2">
        <f t="shared" si="214"/>
        <v>85.081776809619925</v>
      </c>
      <c r="BL161" s="2">
        <f t="shared" si="214"/>
        <v>84.34355282456454</v>
      </c>
      <c r="BM161" s="2">
        <f t="shared" si="214"/>
        <v>90.956685418156752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>
        <f t="shared" si="215"/>
        <v>86</v>
      </c>
      <c r="CQ161" s="2">
        <f t="shared" si="215"/>
        <v>84.3</v>
      </c>
      <c r="CR161" s="2">
        <f t="shared" si="215"/>
        <v>85.85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>
        <f t="shared" si="208"/>
        <v>86</v>
      </c>
      <c r="DG161" s="2">
        <f t="shared" si="209"/>
        <v>84.3</v>
      </c>
      <c r="DH161" s="2">
        <f t="shared" si="210"/>
        <v>85.85</v>
      </c>
      <c r="DI161" s="2" t="str">
        <f t="shared" si="211"/>
        <v/>
      </c>
      <c r="DK161" s="2">
        <f t="shared" si="176"/>
        <v>132.92976363022939</v>
      </c>
      <c r="DL161" s="2">
        <f t="shared" si="176"/>
        <v>109.90612857142855</v>
      </c>
      <c r="DM161" s="2">
        <f t="shared" si="176"/>
        <v>111.33586613508444</v>
      </c>
      <c r="DN161" s="2">
        <f t="shared" si="176"/>
        <v>109.69711219512196</v>
      </c>
      <c r="DO161" s="2">
        <f t="shared" si="176"/>
        <v>104.15505209176789</v>
      </c>
      <c r="DP161" s="2">
        <f t="shared" si="176"/>
        <v>105.26501761680706</v>
      </c>
      <c r="DQ161" s="2">
        <f t="shared" si="176"/>
        <v>107.9765661089661</v>
      </c>
      <c r="DR161" s="2">
        <f t="shared" si="176"/>
        <v>106.21696022408965</v>
      </c>
      <c r="DS161" s="2">
        <f t="shared" si="176"/>
        <v>111.01418151260503</v>
      </c>
      <c r="DT161" s="2">
        <f t="shared" si="176"/>
        <v>108.52879421526789</v>
      </c>
      <c r="DU161" s="2">
        <f t="shared" si="176"/>
        <v>106.73833955383954</v>
      </c>
      <c r="DV161" s="2">
        <f t="shared" si="176"/>
        <v>102.81144139854139</v>
      </c>
      <c r="DW161" s="2">
        <f t="shared" si="176"/>
        <v>106.29339549549552</v>
      </c>
      <c r="DX161" s="2">
        <f t="shared" si="176"/>
        <v>124.38895666221038</v>
      </c>
      <c r="DY161" s="2">
        <f t="shared" si="176"/>
        <v>121.77606650246308</v>
      </c>
      <c r="EA161" s="2">
        <f t="shared" si="213"/>
        <v>87.051740567531368</v>
      </c>
      <c r="EB161" s="2">
        <f t="shared" si="213"/>
        <v>88.043162570462229</v>
      </c>
      <c r="EC161" s="2">
        <f t="shared" si="213"/>
        <v>84.948653731343313</v>
      </c>
      <c r="ED161" s="2">
        <f t="shared" si="213"/>
        <v>86.199190342223858</v>
      </c>
      <c r="EE161" s="2">
        <f t="shared" si="213"/>
        <v>87.053534677576465</v>
      </c>
      <c r="EF161" s="2">
        <f t="shared" si="213"/>
        <v>86.422099831308273</v>
      </c>
      <c r="EG161" s="2">
        <f t="shared" si="213"/>
        <v>85.045361646046018</v>
      </c>
      <c r="EH161" s="2">
        <f t="shared" si="213"/>
        <v>84.634133504005064</v>
      </c>
      <c r="EI161" s="2">
        <f t="shared" si="213"/>
        <v>84.463878563637877</v>
      </c>
      <c r="EJ161" s="2">
        <f t="shared" si="213"/>
        <v>84.042841020262102</v>
      </c>
      <c r="EK161" s="2">
        <f t="shared" si="212"/>
        <v>86.084347142064757</v>
      </c>
      <c r="EL161" s="2">
        <f t="shared" si="179"/>
        <v>84.648388622857297</v>
      </c>
      <c r="EM161" s="2">
        <f t="shared" si="179"/>
        <v>85.105832682640539</v>
      </c>
      <c r="EN161" s="2">
        <f t="shared" si="179"/>
        <v>84.143308149143962</v>
      </c>
      <c r="EO161" s="2">
        <f t="shared" si="179"/>
        <v>91.297570164279506</v>
      </c>
      <c r="EQ161" s="2">
        <f t="shared" si="177"/>
        <v>88.145866434265187</v>
      </c>
      <c r="ER161" s="2">
        <f t="shared" si="177"/>
        <v>88.302618137354656</v>
      </c>
      <c r="ES161" s="2">
        <f t="shared" si="177"/>
        <v>86.172165939587813</v>
      </c>
      <c r="ET161" s="2">
        <f t="shared" si="177"/>
        <v>87.004663250264827</v>
      </c>
      <c r="EU161" s="2">
        <f t="shared" si="177"/>
        <v>87.416392456651806</v>
      </c>
      <c r="EV161" s="2">
        <f t="shared" si="177"/>
        <v>86.627174052730794</v>
      </c>
      <c r="EW161" s="2">
        <f t="shared" si="177"/>
        <v>85.546558984875702</v>
      </c>
      <c r="EX161" s="2">
        <f t="shared" si="177"/>
        <v>84.90651426660628</v>
      </c>
      <c r="EY161" s="2">
        <f t="shared" si="177"/>
        <v>85.520304525547473</v>
      </c>
      <c r="EZ161" s="2">
        <f t="shared" si="177"/>
        <v>83.862001329787233</v>
      </c>
      <c r="FA161" s="2">
        <f t="shared" si="177"/>
        <v>85.586492779608577</v>
      </c>
      <c r="FB161" s="2">
        <f t="shared" si="177"/>
        <v>85.81542615465878</v>
      </c>
      <c r="FC161" s="2">
        <f t="shared" si="177"/>
        <v>85.000998320365838</v>
      </c>
      <c r="FD161" s="2">
        <f t="shared" si="177"/>
        <v>84.848752127883728</v>
      </c>
      <c r="FE161" s="2">
        <f t="shared" si="177"/>
        <v>89.778331719515776</v>
      </c>
      <c r="FG161" s="2">
        <f t="shared" si="178"/>
        <v>0.99981744539997297</v>
      </c>
      <c r="FH161" s="2">
        <f t="shared" si="178"/>
        <v>0.99981227258488159</v>
      </c>
      <c r="FI161" s="2">
        <f t="shared" si="178"/>
        <v>0.9998168381344098</v>
      </c>
      <c r="FJ161" s="2">
        <f t="shared" si="178"/>
        <v>0.99983078047651874</v>
      </c>
      <c r="FK161" s="2">
        <f t="shared" si="178"/>
        <v>0.99978993497798196</v>
      </c>
      <c r="FL161" s="2">
        <f t="shared" si="178"/>
        <v>0.99978568001123092</v>
      </c>
      <c r="FM161" s="2">
        <f t="shared" si="178"/>
        <v>0.99978316936968159</v>
      </c>
      <c r="FN161" s="2">
        <f t="shared" si="178"/>
        <v>0.99978132709945033</v>
      </c>
      <c r="FO161" s="2">
        <f t="shared" si="178"/>
        <v>0.99977122835152021</v>
      </c>
      <c r="FP161" s="2">
        <f t="shared" si="178"/>
        <v>0.99977594792912705</v>
      </c>
      <c r="FQ161" s="2">
        <f t="shared" si="178"/>
        <v>0.9997700062460082</v>
      </c>
      <c r="FR161" s="2">
        <f t="shared" si="178"/>
        <v>0.99976371483017912</v>
      </c>
      <c r="FS161" s="2">
        <f t="shared" si="178"/>
        <v>0.9997573972549435</v>
      </c>
      <c r="FT161" s="2">
        <f t="shared" si="178"/>
        <v>0.99975773182258354</v>
      </c>
      <c r="FU161" s="2">
        <f t="shared" si="178"/>
        <v>0.9997206983335869</v>
      </c>
      <c r="FW161" s="2">
        <f t="shared" ref="FW161:GK177" si="216">POWER(10,($B161-C$232)/C$229)/(1+POWER(10,($B161-C$232)/C$229))</f>
        <v>0.31549850529892087</v>
      </c>
      <c r="FX161" s="2">
        <f t="shared" si="216"/>
        <v>0.30340677967175761</v>
      </c>
      <c r="FY161" s="2">
        <f t="shared" si="216"/>
        <v>0.32050863419065229</v>
      </c>
      <c r="FZ161" s="2">
        <f t="shared" si="216"/>
        <v>0.30910226811549729</v>
      </c>
      <c r="GA161" s="2">
        <f t="shared" si="216"/>
        <v>0.30001786548754367</v>
      </c>
      <c r="GB161" s="2">
        <f t="shared" si="216"/>
        <v>0.30325513379894214</v>
      </c>
      <c r="GC161" s="2">
        <f t="shared" si="216"/>
        <v>0.33516614530892075</v>
      </c>
      <c r="GD161" s="2">
        <f t="shared" si="216"/>
        <v>0.36071582383223166</v>
      </c>
      <c r="GE161" s="2">
        <f t="shared" si="216"/>
        <v>0.37080765855843018</v>
      </c>
      <c r="GF161" s="2">
        <f t="shared" si="216"/>
        <v>0.35805353598061906</v>
      </c>
      <c r="GG161" s="2">
        <f t="shared" si="216"/>
        <v>0.33343233598882022</v>
      </c>
      <c r="GH161" s="2">
        <f t="shared" si="216"/>
        <v>0.2934206147367639</v>
      </c>
      <c r="GI161" s="2">
        <f t="shared" si="216"/>
        <v>0.278496795197337</v>
      </c>
      <c r="GJ161" s="2">
        <f t="shared" si="216"/>
        <v>0.27003481672162455</v>
      </c>
      <c r="GK161" s="2">
        <f t="shared" si="216"/>
        <v>0.22998196375560451</v>
      </c>
      <c r="GM161" s="86">
        <f t="shared" ref="GM161:HA177" si="217" xml:space="preserve"> _xlfn.NORM.DIST($B161, C$7, ABS(C$11), TRUE) * _xlfn.NORM.DIST(($B161 - C$7)*C$15, 0, ABS(C$11), TRUE) * 2</f>
        <v>9.9433349655613051E-160</v>
      </c>
      <c r="GN161" s="86">
        <f t="shared" si="217"/>
        <v>7.3791695527089135E-144</v>
      </c>
      <c r="GO161" s="86">
        <f t="shared" si="217"/>
        <v>2.9132271238576849E-176</v>
      </c>
      <c r="GP161" s="86">
        <f t="shared" si="217"/>
        <v>2.1364818759653636E-178</v>
      </c>
      <c r="GQ161" s="86">
        <f t="shared" si="217"/>
        <v>1.062141562398189E-185</v>
      </c>
      <c r="GR161" s="86">
        <f t="shared" si="217"/>
        <v>2.9069536050315689E-152</v>
      </c>
      <c r="GS161" s="86">
        <f t="shared" si="217"/>
        <v>9.2010381307077732E-201</v>
      </c>
      <c r="GT161" s="86">
        <f t="shared" si="217"/>
        <v>6.7938361224412045E-222</v>
      </c>
      <c r="GU161" s="86">
        <f t="shared" si="217"/>
        <v>5.0719324240713747E-206</v>
      </c>
      <c r="GV161" s="86">
        <f t="shared" si="217"/>
        <v>3.4271615523711702E-229</v>
      </c>
      <c r="GW161" s="86">
        <f t="shared" si="217"/>
        <v>4.8874665097104559E-228</v>
      </c>
      <c r="GX161" s="86">
        <f t="shared" si="217"/>
        <v>1.0940429208531512E-175</v>
      </c>
      <c r="GY161" s="86">
        <f t="shared" si="217"/>
        <v>4.1174845240808375E-164</v>
      </c>
      <c r="GZ161" s="86">
        <f t="shared" si="217"/>
        <v>4.365456290852166E-258</v>
      </c>
      <c r="HA161" s="86">
        <f t="shared" si="217"/>
        <v>1.3296602844269319E-243</v>
      </c>
      <c r="HC161" s="86">
        <f t="shared" si="181"/>
        <v>7.6398374661188514E-103</v>
      </c>
      <c r="HD161" s="86">
        <f t="shared" si="181"/>
        <v>1.5090285858760659E-114</v>
      </c>
      <c r="HE161" s="86">
        <f t="shared" si="181"/>
        <v>4.282000124290226E-97</v>
      </c>
      <c r="HF161" s="86">
        <f t="shared" si="180"/>
        <v>8.4742874468465312E-107</v>
      </c>
      <c r="HG161" s="86">
        <f t="shared" si="180"/>
        <v>5.9868638836772531E-169</v>
      </c>
      <c r="HH161" s="86">
        <f t="shared" si="180"/>
        <v>8.3448205093766151E-156</v>
      </c>
      <c r="HI161" s="86">
        <f t="shared" si="180"/>
        <v>3.7303805318445827E-149</v>
      </c>
      <c r="HJ161" s="86">
        <f t="shared" si="180"/>
        <v>4.5597675699321279E-270</v>
      </c>
      <c r="HK161" s="86">
        <f t="shared" si="180"/>
        <v>9.9970531358163315E-194</v>
      </c>
      <c r="HL161" s="86">
        <f t="shared" si="161"/>
        <v>9.896359582211228E-199</v>
      </c>
      <c r="HM161" s="86">
        <f t="shared" si="161"/>
        <v>1.0880200820353002E-154</v>
      </c>
      <c r="HN161" s="86">
        <f t="shared" si="161"/>
        <v>1.2493748392935856E-103</v>
      </c>
      <c r="HO161" s="86">
        <f t="shared" si="161"/>
        <v>1.1192420938962943E-110</v>
      </c>
      <c r="HP161" s="86">
        <f t="shared" si="161"/>
        <v>5.1042375382394372E-167</v>
      </c>
      <c r="HQ161" s="86">
        <f t="shared" si="161"/>
        <v>7.5502103046752561E-158</v>
      </c>
      <c r="HS161" s="86">
        <f t="shared" ref="HS161:IG177" si="218" xml:space="preserve"> _xlfn.NORM.DIST($B161, C$9, ABS(C$13), TRUE) * _xlfn.NORM.DIST(($B161 - C$9)*C$17, 0, ABS(C$13), TRUE) * 2</f>
        <v>4.8384347916035705E-9</v>
      </c>
      <c r="HT161" s="86">
        <f t="shared" si="218"/>
        <v>1.0052423449643154E-8</v>
      </c>
      <c r="HU161" s="86">
        <f t="shared" si="218"/>
        <v>1.0635323449755594E-10</v>
      </c>
      <c r="HV161" s="86">
        <f t="shared" si="218"/>
        <v>4.8029701651960429E-9</v>
      </c>
      <c r="HW161" s="86">
        <f t="shared" si="218"/>
        <v>3.6846245453565168E-9</v>
      </c>
      <c r="HX161" s="86">
        <f t="shared" si="218"/>
        <v>1.2245307062547388E-8</v>
      </c>
      <c r="HY161" s="86">
        <f t="shared" si="218"/>
        <v>3.3941794661707542E-12</v>
      </c>
      <c r="HZ161" s="86">
        <f t="shared" si="218"/>
        <v>1.8633870385075647E-12</v>
      </c>
      <c r="IA161" s="86">
        <f t="shared" si="218"/>
        <v>1.0087748140126081E-12</v>
      </c>
      <c r="IB161" s="86">
        <f t="shared" si="218"/>
        <v>3.5544890091398736E-12</v>
      </c>
      <c r="IC161" s="86">
        <f t="shared" si="218"/>
        <v>2.5822649495902411E-11</v>
      </c>
      <c r="ID161" s="86">
        <f t="shared" si="218"/>
        <v>6.1870086864671286E-10</v>
      </c>
      <c r="IE161" s="86">
        <f t="shared" si="218"/>
        <v>4.108974900380451E-9</v>
      </c>
      <c r="IF161" s="86">
        <f t="shared" si="218"/>
        <v>8.7569730398129448E-10</v>
      </c>
      <c r="IG161" s="86">
        <f t="shared" si="218"/>
        <v>1.1343713617114495E-7</v>
      </c>
      <c r="II161" s="86">
        <f t="shared" ref="II161:IW177" si="219" xml:space="preserve"> _xlfn.NORM.DIST($B161, C$10, ABS(C$14), TRUE) * _xlfn.NORM.DIST(($B161 - C$10)*C$18, 0, ABS(C$14), TRUE) * 2</f>
        <v>3.2508581346827242E-2</v>
      </c>
      <c r="IJ161" s="86">
        <f t="shared" si="219"/>
        <v>1.9714117459901641E-2</v>
      </c>
      <c r="IK161" s="86">
        <f t="shared" si="219"/>
        <v>2.2013963489846359E-2</v>
      </c>
      <c r="IL161" s="86">
        <f t="shared" si="219"/>
        <v>2.5344410330335455E-2</v>
      </c>
      <c r="IM161" s="86">
        <f t="shared" si="219"/>
        <v>1.6082745323370371E-2</v>
      </c>
      <c r="IN161" s="86">
        <f t="shared" si="219"/>
        <v>1.9573080251318403E-2</v>
      </c>
      <c r="IO161" s="86">
        <f t="shared" si="219"/>
        <v>3.0723810087603613E-2</v>
      </c>
      <c r="IP161" s="86">
        <f t="shared" si="219"/>
        <v>7.7632648046572814E-2</v>
      </c>
      <c r="IQ161" s="86">
        <f t="shared" si="219"/>
        <v>9.4121783139885784E-2</v>
      </c>
      <c r="IR161" s="86">
        <f t="shared" si="219"/>
        <v>6.8508609012020757E-2</v>
      </c>
      <c r="IS161" s="86">
        <f t="shared" si="219"/>
        <v>3.439343559678959E-2</v>
      </c>
      <c r="IT161" s="86">
        <f t="shared" si="219"/>
        <v>7.8077089933465856E-3</v>
      </c>
      <c r="IU161" s="86">
        <f t="shared" si="219"/>
        <v>4.3529237457143235E-3</v>
      </c>
      <c r="IV161" s="86">
        <f t="shared" si="219"/>
        <v>9.2084798579563452E-3</v>
      </c>
      <c r="IW161" s="86">
        <f t="shared" si="219"/>
        <v>1.4788933285921719E-2</v>
      </c>
      <c r="IY161" s="86">
        <f t="shared" ref="IY161:JM177" si="220">GM161+HC161+HS161+II161</f>
        <v>3.2508586185262034E-2</v>
      </c>
      <c r="IZ161" s="86">
        <f t="shared" si="220"/>
        <v>1.971412751232509E-2</v>
      </c>
      <c r="JA161" s="86">
        <f t="shared" si="220"/>
        <v>2.2013963596199594E-2</v>
      </c>
      <c r="JB161" s="86">
        <f t="shared" si="220"/>
        <v>2.5344415133305619E-2</v>
      </c>
      <c r="JC161" s="86">
        <f t="shared" si="220"/>
        <v>1.6082749007994918E-2</v>
      </c>
      <c r="JD161" s="86">
        <f t="shared" si="220"/>
        <v>1.9573092496625467E-2</v>
      </c>
      <c r="JE161" s="86">
        <f t="shared" si="220"/>
        <v>3.0723810090997793E-2</v>
      </c>
      <c r="JF161" s="86">
        <f t="shared" si="220"/>
        <v>7.7632648048436198E-2</v>
      </c>
      <c r="JG161" s="86">
        <f t="shared" si="220"/>
        <v>9.412178314089456E-2</v>
      </c>
      <c r="JH161" s="86">
        <f t="shared" si="220"/>
        <v>6.8508609015575248E-2</v>
      </c>
      <c r="JI161" s="86">
        <f t="shared" si="220"/>
        <v>3.439343562261224E-2</v>
      </c>
      <c r="JJ161" s="86">
        <f t="shared" si="220"/>
        <v>7.8077096120474539E-3</v>
      </c>
      <c r="JK161" s="86">
        <f t="shared" si="220"/>
        <v>4.3529278546892243E-3</v>
      </c>
      <c r="JL161" s="86">
        <f t="shared" si="220"/>
        <v>9.2084807336536498E-3</v>
      </c>
      <c r="JM161" s="86">
        <f t="shared" si="220"/>
        <v>1.478904672305789E-2</v>
      </c>
    </row>
    <row r="162" spans="2:273" x14ac:dyDescent="0.25">
      <c r="B162" s="2">
        <v>135</v>
      </c>
      <c r="C162" s="37">
        <v>87.891999999999996</v>
      </c>
      <c r="D162" s="37">
        <v>86.159000000000006</v>
      </c>
      <c r="E162" s="37">
        <v>86.364999999999995</v>
      </c>
      <c r="F162" s="37">
        <v>87.870999999999995</v>
      </c>
      <c r="G162" s="37">
        <v>85.161000000000001</v>
      </c>
      <c r="H162" s="37">
        <v>87.262</v>
      </c>
      <c r="I162" s="37">
        <v>86.835999999999999</v>
      </c>
      <c r="J162" s="37">
        <v>91.328000000000003</v>
      </c>
      <c r="K162" s="37">
        <v>92.623000000000005</v>
      </c>
      <c r="L162" s="37">
        <v>90.802999999999997</v>
      </c>
      <c r="M162" s="37">
        <v>89.278999999999996</v>
      </c>
      <c r="N162" s="37">
        <v>87.950999999999993</v>
      </c>
      <c r="O162" s="37">
        <v>84.683000000000007</v>
      </c>
      <c r="P162" s="37">
        <v>87.45</v>
      </c>
      <c r="Q162" s="37">
        <v>95.525000000000006</v>
      </c>
      <c r="S162" s="4">
        <f t="shared" si="174"/>
        <v>87.665687336373267</v>
      </c>
      <c r="T162" s="4">
        <f t="shared" si="174"/>
        <v>88.407733462353008</v>
      </c>
      <c r="U162" s="4">
        <f t="shared" si="174"/>
        <v>86.240890477500642</v>
      </c>
      <c r="V162" s="4">
        <f t="shared" si="174"/>
        <v>87.487797851277904</v>
      </c>
      <c r="W162" s="4">
        <f t="shared" si="174"/>
        <v>88.082075788086982</v>
      </c>
      <c r="X162" s="4">
        <f t="shared" si="174"/>
        <v>87.919628799244748</v>
      </c>
      <c r="Y162" s="4">
        <f t="shared" si="174"/>
        <v>87.760411195528121</v>
      </c>
      <c r="Z162" s="4">
        <f t="shared" si="174"/>
        <v>90.835615305429499</v>
      </c>
      <c r="AA162" s="4">
        <f t="shared" si="174"/>
        <v>92.034802116014063</v>
      </c>
      <c r="AB162" s="4">
        <f t="shared" si="174"/>
        <v>90.205520406947528</v>
      </c>
      <c r="AC162" s="4">
        <f t="shared" si="174"/>
        <v>89.438202520694176</v>
      </c>
      <c r="AD162" s="4">
        <f t="shared" si="174"/>
        <v>86.432643594421577</v>
      </c>
      <c r="AE162" s="4">
        <f t="shared" si="174"/>
        <v>85.892923052943814</v>
      </c>
      <c r="AF162" s="4">
        <f t="shared" si="174"/>
        <v>87.21833632347338</v>
      </c>
      <c r="AG162" s="4">
        <f t="shared" si="174"/>
        <v>96.856542173704952</v>
      </c>
      <c r="AI162" s="4">
        <f t="shared" si="175"/>
        <v>0.22631266362672875</v>
      </c>
      <c r="AJ162" s="4">
        <f t="shared" si="175"/>
        <v>-2.2487334623530018</v>
      </c>
      <c r="AK162" s="4">
        <f t="shared" si="175"/>
        <v>0.12410952249935292</v>
      </c>
      <c r="AL162" s="4">
        <f t="shared" si="175"/>
        <v>0.38320214872209135</v>
      </c>
      <c r="AM162" s="4">
        <f t="shared" si="175"/>
        <v>-2.9210757880869807</v>
      </c>
      <c r="AN162" s="4">
        <f t="shared" si="175"/>
        <v>-0.6576287992447476</v>
      </c>
      <c r="AO162" s="4">
        <f t="shared" si="175"/>
        <v>-0.92441119552812268</v>
      </c>
      <c r="AP162" s="4">
        <f t="shared" si="175"/>
        <v>0.49238469457050371</v>
      </c>
      <c r="AQ162" s="4">
        <f t="shared" si="175"/>
        <v>0.58819788398594142</v>
      </c>
      <c r="AR162" s="4">
        <f t="shared" si="175"/>
        <v>0.59747959305246923</v>
      </c>
      <c r="AS162" s="4">
        <f t="shared" si="175"/>
        <v>-0.15920252069417984</v>
      </c>
      <c r="AT162" s="4">
        <f t="shared" si="175"/>
        <v>1.518356405578416</v>
      </c>
      <c r="AU162" s="4">
        <f t="shared" si="175"/>
        <v>-1.2099230529438074</v>
      </c>
      <c r="AV162" s="4">
        <f t="shared" si="175"/>
        <v>0.23166367652662245</v>
      </c>
      <c r="AW162" s="4">
        <f t="shared" si="175"/>
        <v>-1.3315421737049462</v>
      </c>
      <c r="AY162" s="2">
        <f t="shared" si="214"/>
        <v>87.302555652849193</v>
      </c>
      <c r="AZ162" s="2">
        <f t="shared" si="214"/>
        <v>87.989647584742073</v>
      </c>
      <c r="BA162" s="2">
        <f t="shared" si="214"/>
        <v>85.199224655170752</v>
      </c>
      <c r="BB162" s="2">
        <f t="shared" si="214"/>
        <v>86.312703559939933</v>
      </c>
      <c r="BC162" s="2">
        <f t="shared" si="214"/>
        <v>87.031723084874002</v>
      </c>
      <c r="BD162" s="2">
        <f t="shared" si="214"/>
        <v>86.355582408866198</v>
      </c>
      <c r="BE162" s="2">
        <f t="shared" si="214"/>
        <v>85.10347694537144</v>
      </c>
      <c r="BF162" s="2">
        <f t="shared" si="214"/>
        <v>84.625225638258598</v>
      </c>
      <c r="BG162" s="2">
        <f t="shared" si="214"/>
        <v>84.756615408576295</v>
      </c>
      <c r="BH162" s="2">
        <f t="shared" si="214"/>
        <v>83.852167721708213</v>
      </c>
      <c r="BI162" s="2">
        <f t="shared" si="214"/>
        <v>85.827820983436368</v>
      </c>
      <c r="BJ162" s="2">
        <f t="shared" si="214"/>
        <v>84.912692937415855</v>
      </c>
      <c r="BK162" s="2">
        <f t="shared" si="214"/>
        <v>84.956345439002831</v>
      </c>
      <c r="BL162" s="2">
        <f t="shared" si="214"/>
        <v>84.206696735945485</v>
      </c>
      <c r="BM162" s="2">
        <f t="shared" si="214"/>
        <v>90.845233868039074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133.17112051282049</v>
      </c>
      <c r="DL162" s="2">
        <f t="shared" si="176"/>
        <v>109.96901480836236</v>
      </c>
      <c r="DM162" s="2">
        <f t="shared" si="176"/>
        <v>111.44837260787995</v>
      </c>
      <c r="DN162" s="2">
        <f t="shared" si="176"/>
        <v>109.78015487804879</v>
      </c>
      <c r="DO162" s="2">
        <f t="shared" si="176"/>
        <v>104.20395937921728</v>
      </c>
      <c r="DP162" s="2">
        <f t="shared" si="176"/>
        <v>105.32572086661557</v>
      </c>
      <c r="DQ162" s="2">
        <f t="shared" si="176"/>
        <v>108.06884976404974</v>
      </c>
      <c r="DR162" s="2">
        <f t="shared" si="176"/>
        <v>106.2955731092437</v>
      </c>
      <c r="DS162" s="2">
        <f t="shared" si="176"/>
        <v>111.12963193277311</v>
      </c>
      <c r="DT162" s="2">
        <f t="shared" si="176"/>
        <v>108.64238620199146</v>
      </c>
      <c r="DU162" s="2">
        <f t="shared" si="176"/>
        <v>106.84453646503646</v>
      </c>
      <c r="DV162" s="2">
        <f t="shared" si="176"/>
        <v>102.88249210639209</v>
      </c>
      <c r="DW162" s="2">
        <f t="shared" si="176"/>
        <v>106.38126396396399</v>
      </c>
      <c r="DX162" s="2">
        <f t="shared" si="176"/>
        <v>124.62075178253123</v>
      </c>
      <c r="DY162" s="2">
        <f t="shared" si="176"/>
        <v>121.98625451559937</v>
      </c>
      <c r="EA162" s="2">
        <f t="shared" si="213"/>
        <v>86.915980282547821</v>
      </c>
      <c r="EB162" s="2">
        <f t="shared" si="213"/>
        <v>87.899214233370913</v>
      </c>
      <c r="EC162" s="2">
        <f t="shared" si="213"/>
        <v>84.763946567164211</v>
      </c>
      <c r="ED162" s="2">
        <f t="shared" si="213"/>
        <v>86.035393045914034</v>
      </c>
      <c r="EE162" s="2">
        <f t="shared" si="213"/>
        <v>86.908890373215343</v>
      </c>
      <c r="EF162" s="2">
        <f t="shared" si="213"/>
        <v>86.283196575448173</v>
      </c>
      <c r="EG162" s="2">
        <f t="shared" si="213"/>
        <v>84.914809632953933</v>
      </c>
      <c r="EH162" s="2">
        <f t="shared" si="213"/>
        <v>84.513601613725001</v>
      </c>
      <c r="EI162" s="2">
        <f t="shared" si="213"/>
        <v>84.324200855776482</v>
      </c>
      <c r="EJ162" s="2">
        <f t="shared" si="213"/>
        <v>83.917672247654693</v>
      </c>
      <c r="EK162" s="2">
        <f t="shared" si="212"/>
        <v>86.00521467175804</v>
      </c>
      <c r="EL162" s="2">
        <f t="shared" si="179"/>
        <v>84.531016779067656</v>
      </c>
      <c r="EM162" s="2">
        <f t="shared" si="179"/>
        <v>84.983751971216421</v>
      </c>
      <c r="EN162" s="2">
        <f t="shared" si="179"/>
        <v>83.987246708315212</v>
      </c>
      <c r="EO162" s="2">
        <f t="shared" si="179"/>
        <v>91.221470873564272</v>
      </c>
      <c r="EQ162" s="2">
        <f t="shared" si="177"/>
        <v>88.044527766716996</v>
      </c>
      <c r="ER162" s="2">
        <f t="shared" si="177"/>
        <v>88.167314480098483</v>
      </c>
      <c r="ES162" s="2">
        <f t="shared" si="177"/>
        <v>86.027758566713175</v>
      </c>
      <c r="ET162" s="2">
        <f t="shared" si="177"/>
        <v>86.866867306271587</v>
      </c>
      <c r="EU162" s="2">
        <f t="shared" si="177"/>
        <v>87.282727923095678</v>
      </c>
      <c r="EV162" s="2">
        <f t="shared" si="177"/>
        <v>86.495737662297742</v>
      </c>
      <c r="EW162" s="2">
        <f t="shared" si="177"/>
        <v>85.431925198667031</v>
      </c>
      <c r="EX162" s="2">
        <f t="shared" si="177"/>
        <v>84.79428077213592</v>
      </c>
      <c r="EY162" s="2">
        <f t="shared" si="177"/>
        <v>85.411535322119988</v>
      </c>
      <c r="EZ162" s="2">
        <f t="shared" si="177"/>
        <v>83.731746232269501</v>
      </c>
      <c r="FA162" s="2">
        <f t="shared" si="177"/>
        <v>85.492054129492018</v>
      </c>
      <c r="FB162" s="2">
        <f t="shared" si="177"/>
        <v>85.738287063377115</v>
      </c>
      <c r="FC162" s="2">
        <f t="shared" si="177"/>
        <v>84.875669879158011</v>
      </c>
      <c r="FD162" s="2">
        <f t="shared" si="177"/>
        <v>84.716609749721911</v>
      </c>
      <c r="FE162" s="2">
        <f t="shared" si="177"/>
        <v>89.664602922079226</v>
      </c>
      <c r="FG162" s="2">
        <f t="shared" si="178"/>
        <v>0.99983350555162975</v>
      </c>
      <c r="FH162" s="2">
        <f t="shared" si="178"/>
        <v>0.99982878773448736</v>
      </c>
      <c r="FI162" s="2">
        <f t="shared" si="178"/>
        <v>0.99983295170103148</v>
      </c>
      <c r="FJ162" s="2">
        <f t="shared" si="178"/>
        <v>0.99984566766242555</v>
      </c>
      <c r="FK162" s="2">
        <f t="shared" si="178"/>
        <v>0.99980841488179706</v>
      </c>
      <c r="FL162" s="2">
        <f t="shared" si="178"/>
        <v>0.99980453416108928</v>
      </c>
      <c r="FM162" s="2">
        <f t="shared" si="178"/>
        <v>0.99980224434191545</v>
      </c>
      <c r="FN162" s="2">
        <f t="shared" si="178"/>
        <v>0.99980056410711027</v>
      </c>
      <c r="FO162" s="2">
        <f t="shared" si="178"/>
        <v>0.99979135357691651</v>
      </c>
      <c r="FP162" s="2">
        <f t="shared" si="178"/>
        <v>0.99979565805435522</v>
      </c>
      <c r="FQ162" s="2">
        <f t="shared" si="178"/>
        <v>0.99979023895845009</v>
      </c>
      <c r="FR162" s="2">
        <f t="shared" si="178"/>
        <v>0.9997845008836026</v>
      </c>
      <c r="FS162" s="2">
        <f t="shared" si="178"/>
        <v>0.99977873894372127</v>
      </c>
      <c r="FT162" s="2">
        <f t="shared" si="178"/>
        <v>0.99977904408605389</v>
      </c>
      <c r="FU162" s="2">
        <f t="shared" si="178"/>
        <v>0.99974526759259996</v>
      </c>
      <c r="FW162" s="2">
        <f t="shared" si="216"/>
        <v>0.3357183916132373</v>
      </c>
      <c r="FX162" s="2">
        <f t="shared" si="216"/>
        <v>0.32321764665645342</v>
      </c>
      <c r="FY162" s="2">
        <f t="shared" si="216"/>
        <v>0.34088970525778023</v>
      </c>
      <c r="FZ162" s="2">
        <f t="shared" si="216"/>
        <v>0.32910932120678937</v>
      </c>
      <c r="GA162" s="2">
        <f t="shared" si="216"/>
        <v>0.31970901226232556</v>
      </c>
      <c r="GB162" s="2">
        <f t="shared" si="216"/>
        <v>0.32306069123038234</v>
      </c>
      <c r="GC162" s="2">
        <f t="shared" si="216"/>
        <v>0.35599096639107158</v>
      </c>
      <c r="GD162" s="2">
        <f t="shared" si="216"/>
        <v>0.38221547409095835</v>
      </c>
      <c r="GE162" s="2">
        <f t="shared" si="216"/>
        <v>0.39253947032663761</v>
      </c>
      <c r="GF162" s="2">
        <f t="shared" si="216"/>
        <v>0.37948870121933614</v>
      </c>
      <c r="GG162" s="2">
        <f t="shared" si="216"/>
        <v>0.35420682456134145</v>
      </c>
      <c r="GH162" s="2">
        <f t="shared" si="216"/>
        <v>0.31287230087554418</v>
      </c>
      <c r="GI162" s="2">
        <f t="shared" si="216"/>
        <v>0.29737551991018152</v>
      </c>
      <c r="GJ162" s="2">
        <f t="shared" si="216"/>
        <v>0.28856934397696715</v>
      </c>
      <c r="GK162" s="2">
        <f t="shared" si="216"/>
        <v>0.24669644754336706</v>
      </c>
      <c r="GM162" s="86">
        <f t="shared" si="217"/>
        <v>6.4202622608678316E-164</v>
      </c>
      <c r="GN162" s="86">
        <f t="shared" si="217"/>
        <v>1.036898317112197E-147</v>
      </c>
      <c r="GO162" s="86">
        <f t="shared" si="217"/>
        <v>5.7400376176790165E-181</v>
      </c>
      <c r="GP162" s="86">
        <f t="shared" si="217"/>
        <v>3.5711866601501098E-183</v>
      </c>
      <c r="GQ162" s="86">
        <f t="shared" si="217"/>
        <v>1.0717030548456373E-190</v>
      </c>
      <c r="GR162" s="86">
        <f t="shared" si="217"/>
        <v>2.4028531850995922E-156</v>
      </c>
      <c r="GS162" s="86">
        <f t="shared" si="217"/>
        <v>4.3038828140427921E-206</v>
      </c>
      <c r="GT162" s="86">
        <f t="shared" si="217"/>
        <v>8.7265399292250795E-228</v>
      </c>
      <c r="GU162" s="86">
        <f t="shared" si="217"/>
        <v>1.6050699791650194E-211</v>
      </c>
      <c r="GV162" s="86">
        <f t="shared" si="217"/>
        <v>2.4720542905554365E-235</v>
      </c>
      <c r="GW162" s="86">
        <f t="shared" si="217"/>
        <v>3.5953372544927365E-234</v>
      </c>
      <c r="GX162" s="86">
        <f t="shared" si="217"/>
        <v>2.0854503170214493E-180</v>
      </c>
      <c r="GY162" s="86">
        <f t="shared" si="217"/>
        <v>1.643615343473101E-168</v>
      </c>
      <c r="GZ162" s="86">
        <f t="shared" si="217"/>
        <v>6.0721125470293107E-265</v>
      </c>
      <c r="HA162" s="86">
        <f t="shared" si="217"/>
        <v>5.139209902899463E-250</v>
      </c>
      <c r="HC162" s="86">
        <f t="shared" si="181"/>
        <v>1.2476979772402106E-106</v>
      </c>
      <c r="HD162" s="86">
        <f t="shared" si="181"/>
        <v>6.90332139113569E-119</v>
      </c>
      <c r="HE162" s="86">
        <f t="shared" si="181"/>
        <v>1.0495563366476681E-100</v>
      </c>
      <c r="HF162" s="86">
        <f t="shared" si="180"/>
        <v>9.3098010115957105E-111</v>
      </c>
      <c r="HG162" s="86">
        <f t="shared" si="180"/>
        <v>2.4374415073950346E-175</v>
      </c>
      <c r="HH162" s="86">
        <f t="shared" si="180"/>
        <v>1.013948802551834E-161</v>
      </c>
      <c r="HI162" s="86">
        <f t="shared" si="180"/>
        <v>1.2053173407650602E-154</v>
      </c>
      <c r="HJ162" s="86">
        <f t="shared" si="180"/>
        <v>5.1922727822374202E-280</v>
      </c>
      <c r="HK162" s="86">
        <f t="shared" si="180"/>
        <v>7.4820050380112911E-201</v>
      </c>
      <c r="HL162" s="86">
        <f t="shared" si="161"/>
        <v>4.0813190870008953E-206</v>
      </c>
      <c r="HM162" s="86">
        <f t="shared" si="161"/>
        <v>1.9094941773923701E-160</v>
      </c>
      <c r="HN162" s="86">
        <f t="shared" si="161"/>
        <v>1.637275904906629E-107</v>
      </c>
      <c r="HO162" s="86">
        <f t="shared" si="161"/>
        <v>7.1858963401896059E-115</v>
      </c>
      <c r="HP162" s="86">
        <f t="shared" si="161"/>
        <v>3.1608045433074712E-173</v>
      </c>
      <c r="HQ162" s="86">
        <f t="shared" si="161"/>
        <v>1.2366164206846035E-163</v>
      </c>
      <c r="HS162" s="86">
        <f t="shared" si="218"/>
        <v>7.2110557064520172E-10</v>
      </c>
      <c r="HT162" s="86">
        <f t="shared" si="218"/>
        <v>1.5049534230242852E-9</v>
      </c>
      <c r="HU162" s="86">
        <f t="shared" si="218"/>
        <v>1.0556137320549767E-11</v>
      </c>
      <c r="HV162" s="86">
        <f t="shared" si="218"/>
        <v>7.0513962456644992E-10</v>
      </c>
      <c r="HW162" s="86">
        <f t="shared" si="218"/>
        <v>5.1066710014147173E-10</v>
      </c>
      <c r="HX162" s="86">
        <f t="shared" si="218"/>
        <v>1.8511489595459418E-9</v>
      </c>
      <c r="HY162" s="86">
        <f t="shared" si="218"/>
        <v>2.6077557109523535E-13</v>
      </c>
      <c r="HZ162" s="86">
        <f t="shared" si="218"/>
        <v>1.4926404589557077E-13</v>
      </c>
      <c r="IA162" s="86">
        <f t="shared" si="218"/>
        <v>7.3669562715176355E-14</v>
      </c>
      <c r="IB162" s="86">
        <f t="shared" si="218"/>
        <v>2.8399278916037326E-13</v>
      </c>
      <c r="IC162" s="86">
        <f t="shared" si="218"/>
        <v>2.3805158817728451E-12</v>
      </c>
      <c r="ID162" s="86">
        <f t="shared" si="218"/>
        <v>6.8216093297145608E-11</v>
      </c>
      <c r="IE162" s="86">
        <f t="shared" si="218"/>
        <v>5.1275921193729721E-10</v>
      </c>
      <c r="IF162" s="86">
        <f t="shared" si="218"/>
        <v>8.6715355129363383E-11</v>
      </c>
      <c r="IG162" s="86">
        <f t="shared" si="218"/>
        <v>1.7418160400864641E-8</v>
      </c>
      <c r="II162" s="86">
        <f t="shared" si="219"/>
        <v>5.9052583777741086E-2</v>
      </c>
      <c r="IJ162" s="86">
        <f t="shared" si="219"/>
        <v>3.7945121201178614E-2</v>
      </c>
      <c r="IK162" s="86">
        <f t="shared" si="219"/>
        <v>4.420225653901394E-2</v>
      </c>
      <c r="IL162" s="86">
        <f t="shared" si="219"/>
        <v>4.7375091328435939E-2</v>
      </c>
      <c r="IM162" s="86">
        <f t="shared" si="219"/>
        <v>3.1793526537612131E-2</v>
      </c>
      <c r="IN162" s="86">
        <f t="shared" si="219"/>
        <v>3.7705542614688808E-2</v>
      </c>
      <c r="IO162" s="86">
        <f t="shared" si="219"/>
        <v>6.0856603571034583E-2</v>
      </c>
      <c r="IP162" s="86">
        <f t="shared" si="219"/>
        <v>0.13483215804957754</v>
      </c>
      <c r="IQ162" s="86">
        <f t="shared" si="219"/>
        <v>0.16082146624137167</v>
      </c>
      <c r="IR162" s="86">
        <f t="shared" si="219"/>
        <v>0.12188368904962187</v>
      </c>
      <c r="IS162" s="86">
        <f t="shared" si="219"/>
        <v>6.5903763279314506E-2</v>
      </c>
      <c r="IT162" s="86">
        <f t="shared" si="219"/>
        <v>1.7210466676696817E-2</v>
      </c>
      <c r="IU162" s="86">
        <f t="shared" si="219"/>
        <v>9.9999999198430219E-3</v>
      </c>
      <c r="IV162" s="86">
        <f t="shared" si="219"/>
        <v>1.7986851969844623E-2</v>
      </c>
      <c r="IW162" s="86">
        <f t="shared" si="219"/>
        <v>2.433907308129377E-2</v>
      </c>
      <c r="IY162" s="86">
        <f t="shared" si="220"/>
        <v>5.9052584498846657E-2</v>
      </c>
      <c r="IZ162" s="86">
        <f t="shared" si="220"/>
        <v>3.794512270613204E-2</v>
      </c>
      <c r="JA162" s="86">
        <f t="shared" si="220"/>
        <v>4.4202256549570079E-2</v>
      </c>
      <c r="JB162" s="86">
        <f t="shared" si="220"/>
        <v>4.7375092033575567E-2</v>
      </c>
      <c r="JC162" s="86">
        <f t="shared" si="220"/>
        <v>3.179352704827923E-2</v>
      </c>
      <c r="JD162" s="86">
        <f t="shared" si="220"/>
        <v>3.7705544465837765E-2</v>
      </c>
      <c r="JE162" s="86">
        <f t="shared" si="220"/>
        <v>6.085660357129536E-2</v>
      </c>
      <c r="JF162" s="86">
        <f t="shared" si="220"/>
        <v>0.13483215804972681</v>
      </c>
      <c r="JG162" s="86">
        <f t="shared" si="220"/>
        <v>0.16082146624144533</v>
      </c>
      <c r="JH162" s="86">
        <f t="shared" si="220"/>
        <v>0.12188368904990586</v>
      </c>
      <c r="JI162" s="86">
        <f t="shared" si="220"/>
        <v>6.5903763281695019E-2</v>
      </c>
      <c r="JJ162" s="86">
        <f t="shared" si="220"/>
        <v>1.721046674491291E-2</v>
      </c>
      <c r="JK162" s="86">
        <f t="shared" si="220"/>
        <v>1.0000000432602234E-2</v>
      </c>
      <c r="JL162" s="86">
        <f t="shared" si="220"/>
        <v>1.7986852056559977E-2</v>
      </c>
      <c r="JM162" s="86">
        <f t="shared" si="220"/>
        <v>2.433909049945417E-2</v>
      </c>
    </row>
    <row r="163" spans="2:273" x14ac:dyDescent="0.25">
      <c r="B163" s="2">
        <v>136</v>
      </c>
      <c r="C163" s="37">
        <v>88.061999999999998</v>
      </c>
      <c r="D163" s="37">
        <v>86.840999999999994</v>
      </c>
      <c r="E163" s="37">
        <v>87.206000000000003</v>
      </c>
      <c r="F163" s="37">
        <v>88.338999999999999</v>
      </c>
      <c r="G163" s="37">
        <v>90.644999999999996</v>
      </c>
      <c r="H163" s="37">
        <v>87.492000000000004</v>
      </c>
      <c r="I163" s="37">
        <v>90.393000000000001</v>
      </c>
      <c r="J163" s="37">
        <v>94.328000000000003</v>
      </c>
      <c r="K163" s="37">
        <v>93.623000000000005</v>
      </c>
      <c r="L163" s="37">
        <v>92.671999999999997</v>
      </c>
      <c r="M163" s="37">
        <v>89.525000000000006</v>
      </c>
      <c r="N163" s="37">
        <v>87.426000000000002</v>
      </c>
      <c r="O163" s="37">
        <v>86.917000000000002</v>
      </c>
      <c r="P163" s="37">
        <v>89.816999999999993</v>
      </c>
      <c r="Q163" s="37">
        <v>97.902000000000001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87.760557065932488</v>
      </c>
      <c r="T163" s="4">
        <f t="shared" si="221"/>
        <v>88.537978270647272</v>
      </c>
      <c r="U163" s="4">
        <f t="shared" si="221"/>
        <v>86.792617600658417</v>
      </c>
      <c r="V163" s="4">
        <f t="shared" si="221"/>
        <v>88.039361380173204</v>
      </c>
      <c r="W163" s="4">
        <f t="shared" si="221"/>
        <v>88.662946129182473</v>
      </c>
      <c r="X163" s="4">
        <f t="shared" si="221"/>
        <v>88.784825363990009</v>
      </c>
      <c r="Y163" s="4">
        <f t="shared" si="221"/>
        <v>89.29010921796781</v>
      </c>
      <c r="Z163" s="4">
        <f t="shared" si="221"/>
        <v>93.186925579470909</v>
      </c>
      <c r="AA163" s="4">
        <f t="shared" si="221"/>
        <v>94.502885339501461</v>
      </c>
      <c r="AB163" s="4">
        <f t="shared" si="221"/>
        <v>92.807089656887854</v>
      </c>
      <c r="AC163" s="4">
        <f t="shared" si="221"/>
        <v>91.42682147105765</v>
      </c>
      <c r="AD163" s="4">
        <f t="shared" si="221"/>
        <v>87.659943167777868</v>
      </c>
      <c r="AE163" s="4">
        <f t="shared" si="221"/>
        <v>86.661259775726592</v>
      </c>
      <c r="AF163" s="4">
        <f t="shared" si="221"/>
        <v>89.183439507308947</v>
      </c>
      <c r="AG163" s="4">
        <f t="shared" si="221"/>
        <v>99.707902243522526</v>
      </c>
      <c r="AI163" s="4">
        <f t="shared" ref="AI163:AW179" si="222">IF(OR($B163 &lt; C$230, $B163 &gt; C$233), 0, C163-S163)</f>
        <v>0.30144293406750933</v>
      </c>
      <c r="AJ163" s="4">
        <f t="shared" si="222"/>
        <v>-1.6969782706472785</v>
      </c>
      <c r="AK163" s="4">
        <f t="shared" si="222"/>
        <v>0.41338239934158594</v>
      </c>
      <c r="AL163" s="4">
        <f t="shared" si="222"/>
        <v>0.29963861982679418</v>
      </c>
      <c r="AM163" s="4">
        <f t="shared" si="222"/>
        <v>1.9820538708175235</v>
      </c>
      <c r="AN163" s="4">
        <f t="shared" si="222"/>
        <v>-1.2928253639900049</v>
      </c>
      <c r="AO163" s="4">
        <f t="shared" si="222"/>
        <v>1.1028907820321905</v>
      </c>
      <c r="AP163" s="4">
        <f t="shared" si="222"/>
        <v>1.1410744205290939</v>
      </c>
      <c r="AQ163" s="4">
        <f t="shared" si="222"/>
        <v>-0.87988533950145609</v>
      </c>
      <c r="AR163" s="4">
        <f t="shared" si="222"/>
        <v>-0.13508965688785679</v>
      </c>
      <c r="AS163" s="4">
        <f t="shared" si="222"/>
        <v>-1.9018214710576444</v>
      </c>
      <c r="AT163" s="4">
        <f t="shared" si="222"/>
        <v>-0.23394316777786628</v>
      </c>
      <c r="AU163" s="4">
        <f t="shared" si="222"/>
        <v>0.25574022427340992</v>
      </c>
      <c r="AV163" s="4">
        <f t="shared" si="222"/>
        <v>0.63356049269104631</v>
      </c>
      <c r="AW163" s="4">
        <f t="shared" si="222"/>
        <v>-1.8059022435225245</v>
      </c>
      <c r="AY163" s="2">
        <f t="shared" si="214"/>
        <v>87.201968207328719</v>
      </c>
      <c r="AZ163" s="2">
        <f t="shared" si="214"/>
        <v>87.853857150675168</v>
      </c>
      <c r="BA163" s="2">
        <f t="shared" si="214"/>
        <v>85.055277625664147</v>
      </c>
      <c r="BB163" s="2">
        <f t="shared" si="214"/>
        <v>86.174879742723149</v>
      </c>
      <c r="BC163" s="2">
        <f t="shared" si="214"/>
        <v>86.898164647190399</v>
      </c>
      <c r="BD163" s="2">
        <f t="shared" si="214"/>
        <v>86.223301187207113</v>
      </c>
      <c r="BE163" s="2">
        <f t="shared" si="214"/>
        <v>84.989627593111862</v>
      </c>
      <c r="BF163" s="2">
        <f t="shared" si="214"/>
        <v>84.513868678374934</v>
      </c>
      <c r="BG163" s="2">
        <f t="shared" si="214"/>
        <v>84.653413994226639</v>
      </c>
      <c r="BH163" s="2">
        <f t="shared" si="214"/>
        <v>83.720482551794106</v>
      </c>
      <c r="BI163" s="2">
        <f t="shared" si="214"/>
        <v>85.731640595269354</v>
      </c>
      <c r="BJ163" s="2">
        <f t="shared" si="214"/>
        <v>84.832714485694254</v>
      </c>
      <c r="BK163" s="2">
        <f t="shared" si="214"/>
        <v>84.830743156870739</v>
      </c>
      <c r="BL163" s="2">
        <f t="shared" si="214"/>
        <v>84.071341831693374</v>
      </c>
      <c r="BM163" s="2">
        <f t="shared" si="214"/>
        <v>90.731305093142893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133.41247739541157</v>
      </c>
      <c r="DL163" s="2">
        <f t="shared" si="223"/>
        <v>110.03190104529615</v>
      </c>
      <c r="DM163" s="2">
        <f t="shared" si="223"/>
        <v>111.56087908067545</v>
      </c>
      <c r="DN163" s="2">
        <f t="shared" si="223"/>
        <v>109.86319756097562</v>
      </c>
      <c r="DO163" s="2">
        <f t="shared" si="223"/>
        <v>104.25286666666668</v>
      </c>
      <c r="DP163" s="2">
        <f t="shared" si="223"/>
        <v>105.38642411642408</v>
      </c>
      <c r="DQ163" s="2">
        <f t="shared" si="223"/>
        <v>108.16113341913341</v>
      </c>
      <c r="DR163" s="2">
        <f t="shared" si="223"/>
        <v>106.37418599439776</v>
      </c>
      <c r="DS163" s="2">
        <f t="shared" si="223"/>
        <v>111.24508235294118</v>
      </c>
      <c r="DT163" s="2">
        <f t="shared" si="223"/>
        <v>108.75597818871503</v>
      </c>
      <c r="DU163" s="2">
        <f t="shared" si="223"/>
        <v>106.95073337623336</v>
      </c>
      <c r="DV163" s="2">
        <f t="shared" si="223"/>
        <v>102.95354281424281</v>
      </c>
      <c r="DW163" s="2">
        <f t="shared" si="223"/>
        <v>106.46913243243246</v>
      </c>
      <c r="DX163" s="2">
        <f t="shared" si="223"/>
        <v>124.85254690285208</v>
      </c>
      <c r="DY163" s="2">
        <f t="shared" si="223"/>
        <v>122.19644252873566</v>
      </c>
      <c r="EA163" s="2">
        <f t="shared" si="213"/>
        <v>86.780219997564245</v>
      </c>
      <c r="EB163" s="2">
        <f t="shared" si="213"/>
        <v>87.755265896279582</v>
      </c>
      <c r="EC163" s="2">
        <f t="shared" si="213"/>
        <v>84.57923940298511</v>
      </c>
      <c r="ED163" s="2">
        <f t="shared" si="213"/>
        <v>85.871595749604211</v>
      </c>
      <c r="EE163" s="2">
        <f t="shared" si="213"/>
        <v>86.764246068854192</v>
      </c>
      <c r="EF163" s="2">
        <f t="shared" si="213"/>
        <v>86.144293319588058</v>
      </c>
      <c r="EG163" s="2">
        <f t="shared" si="213"/>
        <v>84.784257619861847</v>
      </c>
      <c r="EH163" s="2">
        <f t="shared" si="213"/>
        <v>84.393069723444938</v>
      </c>
      <c r="EI163" s="2">
        <f t="shared" si="213"/>
        <v>84.184523147915087</v>
      </c>
      <c r="EJ163" s="2">
        <f t="shared" si="213"/>
        <v>83.792503475047283</v>
      </c>
      <c r="EK163" s="2">
        <f t="shared" si="212"/>
        <v>85.926082201451308</v>
      </c>
      <c r="EL163" s="2">
        <f t="shared" si="179"/>
        <v>84.413644935278015</v>
      </c>
      <c r="EM163" s="2">
        <f t="shared" si="179"/>
        <v>84.861671259792303</v>
      </c>
      <c r="EN163" s="2">
        <f t="shared" si="179"/>
        <v>83.831185267486461</v>
      </c>
      <c r="EO163" s="2">
        <f t="shared" si="179"/>
        <v>91.145371582849037</v>
      </c>
      <c r="EQ163" s="2">
        <f t="shared" ref="EQ163:FE179" si="224">CU$228*$B163+CU$229</f>
        <v>87.943189099168805</v>
      </c>
      <c r="ER163" s="2">
        <f t="shared" si="224"/>
        <v>88.032010822842309</v>
      </c>
      <c r="ES163" s="2">
        <f t="shared" si="224"/>
        <v>85.88335119383855</v>
      </c>
      <c r="ET163" s="2">
        <f t="shared" si="224"/>
        <v>86.729071362278333</v>
      </c>
      <c r="EU163" s="2">
        <f t="shared" si="224"/>
        <v>87.149063389539549</v>
      </c>
      <c r="EV163" s="2">
        <f t="shared" si="224"/>
        <v>86.36430127186469</v>
      </c>
      <c r="EW163" s="2">
        <f t="shared" si="224"/>
        <v>85.317291412458374</v>
      </c>
      <c r="EX163" s="2">
        <f t="shared" si="224"/>
        <v>84.682047277665575</v>
      </c>
      <c r="EY163" s="2">
        <f t="shared" si="224"/>
        <v>85.302766118692503</v>
      </c>
      <c r="EZ163" s="2">
        <f t="shared" si="224"/>
        <v>83.601491134751768</v>
      </c>
      <c r="FA163" s="2">
        <f t="shared" si="224"/>
        <v>85.397615479375474</v>
      </c>
      <c r="FB163" s="2">
        <f t="shared" si="224"/>
        <v>85.661147972095449</v>
      </c>
      <c r="FC163" s="2">
        <f t="shared" si="224"/>
        <v>84.750341437950198</v>
      </c>
      <c r="FD163" s="2">
        <f t="shared" si="224"/>
        <v>84.584467371560095</v>
      </c>
      <c r="FE163" s="2">
        <f t="shared" si="224"/>
        <v>89.550874124642689</v>
      </c>
      <c r="FG163" s="2">
        <f t="shared" ref="FG163:FU179" si="225">POWER(10,($B163-C$231)/C$229)/(1+POWER(10,($B163-C$231)/C$229))</f>
        <v>0.99984815303388019</v>
      </c>
      <c r="FH163" s="2">
        <f t="shared" si="225"/>
        <v>0.9998438502056527</v>
      </c>
      <c r="FI163" s="2">
        <f t="shared" si="225"/>
        <v>0.99984764790130665</v>
      </c>
      <c r="FJ163" s="2">
        <f t="shared" si="225"/>
        <v>0.9998592453238806</v>
      </c>
      <c r="FK163" s="2">
        <f t="shared" si="225"/>
        <v>0.9998252693500328</v>
      </c>
      <c r="FL163" s="2">
        <f t="shared" si="225"/>
        <v>0.99982172997014562</v>
      </c>
      <c r="FM163" s="2">
        <f t="shared" si="225"/>
        <v>0.99981964155798209</v>
      </c>
      <c r="FN163" s="2">
        <f t="shared" si="225"/>
        <v>0.99981810911207081</v>
      </c>
      <c r="FO163" s="2">
        <f t="shared" si="225"/>
        <v>0.99980970870706876</v>
      </c>
      <c r="FP163" s="2">
        <f t="shared" si="225"/>
        <v>0.99981363457980965</v>
      </c>
      <c r="FQ163" s="2">
        <f t="shared" si="225"/>
        <v>0.99980869212552026</v>
      </c>
      <c r="FR163" s="2">
        <f t="shared" si="225"/>
        <v>0.99980345874323995</v>
      </c>
      <c r="FS163" s="2">
        <f t="shared" si="225"/>
        <v>0.99979820358965799</v>
      </c>
      <c r="FT163" s="2">
        <f t="shared" si="225"/>
        <v>0.99979848189360165</v>
      </c>
      <c r="FU163" s="2">
        <f t="shared" si="225"/>
        <v>0.99976767607607941</v>
      </c>
      <c r="FW163" s="2">
        <f t="shared" si="216"/>
        <v>0.35655912300951631</v>
      </c>
      <c r="FX163" s="2">
        <f t="shared" si="216"/>
        <v>0.3436838520570234</v>
      </c>
      <c r="FY163" s="2">
        <f t="shared" si="216"/>
        <v>0.36187657880090734</v>
      </c>
      <c r="FZ163" s="2">
        <f t="shared" si="216"/>
        <v>0.34975579310192062</v>
      </c>
      <c r="GA163" s="2">
        <f t="shared" si="216"/>
        <v>0.34006468331275619</v>
      </c>
      <c r="GB163" s="2">
        <f t="shared" si="216"/>
        <v>0.34352200275204153</v>
      </c>
      <c r="GC163" s="2">
        <f t="shared" si="216"/>
        <v>0.37737524176797033</v>
      </c>
      <c r="GD163" s="2">
        <f t="shared" si="216"/>
        <v>0.40418637526644435</v>
      </c>
      <c r="GE163" s="2">
        <f t="shared" si="216"/>
        <v>0.41470545277881565</v>
      </c>
      <c r="GF163" s="2">
        <f t="shared" si="216"/>
        <v>0.40140470290547514</v>
      </c>
      <c r="GG163" s="2">
        <f t="shared" si="216"/>
        <v>0.37554642368077062</v>
      </c>
      <c r="GH163" s="2">
        <f t="shared" si="216"/>
        <v>0.33300575896529522</v>
      </c>
      <c r="GI163" s="2">
        <f t="shared" si="216"/>
        <v>0.31697177305159935</v>
      </c>
      <c r="GJ163" s="2">
        <f t="shared" si="216"/>
        <v>0.30783954090272769</v>
      </c>
      <c r="GK163" s="2">
        <f t="shared" si="216"/>
        <v>0.26420888549056359</v>
      </c>
      <c r="GM163" s="86">
        <f t="shared" si="217"/>
        <v>3.6541104645290829E-168</v>
      </c>
      <c r="GN163" s="86">
        <f t="shared" si="217"/>
        <v>1.294210220611988E-151</v>
      </c>
      <c r="GO163" s="86">
        <f t="shared" si="217"/>
        <v>9.7926408512390718E-186</v>
      </c>
      <c r="GP163" s="86">
        <f t="shared" si="217"/>
        <v>5.1551001818579242E-188</v>
      </c>
      <c r="GQ163" s="86">
        <f t="shared" si="217"/>
        <v>9.2696456402685444E-196</v>
      </c>
      <c r="GR163" s="86">
        <f t="shared" si="217"/>
        <v>1.7516035457969748E-160</v>
      </c>
      <c r="GS163" s="86">
        <f t="shared" si="217"/>
        <v>1.7119109546753901E-211</v>
      </c>
      <c r="GT163" s="86">
        <f t="shared" si="217"/>
        <v>9.3713443545298481E-234</v>
      </c>
      <c r="GU163" s="86">
        <f t="shared" si="217"/>
        <v>4.2932776459667639E-217</v>
      </c>
      <c r="GV163" s="86">
        <f t="shared" si="217"/>
        <v>1.4769835981530779E-241</v>
      </c>
      <c r="GW163" s="86">
        <f t="shared" si="217"/>
        <v>2.1898041863252005E-240</v>
      </c>
      <c r="GX163" s="86">
        <f t="shared" si="217"/>
        <v>3.4373598034431305E-185</v>
      </c>
      <c r="GY163" s="86">
        <f t="shared" si="217"/>
        <v>5.7308798396776208E-173</v>
      </c>
      <c r="GZ163" s="86">
        <f t="shared" si="217"/>
        <v>6.857474456787046E-272</v>
      </c>
      <c r="HA163" s="86">
        <f t="shared" si="217"/>
        <v>1.6374084809886499E-256</v>
      </c>
      <c r="HC163" s="86">
        <f t="shared" si="181"/>
        <v>1.7364386787148014E-110</v>
      </c>
      <c r="HD163" s="86">
        <f t="shared" si="181"/>
        <v>2.6161127148190901E-123</v>
      </c>
      <c r="HE163" s="86">
        <f t="shared" si="181"/>
        <v>2.2051184855503897E-104</v>
      </c>
      <c r="HF163" s="86">
        <f t="shared" si="180"/>
        <v>8.6436259508851603E-115</v>
      </c>
      <c r="HG163" s="86">
        <f t="shared" si="180"/>
        <v>7.5321566169464341E-182</v>
      </c>
      <c r="HH163" s="86">
        <f t="shared" si="180"/>
        <v>9.5340039349858262E-168</v>
      </c>
      <c r="HI163" s="86">
        <f t="shared" si="180"/>
        <v>3.0913773054766782E-160</v>
      </c>
      <c r="HJ163" s="86">
        <f t="shared" si="180"/>
        <v>3.8982909828390658E-290</v>
      </c>
      <c r="HK163" s="86">
        <f t="shared" si="180"/>
        <v>4.1531321277055826E-208</v>
      </c>
      <c r="HL163" s="86">
        <f t="shared" si="161"/>
        <v>1.2311138625425846E-213</v>
      </c>
      <c r="HM163" s="86">
        <f t="shared" si="161"/>
        <v>2.6241207189657059E-166</v>
      </c>
      <c r="HN163" s="86">
        <f t="shared" si="161"/>
        <v>1.8159661444810752E-111</v>
      </c>
      <c r="HO163" s="86">
        <f t="shared" si="161"/>
        <v>3.8461641001089543E-119</v>
      </c>
      <c r="HP163" s="86">
        <f t="shared" si="161"/>
        <v>1.5041443461737914E-179</v>
      </c>
      <c r="HQ163" s="86">
        <f t="shared" si="161"/>
        <v>1.5897270488598381E-169</v>
      </c>
      <c r="HS163" s="86">
        <f t="shared" si="218"/>
        <v>9.7908306498703785E-11</v>
      </c>
      <c r="HT163" s="86">
        <f t="shared" si="218"/>
        <v>2.0461788162789424E-10</v>
      </c>
      <c r="HU163" s="86">
        <f t="shared" si="218"/>
        <v>9.3476791677716745E-13</v>
      </c>
      <c r="HV163" s="86">
        <f t="shared" si="218"/>
        <v>9.41793119395512E-11</v>
      </c>
      <c r="HW163" s="86">
        <f t="shared" si="218"/>
        <v>6.4110307145857082E-11</v>
      </c>
      <c r="HX163" s="86">
        <f t="shared" si="218"/>
        <v>2.5413512747293043E-10</v>
      </c>
      <c r="HY163" s="86">
        <f t="shared" si="218"/>
        <v>1.7726727251256723E-14</v>
      </c>
      <c r="HZ163" s="86">
        <f t="shared" si="218"/>
        <v>1.0646851710471981E-14</v>
      </c>
      <c r="IA163" s="86">
        <f t="shared" si="218"/>
        <v>4.7630553831190816E-15</v>
      </c>
      <c r="IB163" s="86">
        <f t="shared" si="218"/>
        <v>2.0144367283855459E-14</v>
      </c>
      <c r="IC163" s="86">
        <f t="shared" si="218"/>
        <v>1.9570455182785205E-13</v>
      </c>
      <c r="ID163" s="86">
        <f t="shared" si="218"/>
        <v>6.7208519533930524E-12</v>
      </c>
      <c r="IE163" s="86">
        <f t="shared" si="218"/>
        <v>5.7321428060733758E-11</v>
      </c>
      <c r="IF163" s="86">
        <f t="shared" si="218"/>
        <v>7.573613225079652E-12</v>
      </c>
      <c r="IG163" s="86">
        <f t="shared" si="218"/>
        <v>2.3997495608638593E-9</v>
      </c>
      <c r="II163" s="86">
        <f t="shared" si="219"/>
        <v>0.10063521107743106</v>
      </c>
      <c r="IJ163" s="86">
        <f t="shared" si="219"/>
        <v>6.8492533101535247E-2</v>
      </c>
      <c r="IK163" s="86">
        <f t="shared" si="219"/>
        <v>8.2224257658428723E-2</v>
      </c>
      <c r="IL163" s="86">
        <f t="shared" si="219"/>
        <v>8.3080668726977377E-2</v>
      </c>
      <c r="IM163" s="86">
        <f t="shared" si="219"/>
        <v>5.8875366216658516E-2</v>
      </c>
      <c r="IN163" s="86">
        <f t="shared" si="219"/>
        <v>6.811648472069283E-2</v>
      </c>
      <c r="IO163" s="86">
        <f t="shared" si="219"/>
        <v>0.11087039980133877</v>
      </c>
      <c r="IP163" s="86">
        <f t="shared" si="219"/>
        <v>0.21475691515891748</v>
      </c>
      <c r="IQ163" s="86">
        <f t="shared" si="219"/>
        <v>0.25029430918290052</v>
      </c>
      <c r="IR163" s="86">
        <f t="shared" si="219"/>
        <v>0.19866182015053807</v>
      </c>
      <c r="IS163" s="86">
        <f t="shared" si="219"/>
        <v>0.11670741896010259</v>
      </c>
      <c r="IT163" s="86">
        <f t="shared" si="219"/>
        <v>3.5268125877776495E-2</v>
      </c>
      <c r="IU163" s="86">
        <f t="shared" si="219"/>
        <v>2.139891114929067E-2</v>
      </c>
      <c r="IV163" s="86">
        <f t="shared" si="219"/>
        <v>3.3198362868347535E-2</v>
      </c>
      <c r="IW163" s="86">
        <f t="shared" si="219"/>
        <v>3.8829295817845624E-2</v>
      </c>
      <c r="IY163" s="86">
        <f t="shared" si="220"/>
        <v>0.10063521117533937</v>
      </c>
      <c r="IZ163" s="86">
        <f t="shared" si="220"/>
        <v>6.8492533306153125E-2</v>
      </c>
      <c r="JA163" s="86">
        <f t="shared" si="220"/>
        <v>8.2224257659363489E-2</v>
      </c>
      <c r="JB163" s="86">
        <f t="shared" si="220"/>
        <v>8.3080668821156695E-2</v>
      </c>
      <c r="JC163" s="86">
        <f t="shared" si="220"/>
        <v>5.8875366280768823E-2</v>
      </c>
      <c r="JD163" s="86">
        <f t="shared" si="220"/>
        <v>6.8116484974827959E-2</v>
      </c>
      <c r="JE163" s="86">
        <f t="shared" si="220"/>
        <v>0.11087039980135649</v>
      </c>
      <c r="JF163" s="86">
        <f t="shared" si="220"/>
        <v>0.21475691515892814</v>
      </c>
      <c r="JG163" s="86">
        <f t="shared" si="220"/>
        <v>0.25029430918290529</v>
      </c>
      <c r="JH163" s="86">
        <f t="shared" si="220"/>
        <v>0.19866182015055822</v>
      </c>
      <c r="JI163" s="86">
        <f t="shared" si="220"/>
        <v>0.11670741896029829</v>
      </c>
      <c r="JJ163" s="86">
        <f t="shared" si="220"/>
        <v>3.5268125884497348E-2</v>
      </c>
      <c r="JK163" s="86">
        <f t="shared" si="220"/>
        <v>2.1398911206612099E-2</v>
      </c>
      <c r="JL163" s="86">
        <f t="shared" si="220"/>
        <v>3.319836287592115E-2</v>
      </c>
      <c r="JM163" s="86">
        <f t="shared" si="220"/>
        <v>3.8829298217595183E-2</v>
      </c>
    </row>
    <row r="164" spans="2:273" x14ac:dyDescent="0.25">
      <c r="B164" s="2">
        <v>137</v>
      </c>
      <c r="C164" s="37">
        <v>88.522999999999996</v>
      </c>
      <c r="D164" s="37">
        <v>87.221999999999994</v>
      </c>
      <c r="E164" s="37">
        <v>85.619</v>
      </c>
      <c r="F164" s="37">
        <v>89.822999999999993</v>
      </c>
      <c r="G164" s="37">
        <v>88.757999999999996</v>
      </c>
      <c r="H164" s="37">
        <v>89.787000000000006</v>
      </c>
      <c r="I164" s="37">
        <v>91.623000000000005</v>
      </c>
      <c r="J164" s="37">
        <v>94.376999999999995</v>
      </c>
      <c r="K164" s="37">
        <v>95.738</v>
      </c>
      <c r="L164" s="37">
        <v>94.41</v>
      </c>
      <c r="M164" s="37">
        <v>94.606999999999999</v>
      </c>
      <c r="N164" s="37">
        <v>89.623000000000005</v>
      </c>
      <c r="O164" s="37">
        <v>85.7</v>
      </c>
      <c r="P164" s="37">
        <v>92.516999999999996</v>
      </c>
      <c r="Q164" s="37">
        <v>104.443</v>
      </c>
      <c r="S164" s="4">
        <f t="shared" si="221"/>
        <v>87.899682103166327</v>
      </c>
      <c r="T164" s="4">
        <f t="shared" si="221"/>
        <v>88.756875597379675</v>
      </c>
      <c r="U164" s="4">
        <f t="shared" si="221"/>
        <v>87.560136292179621</v>
      </c>
      <c r="V164" s="4">
        <f t="shared" si="221"/>
        <v>88.781779408509024</v>
      </c>
      <c r="W164" s="4">
        <f t="shared" si="221"/>
        <v>89.513283072155929</v>
      </c>
      <c r="X164" s="4">
        <f t="shared" si="221"/>
        <v>89.982410709302115</v>
      </c>
      <c r="Y164" s="4">
        <f t="shared" si="221"/>
        <v>91.16835800826118</v>
      </c>
      <c r="Z164" s="4">
        <f t="shared" si="221"/>
        <v>95.276233117336389</v>
      </c>
      <c r="AA164" s="4">
        <f t="shared" si="221"/>
        <v>96.406001129913662</v>
      </c>
      <c r="AB164" s="4">
        <f t="shared" si="221"/>
        <v>95.243234823688027</v>
      </c>
      <c r="AC164" s="4">
        <f t="shared" si="221"/>
        <v>93.801040091861367</v>
      </c>
      <c r="AD164" s="4">
        <f t="shared" si="221"/>
        <v>89.595080957895163</v>
      </c>
      <c r="AE164" s="4">
        <f t="shared" si="221"/>
        <v>88.010063129933513</v>
      </c>
      <c r="AF164" s="4">
        <f t="shared" si="221"/>
        <v>92.076345409412298</v>
      </c>
      <c r="AG164" s="4">
        <f t="shared" si="221"/>
        <v>103.56187162495618</v>
      </c>
      <c r="AI164" s="4">
        <f t="shared" si="222"/>
        <v>0.62331789683366878</v>
      </c>
      <c r="AJ164" s="4">
        <f t="shared" si="222"/>
        <v>-1.5348755973796813</v>
      </c>
      <c r="AK164" s="4">
        <f t="shared" si="222"/>
        <v>-1.9411362921796211</v>
      </c>
      <c r="AL164" s="4">
        <f t="shared" si="222"/>
        <v>1.0412205914909691</v>
      </c>
      <c r="AM164" s="4">
        <f t="shared" si="222"/>
        <v>-0.75528307215593316</v>
      </c>
      <c r="AN164" s="4">
        <f t="shared" si="222"/>
        <v>-0.19541070930210935</v>
      </c>
      <c r="AO164" s="4">
        <f t="shared" si="222"/>
        <v>0.45464199173882491</v>
      </c>
      <c r="AP164" s="4">
        <f t="shared" si="222"/>
        <v>-0.89923311733639366</v>
      </c>
      <c r="AQ164" s="4">
        <f t="shared" si="222"/>
        <v>-0.66800112991366234</v>
      </c>
      <c r="AR164" s="4">
        <f t="shared" si="222"/>
        <v>-0.8332348236880307</v>
      </c>
      <c r="AS164" s="4">
        <f t="shared" si="222"/>
        <v>0.80595990813863239</v>
      </c>
      <c r="AT164" s="4">
        <f t="shared" si="222"/>
        <v>2.7919042104841196E-2</v>
      </c>
      <c r="AU164" s="4">
        <f t="shared" si="222"/>
        <v>-2.3100631299335106</v>
      </c>
      <c r="AV164" s="4">
        <f t="shared" si="222"/>
        <v>0.44065459058769818</v>
      </c>
      <c r="AW164" s="4">
        <f t="shared" si="222"/>
        <v>0.88112837504381503</v>
      </c>
      <c r="AY164" s="2">
        <f t="shared" si="214"/>
        <v>87.10353274344115</v>
      </c>
      <c r="AZ164" s="2">
        <f t="shared" si="214"/>
        <v>87.718614641127687</v>
      </c>
      <c r="BA164" s="2">
        <f t="shared" si="214"/>
        <v>84.91377526975927</v>
      </c>
      <c r="BB164" s="2">
        <f t="shared" si="214"/>
        <v>86.038663390863405</v>
      </c>
      <c r="BC164" s="2">
        <f t="shared" si="214"/>
        <v>86.765313636705415</v>
      </c>
      <c r="BD164" s="2">
        <f t="shared" si="214"/>
        <v>86.091484095772657</v>
      </c>
      <c r="BE164" s="2">
        <f t="shared" si="214"/>
        <v>84.876755400407419</v>
      </c>
      <c r="BF164" s="2">
        <f t="shared" si="214"/>
        <v>84.403019826202566</v>
      </c>
      <c r="BG164" s="2">
        <f t="shared" si="214"/>
        <v>84.552020643787444</v>
      </c>
      <c r="BH164" s="2">
        <f t="shared" si="214"/>
        <v>83.588526989415357</v>
      </c>
      <c r="BI164" s="2">
        <f t="shared" si="214"/>
        <v>85.634565623425317</v>
      </c>
      <c r="BJ164" s="2">
        <f t="shared" si="214"/>
        <v>84.755189584400796</v>
      </c>
      <c r="BK164" s="2">
        <f t="shared" si="214"/>
        <v>84.704965823916297</v>
      </c>
      <c r="BL164" s="2">
        <f t="shared" si="214"/>
        <v>83.937503797116037</v>
      </c>
      <c r="BM164" s="2">
        <f t="shared" si="214"/>
        <v>90.614839173451699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133.65383427800268</v>
      </c>
      <c r="DL164" s="2">
        <f t="shared" si="223"/>
        <v>110.09478728222996</v>
      </c>
      <c r="DM164" s="2">
        <f t="shared" si="223"/>
        <v>111.67338555347094</v>
      </c>
      <c r="DN164" s="2">
        <f t="shared" si="223"/>
        <v>109.94624024390245</v>
      </c>
      <c r="DO164" s="2">
        <f t="shared" si="223"/>
        <v>104.30177395411607</v>
      </c>
      <c r="DP164" s="2">
        <f t="shared" si="223"/>
        <v>105.44712736623259</v>
      </c>
      <c r="DQ164" s="2">
        <f t="shared" si="223"/>
        <v>108.25341707421705</v>
      </c>
      <c r="DR164" s="2">
        <f t="shared" si="223"/>
        <v>106.45279887955184</v>
      </c>
      <c r="DS164" s="2">
        <f t="shared" si="223"/>
        <v>111.36053277310924</v>
      </c>
      <c r="DT164" s="2">
        <f t="shared" si="223"/>
        <v>108.8695701754386</v>
      </c>
      <c r="DU164" s="2">
        <f t="shared" si="223"/>
        <v>107.05693028743028</v>
      </c>
      <c r="DV164" s="2">
        <f t="shared" si="223"/>
        <v>103.02459352209351</v>
      </c>
      <c r="DW164" s="2">
        <f t="shared" si="223"/>
        <v>106.55700090090093</v>
      </c>
      <c r="DX164" s="2">
        <f t="shared" si="223"/>
        <v>125.08434202317295</v>
      </c>
      <c r="DY164" s="2">
        <f t="shared" si="223"/>
        <v>122.40663054187195</v>
      </c>
      <c r="EA164" s="2">
        <f t="shared" si="213"/>
        <v>86.644459712580698</v>
      </c>
      <c r="EB164" s="2">
        <f t="shared" si="213"/>
        <v>87.611317559188265</v>
      </c>
      <c r="EC164" s="2">
        <f t="shared" si="213"/>
        <v>84.394532238806008</v>
      </c>
      <c r="ED164" s="2">
        <f t="shared" si="213"/>
        <v>85.707798453294373</v>
      </c>
      <c r="EE164" s="2">
        <f t="shared" si="213"/>
        <v>86.619601764493069</v>
      </c>
      <c r="EF164" s="2">
        <f t="shared" si="213"/>
        <v>86.005390063727958</v>
      </c>
      <c r="EG164" s="2">
        <f t="shared" si="213"/>
        <v>84.653705606769762</v>
      </c>
      <c r="EH164" s="2">
        <f t="shared" si="213"/>
        <v>84.272537833164876</v>
      </c>
      <c r="EI164" s="2">
        <f t="shared" si="213"/>
        <v>84.044845440053678</v>
      </c>
      <c r="EJ164" s="2">
        <f t="shared" si="213"/>
        <v>83.667334702439874</v>
      </c>
      <c r="EK164" s="2">
        <f t="shared" si="212"/>
        <v>85.846949731144591</v>
      </c>
      <c r="EL164" s="2">
        <f t="shared" si="179"/>
        <v>84.296273091488359</v>
      </c>
      <c r="EM164" s="2">
        <f t="shared" si="179"/>
        <v>84.73959054836817</v>
      </c>
      <c r="EN164" s="2">
        <f t="shared" si="179"/>
        <v>83.67512382665771</v>
      </c>
      <c r="EO164" s="2">
        <f t="shared" si="179"/>
        <v>91.069272292133803</v>
      </c>
      <c r="EQ164" s="2">
        <f t="shared" si="224"/>
        <v>87.841850431620628</v>
      </c>
      <c r="ER164" s="2">
        <f t="shared" si="224"/>
        <v>87.89670716558615</v>
      </c>
      <c r="ES164" s="2">
        <f t="shared" si="224"/>
        <v>85.738943820963925</v>
      </c>
      <c r="ET164" s="2">
        <f t="shared" si="224"/>
        <v>86.591275418285079</v>
      </c>
      <c r="EU164" s="2">
        <f t="shared" si="224"/>
        <v>87.015398855983435</v>
      </c>
      <c r="EV164" s="2">
        <f t="shared" si="224"/>
        <v>86.232864881431624</v>
      </c>
      <c r="EW164" s="2">
        <f t="shared" si="224"/>
        <v>85.202657626249703</v>
      </c>
      <c r="EX164" s="2">
        <f t="shared" si="224"/>
        <v>84.569813783195229</v>
      </c>
      <c r="EY164" s="2">
        <f t="shared" si="224"/>
        <v>85.193996915265018</v>
      </c>
      <c r="EZ164" s="2">
        <f t="shared" si="224"/>
        <v>83.471236037234036</v>
      </c>
      <c r="FA164" s="2">
        <f t="shared" si="224"/>
        <v>85.303176829258916</v>
      </c>
      <c r="FB164" s="2">
        <f t="shared" si="224"/>
        <v>85.584008880813784</v>
      </c>
      <c r="FC164" s="2">
        <f t="shared" si="224"/>
        <v>84.62501299674237</v>
      </c>
      <c r="FD164" s="2">
        <f t="shared" si="224"/>
        <v>84.452324993398278</v>
      </c>
      <c r="FE164" s="2">
        <f t="shared" si="224"/>
        <v>89.437145327206139</v>
      </c>
      <c r="FG164" s="2">
        <f t="shared" si="225"/>
        <v>0.99986151207065388</v>
      </c>
      <c r="FH164" s="2">
        <f t="shared" si="225"/>
        <v>0.99985758773832034</v>
      </c>
      <c r="FI164" s="2">
        <f t="shared" si="225"/>
        <v>0.99986105137194037</v>
      </c>
      <c r="FJ164" s="2">
        <f t="shared" si="225"/>
        <v>0.99987162861982426</v>
      </c>
      <c r="FK164" s="2">
        <f t="shared" si="225"/>
        <v>0.99984064130321737</v>
      </c>
      <c r="FL164" s="2">
        <f t="shared" si="225"/>
        <v>0.99983741325013231</v>
      </c>
      <c r="FM164" s="2">
        <f t="shared" si="225"/>
        <v>0.99983550853549863</v>
      </c>
      <c r="FN164" s="2">
        <f t="shared" si="225"/>
        <v>0.99983411088366836</v>
      </c>
      <c r="FO164" s="2">
        <f t="shared" si="225"/>
        <v>0.99982644937235443</v>
      </c>
      <c r="FP164" s="2">
        <f t="shared" si="225"/>
        <v>0.99983002992951286</v>
      </c>
      <c r="FQ164" s="2">
        <f t="shared" si="225"/>
        <v>0.99982552220783227</v>
      </c>
      <c r="FR164" s="2">
        <f t="shared" si="225"/>
        <v>0.99982074914357955</v>
      </c>
      <c r="FS164" s="2">
        <f t="shared" si="225"/>
        <v>0.99981595621856256</v>
      </c>
      <c r="FT164" s="2">
        <f t="shared" si="225"/>
        <v>0.99981621004378329</v>
      </c>
      <c r="FU164" s="2">
        <f t="shared" si="225"/>
        <v>0.99978811373176635</v>
      </c>
      <c r="FW164" s="2">
        <f t="shared" si="216"/>
        <v>0.37795749768287096</v>
      </c>
      <c r="FX164" s="2">
        <f t="shared" si="216"/>
        <v>0.36474755153005939</v>
      </c>
      <c r="FY164" s="2">
        <f t="shared" si="216"/>
        <v>0.38340392075676755</v>
      </c>
      <c r="FZ164" s="2">
        <f t="shared" si="216"/>
        <v>0.37098128002295722</v>
      </c>
      <c r="GA164" s="2">
        <f t="shared" si="216"/>
        <v>0.36102858603092053</v>
      </c>
      <c r="GB164" s="2">
        <f t="shared" si="216"/>
        <v>0.3645812930068818</v>
      </c>
      <c r="GC164" s="2">
        <f t="shared" si="216"/>
        <v>0.39924772067365344</v>
      </c>
      <c r="GD164" s="2">
        <f t="shared" si="216"/>
        <v>0.42654822604976439</v>
      </c>
      <c r="GE164" s="2">
        <f t="shared" si="216"/>
        <v>0.43722221124952043</v>
      </c>
      <c r="GF164" s="2">
        <f t="shared" si="216"/>
        <v>0.42372210273377953</v>
      </c>
      <c r="GG164" s="2">
        <f t="shared" si="216"/>
        <v>0.3973805563854324</v>
      </c>
      <c r="GH164" s="2">
        <f t="shared" si="216"/>
        <v>0.35376777535598641</v>
      </c>
      <c r="GI164" s="2">
        <f t="shared" si="216"/>
        <v>0.33723956050769177</v>
      </c>
      <c r="GJ164" s="2">
        <f t="shared" si="216"/>
        <v>0.32780364075811752</v>
      </c>
      <c r="GK164" s="2">
        <f t="shared" si="216"/>
        <v>0.28249828872742183</v>
      </c>
      <c r="GM164" s="86">
        <f t="shared" si="217"/>
        <v>1.8332298718674894E-172</v>
      </c>
      <c r="GN164" s="86">
        <f t="shared" si="217"/>
        <v>1.4348664566466229E-155</v>
      </c>
      <c r="GO164" s="86">
        <f t="shared" si="217"/>
        <v>1.4465307211653197E-190</v>
      </c>
      <c r="GP164" s="86">
        <f t="shared" si="217"/>
        <v>6.4264469180452803E-193</v>
      </c>
      <c r="GQ164" s="86">
        <f t="shared" si="217"/>
        <v>6.8730009353034534E-201</v>
      </c>
      <c r="GR164" s="86">
        <f t="shared" si="217"/>
        <v>1.1260608528927422E-164</v>
      </c>
      <c r="GS164" s="86">
        <f t="shared" si="217"/>
        <v>5.7902473562485856E-217</v>
      </c>
      <c r="GT164" s="86">
        <f t="shared" si="217"/>
        <v>8.413808153930038E-240</v>
      </c>
      <c r="GU164" s="86">
        <f t="shared" si="217"/>
        <v>9.7063629143278035E-223</v>
      </c>
      <c r="GV164" s="86">
        <f t="shared" si="217"/>
        <v>7.3094654750630043E-248</v>
      </c>
      <c r="GW164" s="86">
        <f t="shared" si="217"/>
        <v>1.104278842513877E-246</v>
      </c>
      <c r="GX164" s="86">
        <f t="shared" si="217"/>
        <v>4.8990042278446597E-190</v>
      </c>
      <c r="GY164" s="86">
        <f t="shared" si="217"/>
        <v>1.7453934794022281E-177</v>
      </c>
      <c r="GZ164" s="86">
        <f t="shared" si="217"/>
        <v>6.2878314495033338E-279</v>
      </c>
      <c r="HA164" s="86">
        <f t="shared" si="217"/>
        <v>4.300519030598733E-263</v>
      </c>
      <c r="HC164" s="86">
        <f t="shared" si="181"/>
        <v>2.0593446633467169E-114</v>
      </c>
      <c r="HD164" s="86">
        <f t="shared" si="181"/>
        <v>8.2127216871063721E-128</v>
      </c>
      <c r="HE164" s="86">
        <f t="shared" si="181"/>
        <v>3.9711841550005835E-108</v>
      </c>
      <c r="HF164" s="86">
        <f t="shared" si="180"/>
        <v>6.7821091539846501E-119</v>
      </c>
      <c r="HG164" s="86">
        <f t="shared" si="180"/>
        <v>1.7666455840338976E-188</v>
      </c>
      <c r="HH164" s="86">
        <f t="shared" si="180"/>
        <v>6.9372838340574051E-174</v>
      </c>
      <c r="HI164" s="86">
        <f t="shared" si="180"/>
        <v>6.2936123426413174E-166</v>
      </c>
      <c r="HJ164" s="86">
        <f t="shared" si="180"/>
        <v>1.9296921465790833E-300</v>
      </c>
      <c r="HK164" s="86">
        <f t="shared" si="180"/>
        <v>1.7097803160310911E-215</v>
      </c>
      <c r="HL164" s="86">
        <f t="shared" si="161"/>
        <v>2.7162103052366232E-221</v>
      </c>
      <c r="HM164" s="86">
        <f t="shared" si="161"/>
        <v>2.8237627048069857E-172</v>
      </c>
      <c r="HN164" s="86">
        <f t="shared" si="161"/>
        <v>1.7046888049167998E-115</v>
      </c>
      <c r="HO164" s="86">
        <f t="shared" si="161"/>
        <v>1.7161655566064521E-123</v>
      </c>
      <c r="HP164" s="86">
        <f t="shared" si="161"/>
        <v>5.5004901868074989E-186</v>
      </c>
      <c r="HQ164" s="86">
        <f t="shared" si="161"/>
        <v>1.6040459443851474E-175</v>
      </c>
      <c r="HS164" s="86">
        <f t="shared" si="218"/>
        <v>1.2108707368902525E-11</v>
      </c>
      <c r="HT164" s="86">
        <f t="shared" si="218"/>
        <v>2.526144392363188E-11</v>
      </c>
      <c r="HU164" s="86">
        <f t="shared" si="218"/>
        <v>7.3835984330931865E-14</v>
      </c>
      <c r="HV164" s="86">
        <f t="shared" si="218"/>
        <v>1.1441432143557993E-11</v>
      </c>
      <c r="HW164" s="86">
        <f t="shared" si="218"/>
        <v>7.289344206858842E-12</v>
      </c>
      <c r="HX164" s="86">
        <f t="shared" si="218"/>
        <v>3.167853368442681E-11</v>
      </c>
      <c r="HY164" s="86">
        <f t="shared" si="218"/>
        <v>1.0659715899700836E-15</v>
      </c>
      <c r="HZ164" s="86">
        <f t="shared" si="218"/>
        <v>6.7613628374507204E-16</v>
      </c>
      <c r="IA164" s="86">
        <f t="shared" si="218"/>
        <v>2.7259461682892526E-16</v>
      </c>
      <c r="IB164" s="86">
        <f t="shared" si="218"/>
        <v>1.2683664547739927E-15</v>
      </c>
      <c r="IC164" s="86">
        <f t="shared" si="218"/>
        <v>1.4345513218319032E-14</v>
      </c>
      <c r="ID164" s="86">
        <f t="shared" si="218"/>
        <v>5.9157441566534898E-13</v>
      </c>
      <c r="IE164" s="86">
        <f t="shared" si="218"/>
        <v>5.7392693061092862E-12</v>
      </c>
      <c r="IF164" s="86">
        <f t="shared" si="218"/>
        <v>5.8330361237101749E-13</v>
      </c>
      <c r="IG164" s="86">
        <f t="shared" si="218"/>
        <v>2.9664040307948671E-10</v>
      </c>
      <c r="II164" s="86">
        <f t="shared" si="219"/>
        <v>0.16034177126481713</v>
      </c>
      <c r="IJ164" s="86">
        <f t="shared" si="219"/>
        <v>0.11563643380015393</v>
      </c>
      <c r="IK164" s="86">
        <f t="shared" si="219"/>
        <v>0.14115160781895389</v>
      </c>
      <c r="IL164" s="86">
        <f t="shared" si="219"/>
        <v>0.13627661667312638</v>
      </c>
      <c r="IM164" s="86">
        <f t="shared" si="219"/>
        <v>0.10188531467487724</v>
      </c>
      <c r="IN164" s="86">
        <f t="shared" si="219"/>
        <v>0.11509603263440103</v>
      </c>
      <c r="IO164" s="86">
        <f t="shared" si="219"/>
        <v>0.18479306237129511</v>
      </c>
      <c r="IP164" s="86">
        <f t="shared" si="219"/>
        <v>0.31147740478781694</v>
      </c>
      <c r="IQ164" s="86">
        <f t="shared" si="219"/>
        <v>0.35199655486033177</v>
      </c>
      <c r="IR164" s="86">
        <f t="shared" si="219"/>
        <v>0.29454701303029568</v>
      </c>
      <c r="IS164" s="86">
        <f t="shared" si="219"/>
        <v>0.19004400827353962</v>
      </c>
      <c r="IT164" s="86">
        <f t="shared" si="219"/>
        <v>6.7078281485112509E-2</v>
      </c>
      <c r="IU164" s="86">
        <f t="shared" si="219"/>
        <v>4.2620110044637116E-2</v>
      </c>
      <c r="IV164" s="86">
        <f t="shared" si="219"/>
        <v>5.78307825394372E-2</v>
      </c>
      <c r="IW164" s="86">
        <f t="shared" si="219"/>
        <v>6.0060369086427277E-2</v>
      </c>
      <c r="IY164" s="86">
        <f t="shared" si="220"/>
        <v>0.16034177127692584</v>
      </c>
      <c r="IZ164" s="86">
        <f t="shared" si="220"/>
        <v>0.11563643382541537</v>
      </c>
      <c r="JA164" s="86">
        <f t="shared" si="220"/>
        <v>0.14115160781902772</v>
      </c>
      <c r="JB164" s="86">
        <f t="shared" si="220"/>
        <v>0.13627661668456781</v>
      </c>
      <c r="JC164" s="86">
        <f t="shared" si="220"/>
        <v>0.10188531468216659</v>
      </c>
      <c r="JD164" s="86">
        <f t="shared" si="220"/>
        <v>0.11509603266607957</v>
      </c>
      <c r="JE164" s="86">
        <f t="shared" si="220"/>
        <v>0.18479306237129617</v>
      </c>
      <c r="JF164" s="86">
        <f t="shared" si="220"/>
        <v>0.3114774047878176</v>
      </c>
      <c r="JG164" s="86">
        <f t="shared" si="220"/>
        <v>0.35199655486033204</v>
      </c>
      <c r="JH164" s="86">
        <f t="shared" si="220"/>
        <v>0.29454701303029696</v>
      </c>
      <c r="JI164" s="86">
        <f t="shared" si="220"/>
        <v>0.19004400827355397</v>
      </c>
      <c r="JJ164" s="86">
        <f t="shared" si="220"/>
        <v>6.7078281485704078E-2</v>
      </c>
      <c r="JK164" s="86">
        <f t="shared" si="220"/>
        <v>4.2620110050376386E-2</v>
      </c>
      <c r="JL164" s="86">
        <f t="shared" si="220"/>
        <v>5.7830782540020505E-2</v>
      </c>
      <c r="JM164" s="86">
        <f t="shared" si="220"/>
        <v>6.0060369383067677E-2</v>
      </c>
    </row>
    <row r="165" spans="2:273" x14ac:dyDescent="0.25">
      <c r="B165" s="2">
        <v>138</v>
      </c>
      <c r="C165" s="37">
        <v>87.322999999999993</v>
      </c>
      <c r="D165" s="37">
        <v>89.921000000000006</v>
      </c>
      <c r="E165" s="37">
        <v>88.031999999999996</v>
      </c>
      <c r="F165" s="37">
        <v>88</v>
      </c>
      <c r="G165" s="37">
        <v>89.194000000000003</v>
      </c>
      <c r="H165" s="37">
        <v>91.066000000000003</v>
      </c>
      <c r="I165" s="37">
        <v>93.081999999999994</v>
      </c>
      <c r="J165" s="37">
        <v>96.540999999999997</v>
      </c>
      <c r="K165" s="37">
        <v>96.442999999999998</v>
      </c>
      <c r="L165" s="37">
        <v>96.606999999999999</v>
      </c>
      <c r="M165" s="37">
        <v>95.59</v>
      </c>
      <c r="N165" s="37">
        <v>92.18</v>
      </c>
      <c r="O165" s="37">
        <v>91.867000000000004</v>
      </c>
      <c r="P165" s="37">
        <v>96.117000000000004</v>
      </c>
      <c r="Q165" s="37">
        <v>109.88500000000001</v>
      </c>
      <c r="S165" s="4">
        <f t="shared" si="221"/>
        <v>88.052397703057935</v>
      </c>
      <c r="T165" s="4">
        <f t="shared" si="221"/>
        <v>89.037768324490997</v>
      </c>
      <c r="U165" s="4">
        <f t="shared" si="221"/>
        <v>88.429030216950409</v>
      </c>
      <c r="V165" s="4">
        <f t="shared" si="221"/>
        <v>89.625462940295321</v>
      </c>
      <c r="W165" s="4">
        <f t="shared" si="221"/>
        <v>90.57885497450539</v>
      </c>
      <c r="X165" s="4">
        <f t="shared" si="221"/>
        <v>91.413340845801599</v>
      </c>
      <c r="Y165" s="4">
        <f t="shared" si="221"/>
        <v>93.007385702706003</v>
      </c>
      <c r="Z165" s="4">
        <f t="shared" si="221"/>
        <v>96.40421260346568</v>
      </c>
      <c r="AA165" s="4">
        <f t="shared" si="221"/>
        <v>96.99770044934202</v>
      </c>
      <c r="AB165" s="4">
        <f t="shared" si="221"/>
        <v>96.721346278173797</v>
      </c>
      <c r="AC165" s="4">
        <f t="shared" si="221"/>
        <v>96.090184372400302</v>
      </c>
      <c r="AD165" s="4">
        <f t="shared" si="221"/>
        <v>92.27097345259142</v>
      </c>
      <c r="AE165" s="4">
        <f t="shared" si="221"/>
        <v>90.074759910932585</v>
      </c>
      <c r="AF165" s="4">
        <f t="shared" si="221"/>
        <v>95.929958115650123</v>
      </c>
      <c r="AG165" s="4">
        <f t="shared" si="221"/>
        <v>108.52487343778108</v>
      </c>
      <c r="AI165" s="4">
        <f t="shared" si="222"/>
        <v>-0.72939770305794127</v>
      </c>
      <c r="AJ165" s="4">
        <f t="shared" si="222"/>
        <v>0.88323167550900905</v>
      </c>
      <c r="AK165" s="4">
        <f t="shared" si="222"/>
        <v>-0.3970302169504123</v>
      </c>
      <c r="AL165" s="4">
        <f t="shared" si="222"/>
        <v>-1.6254629402953213</v>
      </c>
      <c r="AM165" s="4">
        <f t="shared" si="222"/>
        <v>-1.3848549745053873</v>
      </c>
      <c r="AN165" s="4">
        <f t="shared" si="222"/>
        <v>-0.34734084580159674</v>
      </c>
      <c r="AO165" s="4">
        <f t="shared" si="222"/>
        <v>7.4614297293990717E-2</v>
      </c>
      <c r="AP165" s="4">
        <f t="shared" si="222"/>
        <v>0.13678739653431649</v>
      </c>
      <c r="AQ165" s="4">
        <f t="shared" si="222"/>
        <v>-0.55470044934202178</v>
      </c>
      <c r="AR165" s="4">
        <f t="shared" si="222"/>
        <v>-0.11434627817379805</v>
      </c>
      <c r="AS165" s="4">
        <f t="shared" si="222"/>
        <v>-0.50018437240029812</v>
      </c>
      <c r="AT165" s="4">
        <f t="shared" si="222"/>
        <v>-9.0973452591413206E-2</v>
      </c>
      <c r="AU165" s="4">
        <f t="shared" si="222"/>
        <v>1.7922400890674197</v>
      </c>
      <c r="AV165" s="4">
        <f t="shared" si="222"/>
        <v>0.18704188434988112</v>
      </c>
      <c r="AW165" s="4">
        <f t="shared" si="222"/>
        <v>1.3601265622189231</v>
      </c>
      <c r="AY165" s="2">
        <f t="shared" si="214"/>
        <v>87.007214904563327</v>
      </c>
      <c r="AZ165" s="2">
        <f t="shared" si="214"/>
        <v>87.583914187128386</v>
      </c>
      <c r="BA165" s="2">
        <f t="shared" si="214"/>
        <v>84.774679277509705</v>
      </c>
      <c r="BB165" s="2">
        <f t="shared" si="214"/>
        <v>85.904035350456127</v>
      </c>
      <c r="BC165" s="2">
        <f t="shared" si="214"/>
        <v>86.633162179245602</v>
      </c>
      <c r="BD165" s="2">
        <f t="shared" si="214"/>
        <v>85.960127223117837</v>
      </c>
      <c r="BE165" s="2">
        <f t="shared" si="214"/>
        <v>84.764837011582216</v>
      </c>
      <c r="BF165" s="2">
        <f t="shared" si="214"/>
        <v>84.292660254494152</v>
      </c>
      <c r="BG165" s="2">
        <f t="shared" si="214"/>
        <v>84.452360106705072</v>
      </c>
      <c r="BH165" s="2">
        <f t="shared" si="214"/>
        <v>83.456309771699949</v>
      </c>
      <c r="BI165" s="2">
        <f t="shared" si="214"/>
        <v>85.536614904867463</v>
      </c>
      <c r="BJ165" s="2">
        <f t="shared" si="214"/>
        <v>84.680109850785598</v>
      </c>
      <c r="BK165" s="2">
        <f t="shared" si="214"/>
        <v>84.579011148285915</v>
      </c>
      <c r="BL165" s="2">
        <f t="shared" si="214"/>
        <v>83.805187351312512</v>
      </c>
      <c r="BM165" s="2">
        <f t="shared" si="214"/>
        <v>90.495794294647055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133.89519116059375</v>
      </c>
      <c r="DL165" s="2">
        <f t="shared" si="223"/>
        <v>110.15767351916375</v>
      </c>
      <c r="DM165" s="2">
        <f t="shared" si="223"/>
        <v>111.78589202626644</v>
      </c>
      <c r="DN165" s="2">
        <f t="shared" si="223"/>
        <v>110.02928292682928</v>
      </c>
      <c r="DO165" s="2">
        <f t="shared" si="223"/>
        <v>104.35068124156547</v>
      </c>
      <c r="DP165" s="2">
        <f t="shared" si="223"/>
        <v>105.5078306160411</v>
      </c>
      <c r="DQ165" s="2">
        <f t="shared" si="223"/>
        <v>108.34570072930072</v>
      </c>
      <c r="DR165" s="2">
        <f t="shared" si="223"/>
        <v>106.53141176470589</v>
      </c>
      <c r="DS165" s="2">
        <f t="shared" si="223"/>
        <v>111.47598319327732</v>
      </c>
      <c r="DT165" s="2">
        <f t="shared" si="223"/>
        <v>108.98316216216216</v>
      </c>
      <c r="DU165" s="2">
        <f t="shared" si="223"/>
        <v>107.16312719862718</v>
      </c>
      <c r="DV165" s="2">
        <f t="shared" si="223"/>
        <v>103.09564422994421</v>
      </c>
      <c r="DW165" s="2">
        <f t="shared" si="223"/>
        <v>106.64486936936939</v>
      </c>
      <c r="DX165" s="2">
        <f t="shared" si="223"/>
        <v>125.3161371434938</v>
      </c>
      <c r="DY165" s="2">
        <f t="shared" si="223"/>
        <v>122.61681855500824</v>
      </c>
      <c r="EA165" s="2">
        <f t="shared" si="213"/>
        <v>86.508699427597136</v>
      </c>
      <c r="EB165" s="2">
        <f t="shared" si="213"/>
        <v>87.467369222096949</v>
      </c>
      <c r="EC165" s="2">
        <f t="shared" si="213"/>
        <v>84.209825074626906</v>
      </c>
      <c r="ED165" s="2">
        <f t="shared" si="213"/>
        <v>85.54400115698455</v>
      </c>
      <c r="EE165" s="2">
        <f t="shared" si="213"/>
        <v>86.474957460131918</v>
      </c>
      <c r="EF165" s="2">
        <f t="shared" si="213"/>
        <v>85.866486807867844</v>
      </c>
      <c r="EG165" s="2">
        <f t="shared" si="213"/>
        <v>84.523153593677677</v>
      </c>
      <c r="EH165" s="2">
        <f t="shared" si="213"/>
        <v>84.152005942884813</v>
      </c>
      <c r="EI165" s="2">
        <f t="shared" si="213"/>
        <v>83.905167732192297</v>
      </c>
      <c r="EJ165" s="2">
        <f t="shared" si="213"/>
        <v>83.542165929832464</v>
      </c>
      <c r="EK165" s="2">
        <f t="shared" si="212"/>
        <v>85.767817260837873</v>
      </c>
      <c r="EL165" s="2">
        <f t="shared" si="179"/>
        <v>84.178901247698718</v>
      </c>
      <c r="EM165" s="2">
        <f t="shared" si="179"/>
        <v>84.617509836944052</v>
      </c>
      <c r="EN165" s="2">
        <f t="shared" si="179"/>
        <v>83.51906238582896</v>
      </c>
      <c r="EO165" s="2">
        <f t="shared" si="179"/>
        <v>90.993173001418569</v>
      </c>
      <c r="EQ165" s="2">
        <f t="shared" si="224"/>
        <v>87.740511764072437</v>
      </c>
      <c r="ER165" s="2">
        <f t="shared" si="224"/>
        <v>87.761403508329977</v>
      </c>
      <c r="ES165" s="2">
        <f t="shared" si="224"/>
        <v>85.594536448089301</v>
      </c>
      <c r="ET165" s="2">
        <f t="shared" si="224"/>
        <v>86.453479474291839</v>
      </c>
      <c r="EU165" s="2">
        <f t="shared" si="224"/>
        <v>86.88173432242732</v>
      </c>
      <c r="EV165" s="2">
        <f t="shared" si="224"/>
        <v>86.101428490998572</v>
      </c>
      <c r="EW165" s="2">
        <f t="shared" si="224"/>
        <v>85.088023840041046</v>
      </c>
      <c r="EX165" s="2">
        <f t="shared" si="224"/>
        <v>84.457580288724884</v>
      </c>
      <c r="EY165" s="2">
        <f t="shared" si="224"/>
        <v>85.085227711837533</v>
      </c>
      <c r="EZ165" s="2">
        <f t="shared" si="224"/>
        <v>83.340980939716317</v>
      </c>
      <c r="FA165" s="2">
        <f t="shared" si="224"/>
        <v>85.208738179142358</v>
      </c>
      <c r="FB165" s="2">
        <f t="shared" si="224"/>
        <v>85.506869789532118</v>
      </c>
      <c r="FC165" s="2">
        <f t="shared" si="224"/>
        <v>84.499684555534543</v>
      </c>
      <c r="FD165" s="2">
        <f t="shared" si="224"/>
        <v>84.320182615236462</v>
      </c>
      <c r="FE165" s="2">
        <f t="shared" si="224"/>
        <v>89.323416529769588</v>
      </c>
      <c r="FG165" s="2">
        <f t="shared" si="225"/>
        <v>0.9998736959682466</v>
      </c>
      <c r="FH165" s="2">
        <f t="shared" si="225"/>
        <v>0.99987011684615956</v>
      </c>
      <c r="FI165" s="2">
        <f t="shared" si="225"/>
        <v>0.99987327579576923</v>
      </c>
      <c r="FJ165" s="2">
        <f t="shared" si="225"/>
        <v>0.99988292258739331</v>
      </c>
      <c r="FK165" s="2">
        <f t="shared" si="225"/>
        <v>0.99985466110327015</v>
      </c>
      <c r="FL165" s="2">
        <f t="shared" si="225"/>
        <v>0.99985171700046749</v>
      </c>
      <c r="FM165" s="2">
        <f t="shared" si="225"/>
        <v>0.99984997983008139</v>
      </c>
      <c r="FN165" s="2">
        <f t="shared" si="225"/>
        <v>0.99984870511940704</v>
      </c>
      <c r="FO165" s="2">
        <f t="shared" si="225"/>
        <v>0.99984171752934603</v>
      </c>
      <c r="FP165" s="2">
        <f t="shared" si="225"/>
        <v>0.99984498313499115</v>
      </c>
      <c r="FQ165" s="2">
        <f t="shared" si="225"/>
        <v>0.99984087191935722</v>
      </c>
      <c r="FR165" s="2">
        <f t="shared" si="225"/>
        <v>0.99983651869753187</v>
      </c>
      <c r="FS165" s="2">
        <f t="shared" si="225"/>
        <v>0.99983214735823123</v>
      </c>
      <c r="FT165" s="2">
        <f t="shared" si="225"/>
        <v>0.99983237885707632</v>
      </c>
      <c r="FU165" s="2">
        <f t="shared" si="225"/>
        <v>0.99980675382383744</v>
      </c>
      <c r="FW165" s="2">
        <f t="shared" si="216"/>
        <v>0.39984205176820259</v>
      </c>
      <c r="FX165" s="2">
        <f t="shared" si="216"/>
        <v>0.38634228070159571</v>
      </c>
      <c r="FY165" s="2">
        <f t="shared" si="216"/>
        <v>0.40539830790794429</v>
      </c>
      <c r="FZ165" s="2">
        <f t="shared" si="216"/>
        <v>0.3927169161025123</v>
      </c>
      <c r="GA165" s="2">
        <f t="shared" si="216"/>
        <v>0.38253572305702543</v>
      </c>
      <c r="GB165" s="2">
        <f t="shared" si="216"/>
        <v>0.38617216266724347</v>
      </c>
      <c r="GC165" s="2">
        <f t="shared" si="216"/>
        <v>0.42152964661938669</v>
      </c>
      <c r="GD165" s="2">
        <f t="shared" si="216"/>
        <v>0.44921448395940716</v>
      </c>
      <c r="GE165" s="2">
        <f t="shared" si="216"/>
        <v>0.46000068393715071</v>
      </c>
      <c r="GF165" s="2">
        <f t="shared" si="216"/>
        <v>0.4463550762873047</v>
      </c>
      <c r="GG165" s="2">
        <f t="shared" si="216"/>
        <v>0.41963106518684667</v>
      </c>
      <c r="GH165" s="2">
        <f t="shared" si="216"/>
        <v>0.37509628700842074</v>
      </c>
      <c r="GI165" s="2">
        <f t="shared" si="216"/>
        <v>0.35812381385448716</v>
      </c>
      <c r="GJ165" s="2">
        <f t="shared" si="216"/>
        <v>0.34841074010605694</v>
      </c>
      <c r="GK165" s="2">
        <f t="shared" si="216"/>
        <v>0.30153490278366579</v>
      </c>
      <c r="GM165" s="86">
        <f t="shared" si="217"/>
        <v>8.1069359944111139E-177</v>
      </c>
      <c r="GN165" s="86">
        <f t="shared" si="217"/>
        <v>1.413039315564267E-159</v>
      </c>
      <c r="GO165" s="86">
        <f t="shared" si="217"/>
        <v>1.8501049648375766E-195</v>
      </c>
      <c r="GP165" s="86">
        <f t="shared" si="217"/>
        <v>6.9185025576149926E-198</v>
      </c>
      <c r="GQ165" s="86">
        <f t="shared" si="217"/>
        <v>4.3683996740409971E-206</v>
      </c>
      <c r="GR165" s="86">
        <f t="shared" si="217"/>
        <v>6.3841556700093447E-169</v>
      </c>
      <c r="GS165" s="86">
        <f t="shared" si="217"/>
        <v>1.6653535036117142E-222</v>
      </c>
      <c r="GT165" s="86">
        <f t="shared" si="217"/>
        <v>6.3155673129882439E-246</v>
      </c>
      <c r="GU165" s="86">
        <f t="shared" si="217"/>
        <v>1.8547900305225747E-228</v>
      </c>
      <c r="GV165" s="86">
        <f t="shared" si="217"/>
        <v>2.9963045714873478E-254</v>
      </c>
      <c r="GW165" s="86">
        <f t="shared" si="217"/>
        <v>4.6106073302876858E-253</v>
      </c>
      <c r="GX165" s="86">
        <f t="shared" si="217"/>
        <v>6.0373506438112943E-195</v>
      </c>
      <c r="GY165" s="86">
        <f t="shared" si="217"/>
        <v>4.6431683259494371E-182</v>
      </c>
      <c r="GZ165" s="86">
        <f t="shared" si="217"/>
        <v>4.6811014515874101E-286</v>
      </c>
      <c r="HA165" s="86">
        <f t="shared" si="217"/>
        <v>9.3107803162800802E-270</v>
      </c>
      <c r="HC165" s="86">
        <f t="shared" si="181"/>
        <v>2.0811983449967852E-118</v>
      </c>
      <c r="HD165" s="86">
        <f t="shared" si="181"/>
        <v>2.1357229084183371E-132</v>
      </c>
      <c r="HE165" s="86">
        <f t="shared" si="181"/>
        <v>6.1300658803217572E-112</v>
      </c>
      <c r="HF165" s="86">
        <f t="shared" si="180"/>
        <v>4.4971977077323107E-123</v>
      </c>
      <c r="HG165" s="86">
        <f t="shared" si="180"/>
        <v>3.144990860423811E-195</v>
      </c>
      <c r="HH165" s="86">
        <f t="shared" si="180"/>
        <v>3.9061893277648392E-180</v>
      </c>
      <c r="HI165" s="86">
        <f t="shared" si="180"/>
        <v>1.0170460302481047E-171</v>
      </c>
      <c r="HJ165" s="86">
        <f t="shared" si="180"/>
        <v>0</v>
      </c>
      <c r="HK165" s="86">
        <f t="shared" si="180"/>
        <v>5.2204387319366343E-223</v>
      </c>
      <c r="HL165" s="86">
        <f t="shared" si="161"/>
        <v>4.3831995172556099E-229</v>
      </c>
      <c r="HM165" s="86">
        <f t="shared" si="161"/>
        <v>2.379285946853033E-178</v>
      </c>
      <c r="HN165" s="86">
        <f t="shared" si="161"/>
        <v>1.3543438932288778E-119</v>
      </c>
      <c r="HO165" s="86">
        <f t="shared" si="161"/>
        <v>6.3836624015267462E-128</v>
      </c>
      <c r="HP165" s="86">
        <f t="shared" si="161"/>
        <v>1.5457114905582579E-192</v>
      </c>
      <c r="HQ165" s="86">
        <f t="shared" si="161"/>
        <v>1.2703198121394254E-181</v>
      </c>
      <c r="HS165" s="86">
        <f t="shared" si="218"/>
        <v>1.3638576890108037E-12</v>
      </c>
      <c r="HT165" s="86">
        <f t="shared" si="218"/>
        <v>2.8313729937086202E-12</v>
      </c>
      <c r="HU165" s="86">
        <f t="shared" si="218"/>
        <v>5.2014795255661224E-15</v>
      </c>
      <c r="HV165" s="86">
        <f t="shared" si="218"/>
        <v>1.2641071085255522E-12</v>
      </c>
      <c r="HW165" s="86">
        <f t="shared" si="218"/>
        <v>7.5049952183173923E-13</v>
      </c>
      <c r="HX165" s="86">
        <f t="shared" si="218"/>
        <v>3.5848595477069744E-12</v>
      </c>
      <c r="HY165" s="86">
        <f t="shared" si="218"/>
        <v>5.6695954103635081E-17</v>
      </c>
      <c r="HZ165" s="86">
        <f t="shared" si="218"/>
        <v>3.8223867652747182E-17</v>
      </c>
      <c r="IA165" s="86">
        <f t="shared" si="218"/>
        <v>1.3807690156978066E-17</v>
      </c>
      <c r="IB165" s="86">
        <f t="shared" si="218"/>
        <v>7.0878901347506566E-17</v>
      </c>
      <c r="IC165" s="86">
        <f t="shared" si="218"/>
        <v>9.3745423270148938E-16</v>
      </c>
      <c r="ID165" s="86">
        <f t="shared" si="218"/>
        <v>4.6512108681765251E-14</v>
      </c>
      <c r="IE165" s="86">
        <f t="shared" si="218"/>
        <v>5.145784522430803E-13</v>
      </c>
      <c r="IF165" s="86">
        <f t="shared" si="218"/>
        <v>3.9608843438519524E-14</v>
      </c>
      <c r="IG165" s="86">
        <f t="shared" si="218"/>
        <v>3.2897794612992265E-11</v>
      </c>
      <c r="II165" s="86">
        <f t="shared" si="219"/>
        <v>0.23776271955644773</v>
      </c>
      <c r="IJ165" s="86">
        <f t="shared" si="219"/>
        <v>0.18188461651649043</v>
      </c>
      <c r="IK165" s="86">
        <f t="shared" si="219"/>
        <v>0.22235444423248543</v>
      </c>
      <c r="IL165" s="86">
        <f t="shared" si="219"/>
        <v>0.2081910977231804</v>
      </c>
      <c r="IM165" s="86">
        <f t="shared" si="219"/>
        <v>0.16415148259857654</v>
      </c>
      <c r="IN165" s="86">
        <f t="shared" si="219"/>
        <v>0.18118370761428013</v>
      </c>
      <c r="IO165" s="86">
        <f t="shared" si="219"/>
        <v>0.27976607318045243</v>
      </c>
      <c r="IP165" s="86">
        <f t="shared" si="219"/>
        <v>0.40819494772582982</v>
      </c>
      <c r="IQ165" s="86">
        <f t="shared" si="219"/>
        <v>0.44360927830611646</v>
      </c>
      <c r="IR165" s="86">
        <f t="shared" si="219"/>
        <v>0.39408575965160686</v>
      </c>
      <c r="IS165" s="86">
        <f t="shared" si="219"/>
        <v>0.28268144312741605</v>
      </c>
      <c r="IT165" s="86">
        <f t="shared" si="219"/>
        <v>0.11803316120016467</v>
      </c>
      <c r="IU165" s="86">
        <f t="shared" si="219"/>
        <v>7.8851282356166397E-2</v>
      </c>
      <c r="IV165" s="86">
        <f t="shared" si="219"/>
        <v>9.4934618677001106E-2</v>
      </c>
      <c r="IW165" s="86">
        <f t="shared" si="219"/>
        <v>9.0071452124696166E-2</v>
      </c>
      <c r="IY165" s="86">
        <f t="shared" si="220"/>
        <v>0.23776271955781159</v>
      </c>
      <c r="IZ165" s="86">
        <f t="shared" si="220"/>
        <v>0.18188461651932181</v>
      </c>
      <c r="JA165" s="86">
        <f t="shared" si="220"/>
        <v>0.22235444423249062</v>
      </c>
      <c r="JB165" s="86">
        <f t="shared" si="220"/>
        <v>0.2081910977244445</v>
      </c>
      <c r="JC165" s="86">
        <f t="shared" si="220"/>
        <v>0.16415148259932705</v>
      </c>
      <c r="JD165" s="86">
        <f t="shared" si="220"/>
        <v>0.18118370761786498</v>
      </c>
      <c r="JE165" s="86">
        <f t="shared" si="220"/>
        <v>0.27976607318045249</v>
      </c>
      <c r="JF165" s="86">
        <f t="shared" si="220"/>
        <v>0.40819494772582987</v>
      </c>
      <c r="JG165" s="86">
        <f t="shared" si="220"/>
        <v>0.44360927830611646</v>
      </c>
      <c r="JH165" s="86">
        <f t="shared" si="220"/>
        <v>0.39408575965160692</v>
      </c>
      <c r="JI165" s="86">
        <f t="shared" si="220"/>
        <v>0.282681443127417</v>
      </c>
      <c r="JJ165" s="86">
        <f t="shared" si="220"/>
        <v>0.11803316120021119</v>
      </c>
      <c r="JK165" s="86">
        <f t="shared" si="220"/>
        <v>7.8851282356680971E-2</v>
      </c>
      <c r="JL165" s="86">
        <f t="shared" si="220"/>
        <v>9.4934618677040714E-2</v>
      </c>
      <c r="JM165" s="86">
        <f t="shared" si="220"/>
        <v>9.0071452157593962E-2</v>
      </c>
    </row>
    <row r="166" spans="2:273" x14ac:dyDescent="0.25">
      <c r="B166" s="2">
        <v>139</v>
      </c>
      <c r="C166" s="37">
        <v>88.308000000000007</v>
      </c>
      <c r="D166" s="37">
        <v>89.475999999999999</v>
      </c>
      <c r="E166" s="37">
        <v>88.73</v>
      </c>
      <c r="F166" s="37">
        <v>89.903000000000006</v>
      </c>
      <c r="G166" s="37">
        <v>90.548000000000002</v>
      </c>
      <c r="H166" s="37">
        <v>93.41</v>
      </c>
      <c r="I166" s="37">
        <v>92.852000000000004</v>
      </c>
      <c r="J166" s="37">
        <v>96.902000000000001</v>
      </c>
      <c r="K166" s="37">
        <v>97.23</v>
      </c>
      <c r="L166" s="37">
        <v>96.492000000000004</v>
      </c>
      <c r="M166" s="37">
        <v>99.18</v>
      </c>
      <c r="N166" s="37">
        <v>98.114999999999995</v>
      </c>
      <c r="O166" s="37">
        <v>93.266999999999996</v>
      </c>
      <c r="P166" s="37">
        <v>100.533</v>
      </c>
      <c r="Q166" s="37">
        <v>115.11499999999999</v>
      </c>
      <c r="S166" s="4">
        <f t="shared" si="221"/>
        <v>88.167956207622282</v>
      </c>
      <c r="T166" s="4">
        <f t="shared" si="221"/>
        <v>89.31570631732815</v>
      </c>
      <c r="U166" s="4">
        <f t="shared" si="221"/>
        <v>89.171064393096614</v>
      </c>
      <c r="V166" s="4">
        <f t="shared" si="221"/>
        <v>90.394692014358256</v>
      </c>
      <c r="W166" s="4">
        <f t="shared" si="221"/>
        <v>91.691899092449233</v>
      </c>
      <c r="X166" s="4">
        <f t="shared" si="221"/>
        <v>92.834511813111305</v>
      </c>
      <c r="Y166" s="4">
        <f t="shared" si="221"/>
        <v>94.218987280186013</v>
      </c>
      <c r="Z166" s="4">
        <f t="shared" si="221"/>
        <v>96.044269566949922</v>
      </c>
      <c r="AA166" s="4">
        <f t="shared" si="221"/>
        <v>95.900809400265146</v>
      </c>
      <c r="AB166" s="4">
        <f t="shared" si="221"/>
        <v>96.575583413757215</v>
      </c>
      <c r="AC166" s="4">
        <f t="shared" si="221"/>
        <v>97.60794839786719</v>
      </c>
      <c r="AD166" s="4">
        <f t="shared" si="221"/>
        <v>95.443675128433753</v>
      </c>
      <c r="AE166" s="4">
        <f t="shared" si="221"/>
        <v>92.827513905773358</v>
      </c>
      <c r="AF166" s="4">
        <f t="shared" si="221"/>
        <v>100.52971851988909</v>
      </c>
      <c r="AG166" s="4">
        <f t="shared" si="221"/>
        <v>114.59123435273717</v>
      </c>
      <c r="AI166" s="4">
        <f t="shared" si="222"/>
        <v>0.14004379237772469</v>
      </c>
      <c r="AJ166" s="4">
        <f t="shared" si="222"/>
        <v>0.16029368267184907</v>
      </c>
      <c r="AK166" s="4">
        <f t="shared" si="222"/>
        <v>-0.44106439309661027</v>
      </c>
      <c r="AL166" s="4">
        <f t="shared" si="222"/>
        <v>-0.49169201435825016</v>
      </c>
      <c r="AM166" s="4">
        <f t="shared" si="222"/>
        <v>-1.1438990924492316</v>
      </c>
      <c r="AN166" s="4">
        <f t="shared" si="222"/>
        <v>0.57548818688869119</v>
      </c>
      <c r="AO166" s="4">
        <f t="shared" si="222"/>
        <v>-1.3669872801860095</v>
      </c>
      <c r="AP166" s="4">
        <f t="shared" si="222"/>
        <v>0.85773043305007945</v>
      </c>
      <c r="AQ166" s="4">
        <f t="shared" si="222"/>
        <v>1.3291905997348579</v>
      </c>
      <c r="AR166" s="4">
        <f t="shared" si="222"/>
        <v>-8.3583413757210678E-2</v>
      </c>
      <c r="AS166" s="4">
        <f t="shared" si="222"/>
        <v>1.5720516021328166</v>
      </c>
      <c r="AT166" s="4">
        <f t="shared" si="222"/>
        <v>2.6713248715662417</v>
      </c>
      <c r="AU166" s="4">
        <f t="shared" si="222"/>
        <v>0.43948609422663765</v>
      </c>
      <c r="AV166" s="4">
        <f t="shared" si="222"/>
        <v>3.2814801109140035E-3</v>
      </c>
      <c r="AW166" s="4">
        <f t="shared" si="222"/>
        <v>0.52376564726282027</v>
      </c>
      <c r="AY166" s="2">
        <f t="shared" si="214"/>
        <v>86.912961325797113</v>
      </c>
      <c r="AZ166" s="2">
        <f t="shared" si="214"/>
        <v>87.449745341169319</v>
      </c>
      <c r="BA166" s="2">
        <f t="shared" si="214"/>
        <v>84.637929317671706</v>
      </c>
      <c r="BB166" s="2">
        <f t="shared" si="214"/>
        <v>85.770962170110693</v>
      </c>
      <c r="BC166" s="2">
        <f t="shared" si="214"/>
        <v>86.50169626087802</v>
      </c>
      <c r="BD166" s="2">
        <f t="shared" si="214"/>
        <v>85.82922286208958</v>
      </c>
      <c r="BE166" s="2">
        <f t="shared" si="214"/>
        <v>84.653840447641102</v>
      </c>
      <c r="BF166" s="2">
        <f t="shared" si="214"/>
        <v>84.182766862782501</v>
      </c>
      <c r="BG166" s="2">
        <f t="shared" si="214"/>
        <v>84.354341096909891</v>
      </c>
      <c r="BH166" s="2">
        <f t="shared" si="214"/>
        <v>83.323842624060845</v>
      </c>
      <c r="BI166" s="2">
        <f t="shared" si="214"/>
        <v>85.437816012020562</v>
      </c>
      <c r="BJ166" s="2">
        <f t="shared" si="214"/>
        <v>84.607445629422415</v>
      </c>
      <c r="BK166" s="2">
        <f t="shared" si="214"/>
        <v>84.452878782533489</v>
      </c>
      <c r="BL166" s="2">
        <f t="shared" si="214"/>
        <v>83.674385292661555</v>
      </c>
      <c r="BM166" s="2">
        <f t="shared" si="214"/>
        <v>90.374148869685854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134.13654804318486</v>
      </c>
      <c r="DL166" s="2">
        <f t="shared" si="223"/>
        <v>110.22055975609754</v>
      </c>
      <c r="DM166" s="2">
        <f t="shared" si="223"/>
        <v>111.89839849906193</v>
      </c>
      <c r="DN166" s="2">
        <f t="shared" si="223"/>
        <v>110.11232560975611</v>
      </c>
      <c r="DO166" s="2">
        <f t="shared" si="223"/>
        <v>104.39958852901485</v>
      </c>
      <c r="DP166" s="2">
        <f t="shared" si="223"/>
        <v>105.56853386584962</v>
      </c>
      <c r="DQ166" s="2">
        <f t="shared" si="223"/>
        <v>108.43798438438436</v>
      </c>
      <c r="DR166" s="2">
        <f t="shared" si="223"/>
        <v>106.61002464985995</v>
      </c>
      <c r="DS166" s="2">
        <f t="shared" si="223"/>
        <v>111.59143361344537</v>
      </c>
      <c r="DT166" s="2">
        <f t="shared" si="223"/>
        <v>109.09675414888572</v>
      </c>
      <c r="DU166" s="2">
        <f t="shared" si="223"/>
        <v>107.2693241098241</v>
      </c>
      <c r="DV166" s="2">
        <f t="shared" si="223"/>
        <v>103.16669493779493</v>
      </c>
      <c r="DW166" s="2">
        <f t="shared" si="223"/>
        <v>106.73273783783786</v>
      </c>
      <c r="DX166" s="2">
        <f t="shared" si="223"/>
        <v>125.54793226381466</v>
      </c>
      <c r="DY166" s="2">
        <f t="shared" si="223"/>
        <v>122.82700656814453</v>
      </c>
      <c r="EA166" s="2">
        <f t="shared" si="213"/>
        <v>86.372939142613575</v>
      </c>
      <c r="EB166" s="2">
        <f t="shared" si="213"/>
        <v>87.323420885005632</v>
      </c>
      <c r="EC166" s="2">
        <f t="shared" si="213"/>
        <v>84.02511791044779</v>
      </c>
      <c r="ED166" s="2">
        <f t="shared" si="213"/>
        <v>85.380203860674726</v>
      </c>
      <c r="EE166" s="2">
        <f t="shared" si="213"/>
        <v>86.330313155770796</v>
      </c>
      <c r="EF166" s="2">
        <f t="shared" si="213"/>
        <v>85.727583552007744</v>
      </c>
      <c r="EG166" s="2">
        <f t="shared" si="213"/>
        <v>84.392601580585577</v>
      </c>
      <c r="EH166" s="2">
        <f t="shared" si="213"/>
        <v>84.03147405260475</v>
      </c>
      <c r="EI166" s="2">
        <f t="shared" si="213"/>
        <v>83.765490024330887</v>
      </c>
      <c r="EJ166" s="2">
        <f t="shared" si="213"/>
        <v>83.41699715722504</v>
      </c>
      <c r="EK166" s="2">
        <f t="shared" si="212"/>
        <v>85.688684790531155</v>
      </c>
      <c r="EL166" s="2">
        <f t="shared" si="179"/>
        <v>84.061529403909077</v>
      </c>
      <c r="EM166" s="2">
        <f t="shared" si="179"/>
        <v>84.495429125519919</v>
      </c>
      <c r="EN166" s="2">
        <f t="shared" si="179"/>
        <v>83.363000945000209</v>
      </c>
      <c r="EO166" s="2">
        <f t="shared" si="179"/>
        <v>90.917073710703335</v>
      </c>
      <c r="EQ166" s="2">
        <f t="shared" si="224"/>
        <v>87.639173096524246</v>
      </c>
      <c r="ER166" s="2">
        <f t="shared" si="224"/>
        <v>87.626099851073803</v>
      </c>
      <c r="ES166" s="2">
        <f t="shared" si="224"/>
        <v>85.450129075214676</v>
      </c>
      <c r="ET166" s="2">
        <f t="shared" si="224"/>
        <v>86.315683530298585</v>
      </c>
      <c r="EU166" s="2">
        <f t="shared" si="224"/>
        <v>86.748069788871192</v>
      </c>
      <c r="EV166" s="2">
        <f t="shared" si="224"/>
        <v>85.96999210056552</v>
      </c>
      <c r="EW166" s="2">
        <f t="shared" si="224"/>
        <v>84.973390053832375</v>
      </c>
      <c r="EX166" s="2">
        <f t="shared" si="224"/>
        <v>84.345346794254525</v>
      </c>
      <c r="EY166" s="2">
        <f t="shared" si="224"/>
        <v>84.976458508410047</v>
      </c>
      <c r="EZ166" s="2">
        <f t="shared" si="224"/>
        <v>83.210725842198585</v>
      </c>
      <c r="FA166" s="2">
        <f t="shared" si="224"/>
        <v>85.114299529025814</v>
      </c>
      <c r="FB166" s="2">
        <f t="shared" si="224"/>
        <v>85.429730698250452</v>
      </c>
      <c r="FC166" s="2">
        <f t="shared" si="224"/>
        <v>84.37435611432673</v>
      </c>
      <c r="FD166" s="2">
        <f t="shared" si="224"/>
        <v>84.188040237074645</v>
      </c>
      <c r="FE166" s="2">
        <f t="shared" si="224"/>
        <v>89.209687732333038</v>
      </c>
      <c r="FG166" s="2">
        <f t="shared" si="225"/>
        <v>0.99988480807381419</v>
      </c>
      <c r="FH166" s="2">
        <f t="shared" si="225"/>
        <v>0.99988154380209371</v>
      </c>
      <c r="FI166" s="2">
        <f t="shared" si="225"/>
        <v>0.99988442486342888</v>
      </c>
      <c r="FJ166" s="2">
        <f t="shared" si="225"/>
        <v>0.99989322303069139</v>
      </c>
      <c r="FK166" s="2">
        <f t="shared" si="225"/>
        <v>0.99986744765569013</v>
      </c>
      <c r="FL166" s="2">
        <f t="shared" si="225"/>
        <v>0.99986476253265077</v>
      </c>
      <c r="FM166" s="2">
        <f t="shared" si="225"/>
        <v>0.99986317817284376</v>
      </c>
      <c r="FN166" s="2">
        <f t="shared" si="225"/>
        <v>0.999862015592069</v>
      </c>
      <c r="FO166" s="2">
        <f t="shared" si="225"/>
        <v>0.99985564266059845</v>
      </c>
      <c r="FP166" s="2">
        <f t="shared" si="225"/>
        <v>0.99985862101044731</v>
      </c>
      <c r="FQ166" s="2">
        <f t="shared" si="225"/>
        <v>0.99985487143358354</v>
      </c>
      <c r="FR166" s="2">
        <f t="shared" si="225"/>
        <v>0.99985090113539221</v>
      </c>
      <c r="FS166" s="2">
        <f t="shared" si="225"/>
        <v>0.99984691431033723</v>
      </c>
      <c r="FT166" s="2">
        <f t="shared" si="225"/>
        <v>0.9998471254460255</v>
      </c>
      <c r="FU166" s="2">
        <f t="shared" si="225"/>
        <v>0.99982375439587146</v>
      </c>
      <c r="FW166" s="2">
        <f t="shared" si="216"/>
        <v>0.42213383981837166</v>
      </c>
      <c r="FX166" s="2">
        <f t="shared" si="216"/>
        <v>0.40839358530861569</v>
      </c>
      <c r="FY166" s="2">
        <f t="shared" si="216"/>
        <v>0.42777906874359228</v>
      </c>
      <c r="FZ166" s="2">
        <f t="shared" si="216"/>
        <v>0.4148860750625219</v>
      </c>
      <c r="GA166" s="2">
        <f t="shared" si="216"/>
        <v>0.40451297934487457</v>
      </c>
      <c r="GB166" s="2">
        <f t="shared" si="216"/>
        <v>0.40822021665630365</v>
      </c>
      <c r="GC166" s="2">
        <f t="shared" si="216"/>
        <v>0.44413576668219534</v>
      </c>
      <c r="GD166" s="2">
        <f t="shared" si="216"/>
        <v>0.47209363088621153</v>
      </c>
      <c r="GE166" s="2">
        <f t="shared" si="216"/>
        <v>0.48294749292410899</v>
      </c>
      <c r="GF166" s="2">
        <f t="shared" si="216"/>
        <v>0.46921265444599958</v>
      </c>
      <c r="GG166" s="2">
        <f t="shared" si="216"/>
        <v>0.44221320214882903</v>
      </c>
      <c r="GH166" s="2">
        <f t="shared" si="216"/>
        <v>0.39692088384224672</v>
      </c>
      <c r="GI166" s="2">
        <f t="shared" si="216"/>
        <v>0.37956069873876269</v>
      </c>
      <c r="GJ166" s="2">
        <f t="shared" si="216"/>
        <v>0.36960099722622108</v>
      </c>
      <c r="GK166" s="2">
        <f t="shared" si="216"/>
        <v>0.32127991758210578</v>
      </c>
      <c r="GM166" s="86">
        <f t="shared" si="217"/>
        <v>3.1600896988292208E-181</v>
      </c>
      <c r="GN166" s="86">
        <f t="shared" si="217"/>
        <v>1.2360364746390433E-163</v>
      </c>
      <c r="GO166" s="86">
        <f t="shared" si="217"/>
        <v>2.048821602050677E-200</v>
      </c>
      <c r="GP166" s="86">
        <f t="shared" si="217"/>
        <v>6.4321895531231114E-203</v>
      </c>
      <c r="GQ166" s="86">
        <f t="shared" si="217"/>
        <v>2.3800669791647305E-211</v>
      </c>
      <c r="GR166" s="86">
        <f t="shared" si="217"/>
        <v>3.1919700481778933E-173</v>
      </c>
      <c r="GS166" s="86">
        <f t="shared" si="217"/>
        <v>4.0729338225859351E-228</v>
      </c>
      <c r="GT166" s="86">
        <f t="shared" si="217"/>
        <v>3.9633225312232113E-252</v>
      </c>
      <c r="GU166" s="86">
        <f t="shared" si="217"/>
        <v>2.9957244170124758E-234</v>
      </c>
      <c r="GV166" s="86">
        <f t="shared" si="217"/>
        <v>1.0173604952582311E-260</v>
      </c>
      <c r="GW166" s="86">
        <f t="shared" si="217"/>
        <v>1.5938285485718E-259</v>
      </c>
      <c r="GX166" s="86">
        <f t="shared" si="217"/>
        <v>6.4333757097259592E-200</v>
      </c>
      <c r="GY166" s="86">
        <f t="shared" si="217"/>
        <v>1.0789037760350064E-186</v>
      </c>
      <c r="GZ166" s="86">
        <f t="shared" si="217"/>
        <v>2.8294623224961762E-293</v>
      </c>
      <c r="HA166" s="86">
        <f t="shared" si="217"/>
        <v>1.6616935283080692E-276</v>
      </c>
      <c r="HC166" s="86">
        <f t="shared" si="181"/>
        <v>1.7922897886115013E-122</v>
      </c>
      <c r="HD166" s="86">
        <f t="shared" si="181"/>
        <v>4.6007111924316441E-137</v>
      </c>
      <c r="HE166" s="86">
        <f t="shared" si="181"/>
        <v>8.1107800019722302E-116</v>
      </c>
      <c r="HF166" s="86">
        <f t="shared" si="180"/>
        <v>2.5201302023843351E-127</v>
      </c>
      <c r="HG166" s="86">
        <f t="shared" si="180"/>
        <v>4.2493684255116798E-202</v>
      </c>
      <c r="HH166" s="86">
        <f t="shared" si="180"/>
        <v>1.7020092787193106E-186</v>
      </c>
      <c r="HI166" s="86">
        <f t="shared" si="180"/>
        <v>1.3045760299351752E-177</v>
      </c>
      <c r="HJ166" s="86">
        <f t="shared" si="180"/>
        <v>0</v>
      </c>
      <c r="HK166" s="86">
        <f t="shared" si="180"/>
        <v>1.1821466833026458E-230</v>
      </c>
      <c r="HL166" s="86">
        <f t="shared" si="161"/>
        <v>5.1734134213102452E-237</v>
      </c>
      <c r="HM166" s="86">
        <f t="shared" si="161"/>
        <v>1.5697645666382646E-184</v>
      </c>
      <c r="HN166" s="86">
        <f t="shared" si="161"/>
        <v>9.1065638844513584E-124</v>
      </c>
      <c r="HO166" s="86">
        <f t="shared" si="161"/>
        <v>1.9794982241088666E-132</v>
      </c>
      <c r="HP166" s="86">
        <f t="shared" si="161"/>
        <v>3.337844077817706E-199</v>
      </c>
      <c r="HQ166" s="86">
        <f t="shared" si="161"/>
        <v>7.8959964717216726E-188</v>
      </c>
      <c r="HS166" s="86">
        <f t="shared" si="218"/>
        <v>1.398859718231265E-13</v>
      </c>
      <c r="HT166" s="86">
        <f t="shared" si="218"/>
        <v>2.8806874202718078E-13</v>
      </c>
      <c r="HU166" s="86">
        <f t="shared" si="218"/>
        <v>3.2675089407004907E-16</v>
      </c>
      <c r="HV166" s="86">
        <f t="shared" si="218"/>
        <v>1.2700054869622119E-13</v>
      </c>
      <c r="HW166" s="86">
        <f t="shared" si="218"/>
        <v>6.9960120452137133E-14</v>
      </c>
      <c r="HX166" s="86">
        <f t="shared" si="218"/>
        <v>3.6823160553916888E-13</v>
      </c>
      <c r="HY166" s="86">
        <f t="shared" si="218"/>
        <v>2.6667912366523845E-18</v>
      </c>
      <c r="HZ166" s="86">
        <f t="shared" si="218"/>
        <v>1.9233972348189889E-18</v>
      </c>
      <c r="IA166" s="86">
        <f t="shared" si="218"/>
        <v>6.1893007600095177E-19</v>
      </c>
      <c r="IB166" s="86">
        <f t="shared" si="218"/>
        <v>3.5149040601236549E-18</v>
      </c>
      <c r="IC166" s="86">
        <f t="shared" si="218"/>
        <v>5.4606385831270695E-17</v>
      </c>
      <c r="ID166" s="86">
        <f t="shared" si="218"/>
        <v>3.2660739241469699E-15</v>
      </c>
      <c r="IE166" s="86">
        <f t="shared" si="218"/>
        <v>4.130749079209557E-14</v>
      </c>
      <c r="IF166" s="86">
        <f t="shared" si="218"/>
        <v>2.3709470781326689E-15</v>
      </c>
      <c r="IG166" s="86">
        <f t="shared" si="218"/>
        <v>3.2729356018072025E-12</v>
      </c>
      <c r="II166" s="86">
        <f t="shared" si="219"/>
        <v>0.3263649166154074</v>
      </c>
      <c r="IJ166" s="86">
        <f t="shared" si="219"/>
        <v>0.26517361102384185</v>
      </c>
      <c r="IK166" s="86">
        <f t="shared" si="219"/>
        <v>0.31917145125296525</v>
      </c>
      <c r="IL166" s="86">
        <f t="shared" si="219"/>
        <v>0.29467165601295664</v>
      </c>
      <c r="IM166" s="86">
        <f t="shared" si="219"/>
        <v>0.24498851890128501</v>
      </c>
      <c r="IN166" s="86">
        <f t="shared" si="219"/>
        <v>0.26437104477618584</v>
      </c>
      <c r="IO166" s="86">
        <f t="shared" si="219"/>
        <v>0.38154860141437219</v>
      </c>
      <c r="IP166" s="86">
        <f t="shared" si="219"/>
        <v>0.47979521389401131</v>
      </c>
      <c r="IQ166" s="86">
        <f t="shared" si="219"/>
        <v>0.49725579034328765</v>
      </c>
      <c r="IR166" s="86">
        <f t="shared" si="219"/>
        <v>0.47209330746334188</v>
      </c>
      <c r="IS166" s="86">
        <f t="shared" si="219"/>
        <v>0.38120328037932782</v>
      </c>
      <c r="IT166" s="86">
        <f t="shared" si="219"/>
        <v>0.19120215997519624</v>
      </c>
      <c r="IU166" s="86">
        <f t="shared" si="219"/>
        <v>0.13502849365344829</v>
      </c>
      <c r="IV166" s="86">
        <f t="shared" si="219"/>
        <v>0.14660343261666309</v>
      </c>
      <c r="IW166" s="86">
        <f t="shared" si="219"/>
        <v>0.13090258276327596</v>
      </c>
      <c r="IY166" s="86">
        <f t="shared" si="220"/>
        <v>0.32636491661554728</v>
      </c>
      <c r="IZ166" s="86">
        <f t="shared" si="220"/>
        <v>0.2651736110241299</v>
      </c>
      <c r="JA166" s="86">
        <f t="shared" si="220"/>
        <v>0.31917145125296559</v>
      </c>
      <c r="JB166" s="86">
        <f t="shared" si="220"/>
        <v>0.29467165601308365</v>
      </c>
      <c r="JC166" s="86">
        <f t="shared" si="220"/>
        <v>0.24498851890135498</v>
      </c>
      <c r="JD166" s="86">
        <f t="shared" si="220"/>
        <v>0.26437104477655404</v>
      </c>
      <c r="JE166" s="86">
        <f t="shared" si="220"/>
        <v>0.38154860141437219</v>
      </c>
      <c r="JF166" s="86">
        <f t="shared" si="220"/>
        <v>0.47979521389401131</v>
      </c>
      <c r="JG166" s="86">
        <f t="shared" si="220"/>
        <v>0.49725579034328765</v>
      </c>
      <c r="JH166" s="86">
        <f t="shared" si="220"/>
        <v>0.47209330746334188</v>
      </c>
      <c r="JI166" s="86">
        <f t="shared" si="220"/>
        <v>0.38120328037932788</v>
      </c>
      <c r="JJ166" s="86">
        <f t="shared" si="220"/>
        <v>0.19120215997519951</v>
      </c>
      <c r="JK166" s="86">
        <f t="shared" si="220"/>
        <v>0.1350284936534896</v>
      </c>
      <c r="JL166" s="86">
        <f t="shared" si="220"/>
        <v>0.14660343261666545</v>
      </c>
      <c r="JM166" s="86">
        <f t="shared" si="220"/>
        <v>0.1309025827665489</v>
      </c>
    </row>
    <row r="167" spans="2:273" x14ac:dyDescent="0.25">
      <c r="B167" s="2">
        <v>140</v>
      </c>
      <c r="C167" s="37">
        <v>87.861999999999995</v>
      </c>
      <c r="D167" s="37">
        <v>88.983999999999995</v>
      </c>
      <c r="E167" s="37">
        <v>88.349000000000004</v>
      </c>
      <c r="F167" s="37">
        <v>88.548000000000002</v>
      </c>
      <c r="G167" s="37">
        <v>93.838999999999999</v>
      </c>
      <c r="H167" s="37">
        <v>93.081999999999994</v>
      </c>
      <c r="I167" s="37">
        <v>95.507999999999996</v>
      </c>
      <c r="J167" s="37">
        <v>93.442999999999998</v>
      </c>
      <c r="K167" s="37">
        <v>94.787000000000006</v>
      </c>
      <c r="L167" s="37">
        <v>95.343999999999994</v>
      </c>
      <c r="M167" s="37">
        <v>97.754000000000005</v>
      </c>
      <c r="N167" s="37">
        <v>98.278999999999996</v>
      </c>
      <c r="O167" s="37">
        <v>96.283000000000001</v>
      </c>
      <c r="P167" s="37">
        <v>104.18300000000001</v>
      </c>
      <c r="Q167" s="37">
        <v>122.328</v>
      </c>
      <c r="S167" s="4">
        <f t="shared" si="221"/>
        <v>88.188585530118033</v>
      </c>
      <c r="T167" s="4">
        <f t="shared" si="221"/>
        <v>89.49452376906207</v>
      </c>
      <c r="U167" s="4">
        <f t="shared" si="221"/>
        <v>89.503897853447853</v>
      </c>
      <c r="V167" s="4">
        <f t="shared" si="221"/>
        <v>90.860804290188668</v>
      </c>
      <c r="W167" s="4">
        <f t="shared" si="221"/>
        <v>92.577349732148747</v>
      </c>
      <c r="X167" s="4">
        <f t="shared" si="221"/>
        <v>93.884646423187235</v>
      </c>
      <c r="Y167" s="4">
        <f t="shared" si="221"/>
        <v>94.264337612276066</v>
      </c>
      <c r="Z167" s="4">
        <f t="shared" si="221"/>
        <v>94.186367623848383</v>
      </c>
      <c r="AA167" s="4">
        <f t="shared" si="221"/>
        <v>93.40650655441442</v>
      </c>
      <c r="AB167" s="4">
        <f t="shared" si="221"/>
        <v>94.690459972682888</v>
      </c>
      <c r="AC167" s="4">
        <f t="shared" si="221"/>
        <v>97.732567928962482</v>
      </c>
      <c r="AD167" s="4">
        <f t="shared" si="221"/>
        <v>98.498680994695576</v>
      </c>
      <c r="AE167" s="4">
        <f t="shared" si="221"/>
        <v>95.941418914083059</v>
      </c>
      <c r="AF167" s="4">
        <f t="shared" si="221"/>
        <v>105.34360729313028</v>
      </c>
      <c r="AG167" s="4">
        <f t="shared" si="221"/>
        <v>121.56787026157902</v>
      </c>
      <c r="AI167" s="4">
        <f t="shared" si="222"/>
        <v>-0.32658553011803804</v>
      </c>
      <c r="AJ167" s="4">
        <f t="shared" si="222"/>
        <v>-0.51052376906207542</v>
      </c>
      <c r="AK167" s="4">
        <f t="shared" si="222"/>
        <v>-1.1548978534478493</v>
      </c>
      <c r="AL167" s="4">
        <f t="shared" si="222"/>
        <v>-2.3128042901886658</v>
      </c>
      <c r="AM167" s="4">
        <f t="shared" si="222"/>
        <v>1.2616502678512518</v>
      </c>
      <c r="AN167" s="4">
        <f t="shared" si="222"/>
        <v>-0.802646423187241</v>
      </c>
      <c r="AO167" s="4">
        <f t="shared" si="222"/>
        <v>1.2436623877239299</v>
      </c>
      <c r="AP167" s="4">
        <f t="shared" si="222"/>
        <v>-0.74336762384838551</v>
      </c>
      <c r="AQ167" s="4">
        <f t="shared" si="222"/>
        <v>1.3804934455855857</v>
      </c>
      <c r="AR167" s="4">
        <f t="shared" si="222"/>
        <v>0.65354002731710636</v>
      </c>
      <c r="AS167" s="4">
        <f t="shared" si="222"/>
        <v>2.1432071037523315E-2</v>
      </c>
      <c r="AT167" s="4">
        <f t="shared" si="222"/>
        <v>-0.21968099469557956</v>
      </c>
      <c r="AU167" s="4">
        <f t="shared" si="222"/>
        <v>0.34158108591694258</v>
      </c>
      <c r="AV167" s="4">
        <f t="shared" si="222"/>
        <v>-1.1606072931302691</v>
      </c>
      <c r="AW167" s="4">
        <f t="shared" si="222"/>
        <v>0.76012973842098575</v>
      </c>
      <c r="AY167" s="2">
        <f t="shared" si="214"/>
        <v>86.820699643645682</v>
      </c>
      <c r="AZ167" s="2">
        <f t="shared" si="214"/>
        <v>87.316092993444698</v>
      </c>
      <c r="BA167" s="2">
        <f t="shared" si="214"/>
        <v>84.503443136940987</v>
      </c>
      <c r="BB167" s="2">
        <f t="shared" si="214"/>
        <v>85.639395988235691</v>
      </c>
      <c r="BC167" s="2">
        <f t="shared" si="214"/>
        <v>86.370895631391562</v>
      </c>
      <c r="BD167" s="2">
        <f t="shared" si="214"/>
        <v>85.698759420084343</v>
      </c>
      <c r="BE167" s="2">
        <f t="shared" si="214"/>
        <v>84.543725306534796</v>
      </c>
      <c r="BF167" s="2">
        <f t="shared" si="214"/>
        <v>84.073312521452152</v>
      </c>
      <c r="BG167" s="2">
        <f t="shared" si="214"/>
        <v>84.25785747413515</v>
      </c>
      <c r="BH167" s="2">
        <f t="shared" si="214"/>
        <v>83.191140078428944</v>
      </c>
      <c r="BI167" s="2">
        <f t="shared" si="214"/>
        <v>85.338205033986384</v>
      </c>
      <c r="BJ167" s="2">
        <f t="shared" si="214"/>
        <v>84.537145357400036</v>
      </c>
      <c r="BK167" s="2">
        <f t="shared" si="214"/>
        <v>84.32657038501759</v>
      </c>
      <c r="BL167" s="2">
        <f t="shared" si="214"/>
        <v>83.545077779246483</v>
      </c>
      <c r="BM167" s="2">
        <f t="shared" si="214"/>
        <v>90.249903388790131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134.37790492577597</v>
      </c>
      <c r="DL167" s="2">
        <f t="shared" si="223"/>
        <v>110.28344599303135</v>
      </c>
      <c r="DM167" s="2">
        <f t="shared" si="223"/>
        <v>112.01090497185743</v>
      </c>
      <c r="DN167" s="2">
        <f t="shared" si="223"/>
        <v>110.19536829268294</v>
      </c>
      <c r="DO167" s="2">
        <f t="shared" si="223"/>
        <v>104.44849581646424</v>
      </c>
      <c r="DP167" s="2">
        <f t="shared" si="223"/>
        <v>105.62923711565814</v>
      </c>
      <c r="DQ167" s="2">
        <f t="shared" si="223"/>
        <v>108.53026803946803</v>
      </c>
      <c r="DR167" s="2">
        <f t="shared" si="223"/>
        <v>106.68863753501401</v>
      </c>
      <c r="DS167" s="2">
        <f t="shared" si="223"/>
        <v>111.70688403361345</v>
      </c>
      <c r="DT167" s="2">
        <f t="shared" si="223"/>
        <v>109.2103461356093</v>
      </c>
      <c r="DU167" s="2">
        <f t="shared" si="223"/>
        <v>107.375521021021</v>
      </c>
      <c r="DV167" s="2">
        <f t="shared" si="223"/>
        <v>103.23774564564563</v>
      </c>
      <c r="DW167" s="2">
        <f t="shared" si="223"/>
        <v>106.82060630630633</v>
      </c>
      <c r="DX167" s="2">
        <f t="shared" si="223"/>
        <v>125.77972738413551</v>
      </c>
      <c r="DY167" s="2">
        <f t="shared" si="223"/>
        <v>123.03719458128081</v>
      </c>
      <c r="EA167" s="2">
        <f t="shared" si="213"/>
        <v>86.237178857630028</v>
      </c>
      <c r="EB167" s="2">
        <f t="shared" si="213"/>
        <v>87.179472547914315</v>
      </c>
      <c r="EC167" s="2">
        <f t="shared" si="213"/>
        <v>83.840410746268688</v>
      </c>
      <c r="ED167" s="2">
        <f t="shared" si="213"/>
        <v>85.216406564364888</v>
      </c>
      <c r="EE167" s="2">
        <f t="shared" si="213"/>
        <v>86.185668851409645</v>
      </c>
      <c r="EF167" s="2">
        <f t="shared" si="213"/>
        <v>85.588680296147629</v>
      </c>
      <c r="EG167" s="2">
        <f t="shared" si="213"/>
        <v>84.262049567493492</v>
      </c>
      <c r="EH167" s="2">
        <f t="shared" si="213"/>
        <v>83.910942162324687</v>
      </c>
      <c r="EI167" s="2">
        <f t="shared" si="213"/>
        <v>83.625812316469492</v>
      </c>
      <c r="EJ167" s="2">
        <f t="shared" si="213"/>
        <v>83.291828384617631</v>
      </c>
      <c r="EK167" s="2">
        <f t="shared" si="212"/>
        <v>85.609552320224438</v>
      </c>
      <c r="EL167" s="2">
        <f t="shared" si="179"/>
        <v>83.944157560119422</v>
      </c>
      <c r="EM167" s="2">
        <f t="shared" si="179"/>
        <v>84.373348414095801</v>
      </c>
      <c r="EN167" s="2">
        <f t="shared" si="179"/>
        <v>83.206939504171459</v>
      </c>
      <c r="EO167" s="2">
        <f t="shared" si="179"/>
        <v>90.8409744199881</v>
      </c>
      <c r="EQ167" s="2">
        <f t="shared" si="224"/>
        <v>87.537834428976055</v>
      </c>
      <c r="ER167" s="2">
        <f t="shared" si="224"/>
        <v>87.49079619381763</v>
      </c>
      <c r="ES167" s="2">
        <f t="shared" si="224"/>
        <v>85.305721702340037</v>
      </c>
      <c r="ET167" s="2">
        <f t="shared" si="224"/>
        <v>86.177887586305346</v>
      </c>
      <c r="EU167" s="2">
        <f t="shared" si="224"/>
        <v>86.614405255315063</v>
      </c>
      <c r="EV167" s="2">
        <f t="shared" si="224"/>
        <v>85.838555710132454</v>
      </c>
      <c r="EW167" s="2">
        <f t="shared" si="224"/>
        <v>84.858756267623704</v>
      </c>
      <c r="EX167" s="2">
        <f t="shared" si="224"/>
        <v>84.233113299784179</v>
      </c>
      <c r="EY167" s="2">
        <f t="shared" si="224"/>
        <v>84.867689304982576</v>
      </c>
      <c r="EZ167" s="2">
        <f t="shared" si="224"/>
        <v>83.080470744680852</v>
      </c>
      <c r="FA167" s="2">
        <f t="shared" si="224"/>
        <v>85.019860878909256</v>
      </c>
      <c r="FB167" s="2">
        <f t="shared" si="224"/>
        <v>85.352591606968787</v>
      </c>
      <c r="FC167" s="2">
        <f t="shared" si="224"/>
        <v>84.249027673118903</v>
      </c>
      <c r="FD167" s="2">
        <f t="shared" si="224"/>
        <v>84.055897858912829</v>
      </c>
      <c r="FE167" s="2">
        <f t="shared" si="224"/>
        <v>89.095958934896501</v>
      </c>
      <c r="FG167" s="2">
        <f t="shared" si="225"/>
        <v>0.99989494264988876</v>
      </c>
      <c r="FH167" s="2">
        <f t="shared" si="225"/>
        <v>0.99989196553749227</v>
      </c>
      <c r="FI167" s="2">
        <f t="shared" si="225"/>
        <v>0.99989459315076701</v>
      </c>
      <c r="FJ167" s="2">
        <f t="shared" si="225"/>
        <v>0.99990261733166574</v>
      </c>
      <c r="FK167" s="2">
        <f t="shared" si="225"/>
        <v>0.99987910941523994</v>
      </c>
      <c r="FL167" s="2">
        <f t="shared" si="225"/>
        <v>0.99987666049622048</v>
      </c>
      <c r="FM167" s="2">
        <f t="shared" si="225"/>
        <v>0.99987521550831271</v>
      </c>
      <c r="FN167" s="2">
        <f t="shared" si="225"/>
        <v>0.99987415519640643</v>
      </c>
      <c r="FO167" s="2">
        <f t="shared" si="225"/>
        <v>0.99986834286943194</v>
      </c>
      <c r="FP167" s="2">
        <f t="shared" si="225"/>
        <v>0.99987105922507091</v>
      </c>
      <c r="FQ167" s="2">
        <f t="shared" si="225"/>
        <v>0.99986763948411861</v>
      </c>
      <c r="FR167" s="2">
        <f t="shared" si="225"/>
        <v>0.99986401843538841</v>
      </c>
      <c r="FS167" s="2">
        <f t="shared" si="225"/>
        <v>0.99986038231104357</v>
      </c>
      <c r="FT167" s="2">
        <f t="shared" si="225"/>
        <v>0.99986057487426383</v>
      </c>
      <c r="FU167" s="2">
        <f t="shared" si="225"/>
        <v>0.99983925960593167</v>
      </c>
      <c r="FW167" s="2">
        <f t="shared" si="216"/>
        <v>0.44474745016766004</v>
      </c>
      <c r="FX167" s="2">
        <f t="shared" si="216"/>
        <v>0.43081989415957544</v>
      </c>
      <c r="FY167" s="2">
        <f t="shared" si="216"/>
        <v>0.45045935465079906</v>
      </c>
      <c r="FZ167" s="2">
        <f t="shared" si="216"/>
        <v>0.43740531152316681</v>
      </c>
      <c r="GA167" s="2">
        <f t="shared" si="216"/>
        <v>0.42687995347162971</v>
      </c>
      <c r="GB167" s="2">
        <f t="shared" si="216"/>
        <v>0.4306439352599078</v>
      </c>
      <c r="GC167" s="2">
        <f t="shared" si="216"/>
        <v>0.4669755537759448</v>
      </c>
      <c r="GD167" s="2">
        <f t="shared" si="216"/>
        <v>0.49509060862733384</v>
      </c>
      <c r="GE167" s="2">
        <f t="shared" si="216"/>
        <v>0.50596644446437977</v>
      </c>
      <c r="GF167" s="2">
        <f t="shared" si="216"/>
        <v>0.49220013993168077</v>
      </c>
      <c r="GG167" s="2">
        <f t="shared" si="216"/>
        <v>0.46503683430158976</v>
      </c>
      <c r="GH167" s="2">
        <f t="shared" si="216"/>
        <v>0.41916355707703373</v>
      </c>
      <c r="GI167" s="2">
        <f t="shared" si="216"/>
        <v>0.40147816813447051</v>
      </c>
      <c r="GJ167" s="2">
        <f t="shared" si="216"/>
        <v>0.39130607163071596</v>
      </c>
      <c r="GK167" s="2">
        <f t="shared" si="216"/>
        <v>0.34168537150999101</v>
      </c>
      <c r="GM167" s="86">
        <f t="shared" si="217"/>
        <v>1.085783574924624E-185</v>
      </c>
      <c r="GN167" s="86">
        <f t="shared" si="217"/>
        <v>9.603750050307465E-168</v>
      </c>
      <c r="GO167" s="86">
        <f t="shared" si="217"/>
        <v>1.9644874237391387E-205</v>
      </c>
      <c r="GP167" s="86">
        <f t="shared" si="217"/>
        <v>5.1642749842071262E-208</v>
      </c>
      <c r="GQ167" s="86">
        <f t="shared" si="217"/>
        <v>1.1115911197465244E-216</v>
      </c>
      <c r="GR167" s="86">
        <f t="shared" si="217"/>
        <v>1.407427770054013E-177</v>
      </c>
      <c r="GS167" s="86">
        <f t="shared" si="217"/>
        <v>8.4702877952525735E-234</v>
      </c>
      <c r="GT167" s="86">
        <f t="shared" si="217"/>
        <v>2.0793712979310567E-258</v>
      </c>
      <c r="GU167" s="86">
        <f t="shared" si="217"/>
        <v>4.0895555531005286E-240</v>
      </c>
      <c r="GV167" s="86">
        <f t="shared" si="217"/>
        <v>2.8612157641418482E-267</v>
      </c>
      <c r="GW167" s="86">
        <f t="shared" si="217"/>
        <v>4.5617069310489324E-266</v>
      </c>
      <c r="GX167" s="86">
        <f t="shared" si="217"/>
        <v>5.9276641784749341E-205</v>
      </c>
      <c r="GY167" s="86">
        <f t="shared" si="217"/>
        <v>2.189759632662491E-191</v>
      </c>
      <c r="GZ167" s="86">
        <f t="shared" si="217"/>
        <v>1.3885667855809215E-300</v>
      </c>
      <c r="HA167" s="86">
        <f t="shared" si="217"/>
        <v>2.4446334966006263E-283</v>
      </c>
      <c r="HC167" s="86">
        <f t="shared" si="181"/>
        <v>1.3152521475493083E-126</v>
      </c>
      <c r="HD167" s="86">
        <f t="shared" si="181"/>
        <v>8.2096127273759275E-142</v>
      </c>
      <c r="HE167" s="86">
        <f t="shared" si="181"/>
        <v>9.1983101127213527E-120</v>
      </c>
      <c r="HF167" s="86">
        <f t="shared" si="180"/>
        <v>1.1934477223306366E-131</v>
      </c>
      <c r="HG167" s="86">
        <f t="shared" si="180"/>
        <v>4.3577253348449848E-209</v>
      </c>
      <c r="HH167" s="86">
        <f t="shared" si="180"/>
        <v>5.7386631986152646E-193</v>
      </c>
      <c r="HI167" s="86">
        <f t="shared" si="180"/>
        <v>1.3282569253154028E-183</v>
      </c>
      <c r="HJ167" s="86">
        <f t="shared" si="180"/>
        <v>0</v>
      </c>
      <c r="HK167" s="86">
        <f t="shared" si="180"/>
        <v>1.9853138792843367E-238</v>
      </c>
      <c r="HL167" s="86">
        <f t="shared" si="161"/>
        <v>4.4659811223532205E-245</v>
      </c>
      <c r="HM167" s="86">
        <f t="shared" si="161"/>
        <v>8.1093764968906838E-191</v>
      </c>
      <c r="HN167" s="86">
        <f t="shared" si="161"/>
        <v>5.1822380692292861E-128</v>
      </c>
      <c r="HO167" s="86">
        <f t="shared" si="161"/>
        <v>5.1169381001950917E-137</v>
      </c>
      <c r="HP167" s="86">
        <f t="shared" si="161"/>
        <v>5.5387257488277755E-206</v>
      </c>
      <c r="HQ167" s="86">
        <f t="shared" si="161"/>
        <v>3.8520704702882137E-194</v>
      </c>
      <c r="HS167" s="86">
        <f t="shared" si="218"/>
        <v>1.3063492982976368E-14</v>
      </c>
      <c r="HT167" s="86">
        <f t="shared" si="218"/>
        <v>2.6600937147040199E-14</v>
      </c>
      <c r="HU167" s="86">
        <f t="shared" si="218"/>
        <v>1.8301259445901177E-17</v>
      </c>
      <c r="HV167" s="86">
        <f t="shared" si="218"/>
        <v>1.1600875111111198E-14</v>
      </c>
      <c r="HW167" s="86">
        <f t="shared" si="218"/>
        <v>5.9038004831952347E-15</v>
      </c>
      <c r="HX167" s="86">
        <f t="shared" si="218"/>
        <v>3.432833766227008E-14</v>
      </c>
      <c r="HY167" s="86">
        <f t="shared" si="218"/>
        <v>1.1091848005671956E-19</v>
      </c>
      <c r="HZ167" s="86">
        <f t="shared" si="218"/>
        <v>8.6136947809846763E-20</v>
      </c>
      <c r="IA167" s="86">
        <f t="shared" si="218"/>
        <v>2.4548753411002601E-20</v>
      </c>
      <c r="IB167" s="86">
        <f t="shared" si="218"/>
        <v>1.5466191931506551E-19</v>
      </c>
      <c r="IC167" s="86">
        <f t="shared" si="218"/>
        <v>2.8349342197265854E-18</v>
      </c>
      <c r="ID167" s="86">
        <f t="shared" si="218"/>
        <v>2.0479918809363264E-16</v>
      </c>
      <c r="IE167" s="86">
        <f t="shared" si="218"/>
        <v>2.9684003912667779E-15</v>
      </c>
      <c r="IF167" s="86">
        <f t="shared" si="218"/>
        <v>1.2508807746226881E-16</v>
      </c>
      <c r="IG167" s="86">
        <f t="shared" si="218"/>
        <v>2.9207780056891012E-13</v>
      </c>
      <c r="II167" s="86">
        <f t="shared" si="219"/>
        <v>0.41235432556911594</v>
      </c>
      <c r="IJ167" s="86">
        <f t="shared" si="219"/>
        <v>0.35626475477294489</v>
      </c>
      <c r="IK167" s="86">
        <f t="shared" si="219"/>
        <v>0.41430625513934316</v>
      </c>
      <c r="IL167" s="86">
        <f t="shared" si="219"/>
        <v>0.38419495118100028</v>
      </c>
      <c r="IM167" s="86">
        <f t="shared" si="219"/>
        <v>0.33670036100080758</v>
      </c>
      <c r="IN167" s="86">
        <f t="shared" si="219"/>
        <v>0.35548329077341795</v>
      </c>
      <c r="IO167" s="86">
        <f t="shared" si="219"/>
        <v>0.46491021259537951</v>
      </c>
      <c r="IP167" s="86">
        <f t="shared" si="219"/>
        <v>0.50269940297568649</v>
      </c>
      <c r="IQ167" s="86">
        <f t="shared" si="219"/>
        <v>0.49287957517719327</v>
      </c>
      <c r="IR167" s="86">
        <f t="shared" si="219"/>
        <v>0.50300831982618577</v>
      </c>
      <c r="IS167" s="86">
        <f t="shared" si="219"/>
        <v>0.46257813913680929</v>
      </c>
      <c r="IT167" s="86">
        <f t="shared" si="219"/>
        <v>0.28328465571291694</v>
      </c>
      <c r="IU167" s="86">
        <f t="shared" si="219"/>
        <v>0.21290390343639207</v>
      </c>
      <c r="IV167" s="86">
        <f t="shared" si="219"/>
        <v>0.2125650286368039</v>
      </c>
      <c r="IW167" s="86">
        <f t="shared" si="219"/>
        <v>0.1841051974641145</v>
      </c>
      <c r="IY167" s="86">
        <f t="shared" si="220"/>
        <v>0.41235432556912899</v>
      </c>
      <c r="IZ167" s="86">
        <f t="shared" si="220"/>
        <v>0.35626475477297148</v>
      </c>
      <c r="JA167" s="86">
        <f t="shared" si="220"/>
        <v>0.41430625513934316</v>
      </c>
      <c r="JB167" s="86">
        <f t="shared" si="220"/>
        <v>0.38419495118101188</v>
      </c>
      <c r="JC167" s="86">
        <f t="shared" si="220"/>
        <v>0.33670036100081346</v>
      </c>
      <c r="JD167" s="86">
        <f t="shared" si="220"/>
        <v>0.35548329077345225</v>
      </c>
      <c r="JE167" s="86">
        <f t="shared" si="220"/>
        <v>0.46491021259537951</v>
      </c>
      <c r="JF167" s="86">
        <f t="shared" si="220"/>
        <v>0.50269940297568649</v>
      </c>
      <c r="JG167" s="86">
        <f t="shared" si="220"/>
        <v>0.49287957517719327</v>
      </c>
      <c r="JH167" s="86">
        <f t="shared" si="220"/>
        <v>0.50300831982618577</v>
      </c>
      <c r="JI167" s="86">
        <f t="shared" si="220"/>
        <v>0.46257813913680929</v>
      </c>
      <c r="JJ167" s="86">
        <f t="shared" si="220"/>
        <v>0.28328465571291717</v>
      </c>
      <c r="JK167" s="86">
        <f t="shared" si="220"/>
        <v>0.21290390343639504</v>
      </c>
      <c r="JL167" s="86">
        <f t="shared" si="220"/>
        <v>0.21256502863680404</v>
      </c>
      <c r="JM167" s="86">
        <f t="shared" si="220"/>
        <v>0.18410519746440657</v>
      </c>
    </row>
    <row r="168" spans="2:273" x14ac:dyDescent="0.25">
      <c r="B168" s="2">
        <v>141</v>
      </c>
      <c r="C168" s="37">
        <v>88.168999999999997</v>
      </c>
      <c r="D168" s="37">
        <v>91</v>
      </c>
      <c r="E168" s="37">
        <v>91.094999999999999</v>
      </c>
      <c r="F168" s="37">
        <v>92.5</v>
      </c>
      <c r="G168" s="37">
        <v>93.774000000000001</v>
      </c>
      <c r="H168" s="37">
        <v>94.738</v>
      </c>
      <c r="I168" s="37">
        <v>92.033000000000001</v>
      </c>
      <c r="J168" s="37">
        <v>90.41</v>
      </c>
      <c r="K168" s="37">
        <v>90.097999999999999</v>
      </c>
      <c r="L168" s="37">
        <v>91.623000000000005</v>
      </c>
      <c r="M168" s="37">
        <v>95.82</v>
      </c>
      <c r="N168" s="37">
        <v>98.966999999999999</v>
      </c>
      <c r="O168" s="37">
        <v>97.75</v>
      </c>
      <c r="P168" s="37">
        <v>110.81699999999999</v>
      </c>
      <c r="Q168" s="37">
        <v>129.63900000000001</v>
      </c>
      <c r="S168" s="4">
        <f t="shared" si="221"/>
        <v>88.073436341497739</v>
      </c>
      <c r="T168" s="4">
        <f t="shared" si="221"/>
        <v>89.477762695817432</v>
      </c>
      <c r="U168" s="4">
        <f t="shared" si="221"/>
        <v>89.226094268639727</v>
      </c>
      <c r="V168" s="4">
        <f t="shared" si="221"/>
        <v>90.826575691461585</v>
      </c>
      <c r="W168" s="4">
        <f t="shared" si="221"/>
        <v>92.931723585305861</v>
      </c>
      <c r="X168" s="4">
        <f t="shared" si="221"/>
        <v>94.199981331614325</v>
      </c>
      <c r="Y168" s="4">
        <f t="shared" si="221"/>
        <v>92.991060611148015</v>
      </c>
      <c r="Z168" s="4">
        <f t="shared" si="221"/>
        <v>91.404993758838415</v>
      </c>
      <c r="AA168" s="4">
        <f t="shared" si="221"/>
        <v>90.348507356929559</v>
      </c>
      <c r="AB168" s="4">
        <f t="shared" si="221"/>
        <v>91.645724136910715</v>
      </c>
      <c r="AC168" s="4">
        <f t="shared" si="221"/>
        <v>96.274980161677533</v>
      </c>
      <c r="AD168" s="4">
        <f t="shared" si="221"/>
        <v>100.5475326133797</v>
      </c>
      <c r="AE168" s="4">
        <f t="shared" si="221"/>
        <v>98.736312562216042</v>
      </c>
      <c r="AF168" s="4">
        <f t="shared" si="221"/>
        <v>109.55926264073108</v>
      </c>
      <c r="AG168" s="4">
        <f t="shared" si="221"/>
        <v>128.98351618030193</v>
      </c>
      <c r="AI168" s="4">
        <f t="shared" si="222"/>
        <v>9.5563658502257454E-2</v>
      </c>
      <c r="AJ168" s="4">
        <f t="shared" si="222"/>
        <v>1.5222373041825676</v>
      </c>
      <c r="AK168" s="4">
        <f t="shared" si="222"/>
        <v>1.8689057313602717</v>
      </c>
      <c r="AL168" s="4">
        <f t="shared" si="222"/>
        <v>1.6734243085384151</v>
      </c>
      <c r="AM168" s="4">
        <f t="shared" si="222"/>
        <v>0.84227641469414039</v>
      </c>
      <c r="AN168" s="4">
        <f t="shared" si="222"/>
        <v>0.53801866838567491</v>
      </c>
      <c r="AO168" s="4">
        <f t="shared" si="222"/>
        <v>-0.95806061114801366</v>
      </c>
      <c r="AP168" s="4">
        <f t="shared" si="222"/>
        <v>-0.99499375883841878</v>
      </c>
      <c r="AQ168" s="4">
        <f t="shared" si="222"/>
        <v>-0.25050735692956039</v>
      </c>
      <c r="AR168" s="4">
        <f t="shared" si="222"/>
        <v>-2.2724136910710513E-2</v>
      </c>
      <c r="AS168" s="4">
        <f t="shared" si="222"/>
        <v>-0.45498016167753974</v>
      </c>
      <c r="AT168" s="4">
        <f t="shared" si="222"/>
        <v>-1.5805326133797024</v>
      </c>
      <c r="AU168" s="4">
        <f t="shared" si="222"/>
        <v>-0.98631256221604247</v>
      </c>
      <c r="AV168" s="4">
        <f t="shared" si="222"/>
        <v>1.2577373592689156</v>
      </c>
      <c r="AW168" s="4">
        <f t="shared" si="222"/>
        <v>0.65548381969807679</v>
      </c>
      <c r="AY168" s="2">
        <f t="shared" si="214"/>
        <v>86.730339000458599</v>
      </c>
      <c r="AZ168" s="2">
        <f t="shared" si="214"/>
        <v>87.182937406904358</v>
      </c>
      <c r="BA168" s="2">
        <f t="shared" si="214"/>
        <v>84.37111722698647</v>
      </c>
      <c r="BB168" s="2">
        <f t="shared" si="214"/>
        <v>85.509274785860782</v>
      </c>
      <c r="BC168" s="2">
        <f t="shared" si="214"/>
        <v>86.24073386462311</v>
      </c>
      <c r="BD168" s="2">
        <f t="shared" si="214"/>
        <v>85.568721427528487</v>
      </c>
      <c r="BE168" s="2">
        <f t="shared" si="214"/>
        <v>84.434443190677456</v>
      </c>
      <c r="BF168" s="2">
        <f t="shared" si="214"/>
        <v>83.964266429059705</v>
      </c>
      <c r="BG168" s="2">
        <f t="shared" si="214"/>
        <v>84.162789830864</v>
      </c>
      <c r="BH168" s="2">
        <f t="shared" si="214"/>
        <v>83.058219221022114</v>
      </c>
      <c r="BI168" s="2">
        <f t="shared" si="214"/>
        <v>85.237826137646096</v>
      </c>
      <c r="BJ168" s="2">
        <f t="shared" si="214"/>
        <v>84.469135454116554</v>
      </c>
      <c r="BK168" s="2">
        <f t="shared" si="214"/>
        <v>84.200089640089203</v>
      </c>
      <c r="BL168" s="2">
        <f t="shared" si="214"/>
        <v>83.417231889099781</v>
      </c>
      <c r="BM168" s="2">
        <f t="shared" si="214"/>
        <v>90.123081901746275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134.61926180836704</v>
      </c>
      <c r="DL168" s="2">
        <f t="shared" si="223"/>
        <v>110.34633222996514</v>
      </c>
      <c r="DM168" s="2">
        <f t="shared" si="223"/>
        <v>112.12341144465293</v>
      </c>
      <c r="DN168" s="2">
        <f t="shared" si="223"/>
        <v>110.27841097560977</v>
      </c>
      <c r="DO168" s="2">
        <f t="shared" si="223"/>
        <v>104.49740310391364</v>
      </c>
      <c r="DP168" s="2">
        <f t="shared" si="223"/>
        <v>105.68994036546665</v>
      </c>
      <c r="DQ168" s="2">
        <f t="shared" si="223"/>
        <v>108.62255169455167</v>
      </c>
      <c r="DR168" s="2">
        <f t="shared" si="223"/>
        <v>106.76725042016807</v>
      </c>
      <c r="DS168" s="2">
        <f t="shared" si="223"/>
        <v>111.82233445378151</v>
      </c>
      <c r="DT168" s="2">
        <f t="shared" si="223"/>
        <v>109.32393812233286</v>
      </c>
      <c r="DU168" s="2">
        <f t="shared" si="223"/>
        <v>107.48171793221792</v>
      </c>
      <c r="DV168" s="2">
        <f t="shared" si="223"/>
        <v>103.30879635349635</v>
      </c>
      <c r="DW168" s="2">
        <f t="shared" si="223"/>
        <v>106.9084747747748</v>
      </c>
      <c r="DX168" s="2">
        <f t="shared" si="223"/>
        <v>126.01152250445637</v>
      </c>
      <c r="DY168" s="2">
        <f t="shared" si="223"/>
        <v>123.2473825944171</v>
      </c>
      <c r="EA168" s="2">
        <f t="shared" si="213"/>
        <v>86.101418572646466</v>
      </c>
      <c r="EB168" s="2">
        <f t="shared" si="213"/>
        <v>87.035524210822985</v>
      </c>
      <c r="EC168" s="2">
        <f t="shared" si="213"/>
        <v>83.655703582089586</v>
      </c>
      <c r="ED168" s="2">
        <f t="shared" si="213"/>
        <v>85.052609268055065</v>
      </c>
      <c r="EE168" s="2">
        <f t="shared" si="213"/>
        <v>86.041024547048522</v>
      </c>
      <c r="EF168" s="2">
        <f t="shared" si="213"/>
        <v>85.449777040287529</v>
      </c>
      <c r="EG168" s="2">
        <f t="shared" si="213"/>
        <v>84.131497554401406</v>
      </c>
      <c r="EH168" s="2">
        <f t="shared" si="213"/>
        <v>83.790410272044625</v>
      </c>
      <c r="EI168" s="2">
        <f t="shared" si="213"/>
        <v>83.486134608608097</v>
      </c>
      <c r="EJ168" s="2">
        <f t="shared" si="213"/>
        <v>83.166659612010221</v>
      </c>
      <c r="EK168" s="2">
        <f t="shared" si="212"/>
        <v>85.530419849917706</v>
      </c>
      <c r="EL168" s="2">
        <f t="shared" si="179"/>
        <v>83.82678571632978</v>
      </c>
      <c r="EM168" s="2">
        <f t="shared" si="179"/>
        <v>84.251267702671669</v>
      </c>
      <c r="EN168" s="2">
        <f t="shared" si="179"/>
        <v>83.050878063342694</v>
      </c>
      <c r="EO168" s="2">
        <f t="shared" si="179"/>
        <v>90.764875129272866</v>
      </c>
      <c r="EQ168" s="2">
        <f t="shared" si="224"/>
        <v>87.436495761427864</v>
      </c>
      <c r="ER168" s="2">
        <f t="shared" si="224"/>
        <v>87.355492536561457</v>
      </c>
      <c r="ES168" s="2">
        <f t="shared" si="224"/>
        <v>85.161314329465412</v>
      </c>
      <c r="ET168" s="2">
        <f t="shared" si="224"/>
        <v>86.040091642312092</v>
      </c>
      <c r="EU168" s="2">
        <f t="shared" si="224"/>
        <v>86.480740721758949</v>
      </c>
      <c r="EV168" s="2">
        <f t="shared" si="224"/>
        <v>85.707119319699402</v>
      </c>
      <c r="EW168" s="2">
        <f t="shared" si="224"/>
        <v>84.744122481415047</v>
      </c>
      <c r="EX168" s="2">
        <f t="shared" si="224"/>
        <v>84.120879805313834</v>
      </c>
      <c r="EY168" s="2">
        <f t="shared" si="224"/>
        <v>84.758920101555091</v>
      </c>
      <c r="EZ168" s="2">
        <f t="shared" si="224"/>
        <v>82.95021564716312</v>
      </c>
      <c r="FA168" s="2">
        <f t="shared" si="224"/>
        <v>84.925422228792712</v>
      </c>
      <c r="FB168" s="2">
        <f t="shared" si="224"/>
        <v>85.275452515687135</v>
      </c>
      <c r="FC168" s="2">
        <f t="shared" si="224"/>
        <v>84.123699231911075</v>
      </c>
      <c r="FD168" s="2">
        <f t="shared" si="224"/>
        <v>83.923755480751012</v>
      </c>
      <c r="FE168" s="2">
        <f t="shared" si="224"/>
        <v>88.98223013745995</v>
      </c>
      <c r="FG168" s="2">
        <f t="shared" si="225"/>
        <v>0.9999041856722457</v>
      </c>
      <c r="FH168" s="2">
        <f t="shared" si="225"/>
        <v>0.99990147046256084</v>
      </c>
      <c r="FI168" s="2">
        <f t="shared" si="225"/>
        <v>0.99990386691935551</v>
      </c>
      <c r="FJ168" s="2">
        <f t="shared" si="225"/>
        <v>0.99991118518989341</v>
      </c>
      <c r="FK168" s="2">
        <f t="shared" si="225"/>
        <v>0.9998897453035368</v>
      </c>
      <c r="FL168" s="2">
        <f t="shared" si="225"/>
        <v>0.99988751181484992</v>
      </c>
      <c r="FM168" s="2">
        <f t="shared" si="225"/>
        <v>0.99988619394144329</v>
      </c>
      <c r="FN168" s="2">
        <f t="shared" si="225"/>
        <v>0.99988522690416604</v>
      </c>
      <c r="FO168" s="2">
        <f t="shared" si="225"/>
        <v>0.99987992587885677</v>
      </c>
      <c r="FP168" s="2">
        <f t="shared" si="225"/>
        <v>0.99988240328144906</v>
      </c>
      <c r="FQ168" s="2">
        <f t="shared" si="225"/>
        <v>0.99987928436892404</v>
      </c>
      <c r="FR168" s="2">
        <f t="shared" si="225"/>
        <v>0.9998759818552565</v>
      </c>
      <c r="FS168" s="2">
        <f t="shared" si="225"/>
        <v>0.99987266559002264</v>
      </c>
      <c r="FT168" s="2">
        <f t="shared" si="225"/>
        <v>0.99987284121407882</v>
      </c>
      <c r="FU168" s="2">
        <f t="shared" si="225"/>
        <v>0.9998534009448764</v>
      </c>
      <c r="FW168" s="2">
        <f t="shared" si="216"/>
        <v>0.46759223251220733</v>
      </c>
      <c r="FX168" s="2">
        <f t="shared" si="216"/>
        <v>0.45353361966369105</v>
      </c>
      <c r="FY168" s="2">
        <f t="shared" si="216"/>
        <v>0.47334741578015116</v>
      </c>
      <c r="FZ168" s="2">
        <f t="shared" si="216"/>
        <v>0.46018552316862477</v>
      </c>
      <c r="GA168" s="2">
        <f t="shared" si="216"/>
        <v>0.44955002005362171</v>
      </c>
      <c r="GB168" s="2">
        <f t="shared" si="216"/>
        <v>0.45335577297282831</v>
      </c>
      <c r="GC168" s="2">
        <f t="shared" si="216"/>
        <v>0.48995460794852863</v>
      </c>
      <c r="GD168" s="2">
        <f t="shared" si="216"/>
        <v>0.51810837823684364</v>
      </c>
      <c r="GE168" s="2">
        <f t="shared" si="216"/>
        <v>0.52896012854774699</v>
      </c>
      <c r="GF168" s="2">
        <f t="shared" si="216"/>
        <v>0.5152206539273313</v>
      </c>
      <c r="GG168" s="2">
        <f t="shared" si="216"/>
        <v>0.48800783137550274</v>
      </c>
      <c r="GH168" s="2">
        <f t="shared" si="216"/>
        <v>0.44173968455380147</v>
      </c>
      <c r="GI168" s="2">
        <f t="shared" si="216"/>
        <v>0.42379676070739358</v>
      </c>
      <c r="GJ168" s="2">
        <f t="shared" si="216"/>
        <v>0.41344980998487768</v>
      </c>
      <c r="GK168" s="2">
        <f t="shared" si="216"/>
        <v>0.36269427474254395</v>
      </c>
      <c r="GM168" s="86">
        <f t="shared" si="217"/>
        <v>3.2884157577337975E-190</v>
      </c>
      <c r="GN168" s="86">
        <f t="shared" si="217"/>
        <v>6.6279807387661704E-172</v>
      </c>
      <c r="GO168" s="86">
        <f t="shared" si="217"/>
        <v>1.6309100950299718E-210</v>
      </c>
      <c r="GP168" s="86">
        <f t="shared" si="217"/>
        <v>3.58065100748405E-213</v>
      </c>
      <c r="GQ168" s="86">
        <f t="shared" si="217"/>
        <v>4.4502901505200562E-222</v>
      </c>
      <c r="GR168" s="86">
        <f t="shared" si="217"/>
        <v>5.4727258816707378E-182</v>
      </c>
      <c r="GS168" s="86">
        <f t="shared" si="217"/>
        <v>1.4978807172109657E-239</v>
      </c>
      <c r="GT168" s="86">
        <f t="shared" si="217"/>
        <v>9.1207092793353106E-265</v>
      </c>
      <c r="GU168" s="86">
        <f t="shared" si="217"/>
        <v>4.718629114659719E-246</v>
      </c>
      <c r="GV168" s="86">
        <f t="shared" si="217"/>
        <v>6.6651739964136633E-274</v>
      </c>
      <c r="GW168" s="86">
        <f t="shared" si="217"/>
        <v>1.0809703240767732E-272</v>
      </c>
      <c r="GX168" s="86">
        <f t="shared" si="217"/>
        <v>4.7225735136466669E-210</v>
      </c>
      <c r="GY168" s="86">
        <f t="shared" si="217"/>
        <v>3.8819857037054506E-196</v>
      </c>
      <c r="GZ168" s="86">
        <f t="shared" si="217"/>
        <v>5.5326727700911526E-308</v>
      </c>
      <c r="HA168" s="86">
        <f t="shared" si="217"/>
        <v>2.9646468513155038E-290</v>
      </c>
      <c r="HC168" s="86">
        <f t="shared" si="181"/>
        <v>8.2245426165296596E-131</v>
      </c>
      <c r="HD168" s="86">
        <f t="shared" si="181"/>
        <v>1.2134827445554798E-146</v>
      </c>
      <c r="HE168" s="86">
        <f t="shared" si="181"/>
        <v>8.9412290151305049E-124</v>
      </c>
      <c r="HF168" s="86">
        <f t="shared" si="180"/>
        <v>4.7761624294690286E-136</v>
      </c>
      <c r="HG168" s="86">
        <f t="shared" si="180"/>
        <v>3.3917313258821122E-216</v>
      </c>
      <c r="HH168" s="86">
        <f t="shared" si="180"/>
        <v>1.4972534870535847E-199</v>
      </c>
      <c r="HI168" s="86">
        <f t="shared" si="180"/>
        <v>1.0734322623338086E-189</v>
      </c>
      <c r="HJ168" s="86">
        <f t="shared" si="180"/>
        <v>0</v>
      </c>
      <c r="HK168" s="86">
        <f t="shared" si="180"/>
        <v>2.4727283803322378E-246</v>
      </c>
      <c r="HL168" s="86">
        <f t="shared" si="161"/>
        <v>2.8197213980403289E-253</v>
      </c>
      <c r="HM168" s="86">
        <f t="shared" si="161"/>
        <v>3.2802073864911946E-197</v>
      </c>
      <c r="HN168" s="86">
        <f t="shared" si="161"/>
        <v>2.4958193103546785E-132</v>
      </c>
      <c r="HO168" s="86">
        <f t="shared" si="161"/>
        <v>1.1026321513621104E-141</v>
      </c>
      <c r="HP168" s="86">
        <f t="shared" si="161"/>
        <v>7.0624556995277124E-213</v>
      </c>
      <c r="HQ168" s="86">
        <f t="shared" si="161"/>
        <v>1.4749282989141128E-200</v>
      </c>
      <c r="HS168" s="86">
        <f t="shared" si="218"/>
        <v>1.1106464851870189E-15</v>
      </c>
      <c r="HT168" s="86">
        <f t="shared" si="218"/>
        <v>2.2291880233597158E-15</v>
      </c>
      <c r="HU168" s="86">
        <f t="shared" si="218"/>
        <v>9.1383681143377489E-19</v>
      </c>
      <c r="HV168" s="86">
        <f t="shared" si="218"/>
        <v>9.633626204844778E-16</v>
      </c>
      <c r="HW168" s="86">
        <f t="shared" si="218"/>
        <v>4.5096439489888749E-16</v>
      </c>
      <c r="HX168" s="86">
        <f t="shared" si="218"/>
        <v>2.9041154325179604E-15</v>
      </c>
      <c r="HY168" s="86">
        <f t="shared" si="218"/>
        <v>4.0789617998562866E-21</v>
      </c>
      <c r="HZ168" s="86">
        <f t="shared" si="218"/>
        <v>3.4328363769664528E-21</v>
      </c>
      <c r="IA168" s="86">
        <f t="shared" si="218"/>
        <v>8.6147004309921677E-22</v>
      </c>
      <c r="IB168" s="86">
        <f t="shared" si="218"/>
        <v>6.0378333977558844E-21</v>
      </c>
      <c r="IC168" s="86">
        <f t="shared" si="218"/>
        <v>1.3115989349792634E-19</v>
      </c>
      <c r="ID168" s="86">
        <f t="shared" si="218"/>
        <v>1.1466160532977688E-17</v>
      </c>
      <c r="IE168" s="86">
        <f t="shared" si="218"/>
        <v>1.9092977066242962E-16</v>
      </c>
      <c r="IF168" s="86">
        <f t="shared" si="218"/>
        <v>5.8158432885639742E-18</v>
      </c>
      <c r="IG168" s="86">
        <f t="shared" si="218"/>
        <v>2.3377782824810949E-14</v>
      </c>
      <c r="II168" s="86">
        <f t="shared" si="219"/>
        <v>0.47701271736921635</v>
      </c>
      <c r="IJ168" s="86">
        <f t="shared" si="219"/>
        <v>0.43849172823856281</v>
      </c>
      <c r="IK168" s="86">
        <f t="shared" si="219"/>
        <v>0.48285462150904329</v>
      </c>
      <c r="IL168" s="86">
        <f t="shared" si="219"/>
        <v>0.45883492843276219</v>
      </c>
      <c r="IM168" s="86">
        <f t="shared" si="219"/>
        <v>0.42350661013014523</v>
      </c>
      <c r="IN168" s="86">
        <f t="shared" si="219"/>
        <v>0.43789467072456678</v>
      </c>
      <c r="IO168" s="86">
        <f t="shared" si="219"/>
        <v>0.50251832838153698</v>
      </c>
      <c r="IP168" s="86">
        <f t="shared" si="219"/>
        <v>0.46743758813779179</v>
      </c>
      <c r="IQ168" s="86">
        <f t="shared" si="219"/>
        <v>0.43040638211778504</v>
      </c>
      <c r="IR168" s="86">
        <f t="shared" si="219"/>
        <v>0.4743908697911296</v>
      </c>
      <c r="IS168" s="86">
        <f t="shared" si="219"/>
        <v>0.50183055841839963</v>
      </c>
      <c r="IT168" s="86">
        <f t="shared" si="219"/>
        <v>0.38106152972090057</v>
      </c>
      <c r="IU168" s="86">
        <f t="shared" si="219"/>
        <v>0.30705633741190047</v>
      </c>
      <c r="IV168" s="86">
        <f t="shared" si="219"/>
        <v>0.28883799823283529</v>
      </c>
      <c r="IW168" s="86">
        <f t="shared" si="219"/>
        <v>0.24986503799950144</v>
      </c>
      <c r="IY168" s="86">
        <f t="shared" si="220"/>
        <v>0.47701271736921746</v>
      </c>
      <c r="IZ168" s="86">
        <f t="shared" si="220"/>
        <v>0.43849172823856503</v>
      </c>
      <c r="JA168" s="86">
        <f t="shared" si="220"/>
        <v>0.48285462150904329</v>
      </c>
      <c r="JB168" s="86">
        <f t="shared" si="220"/>
        <v>0.45883492843276313</v>
      </c>
      <c r="JC168" s="86">
        <f t="shared" si="220"/>
        <v>0.42350661013014568</v>
      </c>
      <c r="JD168" s="86">
        <f t="shared" si="220"/>
        <v>0.43789467072456967</v>
      </c>
      <c r="JE168" s="86">
        <f t="shared" si="220"/>
        <v>0.50251832838153698</v>
      </c>
      <c r="JF168" s="86">
        <f t="shared" si="220"/>
        <v>0.46743758813779179</v>
      </c>
      <c r="JG168" s="86">
        <f t="shared" si="220"/>
        <v>0.43040638211778504</v>
      </c>
      <c r="JH168" s="86">
        <f t="shared" si="220"/>
        <v>0.4743908697911296</v>
      </c>
      <c r="JI168" s="86">
        <f t="shared" si="220"/>
        <v>0.50183055841839963</v>
      </c>
      <c r="JJ168" s="86">
        <f t="shared" si="220"/>
        <v>0.38106152972090057</v>
      </c>
      <c r="JK168" s="86">
        <f t="shared" si="220"/>
        <v>0.30705633741190064</v>
      </c>
      <c r="JL168" s="86">
        <f t="shared" si="220"/>
        <v>0.28883799823283529</v>
      </c>
      <c r="JM168" s="86">
        <f t="shared" si="220"/>
        <v>0.24986503799952481</v>
      </c>
    </row>
    <row r="169" spans="2:273" x14ac:dyDescent="0.25">
      <c r="B169" s="2">
        <v>142</v>
      </c>
      <c r="C169" s="37">
        <v>87.492000000000004</v>
      </c>
      <c r="D169" s="37">
        <v>87.206000000000003</v>
      </c>
      <c r="E169" s="37">
        <v>88.221999999999994</v>
      </c>
      <c r="F169" s="37">
        <v>92.451999999999998</v>
      </c>
      <c r="G169" s="37">
        <v>93.338999999999999</v>
      </c>
      <c r="H169" s="37">
        <v>93.835999999999999</v>
      </c>
      <c r="I169" s="37">
        <v>90.361000000000004</v>
      </c>
      <c r="J169" s="37">
        <v>89.492000000000004</v>
      </c>
      <c r="K169" s="37">
        <v>86.754000000000005</v>
      </c>
      <c r="L169" s="37">
        <v>89.164000000000001</v>
      </c>
      <c r="M169" s="37">
        <v>93.393000000000001</v>
      </c>
      <c r="N169" s="37">
        <v>99.262</v>
      </c>
      <c r="O169" s="37">
        <v>101.833</v>
      </c>
      <c r="P169" s="37">
        <v>111.15</v>
      </c>
      <c r="Q169" s="37">
        <v>137.03299999999999</v>
      </c>
      <c r="S169" s="4">
        <f t="shared" si="221"/>
        <v>87.821248543635448</v>
      </c>
      <c r="T169" s="4">
        <f t="shared" si="221"/>
        <v>89.214402037642827</v>
      </c>
      <c r="U169" s="4">
        <f t="shared" si="221"/>
        <v>88.349971902480917</v>
      </c>
      <c r="V169" s="4">
        <f t="shared" si="221"/>
        <v>90.226985910471058</v>
      </c>
      <c r="W169" s="4">
        <f t="shared" si="221"/>
        <v>92.560675895518855</v>
      </c>
      <c r="X169" s="4">
        <f t="shared" si="221"/>
        <v>93.586388969224117</v>
      </c>
      <c r="Y169" s="4">
        <f t="shared" si="221"/>
        <v>90.786033769668933</v>
      </c>
      <c r="Z169" s="4">
        <f t="shared" si="221"/>
        <v>88.544797701373909</v>
      </c>
      <c r="AA169" s="4">
        <f t="shared" si="221"/>
        <v>87.611997652763066</v>
      </c>
      <c r="AB169" s="4">
        <f t="shared" si="221"/>
        <v>88.400491573249496</v>
      </c>
      <c r="AC169" s="4">
        <f t="shared" si="221"/>
        <v>93.653741714876247</v>
      </c>
      <c r="AD169" s="4">
        <f t="shared" si="221"/>
        <v>100.78694306384905</v>
      </c>
      <c r="AE169" s="4">
        <f t="shared" si="221"/>
        <v>100.33333763079703</v>
      </c>
      <c r="AF169" s="4">
        <f t="shared" si="221"/>
        <v>112.26766224441909</v>
      </c>
      <c r="AG169" s="4">
        <f t="shared" si="221"/>
        <v>136.01128753753795</v>
      </c>
      <c r="AI169" s="4">
        <f t="shared" si="222"/>
        <v>-0.32924854363544398</v>
      </c>
      <c r="AJ169" s="4">
        <f t="shared" si="222"/>
        <v>-2.0084020376428242</v>
      </c>
      <c r="AK169" s="4">
        <f t="shared" si="222"/>
        <v>-0.12797190248092249</v>
      </c>
      <c r="AL169" s="4">
        <f t="shared" si="222"/>
        <v>2.2250140895289405</v>
      </c>
      <c r="AM169" s="4">
        <f t="shared" si="222"/>
        <v>0.77832410448114331</v>
      </c>
      <c r="AN169" s="4">
        <f t="shared" si="222"/>
        <v>0.2496110307758812</v>
      </c>
      <c r="AO169" s="4">
        <f t="shared" si="222"/>
        <v>-0.42503376966892858</v>
      </c>
      <c r="AP169" s="4">
        <f t="shared" si="222"/>
        <v>0.94720229862609528</v>
      </c>
      <c r="AQ169" s="4">
        <f t="shared" si="222"/>
        <v>-0.85799765276306061</v>
      </c>
      <c r="AR169" s="4">
        <f t="shared" si="222"/>
        <v>0.76350842675050501</v>
      </c>
      <c r="AS169" s="4">
        <f t="shared" si="222"/>
        <v>-0.26074171487624653</v>
      </c>
      <c r="AT169" s="4">
        <f t="shared" si="222"/>
        <v>-1.5249430638490509</v>
      </c>
      <c r="AU169" s="4">
        <f t="shared" si="222"/>
        <v>1.4996623692029658</v>
      </c>
      <c r="AV169" s="4">
        <f t="shared" si="222"/>
        <v>-1.1176622444190798</v>
      </c>
      <c r="AW169" s="4">
        <f t="shared" si="222"/>
        <v>1.021712462462034</v>
      </c>
      <c r="AY169" s="2">
        <f t="shared" si="214"/>
        <v>86.641771047744612</v>
      </c>
      <c r="AZ169" s="2">
        <f t="shared" si="214"/>
        <v>87.05025437589228</v>
      </c>
      <c r="BA169" s="2">
        <f t="shared" si="214"/>
        <v>84.240828059829198</v>
      </c>
      <c r="BB169" s="2">
        <f t="shared" si="214"/>
        <v>85.380523014126823</v>
      </c>
      <c r="BC169" s="2">
        <f t="shared" si="214"/>
        <v>86.111178582016237</v>
      </c>
      <c r="BD169" s="2">
        <f t="shared" si="214"/>
        <v>85.439089649259472</v>
      </c>
      <c r="BE169" s="2">
        <f t="shared" si="214"/>
        <v>84.325938353846709</v>
      </c>
      <c r="BF169" s="2">
        <f t="shared" si="214"/>
        <v>83.855594571908625</v>
      </c>
      <c r="BG169" s="2">
        <f t="shared" si="214"/>
        <v>84.069007433389004</v>
      </c>
      <c r="BH169" s="2">
        <f t="shared" si="214"/>
        <v>82.925099376646557</v>
      </c>
      <c r="BI169" s="2">
        <f t="shared" si="214"/>
        <v>85.136730915966353</v>
      </c>
      <c r="BJ169" s="2">
        <f t="shared" si="214"/>
        <v>84.403320770993545</v>
      </c>
      <c r="BK169" s="2">
        <f t="shared" si="214"/>
        <v>84.073442232947656</v>
      </c>
      <c r="BL169" s="2">
        <f t="shared" si="214"/>
        <v>83.290801496050534</v>
      </c>
      <c r="BM169" s="2">
        <f t="shared" si="214"/>
        <v>89.99373304199662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134.86061869095812</v>
      </c>
      <c r="DL169" s="2">
        <f t="shared" si="223"/>
        <v>110.40921846689895</v>
      </c>
      <c r="DM169" s="2">
        <f t="shared" si="223"/>
        <v>112.23591791744843</v>
      </c>
      <c r="DN169" s="2">
        <f t="shared" si="223"/>
        <v>110.36145365853659</v>
      </c>
      <c r="DO169" s="2">
        <f t="shared" si="223"/>
        <v>104.54631039136304</v>
      </c>
      <c r="DP169" s="2">
        <f t="shared" si="223"/>
        <v>105.75064361527517</v>
      </c>
      <c r="DQ169" s="2">
        <f t="shared" si="223"/>
        <v>108.71483534963534</v>
      </c>
      <c r="DR169" s="2">
        <f t="shared" si="223"/>
        <v>106.84586330532214</v>
      </c>
      <c r="DS169" s="2">
        <f t="shared" si="223"/>
        <v>111.93778487394958</v>
      </c>
      <c r="DT169" s="2">
        <f t="shared" si="223"/>
        <v>109.43753010905642</v>
      </c>
      <c r="DU169" s="2">
        <f t="shared" si="223"/>
        <v>107.58791484341484</v>
      </c>
      <c r="DV169" s="2">
        <f t="shared" si="223"/>
        <v>103.37984706134705</v>
      </c>
      <c r="DW169" s="2">
        <f t="shared" si="223"/>
        <v>106.99634324324327</v>
      </c>
      <c r="DX169" s="2">
        <f t="shared" si="223"/>
        <v>126.24331762477723</v>
      </c>
      <c r="DY169" s="2">
        <f t="shared" si="223"/>
        <v>123.45757060755339</v>
      </c>
      <c r="EA169" s="2">
        <f t="shared" si="213"/>
        <v>85.965658287662905</v>
      </c>
      <c r="EB169" s="2">
        <f t="shared" si="213"/>
        <v>86.891575873731668</v>
      </c>
      <c r="EC169" s="2">
        <f t="shared" si="213"/>
        <v>83.470996417910484</v>
      </c>
      <c r="ED169" s="2">
        <f t="shared" si="213"/>
        <v>84.888811971745241</v>
      </c>
      <c r="EE169" s="2">
        <f t="shared" si="213"/>
        <v>85.896380242687371</v>
      </c>
      <c r="EF169" s="2">
        <f t="shared" si="213"/>
        <v>85.310873784427429</v>
      </c>
      <c r="EG169" s="2">
        <f t="shared" si="213"/>
        <v>84.000945541309306</v>
      </c>
      <c r="EH169" s="2">
        <f t="shared" si="213"/>
        <v>83.669878381764562</v>
      </c>
      <c r="EI169" s="2">
        <f t="shared" si="213"/>
        <v>83.346456900746702</v>
      </c>
      <c r="EJ169" s="2">
        <f t="shared" si="213"/>
        <v>83.041490839402812</v>
      </c>
      <c r="EK169" s="2">
        <f t="shared" si="212"/>
        <v>85.451287379610989</v>
      </c>
      <c r="EL169" s="2">
        <f t="shared" si="179"/>
        <v>83.709413872540125</v>
      </c>
      <c r="EM169" s="2">
        <f t="shared" si="179"/>
        <v>84.129186991247551</v>
      </c>
      <c r="EN169" s="2">
        <f t="shared" si="179"/>
        <v>82.894816622513943</v>
      </c>
      <c r="EO169" s="2">
        <f t="shared" si="179"/>
        <v>90.688775838557632</v>
      </c>
      <c r="EQ169" s="2">
        <f t="shared" si="224"/>
        <v>87.335157093879673</v>
      </c>
      <c r="ER169" s="2">
        <f t="shared" si="224"/>
        <v>87.220188879305283</v>
      </c>
      <c r="ES169" s="2">
        <f t="shared" si="224"/>
        <v>85.016906956590788</v>
      </c>
      <c r="ET169" s="2">
        <f t="shared" si="224"/>
        <v>85.902295698318852</v>
      </c>
      <c r="EU169" s="2">
        <f t="shared" si="224"/>
        <v>86.34707618820282</v>
      </c>
      <c r="EV169" s="2">
        <f t="shared" si="224"/>
        <v>85.57568292926635</v>
      </c>
      <c r="EW169" s="2">
        <f t="shared" si="224"/>
        <v>84.629488695206391</v>
      </c>
      <c r="EX169" s="2">
        <f t="shared" si="224"/>
        <v>84.008646310843488</v>
      </c>
      <c r="EY169" s="2">
        <f t="shared" si="224"/>
        <v>84.650150898127606</v>
      </c>
      <c r="EZ169" s="2">
        <f t="shared" si="224"/>
        <v>82.819960549645387</v>
      </c>
      <c r="FA169" s="2">
        <f t="shared" si="224"/>
        <v>84.830983578676154</v>
      </c>
      <c r="FB169" s="2">
        <f t="shared" si="224"/>
        <v>85.19831342440547</v>
      </c>
      <c r="FC169" s="2">
        <f t="shared" si="224"/>
        <v>83.998370790703262</v>
      </c>
      <c r="FD169" s="2">
        <f t="shared" si="224"/>
        <v>83.791613102589196</v>
      </c>
      <c r="FE169" s="2">
        <f t="shared" si="224"/>
        <v>88.8685013400234</v>
      </c>
      <c r="FG169" s="2">
        <f t="shared" si="225"/>
        <v>0.99991261555781719</v>
      </c>
      <c r="FH169" s="2">
        <f t="shared" si="225"/>
        <v>0.99991013921480787</v>
      </c>
      <c r="FI169" s="2">
        <f t="shared" si="225"/>
        <v>0.99991232484681636</v>
      </c>
      <c r="FJ169" s="2">
        <f t="shared" si="225"/>
        <v>0.99991899929748806</v>
      </c>
      <c r="FK169" s="2">
        <f t="shared" si="225"/>
        <v>0.999899445546235</v>
      </c>
      <c r="FL169" s="2">
        <f t="shared" si="225"/>
        <v>0.99989740854041986</v>
      </c>
      <c r="FM169" s="2">
        <f t="shared" si="225"/>
        <v>0.99989620660165601</v>
      </c>
      <c r="FN169" s="2">
        <f t="shared" si="225"/>
        <v>0.99989532463543862</v>
      </c>
      <c r="FO169" s="2">
        <f t="shared" si="225"/>
        <v>0.99989048994299323</v>
      </c>
      <c r="FP169" s="2">
        <f t="shared" si="225"/>
        <v>0.99989274940826156</v>
      </c>
      <c r="FQ169" s="2">
        <f t="shared" si="225"/>
        <v>0.99988990486658524</v>
      </c>
      <c r="FR169" s="2">
        <f t="shared" si="225"/>
        <v>0.99988689287346355</v>
      </c>
      <c r="FS169" s="2">
        <f t="shared" si="225"/>
        <v>0.99988386833673293</v>
      </c>
      <c r="FT169" s="2">
        <f t="shared" si="225"/>
        <v>0.99988402851136249</v>
      </c>
      <c r="FU169" s="2">
        <f t="shared" si="225"/>
        <v>0.9998662983480533</v>
      </c>
      <c r="FW169" s="2">
        <f t="shared" si="216"/>
        <v>0.49057370345379847</v>
      </c>
      <c r="FX169" s="2">
        <f t="shared" si="216"/>
        <v>0.47644245868488094</v>
      </c>
      <c r="FY169" s="2">
        <f t="shared" si="216"/>
        <v>0.49634804461256665</v>
      </c>
      <c r="FZ169" s="2">
        <f t="shared" si="216"/>
        <v>0.4831333031518199</v>
      </c>
      <c r="GA169" s="2">
        <f t="shared" si="216"/>
        <v>0.47243159808436969</v>
      </c>
      <c r="GB169" s="2">
        <f t="shared" si="216"/>
        <v>0.47626345792674363</v>
      </c>
      <c r="GC169" s="2">
        <f t="shared" si="216"/>
        <v>0.51297619253154503</v>
      </c>
      <c r="GD169" s="2">
        <f t="shared" si="216"/>
        <v>0.54104954967686525</v>
      </c>
      <c r="GE169" s="2">
        <f t="shared" si="216"/>
        <v>0.55183156180158788</v>
      </c>
      <c r="GF169" s="2">
        <f t="shared" si="216"/>
        <v>0.5381767600179167</v>
      </c>
      <c r="GG169" s="2">
        <f t="shared" si="216"/>
        <v>0.51102959246887647</v>
      </c>
      <c r="GH169" s="2">
        <f t="shared" si="216"/>
        <v>0.46455923195835658</v>
      </c>
      <c r="GI169" s="2">
        <f t="shared" si="216"/>
        <v>0.44643063280117068</v>
      </c>
      <c r="GJ169" s="2">
        <f t="shared" si="216"/>
        <v>0.4359491724502908</v>
      </c>
      <c r="GK169" s="2">
        <f t="shared" si="216"/>
        <v>0.38424096976424671</v>
      </c>
      <c r="GM169" s="86">
        <f t="shared" si="217"/>
        <v>8.7786600268443109E-195</v>
      </c>
      <c r="GN169" s="86">
        <f t="shared" si="217"/>
        <v>4.0630374247422553E-176</v>
      </c>
      <c r="GO169" s="86">
        <f t="shared" si="217"/>
        <v>1.1723163893750693E-215</v>
      </c>
      <c r="GP169" s="86">
        <f t="shared" si="217"/>
        <v>2.1439522743610916E-218</v>
      </c>
      <c r="GQ169" s="86">
        <f t="shared" si="217"/>
        <v>1.5272752324431818E-227</v>
      </c>
      <c r="GR169" s="86">
        <f t="shared" si="217"/>
        <v>1.8766786410924565E-186</v>
      </c>
      <c r="GS169" s="86">
        <f t="shared" si="217"/>
        <v>2.2523867255691149E-245</v>
      </c>
      <c r="GT169" s="86">
        <f t="shared" si="217"/>
        <v>3.344625814257217E-271</v>
      </c>
      <c r="GU169" s="86">
        <f t="shared" si="217"/>
        <v>4.6017120991971364E-252</v>
      </c>
      <c r="GV169" s="86">
        <f t="shared" si="217"/>
        <v>1.2860441947655482E-280</v>
      </c>
      <c r="GW169" s="86">
        <f t="shared" si="217"/>
        <v>2.1207971713536987E-279</v>
      </c>
      <c r="GX169" s="86">
        <f t="shared" si="217"/>
        <v>3.2532892748470554E-215</v>
      </c>
      <c r="GY169" s="86">
        <f t="shared" si="217"/>
        <v>6.0110942808302491E-201</v>
      </c>
      <c r="GZ169" s="86">
        <f t="shared" si="217"/>
        <v>0</v>
      </c>
      <c r="HA169" s="86">
        <f t="shared" si="217"/>
        <v>2.9636506783803823E-297</v>
      </c>
      <c r="HC169" s="86">
        <f t="shared" si="181"/>
        <v>4.3824054083497219E-135</v>
      </c>
      <c r="HD169" s="86">
        <f t="shared" si="181"/>
        <v>1.4857768750159197E-151</v>
      </c>
      <c r="HE169" s="86">
        <f t="shared" si="181"/>
        <v>7.4494831230138067E-128</v>
      </c>
      <c r="HF169" s="86">
        <f t="shared" si="180"/>
        <v>1.6152735819349896E-140</v>
      </c>
      <c r="HG169" s="86">
        <f t="shared" si="180"/>
        <v>2.0035723197843213E-223</v>
      </c>
      <c r="HH169" s="86">
        <f t="shared" si="180"/>
        <v>3.0228147610313315E-206</v>
      </c>
      <c r="HI169" s="86">
        <f t="shared" si="180"/>
        <v>6.8856224704712514E-196</v>
      </c>
      <c r="HJ169" s="86">
        <f t="shared" si="180"/>
        <v>0</v>
      </c>
      <c r="HK169" s="86">
        <f t="shared" si="180"/>
        <v>2.2840691304168511E-254</v>
      </c>
      <c r="HL169" s="86">
        <f t="shared" si="161"/>
        <v>1.3020906055066571E-261</v>
      </c>
      <c r="HM169" s="86">
        <f t="shared" si="161"/>
        <v>1.038896002803704E-203</v>
      </c>
      <c r="HN169" s="86">
        <f t="shared" si="161"/>
        <v>1.0172736855535515E-136</v>
      </c>
      <c r="HO169" s="86">
        <f t="shared" si="161"/>
        <v>1.980671258461241E-146</v>
      </c>
      <c r="HP169" s="86">
        <f t="shared" si="161"/>
        <v>6.9198985224208479E-220</v>
      </c>
      <c r="HQ169" s="86">
        <f t="shared" si="161"/>
        <v>4.4323413049668486E-207</v>
      </c>
      <c r="HS169" s="86">
        <f t="shared" si="218"/>
        <v>8.5956709680584595E-17</v>
      </c>
      <c r="HT169" s="86">
        <f t="shared" si="218"/>
        <v>1.6951096927558121E-16</v>
      </c>
      <c r="HU169" s="86">
        <f t="shared" si="218"/>
        <v>4.0675619809028302E-20</v>
      </c>
      <c r="HV169" s="86">
        <f t="shared" si="218"/>
        <v>7.2720688921218143E-17</v>
      </c>
      <c r="HW169" s="86">
        <f t="shared" si="218"/>
        <v>3.1177110886470411E-17</v>
      </c>
      <c r="HX169" s="86">
        <f t="shared" si="218"/>
        <v>2.2292366929632696E-16</v>
      </c>
      <c r="HY169" s="86">
        <f t="shared" si="218"/>
        <v>1.3261231894835624E-22</v>
      </c>
      <c r="HZ169" s="86">
        <f t="shared" si="218"/>
        <v>1.2173657908823767E-22</v>
      </c>
      <c r="IA169" s="86">
        <f t="shared" si="218"/>
        <v>2.6744457728281701E-23</v>
      </c>
      <c r="IB169" s="86">
        <f t="shared" si="218"/>
        <v>2.0910557944924755E-22</v>
      </c>
      <c r="IC169" s="86">
        <f t="shared" si="218"/>
        <v>5.4072291834285758E-21</v>
      </c>
      <c r="ID169" s="86">
        <f t="shared" si="218"/>
        <v>5.7312106411566434E-19</v>
      </c>
      <c r="IE169" s="86">
        <f t="shared" si="218"/>
        <v>1.0990805445912564E-17</v>
      </c>
      <c r="IF169" s="86">
        <f t="shared" si="218"/>
        <v>2.3826297418003438E-19</v>
      </c>
      <c r="IG169" s="86">
        <f t="shared" si="218"/>
        <v>1.6780479862877165E-15</v>
      </c>
      <c r="II169" s="86">
        <f t="shared" si="219"/>
        <v>0.50295196715988777</v>
      </c>
      <c r="IJ169" s="86">
        <f t="shared" si="219"/>
        <v>0.49177776456277089</v>
      </c>
      <c r="IK169" s="86">
        <f t="shared" si="219"/>
        <v>0.50225659645902543</v>
      </c>
      <c r="IL169" s="86">
        <f t="shared" si="219"/>
        <v>0.49946764780294473</v>
      </c>
      <c r="IM169" s="86">
        <f t="shared" si="219"/>
        <v>0.48473713066748808</v>
      </c>
      <c r="IN169" s="86">
        <f t="shared" si="219"/>
        <v>0.49151091468998642</v>
      </c>
      <c r="IO169" s="86">
        <f t="shared" si="219"/>
        <v>0.47930275433135333</v>
      </c>
      <c r="IP169" s="86">
        <f t="shared" si="219"/>
        <v>0.38484459527669407</v>
      </c>
      <c r="IQ169" s="86">
        <f t="shared" si="219"/>
        <v>0.33064788733974038</v>
      </c>
      <c r="IR169" s="86">
        <f t="shared" si="219"/>
        <v>0.39494826105774605</v>
      </c>
      <c r="IS169" s="86">
        <f t="shared" si="219"/>
        <v>0.48434377182523042</v>
      </c>
      <c r="IT169" s="86">
        <f t="shared" si="219"/>
        <v>0.46199283445900485</v>
      </c>
      <c r="IU169" s="86">
        <f t="shared" si="219"/>
        <v>0.40215704883208292</v>
      </c>
      <c r="IV169" s="86">
        <f t="shared" si="219"/>
        <v>0.36720191097173371</v>
      </c>
      <c r="IW169" s="86">
        <f t="shared" si="219"/>
        <v>0.32569039611902229</v>
      </c>
      <c r="IY169" s="86">
        <f t="shared" si="220"/>
        <v>0.50295196715988788</v>
      </c>
      <c r="IZ169" s="86">
        <f t="shared" si="220"/>
        <v>0.49177776456277106</v>
      </c>
      <c r="JA169" s="86">
        <f t="shared" si="220"/>
        <v>0.50225659645902543</v>
      </c>
      <c r="JB169" s="86">
        <f t="shared" si="220"/>
        <v>0.49946764780294478</v>
      </c>
      <c r="JC169" s="86">
        <f t="shared" si="220"/>
        <v>0.48473713066748814</v>
      </c>
      <c r="JD169" s="86">
        <f t="shared" si="220"/>
        <v>0.49151091468998664</v>
      </c>
      <c r="JE169" s="86">
        <f t="shared" si="220"/>
        <v>0.47930275433135333</v>
      </c>
      <c r="JF169" s="86">
        <f t="shared" si="220"/>
        <v>0.38484459527669407</v>
      </c>
      <c r="JG169" s="86">
        <f t="shared" si="220"/>
        <v>0.33064788733974038</v>
      </c>
      <c r="JH169" s="86">
        <f t="shared" si="220"/>
        <v>0.39494826105774605</v>
      </c>
      <c r="JI169" s="86">
        <f t="shared" si="220"/>
        <v>0.48434377182523042</v>
      </c>
      <c r="JJ169" s="86">
        <f t="shared" si="220"/>
        <v>0.46199283445900485</v>
      </c>
      <c r="JK169" s="86">
        <f t="shared" si="220"/>
        <v>0.40215704883208292</v>
      </c>
      <c r="JL169" s="86">
        <f t="shared" si="220"/>
        <v>0.36720191097173371</v>
      </c>
      <c r="JM169" s="86">
        <f t="shared" si="220"/>
        <v>0.32569039611902395</v>
      </c>
    </row>
    <row r="170" spans="2:273" x14ac:dyDescent="0.25">
      <c r="B170" s="2">
        <v>143</v>
      </c>
      <c r="C170" s="37">
        <v>86.707999999999998</v>
      </c>
      <c r="D170" s="37">
        <v>91.349000000000004</v>
      </c>
      <c r="E170" s="37">
        <v>87.793999999999997</v>
      </c>
      <c r="F170" s="37">
        <v>89.257999999999996</v>
      </c>
      <c r="G170" s="37">
        <v>91.935000000000002</v>
      </c>
      <c r="H170" s="37">
        <v>92.23</v>
      </c>
      <c r="I170" s="37">
        <v>89.262</v>
      </c>
      <c r="J170" s="37">
        <v>85.869</v>
      </c>
      <c r="K170" s="37">
        <v>83.049000000000007</v>
      </c>
      <c r="L170" s="37">
        <v>84</v>
      </c>
      <c r="M170" s="37">
        <v>90.869</v>
      </c>
      <c r="N170" s="37">
        <v>100.78700000000001</v>
      </c>
      <c r="O170" s="37">
        <v>100.133</v>
      </c>
      <c r="P170" s="37">
        <v>112.75</v>
      </c>
      <c r="Q170" s="37">
        <v>139.90199999999999</v>
      </c>
      <c r="S170" s="4">
        <f t="shared" si="221"/>
        <v>87.475286969862267</v>
      </c>
      <c r="T170" s="4">
        <f t="shared" si="221"/>
        <v>88.731757883820336</v>
      </c>
      <c r="U170" s="4">
        <f t="shared" si="221"/>
        <v>87.118513017600137</v>
      </c>
      <c r="V170" s="4">
        <f t="shared" si="221"/>
        <v>89.179466054127488</v>
      </c>
      <c r="W170" s="4">
        <f t="shared" si="221"/>
        <v>91.497667287329463</v>
      </c>
      <c r="X170" s="4">
        <f t="shared" si="221"/>
        <v>92.144215597460658</v>
      </c>
      <c r="Y170" s="4">
        <f t="shared" si="221"/>
        <v>88.366262965085326</v>
      </c>
      <c r="Z170" s="4">
        <f t="shared" si="221"/>
        <v>86.262970998600025</v>
      </c>
      <c r="AA170" s="4">
        <f t="shared" si="221"/>
        <v>85.685261426738194</v>
      </c>
      <c r="AB170" s="4">
        <f t="shared" si="221"/>
        <v>85.753056974791363</v>
      </c>
      <c r="AC170" s="4">
        <f t="shared" si="221"/>
        <v>90.686336468283315</v>
      </c>
      <c r="AD170" s="4">
        <f t="shared" si="221"/>
        <v>98.968149453776547</v>
      </c>
      <c r="AE170" s="4">
        <f t="shared" si="221"/>
        <v>100.04419363266439</v>
      </c>
      <c r="AF170" s="4">
        <f t="shared" si="221"/>
        <v>112.75777762848112</v>
      </c>
      <c r="AG170" s="4">
        <f t="shared" si="221"/>
        <v>141.47818757128792</v>
      </c>
      <c r="AI170" s="4">
        <f t="shared" si="222"/>
        <v>-0.76728696986226907</v>
      </c>
      <c r="AJ170" s="4">
        <f t="shared" si="222"/>
        <v>2.6172421161796677</v>
      </c>
      <c r="AK170" s="4">
        <f t="shared" si="222"/>
        <v>0.67548698239986038</v>
      </c>
      <c r="AL170" s="4">
        <f t="shared" si="222"/>
        <v>7.8533945872507616E-2</v>
      </c>
      <c r="AM170" s="4">
        <f t="shared" si="222"/>
        <v>0.43733271267053908</v>
      </c>
      <c r="AN170" s="4">
        <f t="shared" si="222"/>
        <v>8.5784402539346161E-2</v>
      </c>
      <c r="AO170" s="4">
        <f t="shared" si="222"/>
        <v>0.89573703491467427</v>
      </c>
      <c r="AP170" s="4">
        <f t="shared" si="222"/>
        <v>-0.39397099860002527</v>
      </c>
      <c r="AQ170" s="4">
        <f t="shared" si="222"/>
        <v>-2.6362614267381872</v>
      </c>
      <c r="AR170" s="4">
        <f t="shared" si="222"/>
        <v>-1.7530569747913631</v>
      </c>
      <c r="AS170" s="4">
        <f t="shared" si="222"/>
        <v>0.1826635317166847</v>
      </c>
      <c r="AT170" s="4">
        <f t="shared" si="222"/>
        <v>1.8188505462234588</v>
      </c>
      <c r="AU170" s="4">
        <f t="shared" si="222"/>
        <v>8.8806367335607206E-2</v>
      </c>
      <c r="AV170" s="4">
        <f t="shared" si="222"/>
        <v>-7.7776284811221785E-3</v>
      </c>
      <c r="AW170" s="4">
        <f t="shared" si="222"/>
        <v>-1.5761875712879316</v>
      </c>
      <c r="AY170" s="2">
        <f t="shared" si="214"/>
        <v>86.554871428752477</v>
      </c>
      <c r="AZ170" s="2">
        <f t="shared" si="214"/>
        <v>86.918015507499305</v>
      </c>
      <c r="BA170" s="2">
        <f t="shared" si="214"/>
        <v>84.112433864856342</v>
      </c>
      <c r="BB170" s="2">
        <f t="shared" si="214"/>
        <v>85.253052588059859</v>
      </c>
      <c r="BC170" s="2">
        <f t="shared" si="214"/>
        <v>85.982191838343795</v>
      </c>
      <c r="BD170" s="2">
        <f t="shared" si="214"/>
        <v>85.309841298827777</v>
      </c>
      <c r="BE170" s="2">
        <f t="shared" si="214"/>
        <v>84.218148548847125</v>
      </c>
      <c r="BF170" s="2">
        <f t="shared" si="214"/>
        <v>83.747260269860135</v>
      </c>
      <c r="BG170" s="2">
        <f t="shared" si="214"/>
        <v>83.97637044812825</v>
      </c>
      <c r="BH170" s="2">
        <f t="shared" si="214"/>
        <v>82.791801739732932</v>
      </c>
      <c r="BI170" s="2">
        <f t="shared" si="214"/>
        <v>85.034977541338634</v>
      </c>
      <c r="BJ170" s="2">
        <f t="shared" si="214"/>
        <v>84.339585611749968</v>
      </c>
      <c r="BK170" s="2">
        <f t="shared" si="214"/>
        <v>83.94663577696069</v>
      </c>
      <c r="BL170" s="2">
        <f t="shared" si="214"/>
        <v>83.165727484758662</v>
      </c>
      <c r="BM170" s="2">
        <f t="shared" si="214"/>
        <v>89.861930513839582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135.10197557354923</v>
      </c>
      <c r="DL170" s="2">
        <f t="shared" si="223"/>
        <v>110.47210470383274</v>
      </c>
      <c r="DM170" s="2">
        <f t="shared" si="223"/>
        <v>112.34842439024392</v>
      </c>
      <c r="DN170" s="2">
        <f t="shared" si="223"/>
        <v>110.44449634146342</v>
      </c>
      <c r="DO170" s="2">
        <f t="shared" si="223"/>
        <v>104.59521767881242</v>
      </c>
      <c r="DP170" s="2">
        <f t="shared" si="223"/>
        <v>105.81134686508368</v>
      </c>
      <c r="DQ170" s="2">
        <f t="shared" si="223"/>
        <v>108.80711900471898</v>
      </c>
      <c r="DR170" s="2">
        <f t="shared" si="223"/>
        <v>106.9244761904762</v>
      </c>
      <c r="DS170" s="2">
        <f t="shared" si="223"/>
        <v>112.05323529411764</v>
      </c>
      <c r="DT170" s="2">
        <f t="shared" si="223"/>
        <v>109.55112209577999</v>
      </c>
      <c r="DU170" s="2">
        <f t="shared" si="223"/>
        <v>107.69411175461174</v>
      </c>
      <c r="DV170" s="2">
        <f t="shared" si="223"/>
        <v>103.45089776919775</v>
      </c>
      <c r="DW170" s="2">
        <f t="shared" si="223"/>
        <v>107.08421171171173</v>
      </c>
      <c r="DX170" s="2">
        <f t="shared" si="223"/>
        <v>126.47511274509807</v>
      </c>
      <c r="DY170" s="2">
        <f t="shared" si="223"/>
        <v>123.66775862068968</v>
      </c>
      <c r="EA170" s="2">
        <f t="shared" si="213"/>
        <v>85.829898002679343</v>
      </c>
      <c r="EB170" s="2">
        <f t="shared" si="213"/>
        <v>86.747627536640351</v>
      </c>
      <c r="EC170" s="2">
        <f t="shared" si="213"/>
        <v>83.286289253731383</v>
      </c>
      <c r="ED170" s="2">
        <f t="shared" si="213"/>
        <v>84.725014675435403</v>
      </c>
      <c r="EE170" s="2">
        <f t="shared" si="213"/>
        <v>85.751735938326249</v>
      </c>
      <c r="EF170" s="2">
        <f t="shared" si="213"/>
        <v>85.171970528567314</v>
      </c>
      <c r="EG170" s="2">
        <f t="shared" si="213"/>
        <v>83.870393528217221</v>
      </c>
      <c r="EH170" s="2">
        <f t="shared" si="213"/>
        <v>83.549346491484499</v>
      </c>
      <c r="EI170" s="2">
        <f t="shared" si="213"/>
        <v>83.206779192885307</v>
      </c>
      <c r="EJ170" s="2">
        <f t="shared" si="213"/>
        <v>82.916322066795402</v>
      </c>
      <c r="EK170" s="2">
        <f t="shared" si="212"/>
        <v>85.372154909304271</v>
      </c>
      <c r="EL170" s="2">
        <f t="shared" si="179"/>
        <v>83.592042028750484</v>
      </c>
      <c r="EM170" s="2">
        <f t="shared" si="179"/>
        <v>84.007106279823432</v>
      </c>
      <c r="EN170" s="2">
        <f t="shared" si="179"/>
        <v>82.738755181685192</v>
      </c>
      <c r="EO170" s="2">
        <f t="shared" si="179"/>
        <v>90.612676547842412</v>
      </c>
      <c r="EQ170" s="2">
        <f t="shared" si="224"/>
        <v>87.233818426331482</v>
      </c>
      <c r="ER170" s="2">
        <f t="shared" si="224"/>
        <v>87.08488522204911</v>
      </c>
      <c r="ES170" s="2">
        <f t="shared" si="224"/>
        <v>84.872499583716163</v>
      </c>
      <c r="ET170" s="2">
        <f t="shared" si="224"/>
        <v>85.764499754325598</v>
      </c>
      <c r="EU170" s="2">
        <f t="shared" si="224"/>
        <v>86.213411654646706</v>
      </c>
      <c r="EV170" s="2">
        <f t="shared" si="224"/>
        <v>85.444246538833283</v>
      </c>
      <c r="EW170" s="2">
        <f t="shared" si="224"/>
        <v>84.514854908997719</v>
      </c>
      <c r="EX170" s="2">
        <f t="shared" si="224"/>
        <v>83.896412816373129</v>
      </c>
      <c r="EY170" s="2">
        <f t="shared" si="224"/>
        <v>84.541381694700121</v>
      </c>
      <c r="EZ170" s="2">
        <f t="shared" si="224"/>
        <v>82.689705452127669</v>
      </c>
      <c r="FA170" s="2">
        <f t="shared" si="224"/>
        <v>84.736544928559596</v>
      </c>
      <c r="FB170" s="2">
        <f t="shared" si="224"/>
        <v>85.121174333123804</v>
      </c>
      <c r="FC170" s="2">
        <f t="shared" si="224"/>
        <v>83.873042349495435</v>
      </c>
      <c r="FD170" s="2">
        <f t="shared" si="224"/>
        <v>83.659470724427365</v>
      </c>
      <c r="FE170" s="2">
        <f t="shared" si="224"/>
        <v>88.754772542586863</v>
      </c>
      <c r="FG170" s="2">
        <f t="shared" si="225"/>
        <v>0.99992030382876362</v>
      </c>
      <c r="FH170" s="2">
        <f t="shared" si="225"/>
        <v>0.99991804534187467</v>
      </c>
      <c r="FI170" s="2">
        <f t="shared" si="225"/>
        <v>0.99992003869309576</v>
      </c>
      <c r="FJ170" s="2">
        <f t="shared" si="225"/>
        <v>0.99992612595479968</v>
      </c>
      <c r="FK170" s="2">
        <f t="shared" si="225"/>
        <v>0.99990829243681967</v>
      </c>
      <c r="FL170" s="2">
        <f t="shared" si="225"/>
        <v>0.99990643463222895</v>
      </c>
      <c r="FM170" s="2">
        <f t="shared" si="225"/>
        <v>0.99990533843114149</v>
      </c>
      <c r="FN170" s="2">
        <f t="shared" si="225"/>
        <v>0.99990453405363677</v>
      </c>
      <c r="FO170" s="2">
        <f t="shared" si="225"/>
        <v>0.99990012467862288</v>
      </c>
      <c r="FP170" s="2">
        <f t="shared" si="225"/>
        <v>0.9999021853747414</v>
      </c>
      <c r="FQ170" s="2">
        <f t="shared" si="225"/>
        <v>0.99989959107228621</v>
      </c>
      <c r="FR170" s="2">
        <f t="shared" si="225"/>
        <v>0.99989684404796164</v>
      </c>
      <c r="FS170" s="2">
        <f t="shared" si="225"/>
        <v>0.99989408558203974</v>
      </c>
      <c r="FT170" s="2">
        <f t="shared" si="225"/>
        <v>0.99989423166602154</v>
      </c>
      <c r="FU170" s="2">
        <f t="shared" si="225"/>
        <v>0.99987806120966072</v>
      </c>
      <c r="FW170" s="2">
        <f t="shared" si="216"/>
        <v>0.51359508558622391</v>
      </c>
      <c r="FX170" s="2">
        <f t="shared" si="216"/>
        <v>0.49945085532849659</v>
      </c>
      <c r="FY170" s="2">
        <f t="shared" si="216"/>
        <v>0.51936414058400049</v>
      </c>
      <c r="FZ170" s="2">
        <f t="shared" si="216"/>
        <v>0.50615244139440652</v>
      </c>
      <c r="GA170" s="2">
        <f t="shared" si="216"/>
        <v>0.49542958864776354</v>
      </c>
      <c r="GB170" s="2">
        <f t="shared" si="216"/>
        <v>0.49927145358925396</v>
      </c>
      <c r="GC170" s="2">
        <f t="shared" si="216"/>
        <v>0.53594285301595201</v>
      </c>
      <c r="GD170" s="2">
        <f t="shared" si="216"/>
        <v>0.56381802400551406</v>
      </c>
      <c r="GE170" s="2">
        <f t="shared" si="216"/>
        <v>0.57448581515968788</v>
      </c>
      <c r="GF170" s="2">
        <f t="shared" si="216"/>
        <v>0.56097210803605857</v>
      </c>
      <c r="GG170" s="2">
        <f t="shared" si="216"/>
        <v>0.53400466008934555</v>
      </c>
      <c r="GH170" s="2">
        <f t="shared" si="216"/>
        <v>0.48752813716450372</v>
      </c>
      <c r="GI170" s="2">
        <f t="shared" si="216"/>
        <v>0.46928880049125915</v>
      </c>
      <c r="GJ170" s="2">
        <f t="shared" si="216"/>
        <v>0.45871538145412288</v>
      </c>
      <c r="GK170" s="2">
        <f t="shared" si="216"/>
        <v>0.4062517377594837</v>
      </c>
      <c r="GM170" s="86">
        <f t="shared" si="217"/>
        <v>2.0656955414366709E-199</v>
      </c>
      <c r="GN170" s="86">
        <f t="shared" si="217"/>
        <v>2.2123204325050531E-180</v>
      </c>
      <c r="GO170" s="86">
        <f t="shared" si="217"/>
        <v>7.2961229795496489E-221</v>
      </c>
      <c r="GP170" s="86">
        <f t="shared" si="217"/>
        <v>1.1085802849371233E-223</v>
      </c>
      <c r="GQ170" s="86">
        <f t="shared" si="217"/>
        <v>4.4929380261147762E-233</v>
      </c>
      <c r="GR170" s="86">
        <f t="shared" si="217"/>
        <v>5.6752263226803821E-191</v>
      </c>
      <c r="GS170" s="86">
        <f t="shared" si="217"/>
        <v>2.8800088752312028E-251</v>
      </c>
      <c r="GT170" s="86">
        <f t="shared" si="217"/>
        <v>1.0253857846165856E-277</v>
      </c>
      <c r="GU170" s="86">
        <f t="shared" si="217"/>
        <v>3.7930220266457276E-258</v>
      </c>
      <c r="GV170" s="86">
        <f t="shared" si="217"/>
        <v>2.0553332633044133E-287</v>
      </c>
      <c r="GW170" s="86">
        <f t="shared" si="217"/>
        <v>3.4449418262223408E-286</v>
      </c>
      <c r="GX170" s="86">
        <f t="shared" si="217"/>
        <v>1.9378219611047475E-220</v>
      </c>
      <c r="GY170" s="86">
        <f t="shared" si="217"/>
        <v>8.1300589810128671E-206</v>
      </c>
      <c r="GZ170" s="86">
        <f t="shared" si="217"/>
        <v>0</v>
      </c>
      <c r="HA170" s="86">
        <f t="shared" si="217"/>
        <v>2.4421616305886788E-304</v>
      </c>
      <c r="HC170" s="86">
        <f t="shared" si="181"/>
        <v>1.9897921098973335E-139</v>
      </c>
      <c r="HD170" s="86">
        <f t="shared" si="181"/>
        <v>1.506879976933992E-156</v>
      </c>
      <c r="HE170" s="86">
        <f t="shared" si="181"/>
        <v>5.3197473750735839E-132</v>
      </c>
      <c r="HF170" s="86">
        <f t="shared" si="180"/>
        <v>4.6163703432298424E-145</v>
      </c>
      <c r="HG170" s="86">
        <f t="shared" si="180"/>
        <v>8.982695230895489E-231</v>
      </c>
      <c r="HH170" s="86">
        <f t="shared" si="180"/>
        <v>4.7223194849778251E-213</v>
      </c>
      <c r="HI170" s="86">
        <f t="shared" si="180"/>
        <v>3.5057755598977443E-202</v>
      </c>
      <c r="HJ170" s="86">
        <f t="shared" si="180"/>
        <v>0</v>
      </c>
      <c r="HK170" s="86">
        <f t="shared" si="180"/>
        <v>1.564674573536954E-262</v>
      </c>
      <c r="HL170" s="86">
        <f t="shared" si="161"/>
        <v>4.3976246298935665E-270</v>
      </c>
      <c r="HM170" s="86">
        <f t="shared" si="161"/>
        <v>2.5762974998282036E-210</v>
      </c>
      <c r="HN170" s="86">
        <f t="shared" si="161"/>
        <v>3.5090333658286258E-141</v>
      </c>
      <c r="HO170" s="86">
        <f t="shared" ref="HO170:HQ227" si="226" xml:space="preserve"> _xlfn.NORM.DIST($B170, O$8, ABS(O$12), TRUE) * _xlfn.NORM.DIST(($B170 - O$8)*O$16, 0, ABS(O$12), TRUE) * 2</f>
        <v>2.9658653350885356E-151</v>
      </c>
      <c r="HP170" s="86">
        <f t="shared" si="226"/>
        <v>5.2100041905388726E-227</v>
      </c>
      <c r="HQ170" s="86">
        <f t="shared" si="226"/>
        <v>1.0453878762538911E-213</v>
      </c>
      <c r="HS170" s="86">
        <f t="shared" si="218"/>
        <v>6.0552401193458362E-18</v>
      </c>
      <c r="HT170" s="86">
        <f t="shared" si="218"/>
        <v>1.1695190160847903E-17</v>
      </c>
      <c r="HU170" s="86">
        <f t="shared" si="218"/>
        <v>1.6137509383932487E-21</v>
      </c>
      <c r="HV170" s="86">
        <f t="shared" si="218"/>
        <v>4.9894757515870712E-18</v>
      </c>
      <c r="HW170" s="86">
        <f t="shared" si="218"/>
        <v>1.9506108779348223E-18</v>
      </c>
      <c r="HX170" s="86">
        <f t="shared" si="218"/>
        <v>1.552516516360204E-17</v>
      </c>
      <c r="HY170" s="86">
        <f t="shared" si="218"/>
        <v>3.811258703189649E-24</v>
      </c>
      <c r="HZ170" s="86">
        <f t="shared" si="218"/>
        <v>3.8411245307022394E-24</v>
      </c>
      <c r="IA170" s="86">
        <f t="shared" si="218"/>
        <v>7.3447016922294372E-25</v>
      </c>
      <c r="IB170" s="86">
        <f t="shared" si="218"/>
        <v>6.4239156717577725E-24</v>
      </c>
      <c r="IC170" s="86">
        <f t="shared" si="218"/>
        <v>1.9862115364583126E-22</v>
      </c>
      <c r="ID170" s="86">
        <f t="shared" si="218"/>
        <v>2.5572268659811529E-20</v>
      </c>
      <c r="IE170" s="86">
        <f t="shared" si="218"/>
        <v>5.6616458837019215E-19</v>
      </c>
      <c r="IF170" s="86">
        <f t="shared" si="218"/>
        <v>8.5999795221581679E-21</v>
      </c>
      <c r="IG170" s="86">
        <f t="shared" si="218"/>
        <v>1.0800784823683308E-16</v>
      </c>
      <c r="II170" s="86">
        <f t="shared" si="219"/>
        <v>0.48173966242823929</v>
      </c>
      <c r="IJ170" s="86">
        <f t="shared" si="219"/>
        <v>0.50040062680694097</v>
      </c>
      <c r="IK170" s="86">
        <f t="shared" si="219"/>
        <v>0.4643409833959089</v>
      </c>
      <c r="IL170" s="86">
        <f t="shared" si="219"/>
        <v>0.49367319003882393</v>
      </c>
      <c r="IM170" s="86">
        <f t="shared" si="219"/>
        <v>0.50248880888374481</v>
      </c>
      <c r="IN170" s="86">
        <f t="shared" si="219"/>
        <v>0.50052553024408653</v>
      </c>
      <c r="IO170" s="86">
        <f t="shared" si="219"/>
        <v>0.40218536443369701</v>
      </c>
      <c r="IP170" s="86">
        <f t="shared" si="219"/>
        <v>0.28043981323491846</v>
      </c>
      <c r="IQ170" s="86">
        <f t="shared" si="219"/>
        <v>0.22359795176754188</v>
      </c>
      <c r="IR170" s="86">
        <f t="shared" si="219"/>
        <v>0.29008943186346198</v>
      </c>
      <c r="IS170" s="86">
        <f t="shared" si="219"/>
        <v>0.41467243118188124</v>
      </c>
      <c r="IT170" s="86">
        <f t="shared" si="219"/>
        <v>0.5016239570554033</v>
      </c>
      <c r="IU170" s="86">
        <f t="shared" si="219"/>
        <v>0.47500989804562044</v>
      </c>
      <c r="IV170" s="86">
        <f t="shared" si="219"/>
        <v>0.43618741134538752</v>
      </c>
      <c r="IW170" s="86">
        <f t="shared" si="219"/>
        <v>0.40497324951216274</v>
      </c>
      <c r="IY170" s="86">
        <f t="shared" si="220"/>
        <v>0.48173966242823929</v>
      </c>
      <c r="IZ170" s="86">
        <f t="shared" si="220"/>
        <v>0.50040062680694097</v>
      </c>
      <c r="JA170" s="86">
        <f t="shared" si="220"/>
        <v>0.4643409833959089</v>
      </c>
      <c r="JB170" s="86">
        <f t="shared" si="220"/>
        <v>0.49367319003882393</v>
      </c>
      <c r="JC170" s="86">
        <f t="shared" si="220"/>
        <v>0.50248880888374481</v>
      </c>
      <c r="JD170" s="86">
        <f t="shared" si="220"/>
        <v>0.50052553024408653</v>
      </c>
      <c r="JE170" s="86">
        <f t="shared" si="220"/>
        <v>0.40218536443369701</v>
      </c>
      <c r="JF170" s="86">
        <f t="shared" si="220"/>
        <v>0.28043981323491846</v>
      </c>
      <c r="JG170" s="86">
        <f t="shared" si="220"/>
        <v>0.22359795176754188</v>
      </c>
      <c r="JH170" s="86">
        <f t="shared" si="220"/>
        <v>0.29008943186346198</v>
      </c>
      <c r="JI170" s="86">
        <f t="shared" si="220"/>
        <v>0.41467243118188124</v>
      </c>
      <c r="JJ170" s="86">
        <f t="shared" si="220"/>
        <v>0.5016239570554033</v>
      </c>
      <c r="JK170" s="86">
        <f t="shared" si="220"/>
        <v>0.47500989804562044</v>
      </c>
      <c r="JL170" s="86">
        <f t="shared" si="220"/>
        <v>0.43618741134538752</v>
      </c>
      <c r="JM170" s="86">
        <f t="shared" si="220"/>
        <v>0.40497324951216285</v>
      </c>
    </row>
    <row r="171" spans="2:273" x14ac:dyDescent="0.25">
      <c r="B171" s="2">
        <v>144</v>
      </c>
      <c r="C171" s="37">
        <v>87.2</v>
      </c>
      <c r="D171" s="37">
        <v>87.888999999999996</v>
      </c>
      <c r="E171" s="37">
        <v>87.492000000000004</v>
      </c>
      <c r="F171" s="37">
        <v>88.5</v>
      </c>
      <c r="G171" s="37">
        <v>88.935000000000002</v>
      </c>
      <c r="H171" s="37">
        <v>91</v>
      </c>
      <c r="I171" s="37">
        <v>87.343999999999994</v>
      </c>
      <c r="J171" s="37">
        <v>85.623000000000005</v>
      </c>
      <c r="K171" s="37">
        <v>83.442999999999998</v>
      </c>
      <c r="L171" s="37">
        <v>83.835999999999999</v>
      </c>
      <c r="M171" s="37">
        <v>88.114999999999995</v>
      </c>
      <c r="N171" s="37">
        <v>94.278999999999996</v>
      </c>
      <c r="O171" s="37">
        <v>96.917000000000002</v>
      </c>
      <c r="P171" s="37">
        <v>110.017</v>
      </c>
      <c r="Q171" s="37">
        <v>141.90199999999999</v>
      </c>
      <c r="S171" s="4">
        <f t="shared" si="221"/>
        <v>87.104174328346971</v>
      </c>
      <c r="T171" s="4">
        <f t="shared" si="221"/>
        <v>88.128339311352988</v>
      </c>
      <c r="U171" s="4">
        <f t="shared" si="221"/>
        <v>85.872862773027862</v>
      </c>
      <c r="V171" s="4">
        <f t="shared" si="221"/>
        <v>87.93725527357617</v>
      </c>
      <c r="W171" s="4">
        <f t="shared" si="221"/>
        <v>90.009608369646514</v>
      </c>
      <c r="X171" s="4">
        <f t="shared" si="221"/>
        <v>90.242801197646244</v>
      </c>
      <c r="Y171" s="4">
        <f t="shared" si="221"/>
        <v>86.360697918033139</v>
      </c>
      <c r="Z171" s="4">
        <f t="shared" si="221"/>
        <v>84.782461002036356</v>
      </c>
      <c r="AA171" s="4">
        <f t="shared" si="221"/>
        <v>84.575537966142846</v>
      </c>
      <c r="AB171" s="4">
        <f t="shared" si="221"/>
        <v>84.009645867192717</v>
      </c>
      <c r="AC171" s="4">
        <f t="shared" si="221"/>
        <v>88.13636231629836</v>
      </c>
      <c r="AD171" s="4">
        <f t="shared" si="221"/>
        <v>95.622499781602073</v>
      </c>
      <c r="AE171" s="4">
        <f t="shared" si="221"/>
        <v>97.794567868270477</v>
      </c>
      <c r="AF171" s="4">
        <f t="shared" si="221"/>
        <v>110.80056375016714</v>
      </c>
      <c r="AG171" s="4">
        <f t="shared" si="221"/>
        <v>144.06328278955681</v>
      </c>
      <c r="AI171" s="4">
        <f t="shared" si="222"/>
        <v>9.5825671653031463E-2</v>
      </c>
      <c r="AJ171" s="4">
        <f t="shared" si="222"/>
        <v>-0.23933931135299247</v>
      </c>
      <c r="AK171" s="4">
        <f t="shared" si="222"/>
        <v>1.6191372269721427</v>
      </c>
      <c r="AL171" s="4">
        <f t="shared" si="222"/>
        <v>0.56274472642382989</v>
      </c>
      <c r="AM171" s="4">
        <f t="shared" si="222"/>
        <v>-1.0746083696465121</v>
      </c>
      <c r="AN171" s="4">
        <f t="shared" si="222"/>
        <v>0.7571988023537557</v>
      </c>
      <c r="AO171" s="4">
        <f t="shared" si="222"/>
        <v>0.98330208196685476</v>
      </c>
      <c r="AP171" s="4">
        <f t="shared" si="222"/>
        <v>0.84053899796364817</v>
      </c>
      <c r="AQ171" s="4">
        <f t="shared" si="222"/>
        <v>-1.1325379661428485</v>
      </c>
      <c r="AR171" s="4">
        <f t="shared" si="222"/>
        <v>-0.17364586719271813</v>
      </c>
      <c r="AS171" s="4">
        <f t="shared" si="222"/>
        <v>-2.1362316298365158E-2</v>
      </c>
      <c r="AT171" s="4">
        <f t="shared" si="222"/>
        <v>-1.3434997816020768</v>
      </c>
      <c r="AU171" s="4">
        <f t="shared" si="222"/>
        <v>-0.87756786827047506</v>
      </c>
      <c r="AV171" s="4">
        <f t="shared" si="222"/>
        <v>-0.78356375016714708</v>
      </c>
      <c r="AW171" s="4">
        <f t="shared" si="222"/>
        <v>-2.1612827895568216</v>
      </c>
      <c r="AY171" s="2">
        <f t="shared" si="214"/>
        <v>86.469501697160467</v>
      </c>
      <c r="AZ171" s="2">
        <f t="shared" si="214"/>
        <v>86.786188618861786</v>
      </c>
      <c r="BA171" s="2">
        <f t="shared" si="214"/>
        <v>83.985776894029584</v>
      </c>
      <c r="BB171" s="2">
        <f t="shared" si="214"/>
        <v>85.126764220368187</v>
      </c>
      <c r="BC171" s="2">
        <f t="shared" si="214"/>
        <v>85.853730660704684</v>
      </c>
      <c r="BD171" s="2">
        <f t="shared" si="214"/>
        <v>85.180950350823196</v>
      </c>
      <c r="BE171" s="2">
        <f t="shared" si="214"/>
        <v>84.111006047393488</v>
      </c>
      <c r="BF171" s="2">
        <f t="shared" si="214"/>
        <v>83.63922478825927</v>
      </c>
      <c r="BG171" s="2">
        <f t="shared" si="214"/>
        <v>83.884732371129559</v>
      </c>
      <c r="BH171" s="2">
        <f t="shared" si="214"/>
        <v>82.658348964930013</v>
      </c>
      <c r="BI171" s="2">
        <f t="shared" si="214"/>
        <v>84.932629751519102</v>
      </c>
      <c r="BJ171" s="2">
        <f t="shared" si="214"/>
        <v>84.277795306992189</v>
      </c>
      <c r="BK171" s="2">
        <f t="shared" si="214"/>
        <v>83.819679693440321</v>
      </c>
      <c r="BL171" s="2">
        <f t="shared" si="214"/>
        <v>83.041938313856008</v>
      </c>
      <c r="BM171" s="2">
        <f t="shared" si="214"/>
        <v>89.727772982093583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135.34333245614033</v>
      </c>
      <c r="DL171" s="2">
        <f t="shared" si="223"/>
        <v>110.53499094076653</v>
      </c>
      <c r="DM171" s="2">
        <f t="shared" si="223"/>
        <v>112.46093086303942</v>
      </c>
      <c r="DN171" s="2">
        <f t="shared" si="223"/>
        <v>110.52753902439025</v>
      </c>
      <c r="DO171" s="2">
        <f t="shared" si="223"/>
        <v>104.64412496626181</v>
      </c>
      <c r="DP171" s="2">
        <f t="shared" si="223"/>
        <v>105.87205011489219</v>
      </c>
      <c r="DQ171" s="2">
        <f t="shared" si="223"/>
        <v>108.89940265980265</v>
      </c>
      <c r="DR171" s="2">
        <f t="shared" si="223"/>
        <v>107.00308907563026</v>
      </c>
      <c r="DS171" s="2">
        <f t="shared" si="223"/>
        <v>112.16868571428571</v>
      </c>
      <c r="DT171" s="2">
        <f t="shared" si="223"/>
        <v>109.66471408250356</v>
      </c>
      <c r="DU171" s="2">
        <f t="shared" si="223"/>
        <v>107.80030866580866</v>
      </c>
      <c r="DV171" s="2">
        <f t="shared" si="223"/>
        <v>103.52194847704847</v>
      </c>
      <c r="DW171" s="2">
        <f t="shared" si="223"/>
        <v>107.1720801801802</v>
      </c>
      <c r="DX171" s="2">
        <f t="shared" si="223"/>
        <v>126.70690786541894</v>
      </c>
      <c r="DY171" s="2">
        <f t="shared" si="223"/>
        <v>123.87794663382597</v>
      </c>
      <c r="EA171" s="2">
        <f t="shared" si="213"/>
        <v>85.694137717695781</v>
      </c>
      <c r="EB171" s="2">
        <f t="shared" si="213"/>
        <v>86.603679199549035</v>
      </c>
      <c r="EC171" s="2">
        <f t="shared" si="213"/>
        <v>83.101582089552267</v>
      </c>
      <c r="ED171" s="2">
        <f t="shared" si="213"/>
        <v>84.56121737912558</v>
      </c>
      <c r="EE171" s="2">
        <f t="shared" si="213"/>
        <v>85.607091633965098</v>
      </c>
      <c r="EF171" s="2">
        <f t="shared" si="213"/>
        <v>85.0330672727072</v>
      </c>
      <c r="EG171" s="2">
        <f t="shared" si="213"/>
        <v>83.739841515125136</v>
      </c>
      <c r="EH171" s="2">
        <f t="shared" si="213"/>
        <v>83.428814601204436</v>
      </c>
      <c r="EI171" s="2">
        <f t="shared" si="213"/>
        <v>83.067101485023898</v>
      </c>
      <c r="EJ171" s="2">
        <f t="shared" si="213"/>
        <v>82.791153294187978</v>
      </c>
      <c r="EK171" s="2">
        <f t="shared" si="212"/>
        <v>85.293022438997554</v>
      </c>
      <c r="EL171" s="2">
        <f t="shared" si="179"/>
        <v>83.474670184960843</v>
      </c>
      <c r="EM171" s="2">
        <f t="shared" si="179"/>
        <v>83.8850255683993</v>
      </c>
      <c r="EN171" s="2">
        <f t="shared" si="179"/>
        <v>82.582693740856442</v>
      </c>
      <c r="EO171" s="2">
        <f t="shared" si="179"/>
        <v>90.536577257127178</v>
      </c>
      <c r="EQ171" s="2">
        <f t="shared" si="224"/>
        <v>87.13247975878329</v>
      </c>
      <c r="ER171" s="2">
        <f t="shared" si="224"/>
        <v>86.949581564792936</v>
      </c>
      <c r="ES171" s="2">
        <f t="shared" si="224"/>
        <v>84.728092210841538</v>
      </c>
      <c r="ET171" s="2">
        <f t="shared" si="224"/>
        <v>85.626703810332344</v>
      </c>
      <c r="EU171" s="2">
        <f t="shared" si="224"/>
        <v>86.079747121090577</v>
      </c>
      <c r="EV171" s="2">
        <f t="shared" si="224"/>
        <v>85.312810148400231</v>
      </c>
      <c r="EW171" s="2">
        <f t="shared" si="224"/>
        <v>84.400221122789048</v>
      </c>
      <c r="EX171" s="2">
        <f t="shared" si="224"/>
        <v>83.784179321902783</v>
      </c>
      <c r="EY171" s="2">
        <f t="shared" si="224"/>
        <v>84.432612491272636</v>
      </c>
      <c r="EZ171" s="2">
        <f t="shared" si="224"/>
        <v>82.559450354609936</v>
      </c>
      <c r="FA171" s="2">
        <f t="shared" si="224"/>
        <v>84.642106278443052</v>
      </c>
      <c r="FB171" s="2">
        <f t="shared" si="224"/>
        <v>85.044035241842138</v>
      </c>
      <c r="FC171" s="2">
        <f t="shared" si="224"/>
        <v>83.747713908287608</v>
      </c>
      <c r="FD171" s="2">
        <f t="shared" si="224"/>
        <v>83.527328346265563</v>
      </c>
      <c r="FE171" s="2">
        <f t="shared" si="224"/>
        <v>88.641043745150313</v>
      </c>
      <c r="FG171" s="2">
        <f t="shared" si="225"/>
        <v>0.99992731571828608</v>
      </c>
      <c r="FH171" s="2">
        <f t="shared" si="225"/>
        <v>0.99992525592446535</v>
      </c>
      <c r="FI171" s="2">
        <f t="shared" si="225"/>
        <v>0.99992707390828617</v>
      </c>
      <c r="FJ171" s="2">
        <f t="shared" si="225"/>
        <v>0.99993262563208918</v>
      </c>
      <c r="FK171" s="2">
        <f t="shared" si="225"/>
        <v>0.99991636103342307</v>
      </c>
      <c r="FL171" s="2">
        <f t="shared" si="225"/>
        <v>0.99991466666787754</v>
      </c>
      <c r="FM171" s="2">
        <f t="shared" si="225"/>
        <v>0.99991366690404571</v>
      </c>
      <c r="FN171" s="2">
        <f t="shared" si="225"/>
        <v>0.99991293329076969</v>
      </c>
      <c r="FO171" s="2">
        <f t="shared" si="225"/>
        <v>0.99990891182384201</v>
      </c>
      <c r="FP171" s="2">
        <f t="shared" si="225"/>
        <v>0.99991079123373006</v>
      </c>
      <c r="FQ171" s="2">
        <f t="shared" si="225"/>
        <v>0.9999084251605026</v>
      </c>
      <c r="FR171" s="2">
        <f t="shared" si="225"/>
        <v>0.99990591979966803</v>
      </c>
      <c r="FS171" s="2">
        <f t="shared" si="225"/>
        <v>0.99990340400256716</v>
      </c>
      <c r="FT171" s="2">
        <f t="shared" si="225"/>
        <v>0.99990353723522352</v>
      </c>
      <c r="FU171" s="2">
        <f t="shared" si="225"/>
        <v>0.99988878930826075</v>
      </c>
      <c r="FW171" s="2">
        <f t="shared" si="216"/>
        <v>0.53655892782215753</v>
      </c>
      <c r="FX171" s="2">
        <f t="shared" si="216"/>
        <v>0.52246157788741743</v>
      </c>
      <c r="FY171" s="2">
        <f t="shared" si="216"/>
        <v>0.54229834193519888</v>
      </c>
      <c r="FZ171" s="2">
        <f t="shared" si="216"/>
        <v>0.5291455247311212</v>
      </c>
      <c r="GA171" s="2">
        <f t="shared" si="216"/>
        <v>0.51844693570631095</v>
      </c>
      <c r="GB171" s="2">
        <f t="shared" si="216"/>
        <v>0.52228253502457578</v>
      </c>
      <c r="GC171" s="2">
        <f t="shared" si="216"/>
        <v>0.55875806154461494</v>
      </c>
      <c r="GD171" s="2">
        <f t="shared" si="216"/>
        <v>0.58632058957459132</v>
      </c>
      <c r="GE171" s="2">
        <f t="shared" si="216"/>
        <v>0.59683156865486242</v>
      </c>
      <c r="GF171" s="2">
        <f t="shared" si="216"/>
        <v>0.5835130391844694</v>
      </c>
      <c r="GG171" s="2">
        <f t="shared" si="216"/>
        <v>0.55683636475307818</v>
      </c>
      <c r="GH171" s="2">
        <f t="shared" si="216"/>
        <v>0.51054983450808333</v>
      </c>
      <c r="GI171" s="2">
        <f t="shared" si="216"/>
        <v>0.49227655664122938</v>
      </c>
      <c r="GJ171" s="2">
        <f t="shared" si="216"/>
        <v>0.48165526300455147</v>
      </c>
      <c r="GK171" s="2">
        <f t="shared" si="216"/>
        <v>0.42864564865335836</v>
      </c>
      <c r="GM171" s="86">
        <f t="shared" si="217"/>
        <v>4.2844939435559668E-204</v>
      </c>
      <c r="GN171" s="86">
        <f t="shared" si="217"/>
        <v>1.0699693663610551E-184</v>
      </c>
      <c r="GO171" s="86">
        <f t="shared" si="217"/>
        <v>3.9316101602067942E-226</v>
      </c>
      <c r="GP171" s="86">
        <f t="shared" si="217"/>
        <v>4.9501298901922154E-229</v>
      </c>
      <c r="GQ171" s="86">
        <f t="shared" si="217"/>
        <v>1.1329902047825337E-238</v>
      </c>
      <c r="GR171" s="86">
        <f t="shared" si="217"/>
        <v>1.5134985094763582E-195</v>
      </c>
      <c r="GS171" s="86">
        <f t="shared" si="217"/>
        <v>3.1313265230385825E-257</v>
      </c>
      <c r="GT171" s="86">
        <f t="shared" si="217"/>
        <v>2.6281273474745105E-284</v>
      </c>
      <c r="GU171" s="86">
        <f t="shared" si="217"/>
        <v>2.6424824373894645E-264</v>
      </c>
      <c r="GV171" s="86">
        <f t="shared" si="217"/>
        <v>2.7207526140200459E-294</v>
      </c>
      <c r="GW171" s="86">
        <f t="shared" si="217"/>
        <v>4.6329809950338436E-293</v>
      </c>
      <c r="GX171" s="86">
        <f t="shared" si="217"/>
        <v>9.9804650477556698E-226</v>
      </c>
      <c r="GY171" s="86">
        <f t="shared" si="217"/>
        <v>9.6044584931607741E-211</v>
      </c>
      <c r="GZ171" s="86">
        <f t="shared" si="217"/>
        <v>0</v>
      </c>
      <c r="HA171" s="86">
        <f t="shared" si="217"/>
        <v>0</v>
      </c>
      <c r="HC171" s="86">
        <f t="shared" si="181"/>
        <v>7.6982797214142596E-144</v>
      </c>
      <c r="HD171" s="86">
        <f t="shared" si="181"/>
        <v>1.2659163862673131E-161</v>
      </c>
      <c r="HE171" s="86">
        <f t="shared" si="181"/>
        <v>3.2560285151131301E-136</v>
      </c>
      <c r="HF171" s="86">
        <f t="shared" si="180"/>
        <v>1.1149083232331066E-149</v>
      </c>
      <c r="HG171" s="86">
        <f t="shared" si="180"/>
        <v>3.0564875154248248E-238</v>
      </c>
      <c r="HH171" s="86">
        <f t="shared" si="180"/>
        <v>5.7085136447139208E-220</v>
      </c>
      <c r="HI171" s="86">
        <f t="shared" si="180"/>
        <v>1.4167520561484069E-208</v>
      </c>
      <c r="HJ171" s="86">
        <f t="shared" si="180"/>
        <v>0</v>
      </c>
      <c r="HK171" s="86">
        <f t="shared" si="180"/>
        <v>7.9490875522015939E-271</v>
      </c>
      <c r="HL171" s="86">
        <f t="shared" si="180"/>
        <v>1.0862592456263068E-278</v>
      </c>
      <c r="HM171" s="86">
        <f t="shared" si="180"/>
        <v>5.0022975285003463E-217</v>
      </c>
      <c r="HN171" s="86">
        <f t="shared" si="180"/>
        <v>1.024373922186605E-145</v>
      </c>
      <c r="HO171" s="86">
        <f t="shared" si="226"/>
        <v>3.7020642292973773E-156</v>
      </c>
      <c r="HP171" s="86">
        <f t="shared" si="226"/>
        <v>3.0141662188064488E-234</v>
      </c>
      <c r="HQ171" s="86">
        <f t="shared" si="226"/>
        <v>1.9350858823812958E-220</v>
      </c>
      <c r="HS171" s="86">
        <f t="shared" si="218"/>
        <v>3.8823492654344735E-19</v>
      </c>
      <c r="HT171" s="86">
        <f t="shared" si="218"/>
        <v>7.3204253312574649E-19</v>
      </c>
      <c r="HU171" s="86">
        <f t="shared" si="218"/>
        <v>5.7060892203695638E-23</v>
      </c>
      <c r="HV171" s="86">
        <f t="shared" si="218"/>
        <v>3.1113151791012409E-19</v>
      </c>
      <c r="HW171" s="86">
        <f t="shared" si="218"/>
        <v>1.1043550931179957E-19</v>
      </c>
      <c r="HX171" s="86">
        <f t="shared" si="218"/>
        <v>9.8087743086773057E-19</v>
      </c>
      <c r="HY171" s="86">
        <f t="shared" si="218"/>
        <v>9.6820826390869266E-26</v>
      </c>
      <c r="HZ171" s="86">
        <f t="shared" si="218"/>
        <v>1.0782840536590691E-25</v>
      </c>
      <c r="IA171" s="86">
        <f t="shared" si="218"/>
        <v>1.7841383789700874E-26</v>
      </c>
      <c r="IB171" s="86">
        <f t="shared" si="218"/>
        <v>1.7504520011829616E-25</v>
      </c>
      <c r="IC171" s="86">
        <f t="shared" si="218"/>
        <v>6.5000734225808343E-24</v>
      </c>
      <c r="ID171" s="86">
        <f t="shared" si="218"/>
        <v>1.018467097099242E-21</v>
      </c>
      <c r="IE171" s="86">
        <f t="shared" si="218"/>
        <v>2.6095797244014222E-20</v>
      </c>
      <c r="IF171" s="86">
        <f t="shared" si="218"/>
        <v>2.7345771246575565E-22</v>
      </c>
      <c r="IG171" s="86">
        <f t="shared" si="218"/>
        <v>6.2332106373341173E-18</v>
      </c>
      <c r="II171" s="86">
        <f t="shared" si="219"/>
        <v>0.41832706969956945</v>
      </c>
      <c r="IJ171" s="86">
        <f t="shared" si="219"/>
        <v>0.46058479822933651</v>
      </c>
      <c r="IK171" s="86">
        <f t="shared" si="219"/>
        <v>0.3807158270633505</v>
      </c>
      <c r="IL171" s="86">
        <f t="shared" si="219"/>
        <v>0.44194364768203453</v>
      </c>
      <c r="IM171" s="86">
        <f t="shared" si="219"/>
        <v>0.47017012204914477</v>
      </c>
      <c r="IN171" s="86">
        <f t="shared" si="219"/>
        <v>0.46104589158598758</v>
      </c>
      <c r="IO171" s="86">
        <f t="shared" si="219"/>
        <v>0.29666006298233821</v>
      </c>
      <c r="IP171" s="86">
        <f t="shared" si="219"/>
        <v>0.18112302746667203</v>
      </c>
      <c r="IQ171" s="86">
        <f t="shared" si="219"/>
        <v>0.13340171905237927</v>
      </c>
      <c r="IR171" s="86">
        <f t="shared" si="219"/>
        <v>0.18821485468220514</v>
      </c>
      <c r="IS171" s="86">
        <f t="shared" si="219"/>
        <v>0.31463234870861778</v>
      </c>
      <c r="IT171" s="86">
        <f t="shared" si="219"/>
        <v>0.48544823444432944</v>
      </c>
      <c r="IU171" s="86">
        <f t="shared" si="219"/>
        <v>0.50302471234446899</v>
      </c>
      <c r="IV171" s="86">
        <f t="shared" si="219"/>
        <v>0.48372999511330778</v>
      </c>
      <c r="IW171" s="86">
        <f t="shared" si="219"/>
        <v>0.47633846491392295</v>
      </c>
      <c r="IY171" s="86">
        <f t="shared" si="220"/>
        <v>0.41832706969956945</v>
      </c>
      <c r="IZ171" s="86">
        <f t="shared" si="220"/>
        <v>0.46058479822933651</v>
      </c>
      <c r="JA171" s="86">
        <f t="shared" si="220"/>
        <v>0.3807158270633505</v>
      </c>
      <c r="JB171" s="86">
        <f t="shared" si="220"/>
        <v>0.44194364768203453</v>
      </c>
      <c r="JC171" s="86">
        <f t="shared" si="220"/>
        <v>0.47017012204914477</v>
      </c>
      <c r="JD171" s="86">
        <f t="shared" si="220"/>
        <v>0.46104589158598758</v>
      </c>
      <c r="JE171" s="86">
        <f t="shared" si="220"/>
        <v>0.29666006298233821</v>
      </c>
      <c r="JF171" s="86">
        <f t="shared" si="220"/>
        <v>0.18112302746667203</v>
      </c>
      <c r="JG171" s="86">
        <f t="shared" si="220"/>
        <v>0.13340171905237927</v>
      </c>
      <c r="JH171" s="86">
        <f t="shared" si="220"/>
        <v>0.18821485468220514</v>
      </c>
      <c r="JI171" s="86">
        <f t="shared" si="220"/>
        <v>0.31463234870861778</v>
      </c>
      <c r="JJ171" s="86">
        <f t="shared" si="220"/>
        <v>0.48544823444432944</v>
      </c>
      <c r="JK171" s="86">
        <f t="shared" si="220"/>
        <v>0.50302471234446899</v>
      </c>
      <c r="JL171" s="86">
        <f t="shared" si="220"/>
        <v>0.48372999511330778</v>
      </c>
      <c r="JM171" s="86">
        <f t="shared" si="220"/>
        <v>0.47633846491392295</v>
      </c>
    </row>
    <row r="172" spans="2:273" x14ac:dyDescent="0.25">
      <c r="B172" s="2">
        <v>145</v>
      </c>
      <c r="C172" s="37">
        <v>87.430999999999997</v>
      </c>
      <c r="D172" s="37">
        <v>87.602999999999994</v>
      </c>
      <c r="E172" s="37">
        <v>85.602999999999994</v>
      </c>
      <c r="F172" s="37">
        <v>86.242000000000004</v>
      </c>
      <c r="G172" s="37">
        <v>88.048000000000002</v>
      </c>
      <c r="H172" s="37">
        <v>88.835999999999999</v>
      </c>
      <c r="I172" s="37">
        <v>84.311000000000007</v>
      </c>
      <c r="J172" s="37">
        <v>84.933999999999997</v>
      </c>
      <c r="K172" s="37">
        <v>83.738</v>
      </c>
      <c r="L172" s="37">
        <v>84.950999999999993</v>
      </c>
      <c r="M172" s="37">
        <v>87.41</v>
      </c>
      <c r="N172" s="37">
        <v>91.950999999999993</v>
      </c>
      <c r="O172" s="37">
        <v>93.983000000000004</v>
      </c>
      <c r="P172" s="37">
        <v>108.3</v>
      </c>
      <c r="Q172" s="37">
        <v>142.90199999999999</v>
      </c>
      <c r="S172" s="4">
        <f t="shared" si="221"/>
        <v>86.770389976500255</v>
      </c>
      <c r="T172" s="4">
        <f t="shared" si="221"/>
        <v>87.526814899318708</v>
      </c>
      <c r="U172" s="4">
        <f t="shared" si="221"/>
        <v>84.87117615089231</v>
      </c>
      <c r="V172" s="4">
        <f t="shared" si="221"/>
        <v>86.769834370449828</v>
      </c>
      <c r="W172" s="4">
        <f t="shared" si="221"/>
        <v>88.468520291349066</v>
      </c>
      <c r="X172" s="4">
        <f t="shared" si="221"/>
        <v>88.344168783357688</v>
      </c>
      <c r="Y172" s="4">
        <f t="shared" si="221"/>
        <v>85.02919804495285</v>
      </c>
      <c r="Z172" s="4">
        <f t="shared" si="221"/>
        <v>83.96976624207683</v>
      </c>
      <c r="AA172" s="4">
        <f t="shared" si="221"/>
        <v>84.027100552538727</v>
      </c>
      <c r="AB172" s="4">
        <f t="shared" si="221"/>
        <v>83.042850456466894</v>
      </c>
      <c r="AC172" s="4">
        <f t="shared" si="221"/>
        <v>86.373295891439938</v>
      </c>
      <c r="AD172" s="4">
        <f t="shared" si="221"/>
        <v>91.801610063008937</v>
      </c>
      <c r="AE172" s="4">
        <f t="shared" si="221"/>
        <v>94.243251321105589</v>
      </c>
      <c r="AF172" s="4">
        <f t="shared" si="221"/>
        <v>106.7705949834528</v>
      </c>
      <c r="AG172" s="4">
        <f t="shared" si="221"/>
        <v>142.72565451199978</v>
      </c>
      <c r="AI172" s="4">
        <f t="shared" si="222"/>
        <v>0.66061002349974274</v>
      </c>
      <c r="AJ172" s="4">
        <f t="shared" si="222"/>
        <v>7.6185100681286144E-2</v>
      </c>
      <c r="AK172" s="4">
        <f t="shared" si="222"/>
        <v>0.73182384910768405</v>
      </c>
      <c r="AL172" s="4">
        <f t="shared" si="222"/>
        <v>-0.52783437044982406</v>
      </c>
      <c r="AM172" s="4">
        <f t="shared" si="222"/>
        <v>-0.42052029134906377</v>
      </c>
      <c r="AN172" s="4">
        <f t="shared" si="222"/>
        <v>0.49183121664231066</v>
      </c>
      <c r="AO172" s="4">
        <f t="shared" si="222"/>
        <v>-0.71819804495284245</v>
      </c>
      <c r="AP172" s="4">
        <f t="shared" si="222"/>
        <v>0.9642337579231679</v>
      </c>
      <c r="AQ172" s="4">
        <f t="shared" si="222"/>
        <v>-0.28910055253872713</v>
      </c>
      <c r="AR172" s="4">
        <f t="shared" si="222"/>
        <v>1.9081495435330993</v>
      </c>
      <c r="AS172" s="4">
        <f t="shared" si="222"/>
        <v>1.036704108560059</v>
      </c>
      <c r="AT172" s="4">
        <f t="shared" si="222"/>
        <v>0.14938993699105652</v>
      </c>
      <c r="AU172" s="4">
        <f t="shared" si="222"/>
        <v>-0.26025132110558502</v>
      </c>
      <c r="AV172" s="4">
        <f t="shared" si="222"/>
        <v>1.5294050165472015</v>
      </c>
      <c r="AW172" s="4">
        <f t="shared" si="222"/>
        <v>0.17634548800020866</v>
      </c>
      <c r="AY172" s="2">
        <f t="shared" si="214"/>
        <v>86.385511607110431</v>
      </c>
      <c r="AZ172" s="2">
        <f t="shared" si="214"/>
        <v>86.654738237925642</v>
      </c>
      <c r="BA172" s="2">
        <f t="shared" si="214"/>
        <v>83.860686097717988</v>
      </c>
      <c r="BB172" s="2">
        <f t="shared" si="214"/>
        <v>85.001549052127899</v>
      </c>
      <c r="BC172" s="2">
        <f t="shared" si="214"/>
        <v>85.725747724309201</v>
      </c>
      <c r="BD172" s="2">
        <f t="shared" si="214"/>
        <v>85.052387941520578</v>
      </c>
      <c r="BE172" s="2">
        <f t="shared" si="214"/>
        <v>84.004438795345948</v>
      </c>
      <c r="BF172" s="2">
        <f t="shared" si="214"/>
        <v>83.531447992987822</v>
      </c>
      <c r="BG172" s="2">
        <f t="shared" si="214"/>
        <v>83.793942570589678</v>
      </c>
      <c r="BH172" s="2">
        <f t="shared" si="214"/>
        <v>82.524764731910523</v>
      </c>
      <c r="BI172" s="2">
        <f t="shared" si="214"/>
        <v>84.829755703934367</v>
      </c>
      <c r="BJ172" s="2">
        <f t="shared" si="214"/>
        <v>84.217798299733488</v>
      </c>
      <c r="BK172" s="2">
        <f t="shared" si="214"/>
        <v>83.692585046189123</v>
      </c>
      <c r="BL172" s="2">
        <f t="shared" si="214"/>
        <v>82.919350919915686</v>
      </c>
      <c r="BM172" s="2">
        <f t="shared" si="214"/>
        <v>89.591383327191664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135.58468933873141</v>
      </c>
      <c r="DL172" s="2">
        <f t="shared" si="223"/>
        <v>110.59787717770034</v>
      </c>
      <c r="DM172" s="2">
        <f t="shared" si="223"/>
        <v>112.57343733583491</v>
      </c>
      <c r="DN172" s="2">
        <f t="shared" si="223"/>
        <v>110.61058170731708</v>
      </c>
      <c r="DO172" s="2">
        <f t="shared" si="223"/>
        <v>104.69303225371121</v>
      </c>
      <c r="DP172" s="2">
        <f t="shared" si="223"/>
        <v>105.9327533647007</v>
      </c>
      <c r="DQ172" s="2">
        <f t="shared" si="223"/>
        <v>108.99168631488629</v>
      </c>
      <c r="DR172" s="2">
        <f t="shared" si="223"/>
        <v>107.08170196078433</v>
      </c>
      <c r="DS172" s="2">
        <f t="shared" si="223"/>
        <v>112.28413613445377</v>
      </c>
      <c r="DT172" s="2">
        <f t="shared" si="223"/>
        <v>109.77830606922711</v>
      </c>
      <c r="DU172" s="2">
        <f t="shared" si="223"/>
        <v>107.90650557700556</v>
      </c>
      <c r="DV172" s="2">
        <f t="shared" si="223"/>
        <v>103.59299918489917</v>
      </c>
      <c r="DW172" s="2">
        <f t="shared" si="223"/>
        <v>107.25994864864867</v>
      </c>
      <c r="DX172" s="2">
        <f t="shared" si="223"/>
        <v>126.93870298573979</v>
      </c>
      <c r="DY172" s="2">
        <f t="shared" si="223"/>
        <v>124.08813464696226</v>
      </c>
      <c r="EA172" s="2">
        <f t="shared" si="213"/>
        <v>85.558377432712234</v>
      </c>
      <c r="EB172" s="2">
        <f t="shared" si="213"/>
        <v>86.459730862457718</v>
      </c>
      <c r="EC172" s="2">
        <f t="shared" si="213"/>
        <v>82.916874925373165</v>
      </c>
      <c r="ED172" s="2">
        <f t="shared" si="213"/>
        <v>84.397420082815756</v>
      </c>
      <c r="EE172" s="2">
        <f t="shared" si="213"/>
        <v>85.462447329603975</v>
      </c>
      <c r="EF172" s="2">
        <f t="shared" si="213"/>
        <v>84.8941640168471</v>
      </c>
      <c r="EG172" s="2">
        <f t="shared" si="213"/>
        <v>83.60928950203305</v>
      </c>
      <c r="EH172" s="2">
        <f t="shared" si="213"/>
        <v>83.308282710924374</v>
      </c>
      <c r="EI172" s="2">
        <f t="shared" si="213"/>
        <v>82.927423777162502</v>
      </c>
      <c r="EJ172" s="2">
        <f t="shared" si="213"/>
        <v>82.665984521580569</v>
      </c>
      <c r="EK172" s="2">
        <f t="shared" si="212"/>
        <v>85.213889968690836</v>
      </c>
      <c r="EL172" s="2">
        <f t="shared" si="179"/>
        <v>83.357298341171187</v>
      </c>
      <c r="EM172" s="2">
        <f t="shared" si="179"/>
        <v>83.762944856975182</v>
      </c>
      <c r="EN172" s="2">
        <f t="shared" si="179"/>
        <v>82.426632300027677</v>
      </c>
      <c r="EO172" s="2">
        <f t="shared" si="179"/>
        <v>90.460477966411943</v>
      </c>
      <c r="EQ172" s="2">
        <f t="shared" si="224"/>
        <v>87.031141091235099</v>
      </c>
      <c r="ER172" s="2">
        <f t="shared" si="224"/>
        <v>86.814277907536777</v>
      </c>
      <c r="ES172" s="2">
        <f t="shared" si="224"/>
        <v>84.583684837966914</v>
      </c>
      <c r="ET172" s="2">
        <f t="shared" si="224"/>
        <v>85.488907866339105</v>
      </c>
      <c r="EU172" s="2">
        <f t="shared" si="224"/>
        <v>85.946082587534448</v>
      </c>
      <c r="EV172" s="2">
        <f t="shared" si="224"/>
        <v>85.181373757967179</v>
      </c>
      <c r="EW172" s="2">
        <f t="shared" si="224"/>
        <v>84.285587336580392</v>
      </c>
      <c r="EX172" s="2">
        <f t="shared" si="224"/>
        <v>83.671945827432438</v>
      </c>
      <c r="EY172" s="2">
        <f t="shared" si="224"/>
        <v>84.32384328784515</v>
      </c>
      <c r="EZ172" s="2">
        <f t="shared" si="224"/>
        <v>82.429195257092204</v>
      </c>
      <c r="FA172" s="2">
        <f t="shared" si="224"/>
        <v>84.547667628326494</v>
      </c>
      <c r="FB172" s="2">
        <f t="shared" si="224"/>
        <v>84.966896150560473</v>
      </c>
      <c r="FC172" s="2">
        <f t="shared" si="224"/>
        <v>83.622385467079795</v>
      </c>
      <c r="FD172" s="2">
        <f t="shared" si="224"/>
        <v>83.395185968103732</v>
      </c>
      <c r="FE172" s="2">
        <f t="shared" si="224"/>
        <v>88.527314947713762</v>
      </c>
      <c r="FG172" s="2">
        <f t="shared" si="225"/>
        <v>0.99993371072327775</v>
      </c>
      <c r="FH172" s="2">
        <f t="shared" si="225"/>
        <v>0.99993183214461745</v>
      </c>
      <c r="FI172" s="2">
        <f t="shared" si="225"/>
        <v>0.9999334901871112</v>
      </c>
      <c r="FJ172" s="2">
        <f t="shared" si="225"/>
        <v>0.99993855348190241</v>
      </c>
      <c r="FK172" s="2">
        <f t="shared" si="225"/>
        <v>0.99992371979451866</v>
      </c>
      <c r="FL172" s="2">
        <f t="shared" si="225"/>
        <v>0.99992217449180032</v>
      </c>
      <c r="FM172" s="2">
        <f t="shared" si="225"/>
        <v>0.9999212626825762</v>
      </c>
      <c r="FN172" s="2">
        <f t="shared" si="225"/>
        <v>0.99992059360910834</v>
      </c>
      <c r="FO172" s="2">
        <f t="shared" si="225"/>
        <v>0.99991692593018699</v>
      </c>
      <c r="FP172" s="2">
        <f t="shared" si="225"/>
        <v>0.99991863999956865</v>
      </c>
      <c r="FQ172" s="2">
        <f t="shared" si="225"/>
        <v>0.99991648208081263</v>
      </c>
      <c r="FR172" s="2">
        <f t="shared" si="225"/>
        <v>0.99991419712724905</v>
      </c>
      <c r="FS172" s="2">
        <f t="shared" si="225"/>
        <v>0.99991190265452823</v>
      </c>
      <c r="FT172" s="2">
        <f t="shared" si="225"/>
        <v>0.99991202416621905</v>
      </c>
      <c r="FU172" s="2">
        <f t="shared" si="225"/>
        <v>0.99989857365119061</v>
      </c>
      <c r="FW172" s="2">
        <f t="shared" si="216"/>
        <v>0.55936874976337014</v>
      </c>
      <c r="FX172" s="2">
        <f t="shared" si="216"/>
        <v>0.5453773553734943</v>
      </c>
      <c r="FY172" s="2">
        <f t="shared" si="216"/>
        <v>0.56505466688902128</v>
      </c>
      <c r="FZ172" s="2">
        <f t="shared" si="216"/>
        <v>0.55201557992435135</v>
      </c>
      <c r="GA172" s="2">
        <f t="shared" si="216"/>
        <v>0.54138625636205717</v>
      </c>
      <c r="GB172" s="2">
        <f t="shared" si="216"/>
        <v>0.54519942518317732</v>
      </c>
      <c r="GC172" s="2">
        <f t="shared" si="216"/>
        <v>0.58132782835420027</v>
      </c>
      <c r="GD172" s="2">
        <f t="shared" si="216"/>
        <v>0.60846841650151184</v>
      </c>
      <c r="GE172" s="2">
        <f t="shared" si="216"/>
        <v>0.61878254009277422</v>
      </c>
      <c r="GF172" s="2">
        <f t="shared" si="216"/>
        <v>0.6057100961597508</v>
      </c>
      <c r="GG172" s="2">
        <f t="shared" si="216"/>
        <v>0.57943044146775557</v>
      </c>
      <c r="GH172" s="2">
        <f t="shared" si="216"/>
        <v>0.53352686757421319</v>
      </c>
      <c r="GI172" s="2">
        <f t="shared" si="216"/>
        <v>0.51529701786948046</v>
      </c>
      <c r="GJ172" s="2">
        <f t="shared" si="216"/>
        <v>0.50467273984629801</v>
      </c>
      <c r="GK172" s="2">
        <f t="shared" si="216"/>
        <v>0.45133564071795873</v>
      </c>
      <c r="GM172" s="86">
        <f t="shared" si="217"/>
        <v>7.8329708490509427E-209</v>
      </c>
      <c r="GN172" s="86">
        <f t="shared" si="217"/>
        <v>4.5964156970412558E-189</v>
      </c>
      <c r="GO172" s="86">
        <f t="shared" si="217"/>
        <v>1.8343335067505334E-231</v>
      </c>
      <c r="GP172" s="86">
        <f t="shared" si="217"/>
        <v>1.9088068618500438E-234</v>
      </c>
      <c r="GQ172" s="86">
        <f t="shared" si="217"/>
        <v>2.4490802414368568E-244</v>
      </c>
      <c r="GR172" s="86">
        <f t="shared" si="217"/>
        <v>3.5594662564310567E-200</v>
      </c>
      <c r="GS172" s="86">
        <f t="shared" si="217"/>
        <v>2.8949770666853773E-263</v>
      </c>
      <c r="GT172" s="86">
        <f t="shared" si="217"/>
        <v>5.6314917929080978E-291</v>
      </c>
      <c r="GU172" s="86">
        <f t="shared" si="217"/>
        <v>1.5559593094875085E-270</v>
      </c>
      <c r="GV172" s="86">
        <f t="shared" si="217"/>
        <v>2.9831483436958737E-301</v>
      </c>
      <c r="GW172" s="86">
        <f t="shared" si="217"/>
        <v>5.1586200757800474E-300</v>
      </c>
      <c r="GX172" s="86">
        <f t="shared" si="217"/>
        <v>4.4445922452789814E-231</v>
      </c>
      <c r="GY172" s="86">
        <f t="shared" si="217"/>
        <v>9.9103647491860448E-216</v>
      </c>
      <c r="GZ172" s="86">
        <f t="shared" si="217"/>
        <v>0</v>
      </c>
      <c r="HA172" s="86">
        <f t="shared" si="217"/>
        <v>0</v>
      </c>
      <c r="HC172" s="86">
        <f t="shared" si="181"/>
        <v>2.5378569210745243E-148</v>
      </c>
      <c r="HD172" s="86">
        <f t="shared" si="181"/>
        <v>8.8090498015812651E-167</v>
      </c>
      <c r="HE172" s="86">
        <f t="shared" si="181"/>
        <v>1.7081037922878161E-140</v>
      </c>
      <c r="HF172" s="86">
        <f t="shared" si="180"/>
        <v>2.2754024194037763E-154</v>
      </c>
      <c r="HG172" s="86">
        <f t="shared" si="180"/>
        <v>7.8931315500994296E-246</v>
      </c>
      <c r="HH172" s="86">
        <f t="shared" si="180"/>
        <v>5.3396275236371781E-227</v>
      </c>
      <c r="HI172" s="86">
        <f t="shared" si="180"/>
        <v>4.5443220124019297E-215</v>
      </c>
      <c r="HJ172" s="86">
        <f t="shared" si="180"/>
        <v>0</v>
      </c>
      <c r="HK172" s="86">
        <f t="shared" si="180"/>
        <v>2.9949232268785711E-279</v>
      </c>
      <c r="HL172" s="86">
        <f t="shared" si="180"/>
        <v>1.962383091778472E-287</v>
      </c>
      <c r="HM172" s="86">
        <f t="shared" si="180"/>
        <v>7.604824057178817E-224</v>
      </c>
      <c r="HN172" s="86">
        <f t="shared" si="180"/>
        <v>2.5307389150158598E-150</v>
      </c>
      <c r="HO172" s="86">
        <f t="shared" si="226"/>
        <v>3.8520006731810597E-161</v>
      </c>
      <c r="HP172" s="86">
        <f t="shared" si="226"/>
        <v>1.3399348711161216E-241</v>
      </c>
      <c r="HQ172" s="86">
        <f t="shared" si="226"/>
        <v>2.8112421390501997E-227</v>
      </c>
      <c r="HS172" s="86">
        <f t="shared" si="218"/>
        <v>2.2653577873524248E-20</v>
      </c>
      <c r="HT172" s="86">
        <f t="shared" si="218"/>
        <v>4.1567099997035999E-20</v>
      </c>
      <c r="HU172" s="86">
        <f t="shared" si="218"/>
        <v>1.7980706539830511E-24</v>
      </c>
      <c r="HV172" s="86">
        <f t="shared" si="218"/>
        <v>1.7631614281339169E-20</v>
      </c>
      <c r="HW172" s="86">
        <f t="shared" si="218"/>
        <v>5.6573868629777273E-21</v>
      </c>
      <c r="HX172" s="86">
        <f t="shared" si="218"/>
        <v>5.621551140030193E-20</v>
      </c>
      <c r="HY172" s="86">
        <f t="shared" si="218"/>
        <v>2.173970302311979E-27</v>
      </c>
      <c r="HZ172" s="86">
        <f t="shared" si="218"/>
        <v>2.6928772041980712E-27</v>
      </c>
      <c r="IA172" s="86">
        <f t="shared" si="218"/>
        <v>3.8332502045964262E-28</v>
      </c>
      <c r="IB172" s="86">
        <f t="shared" si="218"/>
        <v>4.2304471989704937E-27</v>
      </c>
      <c r="IC172" s="86">
        <f t="shared" si="218"/>
        <v>1.8950529448226243E-25</v>
      </c>
      <c r="ID172" s="86">
        <f t="shared" si="218"/>
        <v>3.6202931607336572E-23</v>
      </c>
      <c r="IE172" s="86">
        <f t="shared" si="218"/>
        <v>1.0761545964546191E-21</v>
      </c>
      <c r="IF172" s="86">
        <f t="shared" si="218"/>
        <v>7.659389956779192E-24</v>
      </c>
      <c r="IG172" s="86">
        <f t="shared" si="218"/>
        <v>3.2250184868358144E-19</v>
      </c>
      <c r="II172" s="86">
        <f t="shared" si="219"/>
        <v>0.32911030786006229</v>
      </c>
      <c r="IJ172" s="86">
        <f t="shared" si="219"/>
        <v>0.38288578272707541</v>
      </c>
      <c r="IK172" s="86">
        <f t="shared" si="219"/>
        <v>0.27675971835322066</v>
      </c>
      <c r="IL172" s="86">
        <f t="shared" si="219"/>
        <v>0.35793450139044675</v>
      </c>
      <c r="IM172" s="86">
        <f t="shared" si="219"/>
        <v>0.39635129401885694</v>
      </c>
      <c r="IN172" s="86">
        <f t="shared" si="219"/>
        <v>0.38353646355838905</v>
      </c>
      <c r="IO172" s="86">
        <f t="shared" si="219"/>
        <v>0.19258515542687049</v>
      </c>
      <c r="IP172" s="86">
        <f t="shared" si="219"/>
        <v>0.10394896576448646</v>
      </c>
      <c r="IQ172" s="86">
        <f t="shared" si="219"/>
        <v>7.0449756864448654E-2</v>
      </c>
      <c r="IR172" s="86">
        <f t="shared" si="219"/>
        <v>0.10815440017890897</v>
      </c>
      <c r="IS172" s="86">
        <f t="shared" si="219"/>
        <v>0.21174417077167995</v>
      </c>
      <c r="IT172" s="86">
        <f t="shared" si="219"/>
        <v>0.41751358941066591</v>
      </c>
      <c r="IU172" s="86">
        <f t="shared" si="219"/>
        <v>0.47555737855092572</v>
      </c>
      <c r="IV172" s="86">
        <f t="shared" si="219"/>
        <v>0.50072147091656594</v>
      </c>
      <c r="IW172" s="86">
        <f t="shared" si="219"/>
        <v>0.5250952771045605</v>
      </c>
      <c r="IY172" s="86">
        <f t="shared" si="220"/>
        <v>0.32911030786006229</v>
      </c>
      <c r="IZ172" s="86">
        <f t="shared" si="220"/>
        <v>0.38288578272707541</v>
      </c>
      <c r="JA172" s="86">
        <f t="shared" si="220"/>
        <v>0.27675971835322066</v>
      </c>
      <c r="JB172" s="86">
        <f t="shared" si="220"/>
        <v>0.35793450139044675</v>
      </c>
      <c r="JC172" s="86">
        <f t="shared" si="220"/>
        <v>0.39635129401885694</v>
      </c>
      <c r="JD172" s="86">
        <f t="shared" si="220"/>
        <v>0.38353646355838905</v>
      </c>
      <c r="JE172" s="86">
        <f t="shared" si="220"/>
        <v>0.19258515542687049</v>
      </c>
      <c r="JF172" s="86">
        <f t="shared" si="220"/>
        <v>0.10394896576448646</v>
      </c>
      <c r="JG172" s="86">
        <f t="shared" si="220"/>
        <v>7.0449756864448654E-2</v>
      </c>
      <c r="JH172" s="86">
        <f t="shared" si="220"/>
        <v>0.10815440017890897</v>
      </c>
      <c r="JI172" s="86">
        <f t="shared" si="220"/>
        <v>0.21174417077167995</v>
      </c>
      <c r="JJ172" s="86">
        <f t="shared" si="220"/>
        <v>0.41751358941066591</v>
      </c>
      <c r="JK172" s="86">
        <f t="shared" si="220"/>
        <v>0.47555737855092572</v>
      </c>
      <c r="JL172" s="86">
        <f t="shared" si="220"/>
        <v>0.50072147091656594</v>
      </c>
      <c r="JM172" s="86">
        <f t="shared" si="220"/>
        <v>0.5250952771045605</v>
      </c>
    </row>
    <row r="173" spans="2:273" x14ac:dyDescent="0.25">
      <c r="B173" s="2">
        <v>146</v>
      </c>
      <c r="C173" s="37">
        <v>87.277000000000001</v>
      </c>
      <c r="D173" s="37">
        <v>87.667000000000002</v>
      </c>
      <c r="E173" s="37">
        <v>83.983999999999995</v>
      </c>
      <c r="F173" s="37">
        <v>83.725999999999999</v>
      </c>
      <c r="G173" s="37">
        <v>86.822999999999993</v>
      </c>
      <c r="H173" s="37">
        <v>86.918000000000006</v>
      </c>
      <c r="I173" s="37">
        <v>84.361000000000004</v>
      </c>
      <c r="J173" s="37">
        <v>84.492000000000004</v>
      </c>
      <c r="K173" s="37">
        <v>82.114999999999995</v>
      </c>
      <c r="L173" s="37">
        <v>82.426000000000002</v>
      </c>
      <c r="M173" s="37">
        <v>82.295000000000002</v>
      </c>
      <c r="N173" s="37">
        <v>89.212999999999994</v>
      </c>
      <c r="O173" s="37">
        <v>89.283000000000001</v>
      </c>
      <c r="P173" s="37">
        <v>102.783</v>
      </c>
      <c r="Q173" s="37">
        <v>138.459</v>
      </c>
      <c r="S173" s="4">
        <f t="shared" si="221"/>
        <v>86.507193143699141</v>
      </c>
      <c r="T173" s="4">
        <f t="shared" si="221"/>
        <v>87.018871636347626</v>
      </c>
      <c r="U173" s="4">
        <f t="shared" si="221"/>
        <v>84.196304787729929</v>
      </c>
      <c r="V173" s="4">
        <f t="shared" si="221"/>
        <v>85.851037715875961</v>
      </c>
      <c r="W173" s="4">
        <f t="shared" si="221"/>
        <v>87.175831181935038</v>
      </c>
      <c r="X173" s="4">
        <f t="shared" si="221"/>
        <v>86.794992966217123</v>
      </c>
      <c r="Y173" s="4">
        <f t="shared" si="221"/>
        <v>84.288677575730304</v>
      </c>
      <c r="Z173" s="4">
        <f t="shared" si="221"/>
        <v>83.565219374066274</v>
      </c>
      <c r="AA173" s="4">
        <f t="shared" si="221"/>
        <v>83.769356464415779</v>
      </c>
      <c r="AB173" s="4">
        <f t="shared" si="221"/>
        <v>82.557400805512856</v>
      </c>
      <c r="AC173" s="4">
        <f t="shared" si="221"/>
        <v>85.355793465600726</v>
      </c>
      <c r="AD173" s="4">
        <f t="shared" si="221"/>
        <v>88.501882590813977</v>
      </c>
      <c r="AE173" s="4">
        <f t="shared" si="221"/>
        <v>90.443473664354073</v>
      </c>
      <c r="AF173" s="4">
        <f t="shared" si="221"/>
        <v>101.52295341258377</v>
      </c>
      <c r="AG173" s="4">
        <f t="shared" si="221"/>
        <v>137.22557743411474</v>
      </c>
      <c r="AI173" s="4">
        <f t="shared" si="222"/>
        <v>0.76980685630086043</v>
      </c>
      <c r="AJ173" s="4">
        <f t="shared" si="222"/>
        <v>0.64812836365237558</v>
      </c>
      <c r="AK173" s="4">
        <f t="shared" si="222"/>
        <v>-0.21230478772993422</v>
      </c>
      <c r="AL173" s="4">
        <f t="shared" si="222"/>
        <v>-2.1250377158759619</v>
      </c>
      <c r="AM173" s="4">
        <f t="shared" si="222"/>
        <v>-0.35283118193504492</v>
      </c>
      <c r="AN173" s="4">
        <f t="shared" si="222"/>
        <v>0.12300703378288347</v>
      </c>
      <c r="AO173" s="4">
        <f t="shared" si="222"/>
        <v>7.2322424269700036E-2</v>
      </c>
      <c r="AP173" s="4">
        <f t="shared" si="222"/>
        <v>0.92678062593373056</v>
      </c>
      <c r="AQ173" s="4">
        <f t="shared" si="222"/>
        <v>-1.654356464415784</v>
      </c>
      <c r="AR173" s="4">
        <f t="shared" si="222"/>
        <v>-0.13140080551285394</v>
      </c>
      <c r="AS173" s="4">
        <f t="shared" si="222"/>
        <v>-3.0607934656007245</v>
      </c>
      <c r="AT173" s="4">
        <f t="shared" si="222"/>
        <v>0.7111174091860164</v>
      </c>
      <c r="AU173" s="4">
        <f t="shared" si="222"/>
        <v>-1.1604736643540718</v>
      </c>
      <c r="AV173" s="4">
        <f t="shared" si="222"/>
        <v>1.2600465874162268</v>
      </c>
      <c r="AW173" s="4">
        <f t="shared" si="222"/>
        <v>1.2334225658852631</v>
      </c>
      <c r="AY173" s="2">
        <f t="shared" si="214"/>
        <v>86.302741691873621</v>
      </c>
      <c r="AZ173" s="2">
        <f t="shared" si="214"/>
        <v>86.523626190112623</v>
      </c>
      <c r="BA173" s="2">
        <f t="shared" si="214"/>
        <v>83.736980113950693</v>
      </c>
      <c r="BB173" s="2">
        <f t="shared" si="214"/>
        <v>84.877290522670449</v>
      </c>
      <c r="BC173" s="2">
        <f t="shared" si="214"/>
        <v>85.598192141781837</v>
      </c>
      <c r="BD173" s="2">
        <f t="shared" si="214"/>
        <v>84.924122843813763</v>
      </c>
      <c r="BE173" s="2">
        <f t="shared" si="214"/>
        <v>83.898371660351529</v>
      </c>
      <c r="BF173" s="2">
        <f t="shared" si="214"/>
        <v>83.423889024224223</v>
      </c>
      <c r="BG173" s="2">
        <f t="shared" si="214"/>
        <v>83.703848849717787</v>
      </c>
      <c r="BH173" s="2">
        <f t="shared" si="214"/>
        <v>82.391073299956787</v>
      </c>
      <c r="BI173" s="2">
        <f t="shared" si="214"/>
        <v>84.726426740141505</v>
      </c>
      <c r="BJ173" s="2">
        <f t="shared" si="214"/>
        <v>84.159428673128104</v>
      </c>
      <c r="BK173" s="2">
        <f t="shared" si="214"/>
        <v>83.565364335410109</v>
      </c>
      <c r="BL173" s="2">
        <f t="shared" si="214"/>
        <v>82.797871938394124</v>
      </c>
      <c r="BM173" s="2">
        <f t="shared" si="214"/>
        <v>89.452907256617678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135.82604622132251</v>
      </c>
      <c r="DL173" s="2">
        <f t="shared" si="223"/>
        <v>110.66076341463413</v>
      </c>
      <c r="DM173" s="2">
        <f t="shared" si="223"/>
        <v>112.68594380863041</v>
      </c>
      <c r="DN173" s="2">
        <f t="shared" si="223"/>
        <v>110.69362439024391</v>
      </c>
      <c r="DO173" s="2">
        <f t="shared" si="223"/>
        <v>104.7419395411606</v>
      </c>
      <c r="DP173" s="2">
        <f t="shared" si="223"/>
        <v>105.99345661450921</v>
      </c>
      <c r="DQ173" s="2">
        <f t="shared" si="223"/>
        <v>109.08396996996996</v>
      </c>
      <c r="DR173" s="2">
        <f t="shared" si="223"/>
        <v>107.16031484593839</v>
      </c>
      <c r="DS173" s="2">
        <f t="shared" si="223"/>
        <v>112.39958655462185</v>
      </c>
      <c r="DT173" s="2">
        <f t="shared" si="223"/>
        <v>109.89189805595069</v>
      </c>
      <c r="DU173" s="2">
        <f t="shared" si="223"/>
        <v>108.01270248820248</v>
      </c>
      <c r="DV173" s="2">
        <f t="shared" si="223"/>
        <v>103.66404989274989</v>
      </c>
      <c r="DW173" s="2">
        <f t="shared" si="223"/>
        <v>107.34781711711715</v>
      </c>
      <c r="DX173" s="2">
        <f t="shared" si="223"/>
        <v>127.17049810606065</v>
      </c>
      <c r="DY173" s="2">
        <f t="shared" si="223"/>
        <v>124.29832266009855</v>
      </c>
      <c r="EA173" s="2">
        <f t="shared" si="213"/>
        <v>85.422617147728673</v>
      </c>
      <c r="EB173" s="2">
        <f t="shared" si="213"/>
        <v>86.315782525366387</v>
      </c>
      <c r="EC173" s="2">
        <f t="shared" si="213"/>
        <v>82.732167761194063</v>
      </c>
      <c r="ED173" s="2">
        <f t="shared" si="213"/>
        <v>84.233622786505919</v>
      </c>
      <c r="EE173" s="2">
        <f t="shared" si="213"/>
        <v>85.317803025242824</v>
      </c>
      <c r="EF173" s="2">
        <f t="shared" si="213"/>
        <v>84.755260760986999</v>
      </c>
      <c r="EG173" s="2">
        <f t="shared" si="213"/>
        <v>83.478737488940951</v>
      </c>
      <c r="EH173" s="2">
        <f t="shared" si="213"/>
        <v>83.187750820644311</v>
      </c>
      <c r="EI173" s="2">
        <f t="shared" si="213"/>
        <v>82.787746069301107</v>
      </c>
      <c r="EJ173" s="2">
        <f t="shared" si="213"/>
        <v>82.540815748973159</v>
      </c>
      <c r="EK173" s="2">
        <f t="shared" si="212"/>
        <v>85.134757498384118</v>
      </c>
      <c r="EL173" s="2">
        <f t="shared" si="179"/>
        <v>83.239926497381546</v>
      </c>
      <c r="EM173" s="2">
        <f t="shared" si="179"/>
        <v>83.640864145551063</v>
      </c>
      <c r="EN173" s="2">
        <f t="shared" si="179"/>
        <v>82.270570859198926</v>
      </c>
      <c r="EO173" s="2">
        <f t="shared" si="179"/>
        <v>90.384378675696709</v>
      </c>
      <c r="EQ173" s="2">
        <f t="shared" si="224"/>
        <v>86.929802423686908</v>
      </c>
      <c r="ER173" s="2">
        <f t="shared" si="224"/>
        <v>86.678974250280604</v>
      </c>
      <c r="ES173" s="2">
        <f t="shared" si="224"/>
        <v>84.439277465092289</v>
      </c>
      <c r="ET173" s="2">
        <f t="shared" si="224"/>
        <v>85.351111922345851</v>
      </c>
      <c r="EU173" s="2">
        <f t="shared" si="224"/>
        <v>85.812418053978334</v>
      </c>
      <c r="EV173" s="2">
        <f t="shared" si="224"/>
        <v>85.049937367534113</v>
      </c>
      <c r="EW173" s="2">
        <f t="shared" si="224"/>
        <v>84.170953550371721</v>
      </c>
      <c r="EX173" s="2">
        <f t="shared" si="224"/>
        <v>83.559712332962079</v>
      </c>
      <c r="EY173" s="2">
        <f t="shared" si="224"/>
        <v>84.215074084417665</v>
      </c>
      <c r="EZ173" s="2">
        <f t="shared" si="224"/>
        <v>82.298940159574471</v>
      </c>
      <c r="FA173" s="2">
        <f t="shared" si="224"/>
        <v>84.45322897820995</v>
      </c>
      <c r="FB173" s="2">
        <f t="shared" si="224"/>
        <v>84.889757059278807</v>
      </c>
      <c r="FC173" s="2">
        <f t="shared" si="224"/>
        <v>83.497057025871968</v>
      </c>
      <c r="FD173" s="2">
        <f t="shared" si="224"/>
        <v>83.263043589941915</v>
      </c>
      <c r="FE173" s="2">
        <f t="shared" si="224"/>
        <v>88.413586150277212</v>
      </c>
      <c r="FG173" s="2">
        <f t="shared" si="225"/>
        <v>0.999939543108467</v>
      </c>
      <c r="FH173" s="2">
        <f t="shared" si="225"/>
        <v>0.99993782980409662</v>
      </c>
      <c r="FI173" s="2">
        <f t="shared" si="225"/>
        <v>0.99993934197474243</v>
      </c>
      <c r="FJ173" s="2">
        <f t="shared" si="225"/>
        <v>0.99994395980646589</v>
      </c>
      <c r="FK173" s="2">
        <f t="shared" si="225"/>
        <v>0.9999304311588384</v>
      </c>
      <c r="FL173" s="2">
        <f t="shared" si="225"/>
        <v>0.99992902180689891</v>
      </c>
      <c r="FM173" s="2">
        <f t="shared" si="225"/>
        <v>0.99992819021554735</v>
      </c>
      <c r="FN173" s="2">
        <f t="shared" si="225"/>
        <v>0.99992758000480131</v>
      </c>
      <c r="FO173" s="2">
        <f t="shared" si="225"/>
        <v>0.99992423499404792</v>
      </c>
      <c r="FP173" s="2">
        <f t="shared" si="225"/>
        <v>0.99992579826652139</v>
      </c>
      <c r="FQ173" s="2">
        <f t="shared" si="225"/>
        <v>0.99992383019267383</v>
      </c>
      <c r="FR173" s="2">
        <f t="shared" si="225"/>
        <v>0.99992174625920927</v>
      </c>
      <c r="FS173" s="2">
        <f t="shared" si="225"/>
        <v>0.99991965364319746</v>
      </c>
      <c r="FT173" s="2">
        <f t="shared" si="225"/>
        <v>0.99991976446489361</v>
      </c>
      <c r="FU173" s="2">
        <f t="shared" si="225"/>
        <v>0.9999074972449562</v>
      </c>
      <c r="FW173" s="2">
        <f t="shared" si="216"/>
        <v>0.58193065145419565</v>
      </c>
      <c r="FX173" s="2">
        <f t="shared" si="216"/>
        <v>0.56810251545190693</v>
      </c>
      <c r="FY173" s="2">
        <f t="shared" si="216"/>
        <v>0.58754010568988302</v>
      </c>
      <c r="FZ173" s="2">
        <f t="shared" si="216"/>
        <v>0.57466770097149222</v>
      </c>
      <c r="GA173" s="2">
        <f t="shared" si="216"/>
        <v>0.56415148278934313</v>
      </c>
      <c r="GB173" s="2">
        <f t="shared" si="216"/>
        <v>0.56792643305264301</v>
      </c>
      <c r="GC173" s="2">
        <f t="shared" si="216"/>
        <v>0.60356222350821698</v>
      </c>
      <c r="GD173" s="2">
        <f t="shared" si="216"/>
        <v>0.63017839976963108</v>
      </c>
      <c r="GE173" s="2">
        <f t="shared" si="216"/>
        <v>0.64025874183617248</v>
      </c>
      <c r="GF173" s="2">
        <f t="shared" si="216"/>
        <v>0.62747938770247602</v>
      </c>
      <c r="GG173" s="2">
        <f t="shared" si="216"/>
        <v>0.60169656113542336</v>
      </c>
      <c r="GH173" s="2">
        <f t="shared" si="216"/>
        <v>0.55636253375797362</v>
      </c>
      <c r="GI173" s="2">
        <f t="shared" si="216"/>
        <v>0.53825274865276751</v>
      </c>
      <c r="GJ173" s="2">
        <f t="shared" si="216"/>
        <v>0.527670426888458</v>
      </c>
      <c r="GK173" s="2">
        <f t="shared" si="216"/>
        <v>0.4742298036334644</v>
      </c>
      <c r="GM173" s="86">
        <f t="shared" si="217"/>
        <v>1.2622515334999286E-213</v>
      </c>
      <c r="GN173" s="86">
        <f t="shared" si="217"/>
        <v>1.7538420690939775E-193</v>
      </c>
      <c r="GO173" s="86">
        <f t="shared" si="217"/>
        <v>7.4099333256463723E-237</v>
      </c>
      <c r="GP173" s="86">
        <f t="shared" si="217"/>
        <v>6.3562639197163892E-240</v>
      </c>
      <c r="GQ173" s="86">
        <f t="shared" si="217"/>
        <v>4.5379486994132582E-250</v>
      </c>
      <c r="GR173" s="86">
        <f t="shared" si="217"/>
        <v>7.3822783598228213E-205</v>
      </c>
      <c r="GS173" s="86">
        <f t="shared" si="217"/>
        <v>2.2758454462254158E-269</v>
      </c>
      <c r="GT173" s="86">
        <f t="shared" si="217"/>
        <v>1.0088278676596761E-297</v>
      </c>
      <c r="GU173" s="86">
        <f t="shared" si="217"/>
        <v>7.7435899766854288E-277</v>
      </c>
      <c r="GV173" s="86">
        <f t="shared" si="217"/>
        <v>0</v>
      </c>
      <c r="GW173" s="86">
        <f t="shared" si="217"/>
        <v>4.7555368286882004E-307</v>
      </c>
      <c r="GX173" s="86">
        <f t="shared" si="217"/>
        <v>1.7114171976117514E-236</v>
      </c>
      <c r="GY173" s="86">
        <f t="shared" si="217"/>
        <v>8.9318731727530379E-221</v>
      </c>
      <c r="GZ173" s="86">
        <f t="shared" si="217"/>
        <v>0</v>
      </c>
      <c r="HA173" s="86">
        <f t="shared" si="217"/>
        <v>0</v>
      </c>
      <c r="HC173" s="86">
        <f t="shared" si="181"/>
        <v>7.1289378874764426E-153</v>
      </c>
      <c r="HD173" s="86">
        <f t="shared" si="181"/>
        <v>5.0774698540367497E-172</v>
      </c>
      <c r="HE173" s="86">
        <f t="shared" si="181"/>
        <v>7.6800824643793949E-145</v>
      </c>
      <c r="HF173" s="86">
        <f t="shared" si="180"/>
        <v>3.9242308859765548E-159</v>
      </c>
      <c r="HG173" s="86">
        <f t="shared" si="180"/>
        <v>1.5469754048490023E-253</v>
      </c>
      <c r="HH173" s="86">
        <f t="shared" si="180"/>
        <v>3.8646991098090905E-234</v>
      </c>
      <c r="HI173" s="86">
        <f t="shared" si="180"/>
        <v>1.1569288818945867E-221</v>
      </c>
      <c r="HJ173" s="86">
        <f t="shared" si="180"/>
        <v>0</v>
      </c>
      <c r="HK173" s="86">
        <f t="shared" si="180"/>
        <v>8.368085336642893E-288</v>
      </c>
      <c r="HL173" s="86">
        <f t="shared" si="180"/>
        <v>2.5927809827766577E-296</v>
      </c>
      <c r="HM173" s="86">
        <f t="shared" si="180"/>
        <v>9.0521490687307876E-231</v>
      </c>
      <c r="HN173" s="86">
        <f t="shared" si="180"/>
        <v>5.291156799360335E-155</v>
      </c>
      <c r="HO173" s="86">
        <f t="shared" si="226"/>
        <v>3.3409902003899443E-166</v>
      </c>
      <c r="HP173" s="86">
        <f t="shared" si="226"/>
        <v>4.5770355949357375E-249</v>
      </c>
      <c r="HQ173" s="86">
        <f t="shared" si="226"/>
        <v>3.2052974613198807E-234</v>
      </c>
      <c r="HS173" s="86">
        <f t="shared" si="218"/>
        <v>1.2028964340582208E-21</v>
      </c>
      <c r="HT173" s="86">
        <f t="shared" si="218"/>
        <v>2.1409947200782901E-21</v>
      </c>
      <c r="HU173" s="86">
        <f t="shared" si="218"/>
        <v>5.049060751234559E-26</v>
      </c>
      <c r="HV173" s="86">
        <f t="shared" si="218"/>
        <v>9.0796466108068513E-22</v>
      </c>
      <c r="HW173" s="86">
        <f t="shared" si="218"/>
        <v>2.6221704665091798E-22</v>
      </c>
      <c r="HX173" s="86">
        <f t="shared" si="218"/>
        <v>2.9223230912465169E-21</v>
      </c>
      <c r="HY173" s="86">
        <f t="shared" si="218"/>
        <v>4.3141415221691667E-29</v>
      </c>
      <c r="HZ173" s="86">
        <f t="shared" si="218"/>
        <v>5.9824916672407245E-29</v>
      </c>
      <c r="IA173" s="86">
        <f t="shared" si="218"/>
        <v>7.2838827522327687E-30</v>
      </c>
      <c r="IB173" s="86">
        <f t="shared" si="218"/>
        <v>9.0673483537008486E-29</v>
      </c>
      <c r="IC173" s="86">
        <f t="shared" si="218"/>
        <v>4.9215953457580536E-27</v>
      </c>
      <c r="ID173" s="86">
        <f t="shared" si="218"/>
        <v>1.1484893041919946E-24</v>
      </c>
      <c r="IE173" s="86">
        <f t="shared" si="218"/>
        <v>3.9702713774574424E-23</v>
      </c>
      <c r="IF173" s="86">
        <f t="shared" si="218"/>
        <v>1.8896122461592271E-25</v>
      </c>
      <c r="IG173" s="86">
        <f t="shared" si="218"/>
        <v>1.495814962297956E-20</v>
      </c>
      <c r="II173" s="86">
        <f t="shared" si="219"/>
        <v>0.23470026827915919</v>
      </c>
      <c r="IJ173" s="86">
        <f t="shared" si="219"/>
        <v>0.28742204636806407</v>
      </c>
      <c r="IK173" s="86">
        <f t="shared" si="219"/>
        <v>0.17862515228738232</v>
      </c>
      <c r="IL173" s="86">
        <f t="shared" si="219"/>
        <v>0.26231496921712827</v>
      </c>
      <c r="IM173" s="86">
        <f t="shared" si="219"/>
        <v>0.30090426575891971</v>
      </c>
      <c r="IN173" s="86">
        <f t="shared" si="219"/>
        <v>0.28809306960991909</v>
      </c>
      <c r="IO173" s="86">
        <f t="shared" si="219"/>
        <v>0.11032573905842559</v>
      </c>
      <c r="IP173" s="86">
        <f t="shared" si="219"/>
        <v>5.3187932278026817E-2</v>
      </c>
      <c r="IQ173" s="86">
        <f t="shared" si="219"/>
        <v>3.3053863138362158E-2</v>
      </c>
      <c r="IR173" s="86">
        <f t="shared" si="219"/>
        <v>5.5230498185589526E-2</v>
      </c>
      <c r="IS173" s="86">
        <f t="shared" si="219"/>
        <v>0.12667594556421685</v>
      </c>
      <c r="IT173" s="86">
        <f t="shared" si="219"/>
        <v>0.31881576535488582</v>
      </c>
      <c r="IU173" s="86">
        <f t="shared" si="219"/>
        <v>0.40039818999374494</v>
      </c>
      <c r="IV173" s="86">
        <f t="shared" si="219"/>
        <v>0.48399048329134164</v>
      </c>
      <c r="IW173" s="86">
        <f t="shared" si="219"/>
        <v>0.53749063670606501</v>
      </c>
      <c r="IY173" s="86">
        <f t="shared" si="220"/>
        <v>0.23470026827915919</v>
      </c>
      <c r="IZ173" s="86">
        <f t="shared" si="220"/>
        <v>0.28742204636806407</v>
      </c>
      <c r="JA173" s="86">
        <f t="shared" si="220"/>
        <v>0.17862515228738232</v>
      </c>
      <c r="JB173" s="86">
        <f t="shared" si="220"/>
        <v>0.26231496921712827</v>
      </c>
      <c r="JC173" s="86">
        <f t="shared" si="220"/>
        <v>0.30090426575891971</v>
      </c>
      <c r="JD173" s="86">
        <f t="shared" si="220"/>
        <v>0.28809306960991909</v>
      </c>
      <c r="JE173" s="86">
        <f t="shared" si="220"/>
        <v>0.11032573905842559</v>
      </c>
      <c r="JF173" s="86">
        <f t="shared" si="220"/>
        <v>5.3187932278026817E-2</v>
      </c>
      <c r="JG173" s="86">
        <f t="shared" si="220"/>
        <v>3.3053863138362158E-2</v>
      </c>
      <c r="JH173" s="86">
        <f t="shared" si="220"/>
        <v>5.5230498185589526E-2</v>
      </c>
      <c r="JI173" s="86">
        <f t="shared" si="220"/>
        <v>0.12667594556421685</v>
      </c>
      <c r="JJ173" s="86">
        <f t="shared" si="220"/>
        <v>0.31881576535488582</v>
      </c>
      <c r="JK173" s="86">
        <f t="shared" si="220"/>
        <v>0.40039818999374494</v>
      </c>
      <c r="JL173" s="86">
        <f t="shared" si="220"/>
        <v>0.48399048329134164</v>
      </c>
      <c r="JM173" s="86">
        <f t="shared" si="220"/>
        <v>0.53749063670606501</v>
      </c>
    </row>
    <row r="174" spans="2:273" x14ac:dyDescent="0.25">
      <c r="B174" s="2">
        <v>147</v>
      </c>
      <c r="C174" s="37">
        <v>87.968999999999994</v>
      </c>
      <c r="D174" s="37">
        <v>86.778000000000006</v>
      </c>
      <c r="E174" s="37">
        <v>83.238</v>
      </c>
      <c r="F174" s="37">
        <v>85.257999999999996</v>
      </c>
      <c r="G174" s="37">
        <v>84.387</v>
      </c>
      <c r="H174" s="37">
        <v>82.59</v>
      </c>
      <c r="I174" s="37">
        <v>84.164000000000001</v>
      </c>
      <c r="J174" s="37">
        <v>84.474999999999994</v>
      </c>
      <c r="K174" s="37">
        <v>83.459000000000003</v>
      </c>
      <c r="L174" s="37">
        <v>83.525000000000006</v>
      </c>
      <c r="M174" s="37">
        <v>82.885000000000005</v>
      </c>
      <c r="N174" s="37">
        <v>88.59</v>
      </c>
      <c r="O174" s="37">
        <v>89.082999999999998</v>
      </c>
      <c r="P174" s="37">
        <v>95.7</v>
      </c>
      <c r="Q174" s="37">
        <v>128.62299999999999</v>
      </c>
      <c r="S174" s="4">
        <f t="shared" si="221"/>
        <v>86.315854690516559</v>
      </c>
      <c r="T174" s="4">
        <f t="shared" si="221"/>
        <v>86.637683550200151</v>
      </c>
      <c r="U174" s="4">
        <f t="shared" si="221"/>
        <v>83.791020398546635</v>
      </c>
      <c r="V174" s="4">
        <f t="shared" si="221"/>
        <v>85.221528673694436</v>
      </c>
      <c r="W174" s="4">
        <f t="shared" si="221"/>
        <v>86.258672895692285</v>
      </c>
      <c r="X174" s="4">
        <f t="shared" si="221"/>
        <v>85.721848813565387</v>
      </c>
      <c r="Y174" s="4">
        <f t="shared" si="221"/>
        <v>83.916587681113299</v>
      </c>
      <c r="Z174" s="4">
        <f t="shared" si="221"/>
        <v>83.354733590167825</v>
      </c>
      <c r="AA174" s="4">
        <f t="shared" si="221"/>
        <v>83.629584060059472</v>
      </c>
      <c r="AB174" s="4">
        <f t="shared" si="221"/>
        <v>82.301892557220569</v>
      </c>
      <c r="AC174" s="4">
        <f t="shared" si="221"/>
        <v>84.839160312689955</v>
      </c>
      <c r="AD174" s="4">
        <f t="shared" si="221"/>
        <v>86.221317363658528</v>
      </c>
      <c r="AE174" s="4">
        <f t="shared" si="221"/>
        <v>87.287057623149565</v>
      </c>
      <c r="AF174" s="4">
        <f t="shared" si="221"/>
        <v>96.079353912189504</v>
      </c>
      <c r="AG174" s="4">
        <f t="shared" si="221"/>
        <v>128.42404278158241</v>
      </c>
      <c r="AI174" s="4">
        <f t="shared" si="222"/>
        <v>1.6531453094834347</v>
      </c>
      <c r="AJ174" s="4">
        <f t="shared" si="222"/>
        <v>0.14031644979985458</v>
      </c>
      <c r="AK174" s="4">
        <f t="shared" si="222"/>
        <v>-0.55302039854663576</v>
      </c>
      <c r="AL174" s="4">
        <f t="shared" si="222"/>
        <v>3.647132630555916E-2</v>
      </c>
      <c r="AM174" s="4">
        <f t="shared" si="222"/>
        <v>-1.871672895692285</v>
      </c>
      <c r="AN174" s="4">
        <f t="shared" si="222"/>
        <v>-3.1318488135653837</v>
      </c>
      <c r="AO174" s="4">
        <f t="shared" si="222"/>
        <v>0.24741231888670256</v>
      </c>
      <c r="AP174" s="4">
        <f t="shared" si="222"/>
        <v>1.1202664098321691</v>
      </c>
      <c r="AQ174" s="4">
        <f t="shared" si="222"/>
        <v>-0.17058406005946836</v>
      </c>
      <c r="AR174" s="4">
        <f t="shared" si="222"/>
        <v>1.2231074427794368</v>
      </c>
      <c r="AS174" s="4">
        <f t="shared" si="222"/>
        <v>-1.9541603126899503</v>
      </c>
      <c r="AT174" s="4">
        <f t="shared" si="222"/>
        <v>2.3686826363414752</v>
      </c>
      <c r="AU174" s="4">
        <f t="shared" si="222"/>
        <v>1.7959423768504337</v>
      </c>
      <c r="AV174" s="4">
        <f t="shared" si="222"/>
        <v>-0.37935391218950087</v>
      </c>
      <c r="AW174" s="4">
        <f t="shared" si="222"/>
        <v>0.19895721841757563</v>
      </c>
      <c r="AY174" s="2">
        <f t="shared" si="214"/>
        <v>86.221026035533058</v>
      </c>
      <c r="AZ174" s="2">
        <f t="shared" si="214"/>
        <v>86.392812249272623</v>
      </c>
      <c r="BA174" s="2">
        <f t="shared" si="214"/>
        <v>83.614470460246253</v>
      </c>
      <c r="BB174" s="2">
        <f t="shared" si="214"/>
        <v>84.753866409897185</v>
      </c>
      <c r="BC174" s="2">
        <f t="shared" si="214"/>
        <v>85.471010337275573</v>
      </c>
      <c r="BD174" s="2">
        <f t="shared" si="214"/>
        <v>84.796121998898087</v>
      </c>
      <c r="BE174" s="2">
        <f t="shared" si="214"/>
        <v>83.792727725552908</v>
      </c>
      <c r="BF174" s="2">
        <f t="shared" si="214"/>
        <v>83.316506964557703</v>
      </c>
      <c r="BG174" s="2">
        <f t="shared" si="214"/>
        <v>83.61429994036061</v>
      </c>
      <c r="BH174" s="2">
        <f t="shared" si="214"/>
        <v>82.25729906784909</v>
      </c>
      <c r="BI174" s="2">
        <f t="shared" si="214"/>
        <v>84.622716105639739</v>
      </c>
      <c r="BJ174" s="2">
        <f t="shared" si="214"/>
        <v>84.102509030178624</v>
      </c>
      <c r="BK174" s="2">
        <f t="shared" si="214"/>
        <v>83.438031257631764</v>
      </c>
      <c r="BL174" s="2">
        <f t="shared" si="214"/>
        <v>82.677399201986731</v>
      </c>
      <c r="BM174" s="2">
        <f t="shared" si="214"/>
        <v>89.312511294097504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136.06740310391359</v>
      </c>
      <c r="DL174" s="2">
        <f t="shared" si="223"/>
        <v>110.72364965156794</v>
      </c>
      <c r="DM174" s="2">
        <f t="shared" si="223"/>
        <v>112.79845028142591</v>
      </c>
      <c r="DN174" s="2">
        <f t="shared" si="223"/>
        <v>110.77666707317074</v>
      </c>
      <c r="DO174" s="2">
        <f t="shared" si="223"/>
        <v>104.79084682861</v>
      </c>
      <c r="DP174" s="2">
        <f t="shared" si="223"/>
        <v>106.05415986431773</v>
      </c>
      <c r="DQ174" s="2">
        <f t="shared" si="223"/>
        <v>109.1762536250536</v>
      </c>
      <c r="DR174" s="2">
        <f t="shared" si="223"/>
        <v>107.23892773109245</v>
      </c>
      <c r="DS174" s="2">
        <f t="shared" si="223"/>
        <v>112.51503697478992</v>
      </c>
      <c r="DT174" s="2">
        <f t="shared" si="223"/>
        <v>110.00549004267425</v>
      </c>
      <c r="DU174" s="2">
        <f t="shared" si="223"/>
        <v>108.11889939939938</v>
      </c>
      <c r="DV174" s="2">
        <f t="shared" si="223"/>
        <v>103.73510060060059</v>
      </c>
      <c r="DW174" s="2">
        <f t="shared" si="223"/>
        <v>107.43568558558562</v>
      </c>
      <c r="DX174" s="2">
        <f t="shared" si="223"/>
        <v>127.4022932263815</v>
      </c>
      <c r="DY174" s="2">
        <f t="shared" si="223"/>
        <v>124.50851067323484</v>
      </c>
      <c r="EA174" s="2">
        <f t="shared" si="213"/>
        <v>85.286856862745111</v>
      </c>
      <c r="EB174" s="2">
        <f t="shared" si="213"/>
        <v>86.171834188275085</v>
      </c>
      <c r="EC174" s="2">
        <f t="shared" si="213"/>
        <v>82.547460597014961</v>
      </c>
      <c r="ED174" s="2">
        <f t="shared" si="213"/>
        <v>84.069825490196095</v>
      </c>
      <c r="EE174" s="2">
        <f t="shared" si="213"/>
        <v>85.173158720881702</v>
      </c>
      <c r="EF174" s="2">
        <f t="shared" si="213"/>
        <v>84.616357505126885</v>
      </c>
      <c r="EG174" s="2">
        <f t="shared" si="213"/>
        <v>83.348185475848865</v>
      </c>
      <c r="EH174" s="2">
        <f t="shared" si="213"/>
        <v>83.067218930364248</v>
      </c>
      <c r="EI174" s="2">
        <f t="shared" si="213"/>
        <v>82.648068361439712</v>
      </c>
      <c r="EJ174" s="2">
        <f t="shared" si="213"/>
        <v>82.415646976365736</v>
      </c>
      <c r="EK174" s="2">
        <f t="shared" si="212"/>
        <v>85.055625028077401</v>
      </c>
      <c r="EL174" s="2">
        <f t="shared" si="179"/>
        <v>83.122554653591891</v>
      </c>
      <c r="EM174" s="2">
        <f t="shared" si="179"/>
        <v>83.518783434126931</v>
      </c>
      <c r="EN174" s="2">
        <f t="shared" si="179"/>
        <v>82.114509418370176</v>
      </c>
      <c r="EO174" s="2">
        <f t="shared" si="179"/>
        <v>90.308279384981475</v>
      </c>
      <c r="EQ174" s="2">
        <f t="shared" si="224"/>
        <v>86.828463756138731</v>
      </c>
      <c r="ER174" s="2">
        <f t="shared" si="224"/>
        <v>86.54367059302443</v>
      </c>
      <c r="ES174" s="2">
        <f t="shared" si="224"/>
        <v>84.29487009221765</v>
      </c>
      <c r="ET174" s="2">
        <f t="shared" si="224"/>
        <v>85.213315978352597</v>
      </c>
      <c r="EU174" s="2">
        <f t="shared" si="224"/>
        <v>85.678753520422219</v>
      </c>
      <c r="EV174" s="2">
        <f t="shared" si="224"/>
        <v>84.918500977101061</v>
      </c>
      <c r="EW174" s="2">
        <f t="shared" si="224"/>
        <v>84.056319764163064</v>
      </c>
      <c r="EX174" s="2">
        <f t="shared" si="224"/>
        <v>83.447478838491733</v>
      </c>
      <c r="EY174" s="2">
        <f t="shared" si="224"/>
        <v>84.106304880990194</v>
      </c>
      <c r="EZ174" s="2">
        <f t="shared" si="224"/>
        <v>82.168685062056738</v>
      </c>
      <c r="FA174" s="2">
        <f t="shared" si="224"/>
        <v>84.358790328093392</v>
      </c>
      <c r="FB174" s="2">
        <f t="shared" si="224"/>
        <v>84.812617967997141</v>
      </c>
      <c r="FC174" s="2">
        <f t="shared" si="224"/>
        <v>83.37172858466414</v>
      </c>
      <c r="FD174" s="2">
        <f t="shared" si="224"/>
        <v>83.130901211780099</v>
      </c>
      <c r="FE174" s="2">
        <f t="shared" si="224"/>
        <v>88.299857352840661</v>
      </c>
      <c r="FG174" s="2">
        <f t="shared" si="225"/>
        <v>0.99994486236630076</v>
      </c>
      <c r="FH174" s="2">
        <f t="shared" si="225"/>
        <v>0.99994329979728391</v>
      </c>
      <c r="FI174" s="2">
        <f t="shared" si="225"/>
        <v>0.99994467892820893</v>
      </c>
      <c r="FJ174" s="2">
        <f t="shared" si="225"/>
        <v>0.9999488904840399</v>
      </c>
      <c r="FK174" s="2">
        <f t="shared" si="225"/>
        <v>0.99993655207439514</v>
      </c>
      <c r="FL174" s="2">
        <f t="shared" si="225"/>
        <v>0.99993526671425437</v>
      </c>
      <c r="FM174" s="2">
        <f t="shared" si="225"/>
        <v>0.99993450828439912</v>
      </c>
      <c r="FN174" s="2">
        <f t="shared" si="225"/>
        <v>0.99993395175852184</v>
      </c>
      <c r="FO174" s="2">
        <f t="shared" si="225"/>
        <v>0.99993090103267956</v>
      </c>
      <c r="FP174" s="2">
        <f t="shared" si="225"/>
        <v>0.99993232677293353</v>
      </c>
      <c r="FQ174" s="2">
        <f t="shared" si="225"/>
        <v>0.99993053184450309</v>
      </c>
      <c r="FR174" s="2">
        <f t="shared" si="225"/>
        <v>0.99992863124877052</v>
      </c>
      <c r="FS174" s="2">
        <f t="shared" si="225"/>
        <v>0.9999267227336518</v>
      </c>
      <c r="FT174" s="2">
        <f t="shared" si="225"/>
        <v>0.99992682380566789</v>
      </c>
      <c r="FU174" s="2">
        <f t="shared" si="225"/>
        <v>0.9999156357980693</v>
      </c>
      <c r="FW174" s="2">
        <f t="shared" si="216"/>
        <v>0.60415483196236963</v>
      </c>
      <c r="FX174" s="2">
        <f t="shared" si="216"/>
        <v>0.59054456551056855</v>
      </c>
      <c r="FY174" s="2">
        <f t="shared" si="216"/>
        <v>0.60966610802103127</v>
      </c>
      <c r="FZ174" s="2">
        <f t="shared" si="216"/>
        <v>0.5970106030838479</v>
      </c>
      <c r="GA174" s="2">
        <f t="shared" si="216"/>
        <v>0.58664945732791618</v>
      </c>
      <c r="GB174" s="2">
        <f t="shared" si="216"/>
        <v>0.59037103538871194</v>
      </c>
      <c r="GC174" s="2">
        <f t="shared" si="216"/>
        <v>0.62537675765504075</v>
      </c>
      <c r="GD174" s="2">
        <f t="shared" si="216"/>
        <v>0.65137431014843494</v>
      </c>
      <c r="GE174" s="2">
        <f t="shared" si="216"/>
        <v>0.66118752980480111</v>
      </c>
      <c r="GF174" s="2">
        <f t="shared" si="216"/>
        <v>0.64874376552954471</v>
      </c>
      <c r="GG174" s="2">
        <f t="shared" si="216"/>
        <v>0.62354972503225314</v>
      </c>
      <c r="GH174" s="2">
        <f t="shared" si="216"/>
        <v>0.57896250192683862</v>
      </c>
      <c r="GI174" s="2">
        <f t="shared" si="216"/>
        <v>0.56104740513999563</v>
      </c>
      <c r="GJ174" s="2">
        <f t="shared" si="216"/>
        <v>0.5505512732156338</v>
      </c>
      <c r="GK174" s="2">
        <f t="shared" si="216"/>
        <v>0.49723282762337545</v>
      </c>
      <c r="GM174" s="86">
        <f t="shared" si="217"/>
        <v>1.7929015066422783E-218</v>
      </c>
      <c r="GN174" s="86">
        <f t="shared" si="217"/>
        <v>5.9440647490035152E-198</v>
      </c>
      <c r="GO174" s="86">
        <f t="shared" si="217"/>
        <v>2.5916544933668189E-242</v>
      </c>
      <c r="GP174" s="86">
        <f t="shared" si="217"/>
        <v>1.8278267841947747E-245</v>
      </c>
      <c r="GQ174" s="86">
        <f t="shared" si="217"/>
        <v>7.2076631606608733E-256</v>
      </c>
      <c r="GR174" s="86">
        <f t="shared" si="217"/>
        <v>1.3501973146525117E-209</v>
      </c>
      <c r="GS174" s="86">
        <f t="shared" si="217"/>
        <v>1.5213177873630801E-275</v>
      </c>
      <c r="GT174" s="86">
        <f t="shared" si="217"/>
        <v>1.5108659202682863E-304</v>
      </c>
      <c r="GU174" s="86">
        <f t="shared" si="217"/>
        <v>3.2571900902436112E-283</v>
      </c>
      <c r="GV174" s="86">
        <f t="shared" si="217"/>
        <v>0</v>
      </c>
      <c r="GW174" s="86">
        <f t="shared" si="217"/>
        <v>0</v>
      </c>
      <c r="GX174" s="86">
        <f t="shared" si="217"/>
        <v>5.6979851059108532E-242</v>
      </c>
      <c r="GY174" s="86">
        <f t="shared" si="217"/>
        <v>7.0312128601067487E-226</v>
      </c>
      <c r="GZ174" s="86">
        <f t="shared" si="217"/>
        <v>0</v>
      </c>
      <c r="HA174" s="86">
        <f t="shared" si="217"/>
        <v>0</v>
      </c>
      <c r="HC174" s="86">
        <f t="shared" si="181"/>
        <v>1.7063326821392213E-157</v>
      </c>
      <c r="HD174" s="86">
        <f t="shared" si="181"/>
        <v>2.4241338954466483E-177</v>
      </c>
      <c r="HE174" s="86">
        <f t="shared" si="181"/>
        <v>2.9596470993364941E-149</v>
      </c>
      <c r="HF174" s="86">
        <f t="shared" si="180"/>
        <v>5.7190652081695739E-164</v>
      </c>
      <c r="HG174" s="86">
        <f t="shared" si="180"/>
        <v>2.3010263133504516E-261</v>
      </c>
      <c r="HH174" s="86">
        <f t="shared" si="180"/>
        <v>2.1643821130653467E-241</v>
      </c>
      <c r="HI174" s="86">
        <f t="shared" si="180"/>
        <v>2.3377792717984807E-228</v>
      </c>
      <c r="HJ174" s="86">
        <f t="shared" si="180"/>
        <v>0</v>
      </c>
      <c r="HK174" s="86">
        <f t="shared" si="180"/>
        <v>1.7339456299058357E-296</v>
      </c>
      <c r="HL174" s="86">
        <f t="shared" si="180"/>
        <v>2.5053967198050199E-305</v>
      </c>
      <c r="HM174" s="86">
        <f t="shared" si="180"/>
        <v>8.4363381005271907E-238</v>
      </c>
      <c r="HN174" s="86">
        <f t="shared" si="180"/>
        <v>9.3619254309847597E-160</v>
      </c>
      <c r="HO174" s="86">
        <f t="shared" si="226"/>
        <v>2.4155009231932986E-171</v>
      </c>
      <c r="HP174" s="86">
        <f t="shared" si="226"/>
        <v>1.2013398654794196E-256</v>
      </c>
      <c r="HQ174" s="86">
        <f t="shared" si="226"/>
        <v>2.8681871986624802E-241</v>
      </c>
      <c r="HS174" s="86">
        <f t="shared" si="218"/>
        <v>5.8122164888602258E-23</v>
      </c>
      <c r="HT174" s="86">
        <f t="shared" si="218"/>
        <v>1.0002414920323222E-22</v>
      </c>
      <c r="HU174" s="86">
        <f t="shared" si="218"/>
        <v>1.2633460054323969E-27</v>
      </c>
      <c r="HV174" s="86">
        <f t="shared" si="218"/>
        <v>4.2486123060061834E-23</v>
      </c>
      <c r="HW174" s="86">
        <f t="shared" si="218"/>
        <v>1.0995513386988943E-23</v>
      </c>
      <c r="HX174" s="86">
        <f t="shared" si="218"/>
        <v>1.3778488163970237E-22</v>
      </c>
      <c r="HY174" s="86">
        <f t="shared" si="218"/>
        <v>7.5659787703714115E-31</v>
      </c>
      <c r="HZ174" s="86">
        <f t="shared" si="218"/>
        <v>1.1822401657648598E-30</v>
      </c>
      <c r="IA174" s="86">
        <f t="shared" si="218"/>
        <v>1.224027293547999E-31</v>
      </c>
      <c r="IB174" s="86">
        <f t="shared" si="218"/>
        <v>1.7234827308773559E-30</v>
      </c>
      <c r="IC174" s="86">
        <f t="shared" si="218"/>
        <v>1.1385329569220538E-28</v>
      </c>
      <c r="ID174" s="86">
        <f t="shared" si="218"/>
        <v>3.2513751982572951E-26</v>
      </c>
      <c r="IE174" s="86">
        <f t="shared" si="218"/>
        <v>1.3103145912255593E-24</v>
      </c>
      <c r="IF174" s="86">
        <f t="shared" si="218"/>
        <v>4.105749402158858E-27</v>
      </c>
      <c r="IG174" s="86">
        <f t="shared" si="218"/>
        <v>6.218894166123003E-22</v>
      </c>
      <c r="II174" s="86">
        <f t="shared" si="219"/>
        <v>0.15194208565138184</v>
      </c>
      <c r="IJ174" s="86">
        <f t="shared" si="219"/>
        <v>0.19503041974510302</v>
      </c>
      <c r="IK174" s="86">
        <f t="shared" si="219"/>
        <v>0.10262256842718065</v>
      </c>
      <c r="IL174" s="86">
        <f t="shared" si="219"/>
        <v>0.17416796488946132</v>
      </c>
      <c r="IM174" s="86">
        <f t="shared" si="219"/>
        <v>0.20591377249547024</v>
      </c>
      <c r="IN174" s="86">
        <f t="shared" si="219"/>
        <v>0.19559600303456323</v>
      </c>
      <c r="IO174" s="86">
        <f t="shared" si="219"/>
        <v>5.5969555560102593E-2</v>
      </c>
      <c r="IP174" s="86">
        <f t="shared" si="219"/>
        <v>2.434617564793343E-2</v>
      </c>
      <c r="IQ174" s="86">
        <f t="shared" si="219"/>
        <v>1.3825613522627941E-2</v>
      </c>
      <c r="IR174" s="86">
        <f t="shared" si="219"/>
        <v>2.5153489817617756E-2</v>
      </c>
      <c r="IS174" s="86">
        <f t="shared" si="219"/>
        <v>6.7575956487569061E-2</v>
      </c>
      <c r="IT174" s="86">
        <f t="shared" si="219"/>
        <v>0.21631227462598762</v>
      </c>
      <c r="IU174" s="86">
        <f t="shared" si="219"/>
        <v>0.3000538331722073</v>
      </c>
      <c r="IV174" s="86">
        <f t="shared" si="219"/>
        <v>0.43731736659272064</v>
      </c>
      <c r="IW174" s="86">
        <f t="shared" si="219"/>
        <v>0.5065626344040276</v>
      </c>
      <c r="IY174" s="86">
        <f t="shared" si="220"/>
        <v>0.15194208565138184</v>
      </c>
      <c r="IZ174" s="86">
        <f t="shared" si="220"/>
        <v>0.19503041974510302</v>
      </c>
      <c r="JA174" s="86">
        <f t="shared" si="220"/>
        <v>0.10262256842718065</v>
      </c>
      <c r="JB174" s="86">
        <f t="shared" si="220"/>
        <v>0.17416796488946132</v>
      </c>
      <c r="JC174" s="86">
        <f t="shared" si="220"/>
        <v>0.20591377249547024</v>
      </c>
      <c r="JD174" s="86">
        <f t="shared" si="220"/>
        <v>0.19559600303456323</v>
      </c>
      <c r="JE174" s="86">
        <f t="shared" si="220"/>
        <v>5.5969555560102593E-2</v>
      </c>
      <c r="JF174" s="86">
        <f t="shared" si="220"/>
        <v>2.434617564793343E-2</v>
      </c>
      <c r="JG174" s="86">
        <f t="shared" si="220"/>
        <v>1.3825613522627941E-2</v>
      </c>
      <c r="JH174" s="86">
        <f t="shared" si="220"/>
        <v>2.5153489817617756E-2</v>
      </c>
      <c r="JI174" s="86">
        <f t="shared" si="220"/>
        <v>6.7575956487569061E-2</v>
      </c>
      <c r="JJ174" s="86">
        <f t="shared" si="220"/>
        <v>0.21631227462598762</v>
      </c>
      <c r="JK174" s="86">
        <f t="shared" si="220"/>
        <v>0.3000538331722073</v>
      </c>
      <c r="JL174" s="86">
        <f t="shared" si="220"/>
        <v>0.43731736659272064</v>
      </c>
      <c r="JM174" s="86">
        <f t="shared" si="220"/>
        <v>0.5065626344040276</v>
      </c>
    </row>
    <row r="175" spans="2:273" x14ac:dyDescent="0.25">
      <c r="B175" s="2">
        <v>148</v>
      </c>
      <c r="C175" s="37">
        <v>86.876999999999995</v>
      </c>
      <c r="D175" s="37">
        <v>85.254000000000005</v>
      </c>
      <c r="E175" s="37">
        <v>81.921000000000006</v>
      </c>
      <c r="F175" s="37">
        <v>84.305999999999997</v>
      </c>
      <c r="G175" s="37">
        <v>85.403000000000006</v>
      </c>
      <c r="H175" s="37">
        <v>85</v>
      </c>
      <c r="I175" s="37">
        <v>84.492000000000004</v>
      </c>
      <c r="J175" s="37">
        <v>84.540999999999997</v>
      </c>
      <c r="K175" s="37">
        <v>82.852000000000004</v>
      </c>
      <c r="L175" s="37">
        <v>81.557000000000002</v>
      </c>
      <c r="M175" s="37">
        <v>83.738</v>
      </c>
      <c r="N175" s="37">
        <v>87.361000000000004</v>
      </c>
      <c r="O175" s="37">
        <v>83.566999999999993</v>
      </c>
      <c r="P175" s="37">
        <v>89.132999999999996</v>
      </c>
      <c r="Q175" s="37">
        <v>118.623</v>
      </c>
      <c r="S175" s="4">
        <f t="shared" si="221"/>
        <v>86.178496839358573</v>
      </c>
      <c r="T175" s="4">
        <f t="shared" si="221"/>
        <v>86.367341951851813</v>
      </c>
      <c r="U175" s="4">
        <f t="shared" si="221"/>
        <v>83.550168721455165</v>
      </c>
      <c r="V175" s="4">
        <f t="shared" si="221"/>
        <v>84.826476203256661</v>
      </c>
      <c r="W175" s="4">
        <f t="shared" si="221"/>
        <v>85.684350191547864</v>
      </c>
      <c r="X175" s="4">
        <f t="shared" si="221"/>
        <v>85.065897725290881</v>
      </c>
      <c r="Y175" s="4">
        <f t="shared" si="221"/>
        <v>83.720086462391706</v>
      </c>
      <c r="Z175" s="4">
        <f t="shared" si="221"/>
        <v>83.217916991167002</v>
      </c>
      <c r="AA175" s="4">
        <f t="shared" si="221"/>
        <v>83.528103570238727</v>
      </c>
      <c r="AB175" s="4">
        <f t="shared" si="221"/>
        <v>82.133429173391761</v>
      </c>
      <c r="AC175" s="4">
        <f t="shared" si="221"/>
        <v>84.581311562369962</v>
      </c>
      <c r="AD175" s="4">
        <f t="shared" si="221"/>
        <v>84.924151722443412</v>
      </c>
      <c r="AE175" s="4">
        <f t="shared" si="221"/>
        <v>85.150665669539208</v>
      </c>
      <c r="AF175" s="4">
        <f t="shared" si="221"/>
        <v>91.285444105554888</v>
      </c>
      <c r="AG175" s="4">
        <f t="shared" si="221"/>
        <v>118.08018309974597</v>
      </c>
      <c r="AI175" s="4">
        <f t="shared" si="222"/>
        <v>0.69850316064142248</v>
      </c>
      <c r="AJ175" s="4">
        <f t="shared" si="222"/>
        <v>-1.1133419518518082</v>
      </c>
      <c r="AK175" s="4">
        <f t="shared" si="222"/>
        <v>-1.6291687214551587</v>
      </c>
      <c r="AL175" s="4">
        <f t="shared" si="222"/>
        <v>-0.52047620325666344</v>
      </c>
      <c r="AM175" s="4">
        <f t="shared" si="222"/>
        <v>-0.28135019154785823</v>
      </c>
      <c r="AN175" s="4">
        <f t="shared" si="222"/>
        <v>-6.5897725290881226E-2</v>
      </c>
      <c r="AO175" s="4">
        <f t="shared" si="222"/>
        <v>0.77191353760829884</v>
      </c>
      <c r="AP175" s="4">
        <f t="shared" si="222"/>
        <v>1.3230830088329952</v>
      </c>
      <c r="AQ175" s="4">
        <f t="shared" si="222"/>
        <v>-0.67610357023872325</v>
      </c>
      <c r="AR175" s="4">
        <f t="shared" si="222"/>
        <v>-0.57642917339175881</v>
      </c>
      <c r="AS175" s="4">
        <f t="shared" si="222"/>
        <v>-0.84331156236996208</v>
      </c>
      <c r="AT175" s="4">
        <f t="shared" si="222"/>
        <v>2.4368482775565923</v>
      </c>
      <c r="AU175" s="4">
        <f t="shared" si="222"/>
        <v>-1.5836656695392151</v>
      </c>
      <c r="AV175" s="4">
        <f t="shared" si="222"/>
        <v>-2.152444105554892</v>
      </c>
      <c r="AW175" s="4">
        <f t="shared" si="222"/>
        <v>0.54281690025403861</v>
      </c>
      <c r="AY175" s="2">
        <f t="shared" si="214"/>
        <v>86.140195135131549</v>
      </c>
      <c r="AZ175" s="2">
        <f t="shared" si="214"/>
        <v>86.262254828589164</v>
      </c>
      <c r="BA175" s="2">
        <f t="shared" si="214"/>
        <v>83.49296481047341</v>
      </c>
      <c r="BB175" s="2">
        <f t="shared" si="214"/>
        <v>84.631150965437797</v>
      </c>
      <c r="BC175" s="2">
        <f t="shared" si="214"/>
        <v>85.344146973020841</v>
      </c>
      <c r="BD175" s="2">
        <f t="shared" si="214"/>
        <v>84.668351084740948</v>
      </c>
      <c r="BE175" s="2">
        <f t="shared" si="214"/>
        <v>83.687429582496506</v>
      </c>
      <c r="BF175" s="2">
        <f t="shared" si="214"/>
        <v>83.209261478597639</v>
      </c>
      <c r="BG175" s="2">
        <f t="shared" si="214"/>
        <v>83.525147845955928</v>
      </c>
      <c r="BH175" s="2">
        <f t="shared" si="214"/>
        <v>82.123466153617684</v>
      </c>
      <c r="BI175" s="2">
        <f t="shared" si="214"/>
        <v>84.518697670839146</v>
      </c>
      <c r="BJ175" s="2">
        <f t="shared" si="214"/>
        <v>84.046853619124747</v>
      </c>
      <c r="BK175" s="2">
        <f t="shared" si="214"/>
        <v>83.310600439973797</v>
      </c>
      <c r="BL175" s="2">
        <f t="shared" si="214"/>
        <v>82.55782346324726</v>
      </c>
      <c r="BM175" s="2">
        <f t="shared" si="214"/>
        <v>89.170380198834636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>
        <f t="shared" si="204"/>
        <v>84.540999999999997</v>
      </c>
      <c r="DC175" s="2">
        <f t="shared" si="205"/>
        <v>82.852000000000004</v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136.3087599865047</v>
      </c>
      <c r="DL175" s="2">
        <f t="shared" si="223"/>
        <v>110.78653588850173</v>
      </c>
      <c r="DM175" s="2">
        <f t="shared" si="223"/>
        <v>112.91095675422142</v>
      </c>
      <c r="DN175" s="2">
        <f t="shared" si="223"/>
        <v>110.85970975609757</v>
      </c>
      <c r="DO175" s="2">
        <f t="shared" si="223"/>
        <v>104.83975411605938</v>
      </c>
      <c r="DP175" s="2">
        <f t="shared" si="223"/>
        <v>106.11486311412624</v>
      </c>
      <c r="DQ175" s="2">
        <f t="shared" si="223"/>
        <v>109.26853728013727</v>
      </c>
      <c r="DR175" s="2">
        <f t="shared" si="223"/>
        <v>107.3175406162465</v>
      </c>
      <c r="DS175" s="2">
        <f t="shared" si="223"/>
        <v>112.63048739495798</v>
      </c>
      <c r="DT175" s="2">
        <f t="shared" si="223"/>
        <v>110.11908202939782</v>
      </c>
      <c r="DU175" s="2">
        <f t="shared" si="223"/>
        <v>108.2250963105963</v>
      </c>
      <c r="DV175" s="2">
        <f t="shared" si="223"/>
        <v>103.80615130845129</v>
      </c>
      <c r="DW175" s="2">
        <f t="shared" si="223"/>
        <v>107.52355405405407</v>
      </c>
      <c r="DX175" s="2">
        <f t="shared" si="223"/>
        <v>127.63408834670236</v>
      </c>
      <c r="DY175" s="2">
        <f t="shared" si="223"/>
        <v>124.71869868637113</v>
      </c>
      <c r="EA175" s="2">
        <f t="shared" si="213"/>
        <v>85.15109657776155</v>
      </c>
      <c r="EB175" s="2">
        <f t="shared" si="213"/>
        <v>86.027885851183754</v>
      </c>
      <c r="EC175" s="2">
        <f t="shared" si="213"/>
        <v>82.362753432835859</v>
      </c>
      <c r="ED175" s="2">
        <f t="shared" si="213"/>
        <v>83.906028193886272</v>
      </c>
      <c r="EE175" s="2">
        <f t="shared" si="213"/>
        <v>85.028514416520551</v>
      </c>
      <c r="EF175" s="2">
        <f t="shared" si="213"/>
        <v>84.477454249266771</v>
      </c>
      <c r="EG175" s="2">
        <f t="shared" si="213"/>
        <v>83.21763346275678</v>
      </c>
      <c r="EH175" s="2">
        <f t="shared" si="213"/>
        <v>82.946687040084186</v>
      </c>
      <c r="EI175" s="2">
        <f t="shared" si="213"/>
        <v>82.508390653578317</v>
      </c>
      <c r="EJ175" s="2">
        <f t="shared" si="213"/>
        <v>82.290478203758326</v>
      </c>
      <c r="EK175" s="2">
        <f t="shared" si="212"/>
        <v>84.976492557770683</v>
      </c>
      <c r="EL175" s="2">
        <f t="shared" si="179"/>
        <v>83.00518280980225</v>
      </c>
      <c r="EM175" s="2">
        <f t="shared" si="179"/>
        <v>83.396702722702798</v>
      </c>
      <c r="EN175" s="2">
        <f t="shared" si="179"/>
        <v>81.958447977541425</v>
      </c>
      <c r="EO175" s="2">
        <f t="shared" si="179"/>
        <v>90.232180094266241</v>
      </c>
      <c r="EQ175" s="2">
        <f t="shared" si="224"/>
        <v>86.72712508859054</v>
      </c>
      <c r="ER175" s="2">
        <f t="shared" si="224"/>
        <v>86.408366935768257</v>
      </c>
      <c r="ES175" s="2">
        <f t="shared" si="224"/>
        <v>84.150462719343025</v>
      </c>
      <c r="ET175" s="2">
        <f t="shared" si="224"/>
        <v>85.075520034359357</v>
      </c>
      <c r="EU175" s="2">
        <f t="shared" si="224"/>
        <v>85.545088986866091</v>
      </c>
      <c r="EV175" s="2">
        <f t="shared" si="224"/>
        <v>84.787064586668009</v>
      </c>
      <c r="EW175" s="2">
        <f t="shared" si="224"/>
        <v>83.941685977954393</v>
      </c>
      <c r="EX175" s="2">
        <f t="shared" si="224"/>
        <v>83.335245344021388</v>
      </c>
      <c r="EY175" s="2">
        <f t="shared" si="224"/>
        <v>83.997535677562709</v>
      </c>
      <c r="EZ175" s="2">
        <f t="shared" si="224"/>
        <v>82.038429964539006</v>
      </c>
      <c r="FA175" s="2">
        <f t="shared" si="224"/>
        <v>84.264351677976848</v>
      </c>
      <c r="FB175" s="2">
        <f t="shared" si="224"/>
        <v>84.73547887671549</v>
      </c>
      <c r="FC175" s="2">
        <f t="shared" si="224"/>
        <v>83.246400143456327</v>
      </c>
      <c r="FD175" s="2">
        <f t="shared" si="224"/>
        <v>82.998758833618282</v>
      </c>
      <c r="FE175" s="2">
        <f t="shared" si="224"/>
        <v>88.186128555404125</v>
      </c>
      <c r="FG175" s="2">
        <f t="shared" si="225"/>
        <v>0.9999497136364448</v>
      </c>
      <c r="FH175" s="2">
        <f t="shared" si="225"/>
        <v>0.99994828854254059</v>
      </c>
      <c r="FI175" s="2">
        <f t="shared" si="225"/>
        <v>0.99994954633729072</v>
      </c>
      <c r="FJ175" s="2">
        <f t="shared" si="225"/>
        <v>0.99995338735782913</v>
      </c>
      <c r="FK175" s="2">
        <f t="shared" si="225"/>
        <v>0.99994213448106617</v>
      </c>
      <c r="FL175" s="2">
        <f t="shared" si="225"/>
        <v>0.9999409622054638</v>
      </c>
      <c r="FM175" s="2">
        <f t="shared" si="225"/>
        <v>0.99994027050128909</v>
      </c>
      <c r="FN175" s="2">
        <f t="shared" si="225"/>
        <v>0.99993976293778197</v>
      </c>
      <c r="FO175" s="2">
        <f t="shared" si="225"/>
        <v>0.99993698060966008</v>
      </c>
      <c r="FP175" s="2">
        <f t="shared" si="225"/>
        <v>0.99993828091587422</v>
      </c>
      <c r="FQ175" s="2">
        <f t="shared" si="225"/>
        <v>0.99993664390193615</v>
      </c>
      <c r="FR175" s="2">
        <f t="shared" si="225"/>
        <v>0.99993491051654648</v>
      </c>
      <c r="FS175" s="2">
        <f t="shared" si="225"/>
        <v>0.99993316990791803</v>
      </c>
      <c r="FT175" s="2">
        <f t="shared" si="225"/>
        <v>0.99993326208788014</v>
      </c>
      <c r="FU175" s="2">
        <f t="shared" si="225"/>
        <v>0.99992305836223738</v>
      </c>
      <c r="FW175" s="2">
        <f t="shared" si="216"/>
        <v>0.62595696570887838</v>
      </c>
      <c r="FX175" s="2">
        <f t="shared" si="216"/>
        <v>0.61261566204214013</v>
      </c>
      <c r="FY175" s="2">
        <f t="shared" si="216"/>
        <v>0.63134991657172201</v>
      </c>
      <c r="FZ175" s="2">
        <f t="shared" si="216"/>
        <v>0.61895805014326555</v>
      </c>
      <c r="GA175" s="2">
        <f t="shared" si="216"/>
        <v>0.60879142506762685</v>
      </c>
      <c r="GB175" s="2">
        <f t="shared" si="216"/>
        <v>0.61244534716417487</v>
      </c>
      <c r="GC175" s="2">
        <f t="shared" si="216"/>
        <v>0.64669357882963974</v>
      </c>
      <c r="GD175" s="2">
        <f t="shared" si="216"/>
        <v>0.67198772293510123</v>
      </c>
      <c r="GE175" s="2">
        <f t="shared" si="216"/>
        <v>0.68150442022754698</v>
      </c>
      <c r="GF175" s="2">
        <f t="shared" si="216"/>
        <v>0.6694337822151617</v>
      </c>
      <c r="GG175" s="2">
        <f t="shared" si="216"/>
        <v>0.64491147858791864</v>
      </c>
      <c r="GH175" s="2">
        <f t="shared" si="216"/>
        <v>0.60123634614939536</v>
      </c>
      <c r="GI175" s="2">
        <f t="shared" si="216"/>
        <v>0.58358734005012458</v>
      </c>
      <c r="GJ175" s="2">
        <f t="shared" si="216"/>
        <v>0.57322019216610631</v>
      </c>
      <c r="GK175" s="2">
        <f t="shared" si="216"/>
        <v>0.52024757169352587</v>
      </c>
      <c r="GM175" s="86">
        <f t="shared" si="217"/>
        <v>2.2446924080488736E-223</v>
      </c>
      <c r="GN175" s="86">
        <f t="shared" si="217"/>
        <v>1.7893575329726621E-202</v>
      </c>
      <c r="GO175" s="86">
        <f t="shared" si="217"/>
        <v>7.8481158337276389E-248</v>
      </c>
      <c r="GP175" s="86">
        <f t="shared" si="217"/>
        <v>4.5389983138533295E-251</v>
      </c>
      <c r="GQ175" s="86">
        <f t="shared" si="217"/>
        <v>9.8131036794010364E-262</v>
      </c>
      <c r="GR175" s="86">
        <f t="shared" si="217"/>
        <v>2.1777299700607904E-214</v>
      </c>
      <c r="GS175" s="86">
        <f t="shared" si="217"/>
        <v>8.647197491656091E-282</v>
      </c>
      <c r="GT175" s="86">
        <f t="shared" si="217"/>
        <v>0</v>
      </c>
      <c r="GU175" s="86">
        <f t="shared" si="217"/>
        <v>1.1579750518208966E-289</v>
      </c>
      <c r="GV175" s="86">
        <f t="shared" si="217"/>
        <v>0</v>
      </c>
      <c r="GW175" s="86">
        <f t="shared" si="217"/>
        <v>0</v>
      </c>
      <c r="GX175" s="86">
        <f t="shared" si="217"/>
        <v>1.640313477900707E-247</v>
      </c>
      <c r="GY175" s="86">
        <f t="shared" si="217"/>
        <v>4.8344983325324216E-231</v>
      </c>
      <c r="GZ175" s="86">
        <f t="shared" si="217"/>
        <v>0</v>
      </c>
      <c r="HA175" s="86">
        <f t="shared" si="217"/>
        <v>0</v>
      </c>
      <c r="HC175" s="86">
        <f t="shared" si="181"/>
        <v>3.4800127469090341E-162</v>
      </c>
      <c r="HD175" s="86">
        <f t="shared" si="181"/>
        <v>9.586358859743456E-183</v>
      </c>
      <c r="HE175" s="86">
        <f t="shared" si="181"/>
        <v>9.775374136867881E-154</v>
      </c>
      <c r="HF175" s="86">
        <f t="shared" si="180"/>
        <v>7.0431465730638006E-169</v>
      </c>
      <c r="HG175" s="86">
        <f t="shared" si="180"/>
        <v>2.5975311850632552E-269</v>
      </c>
      <c r="HH175" s="86">
        <f t="shared" si="180"/>
        <v>9.3791304990190986E-249</v>
      </c>
      <c r="HI175" s="86">
        <f t="shared" si="180"/>
        <v>3.7493562783070747E-235</v>
      </c>
      <c r="HJ175" s="86">
        <f t="shared" si="180"/>
        <v>0</v>
      </c>
      <c r="HK175" s="86">
        <f t="shared" si="180"/>
        <v>2.6644705722156629E-305</v>
      </c>
      <c r="HL175" s="86">
        <f t="shared" si="180"/>
        <v>0</v>
      </c>
      <c r="HM175" s="86">
        <f t="shared" si="180"/>
        <v>6.1559208240256086E-245</v>
      </c>
      <c r="HN175" s="86">
        <f t="shared" si="180"/>
        <v>1.4018060252178951E-164</v>
      </c>
      <c r="HO175" s="86">
        <f t="shared" si="226"/>
        <v>1.4557246520438867E-176</v>
      </c>
      <c r="HP175" s="86">
        <f t="shared" si="226"/>
        <v>2.4228443502812224E-264</v>
      </c>
      <c r="HQ175" s="86">
        <f t="shared" si="226"/>
        <v>2.0142475255293203E-248</v>
      </c>
      <c r="HS175" s="86">
        <f t="shared" si="218"/>
        <v>2.5553632053034537E-24</v>
      </c>
      <c r="HT175" s="86">
        <f t="shared" si="218"/>
        <v>4.2382933867028437E-24</v>
      </c>
      <c r="HU175" s="86">
        <f t="shared" si="218"/>
        <v>2.8165439586633192E-29</v>
      </c>
      <c r="HV175" s="86">
        <f t="shared" si="218"/>
        <v>1.8063479095118552E-24</v>
      </c>
      <c r="HW175" s="86">
        <f t="shared" si="218"/>
        <v>4.1711302693719224E-25</v>
      </c>
      <c r="HX175" s="86">
        <f t="shared" si="218"/>
        <v>5.891818884198492E-24</v>
      </c>
      <c r="HY175" s="86">
        <f t="shared" si="218"/>
        <v>1.1725787217473571E-32</v>
      </c>
      <c r="HZ175" s="86">
        <f t="shared" si="218"/>
        <v>2.0780943108089041E-32</v>
      </c>
      <c r="IA175" s="86">
        <f t="shared" si="218"/>
        <v>1.8189842807890182E-33</v>
      </c>
      <c r="IB175" s="86">
        <f t="shared" si="218"/>
        <v>2.9049789569397829E-32</v>
      </c>
      <c r="IC175" s="86">
        <f t="shared" si="218"/>
        <v>2.345937224191246E-30</v>
      </c>
      <c r="ID175" s="86">
        <f t="shared" si="218"/>
        <v>8.2136689118639683E-28</v>
      </c>
      <c r="IE175" s="86">
        <f t="shared" si="218"/>
        <v>3.8682281804912597E-26</v>
      </c>
      <c r="IF175" s="86">
        <f t="shared" si="218"/>
        <v>7.8563926522711784E-29</v>
      </c>
      <c r="IG175" s="86">
        <f t="shared" si="218"/>
        <v>2.3174233811117775E-23</v>
      </c>
      <c r="II175" s="86">
        <f t="shared" si="219"/>
        <v>8.9489107200499796E-2</v>
      </c>
      <c r="IJ175" s="86">
        <f t="shared" si="219"/>
        <v>0.11985295066261846</v>
      </c>
      <c r="IK175" s="86">
        <f t="shared" si="219"/>
        <v>5.2651689955915994E-2</v>
      </c>
      <c r="IL175" s="86">
        <f t="shared" si="219"/>
        <v>0.10498408782827065</v>
      </c>
      <c r="IM175" s="86">
        <f t="shared" si="219"/>
        <v>0.12725381837915178</v>
      </c>
      <c r="IN175" s="86">
        <f t="shared" si="219"/>
        <v>0.12025949369844847</v>
      </c>
      <c r="IO175" s="86">
        <f t="shared" si="219"/>
        <v>2.5238030014048344E-2</v>
      </c>
      <c r="IP175" s="86">
        <f t="shared" si="219"/>
        <v>9.9994000742622945E-3</v>
      </c>
      <c r="IQ175" s="86">
        <f t="shared" si="219"/>
        <v>5.1695835556543404E-3</v>
      </c>
      <c r="IR175" s="86">
        <f t="shared" si="219"/>
        <v>1.0248636314850235E-2</v>
      </c>
      <c r="IS175" s="86">
        <f t="shared" si="219"/>
        <v>3.225312952347191E-2</v>
      </c>
      <c r="IT175" s="86">
        <f t="shared" si="219"/>
        <v>0.13068230813994522</v>
      </c>
      <c r="IU175" s="86">
        <f t="shared" si="219"/>
        <v>0.20033829660842334</v>
      </c>
      <c r="IV175" s="86">
        <f t="shared" si="219"/>
        <v>0.37001485840096465</v>
      </c>
      <c r="IW175" s="86">
        <f t="shared" si="219"/>
        <v>0.43640508737298228</v>
      </c>
      <c r="IY175" s="86">
        <f t="shared" si="220"/>
        <v>8.9489107200499796E-2</v>
      </c>
      <c r="IZ175" s="86">
        <f t="shared" si="220"/>
        <v>0.11985295066261846</v>
      </c>
      <c r="JA175" s="86">
        <f t="shared" si="220"/>
        <v>5.2651689955915994E-2</v>
      </c>
      <c r="JB175" s="86">
        <f t="shared" si="220"/>
        <v>0.10498408782827065</v>
      </c>
      <c r="JC175" s="86">
        <f t="shared" si="220"/>
        <v>0.12725381837915178</v>
      </c>
      <c r="JD175" s="86">
        <f t="shared" si="220"/>
        <v>0.12025949369844847</v>
      </c>
      <c r="JE175" s="86">
        <f t="shared" si="220"/>
        <v>2.5238030014048344E-2</v>
      </c>
      <c r="JF175" s="86">
        <f t="shared" si="220"/>
        <v>9.9994000742622945E-3</v>
      </c>
      <c r="JG175" s="86">
        <f t="shared" si="220"/>
        <v>5.1695835556543404E-3</v>
      </c>
      <c r="JH175" s="86">
        <f t="shared" si="220"/>
        <v>1.0248636314850235E-2</v>
      </c>
      <c r="JI175" s="86">
        <f t="shared" si="220"/>
        <v>3.225312952347191E-2</v>
      </c>
      <c r="JJ175" s="86">
        <f t="shared" si="220"/>
        <v>0.13068230813994522</v>
      </c>
      <c r="JK175" s="86">
        <f t="shared" si="220"/>
        <v>0.20033829660842334</v>
      </c>
      <c r="JL175" s="86">
        <f t="shared" si="220"/>
        <v>0.37001485840096465</v>
      </c>
      <c r="JM175" s="86">
        <f t="shared" si="220"/>
        <v>0.43640508737298228</v>
      </c>
    </row>
    <row r="176" spans="2:273" x14ac:dyDescent="0.25">
      <c r="B176" s="2">
        <v>149</v>
      </c>
      <c r="C176" s="37">
        <v>87.230999999999995</v>
      </c>
      <c r="D176" s="37">
        <v>87.713999999999999</v>
      </c>
      <c r="E176" s="37">
        <v>85.332999999999998</v>
      </c>
      <c r="F176" s="37">
        <v>86.29</v>
      </c>
      <c r="G176" s="37">
        <v>84.968000000000004</v>
      </c>
      <c r="H176" s="37">
        <v>84.638999999999996</v>
      </c>
      <c r="I176" s="37">
        <v>83.016000000000005</v>
      </c>
      <c r="J176" s="37">
        <v>82.557000000000002</v>
      </c>
      <c r="K176" s="37">
        <v>84.278999999999996</v>
      </c>
      <c r="L176" s="37">
        <v>80.671999999999997</v>
      </c>
      <c r="M176" s="37">
        <v>83.097999999999999</v>
      </c>
      <c r="N176" s="37">
        <v>84.721000000000004</v>
      </c>
      <c r="O176" s="37">
        <v>82.683000000000007</v>
      </c>
      <c r="P176" s="37">
        <v>87.516999999999996</v>
      </c>
      <c r="Q176" s="37">
        <v>107.508</v>
      </c>
      <c r="S176" s="4">
        <f t="shared" si="221"/>
        <v>86.073521356022994</v>
      </c>
      <c r="T176" s="4">
        <f t="shared" si="221"/>
        <v>86.170955297880397</v>
      </c>
      <c r="U176" s="4">
        <f t="shared" si="221"/>
        <v>83.38785549272805</v>
      </c>
      <c r="V176" s="4">
        <f t="shared" si="221"/>
        <v>84.579795815596668</v>
      </c>
      <c r="W176" s="4">
        <f t="shared" si="221"/>
        <v>85.34431840215278</v>
      </c>
      <c r="X176" s="4">
        <f t="shared" si="221"/>
        <v>84.68856731802606</v>
      </c>
      <c r="Y176" s="4">
        <f t="shared" si="221"/>
        <v>83.589538316757057</v>
      </c>
      <c r="Z176" s="4">
        <f t="shared" si="221"/>
        <v>83.103751349806032</v>
      </c>
      <c r="AA176" s="4">
        <f t="shared" si="221"/>
        <v>83.436722997951449</v>
      </c>
      <c r="AB176" s="4">
        <f t="shared" si="221"/>
        <v>81.991449716056849</v>
      </c>
      <c r="AC176" s="4">
        <f t="shared" si="221"/>
        <v>84.429647958334272</v>
      </c>
      <c r="AD176" s="4">
        <f t="shared" si="221"/>
        <v>84.299492594056716</v>
      </c>
      <c r="AE176" s="4">
        <f t="shared" si="221"/>
        <v>83.931649452059403</v>
      </c>
      <c r="AF176" s="4">
        <f t="shared" si="221"/>
        <v>87.601643607492178</v>
      </c>
      <c r="AG176" s="4">
        <f t="shared" si="221"/>
        <v>108.1807193556384</v>
      </c>
      <c r="AI176" s="4">
        <f t="shared" si="222"/>
        <v>1.1574786439770008</v>
      </c>
      <c r="AJ176" s="4">
        <f t="shared" si="222"/>
        <v>1.5430447021196017</v>
      </c>
      <c r="AK176" s="4">
        <f t="shared" si="222"/>
        <v>1.945144507271948</v>
      </c>
      <c r="AL176" s="4">
        <f t="shared" si="222"/>
        <v>1.710204184403338</v>
      </c>
      <c r="AM176" s="4">
        <f t="shared" si="222"/>
        <v>-0.37631840215277634</v>
      </c>
      <c r="AN176" s="4">
        <f t="shared" si="222"/>
        <v>-4.9567318026063845E-2</v>
      </c>
      <c r="AO176" s="4">
        <f t="shared" si="222"/>
        <v>-0.5735383167570518</v>
      </c>
      <c r="AP176" s="4">
        <f t="shared" si="222"/>
        <v>-0.54675134980602991</v>
      </c>
      <c r="AQ176" s="4">
        <f t="shared" si="222"/>
        <v>0.84227700204854727</v>
      </c>
      <c r="AR176" s="4">
        <f t="shared" si="222"/>
        <v>-1.3194497160568517</v>
      </c>
      <c r="AS176" s="4">
        <f t="shared" si="222"/>
        <v>-1.3316479583342726</v>
      </c>
      <c r="AT176" s="4">
        <f t="shared" si="222"/>
        <v>0.42150740594328795</v>
      </c>
      <c r="AU176" s="4">
        <f t="shared" si="222"/>
        <v>-1.2486494520593965</v>
      </c>
      <c r="AV176" s="4">
        <f t="shared" si="222"/>
        <v>-8.4643607492182582E-2</v>
      </c>
      <c r="AW176" s="4">
        <f t="shared" si="222"/>
        <v>-0.67271935563840657</v>
      </c>
      <c r="AY176" s="2">
        <f t="shared" si="214"/>
        <v>86.06007875012773</v>
      </c>
      <c r="AZ176" s="2">
        <f t="shared" si="214"/>
        <v>86.131911685907923</v>
      </c>
      <c r="BA176" s="2">
        <f t="shared" si="214"/>
        <v>83.372270239718745</v>
      </c>
      <c r="BB176" s="2">
        <f t="shared" si="214"/>
        <v>84.509017066967118</v>
      </c>
      <c r="BC176" s="2">
        <f t="shared" si="214"/>
        <v>85.217545894280946</v>
      </c>
      <c r="BD176" s="2">
        <f t="shared" si="214"/>
        <v>84.540775100208378</v>
      </c>
      <c r="BE176" s="2">
        <f t="shared" si="214"/>
        <v>83.582400578631834</v>
      </c>
      <c r="BF176" s="2">
        <f t="shared" si="214"/>
        <v>83.102113403944514</v>
      </c>
      <c r="BG176" s="2">
        <f t="shared" si="214"/>
        <v>83.436249964663006</v>
      </c>
      <c r="BH176" s="2">
        <f t="shared" si="214"/>
        <v>81.989598006968265</v>
      </c>
      <c r="BI176" s="2">
        <f t="shared" si="214"/>
        <v>84.414444696864791</v>
      </c>
      <c r="BJ176" s="2">
        <f t="shared" si="214"/>
        <v>83.992271588812656</v>
      </c>
      <c r="BK176" s="2">
        <f t="shared" si="214"/>
        <v>83.183087158242159</v>
      </c>
      <c r="BL176" s="2">
        <f t="shared" si="214"/>
        <v>82.439030277900429</v>
      </c>
      <c r="BM176" s="2">
        <f t="shared" si="214"/>
        <v>89.026713895977338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>
        <f t="shared" si="204"/>
        <v>82.557000000000002</v>
      </c>
      <c r="DC176" s="2">
        <f t="shared" si="205"/>
        <v>84.278999999999996</v>
      </c>
      <c r="DD176" s="2">
        <f t="shared" si="206"/>
        <v>80.671999999999997</v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136.5501168690958</v>
      </c>
      <c r="DL176" s="2">
        <f t="shared" si="223"/>
        <v>110.84942212543552</v>
      </c>
      <c r="DM176" s="2">
        <f t="shared" si="223"/>
        <v>113.0234632270169</v>
      </c>
      <c r="DN176" s="2">
        <f t="shared" si="223"/>
        <v>110.9427524390244</v>
      </c>
      <c r="DO176" s="2">
        <f t="shared" si="223"/>
        <v>104.88866140350878</v>
      </c>
      <c r="DP176" s="2">
        <f t="shared" si="223"/>
        <v>106.17556636393475</v>
      </c>
      <c r="DQ176" s="2">
        <f t="shared" si="223"/>
        <v>109.36082093522091</v>
      </c>
      <c r="DR176" s="2">
        <f t="shared" si="223"/>
        <v>107.39615350140056</v>
      </c>
      <c r="DS176" s="2">
        <f t="shared" si="223"/>
        <v>112.74593781512606</v>
      </c>
      <c r="DT176" s="2">
        <f t="shared" si="223"/>
        <v>110.23267401612139</v>
      </c>
      <c r="DU176" s="2">
        <f t="shared" si="223"/>
        <v>108.3312932217932</v>
      </c>
      <c r="DV176" s="2">
        <f t="shared" si="223"/>
        <v>103.87720201630201</v>
      </c>
      <c r="DW176" s="2">
        <f t="shared" si="223"/>
        <v>107.61142252252255</v>
      </c>
      <c r="DX176" s="2">
        <f t="shared" si="223"/>
        <v>127.86588346702322</v>
      </c>
      <c r="DY176" s="2">
        <f t="shared" si="223"/>
        <v>124.92888669950742</v>
      </c>
      <c r="EA176" s="2">
        <f t="shared" si="213"/>
        <v>85.015336292777988</v>
      </c>
      <c r="EB176" s="2">
        <f t="shared" si="213"/>
        <v>85.883937514092437</v>
      </c>
      <c r="EC176" s="2">
        <f t="shared" si="213"/>
        <v>82.178046268656743</v>
      </c>
      <c r="ED176" s="2">
        <f t="shared" si="213"/>
        <v>83.742230897576434</v>
      </c>
      <c r="EE176" s="2">
        <f t="shared" si="213"/>
        <v>84.883870112159428</v>
      </c>
      <c r="EF176" s="2">
        <f t="shared" si="213"/>
        <v>84.33855099340667</v>
      </c>
      <c r="EG176" s="2">
        <f t="shared" si="213"/>
        <v>83.08708144966468</v>
      </c>
      <c r="EH176" s="2">
        <f t="shared" si="213"/>
        <v>82.826155149804123</v>
      </c>
      <c r="EI176" s="2">
        <f t="shared" si="213"/>
        <v>82.368712945716908</v>
      </c>
      <c r="EJ176" s="2">
        <f t="shared" si="213"/>
        <v>82.165309431150916</v>
      </c>
      <c r="EK176" s="2">
        <f t="shared" si="212"/>
        <v>84.897360087463952</v>
      </c>
      <c r="EL176" s="2">
        <f t="shared" si="179"/>
        <v>82.887810966012609</v>
      </c>
      <c r="EM176" s="2">
        <f t="shared" si="179"/>
        <v>83.27462201127868</v>
      </c>
      <c r="EN176" s="2">
        <f t="shared" si="179"/>
        <v>81.802386536712675</v>
      </c>
      <c r="EO176" s="2">
        <f t="shared" si="179"/>
        <v>90.156080803551006</v>
      </c>
      <c r="EQ176" s="2">
        <f t="shared" si="224"/>
        <v>86.625786421042349</v>
      </c>
      <c r="ER176" s="2">
        <f t="shared" si="224"/>
        <v>86.273063278512097</v>
      </c>
      <c r="ES176" s="2">
        <f t="shared" si="224"/>
        <v>84.006055346468401</v>
      </c>
      <c r="ET176" s="2">
        <f t="shared" si="224"/>
        <v>84.937724090366103</v>
      </c>
      <c r="EU176" s="2">
        <f t="shared" si="224"/>
        <v>85.411424453309962</v>
      </c>
      <c r="EV176" s="2">
        <f t="shared" si="224"/>
        <v>84.655628196234943</v>
      </c>
      <c r="EW176" s="2">
        <f t="shared" si="224"/>
        <v>83.827052191745736</v>
      </c>
      <c r="EX176" s="2">
        <f t="shared" si="224"/>
        <v>83.223011849551042</v>
      </c>
      <c r="EY176" s="2">
        <f t="shared" si="224"/>
        <v>83.888766474135224</v>
      </c>
      <c r="EZ176" s="2">
        <f t="shared" si="224"/>
        <v>81.908174867021273</v>
      </c>
      <c r="FA176" s="2">
        <f t="shared" si="224"/>
        <v>84.169913027860289</v>
      </c>
      <c r="FB176" s="2">
        <f t="shared" si="224"/>
        <v>84.658339785433824</v>
      </c>
      <c r="FC176" s="2">
        <f t="shared" si="224"/>
        <v>83.1210717022485</v>
      </c>
      <c r="FD176" s="2">
        <f t="shared" si="224"/>
        <v>82.866616455456466</v>
      </c>
      <c r="FE176" s="2">
        <f t="shared" si="224"/>
        <v>88.072399757967574</v>
      </c>
      <c r="FG176" s="2">
        <f t="shared" si="225"/>
        <v>0.99995413808844269</v>
      </c>
      <c r="FH176" s="2">
        <f t="shared" si="225"/>
        <v>0.99995283837569049</v>
      </c>
      <c r="FI176" s="2">
        <f t="shared" si="225"/>
        <v>0.99995398550844827</v>
      </c>
      <c r="FJ176" s="2">
        <f t="shared" si="225"/>
        <v>0.99995748859073263</v>
      </c>
      <c r="FK176" s="2">
        <f t="shared" si="225"/>
        <v>0.9999472257508053</v>
      </c>
      <c r="FL176" s="2">
        <f t="shared" si="225"/>
        <v>0.99994615661175179</v>
      </c>
      <c r="FM176" s="2">
        <f t="shared" si="225"/>
        <v>0.9999455257634543</v>
      </c>
      <c r="FN176" s="2">
        <f t="shared" si="225"/>
        <v>0.99994506285514795</v>
      </c>
      <c r="FO176" s="2">
        <f t="shared" si="225"/>
        <v>0.99994252531422201</v>
      </c>
      <c r="FP176" s="2">
        <f t="shared" si="225"/>
        <v>0.99994371122059977</v>
      </c>
      <c r="FQ176" s="2">
        <f t="shared" si="225"/>
        <v>0.9999422182297133</v>
      </c>
      <c r="FR176" s="2">
        <f t="shared" si="225"/>
        <v>0.99994063734558236</v>
      </c>
      <c r="FS176" s="2">
        <f t="shared" si="225"/>
        <v>0.99993904987321958</v>
      </c>
      <c r="FT176" s="2">
        <f t="shared" si="225"/>
        <v>0.99993913394333223</v>
      </c>
      <c r="FU176" s="2">
        <f t="shared" si="225"/>
        <v>0.99992982791729557</v>
      </c>
      <c r="FW176" s="2">
        <f t="shared" si="216"/>
        <v>0.64725939382192477</v>
      </c>
      <c r="FX176" s="2">
        <f t="shared" si="216"/>
        <v>0.63423392017645575</v>
      </c>
      <c r="FY176" s="2">
        <f t="shared" si="216"/>
        <v>0.65251570649303603</v>
      </c>
      <c r="FZ176" s="2">
        <f t="shared" si="216"/>
        <v>0.64043010993693028</v>
      </c>
      <c r="GA176" s="2">
        <f t="shared" si="216"/>
        <v>0.6304943743907292</v>
      </c>
      <c r="GB176" s="2">
        <f t="shared" si="216"/>
        <v>0.63406743251049325</v>
      </c>
      <c r="GC176" s="2">
        <f t="shared" si="216"/>
        <v>0.6674424527630628</v>
      </c>
      <c r="GD176" s="2">
        <f t="shared" si="216"/>
        <v>0.69195870639716195</v>
      </c>
      <c r="GE176" s="2">
        <f t="shared" si="216"/>
        <v>0.70115366174040605</v>
      </c>
      <c r="GF176" s="2">
        <f t="shared" si="216"/>
        <v>0.68948841038242015</v>
      </c>
      <c r="GG176" s="2">
        <f t="shared" si="216"/>
        <v>0.6657109109826963</v>
      </c>
      <c r="GH176" s="2">
        <f t="shared" si="216"/>
        <v>0.62309894350848272</v>
      </c>
      <c r="GI176" s="2">
        <f t="shared" si="216"/>
        <v>0.60578311239238669</v>
      </c>
      <c r="GJ176" s="2">
        <f t="shared" si="216"/>
        <v>0.5955856216873282</v>
      </c>
      <c r="GK176" s="2">
        <f t="shared" si="216"/>
        <v>0.54317669692481807</v>
      </c>
      <c r="GM176" s="86">
        <f t="shared" si="217"/>
        <v>2.4771135594485723E-228</v>
      </c>
      <c r="GN176" s="86">
        <f t="shared" si="217"/>
        <v>4.7844276591183668E-207</v>
      </c>
      <c r="GO176" s="86">
        <f t="shared" si="217"/>
        <v>2.0576805121477907E-253</v>
      </c>
      <c r="GP176" s="86">
        <f t="shared" si="217"/>
        <v>9.7336473000097329E-257</v>
      </c>
      <c r="GQ176" s="86">
        <f t="shared" si="217"/>
        <v>1.1452334210837112E-267</v>
      </c>
      <c r="GR176" s="86">
        <f t="shared" si="217"/>
        <v>3.0974870840453955E-219</v>
      </c>
      <c r="GS176" s="86">
        <f t="shared" si="217"/>
        <v>4.1793412179768261E-288</v>
      </c>
      <c r="GT176" s="86">
        <f t="shared" si="217"/>
        <v>0</v>
      </c>
      <c r="GU176" s="86">
        <f t="shared" si="217"/>
        <v>3.4794402757959803E-296</v>
      </c>
      <c r="GV176" s="86">
        <f t="shared" si="217"/>
        <v>0</v>
      </c>
      <c r="GW176" s="86">
        <f t="shared" si="217"/>
        <v>0</v>
      </c>
      <c r="GX176" s="86">
        <f t="shared" si="217"/>
        <v>4.0829235000715043E-253</v>
      </c>
      <c r="GY176" s="86">
        <f t="shared" si="217"/>
        <v>2.9033860150477387E-236</v>
      </c>
      <c r="GZ176" s="86">
        <f t="shared" si="217"/>
        <v>0</v>
      </c>
      <c r="HA176" s="86">
        <f t="shared" si="217"/>
        <v>0</v>
      </c>
      <c r="HC176" s="86">
        <f t="shared" si="181"/>
        <v>6.0474655268518241E-167</v>
      </c>
      <c r="HD176" s="86">
        <f t="shared" si="181"/>
        <v>3.1400429877576097E-188</v>
      </c>
      <c r="HE176" s="86">
        <f t="shared" si="181"/>
        <v>2.7672180463861642E-158</v>
      </c>
      <c r="HF176" s="86">
        <f t="shared" si="180"/>
        <v>7.3295402958936352E-174</v>
      </c>
      <c r="HG176" s="86">
        <f t="shared" si="180"/>
        <v>2.2253483446980793E-277</v>
      </c>
      <c r="HH176" s="86">
        <f t="shared" si="180"/>
        <v>3.1448404871810904E-256</v>
      </c>
      <c r="HI176" s="86">
        <f t="shared" si="180"/>
        <v>4.7726930243562253E-242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3.5169483574533878E-252</v>
      </c>
      <c r="HN176" s="86">
        <f t="shared" si="180"/>
        <v>1.7762984715145031E-169</v>
      </c>
      <c r="HO176" s="86">
        <f t="shared" si="226"/>
        <v>7.3128773886050004E-182</v>
      </c>
      <c r="HP176" s="86">
        <f t="shared" si="226"/>
        <v>3.7545710334534338E-272</v>
      </c>
      <c r="HQ176" s="86">
        <f t="shared" si="226"/>
        <v>1.1101499024254389E-255</v>
      </c>
      <c r="HS176" s="86">
        <f t="shared" si="218"/>
        <v>1.0222051630365244E-25</v>
      </c>
      <c r="HT176" s="86">
        <f t="shared" si="218"/>
        <v>1.6287325931693779E-25</v>
      </c>
      <c r="HU176" s="86">
        <f t="shared" si="218"/>
        <v>5.5946128913188437E-31</v>
      </c>
      <c r="HV176" s="86">
        <f t="shared" si="218"/>
        <v>6.9776438818767332E-26</v>
      </c>
      <c r="HW176" s="86">
        <f t="shared" si="218"/>
        <v>1.4313701145435705E-26</v>
      </c>
      <c r="HX176" s="86">
        <f t="shared" si="218"/>
        <v>2.2847947316341012E-25</v>
      </c>
      <c r="HY176" s="86">
        <f t="shared" si="218"/>
        <v>1.6058436021724811E-34</v>
      </c>
      <c r="HZ176" s="86">
        <f t="shared" si="218"/>
        <v>3.2489304020282035E-34</v>
      </c>
      <c r="IA176" s="86">
        <f t="shared" si="218"/>
        <v>2.3903178178659948E-35</v>
      </c>
      <c r="IB176" s="86">
        <f t="shared" si="218"/>
        <v>4.3417736837579193E-34</v>
      </c>
      <c r="IC176" s="86">
        <f t="shared" si="218"/>
        <v>4.3052281773633786E-32</v>
      </c>
      <c r="ID176" s="86">
        <f t="shared" si="218"/>
        <v>1.8514527669158885E-29</v>
      </c>
      <c r="IE176" s="86">
        <f t="shared" si="218"/>
        <v>1.0214179776818077E-27</v>
      </c>
      <c r="IF176" s="86">
        <f t="shared" si="218"/>
        <v>1.3238457556699922E-30</v>
      </c>
      <c r="IG176" s="86">
        <f t="shared" si="218"/>
        <v>7.7397079363488168E-25</v>
      </c>
      <c r="II176" s="86">
        <f t="shared" si="219"/>
        <v>4.8068893821351065E-2</v>
      </c>
      <c r="IJ176" s="86">
        <f t="shared" si="219"/>
        <v>6.6869767840748939E-2</v>
      </c>
      <c r="IK176" s="86">
        <f t="shared" si="219"/>
        <v>2.4204581263077809E-2</v>
      </c>
      <c r="IL176" s="86">
        <f t="shared" si="219"/>
        <v>5.7592014634002216E-2</v>
      </c>
      <c r="IM176" s="86">
        <f t="shared" si="219"/>
        <v>7.1199336794108337E-2</v>
      </c>
      <c r="IN176" s="86">
        <f t="shared" si="219"/>
        <v>6.7124573233358575E-2</v>
      </c>
      <c r="IO176" s="86">
        <f t="shared" si="219"/>
        <v>1.014876886000304E-2</v>
      </c>
      <c r="IP176" s="86">
        <f t="shared" si="219"/>
        <v>3.6933723759022476E-3</v>
      </c>
      <c r="IQ176" s="86">
        <f t="shared" si="219"/>
        <v>1.7311280517068324E-3</v>
      </c>
      <c r="IR176" s="86">
        <f t="shared" si="219"/>
        <v>3.7446697966232049E-3</v>
      </c>
      <c r="IS176" s="86">
        <f t="shared" si="219"/>
        <v>1.3816319941202785E-2</v>
      </c>
      <c r="IT176" s="86">
        <f t="shared" si="219"/>
        <v>7.0509019450216801E-2</v>
      </c>
      <c r="IU176" s="86">
        <f t="shared" si="219"/>
        <v>0.11944277715890267</v>
      </c>
      <c r="IV176" s="86">
        <f t="shared" si="219"/>
        <v>0.29381823822033182</v>
      </c>
      <c r="IW176" s="86">
        <f t="shared" si="219"/>
        <v>0.34168779094763585</v>
      </c>
      <c r="IY176" s="86">
        <f t="shared" si="220"/>
        <v>4.8068893821351065E-2</v>
      </c>
      <c r="IZ176" s="86">
        <f t="shared" si="220"/>
        <v>6.6869767840748939E-2</v>
      </c>
      <c r="JA176" s="86">
        <f t="shared" si="220"/>
        <v>2.4204581263077809E-2</v>
      </c>
      <c r="JB176" s="86">
        <f t="shared" si="220"/>
        <v>5.7592014634002216E-2</v>
      </c>
      <c r="JC176" s="86">
        <f t="shared" si="220"/>
        <v>7.1199336794108337E-2</v>
      </c>
      <c r="JD176" s="86">
        <f t="shared" si="220"/>
        <v>6.7124573233358575E-2</v>
      </c>
      <c r="JE176" s="86">
        <f t="shared" si="220"/>
        <v>1.014876886000304E-2</v>
      </c>
      <c r="JF176" s="86">
        <f t="shared" si="220"/>
        <v>3.6933723759022476E-3</v>
      </c>
      <c r="JG176" s="86">
        <f t="shared" si="220"/>
        <v>1.7311280517068324E-3</v>
      </c>
      <c r="JH176" s="86">
        <f t="shared" si="220"/>
        <v>3.7446697966232049E-3</v>
      </c>
      <c r="JI176" s="86">
        <f t="shared" si="220"/>
        <v>1.3816319941202785E-2</v>
      </c>
      <c r="JJ176" s="86">
        <f t="shared" si="220"/>
        <v>7.0509019450216801E-2</v>
      </c>
      <c r="JK176" s="86">
        <f t="shared" si="220"/>
        <v>0.11944277715890267</v>
      </c>
      <c r="JL176" s="86">
        <f t="shared" si="220"/>
        <v>0.29381823822033182</v>
      </c>
      <c r="JM176" s="86">
        <f t="shared" si="220"/>
        <v>0.34168779094763585</v>
      </c>
    </row>
    <row r="177" spans="2:273" x14ac:dyDescent="0.25">
      <c r="B177" s="2">
        <v>150</v>
      </c>
      <c r="C177" s="37">
        <v>87.230999999999995</v>
      </c>
      <c r="D177" s="37">
        <v>87.364999999999995</v>
      </c>
      <c r="E177" s="37">
        <v>84.650999999999996</v>
      </c>
      <c r="F177" s="37">
        <v>86.096999999999994</v>
      </c>
      <c r="G177" s="37">
        <v>83.387</v>
      </c>
      <c r="H177" s="37">
        <v>83.41</v>
      </c>
      <c r="I177" s="37">
        <v>83.704999999999998</v>
      </c>
      <c r="J177" s="37">
        <v>83.442999999999998</v>
      </c>
      <c r="K177" s="37">
        <v>83.933999999999997</v>
      </c>
      <c r="L177" s="37">
        <v>83.983999999999995</v>
      </c>
      <c r="M177" s="37">
        <v>84.295000000000002</v>
      </c>
      <c r="N177" s="37">
        <v>86.23</v>
      </c>
      <c r="O177" s="37">
        <v>83.266999999999996</v>
      </c>
      <c r="P177" s="37">
        <v>86.417000000000002</v>
      </c>
      <c r="Q177" s="37">
        <v>101.91800000000001</v>
      </c>
      <c r="S177" s="4">
        <f t="shared" si="221"/>
        <v>85.984600918543819</v>
      </c>
      <c r="T177" s="4">
        <f t="shared" si="221"/>
        <v>86.0142731630676</v>
      </c>
      <c r="U177" s="4">
        <f t="shared" si="221"/>
        <v>83.25575972374422</v>
      </c>
      <c r="V177" s="4">
        <f t="shared" si="221"/>
        <v>84.409547476856716</v>
      </c>
      <c r="W177" s="4">
        <f t="shared" si="221"/>
        <v>85.131818256398702</v>
      </c>
      <c r="X177" s="4">
        <f t="shared" si="221"/>
        <v>84.460823700883239</v>
      </c>
      <c r="Y177" s="4">
        <f t="shared" si="221"/>
        <v>83.478856921148122</v>
      </c>
      <c r="Z177" s="4">
        <f t="shared" si="221"/>
        <v>82.995283981964207</v>
      </c>
      <c r="AA177" s="4">
        <f t="shared" si="221"/>
        <v>83.347533510639167</v>
      </c>
      <c r="AB177" s="4">
        <f t="shared" si="221"/>
        <v>81.856002961921334</v>
      </c>
      <c r="AC177" s="4">
        <f t="shared" si="221"/>
        <v>84.313121727218245</v>
      </c>
      <c r="AD177" s="4">
        <f t="shared" si="221"/>
        <v>84.029319006451104</v>
      </c>
      <c r="AE177" s="4">
        <f t="shared" si="221"/>
        <v>83.313839628659764</v>
      </c>
      <c r="AF177" s="4">
        <f t="shared" si="221"/>
        <v>85.090728414057949</v>
      </c>
      <c r="AG177" s="4">
        <f t="shared" si="221"/>
        <v>100.18905609164374</v>
      </c>
      <c r="AI177" s="4">
        <f t="shared" si="222"/>
        <v>1.2463990814561754</v>
      </c>
      <c r="AJ177" s="4">
        <f t="shared" si="222"/>
        <v>1.3507268369323953</v>
      </c>
      <c r="AK177" s="4">
        <f t="shared" si="222"/>
        <v>1.3952402762557767</v>
      </c>
      <c r="AL177" s="4">
        <f t="shared" si="222"/>
        <v>1.6874525231432784</v>
      </c>
      <c r="AM177" s="4">
        <f t="shared" si="222"/>
        <v>-1.7448182563987018</v>
      </c>
      <c r="AN177" s="4">
        <f t="shared" si="222"/>
        <v>-1.0508237008832424</v>
      </c>
      <c r="AO177" s="4">
        <f t="shared" si="222"/>
        <v>0.22614307885187657</v>
      </c>
      <c r="AP177" s="4">
        <f t="shared" si="222"/>
        <v>0.44771601803579131</v>
      </c>
      <c r="AQ177" s="4">
        <f t="shared" si="222"/>
        <v>0.58646648936083068</v>
      </c>
      <c r="AR177" s="4">
        <f t="shared" si="222"/>
        <v>2.1279970380786608</v>
      </c>
      <c r="AS177" s="4">
        <f t="shared" si="222"/>
        <v>-1.8121727218243677E-2</v>
      </c>
      <c r="AT177" s="4">
        <f t="shared" si="222"/>
        <v>2.2006809935489002</v>
      </c>
      <c r="AU177" s="4">
        <f t="shared" si="222"/>
        <v>-4.6839628659768096E-2</v>
      </c>
      <c r="AV177" s="4">
        <f t="shared" si="222"/>
        <v>1.3262715859420524</v>
      </c>
      <c r="AW177" s="4">
        <f t="shared" si="222"/>
        <v>1.7289439083562712</v>
      </c>
      <c r="AY177" s="2">
        <f t="shared" si="214"/>
        <v>85.980508641500094</v>
      </c>
      <c r="AZ177" s="2">
        <f t="shared" si="214"/>
        <v>86.001740618318337</v>
      </c>
      <c r="BA177" s="2">
        <f t="shared" si="214"/>
        <v>83.252196327509239</v>
      </c>
      <c r="BB177" s="2">
        <f t="shared" si="214"/>
        <v>84.387338312571941</v>
      </c>
      <c r="BC177" s="2">
        <f t="shared" si="214"/>
        <v>85.091151059111994</v>
      </c>
      <c r="BD177" s="2">
        <f t="shared" si="214"/>
        <v>84.413358943841047</v>
      </c>
      <c r="BE177" s="2">
        <f t="shared" si="214"/>
        <v>83.477565979511354</v>
      </c>
      <c r="BF177" s="2">
        <f t="shared" si="214"/>
        <v>82.9950252770563</v>
      </c>
      <c r="BG177" s="2">
        <f t="shared" si="214"/>
        <v>83.347470938716867</v>
      </c>
      <c r="BH177" s="2">
        <f t="shared" si="214"/>
        <v>81.855717064833044</v>
      </c>
      <c r="BI177" s="2">
        <f t="shared" si="214"/>
        <v>84.310028685325022</v>
      </c>
      <c r="BJ177" s="2">
        <f t="shared" si="214"/>
        <v>83.938570256120641</v>
      </c>
      <c r="BK177" s="2">
        <f t="shared" si="214"/>
        <v>83.055507048909988</v>
      </c>
      <c r="BL177" s="2">
        <f t="shared" si="214"/>
        <v>82.320901978808891</v>
      </c>
      <c r="BM177" s="2">
        <f t="shared" si="214"/>
        <v>88.881724024126271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>
        <f t="shared" si="199"/>
        <v>84.650999999999996</v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>
        <f t="shared" si="203"/>
        <v>83.704999999999998</v>
      </c>
      <c r="DB177" s="2">
        <f t="shared" si="204"/>
        <v>83.442999999999998</v>
      </c>
      <c r="DC177" s="2">
        <f t="shared" si="205"/>
        <v>83.933999999999997</v>
      </c>
      <c r="DD177" s="2">
        <f t="shared" si="206"/>
        <v>83.983999999999995</v>
      </c>
      <c r="DE177" s="2">
        <f t="shared" si="207"/>
        <v>84.295000000000002</v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136.79147375168688</v>
      </c>
      <c r="DL177" s="2">
        <f t="shared" si="223"/>
        <v>110.91230836236933</v>
      </c>
      <c r="DM177" s="2">
        <f t="shared" si="223"/>
        <v>113.13596969981241</v>
      </c>
      <c r="DN177" s="2">
        <f t="shared" si="223"/>
        <v>111.02579512195123</v>
      </c>
      <c r="DO177" s="2">
        <f t="shared" si="223"/>
        <v>104.93756869095817</v>
      </c>
      <c r="DP177" s="2">
        <f t="shared" si="223"/>
        <v>106.23626961374327</v>
      </c>
      <c r="DQ177" s="2">
        <f t="shared" si="223"/>
        <v>109.45310459030458</v>
      </c>
      <c r="DR177" s="2">
        <f t="shared" si="223"/>
        <v>107.47476638655463</v>
      </c>
      <c r="DS177" s="2">
        <f t="shared" si="223"/>
        <v>112.86138823529411</v>
      </c>
      <c r="DT177" s="2">
        <f t="shared" si="223"/>
        <v>110.34626600284494</v>
      </c>
      <c r="DU177" s="2">
        <f t="shared" si="223"/>
        <v>108.43749013299012</v>
      </c>
      <c r="DV177" s="2">
        <f t="shared" si="223"/>
        <v>103.94825272415271</v>
      </c>
      <c r="DW177" s="2">
        <f t="shared" si="223"/>
        <v>107.69929099099102</v>
      </c>
      <c r="DX177" s="2">
        <f t="shared" si="223"/>
        <v>128.09767858734406</v>
      </c>
      <c r="DY177" s="2">
        <f t="shared" si="223"/>
        <v>125.1390747126437</v>
      </c>
      <c r="EA177" s="2">
        <f t="shared" si="213"/>
        <v>84.879576007794441</v>
      </c>
      <c r="EB177" s="2">
        <f t="shared" si="213"/>
        <v>85.739989177001121</v>
      </c>
      <c r="EC177" s="2">
        <f t="shared" si="213"/>
        <v>81.993339104477641</v>
      </c>
      <c r="ED177" s="2">
        <f t="shared" si="213"/>
        <v>83.57843360126661</v>
      </c>
      <c r="EE177" s="2">
        <f t="shared" si="213"/>
        <v>84.739225807798277</v>
      </c>
      <c r="EF177" s="2">
        <f t="shared" si="213"/>
        <v>84.19964773754657</v>
      </c>
      <c r="EG177" s="2">
        <f t="shared" si="213"/>
        <v>82.956529436572595</v>
      </c>
      <c r="EH177" s="2">
        <f t="shared" si="213"/>
        <v>82.70562325952406</v>
      </c>
      <c r="EI177" s="2">
        <f t="shared" si="213"/>
        <v>82.229035237855513</v>
      </c>
      <c r="EJ177" s="2">
        <f t="shared" si="213"/>
        <v>82.040140658543507</v>
      </c>
      <c r="EK177" s="2">
        <f t="shared" si="212"/>
        <v>84.818227617157234</v>
      </c>
      <c r="EL177" s="2">
        <f t="shared" si="179"/>
        <v>82.770439122222967</v>
      </c>
      <c r="EM177" s="2">
        <f t="shared" si="179"/>
        <v>83.152541299854562</v>
      </c>
      <c r="EN177" s="2">
        <f t="shared" si="179"/>
        <v>81.646325095883924</v>
      </c>
      <c r="EO177" s="2">
        <f t="shared" si="179"/>
        <v>90.079981512835772</v>
      </c>
      <c r="EQ177" s="2">
        <f t="shared" si="224"/>
        <v>86.524447753494158</v>
      </c>
      <c r="ER177" s="2">
        <f t="shared" si="224"/>
        <v>86.137759621255924</v>
      </c>
      <c r="ES177" s="2">
        <f t="shared" si="224"/>
        <v>83.861647973593776</v>
      </c>
      <c r="ET177" s="2">
        <f t="shared" si="224"/>
        <v>84.799928146372849</v>
      </c>
      <c r="EU177" s="2">
        <f t="shared" si="224"/>
        <v>85.277759919753848</v>
      </c>
      <c r="EV177" s="2">
        <f t="shared" si="224"/>
        <v>84.524191805801891</v>
      </c>
      <c r="EW177" s="2">
        <f t="shared" si="224"/>
        <v>83.712418405537065</v>
      </c>
      <c r="EX177" s="2">
        <f t="shared" si="224"/>
        <v>83.110778355080697</v>
      </c>
      <c r="EY177" s="2">
        <f t="shared" si="224"/>
        <v>83.779997270707739</v>
      </c>
      <c r="EZ177" s="2">
        <f t="shared" si="224"/>
        <v>81.777919769503541</v>
      </c>
      <c r="FA177" s="2">
        <f t="shared" si="224"/>
        <v>84.075474377743731</v>
      </c>
      <c r="FB177" s="2">
        <f t="shared" si="224"/>
        <v>84.581200694152159</v>
      </c>
      <c r="FC177" s="2">
        <f t="shared" si="224"/>
        <v>82.995743261040673</v>
      </c>
      <c r="FD177" s="2">
        <f t="shared" si="224"/>
        <v>82.734474077294649</v>
      </c>
      <c r="FE177" s="2">
        <f t="shared" si="224"/>
        <v>87.958670960531023</v>
      </c>
      <c r="FG177" s="2">
        <f t="shared" si="225"/>
        <v>0.99995817327076064</v>
      </c>
      <c r="FH177" s="2">
        <f t="shared" si="225"/>
        <v>0.99995698790894028</v>
      </c>
      <c r="FI177" s="2">
        <f t="shared" si="225"/>
        <v>0.99995803411502693</v>
      </c>
      <c r="FJ177" s="2">
        <f t="shared" si="225"/>
        <v>0.99996122898892714</v>
      </c>
      <c r="FK177" s="2">
        <f t="shared" si="225"/>
        <v>0.99995186908919664</v>
      </c>
      <c r="FL177" s="2">
        <f t="shared" si="225"/>
        <v>0.99995089401364379</v>
      </c>
      <c r="FM177" s="2">
        <f t="shared" si="225"/>
        <v>0.99995031866767503</v>
      </c>
      <c r="FN177" s="2">
        <f t="shared" si="225"/>
        <v>0.99994989648621757</v>
      </c>
      <c r="FO177" s="2">
        <f t="shared" si="225"/>
        <v>0.99994758219849722</v>
      </c>
      <c r="FP177" s="2">
        <f t="shared" si="225"/>
        <v>0.99994866376879465</v>
      </c>
      <c r="FQ177" s="2">
        <f t="shared" si="225"/>
        <v>0.99994730213125649</v>
      </c>
      <c r="FR177" s="2">
        <f t="shared" si="225"/>
        <v>0.99994586033293209</v>
      </c>
      <c r="FS177" s="2">
        <f t="shared" si="225"/>
        <v>0.99994441252560329</v>
      </c>
      <c r="FT177" s="2">
        <f t="shared" si="225"/>
        <v>0.99994448919927914</v>
      </c>
      <c r="FU177" s="2">
        <f t="shared" si="225"/>
        <v>0.99993600190480469</v>
      </c>
      <c r="FW177" s="2">
        <f t="shared" si="216"/>
        <v>0.66799209828181416</v>
      </c>
      <c r="FX177" s="2">
        <f t="shared" si="216"/>
        <v>0.65532452447686429</v>
      </c>
      <c r="FY177" s="2">
        <f t="shared" si="216"/>
        <v>0.67309550137349716</v>
      </c>
      <c r="FZ177" s="2">
        <f t="shared" si="216"/>
        <v>0.66135420136291323</v>
      </c>
      <c r="GA177" s="2">
        <f t="shared" si="216"/>
        <v>0.6516821848102069</v>
      </c>
      <c r="GB177" s="2">
        <f t="shared" si="216"/>
        <v>0.65516241718523716</v>
      </c>
      <c r="GC177" s="2">
        <f t="shared" si="216"/>
        <v>0.68756150588499676</v>
      </c>
      <c r="GD177" s="2">
        <f t="shared" si="216"/>
        <v>0.71123626381222471</v>
      </c>
      <c r="GE177" s="2">
        <f t="shared" si="216"/>
        <v>0.72008856219937312</v>
      </c>
      <c r="GF177" s="2">
        <f t="shared" si="216"/>
        <v>0.70885551561581217</v>
      </c>
      <c r="GG177" s="2">
        <f t="shared" si="216"/>
        <v>0.6858854187298643</v>
      </c>
      <c r="GH177" s="2">
        <f t="shared" si="216"/>
        <v>0.64447169202774968</v>
      </c>
      <c r="GI177" s="2">
        <f t="shared" si="216"/>
        <v>0.62755085145772482</v>
      </c>
      <c r="GJ177" s="2">
        <f t="shared" si="216"/>
        <v>0.61756096139232575</v>
      </c>
      <c r="GK177" s="2">
        <f t="shared" si="216"/>
        <v>0.56592430683439499</v>
      </c>
      <c r="GM177" s="86">
        <f t="shared" si="217"/>
        <v>2.4094754256007111E-233</v>
      </c>
      <c r="GN177" s="86">
        <f t="shared" si="217"/>
        <v>1.1362683219990317E-211</v>
      </c>
      <c r="GO177" s="86">
        <f t="shared" si="217"/>
        <v>4.6710391301023913E-259</v>
      </c>
      <c r="GP177" s="86">
        <f t="shared" si="217"/>
        <v>1.8025219508871904E-262</v>
      </c>
      <c r="GQ177" s="86">
        <f t="shared" si="217"/>
        <v>1.145660974795739E-273</v>
      </c>
      <c r="GR177" s="86">
        <f t="shared" si="217"/>
        <v>3.8851915358472329E-224</v>
      </c>
      <c r="GS177" s="86">
        <f t="shared" si="217"/>
        <v>1.7175765457015098E-294</v>
      </c>
      <c r="GT177" s="86">
        <f t="shared" si="217"/>
        <v>0</v>
      </c>
      <c r="GU177" s="86">
        <f t="shared" si="217"/>
        <v>8.8363404531960835E-303</v>
      </c>
      <c r="GV177" s="86">
        <f t="shared" si="217"/>
        <v>0</v>
      </c>
      <c r="GW177" s="86">
        <f t="shared" si="217"/>
        <v>0</v>
      </c>
      <c r="GX177" s="86">
        <f t="shared" si="217"/>
        <v>8.7872552256256416E-259</v>
      </c>
      <c r="GY177" s="86">
        <f t="shared" si="217"/>
        <v>1.5229621552299252E-241</v>
      </c>
      <c r="GZ177" s="86">
        <f t="shared" si="217"/>
        <v>0</v>
      </c>
      <c r="HA177" s="86">
        <f t="shared" si="217"/>
        <v>0</v>
      </c>
      <c r="HC177" s="86">
        <f t="shared" si="181"/>
        <v>8.9544460240140859E-172</v>
      </c>
      <c r="HD177" s="86">
        <f t="shared" si="181"/>
        <v>8.5192129400581002E-194</v>
      </c>
      <c r="HE177" s="86">
        <f t="shared" si="181"/>
        <v>6.7137807748377922E-163</v>
      </c>
      <c r="HF177" s="86">
        <f t="shared" si="180"/>
        <v>6.4454367797644475E-179</v>
      </c>
      <c r="HG177" s="86">
        <f t="shared" si="180"/>
        <v>1.4468731278167043E-285</v>
      </c>
      <c r="HH177" s="86">
        <f t="shared" si="180"/>
        <v>8.1590426882661612E-264</v>
      </c>
      <c r="HI177" s="86">
        <f t="shared" si="180"/>
        <v>4.8219334627099647E-249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1.5731500353784631E-259</v>
      </c>
      <c r="HN177" s="86">
        <f t="shared" si="180"/>
        <v>1.9047870949938107E-174</v>
      </c>
      <c r="HO177" s="86">
        <f t="shared" si="226"/>
        <v>3.0621855888592921E-187</v>
      </c>
      <c r="HP177" s="86">
        <f t="shared" si="226"/>
        <v>4.4706183937389533E-280</v>
      </c>
      <c r="HQ177" s="86">
        <f t="shared" si="226"/>
        <v>4.8018790619628068E-263</v>
      </c>
      <c r="HS177" s="86">
        <f t="shared" si="218"/>
        <v>3.7202934552220349E-27</v>
      </c>
      <c r="HT177" s="86">
        <f t="shared" si="218"/>
        <v>5.6762162283684513E-27</v>
      </c>
      <c r="HU177" s="86">
        <f t="shared" si="218"/>
        <v>9.9006002501771707E-33</v>
      </c>
      <c r="HV177" s="86">
        <f t="shared" si="218"/>
        <v>2.4487708375646528E-27</v>
      </c>
      <c r="HW177" s="86">
        <f t="shared" si="218"/>
        <v>4.4431230402496255E-28</v>
      </c>
      <c r="HX177" s="86">
        <f t="shared" si="218"/>
        <v>8.0347525446364754E-27</v>
      </c>
      <c r="HY177" s="86">
        <f t="shared" si="218"/>
        <v>1.9432504672835241E-36</v>
      </c>
      <c r="HZ177" s="86">
        <f t="shared" si="218"/>
        <v>4.5176487226579867E-36</v>
      </c>
      <c r="IA177" s="86">
        <f t="shared" si="218"/>
        <v>2.7774870519553192E-37</v>
      </c>
      <c r="IB177" s="86">
        <f t="shared" si="218"/>
        <v>5.7538685479010724E-36</v>
      </c>
      <c r="IC177" s="86">
        <f t="shared" si="218"/>
        <v>7.0366295883981355E-34</v>
      </c>
      <c r="ID177" s="86">
        <f t="shared" si="218"/>
        <v>3.7236671556671558E-31</v>
      </c>
      <c r="IE177" s="86">
        <f t="shared" si="218"/>
        <v>2.4122695461072917E-29</v>
      </c>
      <c r="IF177" s="86">
        <f t="shared" si="218"/>
        <v>1.9643094819554452E-32</v>
      </c>
      <c r="IG177" s="86">
        <f t="shared" si="218"/>
        <v>2.3165586706801807E-26</v>
      </c>
      <c r="II177" s="86">
        <f t="shared" si="219"/>
        <v>2.3606102254733523E-2</v>
      </c>
      <c r="IJ177" s="86">
        <f t="shared" si="219"/>
        <v>3.3961623939144314E-2</v>
      </c>
      <c r="IK177" s="86">
        <f t="shared" si="219"/>
        <v>9.9993100617043369E-3</v>
      </c>
      <c r="IL177" s="86">
        <f t="shared" si="219"/>
        <v>2.8826379147903175E-2</v>
      </c>
      <c r="IM177" s="86">
        <f t="shared" si="219"/>
        <v>3.6164933220272054E-2</v>
      </c>
      <c r="IN177" s="86">
        <f t="shared" si="219"/>
        <v>3.4102825482514872E-2</v>
      </c>
      <c r="IO177" s="86">
        <f t="shared" si="219"/>
        <v>3.6483791089374946E-3</v>
      </c>
      <c r="IP177" s="86">
        <f t="shared" si="219"/>
        <v>1.2285524763620899E-3</v>
      </c>
      <c r="IQ177" s="86">
        <f t="shared" si="219"/>
        <v>5.1966000037110389E-4</v>
      </c>
      <c r="IR177" s="86">
        <f t="shared" si="219"/>
        <v>1.2288186520588642E-3</v>
      </c>
      <c r="IS177" s="86">
        <f t="shared" si="219"/>
        <v>5.3252139880698261E-3</v>
      </c>
      <c r="IT177" s="86">
        <f t="shared" si="219"/>
        <v>3.4087704351311816E-2</v>
      </c>
      <c r="IU177" s="86">
        <f t="shared" si="219"/>
        <v>6.3779755065121166E-2</v>
      </c>
      <c r="IV177" s="86">
        <f t="shared" si="219"/>
        <v>0.21954197773405715</v>
      </c>
      <c r="IW177" s="86">
        <f t="shared" si="219"/>
        <v>0.24207543486295791</v>
      </c>
      <c r="IY177" s="86">
        <f t="shared" si="220"/>
        <v>2.3606102254733523E-2</v>
      </c>
      <c r="IZ177" s="86">
        <f t="shared" si="220"/>
        <v>3.3961623939144314E-2</v>
      </c>
      <c r="JA177" s="86">
        <f t="shared" si="220"/>
        <v>9.9993100617043369E-3</v>
      </c>
      <c r="JB177" s="86">
        <f t="shared" si="220"/>
        <v>2.8826379147903175E-2</v>
      </c>
      <c r="JC177" s="86">
        <f t="shared" si="220"/>
        <v>3.6164933220272054E-2</v>
      </c>
      <c r="JD177" s="86">
        <f t="shared" si="220"/>
        <v>3.4102825482514872E-2</v>
      </c>
      <c r="JE177" s="86">
        <f t="shared" si="220"/>
        <v>3.6483791089374946E-3</v>
      </c>
      <c r="JF177" s="86">
        <f t="shared" si="220"/>
        <v>1.2285524763620899E-3</v>
      </c>
      <c r="JG177" s="86">
        <f t="shared" si="220"/>
        <v>5.1966000037110389E-4</v>
      </c>
      <c r="JH177" s="86">
        <f t="shared" si="220"/>
        <v>1.2288186520588642E-3</v>
      </c>
      <c r="JI177" s="86">
        <f t="shared" si="220"/>
        <v>5.3252139880698261E-3</v>
      </c>
      <c r="JJ177" s="86">
        <f t="shared" si="220"/>
        <v>3.4087704351311816E-2</v>
      </c>
      <c r="JK177" s="86">
        <f t="shared" si="220"/>
        <v>6.3779755065121166E-2</v>
      </c>
      <c r="JL177" s="86">
        <f t="shared" si="220"/>
        <v>0.21954197773405715</v>
      </c>
      <c r="JM177" s="86">
        <f t="shared" si="220"/>
        <v>0.24207543486295791</v>
      </c>
    </row>
    <row r="178" spans="2:273" x14ac:dyDescent="0.25">
      <c r="B178" s="2">
        <v>151</v>
      </c>
      <c r="C178" s="37">
        <v>85.353999999999999</v>
      </c>
      <c r="D178" s="37">
        <v>86.048000000000002</v>
      </c>
      <c r="E178" s="37">
        <v>82.921000000000006</v>
      </c>
      <c r="F178" s="37">
        <v>85.483999999999995</v>
      </c>
      <c r="G178" s="37">
        <v>85.242000000000004</v>
      </c>
      <c r="H178" s="37">
        <v>82.950999999999993</v>
      </c>
      <c r="I178" s="37">
        <v>81.492000000000004</v>
      </c>
      <c r="J178" s="37">
        <v>81.835999999999999</v>
      </c>
      <c r="K178" s="37">
        <v>83.933999999999997</v>
      </c>
      <c r="L178" s="37">
        <v>80.197000000000003</v>
      </c>
      <c r="M178" s="37">
        <v>83.442999999999998</v>
      </c>
      <c r="N178" s="37">
        <v>88.131</v>
      </c>
      <c r="O178" s="37">
        <v>81.95</v>
      </c>
      <c r="P178" s="37">
        <v>82.816999999999993</v>
      </c>
      <c r="Q178" s="37">
        <v>94.147999999999996</v>
      </c>
      <c r="S178" s="4">
        <f t="shared" si="221"/>
        <v>85.902400135918128</v>
      </c>
      <c r="T178" s="4">
        <f t="shared" si="221"/>
        <v>85.875169748346053</v>
      </c>
      <c r="U178" s="4">
        <f t="shared" si="221"/>
        <v>83.133240637594156</v>
      </c>
      <c r="V178" s="4">
        <f t="shared" si="221"/>
        <v>84.272016085701068</v>
      </c>
      <c r="W178" s="4">
        <f t="shared" si="221"/>
        <v>84.976117738285595</v>
      </c>
      <c r="X178" s="4">
        <f t="shared" si="221"/>
        <v>84.299214491884484</v>
      </c>
      <c r="Y178" s="4">
        <f t="shared" si="221"/>
        <v>83.373046934349318</v>
      </c>
      <c r="Z178" s="4">
        <f t="shared" si="221"/>
        <v>82.887995848711626</v>
      </c>
      <c r="AA178" s="4">
        <f t="shared" si="221"/>
        <v>83.258691026936319</v>
      </c>
      <c r="AB178" s="4">
        <f t="shared" si="221"/>
        <v>81.721881085221526</v>
      </c>
      <c r="AC178" s="4">
        <f t="shared" si="221"/>
        <v>84.206044850219314</v>
      </c>
      <c r="AD178" s="4">
        <f t="shared" si="221"/>
        <v>83.908120564828181</v>
      </c>
      <c r="AE178" s="4">
        <f t="shared" si="221"/>
        <v>83.003315206010015</v>
      </c>
      <c r="AF178" s="4">
        <f t="shared" si="221"/>
        <v>83.549479795657277</v>
      </c>
      <c r="AG178" s="4">
        <f t="shared" si="221"/>
        <v>94.654667888778519</v>
      </c>
      <c r="AI178" s="4">
        <f t="shared" si="222"/>
        <v>-0.54840013591812919</v>
      </c>
      <c r="AJ178" s="4">
        <f t="shared" si="222"/>
        <v>0.17283025165394861</v>
      </c>
      <c r="AK178" s="4">
        <f t="shared" si="222"/>
        <v>-0.21224063759414946</v>
      </c>
      <c r="AL178" s="4">
        <f t="shared" si="222"/>
        <v>1.2119839142989264</v>
      </c>
      <c r="AM178" s="4">
        <f t="shared" si="222"/>
        <v>0.26588226171440965</v>
      </c>
      <c r="AN178" s="4">
        <f t="shared" si="222"/>
        <v>-1.3482144918844909</v>
      </c>
      <c r="AO178" s="4">
        <f t="shared" si="222"/>
        <v>-1.8810469343493139</v>
      </c>
      <c r="AP178" s="4">
        <f t="shared" si="222"/>
        <v>-1.051995848711627</v>
      </c>
      <c r="AQ178" s="4">
        <f t="shared" si="222"/>
        <v>0.67530897306367876</v>
      </c>
      <c r="AR178" s="4">
        <f t="shared" si="222"/>
        <v>-1.5248810852215229</v>
      </c>
      <c r="AS178" s="4">
        <f t="shared" si="222"/>
        <v>-0.76304485021931612</v>
      </c>
      <c r="AT178" s="4">
        <f t="shared" si="222"/>
        <v>4.2228794351718193</v>
      </c>
      <c r="AU178" s="4">
        <f t="shared" si="222"/>
        <v>-1.0533152060100122</v>
      </c>
      <c r="AV178" s="4">
        <f t="shared" si="222"/>
        <v>-0.73247979565728372</v>
      </c>
      <c r="AW178" s="4">
        <f t="shared" si="222"/>
        <v>-0.50666788877852298</v>
      </c>
      <c r="AY178" s="2">
        <f t="shared" ref="AY178:BM194" si="227">IF(OR($B178 &lt; C$230, $B178 &gt; C$233), #N/A, ((1-FG178)*DK178) + (FG178 - FW178)*EA178 + (FW178*EQ178))</f>
        <v>85.901321113687118</v>
      </c>
      <c r="AZ178" s="2">
        <f t="shared" si="227"/>
        <v>85.871700122636298</v>
      </c>
      <c r="BA178" s="2">
        <f t="shared" si="227"/>
        <v>83.132558022999874</v>
      </c>
      <c r="BB178" s="2">
        <f t="shared" si="227"/>
        <v>84.265990988884951</v>
      </c>
      <c r="BC178" s="2">
        <f t="shared" si="227"/>
        <v>84.964907421709142</v>
      </c>
      <c r="BD178" s="2">
        <f t="shared" si="227"/>
        <v>84.28606796762287</v>
      </c>
      <c r="BE178" s="2">
        <f t="shared" si="227"/>
        <v>83.372854012463279</v>
      </c>
      <c r="BF178" s="2">
        <f t="shared" si="227"/>
        <v>82.887961781812223</v>
      </c>
      <c r="BG178" s="2">
        <f t="shared" si="227"/>
        <v>83.25868419282574</v>
      </c>
      <c r="BH178" s="2">
        <f t="shared" si="227"/>
        <v>81.721844457755338</v>
      </c>
      <c r="BI178" s="2">
        <f t="shared" si="227"/>
        <v>84.205518344698135</v>
      </c>
      <c r="BJ178" s="2">
        <f t="shared" si="227"/>
        <v>83.885558272352171</v>
      </c>
      <c r="BK178" s="2">
        <f t="shared" si="227"/>
        <v>82.927875824990352</v>
      </c>
      <c r="BL178" s="2">
        <f t="shared" si="227"/>
        <v>82.203319668442276</v>
      </c>
      <c r="BM178" s="2">
        <f t="shared" si="227"/>
        <v>88.73563022408095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>
        <f t="shared" si="199"/>
        <v>82.921000000000006</v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>
        <f t="shared" si="203"/>
        <v>81.492000000000004</v>
      </c>
      <c r="DB178" s="2">
        <f t="shared" si="204"/>
        <v>81.835999999999999</v>
      </c>
      <c r="DC178" s="2">
        <f t="shared" si="205"/>
        <v>83.933999999999997</v>
      </c>
      <c r="DD178" s="2">
        <f t="shared" si="206"/>
        <v>80.197000000000003</v>
      </c>
      <c r="DE178" s="2">
        <f t="shared" si="207"/>
        <v>83.442999999999998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137.03283063427796</v>
      </c>
      <c r="DL178" s="2">
        <f t="shared" si="223"/>
        <v>110.97519459930312</v>
      </c>
      <c r="DM178" s="2">
        <f t="shared" si="223"/>
        <v>113.24847617260789</v>
      </c>
      <c r="DN178" s="2">
        <f t="shared" si="223"/>
        <v>111.10883780487806</v>
      </c>
      <c r="DO178" s="2">
        <f t="shared" si="223"/>
        <v>104.98647597840757</v>
      </c>
      <c r="DP178" s="2">
        <f t="shared" si="223"/>
        <v>106.29697286355179</v>
      </c>
      <c r="DQ178" s="2">
        <f t="shared" si="223"/>
        <v>109.54538824538822</v>
      </c>
      <c r="DR178" s="2">
        <f t="shared" si="223"/>
        <v>107.55337927170869</v>
      </c>
      <c r="DS178" s="2">
        <f t="shared" si="223"/>
        <v>112.97683865546219</v>
      </c>
      <c r="DT178" s="2">
        <f t="shared" si="223"/>
        <v>110.45985798956852</v>
      </c>
      <c r="DU178" s="2">
        <f t="shared" si="223"/>
        <v>108.54368704418704</v>
      </c>
      <c r="DV178" s="2">
        <f t="shared" si="223"/>
        <v>104.01930343200343</v>
      </c>
      <c r="DW178" s="2">
        <f t="shared" si="223"/>
        <v>107.78715945945949</v>
      </c>
      <c r="DX178" s="2">
        <f t="shared" si="223"/>
        <v>128.32947370766493</v>
      </c>
      <c r="DY178" s="2">
        <f t="shared" si="223"/>
        <v>125.34926272577999</v>
      </c>
      <c r="DZ178" s="5"/>
      <c r="EA178" s="2">
        <f t="shared" si="213"/>
        <v>84.743815722810879</v>
      </c>
      <c r="EB178" s="2">
        <f t="shared" si="213"/>
        <v>85.596040839909804</v>
      </c>
      <c r="EC178" s="2">
        <f t="shared" si="213"/>
        <v>81.80863194029854</v>
      </c>
      <c r="ED178" s="2">
        <f t="shared" si="213"/>
        <v>83.414636304956787</v>
      </c>
      <c r="EE178" s="2">
        <f t="shared" si="213"/>
        <v>84.594581503437155</v>
      </c>
      <c r="EF178" s="2">
        <f t="shared" si="213"/>
        <v>84.060744481686456</v>
      </c>
      <c r="EG178" s="2">
        <f t="shared" si="213"/>
        <v>82.825977423480509</v>
      </c>
      <c r="EH178" s="2">
        <f t="shared" si="213"/>
        <v>82.585091369243997</v>
      </c>
      <c r="EI178" s="2">
        <f t="shared" si="213"/>
        <v>82.089357529994118</v>
      </c>
      <c r="EJ178" s="2">
        <f t="shared" si="213"/>
        <v>81.914971885936097</v>
      </c>
      <c r="EK178" s="2">
        <f t="shared" si="212"/>
        <v>84.739095146850516</v>
      </c>
      <c r="EL178" s="2">
        <f t="shared" si="179"/>
        <v>82.653067278433312</v>
      </c>
      <c r="EM178" s="2">
        <f t="shared" si="179"/>
        <v>83.030460588430429</v>
      </c>
      <c r="EN178" s="2">
        <f t="shared" si="179"/>
        <v>81.490263655055173</v>
      </c>
      <c r="EO178" s="2">
        <f t="shared" si="179"/>
        <v>90.003882222120538</v>
      </c>
      <c r="EP178" s="5"/>
      <c r="EQ178" s="2">
        <f t="shared" si="224"/>
        <v>86.423109085945967</v>
      </c>
      <c r="ER178" s="2">
        <f t="shared" si="224"/>
        <v>86.002455963999751</v>
      </c>
      <c r="ES178" s="2">
        <f t="shared" si="224"/>
        <v>83.717240600719151</v>
      </c>
      <c r="ET178" s="2">
        <f t="shared" si="224"/>
        <v>84.66213220237961</v>
      </c>
      <c r="EU178" s="2">
        <f t="shared" si="224"/>
        <v>85.144095386197719</v>
      </c>
      <c r="EV178" s="2">
        <f t="shared" si="224"/>
        <v>84.392755415368839</v>
      </c>
      <c r="EW178" s="2">
        <f t="shared" si="224"/>
        <v>83.597784619328408</v>
      </c>
      <c r="EX178" s="2">
        <f t="shared" si="224"/>
        <v>82.998544860610338</v>
      </c>
      <c r="EY178" s="2">
        <f t="shared" si="224"/>
        <v>83.671228067280254</v>
      </c>
      <c r="EZ178" s="2">
        <f t="shared" si="224"/>
        <v>81.647664671985808</v>
      </c>
      <c r="FA178" s="2">
        <f t="shared" si="224"/>
        <v>83.981035727627187</v>
      </c>
      <c r="FB178" s="2">
        <f t="shared" si="224"/>
        <v>84.504061602870493</v>
      </c>
      <c r="FC178" s="2">
        <f t="shared" si="224"/>
        <v>82.87041481983286</v>
      </c>
      <c r="FD178" s="2">
        <f t="shared" si="224"/>
        <v>82.602331699132833</v>
      </c>
      <c r="FE178" s="2">
        <f t="shared" si="224"/>
        <v>87.844942163094487</v>
      </c>
      <c r="FG178" s="2">
        <f t="shared" si="225"/>
        <v>0.9999618534291681</v>
      </c>
      <c r="FH178" s="2">
        <f t="shared" si="225"/>
        <v>0.99996077235826941</v>
      </c>
      <c r="FI178" s="2">
        <f t="shared" si="225"/>
        <v>0.9999617265166949</v>
      </c>
      <c r="FJ178" s="2">
        <f t="shared" si="225"/>
        <v>0.9999646402970217</v>
      </c>
      <c r="FK178" s="2">
        <f t="shared" si="225"/>
        <v>0.99995610390173939</v>
      </c>
      <c r="FL178" s="2">
        <f t="shared" si="225"/>
        <v>0.99995521461465742</v>
      </c>
      <c r="FM178" s="2">
        <f t="shared" si="225"/>
        <v>0.99995468988833647</v>
      </c>
      <c r="FN178" s="2">
        <f t="shared" si="225"/>
        <v>0.99995430485089054</v>
      </c>
      <c r="FO178" s="2">
        <f t="shared" si="225"/>
        <v>0.99995219417636427</v>
      </c>
      <c r="FP178" s="2">
        <f t="shared" si="225"/>
        <v>0.99995318058920424</v>
      </c>
      <c r="FQ178" s="2">
        <f t="shared" si="225"/>
        <v>0.99995193874964261</v>
      </c>
      <c r="FR178" s="2">
        <f t="shared" si="225"/>
        <v>0.99995062380158128</v>
      </c>
      <c r="FS178" s="2">
        <f t="shared" si="225"/>
        <v>0.9999493033728557</v>
      </c>
      <c r="FT178" s="2">
        <f t="shared" si="225"/>
        <v>0.99994937330076283</v>
      </c>
      <c r="FU178" s="2">
        <f t="shared" si="225"/>
        <v>0.99994163271480951</v>
      </c>
      <c r="FV178" s="5"/>
      <c r="FW178" s="2">
        <f t="shared" ref="FW178:GK194" si="229">POWER(10,($B178-C$232)/C$229)/(1+POWER(10,($B178-C$232)/C$229))</f>
        <v>0.68809343836621184</v>
      </c>
      <c r="FX178" s="2">
        <f t="shared" si="229"/>
        <v>0.6758206131979676</v>
      </c>
      <c r="FY178" s="2">
        <f t="shared" si="229"/>
        <v>0.69302984827518155</v>
      </c>
      <c r="FZ178" s="2">
        <f t="shared" si="229"/>
        <v>0.68166590923920889</v>
      </c>
      <c r="GA178" s="2">
        <f t="shared" si="229"/>
        <v>0.67228655227507483</v>
      </c>
      <c r="GB178" s="2">
        <f t="shared" si="229"/>
        <v>0.67566337467180182</v>
      </c>
      <c r="GC178" s="2">
        <f t="shared" si="229"/>
        <v>0.70699772226842916</v>
      </c>
      <c r="GD178" s="2">
        <f t="shared" si="229"/>
        <v>0.72977853429748818</v>
      </c>
      <c r="GE178" s="2">
        <f t="shared" si="229"/>
        <v>0.7382715802773292</v>
      </c>
      <c r="GF178" s="2">
        <f t="shared" si="229"/>
        <v>0.7274920869345739</v>
      </c>
      <c r="GG178" s="2">
        <f t="shared" si="229"/>
        <v>0.70538122348122256</v>
      </c>
      <c r="GH178" s="2">
        <f t="shared" si="229"/>
        <v>0.66528351499808858</v>
      </c>
      <c r="GI178" s="2">
        <f t="shared" si="229"/>
        <v>0.64881343306969796</v>
      </c>
      <c r="GJ178" s="2">
        <f t="shared" si="229"/>
        <v>0.63906584005540568</v>
      </c>
      <c r="GK178" s="2">
        <f t="shared" si="229"/>
        <v>0.58839753638953896</v>
      </c>
      <c r="GL178" s="5"/>
      <c r="GM178" s="86">
        <f t="shared" ref="GM178:HA194" si="230" xml:space="preserve"> _xlfn.NORM.DIST($B178, C$7, ABS(C$11), TRUE) * _xlfn.NORM.DIST(($B178 - C$7)*C$15, 0, ABS(C$11), TRUE) * 2</f>
        <v>2.0657866274495423E-238</v>
      </c>
      <c r="GN178" s="86">
        <f t="shared" si="230"/>
        <v>2.3968930434823766E-216</v>
      </c>
      <c r="GO178" s="86">
        <f t="shared" si="230"/>
        <v>9.1805966947700179E-265</v>
      </c>
      <c r="GP178" s="86">
        <f t="shared" si="230"/>
        <v>2.8825291302759812E-268</v>
      </c>
      <c r="GQ178" s="86">
        <f t="shared" si="230"/>
        <v>9.8240713124940966E-280</v>
      </c>
      <c r="GR178" s="86">
        <f t="shared" si="230"/>
        <v>4.2974578268988569E-229</v>
      </c>
      <c r="GS178" s="86">
        <f t="shared" si="230"/>
        <v>6.0020420066690509E-301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1.6352029057544452E-264</v>
      </c>
      <c r="GY178" s="86">
        <f t="shared" si="230"/>
        <v>6.9775541593434405E-247</v>
      </c>
      <c r="GZ178" s="86">
        <f t="shared" si="230"/>
        <v>0</v>
      </c>
      <c r="HA178" s="86">
        <f t="shared" si="230"/>
        <v>0</v>
      </c>
      <c r="HC178" s="86">
        <f t="shared" si="181"/>
        <v>1.1297288689855081E-176</v>
      </c>
      <c r="HD178" s="86">
        <f t="shared" si="181"/>
        <v>1.9144436254959194E-199</v>
      </c>
      <c r="HE178" s="86">
        <f t="shared" si="181"/>
        <v>1.3960535501626818E-167</v>
      </c>
      <c r="HF178" s="86">
        <f t="shared" si="180"/>
        <v>4.7895086757978534E-184</v>
      </c>
      <c r="HG178" s="86">
        <f t="shared" si="180"/>
        <v>7.1392962484568174E-294</v>
      </c>
      <c r="HH178" s="86">
        <f t="shared" si="180"/>
        <v>1.6378781567891657E-271</v>
      </c>
      <c r="HI178" s="86">
        <f t="shared" si="180"/>
        <v>3.8665826165020313E-256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5.5093818181884078E-267</v>
      </c>
      <c r="HN178" s="86">
        <f t="shared" si="180"/>
        <v>1.728529274050277E-179</v>
      </c>
      <c r="HO178" s="86">
        <f t="shared" si="226"/>
        <v>1.0688238700866393E-192</v>
      </c>
      <c r="HP178" s="86">
        <f t="shared" si="226"/>
        <v>4.0902018143067342E-288</v>
      </c>
      <c r="HQ178" s="86">
        <f t="shared" si="226"/>
        <v>1.6300431231378842E-270</v>
      </c>
      <c r="HS178" s="86">
        <f t="shared" ref="HS178:IG194" si="231" xml:space="preserve"> _xlfn.NORM.DIST($B178, C$9, ABS(C$13), TRUE) * _xlfn.NORM.DIST(($B178 - C$9)*C$17, 0, ABS(C$13), TRUE) * 2</f>
        <v>1.2318300500004893E-28</v>
      </c>
      <c r="HT178" s="86">
        <f t="shared" si="231"/>
        <v>1.7938990511523343E-28</v>
      </c>
      <c r="HU178" s="86">
        <f t="shared" si="231"/>
        <v>1.5608867213400448E-34</v>
      </c>
      <c r="HV178" s="86">
        <f t="shared" si="231"/>
        <v>7.807283699407799E-29</v>
      </c>
      <c r="HW178" s="86">
        <f t="shared" si="231"/>
        <v>1.2475068514142127E-29</v>
      </c>
      <c r="HX178" s="86">
        <f t="shared" si="231"/>
        <v>2.5621508662621093E-28</v>
      </c>
      <c r="HY178" s="86">
        <f t="shared" si="231"/>
        <v>2.0777828073025422E-38</v>
      </c>
      <c r="HZ178" s="86">
        <f t="shared" si="231"/>
        <v>5.5868129935046723E-38</v>
      </c>
      <c r="IA178" s="86">
        <f t="shared" si="231"/>
        <v>2.8536483435752708E-39</v>
      </c>
      <c r="IB178" s="86">
        <f t="shared" si="231"/>
        <v>6.760879745287953E-38</v>
      </c>
      <c r="IC178" s="86">
        <f t="shared" si="231"/>
        <v>1.024243600893612E-35</v>
      </c>
      <c r="ID178" s="86">
        <f t="shared" si="231"/>
        <v>6.6817637788578275E-33</v>
      </c>
      <c r="IE178" s="86">
        <f t="shared" si="231"/>
        <v>5.0951515214848942E-31</v>
      </c>
      <c r="IF178" s="86">
        <f t="shared" si="231"/>
        <v>2.5663609446310305E-34</v>
      </c>
      <c r="IG178" s="86">
        <f t="shared" si="231"/>
        <v>6.2135021404397381E-28</v>
      </c>
      <c r="II178" s="86">
        <f t="shared" ref="II178:IW194" si="232" xml:space="preserve"> _xlfn.NORM.DIST($B178, C$10, ABS(C$14), TRUE) * _xlfn.NORM.DIST(($B178 - C$10)*C$18, 0, ABS(C$14), TRUE) * 2</f>
        <v>1.0621377707228107E-2</v>
      </c>
      <c r="IJ178" s="86">
        <f t="shared" si="232"/>
        <v>1.5739376515577868E-2</v>
      </c>
      <c r="IK178" s="86">
        <f t="shared" si="232"/>
        <v>3.7203912414751255E-3</v>
      </c>
      <c r="IL178" s="86">
        <f t="shared" si="232"/>
        <v>1.3194889340637114E-2</v>
      </c>
      <c r="IM178" s="86">
        <f t="shared" si="232"/>
        <v>1.67195086177792E-2</v>
      </c>
      <c r="IN178" s="86">
        <f t="shared" si="232"/>
        <v>1.5809222944102839E-2</v>
      </c>
      <c r="IO178" s="86">
        <f t="shared" si="232"/>
        <v>1.1743130672572054E-3</v>
      </c>
      <c r="IP178" s="86">
        <f t="shared" si="232"/>
        <v>3.6827855460856436E-4</v>
      </c>
      <c r="IQ178" s="86">
        <f t="shared" si="232"/>
        <v>1.3987703470533808E-4</v>
      </c>
      <c r="IR178" s="86">
        <f t="shared" si="232"/>
        <v>3.6240424586074364E-4</v>
      </c>
      <c r="IS178" s="86">
        <f t="shared" si="232"/>
        <v>1.8498507755626843E-3</v>
      </c>
      <c r="IT178" s="86">
        <f t="shared" si="232"/>
        <v>1.4812137365018975E-2</v>
      </c>
      <c r="IU178" s="86">
        <f t="shared" si="232"/>
        <v>3.0600029401483056E-2</v>
      </c>
      <c r="IV178" s="86">
        <f t="shared" si="232"/>
        <v>0.15479641922839263</v>
      </c>
      <c r="IW178" s="86">
        <f t="shared" si="232"/>
        <v>0.15470228788359539</v>
      </c>
      <c r="IY178" s="86">
        <f t="shared" ref="IY178:JM194" si="233">GM178+HC178+HS178+II178</f>
        <v>1.0621377707228107E-2</v>
      </c>
      <c r="IZ178" s="86">
        <f t="shared" si="233"/>
        <v>1.5739376515577868E-2</v>
      </c>
      <c r="JA178" s="86">
        <f t="shared" si="233"/>
        <v>3.7203912414751255E-3</v>
      </c>
      <c r="JB178" s="86">
        <f t="shared" si="233"/>
        <v>1.3194889340637114E-2</v>
      </c>
      <c r="JC178" s="86">
        <f t="shared" si="233"/>
        <v>1.67195086177792E-2</v>
      </c>
      <c r="JD178" s="86">
        <f t="shared" si="233"/>
        <v>1.5809222944102839E-2</v>
      </c>
      <c r="JE178" s="86">
        <f t="shared" si="233"/>
        <v>1.1743130672572054E-3</v>
      </c>
      <c r="JF178" s="86">
        <f t="shared" si="233"/>
        <v>3.6827855460856436E-4</v>
      </c>
      <c r="JG178" s="86">
        <f t="shared" si="233"/>
        <v>1.3987703470533808E-4</v>
      </c>
      <c r="JH178" s="86">
        <f t="shared" si="233"/>
        <v>3.6240424586074364E-4</v>
      </c>
      <c r="JI178" s="86">
        <f t="shared" si="233"/>
        <v>1.8498507755626843E-3</v>
      </c>
      <c r="JJ178" s="86">
        <f t="shared" si="233"/>
        <v>1.4812137365018975E-2</v>
      </c>
      <c r="JK178" s="86">
        <f t="shared" si="233"/>
        <v>3.0600029401483056E-2</v>
      </c>
      <c r="JL178" s="86">
        <f t="shared" si="233"/>
        <v>0.15479641922839263</v>
      </c>
      <c r="JM178" s="86">
        <f t="shared" si="233"/>
        <v>0.15470228788359539</v>
      </c>
    </row>
    <row r="179" spans="2:273" x14ac:dyDescent="0.25">
      <c r="B179" s="2">
        <v>152</v>
      </c>
      <c r="C179" s="37">
        <v>87.123000000000005</v>
      </c>
      <c r="D179" s="37">
        <v>86.667000000000002</v>
      </c>
      <c r="E179" s="37">
        <v>82.873000000000005</v>
      </c>
      <c r="F179" s="37">
        <v>83.194000000000003</v>
      </c>
      <c r="G179" s="37">
        <v>85.903000000000006</v>
      </c>
      <c r="H179" s="37">
        <v>83.754000000000005</v>
      </c>
      <c r="I179" s="37">
        <v>82.885000000000005</v>
      </c>
      <c r="J179" s="37">
        <v>81.540999999999997</v>
      </c>
      <c r="K179" s="37">
        <v>85.361000000000004</v>
      </c>
      <c r="L179" s="37">
        <v>82.033000000000001</v>
      </c>
      <c r="M179" s="37">
        <v>84.393000000000001</v>
      </c>
      <c r="N179" s="37">
        <v>84.77</v>
      </c>
      <c r="O179" s="37">
        <v>82.082999999999998</v>
      </c>
      <c r="P179" s="37">
        <v>82.266999999999996</v>
      </c>
      <c r="Q179" s="37">
        <v>88.033000000000001</v>
      </c>
      <c r="S179" s="4">
        <f t="shared" si="221"/>
        <v>85.822605414019876</v>
      </c>
      <c r="T179" s="4">
        <f t="shared" si="221"/>
        <v>85.7425773298108</v>
      </c>
      <c r="U179" s="4">
        <f t="shared" si="221"/>
        <v>83.013287608872375</v>
      </c>
      <c r="V179" s="4">
        <f t="shared" si="221"/>
        <v>84.146267213719653</v>
      </c>
      <c r="W179" s="4">
        <f t="shared" si="221"/>
        <v>84.84141335545246</v>
      </c>
      <c r="X179" s="4">
        <f t="shared" si="221"/>
        <v>84.162004424844653</v>
      </c>
      <c r="Y179" s="4">
        <f t="shared" si="221"/>
        <v>83.268220560721176</v>
      </c>
      <c r="Z179" s="4">
        <f t="shared" si="221"/>
        <v>82.780893849814049</v>
      </c>
      <c r="AA179" s="4">
        <f t="shared" si="221"/>
        <v>83.16977375724413</v>
      </c>
      <c r="AB179" s="4">
        <f t="shared" si="221"/>
        <v>81.588003661984146</v>
      </c>
      <c r="AC179" s="4">
        <f t="shared" si="221"/>
        <v>84.101053598953158</v>
      </c>
      <c r="AD179" s="4">
        <f t="shared" si="221"/>
        <v>83.8377618938853</v>
      </c>
      <c r="AE179" s="4">
        <f t="shared" si="221"/>
        <v>82.818813075057392</v>
      </c>
      <c r="AF179" s="4">
        <f t="shared" si="221"/>
        <v>82.678178321616727</v>
      </c>
      <c r="AG179" s="4">
        <f t="shared" si="221"/>
        <v>91.325508561374605</v>
      </c>
      <c r="AI179" s="4">
        <f t="shared" si="222"/>
        <v>1.3003945859801291</v>
      </c>
      <c r="AJ179" s="4">
        <f t="shared" si="222"/>
        <v>0.92442267018920177</v>
      </c>
      <c r="AK179" s="4">
        <f t="shared" si="222"/>
        <v>-0.14028760887237013</v>
      </c>
      <c r="AL179" s="4">
        <f t="shared" si="222"/>
        <v>-0.95226721371965084</v>
      </c>
      <c r="AM179" s="4">
        <f t="shared" si="222"/>
        <v>1.0615866445475461</v>
      </c>
      <c r="AN179" s="4">
        <f t="shared" si="222"/>
        <v>-0.40800442484464838</v>
      </c>
      <c r="AO179" s="4">
        <f t="shared" si="222"/>
        <v>-0.3832205607211705</v>
      </c>
      <c r="AP179" s="4">
        <f t="shared" si="222"/>
        <v>-1.2398938498140524</v>
      </c>
      <c r="AQ179" s="4">
        <f t="shared" si="222"/>
        <v>2.1912262427558744</v>
      </c>
      <c r="AR179" s="4">
        <f t="shared" si="222"/>
        <v>0.44499633801585503</v>
      </c>
      <c r="AS179" s="4">
        <f t="shared" si="222"/>
        <v>0.29194640104684311</v>
      </c>
      <c r="AT179" s="4">
        <f t="shared" si="222"/>
        <v>0.9322381061146956</v>
      </c>
      <c r="AU179" s="4">
        <f t="shared" si="222"/>
        <v>-0.73581307505739346</v>
      </c>
      <c r="AV179" s="4">
        <f t="shared" si="222"/>
        <v>-0.41117832161673107</v>
      </c>
      <c r="AW179" s="4">
        <f t="shared" si="222"/>
        <v>-3.2925085613746035</v>
      </c>
      <c r="AY179" s="2">
        <f t="shared" si="227"/>
        <v>85.822359287581648</v>
      </c>
      <c r="AZ179" s="2">
        <f t="shared" si="227"/>
        <v>85.741750001484746</v>
      </c>
      <c r="BA179" s="2">
        <f t="shared" si="227"/>
        <v>83.013178193492649</v>
      </c>
      <c r="BB179" s="2">
        <f t="shared" si="227"/>
        <v>84.144855854991135</v>
      </c>
      <c r="BC179" s="2">
        <f t="shared" si="227"/>
        <v>84.838761742162674</v>
      </c>
      <c r="BD179" s="2">
        <f t="shared" si="227"/>
        <v>84.158868488485055</v>
      </c>
      <c r="BE179" s="2">
        <f t="shared" si="227"/>
        <v>83.268196766475569</v>
      </c>
      <c r="BF179" s="2">
        <f t="shared" si="227"/>
        <v>82.780890113085718</v>
      </c>
      <c r="BG179" s="2">
        <f t="shared" si="227"/>
        <v>83.169773141455053</v>
      </c>
      <c r="BH179" s="2">
        <f t="shared" si="227"/>
        <v>81.587999771914951</v>
      </c>
      <c r="BI179" s="2">
        <f t="shared" si="227"/>
        <v>84.10097869821719</v>
      </c>
      <c r="BJ179" s="2">
        <f t="shared" si="227"/>
        <v>83.833048586653987</v>
      </c>
      <c r="BK179" s="2">
        <f t="shared" si="227"/>
        <v>82.800209005166124</v>
      </c>
      <c r="BL179" s="2">
        <f t="shared" si="227"/>
        <v>82.086165159937195</v>
      </c>
      <c r="BM179" s="2">
        <f t="shared" si="227"/>
        <v>88.588656303771614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87.123000000000005</v>
      </c>
      <c r="CV179" s="2">
        <f t="shared" si="198"/>
        <v>86.667000000000002</v>
      </c>
      <c r="CW179" s="2">
        <f t="shared" si="199"/>
        <v>82.873000000000005</v>
      </c>
      <c r="CX179" s="2">
        <f t="shared" si="200"/>
        <v>83.194000000000003</v>
      </c>
      <c r="CY179" s="2">
        <f t="shared" si="201"/>
        <v>85.903000000000006</v>
      </c>
      <c r="CZ179" s="2">
        <f t="shared" si="202"/>
        <v>83.754000000000005</v>
      </c>
      <c r="DA179" s="2">
        <f t="shared" si="203"/>
        <v>82.885000000000005</v>
      </c>
      <c r="DB179" s="2">
        <f t="shared" si="204"/>
        <v>81.540999999999997</v>
      </c>
      <c r="DC179" s="2">
        <f t="shared" si="205"/>
        <v>85.361000000000004</v>
      </c>
      <c r="DD179" s="2">
        <f t="shared" si="206"/>
        <v>82.033000000000001</v>
      </c>
      <c r="DE179" s="2">
        <f t="shared" si="207"/>
        <v>84.393000000000001</v>
      </c>
      <c r="DF179" s="2">
        <f t="shared" si="208"/>
        <v>84.77</v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137.27418751686906</v>
      </c>
      <c r="DL179" s="2">
        <f t="shared" si="223"/>
        <v>111.03808083623693</v>
      </c>
      <c r="DM179" s="2">
        <f t="shared" si="223"/>
        <v>113.3609826454034</v>
      </c>
      <c r="DN179" s="2">
        <f t="shared" si="223"/>
        <v>111.19188048780489</v>
      </c>
      <c r="DO179" s="2">
        <f t="shared" si="223"/>
        <v>105.03538326585696</v>
      </c>
      <c r="DP179" s="2">
        <f t="shared" si="223"/>
        <v>106.3576761133603</v>
      </c>
      <c r="DQ179" s="2">
        <f t="shared" si="223"/>
        <v>109.63767190047189</v>
      </c>
      <c r="DR179" s="2">
        <f t="shared" si="223"/>
        <v>107.63199215686275</v>
      </c>
      <c r="DS179" s="2">
        <f t="shared" si="223"/>
        <v>113.09228907563025</v>
      </c>
      <c r="DT179" s="2">
        <f t="shared" si="223"/>
        <v>110.57344997629208</v>
      </c>
      <c r="DU179" s="2">
        <f t="shared" si="223"/>
        <v>108.64988395538394</v>
      </c>
      <c r="DV179" s="2">
        <f t="shared" si="223"/>
        <v>104.09035413985413</v>
      </c>
      <c r="DW179" s="2">
        <f t="shared" si="223"/>
        <v>107.87502792792796</v>
      </c>
      <c r="DX179" s="2">
        <f t="shared" si="223"/>
        <v>128.56126882798577</v>
      </c>
      <c r="DY179" s="2">
        <f t="shared" si="223"/>
        <v>125.55945073891628</v>
      </c>
      <c r="EA179" s="2">
        <f t="shared" si="213"/>
        <v>84.608055437827318</v>
      </c>
      <c r="EB179" s="2">
        <f t="shared" si="213"/>
        <v>85.452092502818488</v>
      </c>
      <c r="EC179" s="2">
        <f t="shared" si="213"/>
        <v>81.623924776119438</v>
      </c>
      <c r="ED179" s="2">
        <f t="shared" si="213"/>
        <v>83.250839008646949</v>
      </c>
      <c r="EE179" s="2">
        <f t="shared" si="213"/>
        <v>84.449937199076004</v>
      </c>
      <c r="EF179" s="2">
        <f t="shared" si="213"/>
        <v>83.921841225826341</v>
      </c>
      <c r="EG179" s="2">
        <f t="shared" si="213"/>
        <v>82.695425410388424</v>
      </c>
      <c r="EH179" s="2">
        <f t="shared" si="213"/>
        <v>82.464559478963935</v>
      </c>
      <c r="EI179" s="2">
        <f t="shared" si="213"/>
        <v>81.949679822132723</v>
      </c>
      <c r="EJ179" s="2">
        <f t="shared" si="213"/>
        <v>81.789803113328674</v>
      </c>
      <c r="EK179" s="2">
        <f t="shared" si="212"/>
        <v>84.659962676543799</v>
      </c>
      <c r="EL179" s="2">
        <f t="shared" si="179"/>
        <v>82.535695434643671</v>
      </c>
      <c r="EM179" s="2">
        <f t="shared" si="179"/>
        <v>82.908379877006311</v>
      </c>
      <c r="EN179" s="2">
        <f t="shared" si="179"/>
        <v>81.334202214226409</v>
      </c>
      <c r="EO179" s="2">
        <f t="shared" si="179"/>
        <v>89.927782931405304</v>
      </c>
      <c r="EQ179" s="2">
        <f t="shared" si="224"/>
        <v>86.321770418397776</v>
      </c>
      <c r="ER179" s="2">
        <f t="shared" si="224"/>
        <v>85.867152306743577</v>
      </c>
      <c r="ES179" s="2">
        <f t="shared" si="224"/>
        <v>83.572833227844512</v>
      </c>
      <c r="ET179" s="2">
        <f t="shared" si="224"/>
        <v>84.52433625838637</v>
      </c>
      <c r="EU179" s="2">
        <f t="shared" si="224"/>
        <v>85.010430852641605</v>
      </c>
      <c r="EV179" s="2">
        <f t="shared" si="224"/>
        <v>84.261319024935773</v>
      </c>
      <c r="EW179" s="2">
        <f t="shared" si="224"/>
        <v>83.483150833119737</v>
      </c>
      <c r="EX179" s="2">
        <f t="shared" si="224"/>
        <v>82.886311366139992</v>
      </c>
      <c r="EY179" s="2">
        <f t="shared" si="224"/>
        <v>83.562458863852768</v>
      </c>
      <c r="EZ179" s="2">
        <f t="shared" si="224"/>
        <v>81.51740957446809</v>
      </c>
      <c r="FA179" s="2">
        <f t="shared" si="224"/>
        <v>83.886597077510629</v>
      </c>
      <c r="FB179" s="2">
        <f t="shared" si="224"/>
        <v>84.426922511588828</v>
      </c>
      <c r="FC179" s="2">
        <f t="shared" si="224"/>
        <v>82.745086378625032</v>
      </c>
      <c r="FD179" s="2">
        <f t="shared" si="224"/>
        <v>82.470189320971016</v>
      </c>
      <c r="FE179" s="2">
        <f t="shared" si="224"/>
        <v>87.731213365657936</v>
      </c>
      <c r="FG179" s="2">
        <f t="shared" si="225"/>
        <v>0.99996520979714432</v>
      </c>
      <c r="FH179" s="2">
        <f t="shared" si="225"/>
        <v>0.99996422384205408</v>
      </c>
      <c r="FI179" s="2">
        <f t="shared" si="225"/>
        <v>0.9999650940508148</v>
      </c>
      <c r="FJ179" s="2">
        <f t="shared" si="225"/>
        <v>0.99996775146727346</v>
      </c>
      <c r="FK179" s="2">
        <f t="shared" si="225"/>
        <v>0.99995996612795479</v>
      </c>
      <c r="FL179" s="2">
        <f t="shared" si="225"/>
        <v>0.99995915508216815</v>
      </c>
      <c r="FM179" s="2">
        <f t="shared" si="225"/>
        <v>0.9999586765222821</v>
      </c>
      <c r="FN179" s="2">
        <f t="shared" si="225"/>
        <v>0.99995832536114593</v>
      </c>
      <c r="FO179" s="2">
        <f t="shared" si="225"/>
        <v>0.99995640038726274</v>
      </c>
      <c r="FP179" s="2">
        <f t="shared" si="225"/>
        <v>0.99995730001395511</v>
      </c>
      <c r="FQ179" s="2">
        <f t="shared" si="225"/>
        <v>0.9999561674333588</v>
      </c>
      <c r="FR179" s="2">
        <f t="shared" si="225"/>
        <v>0.99995496817619212</v>
      </c>
      <c r="FS179" s="2">
        <f t="shared" si="225"/>
        <v>0.9999537639202779</v>
      </c>
      <c r="FT179" s="2">
        <f t="shared" si="225"/>
        <v>0.99995382769585572</v>
      </c>
      <c r="FU179" s="2">
        <f t="shared" si="225"/>
        <v>0.99994676812986016</v>
      </c>
      <c r="FW179" s="2">
        <f t="shared" si="229"/>
        <v>0.70751064096555061</v>
      </c>
      <c r="FX179" s="2">
        <f t="shared" si="229"/>
        <v>0.69566392017704326</v>
      </c>
      <c r="FY179" s="2">
        <f t="shared" si="229"/>
        <v>0.71226824636900155</v>
      </c>
      <c r="FZ179" s="2">
        <f t="shared" si="229"/>
        <v>0.70130955440726828</v>
      </c>
      <c r="GA179" s="2">
        <f t="shared" si="229"/>
        <v>0.69224767400053289</v>
      </c>
      <c r="GB179" s="2">
        <f t="shared" si="229"/>
        <v>0.69551196998934983</v>
      </c>
      <c r="GC179" s="2">
        <f t="shared" si="229"/>
        <v>0.72570719729028066</v>
      </c>
      <c r="GD179" s="2">
        <f t="shared" si="229"/>
        <v>0.747552767493457</v>
      </c>
      <c r="GE179" s="2">
        <f t="shared" si="229"/>
        <v>0.75567420092429938</v>
      </c>
      <c r="GF179" s="2">
        <f t="shared" si="229"/>
        <v>0.74536423874945856</v>
      </c>
      <c r="GG179" s="2">
        <f t="shared" si="229"/>
        <v>0.72415364589519005</v>
      </c>
      <c r="GH179" s="2">
        <f t="shared" si="229"/>
        <v>0.68547162962116248</v>
      </c>
      <c r="GI179" s="2">
        <f t="shared" si="229"/>
        <v>0.66950143669890905</v>
      </c>
      <c r="GJ179" s="2">
        <f t="shared" si="229"/>
        <v>0.66002717704773273</v>
      </c>
      <c r="GK179" s="2">
        <f t="shared" si="229"/>
        <v>0.61050803437268331</v>
      </c>
      <c r="GM179" s="86">
        <f t="shared" si="230"/>
        <v>1.5611107137350035E-243</v>
      </c>
      <c r="GN179" s="86">
        <f t="shared" si="230"/>
        <v>4.4908867903837932E-221</v>
      </c>
      <c r="GO179" s="86">
        <f t="shared" si="230"/>
        <v>1.5622445406408016E-270</v>
      </c>
      <c r="GP179" s="86">
        <f t="shared" si="230"/>
        <v>3.9806490057547273E-274</v>
      </c>
      <c r="GQ179" s="86">
        <f t="shared" si="230"/>
        <v>7.221027722182695E-286</v>
      </c>
      <c r="GR179" s="86">
        <f t="shared" si="230"/>
        <v>4.191851775465618E-234</v>
      </c>
      <c r="GS179" s="86">
        <f t="shared" si="230"/>
        <v>1.7834276539207388E-307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2.6310270532328211E-270</v>
      </c>
      <c r="GY179" s="86">
        <f t="shared" si="230"/>
        <v>2.7921962657828014E-252</v>
      </c>
      <c r="GZ179" s="86">
        <f t="shared" si="230"/>
        <v>0</v>
      </c>
      <c r="HA179" s="86">
        <f t="shared" si="230"/>
        <v>0</v>
      </c>
      <c r="HC179" s="86">
        <f t="shared" si="181"/>
        <v>1.2144438714577098E-181</v>
      </c>
      <c r="HD179" s="86">
        <f t="shared" si="181"/>
        <v>3.5633812922416511E-205</v>
      </c>
      <c r="HE179" s="86">
        <f t="shared" si="181"/>
        <v>2.4879727548526705E-172</v>
      </c>
      <c r="HF179" s="86">
        <f t="shared" si="180"/>
        <v>3.0073922031358545E-189</v>
      </c>
      <c r="HG179" s="86">
        <f t="shared" si="180"/>
        <v>2.67343892024674E-302</v>
      </c>
      <c r="HH179" s="86">
        <f t="shared" si="180"/>
        <v>2.5440354469032341E-279</v>
      </c>
      <c r="HI179" s="86">
        <f t="shared" si="180"/>
        <v>2.4608168917172444E-263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1.5106423948220471E-274</v>
      </c>
      <c r="HN179" s="86">
        <f t="shared" si="180"/>
        <v>1.3274075243558582E-184</v>
      </c>
      <c r="HO179" s="86">
        <f t="shared" si="226"/>
        <v>3.1096361413655408E-198</v>
      </c>
      <c r="HP179" s="86">
        <f t="shared" si="226"/>
        <v>2.875340222225635E-296</v>
      </c>
      <c r="HQ179" s="86">
        <f t="shared" si="226"/>
        <v>4.3425300703646066E-278</v>
      </c>
      <c r="HS179" s="86">
        <f t="shared" si="231"/>
        <v>3.7105741952978387E-30</v>
      </c>
      <c r="HT179" s="86">
        <f t="shared" si="231"/>
        <v>5.1410065918549817E-30</v>
      </c>
      <c r="HU179" s="86">
        <f t="shared" si="231"/>
        <v>2.1922069852640301E-36</v>
      </c>
      <c r="HV179" s="86">
        <f t="shared" si="231"/>
        <v>2.2612380839624025E-30</v>
      </c>
      <c r="HW179" s="86">
        <f t="shared" si="231"/>
        <v>3.1680885694905631E-31</v>
      </c>
      <c r="HX179" s="86">
        <f t="shared" si="231"/>
        <v>7.4084057344387485E-30</v>
      </c>
      <c r="HY179" s="86">
        <f t="shared" si="231"/>
        <v>1.9629096248618758E-40</v>
      </c>
      <c r="HZ179" s="86">
        <f t="shared" si="231"/>
        <v>6.1443998095126309E-40</v>
      </c>
      <c r="IA179" s="86">
        <f t="shared" si="231"/>
        <v>2.5922957564013998E-41</v>
      </c>
      <c r="IB179" s="86">
        <f t="shared" si="231"/>
        <v>7.0433674459451521E-40</v>
      </c>
      <c r="IC179" s="86">
        <f t="shared" si="231"/>
        <v>1.327683771010183E-37</v>
      </c>
      <c r="ID179" s="86">
        <f t="shared" si="231"/>
        <v>1.0696811715766081E-34</v>
      </c>
      <c r="IE179" s="86">
        <f t="shared" si="231"/>
        <v>9.6244760393286955E-33</v>
      </c>
      <c r="IF179" s="86">
        <f t="shared" si="231"/>
        <v>2.9521589385996174E-36</v>
      </c>
      <c r="IG179" s="86">
        <f t="shared" si="231"/>
        <v>1.4934165867626474E-29</v>
      </c>
      <c r="II179" s="86">
        <f t="shared" si="232"/>
        <v>4.3858160352726805E-3</v>
      </c>
      <c r="IJ179" s="86">
        <f t="shared" si="232"/>
        <v>6.6695572417544971E-3</v>
      </c>
      <c r="IK179" s="86">
        <f t="shared" si="232"/>
        <v>1.248409833466893E-3</v>
      </c>
      <c r="IL179" s="86">
        <f t="shared" si="232"/>
        <v>5.5335620405689559E-3</v>
      </c>
      <c r="IM179" s="86">
        <f t="shared" si="232"/>
        <v>7.0502808535071113E-3</v>
      </c>
      <c r="IN179" s="86">
        <f t="shared" si="232"/>
        <v>6.7006053861690031E-3</v>
      </c>
      <c r="IO179" s="86">
        <f t="shared" si="232"/>
        <v>3.3866726855439635E-4</v>
      </c>
      <c r="IP179" s="86">
        <f t="shared" si="232"/>
        <v>9.9500193447213834E-5</v>
      </c>
      <c r="IQ179" s="86">
        <f t="shared" si="232"/>
        <v>3.3755527784579127E-5</v>
      </c>
      <c r="IR179" s="86">
        <f t="shared" si="232"/>
        <v>9.6069120320535278E-5</v>
      </c>
      <c r="IS179" s="86">
        <f t="shared" si="232"/>
        <v>5.7967289224220128E-4</v>
      </c>
      <c r="IT179" s="86">
        <f t="shared" si="232"/>
        <v>5.7994545306240637E-3</v>
      </c>
      <c r="IU179" s="86">
        <f t="shared" si="232"/>
        <v>1.3229699730554037E-2</v>
      </c>
      <c r="IV179" s="86">
        <f t="shared" si="232"/>
        <v>0.10328128047071215</v>
      </c>
      <c r="IW179" s="86">
        <f t="shared" si="232"/>
        <v>8.8995473306959214E-2</v>
      </c>
      <c r="IY179" s="86">
        <f t="shared" si="233"/>
        <v>4.3858160352726805E-3</v>
      </c>
      <c r="IZ179" s="86">
        <f t="shared" si="233"/>
        <v>6.6695572417544971E-3</v>
      </c>
      <c r="JA179" s="86">
        <f t="shared" si="233"/>
        <v>1.248409833466893E-3</v>
      </c>
      <c r="JB179" s="86">
        <f t="shared" si="233"/>
        <v>5.5335620405689559E-3</v>
      </c>
      <c r="JC179" s="86">
        <f t="shared" si="233"/>
        <v>7.0502808535071113E-3</v>
      </c>
      <c r="JD179" s="86">
        <f t="shared" si="233"/>
        <v>6.7006053861690031E-3</v>
      </c>
      <c r="JE179" s="86">
        <f t="shared" si="233"/>
        <v>3.3866726855439635E-4</v>
      </c>
      <c r="JF179" s="86">
        <f t="shared" si="233"/>
        <v>9.9500193447213834E-5</v>
      </c>
      <c r="JG179" s="86">
        <f t="shared" si="233"/>
        <v>3.3755527784579127E-5</v>
      </c>
      <c r="JH179" s="86">
        <f t="shared" si="233"/>
        <v>9.6069120320535278E-5</v>
      </c>
      <c r="JI179" s="86">
        <f t="shared" si="233"/>
        <v>5.7967289224220128E-4</v>
      </c>
      <c r="JJ179" s="86">
        <f t="shared" si="233"/>
        <v>5.7994545306240637E-3</v>
      </c>
      <c r="JK179" s="86">
        <f t="shared" si="233"/>
        <v>1.3229699730554037E-2</v>
      </c>
      <c r="JL179" s="86">
        <f t="shared" si="233"/>
        <v>0.10328128047071215</v>
      </c>
      <c r="JM179" s="86">
        <f t="shared" si="233"/>
        <v>8.8995473306959214E-2</v>
      </c>
    </row>
    <row r="180" spans="2:273" x14ac:dyDescent="0.25">
      <c r="B180" s="2">
        <v>153</v>
      </c>
      <c r="C180" s="37">
        <v>87.6</v>
      </c>
      <c r="D180" s="37">
        <v>84.856999999999999</v>
      </c>
      <c r="E180" s="37">
        <v>84.793999999999997</v>
      </c>
      <c r="F180" s="37">
        <v>84.016000000000005</v>
      </c>
      <c r="G180" s="37">
        <v>85.838999999999999</v>
      </c>
      <c r="H180" s="37">
        <v>83</v>
      </c>
      <c r="I180" s="37">
        <v>84.983999999999995</v>
      </c>
      <c r="J180" s="37">
        <v>82.311000000000007</v>
      </c>
      <c r="K180" s="37">
        <v>83.82</v>
      </c>
      <c r="L180" s="37">
        <v>82.262</v>
      </c>
      <c r="M180" s="37">
        <v>82.802999999999997</v>
      </c>
      <c r="N180" s="37">
        <v>84.885000000000005</v>
      </c>
      <c r="O180" s="37">
        <v>82.466999999999999</v>
      </c>
      <c r="P180" s="37">
        <v>83.667000000000002</v>
      </c>
      <c r="Q180" s="37">
        <v>88.852000000000004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85.743523570116182</v>
      </c>
      <c r="T180" s="4">
        <f t="shared" si="234"/>
        <v>85.612021617033449</v>
      </c>
      <c r="U180" s="4">
        <f t="shared" si="234"/>
        <v>82.893904457296159</v>
      </c>
      <c r="V180" s="4">
        <f t="shared" si="234"/>
        <v>84.024104857002825</v>
      </c>
      <c r="W180" s="4">
        <f t="shared" si="234"/>
        <v>84.71320082597245</v>
      </c>
      <c r="X180" s="4">
        <f t="shared" si="234"/>
        <v>84.03237173534221</v>
      </c>
      <c r="Y180" s="4">
        <f t="shared" si="234"/>
        <v>83.163533351289573</v>
      </c>
      <c r="Z180" s="4">
        <f t="shared" si="234"/>
        <v>82.673780593215625</v>
      </c>
      <c r="AA180" s="4">
        <f t="shared" si="234"/>
        <v>83.08063210668459</v>
      </c>
      <c r="AB180" s="4">
        <f t="shared" si="234"/>
        <v>81.454201210995109</v>
      </c>
      <c r="AC180" s="4">
        <f t="shared" si="234"/>
        <v>83.996479246291102</v>
      </c>
      <c r="AD180" s="4">
        <f t="shared" si="234"/>
        <v>83.781687267371851</v>
      </c>
      <c r="AE180" s="4">
        <f t="shared" si="234"/>
        <v>82.676389778200004</v>
      </c>
      <c r="AF180" s="4">
        <f t="shared" si="234"/>
        <v>82.204693429510826</v>
      </c>
      <c r="AG180" s="4">
        <f t="shared" si="234"/>
        <v>89.555364158445371</v>
      </c>
      <c r="AI180" s="4">
        <f t="shared" ref="AI180:AW196" si="235">IF(OR($B180 &lt; C$230, $B180 &gt; C$233), 0, C180-S180)</f>
        <v>1.8564764298838128</v>
      </c>
      <c r="AJ180" s="4">
        <f t="shared" si="235"/>
        <v>-0.75502161703344939</v>
      </c>
      <c r="AK180" s="4">
        <f t="shared" si="235"/>
        <v>1.9000955427038377</v>
      </c>
      <c r="AL180" s="4">
        <f t="shared" si="235"/>
        <v>-8.1048570028201539E-3</v>
      </c>
      <c r="AM180" s="4">
        <f t="shared" si="235"/>
        <v>1.1257991740275486</v>
      </c>
      <c r="AN180" s="4">
        <f t="shared" si="235"/>
        <v>-1.0323717353422097</v>
      </c>
      <c r="AO180" s="4">
        <f t="shared" si="235"/>
        <v>1.820466648710422</v>
      </c>
      <c r="AP180" s="4">
        <f t="shared" si="235"/>
        <v>-0.36278059321561784</v>
      </c>
      <c r="AQ180" s="4">
        <f t="shared" si="235"/>
        <v>0.73936789331540353</v>
      </c>
      <c r="AR180" s="4">
        <f t="shared" si="235"/>
        <v>0.80779878900489166</v>
      </c>
      <c r="AS180" s="4">
        <f t="shared" si="235"/>
        <v>-1.1934792462911048</v>
      </c>
      <c r="AT180" s="4">
        <f t="shared" si="235"/>
        <v>1.1033127326281544</v>
      </c>
      <c r="AU180" s="4">
        <f t="shared" si="235"/>
        <v>-0.20938977820000559</v>
      </c>
      <c r="AV180" s="4">
        <f t="shared" si="235"/>
        <v>1.4623065704891758</v>
      </c>
      <c r="AW180" s="4">
        <f t="shared" si="235"/>
        <v>-0.70336415844536759</v>
      </c>
      <c r="AY180" s="2">
        <f t="shared" si="227"/>
        <v>85.743475050583186</v>
      </c>
      <c r="AZ180" s="2">
        <f t="shared" si="227"/>
        <v>85.611851898636104</v>
      </c>
      <c r="BA180" s="2">
        <f t="shared" si="227"/>
        <v>82.893889798243322</v>
      </c>
      <c r="BB180" s="2">
        <f t="shared" si="227"/>
        <v>84.023819696848136</v>
      </c>
      <c r="BC180" s="2">
        <f t="shared" si="227"/>
        <v>84.712663300737532</v>
      </c>
      <c r="BD180" s="2">
        <f t="shared" si="227"/>
        <v>84.031728243482405</v>
      </c>
      <c r="BE180" s="2">
        <f t="shared" si="227"/>
        <v>83.163530931614346</v>
      </c>
      <c r="BF180" s="2">
        <f t="shared" si="227"/>
        <v>82.673780252057213</v>
      </c>
      <c r="BG180" s="2">
        <f t="shared" si="227"/>
        <v>83.080632060941639</v>
      </c>
      <c r="BH180" s="2">
        <f t="shared" si="227"/>
        <v>81.454200868760395</v>
      </c>
      <c r="BI180" s="2">
        <f t="shared" si="227"/>
        <v>83.9964703497279</v>
      </c>
      <c r="BJ180" s="2">
        <f t="shared" si="227"/>
        <v>83.780861120725262</v>
      </c>
      <c r="BK180" s="2">
        <f t="shared" si="227"/>
        <v>82.672521664395575</v>
      </c>
      <c r="BL180" s="2">
        <f t="shared" si="227"/>
        <v>81.969322803043269</v>
      </c>
      <c r="BM180" s="2">
        <f t="shared" si="227"/>
        <v>88.441026416737145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87.6</v>
      </c>
      <c r="CV180" s="2">
        <f t="shared" si="198"/>
        <v>84.856999999999999</v>
      </c>
      <c r="CW180" s="2">
        <f t="shared" si="199"/>
        <v>84.793999999999997</v>
      </c>
      <c r="CX180" s="2">
        <f t="shared" si="200"/>
        <v>84.016000000000005</v>
      </c>
      <c r="CY180" s="2">
        <f t="shared" si="201"/>
        <v>85.838999999999999</v>
      </c>
      <c r="CZ180" s="2">
        <f t="shared" si="202"/>
        <v>83</v>
      </c>
      <c r="DA180" s="2">
        <f t="shared" si="203"/>
        <v>84.983999999999995</v>
      </c>
      <c r="DB180" s="2">
        <f t="shared" si="204"/>
        <v>82.311000000000007</v>
      </c>
      <c r="DC180" s="2">
        <f t="shared" si="205"/>
        <v>83.82</v>
      </c>
      <c r="DD180" s="2">
        <f t="shared" si="206"/>
        <v>82.262</v>
      </c>
      <c r="DE180" s="2">
        <f t="shared" si="207"/>
        <v>82.802999999999997</v>
      </c>
      <c r="DF180" s="2">
        <f t="shared" si="208"/>
        <v>84.885000000000005</v>
      </c>
      <c r="DG180" s="2">
        <f t="shared" si="209"/>
        <v>82.466999999999999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137.51554439946017</v>
      </c>
      <c r="DL180" s="2">
        <f t="shared" si="236"/>
        <v>111.10096707317072</v>
      </c>
      <c r="DM180" s="2">
        <f t="shared" si="236"/>
        <v>113.4734891181989</v>
      </c>
      <c r="DN180" s="2">
        <f t="shared" si="236"/>
        <v>111.27492317073171</v>
      </c>
      <c r="DO180" s="2">
        <f t="shared" si="236"/>
        <v>105.08429055330635</v>
      </c>
      <c r="DP180" s="2">
        <f t="shared" si="236"/>
        <v>106.41837936316881</v>
      </c>
      <c r="DQ180" s="2">
        <f t="shared" si="236"/>
        <v>109.72995555555553</v>
      </c>
      <c r="DR180" s="2">
        <f t="shared" si="236"/>
        <v>107.71060504201682</v>
      </c>
      <c r="DS180" s="2">
        <f t="shared" si="236"/>
        <v>113.20773949579832</v>
      </c>
      <c r="DT180" s="2">
        <f t="shared" si="236"/>
        <v>110.68704196301564</v>
      </c>
      <c r="DU180" s="2">
        <f t="shared" si="236"/>
        <v>108.75608086658085</v>
      </c>
      <c r="DV180" s="2">
        <f t="shared" si="236"/>
        <v>104.16140484770483</v>
      </c>
      <c r="DW180" s="2">
        <f t="shared" si="236"/>
        <v>107.96289639639642</v>
      </c>
      <c r="DX180" s="2">
        <f t="shared" si="236"/>
        <v>128.79306394830664</v>
      </c>
      <c r="DY180" s="2">
        <f t="shared" si="236"/>
        <v>125.76963875205257</v>
      </c>
      <c r="EA180" s="2">
        <f t="shared" si="213"/>
        <v>84.472295152843756</v>
      </c>
      <c r="EB180" s="2">
        <f t="shared" si="213"/>
        <v>85.308144165727157</v>
      </c>
      <c r="EC180" s="2">
        <f t="shared" si="213"/>
        <v>81.439217611940336</v>
      </c>
      <c r="ED180" s="2">
        <f t="shared" si="213"/>
        <v>83.087041712337125</v>
      </c>
      <c r="EE180" s="2">
        <f t="shared" si="213"/>
        <v>84.305292894714881</v>
      </c>
      <c r="EF180" s="2">
        <f t="shared" si="213"/>
        <v>83.782937969966241</v>
      </c>
      <c r="EG180" s="2">
        <f t="shared" si="213"/>
        <v>82.564873397296338</v>
      </c>
      <c r="EH180" s="2">
        <f t="shared" si="213"/>
        <v>82.344027588683872</v>
      </c>
      <c r="EI180" s="2">
        <f t="shared" si="213"/>
        <v>81.810002114271327</v>
      </c>
      <c r="EJ180" s="2">
        <f t="shared" si="213"/>
        <v>81.664634340721264</v>
      </c>
      <c r="EK180" s="2">
        <f t="shared" si="212"/>
        <v>84.580830206237081</v>
      </c>
      <c r="EL180" s="2">
        <f t="shared" si="179"/>
        <v>82.418323590854015</v>
      </c>
      <c r="EM180" s="2">
        <f t="shared" si="179"/>
        <v>82.786299165582193</v>
      </c>
      <c r="EN180" s="2">
        <f t="shared" si="179"/>
        <v>81.178140773397658</v>
      </c>
      <c r="EO180" s="2">
        <f t="shared" si="179"/>
        <v>89.851683640690069</v>
      </c>
      <c r="EQ180" s="2">
        <f t="shared" ref="EQ180:FE196" si="237">CU$228*$B180+CU$229</f>
        <v>86.220431750849585</v>
      </c>
      <c r="ER180" s="2">
        <f t="shared" si="237"/>
        <v>85.731848649487404</v>
      </c>
      <c r="ES180" s="2">
        <f t="shared" si="237"/>
        <v>83.428425854969888</v>
      </c>
      <c r="ET180" s="2">
        <f t="shared" si="237"/>
        <v>84.386540314393116</v>
      </c>
      <c r="EU180" s="2">
        <f t="shared" si="237"/>
        <v>84.876766319085476</v>
      </c>
      <c r="EV180" s="2">
        <f t="shared" si="237"/>
        <v>84.129882634502721</v>
      </c>
      <c r="EW180" s="2">
        <f t="shared" si="237"/>
        <v>83.36851704691108</v>
      </c>
      <c r="EX180" s="2">
        <f t="shared" si="237"/>
        <v>82.774077871669647</v>
      </c>
      <c r="EY180" s="2">
        <f t="shared" si="237"/>
        <v>83.453689660425283</v>
      </c>
      <c r="EZ180" s="2">
        <f t="shared" si="237"/>
        <v>81.387154476950357</v>
      </c>
      <c r="FA180" s="2">
        <f t="shared" si="237"/>
        <v>83.792158427394085</v>
      </c>
      <c r="FB180" s="2">
        <f t="shared" si="237"/>
        <v>84.349783420307176</v>
      </c>
      <c r="FC180" s="2">
        <f t="shared" si="237"/>
        <v>82.619757937417205</v>
      </c>
      <c r="FD180" s="2">
        <f t="shared" si="237"/>
        <v>82.3380469428092</v>
      </c>
      <c r="FE180" s="2">
        <f t="shared" si="237"/>
        <v>87.617484568221386</v>
      </c>
      <c r="FG180" s="2">
        <f t="shared" ref="FG180:FU196" si="238">POWER(10,($B180-C$231)/C$229)/(1+POWER(10,($B180-C$231)/C$229))</f>
        <v>0.99996827086076423</v>
      </c>
      <c r="FH180" s="2">
        <f t="shared" si="238"/>
        <v>0.99996737165345151</v>
      </c>
      <c r="FI180" s="2">
        <f t="shared" si="238"/>
        <v>0.99996816529820975</v>
      </c>
      <c r="FJ180" s="2">
        <f t="shared" si="238"/>
        <v>0.99997058890514545</v>
      </c>
      <c r="FK180" s="2">
        <f t="shared" si="238"/>
        <v>0.99996348854614014</v>
      </c>
      <c r="FL180" s="2">
        <f t="shared" si="238"/>
        <v>0.99996274885832748</v>
      </c>
      <c r="FM180" s="2">
        <f t="shared" si="238"/>
        <v>0.99996231240336864</v>
      </c>
      <c r="FN180" s="2">
        <f t="shared" si="238"/>
        <v>0.9999619921382672</v>
      </c>
      <c r="FO180" s="2">
        <f t="shared" si="238"/>
        <v>0.99996023652804755</v>
      </c>
      <c r="FP180" s="2">
        <f t="shared" si="238"/>
        <v>0.99996105700357263</v>
      </c>
      <c r="FQ180" s="2">
        <f t="shared" si="238"/>
        <v>0.99996002406992768</v>
      </c>
      <c r="FR180" s="2">
        <f t="shared" si="238"/>
        <v>0.99995893032584027</v>
      </c>
      <c r="FS180" s="2">
        <f t="shared" si="238"/>
        <v>0.99995783202257327</v>
      </c>
      <c r="FT180" s="2">
        <f t="shared" si="238"/>
        <v>0.99995789018706438</v>
      </c>
      <c r="FU180" s="2">
        <f t="shared" si="238"/>
        <v>0.99995145173004152</v>
      </c>
      <c r="FW180" s="2">
        <f t="shared" si="229"/>
        <v>0.72620004783764114</v>
      </c>
      <c r="FX180" s="2">
        <f t="shared" si="229"/>
        <v>0.7148051704735634</v>
      </c>
      <c r="FY180" s="2">
        <f t="shared" si="229"/>
        <v>0.73076933494333807</v>
      </c>
      <c r="FZ180" s="2">
        <f t="shared" si="229"/>
        <v>0.72023851859084753</v>
      </c>
      <c r="GA180" s="2">
        <f t="shared" si="229"/>
        <v>0.71151468689242436</v>
      </c>
      <c r="GB180" s="2">
        <f t="shared" si="229"/>
        <v>0.71465885723670541</v>
      </c>
      <c r="GC180" s="2">
        <f t="shared" si="229"/>
        <v>0.74365516102275109</v>
      </c>
      <c r="GD180" s="2">
        <f t="shared" si="229"/>
        <v>0.76453509511057616</v>
      </c>
      <c r="GE180" s="2">
        <f t="shared" si="229"/>
        <v>0.77227662069399183</v>
      </c>
      <c r="GF180" s="2">
        <f t="shared" si="229"/>
        <v>0.76244700643174024</v>
      </c>
      <c r="GG180" s="2">
        <f t="shared" si="229"/>
        <v>0.74216714778073467</v>
      </c>
      <c r="GH180" s="2">
        <f t="shared" si="229"/>
        <v>0.70498206995810064</v>
      </c>
      <c r="GI180" s="2">
        <f t="shared" si="229"/>
        <v>0.68955386384302797</v>
      </c>
      <c r="GJ180" s="2">
        <f t="shared" si="229"/>
        <v>0.68038001258165903</v>
      </c>
      <c r="GK180" s="2">
        <f t="shared" si="229"/>
        <v>0.63217329016853574</v>
      </c>
      <c r="GM180" s="86">
        <f t="shared" si="230"/>
        <v>1.0398391616117069E-248</v>
      </c>
      <c r="GN180" s="86">
        <f t="shared" si="230"/>
        <v>7.4736049964961769E-226</v>
      </c>
      <c r="GO180" s="86">
        <f t="shared" si="230"/>
        <v>2.3016894204392419E-276</v>
      </c>
      <c r="GP180" s="86">
        <f t="shared" si="230"/>
        <v>4.7470083115389684E-280</v>
      </c>
      <c r="GQ180" s="86">
        <f t="shared" si="230"/>
        <v>4.5496450353639325E-292</v>
      </c>
      <c r="GR180" s="86">
        <f t="shared" si="230"/>
        <v>3.6057382607011803E-239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3.6602699018395955E-276</v>
      </c>
      <c r="GY180" s="86">
        <f t="shared" si="230"/>
        <v>9.7592439326597628E-258</v>
      </c>
      <c r="GZ180" s="86">
        <f t="shared" si="230"/>
        <v>0</v>
      </c>
      <c r="HA180" s="86">
        <f t="shared" si="230"/>
        <v>0</v>
      </c>
      <c r="HC180" s="86">
        <f t="shared" si="181"/>
        <v>1.1123616849158955E-186</v>
      </c>
      <c r="HD180" s="86">
        <f t="shared" si="181"/>
        <v>5.4935881841883619E-211</v>
      </c>
      <c r="HE180" s="86">
        <f t="shared" si="181"/>
        <v>3.8001029665415492E-177</v>
      </c>
      <c r="HF180" s="86">
        <f t="shared" si="180"/>
        <v>1.5956853966838336E-194</v>
      </c>
      <c r="HG180" s="86">
        <f t="shared" si="180"/>
        <v>0</v>
      </c>
      <c r="HH180" s="86">
        <f t="shared" si="180"/>
        <v>3.0574643077276174E-287</v>
      </c>
      <c r="HI180" s="86">
        <f t="shared" si="180"/>
        <v>1.2430107488916967E-270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3.2429789949452595E-282</v>
      </c>
      <c r="HN180" s="86">
        <f t="shared" si="180"/>
        <v>8.6263403831624058E-190</v>
      </c>
      <c r="HO180" s="86">
        <f t="shared" si="226"/>
        <v>7.5411796358469077E-204</v>
      </c>
      <c r="HP180" s="86">
        <f t="shared" si="226"/>
        <v>1.5530974858351146E-304</v>
      </c>
      <c r="HQ180" s="86">
        <f t="shared" si="226"/>
        <v>9.0790439797700447E-286</v>
      </c>
      <c r="HS180" s="86">
        <f t="shared" si="231"/>
        <v>1.016791196169091E-31</v>
      </c>
      <c r="HT180" s="86">
        <f t="shared" si="231"/>
        <v>1.3359556131095296E-31</v>
      </c>
      <c r="HU180" s="86">
        <f t="shared" si="231"/>
        <v>2.7426813502733887E-38</v>
      </c>
      <c r="HV180" s="86">
        <f t="shared" si="231"/>
        <v>5.9493639827631988E-32</v>
      </c>
      <c r="HW180" s="86">
        <f t="shared" si="231"/>
        <v>7.2766996071109641E-33</v>
      </c>
      <c r="HX180" s="86">
        <f t="shared" si="231"/>
        <v>1.9422948019503703E-31</v>
      </c>
      <c r="HY180" s="86">
        <f t="shared" si="231"/>
        <v>1.6383756559231751E-42</v>
      </c>
      <c r="HZ180" s="86">
        <f t="shared" si="231"/>
        <v>6.0095736572400819E-42</v>
      </c>
      <c r="IA180" s="86">
        <f t="shared" si="231"/>
        <v>2.0820406664131699E-43</v>
      </c>
      <c r="IB180" s="86">
        <f t="shared" si="231"/>
        <v>6.5054286734031026E-42</v>
      </c>
      <c r="IC180" s="86">
        <f t="shared" si="231"/>
        <v>1.5325791580367763E-39</v>
      </c>
      <c r="ID180" s="86">
        <f t="shared" si="231"/>
        <v>1.5277171652850201E-36</v>
      </c>
      <c r="IE180" s="86">
        <f t="shared" si="231"/>
        <v>1.6258002801138588E-34</v>
      </c>
      <c r="IF180" s="86">
        <f t="shared" si="231"/>
        <v>2.9898987126452855E-38</v>
      </c>
      <c r="IG180" s="86">
        <f t="shared" si="231"/>
        <v>3.2162935819372739E-31</v>
      </c>
      <c r="II180" s="86">
        <f t="shared" si="232"/>
        <v>1.6638315787299413E-3</v>
      </c>
      <c r="IJ180" s="86">
        <f t="shared" si="232"/>
        <v>2.5878367789335449E-3</v>
      </c>
      <c r="IK180" s="86">
        <f t="shared" si="232"/>
        <v>3.7806207860835537E-4</v>
      </c>
      <c r="IL180" s="86">
        <f t="shared" si="232"/>
        <v>2.1288123984045696E-3</v>
      </c>
      <c r="IM180" s="86">
        <f t="shared" si="232"/>
        <v>2.7158067810971014E-3</v>
      </c>
      <c r="IN180" s="86">
        <f t="shared" si="232"/>
        <v>2.6002962539565682E-3</v>
      </c>
      <c r="IO180" s="86">
        <f t="shared" si="232"/>
        <v>8.752156974445881E-5</v>
      </c>
      <c r="IP180" s="86">
        <f t="shared" si="232"/>
        <v>2.4223939849117116E-5</v>
      </c>
      <c r="IQ180" s="86">
        <f t="shared" si="232"/>
        <v>7.3005359480921252E-6</v>
      </c>
      <c r="IR180" s="86">
        <f t="shared" si="232"/>
        <v>2.2885615956049731E-5</v>
      </c>
      <c r="IS180" s="86">
        <f t="shared" si="232"/>
        <v>1.6390856937127871E-4</v>
      </c>
      <c r="IT180" s="86">
        <f t="shared" si="232"/>
        <v>2.0495042409894703E-3</v>
      </c>
      <c r="IU180" s="86">
        <f t="shared" si="232"/>
        <v>5.166253104181842E-3</v>
      </c>
      <c r="IV180" s="86">
        <f t="shared" si="232"/>
        <v>6.5374372832481958E-2</v>
      </c>
      <c r="IW180" s="86">
        <f t="shared" si="232"/>
        <v>4.6028893029756789E-2</v>
      </c>
      <c r="IY180" s="86">
        <f t="shared" si="233"/>
        <v>1.6638315787299413E-3</v>
      </c>
      <c r="IZ180" s="86">
        <f t="shared" si="233"/>
        <v>2.5878367789335449E-3</v>
      </c>
      <c r="JA180" s="86">
        <f t="shared" si="233"/>
        <v>3.7806207860835537E-4</v>
      </c>
      <c r="JB180" s="86">
        <f t="shared" si="233"/>
        <v>2.1288123984045696E-3</v>
      </c>
      <c r="JC180" s="86">
        <f t="shared" si="233"/>
        <v>2.7158067810971014E-3</v>
      </c>
      <c r="JD180" s="86">
        <f t="shared" si="233"/>
        <v>2.6002962539565682E-3</v>
      </c>
      <c r="JE180" s="86">
        <f t="shared" si="233"/>
        <v>8.752156974445881E-5</v>
      </c>
      <c r="JF180" s="86">
        <f t="shared" si="233"/>
        <v>2.4223939849117116E-5</v>
      </c>
      <c r="JG180" s="86">
        <f t="shared" si="233"/>
        <v>7.3005359480921252E-6</v>
      </c>
      <c r="JH180" s="86">
        <f t="shared" si="233"/>
        <v>2.2885615956049731E-5</v>
      </c>
      <c r="JI180" s="86">
        <f t="shared" si="233"/>
        <v>1.6390856937127871E-4</v>
      </c>
      <c r="JJ180" s="86">
        <f t="shared" si="233"/>
        <v>2.0495042409894703E-3</v>
      </c>
      <c r="JK180" s="86">
        <f t="shared" si="233"/>
        <v>5.166253104181842E-3</v>
      </c>
      <c r="JL180" s="86">
        <f t="shared" si="233"/>
        <v>6.5374372832481958E-2</v>
      </c>
      <c r="JM180" s="86">
        <f t="shared" si="233"/>
        <v>4.6028893029756789E-2</v>
      </c>
    </row>
    <row r="181" spans="2:273" x14ac:dyDescent="0.25">
      <c r="B181" s="2">
        <v>154</v>
      </c>
      <c r="C181" s="37">
        <v>84.738</v>
      </c>
      <c r="D181" s="37">
        <v>87.316999999999993</v>
      </c>
      <c r="E181" s="37">
        <v>85.126999999999995</v>
      </c>
      <c r="F181" s="37">
        <v>85.822999999999993</v>
      </c>
      <c r="G181" s="37">
        <v>85.242000000000004</v>
      </c>
      <c r="H181" s="37">
        <v>83.933999999999997</v>
      </c>
      <c r="I181" s="37">
        <v>84.311000000000007</v>
      </c>
      <c r="J181" s="37">
        <v>82.623000000000005</v>
      </c>
      <c r="K181" s="37">
        <v>84.311000000000007</v>
      </c>
      <c r="L181" s="37">
        <v>79.802999999999997</v>
      </c>
      <c r="M181" s="37">
        <v>82.573999999999998</v>
      </c>
      <c r="N181" s="37">
        <v>84.18</v>
      </c>
      <c r="O181" s="37">
        <v>82.216999999999999</v>
      </c>
      <c r="P181" s="37">
        <v>83.367000000000004</v>
      </c>
      <c r="Q181" s="37">
        <v>86.212999999999994</v>
      </c>
      <c r="S181" s="4">
        <f t="shared" si="234"/>
        <v>85.664538908076906</v>
      </c>
      <c r="T181" s="4">
        <f t="shared" si="234"/>
        <v>85.481999676138429</v>
      </c>
      <c r="U181" s="4">
        <f t="shared" si="234"/>
        <v>82.774539291328594</v>
      </c>
      <c r="V181" s="4">
        <f t="shared" si="234"/>
        <v>83.902826272591341</v>
      </c>
      <c r="W181" s="4">
        <f t="shared" si="234"/>
        <v>84.586657794519965</v>
      </c>
      <c r="X181" s="4">
        <f t="shared" si="234"/>
        <v>83.904730260138365</v>
      </c>
      <c r="Y181" s="4">
        <f t="shared" si="234"/>
        <v>83.058798572565252</v>
      </c>
      <c r="Z181" s="4">
        <f t="shared" si="234"/>
        <v>82.566605179951537</v>
      </c>
      <c r="AA181" s="4">
        <f t="shared" si="234"/>
        <v>82.991166639422772</v>
      </c>
      <c r="AB181" s="4">
        <f t="shared" si="234"/>
        <v>81.320463786537701</v>
      </c>
      <c r="AC181" s="4">
        <f t="shared" si="234"/>
        <v>83.892049797200158</v>
      </c>
      <c r="AD181" s="4">
        <f t="shared" si="234"/>
        <v>83.728946449447477</v>
      </c>
      <c r="AE181" s="4">
        <f t="shared" si="234"/>
        <v>82.545505377461666</v>
      </c>
      <c r="AF181" s="4">
        <f t="shared" si="234"/>
        <v>81.937211375546354</v>
      </c>
      <c r="AG181" s="4">
        <f t="shared" si="234"/>
        <v>88.691501554729939</v>
      </c>
      <c r="AI181" s="4">
        <f t="shared" si="235"/>
        <v>-0.92653890807690686</v>
      </c>
      <c r="AJ181" s="4">
        <f t="shared" si="235"/>
        <v>1.8350003238615642</v>
      </c>
      <c r="AK181" s="4">
        <f t="shared" si="235"/>
        <v>2.3524607086714013</v>
      </c>
      <c r="AL181" s="4">
        <f t="shared" si="235"/>
        <v>1.9201737274086526</v>
      </c>
      <c r="AM181" s="4">
        <f t="shared" si="235"/>
        <v>0.6553422054800393</v>
      </c>
      <c r="AN181" s="4">
        <f t="shared" si="235"/>
        <v>2.9269739861632615E-2</v>
      </c>
      <c r="AO181" s="4">
        <f t="shared" si="235"/>
        <v>1.2522014274347555</v>
      </c>
      <c r="AP181" s="4">
        <f t="shared" si="235"/>
        <v>5.6394820048467409E-2</v>
      </c>
      <c r="AQ181" s="4">
        <f t="shared" si="235"/>
        <v>1.3198333605772348</v>
      </c>
      <c r="AR181" s="4">
        <f t="shared" si="235"/>
        <v>-1.5174637865377036</v>
      </c>
      <c r="AS181" s="4">
        <f t="shared" si="235"/>
        <v>-1.3180497972001604</v>
      </c>
      <c r="AT181" s="4">
        <f t="shared" si="235"/>
        <v>0.45105355055252971</v>
      </c>
      <c r="AU181" s="4">
        <f t="shared" si="235"/>
        <v>-0.32850537746166708</v>
      </c>
      <c r="AV181" s="4">
        <f t="shared" si="235"/>
        <v>1.42978862445365</v>
      </c>
      <c r="AW181" s="4">
        <f t="shared" si="235"/>
        <v>-2.4785015547299452</v>
      </c>
      <c r="AY181" s="2">
        <f t="shared" si="227"/>
        <v>85.664530648738591</v>
      </c>
      <c r="AZ181" s="2">
        <f t="shared" si="227"/>
        <v>85.481969751801842</v>
      </c>
      <c r="BA181" s="2">
        <f t="shared" si="227"/>
        <v>82.774537651217628</v>
      </c>
      <c r="BB181" s="2">
        <f t="shared" si="227"/>
        <v>83.902776621018319</v>
      </c>
      <c r="BC181" s="2">
        <f t="shared" si="227"/>
        <v>84.586564500839444</v>
      </c>
      <c r="BD181" s="2">
        <f t="shared" si="227"/>
        <v>83.904616778271475</v>
      </c>
      <c r="BE181" s="2">
        <f t="shared" si="227"/>
        <v>83.058798369848745</v>
      </c>
      <c r="BF181" s="2">
        <f t="shared" si="227"/>
        <v>82.566605154042321</v>
      </c>
      <c r="BG181" s="2">
        <f t="shared" si="227"/>
        <v>82.991166636623134</v>
      </c>
      <c r="BH181" s="2">
        <f t="shared" si="227"/>
        <v>81.32046376161324</v>
      </c>
      <c r="BI181" s="2">
        <f t="shared" si="227"/>
        <v>83.892048915605045</v>
      </c>
      <c r="BJ181" s="2">
        <f t="shared" si="227"/>
        <v>83.728825088773149</v>
      </c>
      <c r="BK181" s="2">
        <f t="shared" si="227"/>
        <v>82.544828212677146</v>
      </c>
      <c r="BL181" s="2">
        <f t="shared" si="227"/>
        <v>81.852681140705158</v>
      </c>
      <c r="BM181" s="2">
        <f t="shared" si="227"/>
        <v>88.292961385667184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84.738</v>
      </c>
      <c r="CV181" s="2">
        <f t="shared" si="198"/>
        <v>87.316999999999993</v>
      </c>
      <c r="CW181" s="2">
        <f t="shared" si="199"/>
        <v>85.126999999999995</v>
      </c>
      <c r="CX181" s="2">
        <f t="shared" si="200"/>
        <v>85.822999999999993</v>
      </c>
      <c r="CY181" s="2">
        <f t="shared" si="201"/>
        <v>85.242000000000004</v>
      </c>
      <c r="CZ181" s="2">
        <f t="shared" si="202"/>
        <v>83.933999999999997</v>
      </c>
      <c r="DA181" s="2">
        <f t="shared" si="203"/>
        <v>84.311000000000007</v>
      </c>
      <c r="DB181" s="2">
        <f t="shared" si="204"/>
        <v>82.623000000000005</v>
      </c>
      <c r="DC181" s="2">
        <f t="shared" si="205"/>
        <v>84.311000000000007</v>
      </c>
      <c r="DD181" s="2">
        <f t="shared" si="206"/>
        <v>79.802999999999997</v>
      </c>
      <c r="DE181" s="2">
        <f t="shared" si="207"/>
        <v>82.573999999999998</v>
      </c>
      <c r="DF181" s="2">
        <f t="shared" si="208"/>
        <v>84.18</v>
      </c>
      <c r="DG181" s="2">
        <f t="shared" si="209"/>
        <v>82.216999999999999</v>
      </c>
      <c r="DH181" s="2" t="str">
        <f t="shared" si="210"/>
        <v/>
      </c>
      <c r="DI181" s="2" t="str">
        <f t="shared" si="211"/>
        <v/>
      </c>
      <c r="DK181" s="2">
        <f t="shared" si="236"/>
        <v>137.75690128205125</v>
      </c>
      <c r="DL181" s="2">
        <f t="shared" si="236"/>
        <v>111.16385331010451</v>
      </c>
      <c r="DM181" s="2">
        <f t="shared" si="236"/>
        <v>113.58599559099439</v>
      </c>
      <c r="DN181" s="2">
        <f t="shared" si="236"/>
        <v>111.35796585365856</v>
      </c>
      <c r="DO181" s="2">
        <f t="shared" si="236"/>
        <v>105.13319784075574</v>
      </c>
      <c r="DP181" s="2">
        <f t="shared" si="236"/>
        <v>106.47908261297732</v>
      </c>
      <c r="DQ181" s="2">
        <f t="shared" si="236"/>
        <v>109.8222392106392</v>
      </c>
      <c r="DR181" s="2">
        <f t="shared" si="236"/>
        <v>107.78921792717088</v>
      </c>
      <c r="DS181" s="2">
        <f t="shared" si="236"/>
        <v>113.32318991596638</v>
      </c>
      <c r="DT181" s="2">
        <f t="shared" si="236"/>
        <v>110.80063394973922</v>
      </c>
      <c r="DU181" s="2">
        <f t="shared" si="236"/>
        <v>108.86227777777776</v>
      </c>
      <c r="DV181" s="2">
        <f t="shared" si="236"/>
        <v>104.23245555555555</v>
      </c>
      <c r="DW181" s="2">
        <f t="shared" si="236"/>
        <v>108.05076486486489</v>
      </c>
      <c r="DX181" s="2">
        <f t="shared" si="236"/>
        <v>129.02485906862751</v>
      </c>
      <c r="DY181" s="2">
        <f t="shared" si="236"/>
        <v>125.97982676518886</v>
      </c>
      <c r="EA181" s="2">
        <f t="shared" si="213"/>
        <v>84.336534867860195</v>
      </c>
      <c r="EB181" s="2">
        <f t="shared" si="213"/>
        <v>85.16419582863584</v>
      </c>
      <c r="EC181" s="2">
        <f t="shared" si="213"/>
        <v>81.25451044776122</v>
      </c>
      <c r="ED181" s="2">
        <f t="shared" si="213"/>
        <v>82.923244416027288</v>
      </c>
      <c r="EE181" s="2">
        <f t="shared" si="213"/>
        <v>84.16064859035373</v>
      </c>
      <c r="EF181" s="2">
        <f t="shared" si="213"/>
        <v>83.644034714106141</v>
      </c>
      <c r="EG181" s="2">
        <f t="shared" si="213"/>
        <v>82.434321384204239</v>
      </c>
      <c r="EH181" s="2">
        <f t="shared" si="213"/>
        <v>82.223495698403809</v>
      </c>
      <c r="EI181" s="2">
        <f t="shared" si="213"/>
        <v>81.670324406409918</v>
      </c>
      <c r="EJ181" s="2">
        <f t="shared" si="213"/>
        <v>81.539465568113854</v>
      </c>
      <c r="EK181" s="2">
        <f t="shared" si="212"/>
        <v>84.50169773593035</v>
      </c>
      <c r="EL181" s="2">
        <f t="shared" si="179"/>
        <v>82.300951747064374</v>
      </c>
      <c r="EM181" s="2">
        <f t="shared" si="179"/>
        <v>82.66421845415806</v>
      </c>
      <c r="EN181" s="2">
        <f t="shared" si="179"/>
        <v>81.022079332568907</v>
      </c>
      <c r="EO181" s="2">
        <f t="shared" si="179"/>
        <v>89.775584349974835</v>
      </c>
      <c r="EQ181" s="2">
        <f t="shared" si="237"/>
        <v>86.119093083301408</v>
      </c>
      <c r="ER181" s="2">
        <f t="shared" si="237"/>
        <v>85.59654499223123</v>
      </c>
      <c r="ES181" s="2">
        <f t="shared" si="237"/>
        <v>83.284018482095263</v>
      </c>
      <c r="ET181" s="2">
        <f t="shared" si="237"/>
        <v>84.248744370399862</v>
      </c>
      <c r="EU181" s="2">
        <f t="shared" si="237"/>
        <v>84.743101785529348</v>
      </c>
      <c r="EV181" s="2">
        <f t="shared" si="237"/>
        <v>83.998446244069669</v>
      </c>
      <c r="EW181" s="2">
        <f t="shared" si="237"/>
        <v>83.253883260702409</v>
      </c>
      <c r="EX181" s="2">
        <f t="shared" si="237"/>
        <v>82.661844377199287</v>
      </c>
      <c r="EY181" s="2">
        <f t="shared" si="237"/>
        <v>83.344920456997812</v>
      </c>
      <c r="EZ181" s="2">
        <f t="shared" si="237"/>
        <v>81.256899379432625</v>
      </c>
      <c r="FA181" s="2">
        <f t="shared" si="237"/>
        <v>83.697719777277527</v>
      </c>
      <c r="FB181" s="2">
        <f t="shared" si="237"/>
        <v>84.272644329025511</v>
      </c>
      <c r="FC181" s="2">
        <f t="shared" si="237"/>
        <v>82.494429496209392</v>
      </c>
      <c r="FD181" s="2">
        <f t="shared" si="237"/>
        <v>82.205904564647369</v>
      </c>
      <c r="FE181" s="2">
        <f t="shared" si="237"/>
        <v>87.503755770784835</v>
      </c>
      <c r="FG181" s="2">
        <f t="shared" si="238"/>
        <v>0.99997106260030555</v>
      </c>
      <c r="FH181" s="2">
        <f t="shared" si="238"/>
        <v>0.99997024250884559</v>
      </c>
      <c r="FI181" s="2">
        <f t="shared" si="238"/>
        <v>0.99997096632557314</v>
      </c>
      <c r="FJ181" s="2">
        <f t="shared" si="238"/>
        <v>0.99997317669328045</v>
      </c>
      <c r="FK181" s="2">
        <f t="shared" si="238"/>
        <v>0.99996670105134255</v>
      </c>
      <c r="FL181" s="2">
        <f t="shared" si="238"/>
        <v>0.99996602644366128</v>
      </c>
      <c r="FM181" s="2">
        <f t="shared" si="238"/>
        <v>0.99996562838938319</v>
      </c>
      <c r="FN181" s="2">
        <f t="shared" si="238"/>
        <v>0.99996533630219375</v>
      </c>
      <c r="FO181" s="2">
        <f t="shared" si="238"/>
        <v>0.99996373515568715</v>
      </c>
      <c r="FP181" s="2">
        <f t="shared" si="238"/>
        <v>0.99996448344344158</v>
      </c>
      <c r="FQ181" s="2">
        <f t="shared" si="238"/>
        <v>0.99996354139021937</v>
      </c>
      <c r="FR181" s="2">
        <f t="shared" si="238"/>
        <v>0.99996254387664285</v>
      </c>
      <c r="FS181" s="2">
        <f t="shared" si="238"/>
        <v>0.99996154220482214</v>
      </c>
      <c r="FT181" s="2">
        <f t="shared" si="238"/>
        <v>0.9999615952518619</v>
      </c>
      <c r="FU181" s="2">
        <f t="shared" si="238"/>
        <v>0.99995572326242799</v>
      </c>
      <c r="FW181" s="2">
        <f t="shared" si="229"/>
        <v>0.74412713306831735</v>
      </c>
      <c r="FX181" s="2">
        <f t="shared" si="229"/>
        <v>0.7332042369466214</v>
      </c>
      <c r="FY181" s="2">
        <f t="shared" si="229"/>
        <v>0.7485008563375769</v>
      </c>
      <c r="FZ181" s="2">
        <f t="shared" si="229"/>
        <v>0.73841533415949834</v>
      </c>
      <c r="GA181" s="2">
        <f t="shared" si="229"/>
        <v>0.73004586491590473</v>
      </c>
      <c r="GB181" s="2">
        <f t="shared" si="229"/>
        <v>0.73306383797891672</v>
      </c>
      <c r="GC181" s="2">
        <f t="shared" si="229"/>
        <v>0.7608157927765169</v>
      </c>
      <c r="GD181" s="2">
        <f t="shared" si="229"/>
        <v>0.78071012808649265</v>
      </c>
      <c r="GE181" s="2">
        <f t="shared" si="229"/>
        <v>0.78806727360318085</v>
      </c>
      <c r="GF181" s="2">
        <f t="shared" si="229"/>
        <v>0.77872396364673746</v>
      </c>
      <c r="GG181" s="2">
        <f t="shared" si="229"/>
        <v>0.75939516330785062</v>
      </c>
      <c r="GH181" s="2">
        <f t="shared" si="229"/>
        <v>0.72376996579117059</v>
      </c>
      <c r="GI181" s="2">
        <f t="shared" si="229"/>
        <v>0.70891861012214274</v>
      </c>
      <c r="GJ181" s="2">
        <f t="shared" si="229"/>
        <v>0.70006809367923972</v>
      </c>
      <c r="GK181" s="2">
        <f t="shared" si="229"/>
        <v>0.65331776510059025</v>
      </c>
      <c r="GM181" s="86">
        <f t="shared" si="230"/>
        <v>6.1049460619127897E-254</v>
      </c>
      <c r="GN181" s="86">
        <f t="shared" si="230"/>
        <v>1.1046931834494152E-230</v>
      </c>
      <c r="GO181" s="86">
        <f t="shared" si="230"/>
        <v>2.9360466943845241E-282</v>
      </c>
      <c r="GP181" s="86">
        <f t="shared" si="230"/>
        <v>4.8884474319222543E-286</v>
      </c>
      <c r="GQ181" s="86">
        <f t="shared" si="230"/>
        <v>2.457117496434615E-298</v>
      </c>
      <c r="GR181" s="86">
        <f t="shared" si="230"/>
        <v>2.7351136893912653E-244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4.4028506752685662E-282</v>
      </c>
      <c r="GY181" s="86">
        <f t="shared" si="230"/>
        <v>2.9792903524390388E-263</v>
      </c>
      <c r="GZ181" s="86">
        <f t="shared" si="230"/>
        <v>0</v>
      </c>
      <c r="HA181" s="86">
        <f t="shared" si="230"/>
        <v>0</v>
      </c>
      <c r="HC181" s="86">
        <f t="shared" si="181"/>
        <v>8.681158380075095E-192</v>
      </c>
      <c r="HD181" s="86">
        <f t="shared" si="181"/>
        <v>7.014901653005265E-217</v>
      </c>
      <c r="HE181" s="86">
        <f t="shared" si="181"/>
        <v>4.9744948810777815E-182</v>
      </c>
      <c r="HF181" s="86">
        <f t="shared" si="180"/>
        <v>7.1541866605516308E-200</v>
      </c>
      <c r="HG181" s="86">
        <f t="shared" si="180"/>
        <v>0</v>
      </c>
      <c r="HH181" s="86">
        <f t="shared" si="180"/>
        <v>2.843111534324511E-295</v>
      </c>
      <c r="HI181" s="86">
        <f t="shared" si="180"/>
        <v>4.9832399479916465E-278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5.4506459182383932E-290</v>
      </c>
      <c r="HN181" s="86">
        <f t="shared" si="180"/>
        <v>4.7439634002204986E-195</v>
      </c>
      <c r="HO181" s="86">
        <f t="shared" si="226"/>
        <v>1.5243786813014973E-209</v>
      </c>
      <c r="HP181" s="86">
        <f t="shared" si="226"/>
        <v>0</v>
      </c>
      <c r="HQ181" s="86">
        <f t="shared" si="226"/>
        <v>1.4896653776269412E-293</v>
      </c>
      <c r="HS181" s="86">
        <f t="shared" si="231"/>
        <v>2.5345891913698069E-33</v>
      </c>
      <c r="HT181" s="86">
        <f t="shared" si="231"/>
        <v>3.1478463687028333E-33</v>
      </c>
      <c r="HU181" s="86">
        <f t="shared" si="231"/>
        <v>3.0565910192383884E-40</v>
      </c>
      <c r="HV181" s="86">
        <f t="shared" si="231"/>
        <v>1.4218616515770766E-33</v>
      </c>
      <c r="HW181" s="86">
        <f t="shared" si="231"/>
        <v>1.5116059431867208E-34</v>
      </c>
      <c r="HX181" s="86">
        <f t="shared" si="231"/>
        <v>4.6169975804009524E-33</v>
      </c>
      <c r="HY181" s="86">
        <f t="shared" si="231"/>
        <v>1.2081617655895975E-44</v>
      </c>
      <c r="HZ181" s="86">
        <f t="shared" si="231"/>
        <v>5.2268855585053161E-44</v>
      </c>
      <c r="IA181" s="86">
        <f t="shared" si="231"/>
        <v>1.4784287718145422E-45</v>
      </c>
      <c r="IB181" s="86">
        <f t="shared" si="231"/>
        <v>5.3269134021212982E-44</v>
      </c>
      <c r="IC181" s="86">
        <f t="shared" si="231"/>
        <v>1.5753363700584936E-41</v>
      </c>
      <c r="ID181" s="86">
        <f t="shared" si="231"/>
        <v>1.9464384497064433E-38</v>
      </c>
      <c r="IE181" s="86">
        <f t="shared" si="231"/>
        <v>2.4558973848578849E-36</v>
      </c>
      <c r="IF181" s="86">
        <f t="shared" si="231"/>
        <v>2.6659380276178852E-40</v>
      </c>
      <c r="IG181" s="86">
        <f t="shared" si="231"/>
        <v>6.2064191630886294E-33</v>
      </c>
      <c r="II181" s="86">
        <f t="shared" si="232"/>
        <v>5.8024797150986332E-4</v>
      </c>
      <c r="IJ181" s="86">
        <f t="shared" si="232"/>
        <v>9.2018826376169993E-4</v>
      </c>
      <c r="IK181" s="86">
        <f t="shared" si="232"/>
        <v>1.0333824517292616E-4</v>
      </c>
      <c r="IL181" s="86">
        <f t="shared" si="232"/>
        <v>7.5182698691366498E-4</v>
      </c>
      <c r="IM181" s="86">
        <f t="shared" si="232"/>
        <v>9.5652981586052477E-4</v>
      </c>
      <c r="IN181" s="86">
        <f t="shared" si="232"/>
        <v>9.2471506041351382E-4</v>
      </c>
      <c r="IO181" s="86">
        <f t="shared" si="232"/>
        <v>2.0262932393506953E-5</v>
      </c>
      <c r="IP181" s="86">
        <f t="shared" si="232"/>
        <v>5.3122522637189591E-6</v>
      </c>
      <c r="IQ181" s="86">
        <f t="shared" si="232"/>
        <v>1.41443704080089E-6</v>
      </c>
      <c r="IR181" s="86">
        <f t="shared" si="232"/>
        <v>4.897358152062465E-6</v>
      </c>
      <c r="IS181" s="86">
        <f t="shared" si="232"/>
        <v>4.181625153492127E-5</v>
      </c>
      <c r="IT181" s="86">
        <f t="shared" si="232"/>
        <v>6.5435381392199923E-4</v>
      </c>
      <c r="IU181" s="86">
        <f t="shared" si="232"/>
        <v>1.8250625127590096E-3</v>
      </c>
      <c r="IV181" s="86">
        <f t="shared" si="232"/>
        <v>3.9341270728700396E-2</v>
      </c>
      <c r="IW181" s="86">
        <f t="shared" si="232"/>
        <v>2.1390940599436529E-2</v>
      </c>
      <c r="IY181" s="86">
        <f t="shared" si="233"/>
        <v>5.8024797150986332E-4</v>
      </c>
      <c r="IZ181" s="86">
        <f t="shared" si="233"/>
        <v>9.2018826376169993E-4</v>
      </c>
      <c r="JA181" s="86">
        <f t="shared" si="233"/>
        <v>1.0333824517292616E-4</v>
      </c>
      <c r="JB181" s="86">
        <f t="shared" si="233"/>
        <v>7.5182698691366498E-4</v>
      </c>
      <c r="JC181" s="86">
        <f t="shared" si="233"/>
        <v>9.5652981586052477E-4</v>
      </c>
      <c r="JD181" s="86">
        <f t="shared" si="233"/>
        <v>9.2471506041351382E-4</v>
      </c>
      <c r="JE181" s="86">
        <f t="shared" si="233"/>
        <v>2.0262932393506953E-5</v>
      </c>
      <c r="JF181" s="86">
        <f t="shared" si="233"/>
        <v>5.3122522637189591E-6</v>
      </c>
      <c r="JG181" s="86">
        <f t="shared" si="233"/>
        <v>1.41443704080089E-6</v>
      </c>
      <c r="JH181" s="86">
        <f t="shared" si="233"/>
        <v>4.897358152062465E-6</v>
      </c>
      <c r="JI181" s="86">
        <f t="shared" si="233"/>
        <v>4.181625153492127E-5</v>
      </c>
      <c r="JJ181" s="86">
        <f t="shared" si="233"/>
        <v>6.5435381392199923E-4</v>
      </c>
      <c r="JK181" s="86">
        <f t="shared" si="233"/>
        <v>1.8250625127590096E-3</v>
      </c>
      <c r="JL181" s="86">
        <f t="shared" si="233"/>
        <v>3.9341270728700396E-2</v>
      </c>
      <c r="JM181" s="86">
        <f t="shared" si="233"/>
        <v>2.1390940599436529E-2</v>
      </c>
    </row>
    <row r="182" spans="2:273" x14ac:dyDescent="0.25">
      <c r="B182" s="2">
        <v>155</v>
      </c>
      <c r="C182" s="37">
        <v>86.569000000000003</v>
      </c>
      <c r="D182" s="37">
        <v>85.635000000000005</v>
      </c>
      <c r="E182" s="37">
        <v>81.635000000000005</v>
      </c>
      <c r="F182" s="37">
        <v>85.161000000000001</v>
      </c>
      <c r="G182" s="37">
        <v>84.048000000000002</v>
      </c>
      <c r="H182" s="37">
        <v>83.474999999999994</v>
      </c>
      <c r="I182" s="37">
        <v>85.245999999999995</v>
      </c>
      <c r="J182" s="37">
        <v>83.376999999999995</v>
      </c>
      <c r="K182" s="37">
        <v>83.885000000000005</v>
      </c>
      <c r="L182" s="37">
        <v>80.164000000000001</v>
      </c>
      <c r="M182" s="37">
        <v>84.295000000000002</v>
      </c>
      <c r="N182" s="37">
        <v>85.902000000000001</v>
      </c>
      <c r="O182" s="37">
        <v>84.233000000000004</v>
      </c>
      <c r="P182" s="37">
        <v>79.966999999999999</v>
      </c>
      <c r="Q182" s="37">
        <v>86.59</v>
      </c>
      <c r="S182" s="4">
        <f t="shared" si="234"/>
        <v>85.585401118060915</v>
      </c>
      <c r="T182" s="4">
        <f t="shared" si="234"/>
        <v>85.352074687049168</v>
      </c>
      <c r="U182" s="4">
        <f t="shared" si="234"/>
        <v>82.654979910809232</v>
      </c>
      <c r="V182" s="4">
        <f t="shared" si="234"/>
        <v>83.781636515487236</v>
      </c>
      <c r="W182" s="4">
        <f t="shared" si="234"/>
        <v>84.460435203106826</v>
      </c>
      <c r="X182" s="4">
        <f t="shared" si="234"/>
        <v>83.777522948370361</v>
      </c>
      <c r="Y182" s="4">
        <f t="shared" si="234"/>
        <v>82.953946531082835</v>
      </c>
      <c r="Z182" s="4">
        <f t="shared" si="234"/>
        <v>82.459340854708159</v>
      </c>
      <c r="AA182" s="4">
        <f t="shared" si="234"/>
        <v>82.901294207047357</v>
      </c>
      <c r="AB182" s="4">
        <f t="shared" si="234"/>
        <v>81.186802547888405</v>
      </c>
      <c r="AC182" s="4">
        <f t="shared" si="234"/>
        <v>83.787764695833133</v>
      </c>
      <c r="AD182" s="4">
        <f t="shared" si="234"/>
        <v>83.676795845281433</v>
      </c>
      <c r="AE182" s="4">
        <f t="shared" si="234"/>
        <v>82.4172419125549</v>
      </c>
      <c r="AF182" s="4">
        <f t="shared" si="234"/>
        <v>81.763538219121273</v>
      </c>
      <c r="AG182" s="4">
        <f t="shared" si="234"/>
        <v>88.269630228260368</v>
      </c>
      <c r="AI182" s="4">
        <f t="shared" si="235"/>
        <v>0.98359888193908773</v>
      </c>
      <c r="AJ182" s="4">
        <f t="shared" si="235"/>
        <v>0.28292531295083734</v>
      </c>
      <c r="AK182" s="4">
        <f t="shared" si="235"/>
        <v>-1.0199799108092265</v>
      </c>
      <c r="AL182" s="4">
        <f t="shared" si="235"/>
        <v>1.3793634845127656</v>
      </c>
      <c r="AM182" s="4">
        <f t="shared" si="235"/>
        <v>-0.41243520310682413</v>
      </c>
      <c r="AN182" s="4">
        <f t="shared" si="235"/>
        <v>-0.30252294837036686</v>
      </c>
      <c r="AO182" s="4">
        <f t="shared" si="235"/>
        <v>2.2920534689171603</v>
      </c>
      <c r="AP182" s="4">
        <f t="shared" si="235"/>
        <v>0.9176591452918359</v>
      </c>
      <c r="AQ182" s="4">
        <f t="shared" si="235"/>
        <v>0.98370579295264804</v>
      </c>
      <c r="AR182" s="4">
        <f t="shared" si="235"/>
        <v>-1.0228025478884035</v>
      </c>
      <c r="AS182" s="4">
        <f t="shared" si="235"/>
        <v>0.50723530416686913</v>
      </c>
      <c r="AT182" s="4">
        <f t="shared" si="235"/>
        <v>2.2252041547185684</v>
      </c>
      <c r="AU182" s="4">
        <f t="shared" si="235"/>
        <v>1.8157580874451043</v>
      </c>
      <c r="AV182" s="4">
        <f t="shared" si="235"/>
        <v>-1.796538219121274</v>
      </c>
      <c r="AW182" s="4">
        <f t="shared" si="235"/>
        <v>-1.6796302282603648</v>
      </c>
      <c r="AY182" s="2">
        <f t="shared" si="227"/>
        <v>85.585399904833821</v>
      </c>
      <c r="AZ182" s="2">
        <f t="shared" si="227"/>
        <v>85.35207015575952</v>
      </c>
      <c r="BA182" s="2">
        <f t="shared" si="227"/>
        <v>82.6549797576792</v>
      </c>
      <c r="BB182" s="2">
        <f t="shared" si="227"/>
        <v>83.781629070779232</v>
      </c>
      <c r="BC182" s="2">
        <f t="shared" si="227"/>
        <v>84.460421351145499</v>
      </c>
      <c r="BD182" s="2">
        <f t="shared" si="227"/>
        <v>83.777505762402541</v>
      </c>
      <c r="BE182" s="2">
        <f t="shared" si="227"/>
        <v>82.953946517100547</v>
      </c>
      <c r="BF182" s="2">
        <f t="shared" si="227"/>
        <v>82.459340853072263</v>
      </c>
      <c r="BG182" s="2">
        <f t="shared" si="227"/>
        <v>82.901294206906243</v>
      </c>
      <c r="BH182" s="2">
        <f t="shared" si="227"/>
        <v>81.186802546386559</v>
      </c>
      <c r="BI182" s="2">
        <f t="shared" si="227"/>
        <v>83.787764622997997</v>
      </c>
      <c r="BJ182" s="2">
        <f t="shared" si="227"/>
        <v>83.676780918124535</v>
      </c>
      <c r="BK182" s="2">
        <f t="shared" si="227"/>
        <v>82.417142206878054</v>
      </c>
      <c r="BL182" s="2">
        <f t="shared" si="227"/>
        <v>81.736134353799315</v>
      </c>
      <c r="BM182" s="2">
        <f t="shared" si="227"/>
        <v>88.144675289247843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86.569000000000003</v>
      </c>
      <c r="CV182" s="2">
        <f t="shared" si="198"/>
        <v>85.635000000000005</v>
      </c>
      <c r="CW182" s="2">
        <f t="shared" si="199"/>
        <v>81.635000000000005</v>
      </c>
      <c r="CX182" s="2">
        <f t="shared" si="200"/>
        <v>85.161000000000001</v>
      </c>
      <c r="CY182" s="2">
        <f t="shared" si="201"/>
        <v>84.048000000000002</v>
      </c>
      <c r="CZ182" s="2">
        <f t="shared" si="202"/>
        <v>83.474999999999994</v>
      </c>
      <c r="DA182" s="2">
        <f t="shared" si="203"/>
        <v>85.245999999999995</v>
      </c>
      <c r="DB182" s="2">
        <f t="shared" si="204"/>
        <v>83.376999999999995</v>
      </c>
      <c r="DC182" s="2">
        <f t="shared" si="205"/>
        <v>83.885000000000005</v>
      </c>
      <c r="DD182" s="2">
        <f t="shared" si="206"/>
        <v>80.164000000000001</v>
      </c>
      <c r="DE182" s="2">
        <f t="shared" si="207"/>
        <v>84.295000000000002</v>
      </c>
      <c r="DF182" s="2">
        <f t="shared" si="208"/>
        <v>85.902000000000001</v>
      </c>
      <c r="DG182" s="2">
        <f t="shared" si="209"/>
        <v>84.233000000000004</v>
      </c>
      <c r="DH182" s="2" t="str">
        <f t="shared" si="210"/>
        <v/>
      </c>
      <c r="DI182" s="2">
        <f t="shared" si="211"/>
        <v>86.59</v>
      </c>
      <c r="DK182" s="2">
        <f t="shared" si="236"/>
        <v>137.99825816464235</v>
      </c>
      <c r="DL182" s="2">
        <f t="shared" si="236"/>
        <v>111.22673954703832</v>
      </c>
      <c r="DM182" s="2">
        <f t="shared" si="236"/>
        <v>113.69850206378989</v>
      </c>
      <c r="DN182" s="2">
        <f t="shared" si="236"/>
        <v>111.44100853658537</v>
      </c>
      <c r="DO182" s="2">
        <f t="shared" si="236"/>
        <v>105.18210512820514</v>
      </c>
      <c r="DP182" s="2">
        <f t="shared" si="236"/>
        <v>106.53978586278583</v>
      </c>
      <c r="DQ182" s="2">
        <f t="shared" si="236"/>
        <v>109.91452286572284</v>
      </c>
      <c r="DR182" s="2">
        <f t="shared" si="236"/>
        <v>107.86783081232494</v>
      </c>
      <c r="DS182" s="2">
        <f t="shared" si="236"/>
        <v>113.43864033613445</v>
      </c>
      <c r="DT182" s="2">
        <f t="shared" si="236"/>
        <v>110.91422593646278</v>
      </c>
      <c r="DU182" s="2">
        <f t="shared" si="236"/>
        <v>108.96847468897468</v>
      </c>
      <c r="DV182" s="2">
        <f t="shared" si="236"/>
        <v>104.30350626340625</v>
      </c>
      <c r="DW182" s="2">
        <f t="shared" si="236"/>
        <v>108.13863333333336</v>
      </c>
      <c r="DX182" s="2">
        <f t="shared" si="236"/>
        <v>129.25665418894835</v>
      </c>
      <c r="DY182" s="2">
        <f t="shared" si="236"/>
        <v>126.19001477832515</v>
      </c>
      <c r="EA182" s="2">
        <f t="shared" si="213"/>
        <v>84.200774582876647</v>
      </c>
      <c r="EB182" s="2">
        <f t="shared" si="213"/>
        <v>85.020247491544524</v>
      </c>
      <c r="EC182" s="2">
        <f t="shared" si="213"/>
        <v>81.069803283582118</v>
      </c>
      <c r="ED182" s="2">
        <f t="shared" si="213"/>
        <v>82.759447119717464</v>
      </c>
      <c r="EE182" s="2">
        <f t="shared" si="213"/>
        <v>84.016004285992608</v>
      </c>
      <c r="EF182" s="2">
        <f t="shared" si="213"/>
        <v>83.505131458246026</v>
      </c>
      <c r="EG182" s="2">
        <f t="shared" si="213"/>
        <v>82.303769371112153</v>
      </c>
      <c r="EH182" s="2">
        <f t="shared" si="213"/>
        <v>82.102963808123747</v>
      </c>
      <c r="EI182" s="2">
        <f t="shared" si="213"/>
        <v>81.530646698548523</v>
      </c>
      <c r="EJ182" s="2">
        <f t="shared" si="213"/>
        <v>81.414296795506445</v>
      </c>
      <c r="EK182" s="2">
        <f t="shared" si="212"/>
        <v>84.422565265623632</v>
      </c>
      <c r="EL182" s="2">
        <f t="shared" si="179"/>
        <v>82.183579903274733</v>
      </c>
      <c r="EM182" s="2">
        <f t="shared" si="179"/>
        <v>82.542137742733942</v>
      </c>
      <c r="EN182" s="2">
        <f t="shared" si="179"/>
        <v>80.866017891740157</v>
      </c>
      <c r="EO182" s="2">
        <f t="shared" si="179"/>
        <v>89.699485059259601</v>
      </c>
      <c r="EQ182" s="2">
        <f t="shared" si="237"/>
        <v>86.017754415753217</v>
      </c>
      <c r="ER182" s="2">
        <f t="shared" si="237"/>
        <v>85.461241334975057</v>
      </c>
      <c r="ES182" s="2">
        <f t="shared" si="237"/>
        <v>83.139611109220638</v>
      </c>
      <c r="ET182" s="2">
        <f t="shared" si="237"/>
        <v>84.110948426406623</v>
      </c>
      <c r="EU182" s="2">
        <f t="shared" si="237"/>
        <v>84.609437251973233</v>
      </c>
      <c r="EV182" s="2">
        <f t="shared" si="237"/>
        <v>83.867009853636603</v>
      </c>
      <c r="EW182" s="2">
        <f t="shared" si="237"/>
        <v>83.139249474493738</v>
      </c>
      <c r="EX182" s="2">
        <f t="shared" si="237"/>
        <v>82.549610882728942</v>
      </c>
      <c r="EY182" s="2">
        <f t="shared" si="237"/>
        <v>83.236151253570313</v>
      </c>
      <c r="EZ182" s="2">
        <f t="shared" si="237"/>
        <v>81.126644281914892</v>
      </c>
      <c r="FA182" s="2">
        <f t="shared" si="237"/>
        <v>83.603281127160983</v>
      </c>
      <c r="FB182" s="2">
        <f t="shared" si="237"/>
        <v>84.195505237743845</v>
      </c>
      <c r="FC182" s="2">
        <f t="shared" si="237"/>
        <v>82.369101055001565</v>
      </c>
      <c r="FD182" s="2">
        <f t="shared" si="237"/>
        <v>82.073762186485567</v>
      </c>
      <c r="FE182" s="2">
        <f t="shared" si="237"/>
        <v>87.390026973348284</v>
      </c>
      <c r="FG182" s="2">
        <f t="shared" si="238"/>
        <v>0.99997360871061891</v>
      </c>
      <c r="FH182" s="2">
        <f t="shared" si="238"/>
        <v>0.99997286077445546</v>
      </c>
      <c r="FI182" s="2">
        <f t="shared" si="238"/>
        <v>0.99997352090657154</v>
      </c>
      <c r="FJ182" s="2">
        <f t="shared" si="238"/>
        <v>0.99997553679578732</v>
      </c>
      <c r="FK182" s="2">
        <f t="shared" si="238"/>
        <v>0.99996963090890545</v>
      </c>
      <c r="FL182" s="2">
        <f t="shared" si="238"/>
        <v>0.99996901565574603</v>
      </c>
      <c r="FM182" s="2">
        <f t="shared" si="238"/>
        <v>0.99996865262374657</v>
      </c>
      <c r="FN182" s="2">
        <f t="shared" si="238"/>
        <v>0.99996838623544571</v>
      </c>
      <c r="FO182" s="2">
        <f t="shared" si="238"/>
        <v>0.99996692596336278</v>
      </c>
      <c r="FP182" s="2">
        <f t="shared" si="238"/>
        <v>0.99996760841421606</v>
      </c>
      <c r="FQ182" s="2">
        <f t="shared" si="238"/>
        <v>0.99996674924602513</v>
      </c>
      <c r="FR182" s="2">
        <f t="shared" si="238"/>
        <v>0.9999658394969142</v>
      </c>
      <c r="FS182" s="2">
        <f t="shared" si="238"/>
        <v>0.9999649259552541</v>
      </c>
      <c r="FT182" s="2">
        <f t="shared" si="238"/>
        <v>0.9999649743350566</v>
      </c>
      <c r="FU182" s="2">
        <f t="shared" si="238"/>
        <v>0.99995961897808372</v>
      </c>
      <c r="FW182" s="2">
        <f t="shared" si="229"/>
        <v>0.76126631235645037</v>
      </c>
      <c r="FX182" s="2">
        <f t="shared" si="229"/>
        <v>0.75083007449859718</v>
      </c>
      <c r="FY182" s="2">
        <f t="shared" si="229"/>
        <v>0.76543941718110187</v>
      </c>
      <c r="FZ182" s="2">
        <f t="shared" si="229"/>
        <v>0.75581155794074695</v>
      </c>
      <c r="GA182" s="2">
        <f t="shared" si="229"/>
        <v>0.74780859060463045</v>
      </c>
      <c r="GB182" s="2">
        <f t="shared" si="229"/>
        <v>0.75069579713776857</v>
      </c>
      <c r="GC182" s="2">
        <f t="shared" si="229"/>
        <v>0.77717185446055836</v>
      </c>
      <c r="GD182" s="2">
        <f t="shared" si="229"/>
        <v>0.79607041157395608</v>
      </c>
      <c r="GE182" s="2">
        <f t="shared" si="229"/>
        <v>0.80304223062577584</v>
      </c>
      <c r="GF182" s="2">
        <f t="shared" si="229"/>
        <v>0.7941866933576236</v>
      </c>
      <c r="GG182" s="2">
        <f t="shared" si="229"/>
        <v>0.77581974650901864</v>
      </c>
      <c r="GH182" s="2">
        <f t="shared" si="229"/>
        <v>0.74179958941216473</v>
      </c>
      <c r="GI182" s="2">
        <f t="shared" si="229"/>
        <v>0.72755269496539998</v>
      </c>
      <c r="GJ182" s="2">
        <f t="shared" si="229"/>
        <v>0.71904421459418211</v>
      </c>
      <c r="GK182" s="2">
        <f t="shared" si="229"/>
        <v>0.67387379939306102</v>
      </c>
      <c r="GM182" s="86">
        <f t="shared" si="230"/>
        <v>3.1592187275447233E-259</v>
      </c>
      <c r="GN182" s="86">
        <f t="shared" si="230"/>
        <v>1.4503261005553792E-235</v>
      </c>
      <c r="GO182" s="86">
        <f t="shared" si="230"/>
        <v>3.2426247328954485E-288</v>
      </c>
      <c r="GP182" s="86">
        <f t="shared" si="230"/>
        <v>4.3471608990008501E-292</v>
      </c>
      <c r="GQ182" s="86">
        <f t="shared" si="230"/>
        <v>1.137478481847946E-304</v>
      </c>
      <c r="GR182" s="86">
        <f t="shared" si="230"/>
        <v>1.8295674456632755E-249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4.5791703527899975E-288</v>
      </c>
      <c r="GY182" s="86">
        <f t="shared" si="230"/>
        <v>7.9439200871400391E-269</v>
      </c>
      <c r="GZ182" s="86">
        <f t="shared" si="230"/>
        <v>0</v>
      </c>
      <c r="HA182" s="86">
        <f t="shared" si="230"/>
        <v>0</v>
      </c>
      <c r="HC182" s="86">
        <f t="shared" si="181"/>
        <v>5.7725837871262027E-197</v>
      </c>
      <c r="HD182" s="86">
        <f t="shared" si="181"/>
        <v>7.4191891558434192E-223</v>
      </c>
      <c r="HE182" s="86">
        <f t="shared" si="181"/>
        <v>5.5809003033440191E-187</v>
      </c>
      <c r="HF182" s="86">
        <f t="shared" si="180"/>
        <v>2.7103592038342419E-205</v>
      </c>
      <c r="HG182" s="86">
        <f t="shared" si="180"/>
        <v>0</v>
      </c>
      <c r="HH182" s="86">
        <f t="shared" si="180"/>
        <v>2.045588878608038E-303</v>
      </c>
      <c r="HI182" s="86">
        <f t="shared" si="180"/>
        <v>1.585578999701086E-285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7.1725067171916778E-298</v>
      </c>
      <c r="HN182" s="86">
        <f t="shared" si="180"/>
        <v>2.2077313827100116E-200</v>
      </c>
      <c r="HO182" s="86">
        <f t="shared" si="226"/>
        <v>2.568431597764351E-215</v>
      </c>
      <c r="HP182" s="86">
        <f t="shared" si="226"/>
        <v>0</v>
      </c>
      <c r="HQ182" s="86">
        <f t="shared" si="226"/>
        <v>1.9181674186150311E-301</v>
      </c>
      <c r="HS182" s="86">
        <f t="shared" si="231"/>
        <v>5.7471751374642838E-35</v>
      </c>
      <c r="HT182" s="86">
        <f t="shared" si="231"/>
        <v>6.7250847676300521E-35</v>
      </c>
      <c r="HU182" s="86">
        <f t="shared" si="231"/>
        <v>3.0342626989661663E-42</v>
      </c>
      <c r="HV182" s="86">
        <f t="shared" si="231"/>
        <v>3.0866859292419458E-35</v>
      </c>
      <c r="HW182" s="86">
        <f t="shared" si="231"/>
        <v>2.8398483559857483E-36</v>
      </c>
      <c r="HX182" s="86">
        <f t="shared" si="231"/>
        <v>9.9504617148727196E-35</v>
      </c>
      <c r="HY182" s="86">
        <f t="shared" si="231"/>
        <v>7.8708484388992685E-47</v>
      </c>
      <c r="HZ182" s="86">
        <f t="shared" si="231"/>
        <v>4.0426364658686183E-46</v>
      </c>
      <c r="IA182" s="86">
        <f t="shared" si="231"/>
        <v>9.2812209344784329E-48</v>
      </c>
      <c r="IB182" s="86">
        <f t="shared" si="231"/>
        <v>3.8669291846472546E-46</v>
      </c>
      <c r="IC182" s="86">
        <f t="shared" si="231"/>
        <v>1.4418898885791249E-43</v>
      </c>
      <c r="ID182" s="86">
        <f t="shared" si="231"/>
        <v>2.2122410199441797E-40</v>
      </c>
      <c r="IE182" s="86">
        <f t="shared" si="231"/>
        <v>3.3173421949977177E-38</v>
      </c>
      <c r="IF182" s="86">
        <f t="shared" si="231"/>
        <v>2.0926852458202127E-42</v>
      </c>
      <c r="IG182" s="86">
        <f t="shared" si="231"/>
        <v>1.0730482600424864E-34</v>
      </c>
      <c r="II182" s="86">
        <f t="shared" si="232"/>
        <v>1.8605737537056847E-4</v>
      </c>
      <c r="IJ182" s="86">
        <f t="shared" si="232"/>
        <v>2.9996909779893331E-4</v>
      </c>
      <c r="IK182" s="86">
        <f t="shared" si="232"/>
        <v>2.5489650659809868E-5</v>
      </c>
      <c r="IL182" s="86">
        <f t="shared" si="232"/>
        <v>2.4382005629403831E-4</v>
      </c>
      <c r="IM182" s="86">
        <f t="shared" si="232"/>
        <v>3.0816258447448851E-4</v>
      </c>
      <c r="IN182" s="86">
        <f t="shared" si="232"/>
        <v>3.0146050814815748E-4</v>
      </c>
      <c r="IO182" s="86">
        <f t="shared" si="232"/>
        <v>4.2010408625004833E-6</v>
      </c>
      <c r="IP182" s="86">
        <f t="shared" si="232"/>
        <v>1.0489264672091022E-6</v>
      </c>
      <c r="IQ182" s="86">
        <f t="shared" si="232"/>
        <v>2.4538096893592049E-7</v>
      </c>
      <c r="IR182" s="86">
        <f t="shared" si="232"/>
        <v>9.4100897438661868E-7</v>
      </c>
      <c r="IS182" s="86">
        <f t="shared" si="232"/>
        <v>9.6221916600072792E-6</v>
      </c>
      <c r="IT182" s="86">
        <f t="shared" si="232"/>
        <v>1.8880890635024683E-4</v>
      </c>
      <c r="IU182" s="86">
        <f t="shared" si="232"/>
        <v>5.8374167988873096E-4</v>
      </c>
      <c r="IV182" s="86">
        <f t="shared" si="232"/>
        <v>2.2545231052987082E-2</v>
      </c>
      <c r="IW182" s="86">
        <f t="shared" si="232"/>
        <v>8.9312378518006438E-3</v>
      </c>
      <c r="IY182" s="86">
        <f t="shared" si="233"/>
        <v>1.8605737537056847E-4</v>
      </c>
      <c r="IZ182" s="86">
        <f t="shared" si="233"/>
        <v>2.9996909779893331E-4</v>
      </c>
      <c r="JA182" s="86">
        <f t="shared" si="233"/>
        <v>2.5489650659809868E-5</v>
      </c>
      <c r="JB182" s="86">
        <f t="shared" si="233"/>
        <v>2.4382005629403831E-4</v>
      </c>
      <c r="JC182" s="86">
        <f t="shared" si="233"/>
        <v>3.0816258447448851E-4</v>
      </c>
      <c r="JD182" s="86">
        <f t="shared" si="233"/>
        <v>3.0146050814815748E-4</v>
      </c>
      <c r="JE182" s="86">
        <f t="shared" si="233"/>
        <v>4.2010408625004833E-6</v>
      </c>
      <c r="JF182" s="86">
        <f t="shared" si="233"/>
        <v>1.0489264672091022E-6</v>
      </c>
      <c r="JG182" s="86">
        <f t="shared" si="233"/>
        <v>2.4538096893592049E-7</v>
      </c>
      <c r="JH182" s="86">
        <f t="shared" si="233"/>
        <v>9.4100897438661868E-7</v>
      </c>
      <c r="JI182" s="86">
        <f t="shared" si="233"/>
        <v>9.6221916600072792E-6</v>
      </c>
      <c r="JJ182" s="86">
        <f t="shared" si="233"/>
        <v>1.8880890635024683E-4</v>
      </c>
      <c r="JK182" s="86">
        <f t="shared" si="233"/>
        <v>5.8374167988873096E-4</v>
      </c>
      <c r="JL182" s="86">
        <f t="shared" si="233"/>
        <v>2.2545231052987082E-2</v>
      </c>
      <c r="JM182" s="86">
        <f t="shared" si="233"/>
        <v>8.9312378518006438E-3</v>
      </c>
    </row>
    <row r="183" spans="2:273" x14ac:dyDescent="0.25">
      <c r="B183" s="2">
        <v>156</v>
      </c>
      <c r="C183" s="37">
        <v>84.415000000000006</v>
      </c>
      <c r="D183" s="37">
        <v>84.825000000000003</v>
      </c>
      <c r="E183" s="37">
        <v>84.793999999999997</v>
      </c>
      <c r="F183" s="37">
        <v>84.29</v>
      </c>
      <c r="G183" s="37">
        <v>83.322999999999993</v>
      </c>
      <c r="H183" s="37">
        <v>83.966999999999999</v>
      </c>
      <c r="I183" s="37">
        <v>82.164000000000001</v>
      </c>
      <c r="J183" s="37">
        <v>83.902000000000001</v>
      </c>
      <c r="K183" s="37">
        <v>81.033000000000001</v>
      </c>
      <c r="L183" s="37">
        <v>83.033000000000001</v>
      </c>
      <c r="M183" s="37">
        <v>84.114999999999995</v>
      </c>
      <c r="N183" s="37">
        <v>84.295000000000002</v>
      </c>
      <c r="O183" s="37">
        <v>82.4</v>
      </c>
      <c r="P183" s="37">
        <v>83.632999999999996</v>
      </c>
      <c r="Q183" s="37">
        <v>87.311000000000007</v>
      </c>
      <c r="S183" s="4">
        <f t="shared" si="234"/>
        <v>85.50596921739529</v>
      </c>
      <c r="T183" s="4">
        <f t="shared" si="234"/>
        <v>85.222123222145271</v>
      </c>
      <c r="U183" s="4">
        <f t="shared" si="234"/>
        <v>82.535088240800476</v>
      </c>
      <c r="V183" s="4">
        <f t="shared" si="234"/>
        <v>83.660289521816637</v>
      </c>
      <c r="W183" s="4">
        <f t="shared" si="234"/>
        <v>84.334195581723307</v>
      </c>
      <c r="X183" s="4">
        <f t="shared" si="234"/>
        <v>83.650371462283985</v>
      </c>
      <c r="Y183" s="4">
        <f t="shared" si="234"/>
        <v>82.8489286240372</v>
      </c>
      <c r="Z183" s="4">
        <f t="shared" si="234"/>
        <v>82.351966490295013</v>
      </c>
      <c r="AA183" s="4">
        <f t="shared" si="234"/>
        <v>82.810943735093446</v>
      </c>
      <c r="AB183" s="4">
        <f t="shared" si="234"/>
        <v>81.053229381873024</v>
      </c>
      <c r="AC183" s="4">
        <f t="shared" si="234"/>
        <v>83.683662072882257</v>
      </c>
      <c r="AD183" s="4">
        <f t="shared" si="234"/>
        <v>83.624583283538911</v>
      </c>
      <c r="AE183" s="4">
        <f t="shared" si="234"/>
        <v>82.289488534956007</v>
      </c>
      <c r="AF183" s="4">
        <f t="shared" si="234"/>
        <v>81.627598281212599</v>
      </c>
      <c r="AG183" s="4">
        <f t="shared" si="234"/>
        <v>88.030662083312464</v>
      </c>
      <c r="AI183" s="4">
        <f t="shared" si="235"/>
        <v>-1.0909692173952834</v>
      </c>
      <c r="AJ183" s="4">
        <f t="shared" si="235"/>
        <v>-0.39712322214526807</v>
      </c>
      <c r="AK183" s="4">
        <f t="shared" si="235"/>
        <v>2.2589117591995205</v>
      </c>
      <c r="AL183" s="4">
        <f t="shared" si="235"/>
        <v>0.62971047818336956</v>
      </c>
      <c r="AM183" s="4">
        <f t="shared" si="235"/>
        <v>-1.0111955817233138</v>
      </c>
      <c r="AN183" s="4">
        <f t="shared" si="235"/>
        <v>0.31662853771601362</v>
      </c>
      <c r="AO183" s="4">
        <f t="shared" si="235"/>
        <v>-0.68492862403719812</v>
      </c>
      <c r="AP183" s="4">
        <f t="shared" si="235"/>
        <v>1.5500335097049884</v>
      </c>
      <c r="AQ183" s="4">
        <f t="shared" si="235"/>
        <v>-1.7779437350934444</v>
      </c>
      <c r="AR183" s="4">
        <f t="shared" si="235"/>
        <v>1.9797706181269774</v>
      </c>
      <c r="AS183" s="4">
        <f t="shared" si="235"/>
        <v>0.43133792711773822</v>
      </c>
      <c r="AT183" s="4">
        <f t="shared" si="235"/>
        <v>0.6704167164610908</v>
      </c>
      <c r="AU183" s="4">
        <f t="shared" si="235"/>
        <v>0.11051146504399867</v>
      </c>
      <c r="AV183" s="4">
        <f t="shared" si="235"/>
        <v>2.0054017187873967</v>
      </c>
      <c r="AW183" s="4">
        <f t="shared" si="235"/>
        <v>-0.71966208331245696</v>
      </c>
      <c r="AY183" s="2">
        <f t="shared" si="227"/>
        <v>85.505969063702963</v>
      </c>
      <c r="AZ183" s="2">
        <f t="shared" si="227"/>
        <v>85.222122633256831</v>
      </c>
      <c r="BA183" s="2">
        <f t="shared" si="227"/>
        <v>82.5350882288771</v>
      </c>
      <c r="BB183" s="2">
        <f t="shared" si="227"/>
        <v>83.660288561174582</v>
      </c>
      <c r="BC183" s="2">
        <f t="shared" si="227"/>
        <v>84.33419382349436</v>
      </c>
      <c r="BD183" s="2">
        <f t="shared" si="227"/>
        <v>83.650369228725268</v>
      </c>
      <c r="BE183" s="2">
        <f t="shared" si="227"/>
        <v>82.848928623243637</v>
      </c>
      <c r="BF183" s="2">
        <f t="shared" si="227"/>
        <v>82.351966490209179</v>
      </c>
      <c r="BG183" s="2">
        <f t="shared" si="227"/>
        <v>82.810943735087591</v>
      </c>
      <c r="BH183" s="2">
        <f t="shared" si="227"/>
        <v>81.053229381798189</v>
      </c>
      <c r="BI183" s="2">
        <f t="shared" si="227"/>
        <v>83.683662067868113</v>
      </c>
      <c r="BJ183" s="2">
        <f t="shared" si="227"/>
        <v>83.624581747460169</v>
      </c>
      <c r="BK183" s="2">
        <f t="shared" si="227"/>
        <v>82.289476198655393</v>
      </c>
      <c r="BL183" s="2">
        <f t="shared" si="227"/>
        <v>81.619583464578469</v>
      </c>
      <c r="BM183" s="2">
        <f t="shared" si="227"/>
        <v>87.996372411259742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84.415000000000006</v>
      </c>
      <c r="CV183" s="2">
        <f t="shared" si="198"/>
        <v>84.825000000000003</v>
      </c>
      <c r="CW183" s="2">
        <f t="shared" si="199"/>
        <v>84.793999999999997</v>
      </c>
      <c r="CX183" s="2">
        <f t="shared" si="200"/>
        <v>84.29</v>
      </c>
      <c r="CY183" s="2">
        <f t="shared" si="201"/>
        <v>83.322999999999993</v>
      </c>
      <c r="CZ183" s="2">
        <f t="shared" si="202"/>
        <v>83.966999999999999</v>
      </c>
      <c r="DA183" s="2">
        <f t="shared" si="203"/>
        <v>82.164000000000001</v>
      </c>
      <c r="DB183" s="2">
        <f t="shared" si="204"/>
        <v>83.902000000000001</v>
      </c>
      <c r="DC183" s="2">
        <f t="shared" si="205"/>
        <v>81.033000000000001</v>
      </c>
      <c r="DD183" s="2">
        <f t="shared" si="206"/>
        <v>83.033000000000001</v>
      </c>
      <c r="DE183" s="2">
        <f t="shared" si="207"/>
        <v>84.114999999999995</v>
      </c>
      <c r="DF183" s="2">
        <f t="shared" si="208"/>
        <v>84.295000000000002</v>
      </c>
      <c r="DG183" s="2">
        <f t="shared" si="209"/>
        <v>82.4</v>
      </c>
      <c r="DH183" s="2" t="str">
        <f t="shared" si="210"/>
        <v/>
      </c>
      <c r="DI183" s="2">
        <f t="shared" si="211"/>
        <v>87.311000000000007</v>
      </c>
      <c r="DK183" s="2">
        <f t="shared" si="236"/>
        <v>138.23961504723343</v>
      </c>
      <c r="DL183" s="2">
        <f t="shared" si="236"/>
        <v>111.28962578397211</v>
      </c>
      <c r="DM183" s="2">
        <f t="shared" si="236"/>
        <v>113.81100853658539</v>
      </c>
      <c r="DN183" s="2">
        <f t="shared" si="236"/>
        <v>111.5240512195122</v>
      </c>
      <c r="DO183" s="2">
        <f t="shared" si="236"/>
        <v>105.23101241565453</v>
      </c>
      <c r="DP183" s="2">
        <f t="shared" si="236"/>
        <v>106.60048911259435</v>
      </c>
      <c r="DQ183" s="2">
        <f t="shared" si="236"/>
        <v>110.00680652080651</v>
      </c>
      <c r="DR183" s="2">
        <f t="shared" si="236"/>
        <v>107.946443697479</v>
      </c>
      <c r="DS183" s="2">
        <f t="shared" si="236"/>
        <v>113.55409075630251</v>
      </c>
      <c r="DT183" s="2">
        <f t="shared" si="236"/>
        <v>111.02781792318635</v>
      </c>
      <c r="DU183" s="2">
        <f t="shared" si="236"/>
        <v>109.07467160017158</v>
      </c>
      <c r="DV183" s="2">
        <f t="shared" si="236"/>
        <v>104.37455697125696</v>
      </c>
      <c r="DW183" s="2">
        <f t="shared" si="236"/>
        <v>108.22650180180183</v>
      </c>
      <c r="DX183" s="2">
        <f t="shared" si="236"/>
        <v>129.48844930926921</v>
      </c>
      <c r="DY183" s="2">
        <f t="shared" si="236"/>
        <v>126.40020279146144</v>
      </c>
      <c r="EA183" s="2">
        <f t="shared" si="213"/>
        <v>84.065014297893086</v>
      </c>
      <c r="EB183" s="2">
        <f t="shared" si="213"/>
        <v>84.876299154453207</v>
      </c>
      <c r="EC183" s="2">
        <f t="shared" si="213"/>
        <v>80.885096119403016</v>
      </c>
      <c r="ED183" s="2">
        <f t="shared" si="213"/>
        <v>82.595649823407641</v>
      </c>
      <c r="EE183" s="2">
        <f t="shared" si="213"/>
        <v>83.871359981631457</v>
      </c>
      <c r="EF183" s="2">
        <f t="shared" si="213"/>
        <v>83.366228202385912</v>
      </c>
      <c r="EG183" s="2">
        <f t="shared" si="213"/>
        <v>82.173217358020068</v>
      </c>
      <c r="EH183" s="2">
        <f t="shared" si="213"/>
        <v>81.982431917843684</v>
      </c>
      <c r="EI183" s="2">
        <f t="shared" si="213"/>
        <v>81.390968990687128</v>
      </c>
      <c r="EJ183" s="2">
        <f t="shared" si="213"/>
        <v>81.289128022899035</v>
      </c>
      <c r="EK183" s="2">
        <f t="shared" si="212"/>
        <v>84.343432795316915</v>
      </c>
      <c r="EL183" s="2">
        <f t="shared" si="179"/>
        <v>82.066208059485078</v>
      </c>
      <c r="EM183" s="2">
        <f t="shared" si="179"/>
        <v>82.42005703130981</v>
      </c>
      <c r="EN183" s="2">
        <f t="shared" si="179"/>
        <v>80.709956450911392</v>
      </c>
      <c r="EO183" s="2">
        <f t="shared" si="179"/>
        <v>89.623385768544367</v>
      </c>
      <c r="EQ183" s="2">
        <f t="shared" si="237"/>
        <v>85.916415748205026</v>
      </c>
      <c r="ER183" s="2">
        <f t="shared" si="237"/>
        <v>85.325937677718883</v>
      </c>
      <c r="ES183" s="2">
        <f t="shared" si="237"/>
        <v>82.995203736346014</v>
      </c>
      <c r="ET183" s="2">
        <f t="shared" si="237"/>
        <v>83.973152482413369</v>
      </c>
      <c r="EU183" s="2">
        <f t="shared" si="237"/>
        <v>84.475772718417119</v>
      </c>
      <c r="EV183" s="2">
        <f t="shared" si="237"/>
        <v>83.735573463203551</v>
      </c>
      <c r="EW183" s="2">
        <f t="shared" si="237"/>
        <v>83.024615688285081</v>
      </c>
      <c r="EX183" s="2">
        <f t="shared" si="237"/>
        <v>82.437377388258597</v>
      </c>
      <c r="EY183" s="2">
        <f t="shared" si="237"/>
        <v>83.127382050142842</v>
      </c>
      <c r="EZ183" s="2">
        <f t="shared" si="237"/>
        <v>80.99638918439716</v>
      </c>
      <c r="FA183" s="2">
        <f t="shared" si="237"/>
        <v>83.508842477044425</v>
      </c>
      <c r="FB183" s="2">
        <f t="shared" si="237"/>
        <v>84.118366146462179</v>
      </c>
      <c r="FC183" s="2">
        <f t="shared" si="237"/>
        <v>82.243772613793737</v>
      </c>
      <c r="FD183" s="2">
        <f t="shared" si="237"/>
        <v>81.941619808323736</v>
      </c>
      <c r="FE183" s="2">
        <f t="shared" si="237"/>
        <v>87.276298175911748</v>
      </c>
      <c r="FG183" s="2">
        <f t="shared" si="238"/>
        <v>0.99997593080212765</v>
      </c>
      <c r="FH183" s="2">
        <f t="shared" si="238"/>
        <v>0.99997524867302656</v>
      </c>
      <c r="FI183" s="2">
        <f t="shared" si="238"/>
        <v>0.99997585072351225</v>
      </c>
      <c r="FJ183" s="2">
        <f t="shared" si="238"/>
        <v>0.99997768924456887</v>
      </c>
      <c r="FK183" s="2">
        <f t="shared" si="238"/>
        <v>0.99997230298572981</v>
      </c>
      <c r="FL183" s="2">
        <f t="shared" si="238"/>
        <v>0.99997174186515025</v>
      </c>
      <c r="FM183" s="2">
        <f t="shared" si="238"/>
        <v>0.99997141077421581</v>
      </c>
      <c r="FN183" s="2">
        <f t="shared" si="238"/>
        <v>0.99997116782385209</v>
      </c>
      <c r="FO183" s="2">
        <f t="shared" si="238"/>
        <v>0.99996983603230372</v>
      </c>
      <c r="FP183" s="2">
        <f t="shared" si="238"/>
        <v>0.99997045843846444</v>
      </c>
      <c r="FQ183" s="2">
        <f t="shared" si="238"/>
        <v>0.99996967486323574</v>
      </c>
      <c r="FR183" s="2">
        <f t="shared" si="238"/>
        <v>0.99996884515726403</v>
      </c>
      <c r="FS183" s="2">
        <f t="shared" si="238"/>
        <v>0.99996801199229235</v>
      </c>
      <c r="FT183" s="2">
        <f t="shared" si="238"/>
        <v>0.9999680561154688</v>
      </c>
      <c r="FU183" s="2">
        <f t="shared" si="238"/>
        <v>0.99996317193945461</v>
      </c>
      <c r="FW183" s="2">
        <f t="shared" si="229"/>
        <v>0.77760057192469856</v>
      </c>
      <c r="FX183" s="2">
        <f t="shared" si="229"/>
        <v>0.76766045625456381</v>
      </c>
      <c r="FY183" s="2">
        <f t="shared" si="229"/>
        <v>0.78157007693322056</v>
      </c>
      <c r="FZ183" s="2">
        <f t="shared" si="229"/>
        <v>0.77240745513069409</v>
      </c>
      <c r="GA183" s="2">
        <f t="shared" si="229"/>
        <v>0.7647791238200824</v>
      </c>
      <c r="GB183" s="2">
        <f t="shared" si="229"/>
        <v>0.767532440605461</v>
      </c>
      <c r="GC183" s="2">
        <f t="shared" si="229"/>
        <v>0.79271417439652847</v>
      </c>
      <c r="GD183" s="2">
        <f t="shared" si="229"/>
        <v>0.81061577130996065</v>
      </c>
      <c r="GE183" s="2">
        <f t="shared" si="229"/>
        <v>0.81720450632829666</v>
      </c>
      <c r="GF183" s="2">
        <f t="shared" si="229"/>
        <v>0.80883414599258174</v>
      </c>
      <c r="GG183" s="2">
        <f t="shared" si="229"/>
        <v>0.79143106646039807</v>
      </c>
      <c r="GH183" s="2">
        <f t="shared" si="229"/>
        <v>0.75904419097047526</v>
      </c>
      <c r="GI183" s="2">
        <f t="shared" si="229"/>
        <v>0.745422262842103</v>
      </c>
      <c r="GJ183" s="2">
        <f t="shared" si="229"/>
        <v>0.73727032119507663</v>
      </c>
      <c r="GK183" s="2">
        <f t="shared" si="229"/>
        <v>0.69378227776414148</v>
      </c>
      <c r="GM183" s="86">
        <f t="shared" si="230"/>
        <v>1.4409828013574807E-264</v>
      </c>
      <c r="GN183" s="86">
        <f t="shared" si="230"/>
        <v>1.6912238419306424E-240</v>
      </c>
      <c r="GO183" s="86">
        <f t="shared" si="230"/>
        <v>3.100608382174039E-294</v>
      </c>
      <c r="GP183" s="86">
        <f t="shared" si="230"/>
        <v>3.3382839828063713E-298</v>
      </c>
      <c r="GQ183" s="86">
        <f t="shared" si="230"/>
        <v>0</v>
      </c>
      <c r="GR183" s="86">
        <f t="shared" si="230"/>
        <v>1.0792257656734388E-254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4.1178509669073916E-294</v>
      </c>
      <c r="GY183" s="86">
        <f t="shared" si="230"/>
        <v>1.8500406414684166E-274</v>
      </c>
      <c r="GZ183" s="86">
        <f t="shared" si="230"/>
        <v>0</v>
      </c>
      <c r="HA183" s="86">
        <f t="shared" si="230"/>
        <v>0</v>
      </c>
      <c r="HC183" s="86">
        <f t="shared" si="181"/>
        <v>3.270556279640466E-202</v>
      </c>
      <c r="HD183" s="86">
        <f t="shared" si="181"/>
        <v>6.4991783265353748E-229</v>
      </c>
      <c r="HE183" s="86">
        <f t="shared" si="181"/>
        <v>5.3661036042314945E-192</v>
      </c>
      <c r="HF183" s="86">
        <f t="shared" si="180"/>
        <v>8.676506650468978E-211</v>
      </c>
      <c r="HG183" s="86">
        <f t="shared" si="180"/>
        <v>0</v>
      </c>
      <c r="HH183" s="86">
        <f t="shared" si="180"/>
        <v>0</v>
      </c>
      <c r="HI183" s="86">
        <f t="shared" si="180"/>
        <v>4.0040645206276426E-293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7.3894309173371237E-306</v>
      </c>
      <c r="HN183" s="86">
        <f t="shared" si="180"/>
        <v>8.694390143799344E-206</v>
      </c>
      <c r="HO183" s="86">
        <f t="shared" si="226"/>
        <v>3.6071356945580966E-221</v>
      </c>
      <c r="HP183" s="86">
        <f t="shared" si="226"/>
        <v>0</v>
      </c>
      <c r="HQ183" s="86">
        <f t="shared" si="226"/>
        <v>0</v>
      </c>
      <c r="HS183" s="86">
        <f t="shared" si="231"/>
        <v>1.1853844869190743E-36</v>
      </c>
      <c r="HT183" s="86">
        <f t="shared" si="231"/>
        <v>1.3026594842242548E-36</v>
      </c>
      <c r="HU183" s="86">
        <f t="shared" si="231"/>
        <v>2.6829315454978771E-44</v>
      </c>
      <c r="HV183" s="86">
        <f t="shared" si="231"/>
        <v>6.0864295447658606E-37</v>
      </c>
      <c r="HW183" s="86">
        <f t="shared" si="231"/>
        <v>4.8249250384361533E-38</v>
      </c>
      <c r="HX183" s="86">
        <f t="shared" si="231"/>
        <v>1.9442493570902045E-36</v>
      </c>
      <c r="HY183" s="86">
        <f t="shared" si="231"/>
        <v>4.5299172056541125E-49</v>
      </c>
      <c r="HZ183" s="86">
        <f t="shared" si="231"/>
        <v>2.7803333480951096E-48</v>
      </c>
      <c r="IA183" s="86">
        <f t="shared" si="231"/>
        <v>5.1509957798522933E-50</v>
      </c>
      <c r="IB183" s="86">
        <f t="shared" si="231"/>
        <v>2.4884866340488916E-48</v>
      </c>
      <c r="IC183" s="86">
        <f t="shared" si="231"/>
        <v>1.1751317581153423E-45</v>
      </c>
      <c r="ID183" s="86">
        <f t="shared" si="231"/>
        <v>2.2428709384912846E-42</v>
      </c>
      <c r="IE183" s="86">
        <f t="shared" si="231"/>
        <v>4.0067536230844205E-40</v>
      </c>
      <c r="IF183" s="86">
        <f t="shared" si="231"/>
        <v>1.446114744637536E-44</v>
      </c>
      <c r="IG183" s="86">
        <f t="shared" si="231"/>
        <v>1.6621627002078413E-36</v>
      </c>
      <c r="II183" s="86">
        <f t="shared" si="232"/>
        <v>5.4850081140130603E-5</v>
      </c>
      <c r="IJ183" s="86">
        <f t="shared" si="232"/>
        <v>8.964931750921435E-5</v>
      </c>
      <c r="IK183" s="86">
        <f t="shared" si="232"/>
        <v>5.6717322162043495E-6</v>
      </c>
      <c r="IL183" s="86">
        <f t="shared" si="232"/>
        <v>7.2607615611784874E-5</v>
      </c>
      <c r="IM183" s="86">
        <f t="shared" si="232"/>
        <v>9.081507983691936E-5</v>
      </c>
      <c r="IN183" s="86">
        <f t="shared" si="232"/>
        <v>9.0095164285985434E-5</v>
      </c>
      <c r="IO183" s="86">
        <f t="shared" si="232"/>
        <v>7.7961974917798786E-7</v>
      </c>
      <c r="IP183" s="86">
        <f t="shared" si="232"/>
        <v>1.8640975407663654E-7</v>
      </c>
      <c r="IQ183" s="86">
        <f t="shared" si="232"/>
        <v>3.8102389721250984E-8</v>
      </c>
      <c r="IR183" s="86">
        <f t="shared" si="232"/>
        <v>1.6228448393595198E-7</v>
      </c>
      <c r="IS183" s="86">
        <f t="shared" si="232"/>
        <v>1.9962470812424344E-6</v>
      </c>
      <c r="IT183" s="86">
        <f t="shared" si="232"/>
        <v>4.9231745862057165E-5</v>
      </c>
      <c r="IU183" s="86">
        <f t="shared" si="232"/>
        <v>1.6909180296520744E-4</v>
      </c>
      <c r="IV183" s="86">
        <f t="shared" si="232"/>
        <v>1.2317227914255194E-2</v>
      </c>
      <c r="IW183" s="86">
        <f t="shared" si="232"/>
        <v>3.3508337829101452E-3</v>
      </c>
      <c r="IY183" s="86">
        <f t="shared" si="233"/>
        <v>5.4850081140130603E-5</v>
      </c>
      <c r="IZ183" s="86">
        <f t="shared" si="233"/>
        <v>8.964931750921435E-5</v>
      </c>
      <c r="JA183" s="86">
        <f t="shared" si="233"/>
        <v>5.6717322162043495E-6</v>
      </c>
      <c r="JB183" s="86">
        <f t="shared" si="233"/>
        <v>7.2607615611784874E-5</v>
      </c>
      <c r="JC183" s="86">
        <f t="shared" si="233"/>
        <v>9.081507983691936E-5</v>
      </c>
      <c r="JD183" s="86">
        <f t="shared" si="233"/>
        <v>9.0095164285985434E-5</v>
      </c>
      <c r="JE183" s="86">
        <f t="shared" si="233"/>
        <v>7.7961974917798786E-7</v>
      </c>
      <c r="JF183" s="86">
        <f t="shared" si="233"/>
        <v>1.8640975407663654E-7</v>
      </c>
      <c r="JG183" s="86">
        <f t="shared" si="233"/>
        <v>3.8102389721250984E-8</v>
      </c>
      <c r="JH183" s="86">
        <f t="shared" si="233"/>
        <v>1.6228448393595198E-7</v>
      </c>
      <c r="JI183" s="86">
        <f t="shared" si="233"/>
        <v>1.9962470812424344E-6</v>
      </c>
      <c r="JJ183" s="86">
        <f t="shared" si="233"/>
        <v>4.9231745862057165E-5</v>
      </c>
      <c r="JK183" s="86">
        <f t="shared" si="233"/>
        <v>1.6909180296520744E-4</v>
      </c>
      <c r="JL183" s="86">
        <f t="shared" si="233"/>
        <v>1.2317227914255194E-2</v>
      </c>
      <c r="JM183" s="86">
        <f t="shared" si="233"/>
        <v>3.3508337829101452E-3</v>
      </c>
    </row>
    <row r="184" spans="2:273" x14ac:dyDescent="0.25">
      <c r="B184" s="2">
        <v>157</v>
      </c>
      <c r="C184" s="37">
        <v>85.262</v>
      </c>
      <c r="D184" s="37">
        <v>84.397000000000006</v>
      </c>
      <c r="E184" s="37">
        <v>82.873000000000005</v>
      </c>
      <c r="F184" s="37">
        <v>80.435000000000002</v>
      </c>
      <c r="G184" s="37">
        <v>85.548000000000002</v>
      </c>
      <c r="H184" s="37">
        <v>84.197000000000003</v>
      </c>
      <c r="I184" s="37">
        <v>82.376999999999995</v>
      </c>
      <c r="J184" s="37">
        <v>83.081999999999994</v>
      </c>
      <c r="K184" s="37">
        <v>82.704999999999998</v>
      </c>
      <c r="L184" s="37">
        <v>79.802999999999997</v>
      </c>
      <c r="M184" s="37">
        <v>83.41</v>
      </c>
      <c r="N184" s="37">
        <v>82.492000000000004</v>
      </c>
      <c r="O184" s="37">
        <v>81.466999999999999</v>
      </c>
      <c r="P184" s="37">
        <v>80.650000000000006</v>
      </c>
      <c r="Q184" s="37">
        <v>86.933999999999997</v>
      </c>
      <c r="S184" s="4">
        <f t="shared" si="234"/>
        <v>85.426137297840882</v>
      </c>
      <c r="T184" s="4">
        <f t="shared" si="234"/>
        <v>85.092099880891325</v>
      </c>
      <c r="U184" s="4">
        <f t="shared" si="234"/>
        <v>82.414749796430186</v>
      </c>
      <c r="V184" s="4">
        <f t="shared" si="234"/>
        <v>83.53867624812942</v>
      </c>
      <c r="W184" s="4">
        <f t="shared" si="234"/>
        <v>84.207846279348473</v>
      </c>
      <c r="X184" s="4">
        <f t="shared" si="234"/>
        <v>83.523183986635885</v>
      </c>
      <c r="Y184" s="4">
        <f t="shared" si="234"/>
        <v>82.743703842398304</v>
      </c>
      <c r="Z184" s="4">
        <f t="shared" si="234"/>
        <v>82.244464274559448</v>
      </c>
      <c r="AA184" s="4">
        <f t="shared" si="234"/>
        <v>82.720055545712881</v>
      </c>
      <c r="AB184" s="4">
        <f t="shared" si="234"/>
        <v>80.919754513199265</v>
      </c>
      <c r="AC184" s="4">
        <f t="shared" si="234"/>
        <v>83.579780121055478</v>
      </c>
      <c r="AD184" s="4">
        <f t="shared" si="234"/>
        <v>83.572094631999278</v>
      </c>
      <c r="AE184" s="4">
        <f t="shared" si="234"/>
        <v>82.161842901300915</v>
      </c>
      <c r="AF184" s="4">
        <f t="shared" si="234"/>
        <v>81.505050938440604</v>
      </c>
      <c r="AG184" s="4">
        <f t="shared" si="234"/>
        <v>87.856469606616997</v>
      </c>
      <c r="AI184" s="4">
        <f t="shared" si="235"/>
        <v>-0.16413729784088105</v>
      </c>
      <c r="AJ184" s="4">
        <f t="shared" si="235"/>
        <v>-0.6950998808913198</v>
      </c>
      <c r="AK184" s="4">
        <f t="shared" si="235"/>
        <v>0.45825020356981838</v>
      </c>
      <c r="AL184" s="4">
        <f t="shared" si="235"/>
        <v>-3.1036762481294176</v>
      </c>
      <c r="AM184" s="4">
        <f t="shared" si="235"/>
        <v>1.3401537206515286</v>
      </c>
      <c r="AN184" s="4">
        <f t="shared" si="235"/>
        <v>0.67381601336411734</v>
      </c>
      <c r="AO184" s="4">
        <f t="shared" si="235"/>
        <v>-0.36670384239830867</v>
      </c>
      <c r="AP184" s="4">
        <f t="shared" si="235"/>
        <v>0.83753572544054578</v>
      </c>
      <c r="AQ184" s="4">
        <f t="shared" si="235"/>
        <v>-1.5055545712883145E-2</v>
      </c>
      <c r="AR184" s="4">
        <f t="shared" si="235"/>
        <v>-1.1167545131992682</v>
      </c>
      <c r="AS184" s="4">
        <f t="shared" si="235"/>
        <v>-0.16978012105548146</v>
      </c>
      <c r="AT184" s="4">
        <f t="shared" si="235"/>
        <v>-1.0800946319992732</v>
      </c>
      <c r="AU184" s="4">
        <f t="shared" si="235"/>
        <v>-0.69484290130091608</v>
      </c>
      <c r="AV184" s="4">
        <f t="shared" si="235"/>
        <v>-0.85505093844059843</v>
      </c>
      <c r="AW184" s="4">
        <f t="shared" si="235"/>
        <v>-0.92246960661699973</v>
      </c>
      <c r="AY184" s="2">
        <f t="shared" si="227"/>
        <v>85.426137281058288</v>
      </c>
      <c r="AZ184" s="2">
        <f t="shared" si="227"/>
        <v>85.092099815244296</v>
      </c>
      <c r="BA184" s="2">
        <f t="shared" si="227"/>
        <v>82.41474979565632</v>
      </c>
      <c r="BB184" s="2">
        <f t="shared" si="227"/>
        <v>83.538676141507835</v>
      </c>
      <c r="BC184" s="2">
        <f t="shared" si="227"/>
        <v>84.207846088674501</v>
      </c>
      <c r="BD184" s="2">
        <f t="shared" si="227"/>
        <v>83.523183737662364</v>
      </c>
      <c r="BE184" s="2">
        <f t="shared" si="227"/>
        <v>82.743703842361256</v>
      </c>
      <c r="BF184" s="2">
        <f t="shared" si="227"/>
        <v>82.24446427455571</v>
      </c>
      <c r="BG184" s="2">
        <f t="shared" si="227"/>
        <v>82.720055545712682</v>
      </c>
      <c r="BH184" s="2">
        <f t="shared" si="227"/>
        <v>80.919754513196182</v>
      </c>
      <c r="BI184" s="2">
        <f t="shared" si="227"/>
        <v>83.579780120767978</v>
      </c>
      <c r="BJ184" s="2">
        <f t="shared" si="227"/>
        <v>83.572094499838613</v>
      </c>
      <c r="BK184" s="2">
        <f t="shared" si="227"/>
        <v>82.161841619665509</v>
      </c>
      <c r="BL184" s="2">
        <f t="shared" si="227"/>
        <v>81.502937282648588</v>
      </c>
      <c r="BM184" s="2">
        <f t="shared" si="227"/>
        <v>87.848244627417927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85.262</v>
      </c>
      <c r="CV184" s="2">
        <f t="shared" si="198"/>
        <v>84.397000000000006</v>
      </c>
      <c r="CW184" s="2">
        <f t="shared" si="199"/>
        <v>82.873000000000005</v>
      </c>
      <c r="CX184" s="2">
        <f t="shared" si="200"/>
        <v>80.435000000000002</v>
      </c>
      <c r="CY184" s="2">
        <f t="shared" si="201"/>
        <v>85.548000000000002</v>
      </c>
      <c r="CZ184" s="2">
        <f t="shared" si="202"/>
        <v>84.197000000000003</v>
      </c>
      <c r="DA184" s="2">
        <f t="shared" si="203"/>
        <v>82.376999999999995</v>
      </c>
      <c r="DB184" s="2">
        <f t="shared" si="204"/>
        <v>83.081999999999994</v>
      </c>
      <c r="DC184" s="2">
        <f t="shared" si="205"/>
        <v>82.704999999999998</v>
      </c>
      <c r="DD184" s="2">
        <f t="shared" si="206"/>
        <v>79.802999999999997</v>
      </c>
      <c r="DE184" s="2">
        <f t="shared" si="207"/>
        <v>83.41</v>
      </c>
      <c r="DF184" s="2">
        <f t="shared" si="208"/>
        <v>82.492000000000004</v>
      </c>
      <c r="DG184" s="2">
        <f t="shared" si="209"/>
        <v>81.466999999999999</v>
      </c>
      <c r="DH184" s="2">
        <f t="shared" si="210"/>
        <v>80.650000000000006</v>
      </c>
      <c r="DI184" s="2">
        <f t="shared" si="211"/>
        <v>86.933999999999997</v>
      </c>
      <c r="DK184" s="2">
        <f t="shared" si="236"/>
        <v>138.48097192982453</v>
      </c>
      <c r="DL184" s="2">
        <f t="shared" si="236"/>
        <v>111.35251202090592</v>
      </c>
      <c r="DM184" s="2">
        <f t="shared" si="236"/>
        <v>113.92351500938088</v>
      </c>
      <c r="DN184" s="2">
        <f t="shared" si="236"/>
        <v>111.60709390243903</v>
      </c>
      <c r="DO184" s="2">
        <f t="shared" si="236"/>
        <v>105.27991970310393</v>
      </c>
      <c r="DP184" s="2">
        <f t="shared" si="236"/>
        <v>106.66119236240286</v>
      </c>
      <c r="DQ184" s="2">
        <f t="shared" si="236"/>
        <v>110.09909017589015</v>
      </c>
      <c r="DR184" s="2">
        <f t="shared" si="236"/>
        <v>108.02505658263306</v>
      </c>
      <c r="DS184" s="2">
        <f t="shared" si="236"/>
        <v>113.66954117647059</v>
      </c>
      <c r="DT184" s="2">
        <f t="shared" si="236"/>
        <v>111.14140990990991</v>
      </c>
      <c r="DU184" s="2">
        <f t="shared" si="236"/>
        <v>109.1808685113685</v>
      </c>
      <c r="DV184" s="2">
        <f t="shared" si="236"/>
        <v>104.44560767910767</v>
      </c>
      <c r="DW184" s="2">
        <f t="shared" si="236"/>
        <v>108.3143702702703</v>
      </c>
      <c r="DX184" s="2">
        <f t="shared" si="236"/>
        <v>129.72024442959005</v>
      </c>
      <c r="DY184" s="2">
        <f t="shared" si="236"/>
        <v>126.61039080459773</v>
      </c>
      <c r="EA184" s="2">
        <f t="shared" si="213"/>
        <v>83.929254012909524</v>
      </c>
      <c r="EB184" s="2">
        <f t="shared" si="213"/>
        <v>84.73235081736189</v>
      </c>
      <c r="EC184" s="2">
        <f t="shared" si="213"/>
        <v>80.700388955223914</v>
      </c>
      <c r="ED184" s="2">
        <f t="shared" si="213"/>
        <v>82.431852527097803</v>
      </c>
      <c r="EE184" s="2">
        <f t="shared" si="213"/>
        <v>83.726715677270334</v>
      </c>
      <c r="EF184" s="2">
        <f t="shared" si="213"/>
        <v>83.227324946525812</v>
      </c>
      <c r="EG184" s="2">
        <f t="shared" si="213"/>
        <v>82.042665344927968</v>
      </c>
      <c r="EH184" s="2">
        <f t="shared" si="213"/>
        <v>81.861900027563621</v>
      </c>
      <c r="EI184" s="2">
        <f t="shared" si="213"/>
        <v>81.251291282825733</v>
      </c>
      <c r="EJ184" s="2">
        <f t="shared" si="213"/>
        <v>81.163959250291612</v>
      </c>
      <c r="EK184" s="2">
        <f t="shared" si="212"/>
        <v>84.264300325010197</v>
      </c>
      <c r="EL184" s="2">
        <f t="shared" si="179"/>
        <v>81.948836215695437</v>
      </c>
      <c r="EM184" s="2">
        <f t="shared" si="179"/>
        <v>82.297976319885692</v>
      </c>
      <c r="EN184" s="2">
        <f t="shared" si="179"/>
        <v>80.553895010082641</v>
      </c>
      <c r="EO184" s="2">
        <f t="shared" si="179"/>
        <v>89.547286477829132</v>
      </c>
      <c r="EQ184" s="2">
        <f t="shared" si="237"/>
        <v>85.815077080656835</v>
      </c>
      <c r="ER184" s="2">
        <f t="shared" si="237"/>
        <v>85.190634020462724</v>
      </c>
      <c r="ES184" s="2">
        <f t="shared" si="237"/>
        <v>82.850796363471389</v>
      </c>
      <c r="ET184" s="2">
        <f t="shared" si="237"/>
        <v>83.835356538420115</v>
      </c>
      <c r="EU184" s="2">
        <f t="shared" si="237"/>
        <v>84.34210818486099</v>
      </c>
      <c r="EV184" s="2">
        <f t="shared" si="237"/>
        <v>83.604137072770499</v>
      </c>
      <c r="EW184" s="2">
        <f t="shared" si="237"/>
        <v>82.909981902076424</v>
      </c>
      <c r="EX184" s="2">
        <f t="shared" si="237"/>
        <v>82.325143893788237</v>
      </c>
      <c r="EY184" s="2">
        <f t="shared" si="237"/>
        <v>83.018612846715357</v>
      </c>
      <c r="EZ184" s="2">
        <f t="shared" si="237"/>
        <v>80.866134086879441</v>
      </c>
      <c r="FA184" s="2">
        <f t="shared" si="237"/>
        <v>83.414403826927867</v>
      </c>
      <c r="FB184" s="2">
        <f t="shared" si="237"/>
        <v>84.041227055180514</v>
      </c>
      <c r="FC184" s="2">
        <f t="shared" si="237"/>
        <v>82.118444172585924</v>
      </c>
      <c r="FD184" s="2">
        <f t="shared" si="237"/>
        <v>81.80947743016192</v>
      </c>
      <c r="FE184" s="2">
        <f t="shared" si="237"/>
        <v>87.162569378475197</v>
      </c>
      <c r="FG184" s="2">
        <f t="shared" si="238"/>
        <v>0.99997804858415651</v>
      </c>
      <c r="FH184" s="2">
        <f t="shared" si="238"/>
        <v>0.99997742647235</v>
      </c>
      <c r="FI184" s="2">
        <f t="shared" si="238"/>
        <v>0.99997797555128132</v>
      </c>
      <c r="FJ184" s="2">
        <f t="shared" si="238"/>
        <v>0.99997965230926789</v>
      </c>
      <c r="FK184" s="2">
        <f t="shared" si="238"/>
        <v>0.99997473996120811</v>
      </c>
      <c r="FL184" s="2">
        <f t="shared" si="238"/>
        <v>0.99997422821063786</v>
      </c>
      <c r="FM184" s="2">
        <f t="shared" si="238"/>
        <v>0.99997392625060644</v>
      </c>
      <c r="FN184" s="2">
        <f t="shared" si="238"/>
        <v>0.99997370467612179</v>
      </c>
      <c r="FO184" s="2">
        <f t="shared" si="238"/>
        <v>0.99997249006148881</v>
      </c>
      <c r="FP184" s="2">
        <f t="shared" si="238"/>
        <v>0.99997305770563605</v>
      </c>
      <c r="FQ184" s="2">
        <f t="shared" si="238"/>
        <v>0.9999723430727695</v>
      </c>
      <c r="FR184" s="2">
        <f t="shared" si="238"/>
        <v>0.99997158636783645</v>
      </c>
      <c r="FS184" s="2">
        <f t="shared" si="238"/>
        <v>0.99997082650812952</v>
      </c>
      <c r="FT184" s="2">
        <f t="shared" si="238"/>
        <v>0.99997086674917113</v>
      </c>
      <c r="FU184" s="2">
        <f t="shared" si="238"/>
        <v>0.99996641230075023</v>
      </c>
      <c r="FW184" s="2">
        <f t="shared" si="229"/>
        <v>0.79312094876983719</v>
      </c>
      <c r="FX184" s="2">
        <f t="shared" si="229"/>
        <v>0.7836815412551964</v>
      </c>
      <c r="FY184" s="2">
        <f t="shared" si="229"/>
        <v>0.79688579607010845</v>
      </c>
      <c r="FZ184" s="2">
        <f t="shared" si="229"/>
        <v>0.78819152399803405</v>
      </c>
      <c r="GA184" s="2">
        <f t="shared" si="229"/>
        <v>0.78094219657619623</v>
      </c>
      <c r="GB184" s="2">
        <f t="shared" si="229"/>
        <v>0.78355986412666956</v>
      </c>
      <c r="GC184" s="2">
        <f t="shared" si="229"/>
        <v>0.80744101501512056</v>
      </c>
      <c r="GD184" s="2">
        <f t="shared" si="229"/>
        <v>0.82435258437213044</v>
      </c>
      <c r="GE184" s="2">
        <f t="shared" si="229"/>
        <v>0.83056330484371521</v>
      </c>
      <c r="GF184" s="2">
        <f t="shared" si="229"/>
        <v>0.82267191794096028</v>
      </c>
      <c r="GG184" s="2">
        <f t="shared" si="229"/>
        <v>0.80622678349828381</v>
      </c>
      <c r="GH184" s="2">
        <f t="shared" si="229"/>
        <v>0.77548564949427123</v>
      </c>
      <c r="GI184" s="2">
        <f t="shared" si="229"/>
        <v>0.76250237818978417</v>
      </c>
      <c r="GJ184" s="2">
        <f t="shared" si="229"/>
        <v>0.75471739793563597</v>
      </c>
      <c r="GK184" s="2">
        <f t="shared" si="229"/>
        <v>0.71299304864012614</v>
      </c>
      <c r="GM184" s="86">
        <f t="shared" si="230"/>
        <v>5.7931957464036611E-270</v>
      </c>
      <c r="GN184" s="86">
        <f t="shared" si="230"/>
        <v>1.7516485784651702E-245</v>
      </c>
      <c r="GO184" s="86">
        <f t="shared" si="230"/>
        <v>2.5669219505756761E-300</v>
      </c>
      <c r="GP184" s="86">
        <f t="shared" si="230"/>
        <v>2.2137198659084131E-304</v>
      </c>
      <c r="GQ184" s="86">
        <f t="shared" si="230"/>
        <v>0</v>
      </c>
      <c r="GR184" s="86">
        <f t="shared" si="230"/>
        <v>5.6139177101931858E-260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3.2017280655115924E-300</v>
      </c>
      <c r="GY184" s="86">
        <f t="shared" si="230"/>
        <v>3.7631458876208831E-280</v>
      </c>
      <c r="GZ184" s="86">
        <f t="shared" si="230"/>
        <v>0</v>
      </c>
      <c r="HA184" s="86">
        <f t="shared" si="230"/>
        <v>0</v>
      </c>
      <c r="HC184" s="86">
        <f t="shared" si="181"/>
        <v>1.5788098037838715E-207</v>
      </c>
      <c r="HD184" s="86">
        <f t="shared" si="181"/>
        <v>4.7154754257224423E-235</v>
      </c>
      <c r="HE184" s="86">
        <f t="shared" si="181"/>
        <v>4.421924266144681E-197</v>
      </c>
      <c r="HF184" s="86">
        <f t="shared" si="180"/>
        <v>2.3469962025753158E-216</v>
      </c>
      <c r="HG184" s="86">
        <f t="shared" si="180"/>
        <v>0</v>
      </c>
      <c r="HH184" s="86">
        <f t="shared" si="180"/>
        <v>0</v>
      </c>
      <c r="HI184" s="86">
        <f t="shared" si="180"/>
        <v>8.0250796449710439E-301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2.8974631728717306E-211</v>
      </c>
      <c r="HO184" s="86">
        <f t="shared" si="226"/>
        <v>4.2225438037237198E-227</v>
      </c>
      <c r="HP184" s="86">
        <f t="shared" si="226"/>
        <v>0</v>
      </c>
      <c r="HQ184" s="86">
        <f t="shared" si="226"/>
        <v>0</v>
      </c>
      <c r="HS184" s="86">
        <f t="shared" si="231"/>
        <v>2.2238721008259351E-38</v>
      </c>
      <c r="HT184" s="86">
        <f t="shared" si="231"/>
        <v>2.2877054184346205E-38</v>
      </c>
      <c r="HU184" s="86">
        <f t="shared" si="231"/>
        <v>2.1129742340908008E-46</v>
      </c>
      <c r="HV184" s="86">
        <f t="shared" si="231"/>
        <v>1.0900727548130433E-38</v>
      </c>
      <c r="HW184" s="86">
        <f t="shared" si="231"/>
        <v>7.413311414859753E-40</v>
      </c>
      <c r="HX184" s="86">
        <f t="shared" si="231"/>
        <v>3.4440772067901436E-38</v>
      </c>
      <c r="HY184" s="86">
        <f t="shared" si="231"/>
        <v>2.3031354910102821E-51</v>
      </c>
      <c r="HZ184" s="86">
        <f t="shared" si="231"/>
        <v>1.7003113072702991E-50</v>
      </c>
      <c r="IA184" s="86">
        <f t="shared" si="231"/>
        <v>2.527245009079788E-52</v>
      </c>
      <c r="IB184" s="86">
        <f t="shared" si="231"/>
        <v>1.4196176975650854E-50</v>
      </c>
      <c r="IC184" s="86">
        <f t="shared" si="231"/>
        <v>8.5275609967798721E-48</v>
      </c>
      <c r="ID184" s="86">
        <f t="shared" si="231"/>
        <v>2.0283515031311116E-44</v>
      </c>
      <c r="IE184" s="86">
        <f t="shared" si="231"/>
        <v>4.3271668914910132E-42</v>
      </c>
      <c r="IF184" s="86">
        <f t="shared" si="231"/>
        <v>8.7969551764436498E-47</v>
      </c>
      <c r="IG184" s="86">
        <f t="shared" si="231"/>
        <v>2.3066864468753348E-38</v>
      </c>
      <c r="II184" s="86">
        <f t="shared" si="232"/>
        <v>1.4863037448658278E-5</v>
      </c>
      <c r="IJ184" s="86">
        <f t="shared" si="232"/>
        <v>2.4558859832379007E-5</v>
      </c>
      <c r="IK184" s="86">
        <f t="shared" si="232"/>
        <v>1.1379936899496582E-6</v>
      </c>
      <c r="IL184" s="86">
        <f t="shared" si="232"/>
        <v>1.9850350133256577E-5</v>
      </c>
      <c r="IM184" s="86">
        <f t="shared" si="232"/>
        <v>2.4476593129117684E-5</v>
      </c>
      <c r="IN184" s="86">
        <f t="shared" si="232"/>
        <v>2.4679786189083604E-5</v>
      </c>
      <c r="IO184" s="86">
        <f t="shared" si="232"/>
        <v>1.2944714468573704E-7</v>
      </c>
      <c r="IP184" s="86">
        <f t="shared" si="232"/>
        <v>2.98050825929863E-8</v>
      </c>
      <c r="IQ184" s="86">
        <f t="shared" si="232"/>
        <v>5.2937541858281747E-9</v>
      </c>
      <c r="IR184" s="86">
        <f t="shared" si="232"/>
        <v>2.5110046924464483E-8</v>
      </c>
      <c r="IS184" s="86">
        <f t="shared" si="232"/>
        <v>3.7324134509544932E-7</v>
      </c>
      <c r="IT184" s="86">
        <f t="shared" si="232"/>
        <v>1.1597154406018474E-5</v>
      </c>
      <c r="IU184" s="86">
        <f t="shared" si="232"/>
        <v>4.4354702553443287E-5</v>
      </c>
      <c r="IV184" s="86">
        <f t="shared" si="232"/>
        <v>6.4196490592590858E-3</v>
      </c>
      <c r="IW184" s="86">
        <f t="shared" si="232"/>
        <v>1.1300651672902908E-3</v>
      </c>
      <c r="IY184" s="86">
        <f t="shared" si="233"/>
        <v>1.4863037448658278E-5</v>
      </c>
      <c r="IZ184" s="86">
        <f t="shared" si="233"/>
        <v>2.4558859832379007E-5</v>
      </c>
      <c r="JA184" s="86">
        <f t="shared" si="233"/>
        <v>1.1379936899496582E-6</v>
      </c>
      <c r="JB184" s="86">
        <f t="shared" si="233"/>
        <v>1.9850350133256577E-5</v>
      </c>
      <c r="JC184" s="86">
        <f t="shared" si="233"/>
        <v>2.4476593129117684E-5</v>
      </c>
      <c r="JD184" s="86">
        <f t="shared" si="233"/>
        <v>2.4679786189083604E-5</v>
      </c>
      <c r="JE184" s="86">
        <f t="shared" si="233"/>
        <v>1.2944714468573704E-7</v>
      </c>
      <c r="JF184" s="86">
        <f t="shared" si="233"/>
        <v>2.98050825929863E-8</v>
      </c>
      <c r="JG184" s="86">
        <f t="shared" si="233"/>
        <v>5.2937541858281747E-9</v>
      </c>
      <c r="JH184" s="86">
        <f t="shared" si="233"/>
        <v>2.5110046924464483E-8</v>
      </c>
      <c r="JI184" s="86">
        <f t="shared" si="233"/>
        <v>3.7324134509544932E-7</v>
      </c>
      <c r="JJ184" s="86">
        <f t="shared" si="233"/>
        <v>1.1597154406018474E-5</v>
      </c>
      <c r="JK184" s="86">
        <f t="shared" si="233"/>
        <v>4.4354702553443287E-5</v>
      </c>
      <c r="JL184" s="86">
        <f t="shared" si="233"/>
        <v>6.4196490592590858E-3</v>
      </c>
      <c r="JM184" s="86">
        <f t="shared" si="233"/>
        <v>1.1300651672902908E-3</v>
      </c>
    </row>
    <row r="185" spans="2:273" x14ac:dyDescent="0.25">
      <c r="B185" s="2">
        <v>158</v>
      </c>
      <c r="C185" s="37">
        <v>88.953999999999994</v>
      </c>
      <c r="D185" s="37">
        <v>84.697999999999993</v>
      </c>
      <c r="E185" s="37">
        <v>80.968000000000004</v>
      </c>
      <c r="F185" s="37">
        <v>83.757999999999996</v>
      </c>
      <c r="G185" s="37">
        <v>83.742000000000004</v>
      </c>
      <c r="H185" s="37">
        <v>82.656000000000006</v>
      </c>
      <c r="I185" s="37">
        <v>80.704999999999998</v>
      </c>
      <c r="J185" s="37">
        <v>82.295000000000002</v>
      </c>
      <c r="K185" s="37">
        <v>81.918000000000006</v>
      </c>
      <c r="L185" s="37">
        <v>80.638999999999996</v>
      </c>
      <c r="M185" s="37">
        <v>81.966999999999999</v>
      </c>
      <c r="N185" s="37">
        <v>83.376999999999995</v>
      </c>
      <c r="O185" s="37">
        <v>80.233000000000004</v>
      </c>
      <c r="P185" s="37">
        <v>78.566999999999993</v>
      </c>
      <c r="Q185" s="37">
        <v>85.933999999999997</v>
      </c>
      <c r="S185" s="4">
        <f t="shared" si="234"/>
        <v>85.345816785788713</v>
      </c>
      <c r="T185" s="4">
        <f t="shared" si="234"/>
        <v>84.961977541734782</v>
      </c>
      <c r="U185" s="4">
        <f t="shared" si="234"/>
        <v>82.293865954958036</v>
      </c>
      <c r="V185" s="4">
        <f t="shared" si="234"/>
        <v>83.416722613796168</v>
      </c>
      <c r="W185" s="4">
        <f t="shared" si="234"/>
        <v>84.081346654591641</v>
      </c>
      <c r="X185" s="4">
        <f t="shared" si="234"/>
        <v>83.395928493843229</v>
      </c>
      <c r="Y185" s="4">
        <f t="shared" si="234"/>
        <v>82.638237189692234</v>
      </c>
      <c r="Z185" s="4">
        <f t="shared" si="234"/>
        <v>82.136819387138416</v>
      </c>
      <c r="AA185" s="4">
        <f t="shared" si="234"/>
        <v>82.628580865471378</v>
      </c>
      <c r="AB185" s="4">
        <f t="shared" si="234"/>
        <v>80.786386333338783</v>
      </c>
      <c r="AC185" s="4">
        <f t="shared" si="234"/>
        <v>83.476151964245162</v>
      </c>
      <c r="AD185" s="4">
        <f t="shared" si="234"/>
        <v>83.519200554888826</v>
      </c>
      <c r="AE185" s="4">
        <f t="shared" si="234"/>
        <v>82.03424881531754</v>
      </c>
      <c r="AF185" s="4">
        <f t="shared" si="234"/>
        <v>81.38661547903807</v>
      </c>
      <c r="AG185" s="4">
        <f t="shared" si="234"/>
        <v>87.702191955705487</v>
      </c>
      <c r="AI185" s="4">
        <f t="shared" si="235"/>
        <v>3.6081832142112802</v>
      </c>
      <c r="AJ185" s="4">
        <f t="shared" si="235"/>
        <v>-0.26397754173478916</v>
      </c>
      <c r="AK185" s="4">
        <f t="shared" si="235"/>
        <v>-1.3258659549580329</v>
      </c>
      <c r="AL185" s="4">
        <f t="shared" si="235"/>
        <v>0.34127738620382786</v>
      </c>
      <c r="AM185" s="4">
        <f t="shared" si="235"/>
        <v>-0.33934665459163682</v>
      </c>
      <c r="AN185" s="4">
        <f t="shared" si="235"/>
        <v>-0.73992849384322312</v>
      </c>
      <c r="AO185" s="4">
        <f t="shared" si="235"/>
        <v>-1.9332371896922353</v>
      </c>
      <c r="AP185" s="4">
        <f t="shared" si="235"/>
        <v>0.15818061286158525</v>
      </c>
      <c r="AQ185" s="4">
        <f t="shared" si="235"/>
        <v>-0.71058086547137123</v>
      </c>
      <c r="AR185" s="4">
        <f t="shared" si="235"/>
        <v>-0.14738633333878681</v>
      </c>
      <c r="AS185" s="4">
        <f t="shared" si="235"/>
        <v>-1.509151964245163</v>
      </c>
      <c r="AT185" s="4">
        <f t="shared" si="235"/>
        <v>-0.14220055488883077</v>
      </c>
      <c r="AU185" s="4">
        <f t="shared" si="235"/>
        <v>-1.8012488153175354</v>
      </c>
      <c r="AV185" s="4">
        <f t="shared" si="235"/>
        <v>-2.8196154790380774</v>
      </c>
      <c r="AW185" s="4">
        <f t="shared" si="235"/>
        <v>-1.7681919557054897</v>
      </c>
      <c r="AY185" s="2">
        <f t="shared" si="227"/>
        <v>85.345816784209731</v>
      </c>
      <c r="AZ185" s="2">
        <f t="shared" si="227"/>
        <v>84.961977535460534</v>
      </c>
      <c r="BA185" s="2">
        <f t="shared" si="227"/>
        <v>82.293865954916186</v>
      </c>
      <c r="BB185" s="2">
        <f t="shared" si="227"/>
        <v>83.41672260362192</v>
      </c>
      <c r="BC185" s="2">
        <f t="shared" si="227"/>
        <v>84.081346636933517</v>
      </c>
      <c r="BD185" s="2">
        <f t="shared" si="227"/>
        <v>83.395928470051032</v>
      </c>
      <c r="BE185" s="2">
        <f t="shared" si="227"/>
        <v>82.638237189690813</v>
      </c>
      <c r="BF185" s="2">
        <f t="shared" si="227"/>
        <v>82.136819387138274</v>
      </c>
      <c r="BG185" s="2">
        <f t="shared" si="227"/>
        <v>82.628580865471378</v>
      </c>
      <c r="BH185" s="2">
        <f t="shared" si="227"/>
        <v>80.786386333338683</v>
      </c>
      <c r="BI185" s="2">
        <f t="shared" si="227"/>
        <v>83.476151964231434</v>
      </c>
      <c r="BJ185" s="2">
        <f t="shared" si="227"/>
        <v>83.519200545387079</v>
      </c>
      <c r="BK185" s="2">
        <f t="shared" si="227"/>
        <v>82.034248703583302</v>
      </c>
      <c r="BL185" s="2">
        <f t="shared" si="227"/>
        <v>81.386113089886251</v>
      </c>
      <c r="BM185" s="2">
        <f t="shared" si="227"/>
        <v>87.700469279845535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88.953999999999994</v>
      </c>
      <c r="CV185" s="2">
        <f t="shared" si="198"/>
        <v>84.697999999999993</v>
      </c>
      <c r="CW185" s="2">
        <f t="shared" si="199"/>
        <v>80.968000000000004</v>
      </c>
      <c r="CX185" s="2">
        <f t="shared" si="200"/>
        <v>83.757999999999996</v>
      </c>
      <c r="CY185" s="2">
        <f t="shared" si="201"/>
        <v>83.742000000000004</v>
      </c>
      <c r="CZ185" s="2">
        <f t="shared" si="202"/>
        <v>82.656000000000006</v>
      </c>
      <c r="DA185" s="2">
        <f t="shared" si="203"/>
        <v>80.704999999999998</v>
      </c>
      <c r="DB185" s="2">
        <f t="shared" si="204"/>
        <v>82.295000000000002</v>
      </c>
      <c r="DC185" s="2">
        <f t="shared" si="205"/>
        <v>81.918000000000006</v>
      </c>
      <c r="DD185" s="2">
        <f t="shared" si="206"/>
        <v>80.638999999999996</v>
      </c>
      <c r="DE185" s="2">
        <f t="shared" si="207"/>
        <v>81.966999999999999</v>
      </c>
      <c r="DF185" s="2">
        <f t="shared" si="208"/>
        <v>83.376999999999995</v>
      </c>
      <c r="DG185" s="2">
        <f t="shared" si="209"/>
        <v>80.233000000000004</v>
      </c>
      <c r="DH185" s="2">
        <f t="shared" si="210"/>
        <v>78.566999999999993</v>
      </c>
      <c r="DI185" s="2">
        <f t="shared" si="211"/>
        <v>85.933999999999997</v>
      </c>
      <c r="DK185" s="2">
        <f t="shared" si="236"/>
        <v>138.72232881241564</v>
      </c>
      <c r="DL185" s="2">
        <f t="shared" si="236"/>
        <v>111.41539825783971</v>
      </c>
      <c r="DM185" s="2">
        <f t="shared" si="236"/>
        <v>114.03602148217638</v>
      </c>
      <c r="DN185" s="2">
        <f t="shared" si="236"/>
        <v>111.69013658536586</v>
      </c>
      <c r="DO185" s="2">
        <f t="shared" si="236"/>
        <v>105.32882699055331</v>
      </c>
      <c r="DP185" s="2">
        <f t="shared" si="236"/>
        <v>106.72189561221137</v>
      </c>
      <c r="DQ185" s="2">
        <f t="shared" si="236"/>
        <v>110.19137383097382</v>
      </c>
      <c r="DR185" s="2">
        <f t="shared" si="236"/>
        <v>108.10366946778713</v>
      </c>
      <c r="DS185" s="2">
        <f t="shared" si="236"/>
        <v>113.78499159663866</v>
      </c>
      <c r="DT185" s="2">
        <f t="shared" si="236"/>
        <v>111.25500189663347</v>
      </c>
      <c r="DU185" s="2">
        <f t="shared" si="236"/>
        <v>109.28706542256541</v>
      </c>
      <c r="DV185" s="2">
        <f t="shared" si="236"/>
        <v>104.51665838695837</v>
      </c>
      <c r="DW185" s="2">
        <f t="shared" si="236"/>
        <v>108.40223873873876</v>
      </c>
      <c r="DX185" s="2">
        <f t="shared" si="236"/>
        <v>129.95203954991092</v>
      </c>
      <c r="DY185" s="2">
        <f t="shared" si="236"/>
        <v>126.82057881773402</v>
      </c>
      <c r="EA185" s="2">
        <f t="shared" si="213"/>
        <v>83.793493727925963</v>
      </c>
      <c r="EB185" s="2">
        <f t="shared" si="213"/>
        <v>84.58840248027056</v>
      </c>
      <c r="EC185" s="2">
        <f t="shared" si="213"/>
        <v>80.515681791044813</v>
      </c>
      <c r="ED185" s="2">
        <f t="shared" si="213"/>
        <v>82.268055230787979</v>
      </c>
      <c r="EE185" s="2">
        <f t="shared" si="213"/>
        <v>83.582071372909184</v>
      </c>
      <c r="EF185" s="2">
        <f t="shared" ref="EF185:EO227" si="239">CJ$228*$B185+CJ$229</f>
        <v>83.088421690665712</v>
      </c>
      <c r="EG185" s="2">
        <f t="shared" si="239"/>
        <v>81.912113331835883</v>
      </c>
      <c r="EH185" s="2">
        <f t="shared" si="239"/>
        <v>81.741368137283558</v>
      </c>
      <c r="EI185" s="2">
        <f t="shared" si="239"/>
        <v>81.111613574964338</v>
      </c>
      <c r="EJ185" s="2">
        <f t="shared" si="239"/>
        <v>81.038790477684202</v>
      </c>
      <c r="EK185" s="2">
        <f t="shared" si="212"/>
        <v>84.185167854703479</v>
      </c>
      <c r="EL185" s="2">
        <f t="shared" si="179"/>
        <v>81.831464371905781</v>
      </c>
      <c r="EM185" s="2">
        <f t="shared" si="179"/>
        <v>82.175895608461559</v>
      </c>
      <c r="EN185" s="2">
        <f t="shared" si="179"/>
        <v>80.397833569253891</v>
      </c>
      <c r="EO185" s="2">
        <f t="shared" si="179"/>
        <v>89.471187187113898</v>
      </c>
      <c r="EQ185" s="2">
        <f t="shared" si="237"/>
        <v>85.713738413108643</v>
      </c>
      <c r="ER185" s="2">
        <f t="shared" si="237"/>
        <v>85.055330363206551</v>
      </c>
      <c r="ES185" s="2">
        <f t="shared" si="237"/>
        <v>82.706388990596764</v>
      </c>
      <c r="ET185" s="2">
        <f t="shared" si="237"/>
        <v>83.697560594426875</v>
      </c>
      <c r="EU185" s="2">
        <f t="shared" si="237"/>
        <v>84.208443651304862</v>
      </c>
      <c r="EV185" s="2">
        <f t="shared" si="237"/>
        <v>83.472700682337432</v>
      </c>
      <c r="EW185" s="2">
        <f t="shared" si="237"/>
        <v>82.795348115867753</v>
      </c>
      <c r="EX185" s="2">
        <f t="shared" si="237"/>
        <v>82.212910399317892</v>
      </c>
      <c r="EY185" s="2">
        <f t="shared" si="237"/>
        <v>82.909843643287871</v>
      </c>
      <c r="EZ185" s="2">
        <f t="shared" si="237"/>
        <v>80.735878989361709</v>
      </c>
      <c r="FA185" s="2">
        <f t="shared" si="237"/>
        <v>83.319965176811323</v>
      </c>
      <c r="FB185" s="2">
        <f t="shared" si="237"/>
        <v>83.964087963898848</v>
      </c>
      <c r="FC185" s="2">
        <f t="shared" si="237"/>
        <v>81.993115731378097</v>
      </c>
      <c r="FD185" s="2">
        <f t="shared" si="237"/>
        <v>81.677335052000103</v>
      </c>
      <c r="FE185" s="2">
        <f t="shared" si="237"/>
        <v>87.048840581038647</v>
      </c>
      <c r="FG185" s="2">
        <f t="shared" si="238"/>
        <v>0.99997998003214317</v>
      </c>
      <c r="FH185" s="2">
        <f t="shared" si="238"/>
        <v>0.99997941265720969</v>
      </c>
      <c r="FI185" s="2">
        <f t="shared" si="238"/>
        <v>0.99997991342511172</v>
      </c>
      <c r="FJ185" s="2">
        <f t="shared" si="238"/>
        <v>0.99998144265227185</v>
      </c>
      <c r="FK185" s="2">
        <f t="shared" si="238"/>
        <v>0.99997696251961588</v>
      </c>
      <c r="FL185" s="2">
        <f t="shared" si="238"/>
        <v>0.99997649579545311</v>
      </c>
      <c r="FM185" s="2">
        <f t="shared" si="238"/>
        <v>0.99997622040337508</v>
      </c>
      <c r="FN185" s="2">
        <f t="shared" si="238"/>
        <v>0.9999760183241122</v>
      </c>
      <c r="FO185" s="2">
        <f t="shared" si="238"/>
        <v>0.99997491057715693</v>
      </c>
      <c r="FP185" s="2">
        <f t="shared" si="238"/>
        <v>0.9999754282772525</v>
      </c>
      <c r="FQ185" s="2">
        <f t="shared" si="238"/>
        <v>0.99997477652120093</v>
      </c>
      <c r="FR185" s="2">
        <f t="shared" si="238"/>
        <v>0.99997408639469498</v>
      </c>
      <c r="FS185" s="2">
        <f t="shared" si="238"/>
        <v>0.99997339339089442</v>
      </c>
      <c r="FT185" s="2">
        <f t="shared" si="238"/>
        <v>0.99997343009134876</v>
      </c>
      <c r="FU185" s="2">
        <f t="shared" si="238"/>
        <v>0.99996936756368549</v>
      </c>
      <c r="FW185" s="2">
        <f t="shared" si="229"/>
        <v>0.80782589570005559</v>
      </c>
      <c r="FX185" s="2">
        <f t="shared" si="229"/>
        <v>0.79888730629309046</v>
      </c>
      <c r="FY185" s="2">
        <f t="shared" si="229"/>
        <v>0.81138677748510779</v>
      </c>
      <c r="FZ185" s="2">
        <f t="shared" si="229"/>
        <v>0.80315989449438074</v>
      </c>
      <c r="GA185" s="2">
        <f t="shared" si="229"/>
        <v>0.79629046618392718</v>
      </c>
      <c r="GB185" s="2">
        <f t="shared" si="229"/>
        <v>0.79877198606354094</v>
      </c>
      <c r="GC185" s="2">
        <f t="shared" si="229"/>
        <v>0.82135735770709251</v>
      </c>
      <c r="GD185" s="2">
        <f t="shared" si="229"/>
        <v>0.83729300526575823</v>
      </c>
      <c r="GE185" s="2">
        <f t="shared" si="229"/>
        <v>0.84313323473877411</v>
      </c>
      <c r="GF185" s="2">
        <f t="shared" si="229"/>
        <v>0.8357114816506056</v>
      </c>
      <c r="GG185" s="2">
        <f t="shared" si="229"/>
        <v>0.82021133982390548</v>
      </c>
      <c r="GH185" s="2">
        <f t="shared" si="229"/>
        <v>0.79111397090969171</v>
      </c>
      <c r="GI185" s="2">
        <f t="shared" si="229"/>
        <v>0.77877664220774501</v>
      </c>
      <c r="GJ185" s="2">
        <f t="shared" si="229"/>
        <v>0.77136516308510628</v>
      </c>
      <c r="GK185" s="2">
        <f t="shared" si="229"/>
        <v>0.73146510317105129</v>
      </c>
      <c r="GM185" s="86">
        <f t="shared" si="230"/>
        <v>2.0528490016963318E-275</v>
      </c>
      <c r="GN185" s="86">
        <f t="shared" si="230"/>
        <v>1.6113963515503121E-250</v>
      </c>
      <c r="GO185" s="86">
        <f t="shared" si="230"/>
        <v>1.8398947897299868E-306</v>
      </c>
      <c r="GP185" s="86">
        <f t="shared" si="230"/>
        <v>0</v>
      </c>
      <c r="GQ185" s="86">
        <f t="shared" si="230"/>
        <v>0</v>
      </c>
      <c r="GR185" s="86">
        <f t="shared" si="230"/>
        <v>2.5751864662016646E-265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2.1524213892180477E-306</v>
      </c>
      <c r="GY185" s="86">
        <f t="shared" si="230"/>
        <v>6.6856443902959941E-286</v>
      </c>
      <c r="GZ185" s="86">
        <f t="shared" si="230"/>
        <v>0</v>
      </c>
      <c r="HA185" s="86">
        <f t="shared" si="230"/>
        <v>0</v>
      </c>
      <c r="HC185" s="86">
        <f t="shared" si="181"/>
        <v>6.4937097917287257E-213</v>
      </c>
      <c r="HD185" s="86">
        <f t="shared" si="181"/>
        <v>2.8337106013501789E-241</v>
      </c>
      <c r="HE185" s="86">
        <f t="shared" si="181"/>
        <v>3.1229068423120777E-202</v>
      </c>
      <c r="HF185" s="86">
        <f t="shared" si="180"/>
        <v>5.3644764383886296E-222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8.1711019372943009E-217</v>
      </c>
      <c r="HO185" s="86">
        <f t="shared" si="226"/>
        <v>4.1200359672187164E-233</v>
      </c>
      <c r="HP185" s="86">
        <f t="shared" si="226"/>
        <v>0</v>
      </c>
      <c r="HQ185" s="86">
        <f t="shared" si="226"/>
        <v>0</v>
      </c>
      <c r="HS185" s="86">
        <f t="shared" si="231"/>
        <v>3.7948512942395051E-40</v>
      </c>
      <c r="HT185" s="86">
        <f t="shared" si="231"/>
        <v>3.6424481158185196E-40</v>
      </c>
      <c r="HU185" s="86">
        <f t="shared" si="231"/>
        <v>1.4821613230090899E-48</v>
      </c>
      <c r="HV185" s="86">
        <f t="shared" si="231"/>
        <v>1.7732077000542471E-40</v>
      </c>
      <c r="HW185" s="86">
        <f t="shared" si="231"/>
        <v>1.0300265615021939E-41</v>
      </c>
      <c r="HX185" s="86">
        <f t="shared" si="231"/>
        <v>5.5308758176978871E-40</v>
      </c>
      <c r="HY185" s="86">
        <f t="shared" si="231"/>
        <v>1.0344232274502215E-53</v>
      </c>
      <c r="HZ185" s="86">
        <f t="shared" si="231"/>
        <v>9.2458970686614916E-53</v>
      </c>
      <c r="IA185" s="86">
        <f t="shared" si="231"/>
        <v>1.096132395935929E-54</v>
      </c>
      <c r="IB185" s="86">
        <f t="shared" si="231"/>
        <v>7.178996649303216E-53</v>
      </c>
      <c r="IC185" s="86">
        <f t="shared" si="231"/>
        <v>5.5098000858497842E-50</v>
      </c>
      <c r="ID185" s="86">
        <f t="shared" si="231"/>
        <v>1.6362028929335798E-46</v>
      </c>
      <c r="IE185" s="86">
        <f t="shared" si="231"/>
        <v>4.1784055072607232E-44</v>
      </c>
      <c r="IF185" s="86">
        <f t="shared" si="231"/>
        <v>4.7106365855680642E-49</v>
      </c>
      <c r="IG185" s="86">
        <f t="shared" si="231"/>
        <v>2.8678081447904263E-40</v>
      </c>
      <c r="II185" s="86">
        <f t="shared" si="232"/>
        <v>3.7009388444436004E-6</v>
      </c>
      <c r="IJ185" s="86">
        <f t="shared" si="232"/>
        <v>6.1650402321273299E-6</v>
      </c>
      <c r="IK185" s="86">
        <f t="shared" si="232"/>
        <v>2.058089009387844E-7</v>
      </c>
      <c r="IL185" s="86">
        <f t="shared" si="232"/>
        <v>4.9808414571122951E-6</v>
      </c>
      <c r="IM185" s="86">
        <f t="shared" si="232"/>
        <v>6.0315652468330115E-6</v>
      </c>
      <c r="IN185" s="86">
        <f t="shared" si="232"/>
        <v>6.1947803917401934E-6</v>
      </c>
      <c r="IO185" s="86">
        <f t="shared" si="232"/>
        <v>1.9222818385861393E-8</v>
      </c>
      <c r="IP185" s="86">
        <f t="shared" si="232"/>
        <v>4.2861727796438072E-9</v>
      </c>
      <c r="IQ185" s="86">
        <f t="shared" si="232"/>
        <v>6.5787204863643624E-10</v>
      </c>
      <c r="IR185" s="86">
        <f t="shared" si="232"/>
        <v>3.4846643818374774E-9</v>
      </c>
      <c r="IS185" s="86">
        <f t="shared" si="232"/>
        <v>6.2869075947469455E-8</v>
      </c>
      <c r="IT185" s="86">
        <f t="shared" si="232"/>
        <v>2.4670210417309622E-6</v>
      </c>
      <c r="IU185" s="86">
        <f t="shared" si="232"/>
        <v>1.0532748431138736E-5</v>
      </c>
      <c r="IV185" s="86">
        <f t="shared" si="232"/>
        <v>3.1928800886143445E-3</v>
      </c>
      <c r="IW185" s="86">
        <f t="shared" si="232"/>
        <v>3.427198608001613E-4</v>
      </c>
      <c r="IY185" s="86">
        <f t="shared" si="233"/>
        <v>3.7009388444436004E-6</v>
      </c>
      <c r="IZ185" s="86">
        <f t="shared" si="233"/>
        <v>6.1650402321273299E-6</v>
      </c>
      <c r="JA185" s="86">
        <f t="shared" si="233"/>
        <v>2.058089009387844E-7</v>
      </c>
      <c r="JB185" s="86">
        <f t="shared" si="233"/>
        <v>4.9808414571122951E-6</v>
      </c>
      <c r="JC185" s="86">
        <f t="shared" si="233"/>
        <v>6.0315652468330115E-6</v>
      </c>
      <c r="JD185" s="86">
        <f t="shared" si="233"/>
        <v>6.1947803917401934E-6</v>
      </c>
      <c r="JE185" s="86">
        <f t="shared" si="233"/>
        <v>1.9222818385861393E-8</v>
      </c>
      <c r="JF185" s="86">
        <f t="shared" si="233"/>
        <v>4.2861727796438072E-9</v>
      </c>
      <c r="JG185" s="86">
        <f t="shared" si="233"/>
        <v>6.5787204863643624E-10</v>
      </c>
      <c r="JH185" s="86">
        <f t="shared" si="233"/>
        <v>3.4846643818374774E-9</v>
      </c>
      <c r="JI185" s="86">
        <f t="shared" si="233"/>
        <v>6.2869075947469455E-8</v>
      </c>
      <c r="JJ185" s="86">
        <f t="shared" si="233"/>
        <v>2.4670210417309622E-6</v>
      </c>
      <c r="JK185" s="86">
        <f t="shared" si="233"/>
        <v>1.0532748431138736E-5</v>
      </c>
      <c r="JL185" s="86">
        <f t="shared" si="233"/>
        <v>3.1928800886143445E-3</v>
      </c>
      <c r="JM185" s="86">
        <f t="shared" si="233"/>
        <v>3.427198608001613E-4</v>
      </c>
    </row>
    <row r="186" spans="2:273" x14ac:dyDescent="0.25">
      <c r="B186" s="2">
        <v>159</v>
      </c>
      <c r="C186" s="37">
        <v>87.262</v>
      </c>
      <c r="D186" s="37">
        <v>84.983999999999995</v>
      </c>
      <c r="E186" s="37">
        <v>81.27</v>
      </c>
      <c r="F186" s="37">
        <v>82.822999999999993</v>
      </c>
      <c r="G186" s="37">
        <v>84.29</v>
      </c>
      <c r="H186" s="37">
        <v>82.147999999999996</v>
      </c>
      <c r="I186" s="37">
        <v>84.311000000000007</v>
      </c>
      <c r="J186" s="37">
        <v>80.459000000000003</v>
      </c>
      <c r="K186" s="37">
        <v>82.82</v>
      </c>
      <c r="L186" s="37">
        <v>81.492000000000004</v>
      </c>
      <c r="M186" s="37">
        <v>82.950999999999993</v>
      </c>
      <c r="N186" s="37">
        <v>81.656000000000006</v>
      </c>
      <c r="O186" s="37">
        <v>80.667000000000002</v>
      </c>
      <c r="P186" s="37">
        <v>81.132999999999996</v>
      </c>
      <c r="Q186" s="37">
        <v>85.131</v>
      </c>
      <c r="S186" s="4">
        <f t="shared" si="234"/>
        <v>85.264932741987693</v>
      </c>
      <c r="T186" s="4">
        <f t="shared" si="234"/>
        <v>84.831734847618051</v>
      </c>
      <c r="U186" s="4">
        <f t="shared" si="234"/>
        <v>82.172352792245007</v>
      </c>
      <c r="V186" s="4">
        <f t="shared" si="234"/>
        <v>83.294368462599522</v>
      </c>
      <c r="W186" s="4">
        <f t="shared" si="234"/>
        <v>83.954668295091778</v>
      </c>
      <c r="X186" s="4">
        <f t="shared" si="234"/>
        <v>83.268585256528425</v>
      </c>
      <c r="Y186" s="4">
        <f t="shared" si="234"/>
        <v>82.532499384343339</v>
      </c>
      <c r="Z186" s="4">
        <f t="shared" si="234"/>
        <v>82.029019838371966</v>
      </c>
      <c r="AA186" s="4">
        <f t="shared" si="234"/>
        <v>82.536481209405309</v>
      </c>
      <c r="AB186" s="4">
        <f t="shared" si="234"/>
        <v>80.653131473143688</v>
      </c>
      <c r="AC186" s="4">
        <f t="shared" si="234"/>
        <v>83.37280524300202</v>
      </c>
      <c r="AD186" s="4">
        <f t="shared" si="234"/>
        <v>83.465795983559261</v>
      </c>
      <c r="AE186" s="4">
        <f t="shared" si="234"/>
        <v>81.906706451196527</v>
      </c>
      <c r="AF186" s="4">
        <f t="shared" si="234"/>
        <v>81.269144654711923</v>
      </c>
      <c r="AG186" s="4">
        <f t="shared" si="234"/>
        <v>87.553522328421622</v>
      </c>
      <c r="AI186" s="4">
        <f t="shared" si="235"/>
        <v>1.9970672580123079</v>
      </c>
      <c r="AJ186" s="4">
        <f t="shared" si="235"/>
        <v>0.15226515238194338</v>
      </c>
      <c r="AK186" s="4">
        <f t="shared" si="235"/>
        <v>-0.90235279224501141</v>
      </c>
      <c r="AL186" s="4">
        <f t="shared" si="235"/>
        <v>-0.47136846259952847</v>
      </c>
      <c r="AM186" s="4">
        <f t="shared" si="235"/>
        <v>0.33533170490822783</v>
      </c>
      <c r="AN186" s="4">
        <f t="shared" si="235"/>
        <v>-1.1205852565284289</v>
      </c>
      <c r="AO186" s="4">
        <f t="shared" si="235"/>
        <v>1.7785006156566681</v>
      </c>
      <c r="AP186" s="4">
        <f t="shared" si="235"/>
        <v>-1.5700198383719624</v>
      </c>
      <c r="AQ186" s="4">
        <f t="shared" si="235"/>
        <v>0.28351879059468388</v>
      </c>
      <c r="AR186" s="4">
        <f t="shared" si="235"/>
        <v>0.83886852685631652</v>
      </c>
      <c r="AS186" s="4">
        <f t="shared" si="235"/>
        <v>-0.42180524300202649</v>
      </c>
      <c r="AT186" s="4">
        <f t="shared" si="235"/>
        <v>-1.8097959835592548</v>
      </c>
      <c r="AU186" s="4">
        <f t="shared" si="235"/>
        <v>-1.2397064511965254</v>
      </c>
      <c r="AV186" s="4">
        <f t="shared" si="235"/>
        <v>-0.13614465471192716</v>
      </c>
      <c r="AW186" s="4">
        <f t="shared" si="235"/>
        <v>-2.4225223284216213</v>
      </c>
      <c r="AY186" s="2">
        <f t="shared" si="227"/>
        <v>85.264932741859738</v>
      </c>
      <c r="AZ186" s="2">
        <f t="shared" si="227"/>
        <v>84.83173484710413</v>
      </c>
      <c r="BA186" s="2">
        <f t="shared" si="227"/>
        <v>82.172352792243117</v>
      </c>
      <c r="BB186" s="2">
        <f t="shared" si="227"/>
        <v>83.294368461765131</v>
      </c>
      <c r="BC186" s="2">
        <f t="shared" si="227"/>
        <v>83.954668293695889</v>
      </c>
      <c r="BD186" s="2">
        <f t="shared" si="227"/>
        <v>83.268585254580088</v>
      </c>
      <c r="BE186" s="2">
        <f t="shared" si="227"/>
        <v>82.532499384343296</v>
      </c>
      <c r="BF186" s="2">
        <f t="shared" si="227"/>
        <v>82.029019838371966</v>
      </c>
      <c r="BG186" s="2">
        <f t="shared" si="227"/>
        <v>82.536481209405309</v>
      </c>
      <c r="BH186" s="2">
        <f t="shared" si="227"/>
        <v>80.653131473143688</v>
      </c>
      <c r="BI186" s="2">
        <f t="shared" si="227"/>
        <v>83.37280524300148</v>
      </c>
      <c r="BJ186" s="2">
        <f t="shared" si="227"/>
        <v>83.465795982988681</v>
      </c>
      <c r="BK186" s="2">
        <f t="shared" si="227"/>
        <v>81.90670644302655</v>
      </c>
      <c r="BL186" s="2">
        <f t="shared" si="227"/>
        <v>81.269037071865824</v>
      </c>
      <c r="BM186" s="2">
        <f t="shared" si="227"/>
        <v>87.553207563327987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87.262</v>
      </c>
      <c r="CV186" s="2">
        <f t="shared" si="198"/>
        <v>84.983999999999995</v>
      </c>
      <c r="CW186" s="2">
        <f t="shared" si="199"/>
        <v>81.27</v>
      </c>
      <c r="CX186" s="2">
        <f t="shared" si="200"/>
        <v>82.822999999999993</v>
      </c>
      <c r="CY186" s="2">
        <f t="shared" si="201"/>
        <v>84.29</v>
      </c>
      <c r="CZ186" s="2">
        <f t="shared" si="202"/>
        <v>82.147999999999996</v>
      </c>
      <c r="DA186" s="2">
        <f t="shared" si="203"/>
        <v>84.311000000000007</v>
      </c>
      <c r="DB186" s="2">
        <f t="shared" si="204"/>
        <v>80.459000000000003</v>
      </c>
      <c r="DC186" s="2">
        <f t="shared" si="205"/>
        <v>82.82</v>
      </c>
      <c r="DD186" s="2">
        <f t="shared" si="206"/>
        <v>81.492000000000004</v>
      </c>
      <c r="DE186" s="2">
        <f t="shared" si="207"/>
        <v>82.950999999999993</v>
      </c>
      <c r="DF186" s="2">
        <f t="shared" si="208"/>
        <v>81.656000000000006</v>
      </c>
      <c r="DG186" s="2">
        <f t="shared" si="209"/>
        <v>80.667000000000002</v>
      </c>
      <c r="DH186" s="2">
        <f t="shared" si="210"/>
        <v>81.132999999999996</v>
      </c>
      <c r="DI186" s="2">
        <f t="shared" si="211"/>
        <v>85.131</v>
      </c>
      <c r="DK186" s="2">
        <f t="shared" si="236"/>
        <v>138.96368569500672</v>
      </c>
      <c r="DL186" s="2">
        <f t="shared" si="236"/>
        <v>111.4782844947735</v>
      </c>
      <c r="DM186" s="2">
        <f t="shared" si="236"/>
        <v>114.14852795497188</v>
      </c>
      <c r="DN186" s="2">
        <f t="shared" si="236"/>
        <v>111.77317926829269</v>
      </c>
      <c r="DO186" s="2">
        <f t="shared" si="236"/>
        <v>105.37773427800271</v>
      </c>
      <c r="DP186" s="2">
        <f t="shared" si="236"/>
        <v>106.78259886201988</v>
      </c>
      <c r="DQ186" s="2">
        <f t="shared" si="236"/>
        <v>110.28365748605746</v>
      </c>
      <c r="DR186" s="2">
        <f t="shared" si="236"/>
        <v>108.18228235294119</v>
      </c>
      <c r="DS186" s="2">
        <f t="shared" si="236"/>
        <v>113.90044201680672</v>
      </c>
      <c r="DT186" s="2">
        <f t="shared" si="236"/>
        <v>111.36859388335705</v>
      </c>
      <c r="DU186" s="2">
        <f t="shared" si="236"/>
        <v>109.39326233376232</v>
      </c>
      <c r="DV186" s="2">
        <f t="shared" si="236"/>
        <v>104.58770909480909</v>
      </c>
      <c r="DW186" s="2">
        <f t="shared" si="236"/>
        <v>108.49010720720723</v>
      </c>
      <c r="DX186" s="2">
        <f t="shared" si="236"/>
        <v>130.18383467023176</v>
      </c>
      <c r="DY186" s="2">
        <f t="shared" si="236"/>
        <v>127.03076683087031</v>
      </c>
      <c r="EA186" s="2">
        <f t="shared" ref="EA186:EE227" si="240">CE$228*$B186+CE$229</f>
        <v>83.657733442942401</v>
      </c>
      <c r="EB186" s="2">
        <f t="shared" si="240"/>
        <v>84.444454143179243</v>
      </c>
      <c r="EC186" s="2">
        <f t="shared" si="240"/>
        <v>80.330974626865697</v>
      </c>
      <c r="ED186" s="2">
        <f t="shared" si="240"/>
        <v>82.104257934478156</v>
      </c>
      <c r="EE186" s="2">
        <f t="shared" si="240"/>
        <v>83.437427068548061</v>
      </c>
      <c r="EF186" s="2">
        <f t="shared" si="239"/>
        <v>82.949518434805597</v>
      </c>
      <c r="EG186" s="2">
        <f t="shared" si="239"/>
        <v>81.781561318743798</v>
      </c>
      <c r="EH186" s="2">
        <f t="shared" si="239"/>
        <v>81.620836247003496</v>
      </c>
      <c r="EI186" s="2">
        <f t="shared" si="239"/>
        <v>80.971935867102928</v>
      </c>
      <c r="EJ186" s="2">
        <f t="shared" si="239"/>
        <v>80.913621705076793</v>
      </c>
      <c r="EK186" s="2">
        <f t="shared" si="212"/>
        <v>84.106035384396762</v>
      </c>
      <c r="EL186" s="2">
        <f t="shared" si="179"/>
        <v>81.71409252811614</v>
      </c>
      <c r="EM186" s="2">
        <f t="shared" si="179"/>
        <v>82.053814897037441</v>
      </c>
      <c r="EN186" s="2">
        <f t="shared" si="179"/>
        <v>80.24177212842514</v>
      </c>
      <c r="EO186" s="2">
        <f t="shared" si="179"/>
        <v>89.395087896398664</v>
      </c>
      <c r="EQ186" s="2">
        <f t="shared" si="237"/>
        <v>85.612399745560452</v>
      </c>
      <c r="ER186" s="2">
        <f t="shared" si="237"/>
        <v>84.920026705950377</v>
      </c>
      <c r="ES186" s="2">
        <f t="shared" si="237"/>
        <v>82.561981617722125</v>
      </c>
      <c r="ET186" s="2">
        <f t="shared" si="237"/>
        <v>83.559764650433621</v>
      </c>
      <c r="EU186" s="2">
        <f t="shared" si="237"/>
        <v>84.074779117748747</v>
      </c>
      <c r="EV186" s="2">
        <f t="shared" si="237"/>
        <v>83.34126429190438</v>
      </c>
      <c r="EW186" s="2">
        <f t="shared" si="237"/>
        <v>82.680714329659082</v>
      </c>
      <c r="EX186" s="2">
        <f t="shared" si="237"/>
        <v>82.100676904847546</v>
      </c>
      <c r="EY186" s="2">
        <f t="shared" si="237"/>
        <v>82.801074439860386</v>
      </c>
      <c r="EZ186" s="2">
        <f t="shared" si="237"/>
        <v>80.605623891843976</v>
      </c>
      <c r="FA186" s="2">
        <f t="shared" si="237"/>
        <v>83.225526526694765</v>
      </c>
      <c r="FB186" s="2">
        <f t="shared" si="237"/>
        <v>83.886948872617182</v>
      </c>
      <c r="FC186" s="2">
        <f t="shared" si="237"/>
        <v>81.86778729017027</v>
      </c>
      <c r="FD186" s="2">
        <f t="shared" si="237"/>
        <v>81.545192673838287</v>
      </c>
      <c r="FE186" s="2">
        <f t="shared" si="237"/>
        <v>86.93511178360211</v>
      </c>
      <c r="FG186" s="2">
        <f t="shared" si="238"/>
        <v>0.99998174154014807</v>
      </c>
      <c r="FH186" s="2">
        <f t="shared" si="238"/>
        <v>0.99998122408620982</v>
      </c>
      <c r="FI186" s="2">
        <f t="shared" si="238"/>
        <v>0.99998168079359895</v>
      </c>
      <c r="FJ186" s="2">
        <f t="shared" si="238"/>
        <v>0.99998307547008702</v>
      </c>
      <c r="FK186" s="2">
        <f t="shared" si="238"/>
        <v>0.99997898952558906</v>
      </c>
      <c r="FL186" s="2">
        <f t="shared" si="238"/>
        <v>0.99997856386635031</v>
      </c>
      <c r="FM186" s="2">
        <f t="shared" si="238"/>
        <v>0.99997831270474524</v>
      </c>
      <c r="FN186" s="2">
        <f t="shared" si="238"/>
        <v>0.99997812840549249</v>
      </c>
      <c r="FO186" s="2">
        <f t="shared" si="238"/>
        <v>0.9999771181239</v>
      </c>
      <c r="FP186" s="2">
        <f t="shared" si="238"/>
        <v>0.99997759027406175</v>
      </c>
      <c r="FQ186" s="2">
        <f t="shared" si="238"/>
        <v>0.99997699586287381</v>
      </c>
      <c r="FR186" s="2">
        <f t="shared" si="238"/>
        <v>0.99997636645718779</v>
      </c>
      <c r="FS186" s="2">
        <f t="shared" si="238"/>
        <v>0.99997573442728926</v>
      </c>
      <c r="FT186" s="2">
        <f t="shared" si="238"/>
        <v>0.99997576789865805</v>
      </c>
      <c r="FU186" s="2">
        <f t="shared" si="238"/>
        <v>0.99997206281074558</v>
      </c>
      <c r="FW186" s="2">
        <f t="shared" si="229"/>
        <v>0.82172056440389063</v>
      </c>
      <c r="FX186" s="2">
        <f t="shared" si="229"/>
        <v>0.81327887547396349</v>
      </c>
      <c r="FY186" s="2">
        <f t="shared" si="229"/>
        <v>0.82507973403140178</v>
      </c>
      <c r="FZ186" s="2">
        <f t="shared" si="229"/>
        <v>0.81731563427342524</v>
      </c>
      <c r="GA186" s="2">
        <f t="shared" si="229"/>
        <v>0.81082386027114994</v>
      </c>
      <c r="GB186" s="2">
        <f t="shared" si="229"/>
        <v>0.8131698776251266</v>
      </c>
      <c r="GC186" s="2">
        <f t="shared" si="229"/>
        <v>0.83447413634388157</v>
      </c>
      <c r="GD186" s="2">
        <f t="shared" si="229"/>
        <v>0.84945417510282339</v>
      </c>
      <c r="GE186" s="2">
        <f t="shared" si="229"/>
        <v>0.85493351875853918</v>
      </c>
      <c r="GF186" s="2">
        <f t="shared" si="229"/>
        <v>0.84796939553483341</v>
      </c>
      <c r="GG186" s="2">
        <f t="shared" si="229"/>
        <v>0.83339519621268665</v>
      </c>
      <c r="GH186" s="2">
        <f t="shared" si="229"/>
        <v>0.80592666639370725</v>
      </c>
      <c r="GI186" s="2">
        <f t="shared" si="229"/>
        <v>0.79423666343058219</v>
      </c>
      <c r="GJ186" s="2">
        <f t="shared" si="229"/>
        <v>0.78720160268357975</v>
      </c>
      <c r="GK186" s="2">
        <f t="shared" si="229"/>
        <v>0.74916652993866029</v>
      </c>
      <c r="GM186" s="86">
        <f t="shared" si="230"/>
        <v>6.4117167120250157E-281</v>
      </c>
      <c r="GN186" s="86">
        <f t="shared" si="230"/>
        <v>1.3166379050358412E-255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1.0416919223120999E-270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1.0374256899921203E-291</v>
      </c>
      <c r="GZ186" s="86">
        <f t="shared" si="230"/>
        <v>0</v>
      </c>
      <c r="HA186" s="86">
        <f t="shared" si="230"/>
        <v>0</v>
      </c>
      <c r="HC186" s="86">
        <f t="shared" si="181"/>
        <v>2.2756682572764335E-218</v>
      </c>
      <c r="HD186" s="86">
        <f t="shared" si="181"/>
        <v>1.4104136862373365E-247</v>
      </c>
      <c r="HE186" s="86">
        <f t="shared" si="181"/>
        <v>1.8901677137708737E-207</v>
      </c>
      <c r="HF186" s="86">
        <f t="shared" si="180"/>
        <v>1.0360671074227581E-227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1.9499582332803824E-222</v>
      </c>
      <c r="HO186" s="86">
        <f t="shared" si="226"/>
        <v>3.3507424193084075E-239</v>
      </c>
      <c r="HP186" s="86">
        <f t="shared" si="226"/>
        <v>0</v>
      </c>
      <c r="HQ186" s="86">
        <f t="shared" si="226"/>
        <v>0</v>
      </c>
      <c r="HS186" s="86">
        <f t="shared" si="231"/>
        <v>5.8898398594578446E-42</v>
      </c>
      <c r="HT186" s="86">
        <f t="shared" si="231"/>
        <v>5.2577454576307049E-42</v>
      </c>
      <c r="HU186" s="86">
        <f t="shared" si="231"/>
        <v>9.2598223475147749E-51</v>
      </c>
      <c r="HV186" s="86">
        <f t="shared" si="231"/>
        <v>2.6197764875025679E-42</v>
      </c>
      <c r="HW186" s="86">
        <f t="shared" si="231"/>
        <v>1.2941605236019837E-43</v>
      </c>
      <c r="HX186" s="86">
        <f t="shared" si="231"/>
        <v>8.0520005253151167E-42</v>
      </c>
      <c r="HY186" s="86">
        <f t="shared" si="231"/>
        <v>4.1040850841118032E-56</v>
      </c>
      <c r="HZ186" s="86">
        <f t="shared" si="231"/>
        <v>4.4704270598773513E-55</v>
      </c>
      <c r="IA186" s="86">
        <f t="shared" si="231"/>
        <v>4.2026993125080206E-57</v>
      </c>
      <c r="IB186" s="86">
        <f t="shared" si="231"/>
        <v>3.2181205271767203E-55</v>
      </c>
      <c r="IC186" s="86">
        <f t="shared" si="231"/>
        <v>3.1696349262032866E-52</v>
      </c>
      <c r="ID186" s="86">
        <f t="shared" si="231"/>
        <v>1.1772666089597305E-48</v>
      </c>
      <c r="IE186" s="86">
        <f t="shared" si="231"/>
        <v>3.6074607960456884E-46</v>
      </c>
      <c r="IF186" s="86">
        <f t="shared" si="231"/>
        <v>2.220404760945528E-51</v>
      </c>
      <c r="IG186" s="86">
        <f t="shared" si="231"/>
        <v>3.1940733015397905E-42</v>
      </c>
      <c r="II186" s="86">
        <f t="shared" si="232"/>
        <v>8.4656151705259453E-7</v>
      </c>
      <c r="IJ186" s="86">
        <f t="shared" si="232"/>
        <v>1.4177247209294608E-6</v>
      </c>
      <c r="IK186" s="86">
        <f t="shared" si="232"/>
        <v>3.3537590204197337E-8</v>
      </c>
      <c r="IL186" s="86">
        <f t="shared" si="232"/>
        <v>1.1467032088937565E-6</v>
      </c>
      <c r="IM186" s="86">
        <f t="shared" si="232"/>
        <v>1.358474732073866E-6</v>
      </c>
      <c r="IN186" s="86">
        <f t="shared" si="232"/>
        <v>1.4243500008732412E-6</v>
      </c>
      <c r="IO186" s="86">
        <f t="shared" si="232"/>
        <v>2.5521640485431472E-9</v>
      </c>
      <c r="IP186" s="86">
        <f t="shared" si="232"/>
        <v>5.5422221431759132E-10</v>
      </c>
      <c r="IQ186" s="86">
        <f t="shared" si="232"/>
        <v>7.3108614264215105E-11</v>
      </c>
      <c r="IR186" s="86">
        <f t="shared" si="232"/>
        <v>4.3360211258708142E-10</v>
      </c>
      <c r="IS186" s="86">
        <f t="shared" si="232"/>
        <v>9.5369800787781238E-9</v>
      </c>
      <c r="IT186" s="86">
        <f t="shared" si="232"/>
        <v>4.7373599442296863E-7</v>
      </c>
      <c r="IU186" s="86">
        <f t="shared" si="232"/>
        <v>2.2634161505850225E-6</v>
      </c>
      <c r="IV186" s="86">
        <f t="shared" si="232"/>
        <v>1.5154884273272311E-3</v>
      </c>
      <c r="IW186" s="86">
        <f t="shared" si="232"/>
        <v>9.3503337178454607E-5</v>
      </c>
      <c r="IY186" s="86">
        <f t="shared" si="233"/>
        <v>8.4656151705259453E-7</v>
      </c>
      <c r="IZ186" s="86">
        <f t="shared" si="233"/>
        <v>1.4177247209294608E-6</v>
      </c>
      <c r="JA186" s="86">
        <f t="shared" si="233"/>
        <v>3.3537590204197337E-8</v>
      </c>
      <c r="JB186" s="86">
        <f t="shared" si="233"/>
        <v>1.1467032088937565E-6</v>
      </c>
      <c r="JC186" s="86">
        <f t="shared" si="233"/>
        <v>1.358474732073866E-6</v>
      </c>
      <c r="JD186" s="86">
        <f t="shared" si="233"/>
        <v>1.4243500008732412E-6</v>
      </c>
      <c r="JE186" s="86">
        <f t="shared" si="233"/>
        <v>2.5521640485431472E-9</v>
      </c>
      <c r="JF186" s="86">
        <f t="shared" si="233"/>
        <v>5.5422221431759132E-10</v>
      </c>
      <c r="JG186" s="86">
        <f t="shared" si="233"/>
        <v>7.3108614264215105E-11</v>
      </c>
      <c r="JH186" s="86">
        <f t="shared" si="233"/>
        <v>4.3360211258708142E-10</v>
      </c>
      <c r="JI186" s="86">
        <f t="shared" si="233"/>
        <v>9.5369800787781238E-9</v>
      </c>
      <c r="JJ186" s="86">
        <f t="shared" si="233"/>
        <v>4.7373599442296863E-7</v>
      </c>
      <c r="JK186" s="86">
        <f t="shared" si="233"/>
        <v>2.2634161505850225E-6</v>
      </c>
      <c r="JL186" s="86">
        <f t="shared" si="233"/>
        <v>1.5154884273272311E-3</v>
      </c>
      <c r="JM186" s="86">
        <f t="shared" si="233"/>
        <v>9.3503337178454607E-5</v>
      </c>
    </row>
    <row r="187" spans="2:273" x14ac:dyDescent="0.25">
      <c r="B187" s="2">
        <v>160</v>
      </c>
      <c r="C187" s="37">
        <v>84.462000000000003</v>
      </c>
      <c r="D187" s="37">
        <v>84.063000000000002</v>
      </c>
      <c r="E187" s="37">
        <v>82.126999999999995</v>
      </c>
      <c r="F187" s="37">
        <v>83.161000000000001</v>
      </c>
      <c r="G187" s="37">
        <v>83.274000000000001</v>
      </c>
      <c r="H187" s="37">
        <v>82.393000000000001</v>
      </c>
      <c r="I187" s="37">
        <v>81.328000000000003</v>
      </c>
      <c r="J187" s="37">
        <v>83.295000000000002</v>
      </c>
      <c r="K187" s="37">
        <v>82.525000000000006</v>
      </c>
      <c r="L187" s="37">
        <v>80.212999999999994</v>
      </c>
      <c r="M187" s="37">
        <v>82.623000000000005</v>
      </c>
      <c r="N187" s="37">
        <v>83.245999999999995</v>
      </c>
      <c r="O187" s="37">
        <v>82.216999999999999</v>
      </c>
      <c r="P187" s="37">
        <v>82.1</v>
      </c>
      <c r="Q187" s="37">
        <v>87.688999999999993</v>
      </c>
      <c r="S187" s="4">
        <f t="shared" si="234"/>
        <v>85.183422885753899</v>
      </c>
      <c r="T187" s="4">
        <f t="shared" si="234"/>
        <v>84.701353971268247</v>
      </c>
      <c r="U187" s="4">
        <f t="shared" si="234"/>
        <v>82.050140529813476</v>
      </c>
      <c r="V187" s="4">
        <f t="shared" si="234"/>
        <v>83.171563734912525</v>
      </c>
      <c r="W187" s="4">
        <f t="shared" si="234"/>
        <v>83.827788143647979</v>
      </c>
      <c r="X187" s="4">
        <f t="shared" si="234"/>
        <v>83.141138537654754</v>
      </c>
      <c r="Y187" s="4">
        <f t="shared" si="234"/>
        <v>82.426466598184064</v>
      </c>
      <c r="Z187" s="4">
        <f t="shared" si="234"/>
        <v>81.921056289753992</v>
      </c>
      <c r="AA187" s="4">
        <f t="shared" si="234"/>
        <v>82.443727651972168</v>
      </c>
      <c r="AB187" s="4">
        <f t="shared" si="234"/>
        <v>80.519994915478023</v>
      </c>
      <c r="AC187" s="4">
        <f t="shared" si="234"/>
        <v>83.269762307022845</v>
      </c>
      <c r="AD187" s="4">
        <f t="shared" si="234"/>
        <v>83.41179158113269</v>
      </c>
      <c r="AE187" s="4">
        <f t="shared" si="234"/>
        <v>81.779222578852895</v>
      </c>
      <c r="AF187" s="4">
        <f t="shared" si="234"/>
        <v>81.151665261504931</v>
      </c>
      <c r="AG187" s="4">
        <f t="shared" si="234"/>
        <v>87.406653561176626</v>
      </c>
      <c r="AI187" s="4">
        <f t="shared" si="235"/>
        <v>-0.72142288575389557</v>
      </c>
      <c r="AJ187" s="4">
        <f t="shared" si="235"/>
        <v>-0.63835397126824489</v>
      </c>
      <c r="AK187" s="4">
        <f t="shared" si="235"/>
        <v>7.6859470186519729E-2</v>
      </c>
      <c r="AL187" s="4">
        <f t="shared" si="235"/>
        <v>-1.0563734912523159E-2</v>
      </c>
      <c r="AM187" s="4">
        <f t="shared" si="235"/>
        <v>-0.5537881436479779</v>
      </c>
      <c r="AN187" s="4">
        <f t="shared" si="235"/>
        <v>-0.74813853765475358</v>
      </c>
      <c r="AO187" s="4">
        <f t="shared" si="235"/>
        <v>-1.0984665981840607</v>
      </c>
      <c r="AP187" s="4">
        <f t="shared" si="235"/>
        <v>1.3739437102460101</v>
      </c>
      <c r="AQ187" s="4">
        <f t="shared" si="235"/>
        <v>8.1272348027837893E-2</v>
      </c>
      <c r="AR187" s="4">
        <f t="shared" si="235"/>
        <v>-0.30699491547802893</v>
      </c>
      <c r="AS187" s="4">
        <f t="shared" si="235"/>
        <v>-0.64676230702283988</v>
      </c>
      <c r="AT187" s="4">
        <f t="shared" si="235"/>
        <v>-0.16579158113269443</v>
      </c>
      <c r="AU187" s="4">
        <f t="shared" si="235"/>
        <v>0.4377774211471035</v>
      </c>
      <c r="AV187" s="4">
        <f t="shared" si="235"/>
        <v>0.94833473849506333</v>
      </c>
      <c r="AW187" s="4">
        <f t="shared" si="235"/>
        <v>0.28234643882336741</v>
      </c>
      <c r="AY187" s="2">
        <f t="shared" si="227"/>
        <v>85.183422885744974</v>
      </c>
      <c r="AZ187" s="2">
        <f t="shared" si="227"/>
        <v>84.70135397123218</v>
      </c>
      <c r="BA187" s="2">
        <f t="shared" si="227"/>
        <v>82.050140529813405</v>
      </c>
      <c r="BB187" s="2">
        <f t="shared" si="227"/>
        <v>83.171563734853734</v>
      </c>
      <c r="BC187" s="2">
        <f t="shared" si="227"/>
        <v>83.827788143553818</v>
      </c>
      <c r="BD187" s="2">
        <f t="shared" si="227"/>
        <v>83.141138537518074</v>
      </c>
      <c r="BE187" s="2">
        <f t="shared" si="227"/>
        <v>82.426466598184064</v>
      </c>
      <c r="BF187" s="2">
        <f t="shared" si="227"/>
        <v>81.921056289753992</v>
      </c>
      <c r="BG187" s="2">
        <f t="shared" si="227"/>
        <v>82.443727651972168</v>
      </c>
      <c r="BH187" s="2">
        <f t="shared" si="227"/>
        <v>80.519994915478023</v>
      </c>
      <c r="BI187" s="2">
        <f t="shared" si="227"/>
        <v>83.26976230702283</v>
      </c>
      <c r="BJ187" s="2">
        <f t="shared" si="227"/>
        <v>83.411791581104083</v>
      </c>
      <c r="BK187" s="2">
        <f t="shared" si="227"/>
        <v>81.779222578352091</v>
      </c>
      <c r="BL187" s="2">
        <f t="shared" si="227"/>
        <v>81.151644512590408</v>
      </c>
      <c r="BM187" s="2">
        <f t="shared" si="227"/>
        <v>87.406603423363151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84.462000000000003</v>
      </c>
      <c r="CV187" s="2">
        <f t="shared" si="198"/>
        <v>84.063000000000002</v>
      </c>
      <c r="CW187" s="2">
        <f t="shared" si="199"/>
        <v>82.126999999999995</v>
      </c>
      <c r="CX187" s="2">
        <f t="shared" si="200"/>
        <v>83.161000000000001</v>
      </c>
      <c r="CY187" s="2">
        <f t="shared" si="201"/>
        <v>83.274000000000001</v>
      </c>
      <c r="CZ187" s="2">
        <f t="shared" si="202"/>
        <v>82.393000000000001</v>
      </c>
      <c r="DA187" s="2">
        <f t="shared" si="203"/>
        <v>81.328000000000003</v>
      </c>
      <c r="DB187" s="2">
        <f t="shared" si="204"/>
        <v>83.295000000000002</v>
      </c>
      <c r="DC187" s="2">
        <f t="shared" si="205"/>
        <v>82.525000000000006</v>
      </c>
      <c r="DD187" s="2">
        <f t="shared" si="206"/>
        <v>80.212999999999994</v>
      </c>
      <c r="DE187" s="2">
        <f t="shared" si="207"/>
        <v>82.623000000000005</v>
      </c>
      <c r="DF187" s="2">
        <f t="shared" si="208"/>
        <v>83.245999999999995</v>
      </c>
      <c r="DG187" s="2">
        <f t="shared" si="209"/>
        <v>82.216999999999999</v>
      </c>
      <c r="DH187" s="2">
        <f t="shared" si="210"/>
        <v>82.1</v>
      </c>
      <c r="DI187" s="2">
        <f t="shared" si="211"/>
        <v>87.688999999999993</v>
      </c>
      <c r="DK187" s="2">
        <f t="shared" si="236"/>
        <v>139.20504257759779</v>
      </c>
      <c r="DL187" s="2">
        <f t="shared" si="236"/>
        <v>111.54117073170731</v>
      </c>
      <c r="DM187" s="2">
        <f t="shared" si="236"/>
        <v>114.26103442776737</v>
      </c>
      <c r="DN187" s="2">
        <f t="shared" si="236"/>
        <v>111.85622195121952</v>
      </c>
      <c r="DO187" s="2">
        <f t="shared" si="236"/>
        <v>105.4266415654521</v>
      </c>
      <c r="DP187" s="2">
        <f t="shared" si="236"/>
        <v>106.84330211182839</v>
      </c>
      <c r="DQ187" s="2">
        <f t="shared" si="236"/>
        <v>110.37594114114113</v>
      </c>
      <c r="DR187" s="2">
        <f t="shared" si="236"/>
        <v>108.26089523809524</v>
      </c>
      <c r="DS187" s="2">
        <f t="shared" si="236"/>
        <v>114.0158924369748</v>
      </c>
      <c r="DT187" s="2">
        <f t="shared" si="236"/>
        <v>111.48218587008061</v>
      </c>
      <c r="DU187" s="2">
        <f t="shared" si="236"/>
        <v>109.49945924495923</v>
      </c>
      <c r="DV187" s="2">
        <f t="shared" si="236"/>
        <v>104.65875980265979</v>
      </c>
      <c r="DW187" s="2">
        <f t="shared" si="236"/>
        <v>108.5779756756757</v>
      </c>
      <c r="DX187" s="2">
        <f t="shared" si="236"/>
        <v>130.41562979055263</v>
      </c>
      <c r="DY187" s="2">
        <f t="shared" si="236"/>
        <v>127.24095484400659</v>
      </c>
      <c r="EA187" s="2">
        <f t="shared" si="240"/>
        <v>83.521973157958854</v>
      </c>
      <c r="EB187" s="2">
        <f t="shared" si="240"/>
        <v>84.300505806087926</v>
      </c>
      <c r="EC187" s="2">
        <f t="shared" si="240"/>
        <v>80.146267462686609</v>
      </c>
      <c r="ED187" s="2">
        <f t="shared" si="240"/>
        <v>81.940460638168318</v>
      </c>
      <c r="EE187" s="2">
        <f t="shared" si="240"/>
        <v>83.29278276418691</v>
      </c>
      <c r="EF187" s="2">
        <f t="shared" si="239"/>
        <v>82.810615178945483</v>
      </c>
      <c r="EG187" s="2">
        <f t="shared" si="239"/>
        <v>81.651009305651712</v>
      </c>
      <c r="EH187" s="2">
        <f t="shared" si="239"/>
        <v>81.500304356723433</v>
      </c>
      <c r="EI187" s="2">
        <f t="shared" si="239"/>
        <v>80.832258159241533</v>
      </c>
      <c r="EJ187" s="2">
        <f t="shared" si="239"/>
        <v>80.788452932469369</v>
      </c>
      <c r="EK187" s="2">
        <f t="shared" si="212"/>
        <v>84.026902914090044</v>
      </c>
      <c r="EL187" s="2">
        <f t="shared" si="179"/>
        <v>81.596720684326499</v>
      </c>
      <c r="EM187" s="2">
        <f t="shared" si="179"/>
        <v>81.931734185613323</v>
      </c>
      <c r="EN187" s="2">
        <f t="shared" si="179"/>
        <v>80.085710687596389</v>
      </c>
      <c r="EO187" s="2">
        <f t="shared" si="179"/>
        <v>89.31898860568343</v>
      </c>
      <c r="EQ187" s="2">
        <f t="shared" si="237"/>
        <v>85.511061078012261</v>
      </c>
      <c r="ER187" s="2">
        <f t="shared" si="237"/>
        <v>84.784723048694204</v>
      </c>
      <c r="ES187" s="2">
        <f t="shared" si="237"/>
        <v>82.417574244847501</v>
      </c>
      <c r="ET187" s="2">
        <f t="shared" si="237"/>
        <v>83.421968706440367</v>
      </c>
      <c r="EU187" s="2">
        <f t="shared" si="237"/>
        <v>83.941114584192619</v>
      </c>
      <c r="EV187" s="2">
        <f t="shared" si="237"/>
        <v>83.209827901471328</v>
      </c>
      <c r="EW187" s="2">
        <f t="shared" si="237"/>
        <v>82.566080543450425</v>
      </c>
      <c r="EX187" s="2">
        <f t="shared" si="237"/>
        <v>81.988443410377201</v>
      </c>
      <c r="EY187" s="2">
        <f t="shared" si="237"/>
        <v>82.692305236432901</v>
      </c>
      <c r="EZ187" s="2">
        <f t="shared" si="237"/>
        <v>80.475368794326243</v>
      </c>
      <c r="FA187" s="2">
        <f t="shared" si="237"/>
        <v>83.131087876578221</v>
      </c>
      <c r="FB187" s="2">
        <f t="shared" si="237"/>
        <v>83.809809781335531</v>
      </c>
      <c r="FC187" s="2">
        <f t="shared" si="237"/>
        <v>81.742458848962457</v>
      </c>
      <c r="FD187" s="2">
        <f t="shared" si="237"/>
        <v>81.41305029567647</v>
      </c>
      <c r="FE187" s="2">
        <f t="shared" si="237"/>
        <v>86.82138298616556</v>
      </c>
      <c r="FG187" s="2">
        <f t="shared" si="238"/>
        <v>0.99998334805995293</v>
      </c>
      <c r="FH187" s="2">
        <f t="shared" si="238"/>
        <v>0.99998287613481451</v>
      </c>
      <c r="FI187" s="2">
        <f t="shared" si="238"/>
        <v>0.99998329265826347</v>
      </c>
      <c r="FJ187" s="2">
        <f t="shared" si="238"/>
        <v>0.99998456462228247</v>
      </c>
      <c r="FK187" s="2">
        <f t="shared" si="238"/>
        <v>0.99998083818417283</v>
      </c>
      <c r="FL187" s="2">
        <f t="shared" si="238"/>
        <v>0.9999804499768834</v>
      </c>
      <c r="FM187" s="2">
        <f t="shared" si="238"/>
        <v>0.99998022091390792</v>
      </c>
      <c r="FN187" s="2">
        <f t="shared" si="238"/>
        <v>0.99998005283034763</v>
      </c>
      <c r="FO187" s="2">
        <f t="shared" si="238"/>
        <v>0.99997913143895611</v>
      </c>
      <c r="FP187" s="2">
        <f t="shared" si="238"/>
        <v>0.99997956204673755</v>
      </c>
      <c r="FQ187" s="2">
        <f t="shared" si="238"/>
        <v>0.99997901993512472</v>
      </c>
      <c r="FR187" s="2">
        <f t="shared" si="238"/>
        <v>0.99997844590796126</v>
      </c>
      <c r="FS187" s="2">
        <f t="shared" si="238"/>
        <v>0.99997786948741363</v>
      </c>
      <c r="FT187" s="2">
        <f t="shared" si="238"/>
        <v>0.99997790001379505</v>
      </c>
      <c r="FU187" s="2">
        <f t="shared" si="238"/>
        <v>0.99997452091794692</v>
      </c>
      <c r="FW187" s="2">
        <f t="shared" si="229"/>
        <v>0.83481603799992943</v>
      </c>
      <c r="FX187" s="2">
        <f t="shared" si="229"/>
        <v>0.82686378022282125</v>
      </c>
      <c r="FY187" s="2">
        <f t="shared" si="229"/>
        <v>0.83797711300191302</v>
      </c>
      <c r="FZ187" s="2">
        <f t="shared" si="229"/>
        <v>0.83066799429934124</v>
      </c>
      <c r="GA187" s="2">
        <f t="shared" si="229"/>
        <v>0.82454884666357986</v>
      </c>
      <c r="GB187" s="2">
        <f t="shared" si="229"/>
        <v>0.82676102329413881</v>
      </c>
      <c r="GC187" s="2">
        <f t="shared" si="229"/>
        <v>0.84680744801537189</v>
      </c>
      <c r="GD187" s="2">
        <f t="shared" si="229"/>
        <v>0.86085743772983947</v>
      </c>
      <c r="GE187" s="2">
        <f t="shared" si="229"/>
        <v>0.8659872203155714</v>
      </c>
      <c r="GF187" s="2">
        <f t="shared" si="229"/>
        <v>0.85946651806283347</v>
      </c>
      <c r="GG187" s="2">
        <f t="shared" si="229"/>
        <v>0.8457940436633592</v>
      </c>
      <c r="GH187" s="2">
        <f t="shared" si="229"/>
        <v>0.81992804443174183</v>
      </c>
      <c r="GI187" s="2">
        <f t="shared" si="229"/>
        <v>0.80888141557666537</v>
      </c>
      <c r="GJ187" s="2">
        <f t="shared" si="229"/>
        <v>0.80222237624352699</v>
      </c>
      <c r="GK187" s="2">
        <f t="shared" si="229"/>
        <v>0.76607426899488718</v>
      </c>
      <c r="GM187" s="86">
        <f t="shared" si="230"/>
        <v>1.7650999764467931E-286</v>
      </c>
      <c r="GN187" s="86">
        <f t="shared" si="230"/>
        <v>9.5551612151591991E-261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3.7158398704187436E-276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1.4060194744896069E-297</v>
      </c>
      <c r="GZ187" s="86">
        <f t="shared" si="230"/>
        <v>0</v>
      </c>
      <c r="HA187" s="86">
        <f t="shared" si="230"/>
        <v>0</v>
      </c>
      <c r="HC187" s="86">
        <f t="shared" si="181"/>
        <v>6.7947933477841894E-224</v>
      </c>
      <c r="HD187" s="86">
        <f t="shared" si="181"/>
        <v>5.8142894748395633E-254</v>
      </c>
      <c r="HE187" s="86">
        <f t="shared" si="181"/>
        <v>9.8046796029383882E-213</v>
      </c>
      <c r="HF187" s="86">
        <f t="shared" si="180"/>
        <v>1.690799872415616E-233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3.9377678911916686E-228</v>
      </c>
      <c r="HO187" s="86">
        <f t="shared" si="226"/>
        <v>2.2713935073004002E-245</v>
      </c>
      <c r="HP187" s="86">
        <f t="shared" si="226"/>
        <v>0</v>
      </c>
      <c r="HQ187" s="86">
        <f t="shared" si="226"/>
        <v>0</v>
      </c>
      <c r="HS187" s="86">
        <f t="shared" si="231"/>
        <v>8.3143068356853655E-44</v>
      </c>
      <c r="HT187" s="86">
        <f t="shared" si="231"/>
        <v>6.8803132899709839E-44</v>
      </c>
      <c r="HU187" s="86">
        <f t="shared" si="231"/>
        <v>5.1523537934902548E-53</v>
      </c>
      <c r="HV187" s="86">
        <f t="shared" si="231"/>
        <v>3.5152753349653589E-44</v>
      </c>
      <c r="HW187" s="86">
        <f t="shared" si="231"/>
        <v>1.4703515092688861E-45</v>
      </c>
      <c r="HX187" s="86">
        <f t="shared" si="231"/>
        <v>1.0626543523611336E-43</v>
      </c>
      <c r="HY187" s="86">
        <f t="shared" si="231"/>
        <v>1.4383486999462854E-58</v>
      </c>
      <c r="HZ187" s="86">
        <f t="shared" si="231"/>
        <v>1.9218489127565683E-57</v>
      </c>
      <c r="IA187" s="86">
        <f t="shared" si="231"/>
        <v>1.4244067373753655E-59</v>
      </c>
      <c r="IB187" s="86">
        <f t="shared" si="231"/>
        <v>1.2787265044677994E-57</v>
      </c>
      <c r="IC187" s="86">
        <f t="shared" si="231"/>
        <v>1.6234367285680116E-54</v>
      </c>
      <c r="ID187" s="86">
        <f t="shared" si="231"/>
        <v>7.555195426727239E-51</v>
      </c>
      <c r="IE187" s="86">
        <f t="shared" si="231"/>
        <v>2.7846185206697976E-48</v>
      </c>
      <c r="IF187" s="86">
        <f t="shared" si="231"/>
        <v>9.2125231396042802E-54</v>
      </c>
      <c r="IG187" s="86">
        <f t="shared" si="231"/>
        <v>3.1868424565189852E-44</v>
      </c>
      <c r="II187" s="86">
        <f t="shared" si="232"/>
        <v>1.7783683764423592E-7</v>
      </c>
      <c r="IJ187" s="86">
        <f t="shared" si="232"/>
        <v>2.9856636475505692E-7</v>
      </c>
      <c r="IK187" s="86">
        <f t="shared" si="232"/>
        <v>4.9227109576872328E-9</v>
      </c>
      <c r="IL187" s="86">
        <f t="shared" si="232"/>
        <v>2.4214901226685969E-7</v>
      </c>
      <c r="IM187" s="86">
        <f t="shared" si="232"/>
        <v>2.7956010077152731E-7</v>
      </c>
      <c r="IN187" s="86">
        <f t="shared" si="232"/>
        <v>2.9990130256066481E-7</v>
      </c>
      <c r="IO187" s="86">
        <f t="shared" si="232"/>
        <v>3.0285746976754418E-10</v>
      </c>
      <c r="IP187" s="86">
        <f t="shared" si="232"/>
        <v>6.4420778802834017E-11</v>
      </c>
      <c r="IQ187" s="86">
        <f t="shared" si="232"/>
        <v>7.2634574933017838E-12</v>
      </c>
      <c r="IR187" s="86">
        <f t="shared" si="232"/>
        <v>4.8364768044275412E-11</v>
      </c>
      <c r="IS187" s="86">
        <f t="shared" si="232"/>
        <v>1.3025177743129819E-9</v>
      </c>
      <c r="IT187" s="86">
        <f t="shared" si="232"/>
        <v>8.2088117864772359E-8</v>
      </c>
      <c r="IU187" s="86">
        <f t="shared" si="232"/>
        <v>4.3998748589627282E-7</v>
      </c>
      <c r="IV187" s="86">
        <f t="shared" si="232"/>
        <v>6.8640702873630575E-4</v>
      </c>
      <c r="IW187" s="86">
        <f t="shared" si="232"/>
        <v>2.2956322835396506E-5</v>
      </c>
      <c r="IY187" s="86">
        <f t="shared" si="233"/>
        <v>1.7783683764423592E-7</v>
      </c>
      <c r="IZ187" s="86">
        <f t="shared" si="233"/>
        <v>2.9856636475505692E-7</v>
      </c>
      <c r="JA187" s="86">
        <f t="shared" si="233"/>
        <v>4.9227109576872328E-9</v>
      </c>
      <c r="JB187" s="86">
        <f t="shared" si="233"/>
        <v>2.4214901226685969E-7</v>
      </c>
      <c r="JC187" s="86">
        <f t="shared" si="233"/>
        <v>2.7956010077152731E-7</v>
      </c>
      <c r="JD187" s="86">
        <f t="shared" si="233"/>
        <v>2.9990130256066481E-7</v>
      </c>
      <c r="JE187" s="86">
        <f t="shared" si="233"/>
        <v>3.0285746976754418E-10</v>
      </c>
      <c r="JF187" s="86">
        <f t="shared" si="233"/>
        <v>6.4420778802834017E-11</v>
      </c>
      <c r="JG187" s="86">
        <f t="shared" si="233"/>
        <v>7.2634574933017838E-12</v>
      </c>
      <c r="JH187" s="86">
        <f t="shared" si="233"/>
        <v>4.8364768044275412E-11</v>
      </c>
      <c r="JI187" s="86">
        <f t="shared" si="233"/>
        <v>1.3025177743129819E-9</v>
      </c>
      <c r="JJ187" s="86">
        <f t="shared" si="233"/>
        <v>8.2088117864772359E-8</v>
      </c>
      <c r="JK187" s="86">
        <f t="shared" si="233"/>
        <v>4.3998748589627282E-7</v>
      </c>
      <c r="JL187" s="86">
        <f t="shared" si="233"/>
        <v>6.8640702873630575E-4</v>
      </c>
      <c r="JM187" s="86">
        <f t="shared" si="233"/>
        <v>2.2956322835396506E-5</v>
      </c>
    </row>
    <row r="188" spans="2:273" x14ac:dyDescent="0.25">
      <c r="B188" s="2">
        <v>161</v>
      </c>
      <c r="C188" s="37">
        <v>84.631</v>
      </c>
      <c r="D188" s="37">
        <v>83.206000000000003</v>
      </c>
      <c r="E188" s="37">
        <v>82.667000000000002</v>
      </c>
      <c r="F188" s="37">
        <v>84.677000000000007</v>
      </c>
      <c r="G188" s="37">
        <v>81.887</v>
      </c>
      <c r="H188" s="37">
        <v>84.328000000000003</v>
      </c>
      <c r="I188" s="37">
        <v>82.738</v>
      </c>
      <c r="J188" s="37">
        <v>80.671999999999997</v>
      </c>
      <c r="K188" s="37">
        <v>82.525000000000006</v>
      </c>
      <c r="L188" s="37">
        <v>78.835999999999999</v>
      </c>
      <c r="M188" s="37">
        <v>84.328000000000003</v>
      </c>
      <c r="N188" s="37">
        <v>84.835999999999999</v>
      </c>
      <c r="O188" s="37">
        <v>81.966999999999999</v>
      </c>
      <c r="P188" s="37">
        <v>81.900000000000006</v>
      </c>
      <c r="Q188" s="37">
        <v>84.656000000000006</v>
      </c>
      <c r="S188" s="4">
        <f t="shared" si="234"/>
        <v>85.101236929500715</v>
      </c>
      <c r="T188" s="4">
        <f t="shared" si="234"/>
        <v>84.570820187655983</v>
      </c>
      <c r="U188" s="4">
        <f t="shared" si="234"/>
        <v>81.927172851120758</v>
      </c>
      <c r="V188" s="4">
        <f t="shared" si="234"/>
        <v>83.04826756464432</v>
      </c>
      <c r="W188" s="4">
        <f t="shared" si="234"/>
        <v>83.700687377128261</v>
      </c>
      <c r="X188" s="4">
        <f t="shared" si="234"/>
        <v>83.013575303459163</v>
      </c>
      <c r="Y188" s="4">
        <f t="shared" si="234"/>
        <v>82.320120131382481</v>
      </c>
      <c r="Z188" s="4">
        <f t="shared" si="234"/>
        <v>81.81292184989978</v>
      </c>
      <c r="AA188" s="4">
        <f t="shared" si="234"/>
        <v>82.350300019747706</v>
      </c>
      <c r="AB188" s="4">
        <f t="shared" si="234"/>
        <v>80.386980125412364</v>
      </c>
      <c r="AC188" s="4">
        <f t="shared" si="234"/>
        <v>83.167040526986867</v>
      </c>
      <c r="AD188" s="4">
        <f t="shared" si="234"/>
        <v>83.357112424988344</v>
      </c>
      <c r="AE188" s="4">
        <f t="shared" si="234"/>
        <v>81.651803614512374</v>
      </c>
      <c r="AF188" s="4">
        <f t="shared" si="234"/>
        <v>81.033883379366813</v>
      </c>
      <c r="AG188" s="4">
        <f t="shared" si="234"/>
        <v>87.26078990271894</v>
      </c>
      <c r="AI188" s="4">
        <f t="shared" si="235"/>
        <v>-0.4702369295007145</v>
      </c>
      <c r="AJ188" s="4">
        <f t="shared" si="235"/>
        <v>-1.3648201876559796</v>
      </c>
      <c r="AK188" s="4">
        <f t="shared" si="235"/>
        <v>0.73982714887924317</v>
      </c>
      <c r="AL188" s="4">
        <f t="shared" si="235"/>
        <v>1.6287324353556869</v>
      </c>
      <c r="AM188" s="4">
        <f t="shared" si="235"/>
        <v>-1.8136873771282609</v>
      </c>
      <c r="AN188" s="4">
        <f t="shared" si="235"/>
        <v>1.3144246965408399</v>
      </c>
      <c r="AO188" s="4">
        <f t="shared" si="235"/>
        <v>0.41787986861751847</v>
      </c>
      <c r="AP188" s="4">
        <f t="shared" si="235"/>
        <v>-1.1409218498997831</v>
      </c>
      <c r="AQ188" s="4">
        <f t="shared" si="235"/>
        <v>0.17469998025229927</v>
      </c>
      <c r="AR188" s="4">
        <f t="shared" si="235"/>
        <v>-1.5509801254123659</v>
      </c>
      <c r="AS188" s="4">
        <f t="shared" si="235"/>
        <v>1.1609594730131363</v>
      </c>
      <c r="AT188" s="4">
        <f t="shared" si="235"/>
        <v>1.4788875750116546</v>
      </c>
      <c r="AU188" s="4">
        <f t="shared" si="235"/>
        <v>0.3151963854876243</v>
      </c>
      <c r="AV188" s="4">
        <f t="shared" si="235"/>
        <v>0.86611662063319272</v>
      </c>
      <c r="AW188" s="4">
        <f t="shared" si="235"/>
        <v>-2.6047899027189345</v>
      </c>
      <c r="AY188" s="2">
        <f t="shared" si="227"/>
        <v>85.101236929500175</v>
      </c>
      <c r="AZ188" s="2">
        <f t="shared" si="227"/>
        <v>84.570820187653808</v>
      </c>
      <c r="BA188" s="2">
        <f t="shared" si="227"/>
        <v>81.927172851120758</v>
      </c>
      <c r="BB188" s="2">
        <f t="shared" si="227"/>
        <v>83.048267564640767</v>
      </c>
      <c r="BC188" s="2">
        <f t="shared" si="227"/>
        <v>83.700687377122847</v>
      </c>
      <c r="BD188" s="2">
        <f t="shared" si="227"/>
        <v>83.013575303450949</v>
      </c>
      <c r="BE188" s="2">
        <f t="shared" si="227"/>
        <v>82.320120131382481</v>
      </c>
      <c r="BF188" s="2">
        <f t="shared" si="227"/>
        <v>81.81292184989978</v>
      </c>
      <c r="BG188" s="2">
        <f t="shared" si="227"/>
        <v>82.350300019747706</v>
      </c>
      <c r="BH188" s="2">
        <f t="shared" si="227"/>
        <v>80.386980125412364</v>
      </c>
      <c r="BI188" s="2">
        <f t="shared" si="227"/>
        <v>83.167040526986867</v>
      </c>
      <c r="BJ188" s="2">
        <f t="shared" si="227"/>
        <v>83.35711242498715</v>
      </c>
      <c r="BK188" s="2">
        <f t="shared" si="227"/>
        <v>81.651803614486653</v>
      </c>
      <c r="BL188" s="2">
        <f t="shared" si="227"/>
        <v>81.033879776333549</v>
      </c>
      <c r="BM188" s="2">
        <f t="shared" si="227"/>
        <v>87.26078294489551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84.631</v>
      </c>
      <c r="CV188" s="2">
        <f t="shared" si="198"/>
        <v>83.206000000000003</v>
      </c>
      <c r="CW188" s="2">
        <f t="shared" si="199"/>
        <v>82.667000000000002</v>
      </c>
      <c r="CX188" s="2">
        <f t="shared" si="200"/>
        <v>84.677000000000007</v>
      </c>
      <c r="CY188" s="2">
        <f t="shared" si="201"/>
        <v>81.887</v>
      </c>
      <c r="CZ188" s="2">
        <f t="shared" si="202"/>
        <v>84.328000000000003</v>
      </c>
      <c r="DA188" s="2">
        <f t="shared" si="203"/>
        <v>82.738</v>
      </c>
      <c r="DB188" s="2">
        <f t="shared" si="204"/>
        <v>80.671999999999997</v>
      </c>
      <c r="DC188" s="2">
        <f t="shared" si="205"/>
        <v>82.525000000000006</v>
      </c>
      <c r="DD188" s="2">
        <f t="shared" si="206"/>
        <v>78.835999999999999</v>
      </c>
      <c r="DE188" s="2">
        <f t="shared" si="207"/>
        <v>84.328000000000003</v>
      </c>
      <c r="DF188" s="2">
        <f t="shared" si="208"/>
        <v>84.835999999999999</v>
      </c>
      <c r="DG188" s="2">
        <f t="shared" si="209"/>
        <v>81.966999999999999</v>
      </c>
      <c r="DH188" s="2">
        <f t="shared" si="210"/>
        <v>81.900000000000006</v>
      </c>
      <c r="DI188" s="2">
        <f t="shared" si="211"/>
        <v>84.656000000000006</v>
      </c>
      <c r="DK188" s="2">
        <f t="shared" si="236"/>
        <v>139.4463994601889</v>
      </c>
      <c r="DL188" s="2">
        <f t="shared" si="236"/>
        <v>111.6040569686411</v>
      </c>
      <c r="DM188" s="2">
        <f t="shared" si="236"/>
        <v>114.37354090056287</v>
      </c>
      <c r="DN188" s="2">
        <f t="shared" si="236"/>
        <v>111.93926463414635</v>
      </c>
      <c r="DO188" s="2">
        <f t="shared" si="236"/>
        <v>105.4755488529015</v>
      </c>
      <c r="DP188" s="2">
        <f t="shared" si="236"/>
        <v>106.90400536163691</v>
      </c>
      <c r="DQ188" s="2">
        <f t="shared" si="236"/>
        <v>110.46822479622477</v>
      </c>
      <c r="DR188" s="2">
        <f t="shared" si="236"/>
        <v>108.33950812324932</v>
      </c>
      <c r="DS188" s="2">
        <f t="shared" si="236"/>
        <v>114.13134285714285</v>
      </c>
      <c r="DT188" s="2">
        <f t="shared" si="236"/>
        <v>111.59577785680418</v>
      </c>
      <c r="DU188" s="2">
        <f t="shared" si="236"/>
        <v>109.60565615615614</v>
      </c>
      <c r="DV188" s="2">
        <f t="shared" si="236"/>
        <v>104.7298105105105</v>
      </c>
      <c r="DW188" s="2">
        <f t="shared" si="236"/>
        <v>108.66584414414417</v>
      </c>
      <c r="DX188" s="2">
        <f t="shared" si="236"/>
        <v>130.6474249108735</v>
      </c>
      <c r="DY188" s="2">
        <f t="shared" si="236"/>
        <v>127.45114285714288</v>
      </c>
      <c r="EA188" s="2">
        <f t="shared" si="240"/>
        <v>83.386212872975292</v>
      </c>
      <c r="EB188" s="2">
        <f t="shared" si="240"/>
        <v>84.15655746899661</v>
      </c>
      <c r="EC188" s="2">
        <f t="shared" si="240"/>
        <v>79.961560298507493</v>
      </c>
      <c r="ED188" s="2">
        <f t="shared" si="240"/>
        <v>81.776663341858495</v>
      </c>
      <c r="EE188" s="2">
        <f t="shared" si="240"/>
        <v>83.148138459825788</v>
      </c>
      <c r="EF188" s="2">
        <f t="shared" si="239"/>
        <v>82.671711923085383</v>
      </c>
      <c r="EG188" s="2">
        <f t="shared" si="239"/>
        <v>81.520457292559612</v>
      </c>
      <c r="EH188" s="2">
        <f t="shared" si="239"/>
        <v>81.37977246644337</v>
      </c>
      <c r="EI188" s="2">
        <f t="shared" si="239"/>
        <v>80.692580451380138</v>
      </c>
      <c r="EJ188" s="2">
        <f t="shared" si="239"/>
        <v>80.663284159861959</v>
      </c>
      <c r="EK188" s="2">
        <f t="shared" si="212"/>
        <v>83.947770443783313</v>
      </c>
      <c r="EL188" s="2">
        <f t="shared" si="179"/>
        <v>81.479348840536858</v>
      </c>
      <c r="EM188" s="2">
        <f t="shared" si="179"/>
        <v>81.80965347418919</v>
      </c>
      <c r="EN188" s="2">
        <f t="shared" si="179"/>
        <v>79.929649246767639</v>
      </c>
      <c r="EO188" s="2">
        <f t="shared" si="179"/>
        <v>89.242889314968195</v>
      </c>
      <c r="EQ188" s="2">
        <f t="shared" si="237"/>
        <v>85.40972241046407</v>
      </c>
      <c r="ER188" s="2">
        <f t="shared" si="237"/>
        <v>84.649419391438045</v>
      </c>
      <c r="ES188" s="2">
        <f t="shared" si="237"/>
        <v>82.273166871972876</v>
      </c>
      <c r="ET188" s="2">
        <f t="shared" si="237"/>
        <v>83.284172762447128</v>
      </c>
      <c r="EU188" s="2">
        <f t="shared" si="237"/>
        <v>83.807450050636504</v>
      </c>
      <c r="EV188" s="2">
        <f t="shared" si="237"/>
        <v>83.078391511038262</v>
      </c>
      <c r="EW188" s="2">
        <f t="shared" si="237"/>
        <v>82.451446757241754</v>
      </c>
      <c r="EX188" s="2">
        <f t="shared" si="237"/>
        <v>81.876209915906855</v>
      </c>
      <c r="EY188" s="2">
        <f t="shared" si="237"/>
        <v>82.58353603300543</v>
      </c>
      <c r="EZ188" s="2">
        <f t="shared" si="237"/>
        <v>80.345113696808511</v>
      </c>
      <c r="FA188" s="2">
        <f t="shared" si="237"/>
        <v>83.036649226461662</v>
      </c>
      <c r="FB188" s="2">
        <f t="shared" si="237"/>
        <v>83.732670690053865</v>
      </c>
      <c r="FC188" s="2">
        <f t="shared" si="237"/>
        <v>81.61713040775463</v>
      </c>
      <c r="FD188" s="2">
        <f t="shared" si="237"/>
        <v>81.280907917514654</v>
      </c>
      <c r="FE188" s="2">
        <f t="shared" si="237"/>
        <v>86.707654188729009</v>
      </c>
      <c r="FG188" s="2">
        <f t="shared" si="238"/>
        <v>0.99998481322792931</v>
      </c>
      <c r="FH188" s="2">
        <f t="shared" si="238"/>
        <v>0.99998438282580859</v>
      </c>
      <c r="FI188" s="2">
        <f t="shared" si="238"/>
        <v>0.99998476270083958</v>
      </c>
      <c r="FJ188" s="2">
        <f t="shared" si="238"/>
        <v>0.99998592274909304</v>
      </c>
      <c r="FK188" s="2">
        <f t="shared" si="238"/>
        <v>0.99998252418679912</v>
      </c>
      <c r="FL188" s="2">
        <f t="shared" si="238"/>
        <v>0.99998217013633728</v>
      </c>
      <c r="FM188" s="2">
        <f t="shared" si="238"/>
        <v>0.99998196122769778</v>
      </c>
      <c r="FN188" s="2">
        <f t="shared" si="238"/>
        <v>0.99998180793313296</v>
      </c>
      <c r="FO188" s="2">
        <f t="shared" si="238"/>
        <v>0.99998096761117883</v>
      </c>
      <c r="FP188" s="2">
        <f t="shared" si="238"/>
        <v>0.99998136033157026</v>
      </c>
      <c r="FQ188" s="2">
        <f t="shared" si="238"/>
        <v>0.99998086591810154</v>
      </c>
      <c r="FR188" s="2">
        <f t="shared" si="238"/>
        <v>0.99998034239714706</v>
      </c>
      <c r="FS188" s="2">
        <f t="shared" si="238"/>
        <v>0.9999798166933388</v>
      </c>
      <c r="FT188" s="2">
        <f t="shared" si="238"/>
        <v>0.99997984453383792</v>
      </c>
      <c r="FU188" s="2">
        <f t="shared" si="238"/>
        <v>0.99997676274889546</v>
      </c>
      <c r="FW188" s="2">
        <f t="shared" si="229"/>
        <v>0.84712854152210193</v>
      </c>
      <c r="FX188" s="2">
        <f t="shared" si="229"/>
        <v>0.8396551801495018</v>
      </c>
      <c r="FY188" s="2">
        <f t="shared" si="229"/>
        <v>0.85009630510966683</v>
      </c>
      <c r="FZ188" s="2">
        <f t="shared" si="229"/>
        <v>0.84323162357388071</v>
      </c>
      <c r="GA188" s="2">
        <f t="shared" si="229"/>
        <v>0.83747765903040727</v>
      </c>
      <c r="GB188" s="2">
        <f t="shared" si="229"/>
        <v>0.83955854188796819</v>
      </c>
      <c r="GC188" s="2">
        <f t="shared" si="229"/>
        <v>0.85837776575598113</v>
      </c>
      <c r="GD188" s="2">
        <f t="shared" si="229"/>
        <v>0.87152758239775596</v>
      </c>
      <c r="GE188" s="2">
        <f t="shared" si="229"/>
        <v>0.87632050426879615</v>
      </c>
      <c r="GF188" s="2">
        <f t="shared" si="229"/>
        <v>0.87022724617058178</v>
      </c>
      <c r="GG188" s="2">
        <f t="shared" si="229"/>
        <v>0.85742801509934818</v>
      </c>
      <c r="GH188" s="2">
        <f t="shared" si="229"/>
        <v>0.83312844834440036</v>
      </c>
      <c r="GI188" s="2">
        <f t="shared" si="229"/>
        <v>0.82271651583331451</v>
      </c>
      <c r="GJ188" s="2">
        <f t="shared" si="229"/>
        <v>0.81643012773033163</v>
      </c>
      <c r="GK188" s="2">
        <f t="shared" si="229"/>
        <v>0.78217369439659246</v>
      </c>
      <c r="GM188" s="86">
        <f t="shared" si="230"/>
        <v>4.2829314872879069E-292</v>
      </c>
      <c r="GN188" s="86">
        <f t="shared" si="230"/>
        <v>6.1590893066029102E-266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1.1688556802646595E-281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1.6643528982416613E-303</v>
      </c>
      <c r="GZ188" s="86">
        <f t="shared" si="230"/>
        <v>0</v>
      </c>
      <c r="HA188" s="86">
        <f t="shared" si="230"/>
        <v>0</v>
      </c>
      <c r="HC188" s="86">
        <f t="shared" si="181"/>
        <v>1.7285942206627216E-229</v>
      </c>
      <c r="HD188" s="86">
        <f t="shared" si="181"/>
        <v>1.9851991668398679E-260</v>
      </c>
      <c r="HE188" s="86">
        <f t="shared" si="181"/>
        <v>4.3586948623537205E-218</v>
      </c>
      <c r="HF188" s="86">
        <f t="shared" si="181"/>
        <v>2.3315168466535009E-239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6.7290422830082456E-234</v>
      </c>
      <c r="HO188" s="86">
        <f t="shared" si="226"/>
        <v>1.2833738776921924E-251</v>
      </c>
      <c r="HP188" s="86">
        <f t="shared" si="226"/>
        <v>0</v>
      </c>
      <c r="HQ188" s="86">
        <f t="shared" si="226"/>
        <v>0</v>
      </c>
      <c r="HS188" s="86">
        <f t="shared" si="231"/>
        <v>1.0674637679970305E-45</v>
      </c>
      <c r="HT188" s="86">
        <f t="shared" si="231"/>
        <v>8.162244184946245E-46</v>
      </c>
      <c r="HU188" s="86">
        <f t="shared" si="231"/>
        <v>2.5532604918971978E-55</v>
      </c>
      <c r="HV188" s="86">
        <f t="shared" si="231"/>
        <v>4.2838626203688652E-46</v>
      </c>
      <c r="HW188" s="86">
        <f t="shared" si="231"/>
        <v>1.5105597427440619E-47</v>
      </c>
      <c r="HX188" s="86">
        <f t="shared" si="231"/>
        <v>1.271302100435334E-45</v>
      </c>
      <c r="HY188" s="86">
        <f t="shared" si="231"/>
        <v>4.4527957728054055E-61</v>
      </c>
      <c r="HZ188" s="86">
        <f t="shared" si="231"/>
        <v>7.3460051077257065E-60</v>
      </c>
      <c r="IA188" s="86">
        <f t="shared" si="231"/>
        <v>4.2674795147239264E-62</v>
      </c>
      <c r="IB188" s="86">
        <f t="shared" si="231"/>
        <v>4.503819957188978E-60</v>
      </c>
      <c r="IC188" s="86">
        <f t="shared" si="231"/>
        <v>7.402955665380301E-57</v>
      </c>
      <c r="ID188" s="86">
        <f t="shared" si="231"/>
        <v>4.3245402246305398E-53</v>
      </c>
      <c r="IE188" s="86">
        <f t="shared" si="231"/>
        <v>1.9217307069492553E-50</v>
      </c>
      <c r="IF188" s="86">
        <f t="shared" si="231"/>
        <v>3.3644048674650564E-56</v>
      </c>
      <c r="IG188" s="86">
        <f t="shared" si="231"/>
        <v>2.8483001606262603E-46</v>
      </c>
      <c r="II188" s="86">
        <f t="shared" si="232"/>
        <v>3.4299430902789559E-8</v>
      </c>
      <c r="IJ188" s="86">
        <f t="shared" si="232"/>
        <v>5.7564945716609671E-8</v>
      </c>
      <c r="IK188" s="86">
        <f t="shared" si="232"/>
        <v>6.5066931350966128E-10</v>
      </c>
      <c r="IL188" s="86">
        <f t="shared" si="232"/>
        <v>4.688977112780163E-8</v>
      </c>
      <c r="IM188" s="86">
        <f t="shared" si="232"/>
        <v>5.2549885001507001E-8</v>
      </c>
      <c r="IN188" s="86">
        <f t="shared" si="232"/>
        <v>5.7807733757548669E-8</v>
      </c>
      <c r="IO188" s="86">
        <f t="shared" si="232"/>
        <v>3.211398181522869E-11</v>
      </c>
      <c r="IP188" s="86">
        <f t="shared" si="232"/>
        <v>6.7297983575347815E-12</v>
      </c>
      <c r="IQ188" s="86">
        <f t="shared" si="232"/>
        <v>6.4502552217126533E-13</v>
      </c>
      <c r="IR188" s="86">
        <f t="shared" si="232"/>
        <v>4.8347968015396951E-12</v>
      </c>
      <c r="IS188" s="86">
        <f t="shared" si="232"/>
        <v>1.6011945270501478E-10</v>
      </c>
      <c r="IT188" s="86">
        <f t="shared" si="232"/>
        <v>1.2830982752930158E-8</v>
      </c>
      <c r="IU188" s="86">
        <f t="shared" si="232"/>
        <v>7.7341650785608228E-8</v>
      </c>
      <c r="IV188" s="86">
        <f t="shared" si="232"/>
        <v>2.9661729482354275E-4</v>
      </c>
      <c r="IW188" s="86">
        <f t="shared" si="232"/>
        <v>5.0729115695113175E-6</v>
      </c>
      <c r="IY188" s="86">
        <f t="shared" si="233"/>
        <v>3.4299430902789559E-8</v>
      </c>
      <c r="IZ188" s="86">
        <f t="shared" si="233"/>
        <v>5.7564945716609671E-8</v>
      </c>
      <c r="JA188" s="86">
        <f t="shared" si="233"/>
        <v>6.5066931350966128E-10</v>
      </c>
      <c r="JB188" s="86">
        <f t="shared" si="233"/>
        <v>4.688977112780163E-8</v>
      </c>
      <c r="JC188" s="86">
        <f t="shared" si="233"/>
        <v>5.2549885001507001E-8</v>
      </c>
      <c r="JD188" s="86">
        <f t="shared" si="233"/>
        <v>5.7807733757548669E-8</v>
      </c>
      <c r="JE188" s="86">
        <f t="shared" si="233"/>
        <v>3.211398181522869E-11</v>
      </c>
      <c r="JF188" s="86">
        <f t="shared" si="233"/>
        <v>6.7297983575347815E-12</v>
      </c>
      <c r="JG188" s="86">
        <f t="shared" si="233"/>
        <v>6.4502552217126533E-13</v>
      </c>
      <c r="JH188" s="86">
        <f t="shared" si="233"/>
        <v>4.8347968015396951E-12</v>
      </c>
      <c r="JI188" s="86">
        <f t="shared" si="233"/>
        <v>1.6011945270501478E-10</v>
      </c>
      <c r="JJ188" s="86">
        <f t="shared" si="233"/>
        <v>1.2830982752930158E-8</v>
      </c>
      <c r="JK188" s="86">
        <f t="shared" si="233"/>
        <v>7.7341650785608228E-8</v>
      </c>
      <c r="JL188" s="86">
        <f t="shared" si="233"/>
        <v>2.9661729482354275E-4</v>
      </c>
      <c r="JM188" s="86">
        <f t="shared" si="233"/>
        <v>5.0729115695113175E-6</v>
      </c>
    </row>
    <row r="189" spans="2:273" x14ac:dyDescent="0.25">
      <c r="B189" s="2">
        <v>162</v>
      </c>
      <c r="C189" s="37">
        <v>82.385000000000005</v>
      </c>
      <c r="D189" s="37">
        <v>83.905000000000001</v>
      </c>
      <c r="E189" s="37">
        <v>82.031999999999996</v>
      </c>
      <c r="F189" s="37">
        <v>82.257999999999996</v>
      </c>
      <c r="G189" s="37">
        <v>83.903000000000006</v>
      </c>
      <c r="H189" s="37">
        <v>82.540999999999997</v>
      </c>
      <c r="I189" s="37">
        <v>82.442999999999998</v>
      </c>
      <c r="J189" s="37">
        <v>82.212999999999994</v>
      </c>
      <c r="K189" s="37">
        <v>82.638999999999996</v>
      </c>
      <c r="L189" s="37">
        <v>78.77</v>
      </c>
      <c r="M189" s="37">
        <v>82.097999999999999</v>
      </c>
      <c r="N189" s="37">
        <v>83.212999999999994</v>
      </c>
      <c r="O189" s="37">
        <v>82.332999999999998</v>
      </c>
      <c r="P189" s="37">
        <v>79.933000000000007</v>
      </c>
      <c r="Q189" s="37">
        <v>85.787000000000006</v>
      </c>
      <c r="S189" s="4">
        <f t="shared" si="234"/>
        <v>85.01833583015204</v>
      </c>
      <c r="T189" s="4">
        <f t="shared" si="234"/>
        <v>84.440121679511122</v>
      </c>
      <c r="U189" s="4">
        <f t="shared" si="234"/>
        <v>81.803406053720536</v>
      </c>
      <c r="V189" s="4">
        <f t="shared" si="234"/>
        <v>82.924447703957327</v>
      </c>
      <c r="W189" s="4">
        <f t="shared" si="234"/>
        <v>83.573351075925473</v>
      </c>
      <c r="X189" s="4">
        <f t="shared" si="234"/>
        <v>82.885884956182238</v>
      </c>
      <c r="Y189" s="4">
        <f t="shared" si="234"/>
        <v>82.213446034304511</v>
      </c>
      <c r="Z189" s="4">
        <f t="shared" si="234"/>
        <v>81.704611854161101</v>
      </c>
      <c r="AA189" s="4">
        <f t="shared" si="234"/>
        <v>82.256186038715683</v>
      </c>
      <c r="AB189" s="4">
        <f t="shared" si="234"/>
        <v>80.254089190948136</v>
      </c>
      <c r="AC189" s="4">
        <f t="shared" si="234"/>
        <v>83.064652663024575</v>
      </c>
      <c r="AD189" s="4">
        <f t="shared" si="234"/>
        <v>83.301697321221653</v>
      </c>
      <c r="AE189" s="4">
        <f t="shared" si="234"/>
        <v>81.524454861466751</v>
      </c>
      <c r="AF189" s="4">
        <f t="shared" si="234"/>
        <v>80.915696668315661</v>
      </c>
      <c r="AG189" s="4">
        <f t="shared" si="234"/>
        <v>87.115855034229526</v>
      </c>
      <c r="AI189" s="4">
        <f t="shared" si="235"/>
        <v>-2.6333358301520349</v>
      </c>
      <c r="AJ189" s="4">
        <f t="shared" si="235"/>
        <v>-0.53512167951112133</v>
      </c>
      <c r="AK189" s="4">
        <f t="shared" si="235"/>
        <v>0.22859394627946017</v>
      </c>
      <c r="AL189" s="4">
        <f t="shared" si="235"/>
        <v>-0.66644770395733133</v>
      </c>
      <c r="AM189" s="4">
        <f t="shared" si="235"/>
        <v>0.32964892407453306</v>
      </c>
      <c r="AN189" s="4">
        <f t="shared" si="235"/>
        <v>-0.34488495618224135</v>
      </c>
      <c r="AO189" s="4">
        <f t="shared" si="235"/>
        <v>0.22955396569548725</v>
      </c>
      <c r="AP189" s="4">
        <f t="shared" si="235"/>
        <v>0.50838814583889302</v>
      </c>
      <c r="AQ189" s="4">
        <f t="shared" si="235"/>
        <v>0.38281396128431311</v>
      </c>
      <c r="AR189" s="4">
        <f t="shared" si="235"/>
        <v>-1.48408919094814</v>
      </c>
      <c r="AS189" s="4">
        <f t="shared" si="235"/>
        <v>-0.96665266302457553</v>
      </c>
      <c r="AT189" s="4">
        <f t="shared" si="235"/>
        <v>-8.8697321221658854E-2</v>
      </c>
      <c r="AU189" s="4">
        <f t="shared" si="235"/>
        <v>0.80854513853324761</v>
      </c>
      <c r="AV189" s="4">
        <f t="shared" si="235"/>
        <v>-0.98269666831565416</v>
      </c>
      <c r="AW189" s="4">
        <f t="shared" si="235"/>
        <v>-1.3288550342295196</v>
      </c>
      <c r="AY189" s="2">
        <f t="shared" si="227"/>
        <v>85.018335830152012</v>
      </c>
      <c r="AZ189" s="2">
        <f t="shared" si="227"/>
        <v>84.440121679511009</v>
      </c>
      <c r="BA189" s="2">
        <f t="shared" si="227"/>
        <v>81.803406053720536</v>
      </c>
      <c r="BB189" s="2">
        <f t="shared" si="227"/>
        <v>82.924447703957142</v>
      </c>
      <c r="BC189" s="2">
        <f t="shared" si="227"/>
        <v>83.573351075925203</v>
      </c>
      <c r="BD189" s="2">
        <f t="shared" si="227"/>
        <v>82.885884956181812</v>
      </c>
      <c r="BE189" s="2">
        <f t="shared" si="227"/>
        <v>82.213446034304511</v>
      </c>
      <c r="BF189" s="2">
        <f t="shared" si="227"/>
        <v>81.704611854161101</v>
      </c>
      <c r="BG189" s="2">
        <f t="shared" si="227"/>
        <v>82.256186038715683</v>
      </c>
      <c r="BH189" s="2">
        <f t="shared" si="227"/>
        <v>80.254089190948136</v>
      </c>
      <c r="BI189" s="2">
        <f t="shared" si="227"/>
        <v>83.064652663024575</v>
      </c>
      <c r="BJ189" s="2">
        <f t="shared" si="227"/>
        <v>83.30169732122161</v>
      </c>
      <c r="BK189" s="2">
        <f t="shared" si="227"/>
        <v>81.524454861465642</v>
      </c>
      <c r="BL189" s="2">
        <f t="shared" si="227"/>
        <v>80.915696105134401</v>
      </c>
      <c r="BM189" s="2">
        <f t="shared" si="227"/>
        <v>87.11585419344307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82.385000000000005</v>
      </c>
      <c r="CV189" s="2">
        <f t="shared" si="198"/>
        <v>83.905000000000001</v>
      </c>
      <c r="CW189" s="2">
        <f t="shared" si="199"/>
        <v>82.031999999999996</v>
      </c>
      <c r="CX189" s="2">
        <f t="shared" si="200"/>
        <v>82.257999999999996</v>
      </c>
      <c r="CY189" s="2">
        <f t="shared" si="201"/>
        <v>83.903000000000006</v>
      </c>
      <c r="CZ189" s="2">
        <f t="shared" si="202"/>
        <v>82.540999999999997</v>
      </c>
      <c r="DA189" s="2">
        <f t="shared" si="203"/>
        <v>82.442999999999998</v>
      </c>
      <c r="DB189" s="2">
        <f t="shared" si="204"/>
        <v>82.212999999999994</v>
      </c>
      <c r="DC189" s="2">
        <f t="shared" si="205"/>
        <v>82.638999999999996</v>
      </c>
      <c r="DD189" s="2">
        <f t="shared" si="206"/>
        <v>78.77</v>
      </c>
      <c r="DE189" s="2">
        <f t="shared" si="207"/>
        <v>82.097999999999999</v>
      </c>
      <c r="DF189" s="2">
        <f t="shared" si="208"/>
        <v>83.212999999999994</v>
      </c>
      <c r="DG189" s="2">
        <f t="shared" si="209"/>
        <v>82.332999999999998</v>
      </c>
      <c r="DH189" s="2">
        <f t="shared" si="210"/>
        <v>79.933000000000007</v>
      </c>
      <c r="DI189" s="2">
        <f t="shared" si="211"/>
        <v>85.787000000000006</v>
      </c>
      <c r="DK189" s="2">
        <f t="shared" si="236"/>
        <v>139.68775634278001</v>
      </c>
      <c r="DL189" s="2">
        <f t="shared" si="236"/>
        <v>111.66694320557491</v>
      </c>
      <c r="DM189" s="2">
        <f t="shared" si="236"/>
        <v>114.48604737335837</v>
      </c>
      <c r="DN189" s="2">
        <f t="shared" si="236"/>
        <v>112.02230731707319</v>
      </c>
      <c r="DO189" s="2">
        <f t="shared" si="236"/>
        <v>105.52445614035089</v>
      </c>
      <c r="DP189" s="2">
        <f t="shared" si="236"/>
        <v>106.96470861144542</v>
      </c>
      <c r="DQ189" s="2">
        <f t="shared" si="236"/>
        <v>110.56050845130844</v>
      </c>
      <c r="DR189" s="2">
        <f t="shared" si="236"/>
        <v>108.41812100840338</v>
      </c>
      <c r="DS189" s="2">
        <f t="shared" si="236"/>
        <v>114.24679327731093</v>
      </c>
      <c r="DT189" s="2">
        <f t="shared" si="236"/>
        <v>111.70936984352774</v>
      </c>
      <c r="DU189" s="2">
        <f t="shared" si="236"/>
        <v>109.71185306735305</v>
      </c>
      <c r="DV189" s="2">
        <f t="shared" si="236"/>
        <v>104.80086121836121</v>
      </c>
      <c r="DW189" s="2">
        <f t="shared" si="236"/>
        <v>108.75371261261265</v>
      </c>
      <c r="DX189" s="2">
        <f t="shared" si="236"/>
        <v>130.87922003119434</v>
      </c>
      <c r="DY189" s="2">
        <f t="shared" si="236"/>
        <v>127.66133087027917</v>
      </c>
      <c r="EA189" s="2">
        <f t="shared" si="240"/>
        <v>83.250452587991731</v>
      </c>
      <c r="EB189" s="2">
        <f t="shared" si="240"/>
        <v>84.012609131905293</v>
      </c>
      <c r="EC189" s="2">
        <f t="shared" si="240"/>
        <v>79.776853134328391</v>
      </c>
      <c r="ED189" s="2">
        <f t="shared" si="240"/>
        <v>81.612866045548671</v>
      </c>
      <c r="EE189" s="2">
        <f t="shared" si="240"/>
        <v>83.003494155464651</v>
      </c>
      <c r="EF189" s="2">
        <f t="shared" si="239"/>
        <v>82.532808667225282</v>
      </c>
      <c r="EG189" s="2">
        <f t="shared" si="239"/>
        <v>81.389905279467527</v>
      </c>
      <c r="EH189" s="2">
        <f t="shared" si="239"/>
        <v>81.259240576163307</v>
      </c>
      <c r="EI189" s="2">
        <f t="shared" si="239"/>
        <v>80.552902743518743</v>
      </c>
      <c r="EJ189" s="2">
        <f t="shared" si="239"/>
        <v>80.53811538725455</v>
      </c>
      <c r="EK189" s="2">
        <f t="shared" si="212"/>
        <v>83.868637973476595</v>
      </c>
      <c r="EL189" s="2">
        <f t="shared" si="179"/>
        <v>81.361976996747202</v>
      </c>
      <c r="EM189" s="2">
        <f t="shared" si="179"/>
        <v>81.687572762765072</v>
      </c>
      <c r="EN189" s="2">
        <f t="shared" si="179"/>
        <v>79.773587805938874</v>
      </c>
      <c r="EO189" s="2">
        <f t="shared" si="179"/>
        <v>89.166790024252961</v>
      </c>
      <c r="EQ189" s="2">
        <f t="shared" si="237"/>
        <v>85.308383742915879</v>
      </c>
      <c r="ER189" s="2">
        <f t="shared" si="237"/>
        <v>84.514115734181871</v>
      </c>
      <c r="ES189" s="2">
        <f t="shared" si="237"/>
        <v>82.128759499098251</v>
      </c>
      <c r="ET189" s="2">
        <f t="shared" si="237"/>
        <v>83.146376818453874</v>
      </c>
      <c r="EU189" s="2">
        <f t="shared" si="237"/>
        <v>83.673785517080375</v>
      </c>
      <c r="EV189" s="2">
        <f t="shared" si="237"/>
        <v>82.94695512060521</v>
      </c>
      <c r="EW189" s="2">
        <f t="shared" si="237"/>
        <v>82.336812971033098</v>
      </c>
      <c r="EX189" s="2">
        <f t="shared" si="237"/>
        <v>81.763976421436496</v>
      </c>
      <c r="EY189" s="2">
        <f t="shared" si="237"/>
        <v>82.474766829577931</v>
      </c>
      <c r="EZ189" s="2">
        <f t="shared" si="237"/>
        <v>80.214858599290778</v>
      </c>
      <c r="FA189" s="2">
        <f t="shared" si="237"/>
        <v>82.942210576345104</v>
      </c>
      <c r="FB189" s="2">
        <f t="shared" si="237"/>
        <v>83.6555315987722</v>
      </c>
      <c r="FC189" s="2">
        <f t="shared" si="237"/>
        <v>81.491801966546817</v>
      </c>
      <c r="FD189" s="2">
        <f t="shared" si="237"/>
        <v>81.148765539352837</v>
      </c>
      <c r="FE189" s="2">
        <f t="shared" si="237"/>
        <v>86.593925391292458</v>
      </c>
      <c r="FG189" s="2">
        <f t="shared" si="238"/>
        <v>0.9999861494807486</v>
      </c>
      <c r="FH189" s="2">
        <f t="shared" si="238"/>
        <v>0.9999857569482854</v>
      </c>
      <c r="FI189" s="2">
        <f t="shared" si="238"/>
        <v>0.99998610339937177</v>
      </c>
      <c r="FJ189" s="2">
        <f t="shared" si="238"/>
        <v>0.99998716137868204</v>
      </c>
      <c r="FK189" s="2">
        <f t="shared" si="238"/>
        <v>0.99998406184442645</v>
      </c>
      <c r="FL189" s="2">
        <f t="shared" si="238"/>
        <v>0.99998373894556447</v>
      </c>
      <c r="FM189" s="2">
        <f t="shared" si="238"/>
        <v>0.99998354841801951</v>
      </c>
      <c r="FN189" s="2">
        <f t="shared" si="238"/>
        <v>0.99998340861126911</v>
      </c>
      <c r="FO189" s="2">
        <f t="shared" si="238"/>
        <v>0.99998264222602817</v>
      </c>
      <c r="FP189" s="2">
        <f t="shared" si="238"/>
        <v>0.99998300039246923</v>
      </c>
      <c r="FQ189" s="2">
        <f t="shared" si="238"/>
        <v>0.99998254948052789</v>
      </c>
      <c r="FR189" s="2">
        <f t="shared" si="238"/>
        <v>0.99998207202211309</v>
      </c>
      <c r="FS189" s="2">
        <f t="shared" si="238"/>
        <v>0.99998159257286101</v>
      </c>
      <c r="FT189" s="2">
        <f t="shared" si="238"/>
        <v>0.99998161796378804</v>
      </c>
      <c r="FU189" s="2">
        <f t="shared" si="238"/>
        <v>0.99997880733178479</v>
      </c>
      <c r="FW189" s="2">
        <f t="shared" si="229"/>
        <v>0.85867865500256058</v>
      </c>
      <c r="FX189" s="2">
        <f t="shared" si="229"/>
        <v>0.85167107183930002</v>
      </c>
      <c r="FY189" s="2">
        <f t="shared" si="229"/>
        <v>0.8614588615988229</v>
      </c>
      <c r="FZ189" s="2">
        <f t="shared" si="229"/>
        <v>0.85502577893435039</v>
      </c>
      <c r="GA189" s="2">
        <f t="shared" si="229"/>
        <v>0.84962750600277426</v>
      </c>
      <c r="GB189" s="2">
        <f t="shared" si="229"/>
        <v>0.85158039534875896</v>
      </c>
      <c r="GC189" s="2">
        <f t="shared" si="229"/>
        <v>0.86920917381785656</v>
      </c>
      <c r="GD189" s="2">
        <f t="shared" si="229"/>
        <v>0.88149212825223677</v>
      </c>
      <c r="GE189" s="2">
        <f t="shared" si="229"/>
        <v>0.8859619452862757</v>
      </c>
      <c r="GF189" s="2">
        <f t="shared" si="229"/>
        <v>0.88027879380618568</v>
      </c>
      <c r="GG189" s="2">
        <f t="shared" si="229"/>
        <v>0.8683209180460576</v>
      </c>
      <c r="GH189" s="2">
        <f t="shared" si="229"/>
        <v>0.84554346818871173</v>
      </c>
      <c r="GI189" s="2">
        <f t="shared" si="229"/>
        <v>0.83575345484239849</v>
      </c>
      <c r="GJ189" s="2">
        <f t="shared" si="229"/>
        <v>0.82983373413144701</v>
      </c>
      <c r="GK189" s="2">
        <f t="shared" si="229"/>
        <v>0.79745805766751598</v>
      </c>
      <c r="GM189" s="86">
        <f t="shared" si="230"/>
        <v>9.1598629306726128E-298</v>
      </c>
      <c r="GN189" s="86">
        <f t="shared" si="230"/>
        <v>3.5261514175472306E-271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3.2422772954205686E-287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3.7467757704631721E-235</v>
      </c>
      <c r="HD189" s="86">
        <f t="shared" si="181"/>
        <v>5.6139309122079941E-267</v>
      </c>
      <c r="HE189" s="86">
        <f t="shared" si="181"/>
        <v>1.6606106785767527E-223</v>
      </c>
      <c r="HF189" s="86">
        <f t="shared" si="181"/>
        <v>2.7165972686301742E-245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9.7304521887089219E-240</v>
      </c>
      <c r="HO189" s="86">
        <f t="shared" si="226"/>
        <v>6.0439621538929409E-258</v>
      </c>
      <c r="HP189" s="86">
        <f t="shared" si="226"/>
        <v>0</v>
      </c>
      <c r="HQ189" s="86">
        <f t="shared" si="226"/>
        <v>0</v>
      </c>
      <c r="HS189" s="86">
        <f t="shared" si="231"/>
        <v>1.2464534038473917E-47</v>
      </c>
      <c r="HT189" s="86">
        <f t="shared" si="231"/>
        <v>8.7779786089574787E-48</v>
      </c>
      <c r="HU189" s="86">
        <f t="shared" si="231"/>
        <v>1.126839784806382E-57</v>
      </c>
      <c r="HV189" s="86">
        <f t="shared" si="231"/>
        <v>4.7411532737136916E-48</v>
      </c>
      <c r="HW189" s="86">
        <f t="shared" si="231"/>
        <v>1.4032316318207903E-49</v>
      </c>
      <c r="HX189" s="86">
        <f t="shared" si="231"/>
        <v>1.3786842016805684E-47</v>
      </c>
      <c r="HY189" s="86">
        <f t="shared" si="231"/>
        <v>1.2176254289207682E-63</v>
      </c>
      <c r="HZ189" s="86">
        <f t="shared" si="231"/>
        <v>2.4965310120927761E-62</v>
      </c>
      <c r="IA189" s="86">
        <f t="shared" si="231"/>
        <v>1.1301405470818188E-64</v>
      </c>
      <c r="IB189" s="86">
        <f t="shared" si="231"/>
        <v>1.4060607803316138E-62</v>
      </c>
      <c r="IC189" s="86">
        <f t="shared" si="231"/>
        <v>3.0054539970055069E-59</v>
      </c>
      <c r="ID189" s="86">
        <f t="shared" si="231"/>
        <v>2.2077420132326215E-55</v>
      </c>
      <c r="IE189" s="86">
        <f t="shared" si="231"/>
        <v>1.1856934859494799E-52</v>
      </c>
      <c r="IF189" s="86">
        <f t="shared" si="231"/>
        <v>1.0814617272975177E-58</v>
      </c>
      <c r="IG189" s="86">
        <f t="shared" si="231"/>
        <v>2.2803926655040276E-48</v>
      </c>
      <c r="II189" s="86">
        <f t="shared" si="232"/>
        <v>6.0722793182473729E-9</v>
      </c>
      <c r="IJ189" s="86">
        <f t="shared" si="232"/>
        <v>1.0158552572746789E-8</v>
      </c>
      <c r="IK189" s="86">
        <f t="shared" si="232"/>
        <v>7.7427258054247517E-11</v>
      </c>
      <c r="IL189" s="86">
        <f t="shared" si="232"/>
        <v>8.3239645388923094E-9</v>
      </c>
      <c r="IM189" s="86">
        <f t="shared" si="232"/>
        <v>9.020401344708354E-9</v>
      </c>
      <c r="IN189" s="86">
        <f t="shared" si="232"/>
        <v>1.0198296290337258E-8</v>
      </c>
      <c r="IO189" s="86">
        <f t="shared" si="232"/>
        <v>3.0421345018603686E-12</v>
      </c>
      <c r="IP189" s="86">
        <f t="shared" si="232"/>
        <v>6.3172752413527866E-13</v>
      </c>
      <c r="IQ189" s="86">
        <f t="shared" si="232"/>
        <v>5.1190655405374007E-14</v>
      </c>
      <c r="IR189" s="86">
        <f t="shared" si="232"/>
        <v>4.3306648860322486E-13</v>
      </c>
      <c r="IS189" s="86">
        <f t="shared" si="232"/>
        <v>1.7713110164840444E-11</v>
      </c>
      <c r="IT189" s="86">
        <f t="shared" si="232"/>
        <v>1.8086233079832147E-9</v>
      </c>
      <c r="IU189" s="86">
        <f t="shared" si="232"/>
        <v>1.2289782609538262E-8</v>
      </c>
      <c r="IV189" s="86">
        <f t="shared" si="232"/>
        <v>1.2226726719218002E-4</v>
      </c>
      <c r="IW189" s="86">
        <f t="shared" si="232"/>
        <v>1.0091118998343186E-6</v>
      </c>
      <c r="IY189" s="86">
        <f t="shared" si="233"/>
        <v>6.0722793182473729E-9</v>
      </c>
      <c r="IZ189" s="86">
        <f t="shared" si="233"/>
        <v>1.0158552572746789E-8</v>
      </c>
      <c r="JA189" s="86">
        <f t="shared" si="233"/>
        <v>7.7427258054247517E-11</v>
      </c>
      <c r="JB189" s="86">
        <f t="shared" si="233"/>
        <v>8.3239645388923094E-9</v>
      </c>
      <c r="JC189" s="86">
        <f t="shared" si="233"/>
        <v>9.020401344708354E-9</v>
      </c>
      <c r="JD189" s="86">
        <f t="shared" si="233"/>
        <v>1.0198296290337258E-8</v>
      </c>
      <c r="JE189" s="86">
        <f t="shared" si="233"/>
        <v>3.0421345018603686E-12</v>
      </c>
      <c r="JF189" s="86">
        <f t="shared" si="233"/>
        <v>6.3172752413527866E-13</v>
      </c>
      <c r="JG189" s="86">
        <f t="shared" si="233"/>
        <v>5.1190655405374007E-14</v>
      </c>
      <c r="JH189" s="86">
        <f t="shared" si="233"/>
        <v>4.3306648860322486E-13</v>
      </c>
      <c r="JI189" s="86">
        <f t="shared" si="233"/>
        <v>1.7713110164840444E-11</v>
      </c>
      <c r="JJ189" s="86">
        <f t="shared" si="233"/>
        <v>1.8086233079832147E-9</v>
      </c>
      <c r="JK189" s="86">
        <f t="shared" si="233"/>
        <v>1.2289782609538262E-8</v>
      </c>
      <c r="JL189" s="86">
        <f t="shared" si="233"/>
        <v>1.2226726719218002E-4</v>
      </c>
      <c r="JM189" s="86">
        <f t="shared" si="233"/>
        <v>1.0091118998343186E-6</v>
      </c>
    </row>
    <row r="190" spans="2:273" x14ac:dyDescent="0.25">
      <c r="B190" s="2">
        <v>163</v>
      </c>
      <c r="C190" s="37">
        <v>85.477000000000004</v>
      </c>
      <c r="D190" s="37">
        <v>84.126999999999995</v>
      </c>
      <c r="E190" s="37">
        <v>80.635000000000005</v>
      </c>
      <c r="F190" s="37">
        <v>82.661000000000001</v>
      </c>
      <c r="G190" s="37">
        <v>83.855000000000004</v>
      </c>
      <c r="H190" s="37">
        <v>83.966999999999999</v>
      </c>
      <c r="I190" s="37">
        <v>81.016000000000005</v>
      </c>
      <c r="J190" s="37">
        <v>79.721000000000004</v>
      </c>
      <c r="K190" s="37">
        <v>83.638999999999996</v>
      </c>
      <c r="L190" s="37">
        <v>79.41</v>
      </c>
      <c r="M190" s="37">
        <v>82.295000000000002</v>
      </c>
      <c r="N190" s="37">
        <v>83.885000000000005</v>
      </c>
      <c r="O190" s="37">
        <v>81.733000000000004</v>
      </c>
      <c r="P190" s="37">
        <v>79.617000000000004</v>
      </c>
      <c r="Q190" s="37">
        <v>87.016000000000005</v>
      </c>
      <c r="S190" s="4">
        <f t="shared" si="234"/>
        <v>84.934690935615805</v>
      </c>
      <c r="T190" s="4">
        <f t="shared" si="234"/>
        <v>84.309249342572528</v>
      </c>
      <c r="U190" s="4">
        <f t="shared" si="234"/>
        <v>81.678808078577305</v>
      </c>
      <c r="V190" s="4">
        <f t="shared" si="234"/>
        <v>82.80007990816695</v>
      </c>
      <c r="W190" s="4">
        <f t="shared" si="234"/>
        <v>83.445767950234469</v>
      </c>
      <c r="X190" s="4">
        <f t="shared" si="234"/>
        <v>82.758059168880592</v>
      </c>
      <c r="Y190" s="4">
        <f t="shared" si="234"/>
        <v>82.106434693875713</v>
      </c>
      <c r="Z190" s="4">
        <f t="shared" si="234"/>
        <v>81.596123635964176</v>
      </c>
      <c r="AA190" s="4">
        <f t="shared" si="234"/>
        <v>82.16138046463216</v>
      </c>
      <c r="AB190" s="4">
        <f t="shared" si="234"/>
        <v>80.121322968946245</v>
      </c>
      <c r="AC190" s="4">
        <f t="shared" si="234"/>
        <v>82.962607268657266</v>
      </c>
      <c r="AD190" s="4">
        <f t="shared" si="234"/>
        <v>83.245498011152819</v>
      </c>
      <c r="AE190" s="4">
        <f t="shared" si="234"/>
        <v>81.397180494152792</v>
      </c>
      <c r="AF190" s="4">
        <f t="shared" si="234"/>
        <v>80.797055342288203</v>
      </c>
      <c r="AG190" s="4">
        <f t="shared" si="234"/>
        <v>86.971907546013711</v>
      </c>
      <c r="AI190" s="4">
        <f t="shared" si="235"/>
        <v>0.54230906438419879</v>
      </c>
      <c r="AJ190" s="4">
        <f t="shared" si="235"/>
        <v>-0.18224934257253267</v>
      </c>
      <c r="AK190" s="4">
        <f t="shared" si="235"/>
        <v>-1.0438080785772996</v>
      </c>
      <c r="AL190" s="4">
        <f t="shared" si="235"/>
        <v>-0.13907990816694848</v>
      </c>
      <c r="AM190" s="4">
        <f t="shared" si="235"/>
        <v>0.40923204976553507</v>
      </c>
      <c r="AN190" s="4">
        <f t="shared" si="235"/>
        <v>1.2089408311194063</v>
      </c>
      <c r="AO190" s="4">
        <f t="shared" si="235"/>
        <v>-1.0904346938757072</v>
      </c>
      <c r="AP190" s="4">
        <f t="shared" si="235"/>
        <v>-1.8751236359641723</v>
      </c>
      <c r="AQ190" s="4">
        <f t="shared" si="235"/>
        <v>1.4776195353678361</v>
      </c>
      <c r="AR190" s="4">
        <f t="shared" si="235"/>
        <v>-0.71132296894624858</v>
      </c>
      <c r="AS190" s="4">
        <f t="shared" si="235"/>
        <v>-0.66760726865726383</v>
      </c>
      <c r="AT190" s="4">
        <f t="shared" si="235"/>
        <v>0.63950198884718645</v>
      </c>
      <c r="AU190" s="4">
        <f t="shared" si="235"/>
        <v>0.33581950584721199</v>
      </c>
      <c r="AV190" s="4">
        <f t="shared" si="235"/>
        <v>-1.180055342288199</v>
      </c>
      <c r="AW190" s="4">
        <f t="shared" si="235"/>
        <v>4.40924539862948E-2</v>
      </c>
      <c r="AY190" s="2">
        <f t="shared" si="227"/>
        <v>84.934690935615805</v>
      </c>
      <c r="AZ190" s="2">
        <f t="shared" si="227"/>
        <v>84.309249342572528</v>
      </c>
      <c r="BA190" s="2">
        <f t="shared" si="227"/>
        <v>81.678808078577305</v>
      </c>
      <c r="BB190" s="2">
        <f t="shared" si="227"/>
        <v>82.800079908166936</v>
      </c>
      <c r="BC190" s="2">
        <f t="shared" si="227"/>
        <v>83.445767950234455</v>
      </c>
      <c r="BD190" s="2">
        <f t="shared" si="227"/>
        <v>82.758059168880578</v>
      </c>
      <c r="BE190" s="2">
        <f t="shared" si="227"/>
        <v>82.106434693875713</v>
      </c>
      <c r="BF190" s="2">
        <f t="shared" si="227"/>
        <v>81.596123635964176</v>
      </c>
      <c r="BG190" s="2">
        <f t="shared" si="227"/>
        <v>82.16138046463216</v>
      </c>
      <c r="BH190" s="2">
        <f t="shared" si="227"/>
        <v>80.121322968946245</v>
      </c>
      <c r="BI190" s="2">
        <f t="shared" si="227"/>
        <v>82.962607268657266</v>
      </c>
      <c r="BJ190" s="2">
        <f t="shared" si="227"/>
        <v>83.245498011152819</v>
      </c>
      <c r="BK190" s="2">
        <f t="shared" si="227"/>
        <v>81.397180494152749</v>
      </c>
      <c r="BL190" s="2">
        <f t="shared" si="227"/>
        <v>80.797055263068188</v>
      </c>
      <c r="BM190" s="2">
        <f t="shared" si="227"/>
        <v>86.971907457581338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85.477000000000004</v>
      </c>
      <c r="CV190" s="2">
        <f t="shared" si="198"/>
        <v>84.126999999999995</v>
      </c>
      <c r="CW190" s="2">
        <f t="shared" si="199"/>
        <v>80.635000000000005</v>
      </c>
      <c r="CX190" s="2">
        <f t="shared" si="200"/>
        <v>82.661000000000001</v>
      </c>
      <c r="CY190" s="2">
        <f t="shared" si="201"/>
        <v>83.855000000000004</v>
      </c>
      <c r="CZ190" s="2">
        <f t="shared" si="202"/>
        <v>83.966999999999999</v>
      </c>
      <c r="DA190" s="2">
        <f t="shared" si="203"/>
        <v>81.016000000000005</v>
      </c>
      <c r="DB190" s="2">
        <f t="shared" si="204"/>
        <v>79.721000000000004</v>
      </c>
      <c r="DC190" s="2">
        <f t="shared" si="205"/>
        <v>83.638999999999996</v>
      </c>
      <c r="DD190" s="2">
        <f t="shared" si="206"/>
        <v>79.41</v>
      </c>
      <c r="DE190" s="2">
        <f t="shared" si="207"/>
        <v>82.295000000000002</v>
      </c>
      <c r="DF190" s="2">
        <f t="shared" si="208"/>
        <v>83.885000000000005</v>
      </c>
      <c r="DG190" s="2">
        <f t="shared" si="209"/>
        <v>81.733000000000004</v>
      </c>
      <c r="DH190" s="2">
        <f t="shared" si="210"/>
        <v>79.617000000000004</v>
      </c>
      <c r="DI190" s="2">
        <f t="shared" si="211"/>
        <v>87.016000000000005</v>
      </c>
      <c r="DK190" s="2">
        <f t="shared" si="236"/>
        <v>139.92911322537108</v>
      </c>
      <c r="DL190" s="2">
        <f t="shared" si="236"/>
        <v>111.7298294425087</v>
      </c>
      <c r="DM190" s="2">
        <f t="shared" si="236"/>
        <v>114.59855384615386</v>
      </c>
      <c r="DN190" s="2">
        <f t="shared" si="236"/>
        <v>112.10535000000002</v>
      </c>
      <c r="DO190" s="2">
        <f t="shared" si="236"/>
        <v>105.57336342780027</v>
      </c>
      <c r="DP190" s="2">
        <f t="shared" si="236"/>
        <v>107.02541186125393</v>
      </c>
      <c r="DQ190" s="2">
        <f t="shared" si="236"/>
        <v>110.6527921063921</v>
      </c>
      <c r="DR190" s="2">
        <f t="shared" si="236"/>
        <v>108.49673389355743</v>
      </c>
      <c r="DS190" s="2">
        <f t="shared" si="236"/>
        <v>114.36224369747899</v>
      </c>
      <c r="DT190" s="2">
        <f t="shared" si="236"/>
        <v>111.8229618302513</v>
      </c>
      <c r="DU190" s="2">
        <f t="shared" si="236"/>
        <v>109.81804997854996</v>
      </c>
      <c r="DV190" s="2">
        <f t="shared" si="236"/>
        <v>104.87191192621191</v>
      </c>
      <c r="DW190" s="2">
        <f t="shared" si="236"/>
        <v>108.8415810810811</v>
      </c>
      <c r="DX190" s="2">
        <f t="shared" si="236"/>
        <v>131.1110151515152</v>
      </c>
      <c r="DY190" s="2">
        <f t="shared" si="236"/>
        <v>127.87151888341546</v>
      </c>
      <c r="EA190" s="2">
        <f t="shared" si="240"/>
        <v>83.114692303008169</v>
      </c>
      <c r="EB190" s="2">
        <f t="shared" si="240"/>
        <v>83.868660794813977</v>
      </c>
      <c r="EC190" s="2">
        <f t="shared" si="240"/>
        <v>79.592145970149289</v>
      </c>
      <c r="ED190" s="2">
        <f t="shared" si="240"/>
        <v>81.449068749238833</v>
      </c>
      <c r="EE190" s="2">
        <f t="shared" si="240"/>
        <v>82.858849851103514</v>
      </c>
      <c r="EF190" s="2">
        <f t="shared" si="239"/>
        <v>82.393905411365168</v>
      </c>
      <c r="EG190" s="2">
        <f t="shared" si="239"/>
        <v>81.259353266375442</v>
      </c>
      <c r="EH190" s="2">
        <f t="shared" si="239"/>
        <v>81.138708685883245</v>
      </c>
      <c r="EI190" s="2">
        <f t="shared" si="239"/>
        <v>80.413225035657348</v>
      </c>
      <c r="EJ190" s="2">
        <f t="shared" si="239"/>
        <v>80.41294661464714</v>
      </c>
      <c r="EK190" s="2">
        <f t="shared" si="212"/>
        <v>83.789505503169877</v>
      </c>
      <c r="EL190" s="2">
        <f t="shared" si="179"/>
        <v>81.244605152957561</v>
      </c>
      <c r="EM190" s="2">
        <f t="shared" si="179"/>
        <v>81.565492051340939</v>
      </c>
      <c r="EN190" s="2">
        <f t="shared" si="179"/>
        <v>79.617526365110123</v>
      </c>
      <c r="EO190" s="2">
        <f t="shared" si="179"/>
        <v>89.090690733537741</v>
      </c>
      <c r="EQ190" s="2">
        <f t="shared" si="237"/>
        <v>85.207045075367688</v>
      </c>
      <c r="ER190" s="2">
        <f t="shared" si="237"/>
        <v>84.378812076925698</v>
      </c>
      <c r="ES190" s="2">
        <f t="shared" si="237"/>
        <v>81.984352126223627</v>
      </c>
      <c r="ET190" s="2">
        <f t="shared" si="237"/>
        <v>83.008580874460634</v>
      </c>
      <c r="EU190" s="2">
        <f t="shared" si="237"/>
        <v>83.540120983524247</v>
      </c>
      <c r="EV190" s="2">
        <f t="shared" si="237"/>
        <v>82.815518730172158</v>
      </c>
      <c r="EW190" s="2">
        <f t="shared" si="237"/>
        <v>82.222179184824427</v>
      </c>
      <c r="EX190" s="2">
        <f t="shared" si="237"/>
        <v>81.651742926966151</v>
      </c>
      <c r="EY190" s="2">
        <f t="shared" si="237"/>
        <v>82.36599762615046</v>
      </c>
      <c r="EZ190" s="2">
        <f t="shared" si="237"/>
        <v>80.084603501773046</v>
      </c>
      <c r="FA190" s="2">
        <f t="shared" si="237"/>
        <v>82.84777192622856</v>
      </c>
      <c r="FB190" s="2">
        <f t="shared" si="237"/>
        <v>83.578392507490534</v>
      </c>
      <c r="FC190" s="2">
        <f t="shared" si="237"/>
        <v>81.366473525338989</v>
      </c>
      <c r="FD190" s="2">
        <f t="shared" si="237"/>
        <v>81.016623161191021</v>
      </c>
      <c r="FE190" s="2">
        <f t="shared" si="237"/>
        <v>86.480196593855922</v>
      </c>
      <c r="FG190" s="2">
        <f t="shared" si="238"/>
        <v>0.99998736816091771</v>
      </c>
      <c r="FH190" s="2">
        <f t="shared" si="238"/>
        <v>0.99998701016617142</v>
      </c>
      <c r="FI190" s="2">
        <f t="shared" si="238"/>
        <v>0.99998732613409991</v>
      </c>
      <c r="FJ190" s="2">
        <f t="shared" si="238"/>
        <v>0.99998829102496845</v>
      </c>
      <c r="FK190" s="2">
        <f t="shared" si="238"/>
        <v>0.99998546420897272</v>
      </c>
      <c r="FL190" s="2">
        <f t="shared" si="238"/>
        <v>0.99998516972087625</v>
      </c>
      <c r="FM190" s="2">
        <f t="shared" si="238"/>
        <v>0.99998499595719004</v>
      </c>
      <c r="FN190" s="2">
        <f t="shared" si="238"/>
        <v>0.99998486845154744</v>
      </c>
      <c r="FO190" s="2">
        <f t="shared" si="238"/>
        <v>0.99998416949781266</v>
      </c>
      <c r="FP190" s="2">
        <f t="shared" si="238"/>
        <v>0.9999844961504768</v>
      </c>
      <c r="FQ190" s="2">
        <f t="shared" si="238"/>
        <v>0.99998408491265212</v>
      </c>
      <c r="FR190" s="2">
        <f t="shared" si="238"/>
        <v>0.99998364946404694</v>
      </c>
      <c r="FS190" s="2">
        <f t="shared" si="238"/>
        <v>0.99998321219973418</v>
      </c>
      <c r="FT190" s="2">
        <f t="shared" si="238"/>
        <v>0.99998323535660982</v>
      </c>
      <c r="FU190" s="2">
        <f t="shared" si="238"/>
        <v>0.99998067202083152</v>
      </c>
      <c r="FW190" s="2">
        <f t="shared" si="229"/>
        <v>0.86949054959475724</v>
      </c>
      <c r="FX190" s="2">
        <f t="shared" si="229"/>
        <v>0.86293350863546303</v>
      </c>
      <c r="FY190" s="2">
        <f t="shared" si="229"/>
        <v>0.87208973884277274</v>
      </c>
      <c r="FZ190" s="2">
        <f t="shared" si="229"/>
        <v>0.86607355175534495</v>
      </c>
      <c r="GA190" s="2">
        <f t="shared" si="229"/>
        <v>0.86101978756094877</v>
      </c>
      <c r="GB190" s="2">
        <f t="shared" si="229"/>
        <v>0.86284860836205823</v>
      </c>
      <c r="GC190" s="2">
        <f t="shared" si="229"/>
        <v>0.87932864172313641</v>
      </c>
      <c r="GD190" s="2">
        <f t="shared" si="229"/>
        <v>0.89078066179811932</v>
      </c>
      <c r="GE190" s="2">
        <f t="shared" si="229"/>
        <v>0.8949418931158426</v>
      </c>
      <c r="GF190" s="2">
        <f t="shared" si="229"/>
        <v>0.88965052226426977</v>
      </c>
      <c r="GG190" s="2">
        <f t="shared" si="229"/>
        <v>0.8784995048796358</v>
      </c>
      <c r="GH190" s="2">
        <f t="shared" si="229"/>
        <v>0.85719315222989823</v>
      </c>
      <c r="GI190" s="2">
        <f t="shared" si="229"/>
        <v>0.8480088065831437</v>
      </c>
      <c r="GJ190" s="2">
        <f t="shared" si="229"/>
        <v>0.84244752134612377</v>
      </c>
      <c r="GK190" s="2">
        <f t="shared" si="229"/>
        <v>0.81192782576150935</v>
      </c>
      <c r="GM190" s="86">
        <f t="shared" si="230"/>
        <v>1.7266808416857281E-303</v>
      </c>
      <c r="GN190" s="86">
        <f t="shared" si="230"/>
        <v>1.7930424350184756E-276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7.9309271289158261E-293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6.9194024738906233E-241</v>
      </c>
      <c r="HD190" s="86">
        <f t="shared" si="181"/>
        <v>1.3148732818535663E-273</v>
      </c>
      <c r="HE190" s="86">
        <f t="shared" si="181"/>
        <v>5.4220791431493873E-229</v>
      </c>
      <c r="HF190" s="86">
        <f t="shared" si="181"/>
        <v>2.6745498206453407E-251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1.1906599781065728E-245</v>
      </c>
      <c r="HO190" s="86">
        <f t="shared" si="226"/>
        <v>2.3724458815609331E-264</v>
      </c>
      <c r="HP190" s="86">
        <f t="shared" si="226"/>
        <v>0</v>
      </c>
      <c r="HQ190" s="86">
        <f t="shared" si="226"/>
        <v>0</v>
      </c>
      <c r="HS190" s="86">
        <f t="shared" si="231"/>
        <v>1.323690858910448E-49</v>
      </c>
      <c r="HT190" s="86">
        <f t="shared" si="231"/>
        <v>8.5576483907403464E-50</v>
      </c>
      <c r="HU190" s="86">
        <f t="shared" si="231"/>
        <v>4.4289270919520728E-60</v>
      </c>
      <c r="HV190" s="86">
        <f t="shared" si="231"/>
        <v>4.7653681604548273E-50</v>
      </c>
      <c r="HW190" s="86">
        <f t="shared" si="231"/>
        <v>1.1786561264182462E-51</v>
      </c>
      <c r="HX190" s="86">
        <f t="shared" si="231"/>
        <v>1.3552876691367251E-49</v>
      </c>
      <c r="HY190" s="86">
        <f t="shared" si="231"/>
        <v>2.9410274066537076E-66</v>
      </c>
      <c r="HZ190" s="86">
        <f t="shared" si="231"/>
        <v>7.5434312653028995E-65</v>
      </c>
      <c r="IA190" s="86">
        <f t="shared" si="231"/>
        <v>2.6455099673315058E-67</v>
      </c>
      <c r="IB190" s="86">
        <f t="shared" si="231"/>
        <v>3.8908018356953599E-65</v>
      </c>
      <c r="IC190" s="86">
        <f t="shared" si="231"/>
        <v>1.0862810141907374E-61</v>
      </c>
      <c r="ID190" s="86">
        <f t="shared" si="231"/>
        <v>1.0052224981770633E-57</v>
      </c>
      <c r="IE190" s="86">
        <f t="shared" si="231"/>
        <v>6.5402805069711919E-55</v>
      </c>
      <c r="IF190" s="86">
        <f t="shared" si="231"/>
        <v>3.0596937252304292E-61</v>
      </c>
      <c r="IG190" s="86">
        <f t="shared" si="231"/>
        <v>1.6353932949143667E-50</v>
      </c>
      <c r="II190" s="86">
        <f t="shared" si="232"/>
        <v>9.8656463505095952E-10</v>
      </c>
      <c r="IJ190" s="86">
        <f t="shared" si="232"/>
        <v>1.6404505349740529E-9</v>
      </c>
      <c r="IK190" s="86">
        <f t="shared" si="232"/>
        <v>8.2930107513152342E-12</v>
      </c>
      <c r="IL190" s="86">
        <f t="shared" si="232"/>
        <v>1.3543914674687376E-9</v>
      </c>
      <c r="IM190" s="86">
        <f t="shared" si="232"/>
        <v>1.4136289314131614E-9</v>
      </c>
      <c r="IN190" s="86">
        <f t="shared" si="232"/>
        <v>1.6462824161104492E-9</v>
      </c>
      <c r="IO190" s="86">
        <f t="shared" si="232"/>
        <v>2.5739809235976466E-13</v>
      </c>
      <c r="IP190" s="86">
        <f t="shared" si="232"/>
        <v>5.3276601972306345E-14</v>
      </c>
      <c r="IQ190" s="86">
        <f t="shared" si="232"/>
        <v>3.6300743908078317E-15</v>
      </c>
      <c r="IR190" s="86">
        <f t="shared" si="232"/>
        <v>3.4752333058943176E-14</v>
      </c>
      <c r="IS190" s="86">
        <f t="shared" si="232"/>
        <v>1.7629921269295383E-12</v>
      </c>
      <c r="IT190" s="86">
        <f t="shared" si="232"/>
        <v>2.2984430973409116E-10</v>
      </c>
      <c r="IU190" s="86">
        <f t="shared" si="232"/>
        <v>1.764858417699576E-9</v>
      </c>
      <c r="IV190" s="86">
        <f t="shared" si="232"/>
        <v>4.8065654408647288E-5</v>
      </c>
      <c r="IW190" s="86">
        <f t="shared" si="232"/>
        <v>1.8069873392928869E-7</v>
      </c>
      <c r="IY190" s="86">
        <f t="shared" si="233"/>
        <v>9.8656463505095952E-10</v>
      </c>
      <c r="IZ190" s="86">
        <f t="shared" si="233"/>
        <v>1.6404505349740529E-9</v>
      </c>
      <c r="JA190" s="86">
        <f t="shared" si="233"/>
        <v>8.2930107513152342E-12</v>
      </c>
      <c r="JB190" s="86">
        <f t="shared" si="233"/>
        <v>1.3543914674687376E-9</v>
      </c>
      <c r="JC190" s="86">
        <f t="shared" si="233"/>
        <v>1.4136289314131614E-9</v>
      </c>
      <c r="JD190" s="86">
        <f t="shared" si="233"/>
        <v>1.6462824161104492E-9</v>
      </c>
      <c r="JE190" s="86">
        <f t="shared" si="233"/>
        <v>2.5739809235976466E-13</v>
      </c>
      <c r="JF190" s="86">
        <f t="shared" si="233"/>
        <v>5.3276601972306345E-14</v>
      </c>
      <c r="JG190" s="86">
        <f t="shared" si="233"/>
        <v>3.6300743908078317E-15</v>
      </c>
      <c r="JH190" s="86">
        <f t="shared" si="233"/>
        <v>3.4752333058943176E-14</v>
      </c>
      <c r="JI190" s="86">
        <f t="shared" si="233"/>
        <v>1.7629921269295383E-12</v>
      </c>
      <c r="JJ190" s="86">
        <f t="shared" si="233"/>
        <v>2.2984430973409116E-10</v>
      </c>
      <c r="JK190" s="86">
        <f t="shared" si="233"/>
        <v>1.764858417699576E-9</v>
      </c>
      <c r="JL190" s="86">
        <f t="shared" si="233"/>
        <v>4.8065654408647288E-5</v>
      </c>
      <c r="JM190" s="86">
        <f t="shared" si="233"/>
        <v>1.8069873392928869E-7</v>
      </c>
    </row>
    <row r="191" spans="2:273" x14ac:dyDescent="0.25">
      <c r="B191" s="2">
        <v>164</v>
      </c>
      <c r="C191" s="37">
        <v>85.477000000000004</v>
      </c>
      <c r="D191" s="37">
        <v>84.524000000000001</v>
      </c>
      <c r="E191" s="37">
        <v>80.81</v>
      </c>
      <c r="F191" s="37">
        <v>84.338999999999999</v>
      </c>
      <c r="G191" s="37">
        <v>83.387</v>
      </c>
      <c r="H191" s="37">
        <v>82.361000000000004</v>
      </c>
      <c r="I191" s="37">
        <v>83.262</v>
      </c>
      <c r="J191" s="37">
        <v>82.671999999999997</v>
      </c>
      <c r="K191" s="37">
        <v>83.131</v>
      </c>
      <c r="L191" s="37">
        <v>79.688999999999993</v>
      </c>
      <c r="M191" s="37">
        <v>82.738</v>
      </c>
      <c r="N191" s="37">
        <v>81.278999999999996</v>
      </c>
      <c r="O191" s="37">
        <v>80.95</v>
      </c>
      <c r="P191" s="37">
        <v>79.632999999999996</v>
      </c>
      <c r="Q191" s="37">
        <v>85.295000000000002</v>
      </c>
      <c r="S191" s="4">
        <f t="shared" si="234"/>
        <v>84.850283057998396</v>
      </c>
      <c r="T191" s="4">
        <f t="shared" si="234"/>
        <v>84.178196569633627</v>
      </c>
      <c r="U191" s="4">
        <f t="shared" si="234"/>
        <v>81.553357460359976</v>
      </c>
      <c r="V191" s="4">
        <f t="shared" si="234"/>
        <v>82.675147260666421</v>
      </c>
      <c r="W191" s="4">
        <f t="shared" si="234"/>
        <v>83.317930043951378</v>
      </c>
      <c r="X191" s="4">
        <f t="shared" si="234"/>
        <v>82.630091712109248</v>
      </c>
      <c r="Y191" s="4">
        <f t="shared" si="234"/>
        <v>81.999080400514615</v>
      </c>
      <c r="Z191" s="4">
        <f t="shared" si="234"/>
        <v>81.487456296786164</v>
      </c>
      <c r="AA191" s="4">
        <f t="shared" si="234"/>
        <v>82.06588422021963</v>
      </c>
      <c r="AB191" s="4">
        <f t="shared" si="234"/>
        <v>79.988681231784909</v>
      </c>
      <c r="AC191" s="4">
        <f t="shared" si="234"/>
        <v>82.860909114108182</v>
      </c>
      <c r="AD191" s="4">
        <f t="shared" si="234"/>
        <v>83.188478242969879</v>
      </c>
      <c r="AE191" s="4">
        <f t="shared" si="234"/>
        <v>81.269983626657236</v>
      </c>
      <c r="AF191" s="4">
        <f t="shared" si="234"/>
        <v>80.677927069107781</v>
      </c>
      <c r="AG191" s="4">
        <f t="shared" si="234"/>
        <v>86.829015841593446</v>
      </c>
      <c r="AI191" s="4">
        <f t="shared" si="235"/>
        <v>0.62671694200160744</v>
      </c>
      <c r="AJ191" s="4">
        <f t="shared" si="235"/>
        <v>0.34580343036637373</v>
      </c>
      <c r="AK191" s="4">
        <f t="shared" si="235"/>
        <v>-0.74335746035997374</v>
      </c>
      <c r="AL191" s="4">
        <f t="shared" si="235"/>
        <v>1.6638527393335778</v>
      </c>
      <c r="AM191" s="4">
        <f t="shared" si="235"/>
        <v>6.9069956048622316E-2</v>
      </c>
      <c r="AN191" s="4">
        <f t="shared" si="235"/>
        <v>-0.26909171210924399</v>
      </c>
      <c r="AO191" s="4">
        <f t="shared" si="235"/>
        <v>1.2629195994853859</v>
      </c>
      <c r="AP191" s="4">
        <f t="shared" si="235"/>
        <v>1.1845437032138335</v>
      </c>
      <c r="AQ191" s="4">
        <f t="shared" si="235"/>
        <v>1.0651157797803705</v>
      </c>
      <c r="AR191" s="4">
        <f t="shared" si="235"/>
        <v>-0.29968123178491624</v>
      </c>
      <c r="AS191" s="4">
        <f t="shared" si="235"/>
        <v>-0.12290911410818239</v>
      </c>
      <c r="AT191" s="4">
        <f t="shared" si="235"/>
        <v>-1.9094782429698824</v>
      </c>
      <c r="AU191" s="4">
        <f t="shared" si="235"/>
        <v>-0.31998362665723334</v>
      </c>
      <c r="AV191" s="4">
        <f t="shared" si="235"/>
        <v>-1.0449270691077857</v>
      </c>
      <c r="AW191" s="4">
        <f t="shared" si="235"/>
        <v>-1.534015841593444</v>
      </c>
      <c r="AY191" s="2">
        <f t="shared" si="227"/>
        <v>84.850283057998396</v>
      </c>
      <c r="AZ191" s="2">
        <f t="shared" si="227"/>
        <v>84.178196569633627</v>
      </c>
      <c r="BA191" s="2">
        <f t="shared" si="227"/>
        <v>81.553357460359976</v>
      </c>
      <c r="BB191" s="2">
        <f t="shared" si="227"/>
        <v>82.675147260666421</v>
      </c>
      <c r="BC191" s="2">
        <f t="shared" si="227"/>
        <v>83.317930043951378</v>
      </c>
      <c r="BD191" s="2">
        <f t="shared" si="227"/>
        <v>82.630091712109248</v>
      </c>
      <c r="BE191" s="2">
        <f t="shared" si="227"/>
        <v>81.999080400514615</v>
      </c>
      <c r="BF191" s="2">
        <f t="shared" si="227"/>
        <v>81.487456296786164</v>
      </c>
      <c r="BG191" s="2">
        <f t="shared" si="227"/>
        <v>82.06588422021963</v>
      </c>
      <c r="BH191" s="2">
        <f t="shared" si="227"/>
        <v>79.988681231784909</v>
      </c>
      <c r="BI191" s="2">
        <f t="shared" si="227"/>
        <v>82.860909114108182</v>
      </c>
      <c r="BJ191" s="2">
        <f t="shared" si="227"/>
        <v>83.188478242969879</v>
      </c>
      <c r="BK191" s="2">
        <f t="shared" si="227"/>
        <v>81.269983626657236</v>
      </c>
      <c r="BL191" s="2">
        <f t="shared" si="227"/>
        <v>80.677927059081497</v>
      </c>
      <c r="BM191" s="2">
        <f t="shared" si="227"/>
        <v>86.829015833500861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85.477000000000004</v>
      </c>
      <c r="CV191" s="2">
        <f t="shared" si="198"/>
        <v>84.524000000000001</v>
      </c>
      <c r="CW191" s="2">
        <f t="shared" si="199"/>
        <v>80.81</v>
      </c>
      <c r="CX191" s="2">
        <f t="shared" si="200"/>
        <v>84.338999999999999</v>
      </c>
      <c r="CY191" s="2">
        <f t="shared" si="201"/>
        <v>83.387</v>
      </c>
      <c r="CZ191" s="2">
        <f t="shared" si="202"/>
        <v>82.361000000000004</v>
      </c>
      <c r="DA191" s="2">
        <f t="shared" si="203"/>
        <v>83.262</v>
      </c>
      <c r="DB191" s="2">
        <f t="shared" si="204"/>
        <v>82.671999999999997</v>
      </c>
      <c r="DC191" s="2">
        <f t="shared" si="205"/>
        <v>83.131</v>
      </c>
      <c r="DD191" s="2">
        <f t="shared" si="206"/>
        <v>79.688999999999993</v>
      </c>
      <c r="DE191" s="2">
        <f t="shared" si="207"/>
        <v>82.738</v>
      </c>
      <c r="DF191" s="2">
        <f t="shared" si="208"/>
        <v>81.278999999999996</v>
      </c>
      <c r="DG191" s="2">
        <f t="shared" si="209"/>
        <v>80.95</v>
      </c>
      <c r="DH191" s="2">
        <f t="shared" si="210"/>
        <v>79.632999999999996</v>
      </c>
      <c r="DI191" s="2">
        <f t="shared" si="211"/>
        <v>85.295000000000002</v>
      </c>
      <c r="DK191" s="2">
        <f t="shared" si="236"/>
        <v>140.17047010796219</v>
      </c>
      <c r="DL191" s="2">
        <f t="shared" si="236"/>
        <v>111.79271567944249</v>
      </c>
      <c r="DM191" s="2">
        <f t="shared" si="236"/>
        <v>114.71106031894936</v>
      </c>
      <c r="DN191" s="2">
        <f t="shared" si="236"/>
        <v>112.18839268292685</v>
      </c>
      <c r="DO191" s="2">
        <f t="shared" si="236"/>
        <v>105.62227071524967</v>
      </c>
      <c r="DP191" s="2">
        <f t="shared" si="236"/>
        <v>107.08611511106245</v>
      </c>
      <c r="DQ191" s="2">
        <f t="shared" si="236"/>
        <v>110.74507576147575</v>
      </c>
      <c r="DR191" s="2">
        <f t="shared" si="236"/>
        <v>108.57534677871149</v>
      </c>
      <c r="DS191" s="2">
        <f t="shared" si="236"/>
        <v>114.47769411764706</v>
      </c>
      <c r="DT191" s="2">
        <f t="shared" si="236"/>
        <v>111.93655381697488</v>
      </c>
      <c r="DU191" s="2">
        <f t="shared" si="236"/>
        <v>109.92424688974688</v>
      </c>
      <c r="DV191" s="2">
        <f t="shared" si="236"/>
        <v>104.94296263406262</v>
      </c>
      <c r="DW191" s="2">
        <f t="shared" si="236"/>
        <v>108.92944954954957</v>
      </c>
      <c r="DX191" s="2">
        <f t="shared" si="236"/>
        <v>131.34281027183604</v>
      </c>
      <c r="DY191" s="2">
        <f t="shared" si="236"/>
        <v>128.08170689655174</v>
      </c>
      <c r="EA191" s="2">
        <f t="shared" si="240"/>
        <v>82.978932018024608</v>
      </c>
      <c r="EB191" s="2">
        <f t="shared" si="240"/>
        <v>83.72471245772266</v>
      </c>
      <c r="EC191" s="2">
        <f t="shared" si="240"/>
        <v>79.407438805970173</v>
      </c>
      <c r="ED191" s="2">
        <f t="shared" si="240"/>
        <v>81.28527145292901</v>
      </c>
      <c r="EE191" s="2">
        <f t="shared" si="240"/>
        <v>82.714205546742377</v>
      </c>
      <c r="EF191" s="2">
        <f t="shared" si="239"/>
        <v>82.255002155505053</v>
      </c>
      <c r="EG191" s="2">
        <f t="shared" si="239"/>
        <v>81.128801253283342</v>
      </c>
      <c r="EH191" s="2">
        <f t="shared" si="239"/>
        <v>81.018176795603182</v>
      </c>
      <c r="EI191" s="2">
        <f t="shared" si="239"/>
        <v>80.273547327795939</v>
      </c>
      <c r="EJ191" s="2">
        <f t="shared" si="239"/>
        <v>80.287777842039731</v>
      </c>
      <c r="EK191" s="2">
        <f t="shared" si="239"/>
        <v>83.71037303286316</v>
      </c>
      <c r="EL191" s="2">
        <f t="shared" si="179"/>
        <v>81.127233309167906</v>
      </c>
      <c r="EM191" s="2">
        <f t="shared" si="179"/>
        <v>81.443411339916821</v>
      </c>
      <c r="EN191" s="2">
        <f t="shared" si="179"/>
        <v>79.461464924281373</v>
      </c>
      <c r="EO191" s="2">
        <f t="shared" si="179"/>
        <v>89.014591442822507</v>
      </c>
      <c r="EQ191" s="2">
        <f t="shared" si="237"/>
        <v>85.105706407819497</v>
      </c>
      <c r="ER191" s="2">
        <f t="shared" si="237"/>
        <v>84.243508419669524</v>
      </c>
      <c r="ES191" s="2">
        <f t="shared" si="237"/>
        <v>81.839944753348988</v>
      </c>
      <c r="ET191" s="2">
        <f t="shared" si="237"/>
        <v>82.87078493046738</v>
      </c>
      <c r="EU191" s="2">
        <f t="shared" si="237"/>
        <v>83.406456449968132</v>
      </c>
      <c r="EV191" s="2">
        <f t="shared" si="237"/>
        <v>82.684082339739092</v>
      </c>
      <c r="EW191" s="2">
        <f t="shared" si="237"/>
        <v>82.10754539861577</v>
      </c>
      <c r="EX191" s="2">
        <f t="shared" si="237"/>
        <v>81.539509432495805</v>
      </c>
      <c r="EY191" s="2">
        <f t="shared" si="237"/>
        <v>82.257228422722974</v>
      </c>
      <c r="EZ191" s="2">
        <f t="shared" si="237"/>
        <v>79.954348404255313</v>
      </c>
      <c r="FA191" s="2">
        <f t="shared" si="237"/>
        <v>82.753333276112002</v>
      </c>
      <c r="FB191" s="2">
        <f t="shared" si="237"/>
        <v>83.501253416208868</v>
      </c>
      <c r="FC191" s="2">
        <f t="shared" si="237"/>
        <v>81.241145084131162</v>
      </c>
      <c r="FD191" s="2">
        <f t="shared" si="237"/>
        <v>80.884480783029204</v>
      </c>
      <c r="FE191" s="2">
        <f t="shared" si="237"/>
        <v>86.366467796419371</v>
      </c>
      <c r="FG191" s="2">
        <f t="shared" si="238"/>
        <v>0.99998847961303139</v>
      </c>
      <c r="FH191" s="2">
        <f t="shared" si="238"/>
        <v>0.99998815311720635</v>
      </c>
      <c r="FI191" s="2">
        <f t="shared" si="238"/>
        <v>0.99998844128403275</v>
      </c>
      <c r="FJ191" s="2">
        <f t="shared" si="238"/>
        <v>0.99998932127685158</v>
      </c>
      <c r="FK191" s="2">
        <f t="shared" si="238"/>
        <v>0.99998674318406922</v>
      </c>
      <c r="FL191" s="2">
        <f t="shared" si="238"/>
        <v>0.99998647460703916</v>
      </c>
      <c r="FM191" s="2">
        <f t="shared" si="238"/>
        <v>0.99998631613225775</v>
      </c>
      <c r="FN191" s="2">
        <f t="shared" si="238"/>
        <v>0.99998619984542136</v>
      </c>
      <c r="FO191" s="2">
        <f t="shared" si="238"/>
        <v>0.99998556239030245</v>
      </c>
      <c r="FP191" s="2">
        <f t="shared" si="238"/>
        <v>0.99998586030189407</v>
      </c>
      <c r="FQ191" s="2">
        <f t="shared" si="238"/>
        <v>0.99998548524750364</v>
      </c>
      <c r="FR191" s="2">
        <f t="shared" si="238"/>
        <v>0.99998508811252829</v>
      </c>
      <c r="FS191" s="2">
        <f t="shared" si="238"/>
        <v>0.99998468932157258</v>
      </c>
      <c r="FT191" s="2">
        <f t="shared" si="238"/>
        <v>0.99998471044095649</v>
      </c>
      <c r="FU191" s="2">
        <f t="shared" si="238"/>
        <v>0.99998237264351741</v>
      </c>
      <c r="FW191" s="2">
        <f t="shared" si="229"/>
        <v>0.87959126285326439</v>
      </c>
      <c r="FX191" s="2">
        <f t="shared" si="229"/>
        <v>0.87346785018530126</v>
      </c>
      <c r="FY191" s="2">
        <f t="shared" si="229"/>
        <v>0.8820165854755847</v>
      </c>
      <c r="FZ191" s="2">
        <f t="shared" si="229"/>
        <v>0.87640112906435674</v>
      </c>
      <c r="GA191" s="2">
        <f t="shared" si="229"/>
        <v>0.87167933821958599</v>
      </c>
      <c r="GB191" s="2">
        <f t="shared" si="229"/>
        <v>0.87338851760959302</v>
      </c>
      <c r="GC191" s="2">
        <f t="shared" si="229"/>
        <v>0.888765349142839</v>
      </c>
      <c r="GD191" s="2">
        <f t="shared" si="229"/>
        <v>0.89942423473104294</v>
      </c>
      <c r="GE191" s="2">
        <f t="shared" si="229"/>
        <v>0.90329190054020025</v>
      </c>
      <c r="GF191" s="2">
        <f t="shared" si="229"/>
        <v>0.89837333015027399</v>
      </c>
      <c r="GG191" s="2">
        <f t="shared" si="229"/>
        <v>0.88799279303810896</v>
      </c>
      <c r="GH191" s="2">
        <f t="shared" si="229"/>
        <v>0.86810123899706981</v>
      </c>
      <c r="GI191" s="2">
        <f t="shared" si="229"/>
        <v>0.85950344251235944</v>
      </c>
      <c r="GJ191" s="2">
        <f t="shared" si="229"/>
        <v>0.85429047359801791</v>
      </c>
      <c r="GK191" s="2">
        <f t="shared" si="229"/>
        <v>0.82558994639922745</v>
      </c>
      <c r="GM191" s="86">
        <f t="shared" si="230"/>
        <v>0</v>
      </c>
      <c r="GN191" s="86">
        <f t="shared" si="230"/>
        <v>8.0981261292313879E-282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1.7107301427260538E-298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1.0887400084114164E-246</v>
      </c>
      <c r="HD191" s="86">
        <f t="shared" si="181"/>
        <v>2.5506623329025747E-280</v>
      </c>
      <c r="HE191" s="86">
        <f t="shared" si="181"/>
        <v>1.5172214379600197E-234</v>
      </c>
      <c r="HF191" s="86">
        <f t="shared" si="181"/>
        <v>2.2249143330458804E-257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1.2328659569232554E-251</v>
      </c>
      <c r="HO191" s="86">
        <f t="shared" si="226"/>
        <v>7.7620297475471679E-271</v>
      </c>
      <c r="HP191" s="86">
        <f t="shared" si="226"/>
        <v>0</v>
      </c>
      <c r="HQ191" s="86">
        <f t="shared" si="226"/>
        <v>0</v>
      </c>
      <c r="HS191" s="86">
        <f t="shared" si="231"/>
        <v>1.2784301532613149E-51</v>
      </c>
      <c r="HT191" s="86">
        <f t="shared" si="231"/>
        <v>7.5627768209915586E-52</v>
      </c>
      <c r="HU191" s="86">
        <f t="shared" si="231"/>
        <v>1.5502309909644393E-62</v>
      </c>
      <c r="HV191" s="86">
        <f t="shared" si="231"/>
        <v>4.3497585490745108E-52</v>
      </c>
      <c r="HW191" s="86">
        <f t="shared" si="231"/>
        <v>8.9516529805932597E-54</v>
      </c>
      <c r="HX191" s="86">
        <f t="shared" si="231"/>
        <v>1.2076489604334687E-51</v>
      </c>
      <c r="HY191" s="86">
        <f t="shared" si="231"/>
        <v>6.2745332004492577E-69</v>
      </c>
      <c r="HZ191" s="86">
        <f t="shared" si="231"/>
        <v>2.0264694413869005E-67</v>
      </c>
      <c r="IA191" s="86">
        <f t="shared" si="231"/>
        <v>5.4738775530310168E-70</v>
      </c>
      <c r="IB191" s="86">
        <f t="shared" si="231"/>
        <v>9.5428645010139235E-68</v>
      </c>
      <c r="IC191" s="86">
        <f t="shared" si="231"/>
        <v>3.4953763969838515E-64</v>
      </c>
      <c r="ID191" s="86">
        <f t="shared" si="231"/>
        <v>4.082004273848308E-60</v>
      </c>
      <c r="IE191" s="86">
        <f t="shared" si="231"/>
        <v>3.2251941827013113E-57</v>
      </c>
      <c r="IF191" s="86">
        <f t="shared" si="231"/>
        <v>7.6190337885324201E-64</v>
      </c>
      <c r="IG191" s="86">
        <f t="shared" si="231"/>
        <v>1.0505436464486078E-52</v>
      </c>
      <c r="II191" s="86">
        <f t="shared" si="232"/>
        <v>1.4707136390765826E-10</v>
      </c>
      <c r="IJ191" s="86">
        <f t="shared" si="232"/>
        <v>2.4236208379586901E-10</v>
      </c>
      <c r="IK191" s="86">
        <f t="shared" si="232"/>
        <v>7.9934416876740713E-13</v>
      </c>
      <c r="IL191" s="86">
        <f t="shared" si="232"/>
        <v>2.0194647528495085E-10</v>
      </c>
      <c r="IM191" s="86">
        <f t="shared" si="232"/>
        <v>2.0221367844292191E-10</v>
      </c>
      <c r="IN191" s="86">
        <f t="shared" si="232"/>
        <v>2.4312445450770519E-10</v>
      </c>
      <c r="IO191" s="86">
        <f t="shared" si="232"/>
        <v>1.9449094211819592E-14</v>
      </c>
      <c r="IP191" s="86">
        <f t="shared" si="232"/>
        <v>4.0360614750404828E-15</v>
      </c>
      <c r="IQ191" s="86">
        <f t="shared" si="232"/>
        <v>2.2997993486906063E-16</v>
      </c>
      <c r="IR191" s="86">
        <f t="shared" si="232"/>
        <v>2.4980474312224245E-15</v>
      </c>
      <c r="IS191" s="86">
        <f t="shared" si="232"/>
        <v>1.5784666298831474E-13</v>
      </c>
      <c r="IT191" s="86">
        <f t="shared" si="232"/>
        <v>2.6328102189952458E-11</v>
      </c>
      <c r="IU191" s="86">
        <f t="shared" si="232"/>
        <v>2.2898286654910287E-10</v>
      </c>
      <c r="IV191" s="86">
        <f t="shared" si="232"/>
        <v>1.8017180093308868E-5</v>
      </c>
      <c r="IW191" s="86">
        <f t="shared" si="232"/>
        <v>2.9125866459490266E-8</v>
      </c>
      <c r="IY191" s="86">
        <f t="shared" si="233"/>
        <v>1.4707136390765826E-10</v>
      </c>
      <c r="IZ191" s="86">
        <f t="shared" si="233"/>
        <v>2.4236208379586901E-10</v>
      </c>
      <c r="JA191" s="86">
        <f t="shared" si="233"/>
        <v>7.9934416876740713E-13</v>
      </c>
      <c r="JB191" s="86">
        <f t="shared" si="233"/>
        <v>2.0194647528495085E-10</v>
      </c>
      <c r="JC191" s="86">
        <f t="shared" si="233"/>
        <v>2.0221367844292191E-10</v>
      </c>
      <c r="JD191" s="86">
        <f t="shared" si="233"/>
        <v>2.4312445450770519E-10</v>
      </c>
      <c r="JE191" s="86">
        <f t="shared" si="233"/>
        <v>1.9449094211819592E-14</v>
      </c>
      <c r="JF191" s="86">
        <f t="shared" si="233"/>
        <v>4.0360614750404828E-15</v>
      </c>
      <c r="JG191" s="86">
        <f t="shared" si="233"/>
        <v>2.2997993486906063E-16</v>
      </c>
      <c r="JH191" s="86">
        <f t="shared" si="233"/>
        <v>2.4980474312224245E-15</v>
      </c>
      <c r="JI191" s="86">
        <f t="shared" si="233"/>
        <v>1.5784666298831474E-13</v>
      </c>
      <c r="JJ191" s="86">
        <f t="shared" si="233"/>
        <v>2.6328102189952458E-11</v>
      </c>
      <c r="JK191" s="86">
        <f t="shared" si="233"/>
        <v>2.2898286654910287E-10</v>
      </c>
      <c r="JL191" s="86">
        <f t="shared" si="233"/>
        <v>1.8017180093308868E-5</v>
      </c>
      <c r="JM191" s="86">
        <f t="shared" si="233"/>
        <v>2.9125866459490266E-8</v>
      </c>
    </row>
    <row r="192" spans="2:273" x14ac:dyDescent="0.25">
      <c r="B192" s="2">
        <v>165</v>
      </c>
      <c r="C192" s="37">
        <v>82.861999999999995</v>
      </c>
      <c r="D192" s="37">
        <v>85.921000000000006</v>
      </c>
      <c r="E192" s="37">
        <v>81.143000000000001</v>
      </c>
      <c r="F192" s="37">
        <v>81.177000000000007</v>
      </c>
      <c r="G192" s="37">
        <v>83.951999999999998</v>
      </c>
      <c r="H192" s="37">
        <v>83.492000000000004</v>
      </c>
      <c r="I192" s="37">
        <v>83.016000000000005</v>
      </c>
      <c r="J192" s="37">
        <v>81.671999999999997</v>
      </c>
      <c r="K192" s="37">
        <v>83.606999999999999</v>
      </c>
      <c r="L192" s="37">
        <v>80.966999999999999</v>
      </c>
      <c r="M192" s="37">
        <v>84.18</v>
      </c>
      <c r="N192" s="37">
        <v>81.656000000000006</v>
      </c>
      <c r="O192" s="37">
        <v>79.983000000000004</v>
      </c>
      <c r="P192" s="37">
        <v>79.75</v>
      </c>
      <c r="Q192" s="37">
        <v>88.623000000000005</v>
      </c>
      <c r="S192" s="4">
        <f t="shared" si="234"/>
        <v>84.765101507922225</v>
      </c>
      <c r="T192" s="4">
        <f t="shared" si="234"/>
        <v>84.046959019448749</v>
      </c>
      <c r="U192" s="4">
        <f t="shared" si="234"/>
        <v>81.427042237719917</v>
      </c>
      <c r="V192" s="4">
        <f t="shared" si="234"/>
        <v>82.549639460052035</v>
      </c>
      <c r="W192" s="4">
        <f t="shared" si="234"/>
        <v>83.189832419263695</v>
      </c>
      <c r="X192" s="4">
        <f t="shared" si="234"/>
        <v>82.501978267596854</v>
      </c>
      <c r="Y192" s="4">
        <f t="shared" si="234"/>
        <v>81.89138090943834</v>
      </c>
      <c r="Z192" s="4">
        <f t="shared" si="234"/>
        <v>81.378610480440244</v>
      </c>
      <c r="AA192" s="4">
        <f t="shared" si="234"/>
        <v>81.969703558247971</v>
      </c>
      <c r="AB192" s="4">
        <f t="shared" si="234"/>
        <v>79.856162811091195</v>
      </c>
      <c r="AC192" s="4">
        <f t="shared" si="234"/>
        <v>82.759559615341544</v>
      </c>
      <c r="AD192" s="4">
        <f t="shared" si="234"/>
        <v>83.130612748508227</v>
      </c>
      <c r="AE192" s="4">
        <f t="shared" si="234"/>
        <v>81.142866397204571</v>
      </c>
      <c r="AF192" s="4">
        <f t="shared" si="234"/>
        <v>80.558288780413605</v>
      </c>
      <c r="AG192" s="4">
        <f t="shared" si="234"/>
        <v>86.687236088971687</v>
      </c>
      <c r="AI192" s="4">
        <f t="shared" si="235"/>
        <v>-1.90310150792223</v>
      </c>
      <c r="AJ192" s="4">
        <f t="shared" si="235"/>
        <v>1.874040980551257</v>
      </c>
      <c r="AK192" s="4">
        <f t="shared" si="235"/>
        <v>-0.2840422377199161</v>
      </c>
      <c r="AL192" s="4">
        <f t="shared" si="235"/>
        <v>-1.372639460052028</v>
      </c>
      <c r="AM192" s="4">
        <f t="shared" si="235"/>
        <v>0.76216758073630331</v>
      </c>
      <c r="AN192" s="4">
        <f t="shared" si="235"/>
        <v>0.99002173240315017</v>
      </c>
      <c r="AO192" s="4">
        <f t="shared" si="235"/>
        <v>1.1246190905616658</v>
      </c>
      <c r="AP192" s="4">
        <f t="shared" si="235"/>
        <v>0.2933895195597529</v>
      </c>
      <c r="AQ192" s="4">
        <f t="shared" si="235"/>
        <v>1.6372964417520279</v>
      </c>
      <c r="AR192" s="4">
        <f t="shared" si="235"/>
        <v>1.1108371889088033</v>
      </c>
      <c r="AS192" s="4">
        <f t="shared" si="235"/>
        <v>1.4204403846584626</v>
      </c>
      <c r="AT192" s="4">
        <f t="shared" si="235"/>
        <v>-1.4746127485082212</v>
      </c>
      <c r="AU192" s="4">
        <f t="shared" si="235"/>
        <v>-1.1598663972045671</v>
      </c>
      <c r="AV192" s="4">
        <f t="shared" si="235"/>
        <v>-0.80828878041360497</v>
      </c>
      <c r="AW192" s="4">
        <f t="shared" si="235"/>
        <v>1.9357639110283174</v>
      </c>
      <c r="AY192" s="2">
        <f t="shared" si="227"/>
        <v>84.765101507922225</v>
      </c>
      <c r="AZ192" s="2">
        <f t="shared" si="227"/>
        <v>84.046959019448749</v>
      </c>
      <c r="BA192" s="2">
        <f t="shared" si="227"/>
        <v>81.427042237719917</v>
      </c>
      <c r="BB192" s="2">
        <f t="shared" si="227"/>
        <v>82.549639460052035</v>
      </c>
      <c r="BC192" s="2">
        <f t="shared" si="227"/>
        <v>83.189832419263695</v>
      </c>
      <c r="BD192" s="2">
        <f t="shared" si="227"/>
        <v>82.501978267596854</v>
      </c>
      <c r="BE192" s="2">
        <f t="shared" si="227"/>
        <v>81.89138090943834</v>
      </c>
      <c r="BF192" s="2">
        <f t="shared" si="227"/>
        <v>81.378610480440244</v>
      </c>
      <c r="BG192" s="2">
        <f t="shared" si="227"/>
        <v>81.969703558247971</v>
      </c>
      <c r="BH192" s="2">
        <f t="shared" si="227"/>
        <v>79.856162811091195</v>
      </c>
      <c r="BI192" s="2">
        <f t="shared" si="227"/>
        <v>82.759559615341544</v>
      </c>
      <c r="BJ192" s="2">
        <f t="shared" si="227"/>
        <v>83.130612748508227</v>
      </c>
      <c r="BK192" s="2">
        <f t="shared" si="227"/>
        <v>81.142866397204571</v>
      </c>
      <c r="BL192" s="2">
        <f t="shared" si="227"/>
        <v>80.55828877927209</v>
      </c>
      <c r="BM192" s="2">
        <f t="shared" si="227"/>
        <v>86.687236088327566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82.861999999999995</v>
      </c>
      <c r="CV192" s="2">
        <f t="shared" si="198"/>
        <v>85.921000000000006</v>
      </c>
      <c r="CW192" s="2">
        <f t="shared" si="199"/>
        <v>81.143000000000001</v>
      </c>
      <c r="CX192" s="2">
        <f t="shared" si="200"/>
        <v>81.177000000000007</v>
      </c>
      <c r="CY192" s="2">
        <f t="shared" si="201"/>
        <v>83.951999999999998</v>
      </c>
      <c r="CZ192" s="2">
        <f t="shared" si="202"/>
        <v>83.492000000000004</v>
      </c>
      <c r="DA192" s="2">
        <f t="shared" si="203"/>
        <v>83.016000000000005</v>
      </c>
      <c r="DB192" s="2">
        <f t="shared" si="204"/>
        <v>81.671999999999997</v>
      </c>
      <c r="DC192" s="2">
        <f t="shared" si="205"/>
        <v>83.606999999999999</v>
      </c>
      <c r="DD192" s="2">
        <f t="shared" si="206"/>
        <v>80.966999999999999</v>
      </c>
      <c r="DE192" s="2">
        <f t="shared" si="207"/>
        <v>84.18</v>
      </c>
      <c r="DF192" s="2">
        <f t="shared" si="208"/>
        <v>81.656000000000006</v>
      </c>
      <c r="DG192" s="2">
        <f t="shared" si="209"/>
        <v>79.983000000000004</v>
      </c>
      <c r="DH192" s="2">
        <f t="shared" si="210"/>
        <v>79.75</v>
      </c>
      <c r="DI192" s="2">
        <f t="shared" si="211"/>
        <v>88.623000000000005</v>
      </c>
      <c r="DK192" s="2">
        <f t="shared" si="236"/>
        <v>140.41182699055327</v>
      </c>
      <c r="DL192" s="2">
        <f t="shared" si="236"/>
        <v>111.8556019163763</v>
      </c>
      <c r="DM192" s="2">
        <f t="shared" si="236"/>
        <v>114.82356679174487</v>
      </c>
      <c r="DN192" s="2">
        <f t="shared" si="236"/>
        <v>112.27143536585368</v>
      </c>
      <c r="DO192" s="2">
        <f t="shared" si="236"/>
        <v>105.67117800269907</v>
      </c>
      <c r="DP192" s="2">
        <f t="shared" si="236"/>
        <v>107.14681836087097</v>
      </c>
      <c r="DQ192" s="2">
        <f t="shared" si="236"/>
        <v>110.83735941655939</v>
      </c>
      <c r="DR192" s="2">
        <f t="shared" si="236"/>
        <v>108.65395966386555</v>
      </c>
      <c r="DS192" s="2">
        <f t="shared" si="236"/>
        <v>114.59314453781514</v>
      </c>
      <c r="DT192" s="2">
        <f t="shared" si="236"/>
        <v>112.05014580369844</v>
      </c>
      <c r="DU192" s="2">
        <f t="shared" si="236"/>
        <v>110.03044380094379</v>
      </c>
      <c r="DV192" s="2">
        <f t="shared" si="236"/>
        <v>105.01401334191333</v>
      </c>
      <c r="DW192" s="2">
        <f t="shared" si="236"/>
        <v>109.01731801801805</v>
      </c>
      <c r="DX192" s="2">
        <f t="shared" si="236"/>
        <v>131.57460539215691</v>
      </c>
      <c r="DY192" s="2">
        <f t="shared" si="236"/>
        <v>128.29189490968804</v>
      </c>
      <c r="EA192" s="2">
        <f t="shared" si="240"/>
        <v>82.843171733041061</v>
      </c>
      <c r="EB192" s="2">
        <f t="shared" si="240"/>
        <v>83.580764120631329</v>
      </c>
      <c r="EC192" s="2">
        <f t="shared" si="240"/>
        <v>79.222731641791086</v>
      </c>
      <c r="ED192" s="2">
        <f t="shared" si="240"/>
        <v>81.121474156619172</v>
      </c>
      <c r="EE192" s="2">
        <f t="shared" si="240"/>
        <v>82.569561242381241</v>
      </c>
      <c r="EF192" s="2">
        <f t="shared" si="239"/>
        <v>82.116098899644953</v>
      </c>
      <c r="EG192" s="2">
        <f t="shared" si="239"/>
        <v>80.998249240191257</v>
      </c>
      <c r="EH192" s="2">
        <f t="shared" si="239"/>
        <v>80.897644905323105</v>
      </c>
      <c r="EI192" s="2">
        <f t="shared" si="239"/>
        <v>80.133869619934558</v>
      </c>
      <c r="EJ192" s="2">
        <f t="shared" si="239"/>
        <v>80.162609069432307</v>
      </c>
      <c r="EK192" s="2">
        <f t="shared" si="239"/>
        <v>83.631240562556442</v>
      </c>
      <c r="EL192" s="2">
        <f t="shared" si="179"/>
        <v>81.009861465378265</v>
      </c>
      <c r="EM192" s="2">
        <f t="shared" si="179"/>
        <v>81.321330628492689</v>
      </c>
      <c r="EN192" s="2">
        <f t="shared" si="179"/>
        <v>79.305403483452622</v>
      </c>
      <c r="EO192" s="2">
        <f t="shared" si="179"/>
        <v>88.938492152107273</v>
      </c>
      <c r="EQ192" s="2">
        <f t="shared" si="237"/>
        <v>85.00436774027132</v>
      </c>
      <c r="ER192" s="2">
        <f t="shared" si="237"/>
        <v>84.108204762413351</v>
      </c>
      <c r="ES192" s="2">
        <f t="shared" si="237"/>
        <v>81.695537380474363</v>
      </c>
      <c r="ET192" s="2">
        <f t="shared" si="237"/>
        <v>82.73298898647414</v>
      </c>
      <c r="EU192" s="2">
        <f t="shared" si="237"/>
        <v>83.272791916412018</v>
      </c>
      <c r="EV192" s="2">
        <f t="shared" si="237"/>
        <v>82.55264594930604</v>
      </c>
      <c r="EW192" s="2">
        <f t="shared" si="237"/>
        <v>81.992911612407099</v>
      </c>
      <c r="EX192" s="2">
        <f t="shared" si="237"/>
        <v>81.427275938025446</v>
      </c>
      <c r="EY192" s="2">
        <f t="shared" si="237"/>
        <v>82.148459219295489</v>
      </c>
      <c r="EZ192" s="2">
        <f t="shared" si="237"/>
        <v>79.824093306737581</v>
      </c>
      <c r="FA192" s="2">
        <f t="shared" si="237"/>
        <v>82.658894625995458</v>
      </c>
      <c r="FB192" s="2">
        <f t="shared" si="237"/>
        <v>83.424114324927203</v>
      </c>
      <c r="FC192" s="2">
        <f t="shared" si="237"/>
        <v>81.115816642923349</v>
      </c>
      <c r="FD192" s="2">
        <f t="shared" si="237"/>
        <v>80.752338404867373</v>
      </c>
      <c r="FE192" s="2">
        <f t="shared" si="237"/>
        <v>86.252738998982821</v>
      </c>
      <c r="FG192" s="2">
        <f t="shared" si="238"/>
        <v>0.99998949327156073</v>
      </c>
      <c r="FH192" s="2">
        <f t="shared" si="238"/>
        <v>0.99998919550321708</v>
      </c>
      <c r="FI192" s="2">
        <f t="shared" si="238"/>
        <v>0.9999894583150275</v>
      </c>
      <c r="FJ192" s="2">
        <f t="shared" si="238"/>
        <v>0.9999902608795872</v>
      </c>
      <c r="FK192" s="2">
        <f t="shared" si="238"/>
        <v>0.99998790962607287</v>
      </c>
      <c r="FL192" s="2">
        <f t="shared" si="238"/>
        <v>0.99998766468033307</v>
      </c>
      <c r="FM192" s="2">
        <f t="shared" si="238"/>
        <v>0.99998752014926862</v>
      </c>
      <c r="FN192" s="2">
        <f t="shared" si="238"/>
        <v>0.99998741409415692</v>
      </c>
      <c r="FO192" s="2">
        <f t="shared" si="238"/>
        <v>0.99998683272673428</v>
      </c>
      <c r="FP192" s="2">
        <f t="shared" si="238"/>
        <v>0.99998710442601835</v>
      </c>
      <c r="FQ192" s="2">
        <f t="shared" si="238"/>
        <v>0.99998676237148643</v>
      </c>
      <c r="FR192" s="2">
        <f t="shared" si="238"/>
        <v>0.99998640017914642</v>
      </c>
      <c r="FS192" s="2">
        <f t="shared" si="238"/>
        <v>0.99998603647650497</v>
      </c>
      <c r="FT192" s="2">
        <f t="shared" si="238"/>
        <v>0.99998605573766386</v>
      </c>
      <c r="FU192" s="2">
        <f t="shared" si="238"/>
        <v>0.99998392363488398</v>
      </c>
      <c r="FW192" s="2">
        <f t="shared" si="229"/>
        <v>0.88901002510923266</v>
      </c>
      <c r="FX192" s="2">
        <f t="shared" si="229"/>
        <v>0.8833020562263626</v>
      </c>
      <c r="FY192" s="2">
        <f t="shared" si="229"/>
        <v>0.89126908299455609</v>
      </c>
      <c r="FZ192" s="2">
        <f t="shared" si="229"/>
        <v>0.88603710233203159</v>
      </c>
      <c r="GA192" s="2">
        <f t="shared" si="229"/>
        <v>0.88163371222678522</v>
      </c>
      <c r="GB192" s="2">
        <f t="shared" si="229"/>
        <v>0.88322806516545715</v>
      </c>
      <c r="GC192" s="2">
        <f t="shared" si="229"/>
        <v>0.89755006979635044</v>
      </c>
      <c r="GD192" s="2">
        <f t="shared" si="229"/>
        <v>0.90745482624157281</v>
      </c>
      <c r="GE192" s="2">
        <f t="shared" si="229"/>
        <v>0.91104421675077396</v>
      </c>
      <c r="GF192" s="2">
        <f t="shared" si="229"/>
        <v>0.90647910746445581</v>
      </c>
      <c r="GG192" s="2">
        <f t="shared" si="229"/>
        <v>0.89683144369856249</v>
      </c>
      <c r="GH192" s="2">
        <f t="shared" si="229"/>
        <v>0.87829442660817802</v>
      </c>
      <c r="GI192" s="2">
        <f t="shared" si="229"/>
        <v>0.870261770084787</v>
      </c>
      <c r="GJ192" s="2">
        <f t="shared" si="229"/>
        <v>0.86538545847773674</v>
      </c>
      <c r="GK192" s="2">
        <f t="shared" si="229"/>
        <v>0.8384570714666274</v>
      </c>
      <c r="GM192" s="86">
        <f t="shared" si="230"/>
        <v>0</v>
      </c>
      <c r="GN192" s="86">
        <f t="shared" si="230"/>
        <v>3.2484941623149916E-287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3.2540335392333478E-304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1.4595634685565359E-252</v>
      </c>
      <c r="HD192" s="86">
        <f t="shared" si="181"/>
        <v>4.0980070405893689E-287</v>
      </c>
      <c r="HE192" s="86">
        <f t="shared" si="181"/>
        <v>3.6384437255081114E-240</v>
      </c>
      <c r="HF192" s="86">
        <f t="shared" si="181"/>
        <v>1.5639092858276558E-263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1.0802289179217012E-257</v>
      </c>
      <c r="HO192" s="86">
        <f t="shared" si="226"/>
        <v>2.1166893900674867E-277</v>
      </c>
      <c r="HP192" s="86">
        <f t="shared" si="226"/>
        <v>0</v>
      </c>
      <c r="HQ192" s="86">
        <f t="shared" si="226"/>
        <v>0</v>
      </c>
      <c r="HS192" s="86">
        <f t="shared" si="231"/>
        <v>1.122897470713837E-53</v>
      </c>
      <c r="HT192" s="86">
        <f t="shared" si="231"/>
        <v>6.0585329668737645E-54</v>
      </c>
      <c r="HU192" s="86">
        <f t="shared" si="231"/>
        <v>4.8322399864559525E-65</v>
      </c>
      <c r="HV192" s="86">
        <f t="shared" si="231"/>
        <v>3.6056432406250383E-54</v>
      </c>
      <c r="HW192" s="86">
        <f t="shared" si="231"/>
        <v>6.1470999060068236E-56</v>
      </c>
      <c r="HX192" s="86">
        <f t="shared" si="231"/>
        <v>9.7540469364250849E-54</v>
      </c>
      <c r="HY192" s="86">
        <f t="shared" si="231"/>
        <v>1.1823709501295628E-71</v>
      </c>
      <c r="HZ192" s="86">
        <f t="shared" si="231"/>
        <v>4.8399809530211038E-70</v>
      </c>
      <c r="IA192" s="86">
        <f t="shared" si="231"/>
        <v>1.0011120703320122E-72</v>
      </c>
      <c r="IB192" s="86">
        <f t="shared" si="231"/>
        <v>2.0745128885552681E-70</v>
      </c>
      <c r="IC192" s="86">
        <f t="shared" si="231"/>
        <v>1.001286340887454E-66</v>
      </c>
      <c r="ID192" s="86">
        <f t="shared" si="231"/>
        <v>1.4783404268280895E-62</v>
      </c>
      <c r="IE192" s="86">
        <f t="shared" si="231"/>
        <v>1.4218145026011067E-59</v>
      </c>
      <c r="IF192" s="86">
        <f t="shared" si="231"/>
        <v>1.6698165648284184E-66</v>
      </c>
      <c r="IG192" s="86">
        <f t="shared" si="231"/>
        <v>6.0447243261380059E-55</v>
      </c>
      <c r="II192" s="86">
        <f t="shared" si="232"/>
        <v>2.0113534398900416E-11</v>
      </c>
      <c r="IJ192" s="86">
        <f t="shared" si="232"/>
        <v>3.2753616091914096E-11</v>
      </c>
      <c r="IK192" s="86">
        <f t="shared" si="232"/>
        <v>6.9324479036804132E-14</v>
      </c>
      <c r="IL192" s="86">
        <f t="shared" si="232"/>
        <v>2.7588765173676722E-11</v>
      </c>
      <c r="IM192" s="86">
        <f t="shared" si="232"/>
        <v>2.6398047332219419E-11</v>
      </c>
      <c r="IN192" s="86">
        <f t="shared" si="232"/>
        <v>3.2841520906663142E-11</v>
      </c>
      <c r="IO192" s="86">
        <f t="shared" si="232"/>
        <v>1.3121810607911154E-15</v>
      </c>
      <c r="IP192" s="86">
        <f t="shared" si="232"/>
        <v>2.7462256536646281E-16</v>
      </c>
      <c r="IQ192" s="86">
        <f t="shared" si="232"/>
        <v>1.3015449969186752E-17</v>
      </c>
      <c r="IR192" s="86">
        <f t="shared" si="232"/>
        <v>1.6082230843347969E-16</v>
      </c>
      <c r="IS192" s="86">
        <f t="shared" si="232"/>
        <v>1.271110246487545E-14</v>
      </c>
      <c r="IT192" s="86">
        <f t="shared" si="232"/>
        <v>2.7178164081231278E-12</v>
      </c>
      <c r="IU192" s="86">
        <f t="shared" si="232"/>
        <v>2.6836716743046217E-11</v>
      </c>
      <c r="IV192" s="86">
        <f t="shared" si="232"/>
        <v>6.4385675916935729E-6</v>
      </c>
      <c r="IW192" s="86">
        <f t="shared" si="232"/>
        <v>4.2253406921316322E-9</v>
      </c>
      <c r="IY192" s="86">
        <f t="shared" si="233"/>
        <v>2.0113534398900416E-11</v>
      </c>
      <c r="IZ192" s="86">
        <f t="shared" si="233"/>
        <v>3.2753616091914096E-11</v>
      </c>
      <c r="JA192" s="86">
        <f t="shared" si="233"/>
        <v>6.9324479036804132E-14</v>
      </c>
      <c r="JB192" s="86">
        <f t="shared" si="233"/>
        <v>2.7588765173676722E-11</v>
      </c>
      <c r="JC192" s="86">
        <f t="shared" si="233"/>
        <v>2.6398047332219419E-11</v>
      </c>
      <c r="JD192" s="86">
        <f t="shared" si="233"/>
        <v>3.2841520906663142E-11</v>
      </c>
      <c r="JE192" s="86">
        <f t="shared" si="233"/>
        <v>1.3121810607911154E-15</v>
      </c>
      <c r="JF192" s="86">
        <f t="shared" si="233"/>
        <v>2.7462256536646281E-16</v>
      </c>
      <c r="JG192" s="86">
        <f t="shared" si="233"/>
        <v>1.3015449969186752E-17</v>
      </c>
      <c r="JH192" s="86">
        <f t="shared" si="233"/>
        <v>1.6082230843347969E-16</v>
      </c>
      <c r="JI192" s="86">
        <f t="shared" si="233"/>
        <v>1.271110246487545E-14</v>
      </c>
      <c r="JJ192" s="86">
        <f t="shared" si="233"/>
        <v>2.7178164081231278E-12</v>
      </c>
      <c r="JK192" s="86">
        <f t="shared" si="233"/>
        <v>2.6836716743046217E-11</v>
      </c>
      <c r="JL192" s="86">
        <f t="shared" si="233"/>
        <v>6.4385675916935729E-6</v>
      </c>
      <c r="JM192" s="86">
        <f t="shared" si="233"/>
        <v>4.2253406921316322E-9</v>
      </c>
    </row>
    <row r="193" spans="2:273" x14ac:dyDescent="0.25">
      <c r="B193" s="2">
        <v>166</v>
      </c>
      <c r="C193" s="37">
        <v>84.215000000000003</v>
      </c>
      <c r="D193" s="37">
        <v>86.364999999999995</v>
      </c>
      <c r="E193" s="37">
        <v>82.429000000000002</v>
      </c>
      <c r="F193" s="37">
        <v>83.677000000000007</v>
      </c>
      <c r="G193" s="37">
        <v>84.370999999999995</v>
      </c>
      <c r="H193" s="37">
        <v>81.902000000000001</v>
      </c>
      <c r="I193" s="37">
        <v>82.77</v>
      </c>
      <c r="J193" s="37">
        <v>81.852000000000004</v>
      </c>
      <c r="K193" s="37">
        <v>81.426000000000002</v>
      </c>
      <c r="L193" s="37">
        <v>79.704999999999998</v>
      </c>
      <c r="M193" s="37">
        <v>83.197000000000003</v>
      </c>
      <c r="N193" s="37">
        <v>82.802999999999997</v>
      </c>
      <c r="O193" s="37">
        <v>79.75</v>
      </c>
      <c r="P193" s="37">
        <v>82.683000000000007</v>
      </c>
      <c r="Q193" s="37">
        <v>84.704999999999998</v>
      </c>
      <c r="S193" s="4">
        <f t="shared" si="234"/>
        <v>84.679143119937038</v>
      </c>
      <c r="T193" s="4">
        <f t="shared" si="234"/>
        <v>83.915534378445088</v>
      </c>
      <c r="U193" s="4">
        <f t="shared" si="234"/>
        <v>81.299858856722693</v>
      </c>
      <c r="V193" s="4">
        <f t="shared" si="234"/>
        <v>82.423552092844105</v>
      </c>
      <c r="W193" s="4">
        <f t="shared" si="234"/>
        <v>83.061472832236504</v>
      </c>
      <c r="X193" s="4">
        <f t="shared" si="234"/>
        <v>82.373716234698634</v>
      </c>
      <c r="Y193" s="4">
        <f t="shared" si="234"/>
        <v>81.7833370077513</v>
      </c>
      <c r="Z193" s="4">
        <f t="shared" si="234"/>
        <v>81.26958815612646</v>
      </c>
      <c r="AA193" s="4">
        <f t="shared" si="234"/>
        <v>81.872849265110361</v>
      </c>
      <c r="AB193" s="4">
        <f t="shared" si="234"/>
        <v>79.723765735680061</v>
      </c>
      <c r="AC193" s="4">
        <f t="shared" si="234"/>
        <v>82.658557257553468</v>
      </c>
      <c r="AD193" s="4">
        <f t="shared" si="234"/>
        <v>83.071886165881807</v>
      </c>
      <c r="AE193" s="4">
        <f t="shared" si="234"/>
        <v>81.015830059597022</v>
      </c>
      <c r="AF193" s="4">
        <f t="shared" si="234"/>
        <v>80.43812455749017</v>
      </c>
      <c r="AG193" s="4">
        <f t="shared" si="234"/>
        <v>86.546609738595095</v>
      </c>
      <c r="AI193" s="4">
        <f t="shared" si="235"/>
        <v>-0.4641431199370345</v>
      </c>
      <c r="AJ193" s="4">
        <f t="shared" si="235"/>
        <v>2.4494656215549071</v>
      </c>
      <c r="AK193" s="4">
        <f t="shared" si="235"/>
        <v>1.1291411432773089</v>
      </c>
      <c r="AL193" s="4">
        <f t="shared" si="235"/>
        <v>1.2534479071559019</v>
      </c>
      <c r="AM193" s="4">
        <f t="shared" si="235"/>
        <v>1.3095271677634912</v>
      </c>
      <c r="AN193" s="4">
        <f t="shared" si="235"/>
        <v>-0.47171623469863277</v>
      </c>
      <c r="AO193" s="4">
        <f t="shared" si="235"/>
        <v>0.98666299224869647</v>
      </c>
      <c r="AP193" s="4">
        <f t="shared" si="235"/>
        <v>0.58241184387354394</v>
      </c>
      <c r="AQ193" s="4">
        <f t="shared" si="235"/>
        <v>-0.44684926511035883</v>
      </c>
      <c r="AR193" s="4">
        <f t="shared" si="235"/>
        <v>-1.8765735680062789E-2</v>
      </c>
      <c r="AS193" s="4">
        <f t="shared" si="235"/>
        <v>0.53844274244653434</v>
      </c>
      <c r="AT193" s="4">
        <f t="shared" si="235"/>
        <v>-0.2688861658818098</v>
      </c>
      <c r="AU193" s="4">
        <f t="shared" si="235"/>
        <v>-1.2658300595970218</v>
      </c>
      <c r="AV193" s="4">
        <f t="shared" si="235"/>
        <v>2.2448754425098372</v>
      </c>
      <c r="AW193" s="4">
        <f t="shared" si="235"/>
        <v>-1.8416097385950962</v>
      </c>
      <c r="AY193" s="2">
        <f t="shared" si="227"/>
        <v>84.679143119937038</v>
      </c>
      <c r="AZ193" s="2">
        <f t="shared" si="227"/>
        <v>83.915534378445088</v>
      </c>
      <c r="BA193" s="2">
        <f t="shared" si="227"/>
        <v>81.299858856722693</v>
      </c>
      <c r="BB193" s="2">
        <f t="shared" si="227"/>
        <v>82.423552092844105</v>
      </c>
      <c r="BC193" s="2">
        <f t="shared" si="227"/>
        <v>83.061472832236504</v>
      </c>
      <c r="BD193" s="2">
        <f t="shared" si="227"/>
        <v>82.373716234698634</v>
      </c>
      <c r="BE193" s="2">
        <f t="shared" si="227"/>
        <v>81.7833370077513</v>
      </c>
      <c r="BF193" s="2">
        <f t="shared" si="227"/>
        <v>81.26958815612646</v>
      </c>
      <c r="BG193" s="2">
        <f t="shared" si="227"/>
        <v>81.872849265110361</v>
      </c>
      <c r="BH193" s="2">
        <f t="shared" si="227"/>
        <v>79.723765735680061</v>
      </c>
      <c r="BI193" s="2">
        <f t="shared" si="227"/>
        <v>82.658557257553468</v>
      </c>
      <c r="BJ193" s="2">
        <f t="shared" si="227"/>
        <v>83.071886165881807</v>
      </c>
      <c r="BK193" s="2">
        <f t="shared" si="227"/>
        <v>81.015830059597022</v>
      </c>
      <c r="BL193" s="2">
        <f t="shared" si="227"/>
        <v>80.438124557373271</v>
      </c>
      <c r="BM193" s="2">
        <f t="shared" si="227"/>
        <v>86.546609738550515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84.215000000000003</v>
      </c>
      <c r="CV193" s="2">
        <f t="shared" si="198"/>
        <v>86.364999999999995</v>
      </c>
      <c r="CW193" s="2">
        <f t="shared" si="199"/>
        <v>82.429000000000002</v>
      </c>
      <c r="CX193" s="2">
        <f t="shared" si="200"/>
        <v>83.677000000000007</v>
      </c>
      <c r="CY193" s="2">
        <f t="shared" si="201"/>
        <v>84.370999999999995</v>
      </c>
      <c r="CZ193" s="2">
        <f t="shared" si="202"/>
        <v>81.902000000000001</v>
      </c>
      <c r="DA193" s="2">
        <f t="shared" si="203"/>
        <v>82.77</v>
      </c>
      <c r="DB193" s="2">
        <f t="shared" si="204"/>
        <v>81.852000000000004</v>
      </c>
      <c r="DC193" s="2">
        <f t="shared" si="205"/>
        <v>81.426000000000002</v>
      </c>
      <c r="DD193" s="2">
        <f t="shared" si="206"/>
        <v>79.704999999999998</v>
      </c>
      <c r="DE193" s="2">
        <f t="shared" si="207"/>
        <v>83.197000000000003</v>
      </c>
      <c r="DF193" s="2">
        <f t="shared" si="208"/>
        <v>82.802999999999997</v>
      </c>
      <c r="DG193" s="2">
        <f t="shared" si="209"/>
        <v>79.75</v>
      </c>
      <c r="DH193" s="2">
        <f t="shared" si="210"/>
        <v>82.683000000000007</v>
      </c>
      <c r="DI193" s="2">
        <f t="shared" si="211"/>
        <v>84.704999999999998</v>
      </c>
      <c r="DK193" s="2">
        <f t="shared" si="236"/>
        <v>140.65318387314437</v>
      </c>
      <c r="DL193" s="2">
        <f t="shared" si="236"/>
        <v>111.91848815331009</v>
      </c>
      <c r="DM193" s="2">
        <f t="shared" si="236"/>
        <v>114.93607326454035</v>
      </c>
      <c r="DN193" s="2">
        <f t="shared" si="236"/>
        <v>112.35447804878049</v>
      </c>
      <c r="DO193" s="2">
        <f t="shared" si="236"/>
        <v>105.72008529014846</v>
      </c>
      <c r="DP193" s="2">
        <f t="shared" si="236"/>
        <v>107.20752161067948</v>
      </c>
      <c r="DQ193" s="2">
        <f t="shared" si="236"/>
        <v>110.92964307164306</v>
      </c>
      <c r="DR193" s="2">
        <f t="shared" si="236"/>
        <v>108.73257254901962</v>
      </c>
      <c r="DS193" s="2">
        <f t="shared" si="236"/>
        <v>114.70859495798319</v>
      </c>
      <c r="DT193" s="2">
        <f t="shared" si="236"/>
        <v>112.163737790422</v>
      </c>
      <c r="DU193" s="2">
        <f t="shared" si="236"/>
        <v>110.13664071214069</v>
      </c>
      <c r="DV193" s="2">
        <f t="shared" si="236"/>
        <v>105.08506404976404</v>
      </c>
      <c r="DW193" s="2">
        <f t="shared" si="236"/>
        <v>109.10518648648652</v>
      </c>
      <c r="DX193" s="2">
        <f t="shared" si="236"/>
        <v>131.80640051247775</v>
      </c>
      <c r="DY193" s="2">
        <f t="shared" si="236"/>
        <v>128.50208292282434</v>
      </c>
      <c r="EA193" s="2">
        <f t="shared" si="240"/>
        <v>82.707411448057499</v>
      </c>
      <c r="EB193" s="2">
        <f t="shared" si="240"/>
        <v>83.436815783540013</v>
      </c>
      <c r="EC193" s="2">
        <f t="shared" si="240"/>
        <v>79.03802447761197</v>
      </c>
      <c r="ED193" s="2">
        <f t="shared" si="240"/>
        <v>80.957676860309348</v>
      </c>
      <c r="EE193" s="2">
        <f t="shared" si="240"/>
        <v>82.424916938020104</v>
      </c>
      <c r="EF193" s="2">
        <f t="shared" si="239"/>
        <v>81.977195643784853</v>
      </c>
      <c r="EG193" s="2">
        <f t="shared" si="239"/>
        <v>80.867697227099171</v>
      </c>
      <c r="EH193" s="2">
        <f t="shared" si="239"/>
        <v>80.777113015043042</v>
      </c>
      <c r="EI193" s="2">
        <f t="shared" si="239"/>
        <v>79.994191912073148</v>
      </c>
      <c r="EJ193" s="2">
        <f t="shared" si="239"/>
        <v>80.037440296824897</v>
      </c>
      <c r="EK193" s="2">
        <f t="shared" si="239"/>
        <v>83.552108092249725</v>
      </c>
      <c r="EL193" s="2">
        <f t="shared" si="179"/>
        <v>80.892489621588624</v>
      </c>
      <c r="EM193" s="2">
        <f t="shared" si="179"/>
        <v>81.19924991706857</v>
      </c>
      <c r="EN193" s="2">
        <f t="shared" si="179"/>
        <v>79.149342042623857</v>
      </c>
      <c r="EO193" s="2">
        <f t="shared" si="179"/>
        <v>88.862392861392038</v>
      </c>
      <c r="EQ193" s="2">
        <f t="shared" si="237"/>
        <v>84.903029072723129</v>
      </c>
      <c r="ER193" s="2">
        <f t="shared" si="237"/>
        <v>83.972901105157177</v>
      </c>
      <c r="ES193" s="2">
        <f t="shared" si="237"/>
        <v>81.551130007599738</v>
      </c>
      <c r="ET193" s="2">
        <f t="shared" si="237"/>
        <v>82.595193042480886</v>
      </c>
      <c r="EU193" s="2">
        <f t="shared" si="237"/>
        <v>83.139127382855889</v>
      </c>
      <c r="EV193" s="2">
        <f t="shared" si="237"/>
        <v>82.421209558872988</v>
      </c>
      <c r="EW193" s="2">
        <f t="shared" si="237"/>
        <v>81.878277826198442</v>
      </c>
      <c r="EX193" s="2">
        <f t="shared" si="237"/>
        <v>81.3150424435551</v>
      </c>
      <c r="EY193" s="2">
        <f t="shared" si="237"/>
        <v>82.039690015868004</v>
      </c>
      <c r="EZ193" s="2">
        <f t="shared" si="237"/>
        <v>79.693838209219862</v>
      </c>
      <c r="FA193" s="2">
        <f t="shared" si="237"/>
        <v>82.5644559758789</v>
      </c>
      <c r="FB193" s="2">
        <f t="shared" si="237"/>
        <v>83.346975233645551</v>
      </c>
      <c r="FC193" s="2">
        <f t="shared" si="237"/>
        <v>80.990488201715522</v>
      </c>
      <c r="FD193" s="2">
        <f t="shared" si="237"/>
        <v>80.620196026705571</v>
      </c>
      <c r="FE193" s="2">
        <f t="shared" si="237"/>
        <v>86.139010201546284</v>
      </c>
      <c r="FG193" s="2">
        <f t="shared" si="238"/>
        <v>0.99999041774091868</v>
      </c>
      <c r="FH193" s="2">
        <f t="shared" si="238"/>
        <v>0.9999901461724523</v>
      </c>
      <c r="FI193" s="2">
        <f t="shared" si="238"/>
        <v>0.99999038586012234</v>
      </c>
      <c r="FJ193" s="2">
        <f t="shared" si="238"/>
        <v>0.99999111780900629</v>
      </c>
      <c r="FK193" s="2">
        <f t="shared" si="238"/>
        <v>0.9999889734361963</v>
      </c>
      <c r="FL193" s="2">
        <f t="shared" si="238"/>
        <v>0.99998875004254639</v>
      </c>
      <c r="FM193" s="2">
        <f t="shared" si="238"/>
        <v>0.99998861822836127</v>
      </c>
      <c r="FN193" s="2">
        <f t="shared" si="238"/>
        <v>0.99998852150473638</v>
      </c>
      <c r="FO193" s="2">
        <f t="shared" si="238"/>
        <v>0.99998799129014393</v>
      </c>
      <c r="FP193" s="2">
        <f t="shared" si="238"/>
        <v>0.99998823908340417</v>
      </c>
      <c r="FQ193" s="2">
        <f t="shared" si="238"/>
        <v>0.9999879271252462</v>
      </c>
      <c r="FR193" s="2">
        <f t="shared" si="238"/>
        <v>0.99998759680112614</v>
      </c>
      <c r="FS193" s="2">
        <f t="shared" si="238"/>
        <v>0.99998726509957037</v>
      </c>
      <c r="FT193" s="2">
        <f t="shared" si="238"/>
        <v>0.99998728266599923</v>
      </c>
      <c r="FU193" s="2">
        <f t="shared" si="238"/>
        <v>0.99998533816001689</v>
      </c>
      <c r="FW193" s="2">
        <f t="shared" si="229"/>
        <v>0.897777645037662</v>
      </c>
      <c r="FX193" s="2">
        <f t="shared" si="229"/>
        <v>0.89246603502220456</v>
      </c>
      <c r="FY193" s="2">
        <f t="shared" si="229"/>
        <v>0.89987834703437841</v>
      </c>
      <c r="FZ193" s="2">
        <f t="shared" si="229"/>
        <v>0.89501183323053102</v>
      </c>
      <c r="GA193" s="2">
        <f t="shared" si="229"/>
        <v>0.89091252187239534</v>
      </c>
      <c r="GB193" s="2">
        <f t="shared" si="229"/>
        <v>0.89239714647559132</v>
      </c>
      <c r="GC193" s="2">
        <f t="shared" si="229"/>
        <v>0.90571461916576534</v>
      </c>
      <c r="GD193" s="2">
        <f t="shared" si="229"/>
        <v>0.91490487113689778</v>
      </c>
      <c r="GE193" s="2">
        <f t="shared" si="229"/>
        <v>0.91823134636921122</v>
      </c>
      <c r="GF193" s="2">
        <f t="shared" si="229"/>
        <v>0.91400025546756991</v>
      </c>
      <c r="GG193" s="2">
        <f t="shared" si="229"/>
        <v>0.90504720398266114</v>
      </c>
      <c r="GH193" s="2">
        <f t="shared" si="229"/>
        <v>0.88780169184008417</v>
      </c>
      <c r="GI193" s="2">
        <f t="shared" si="229"/>
        <v>0.88031101145330337</v>
      </c>
      <c r="GJ193" s="2">
        <f t="shared" si="229"/>
        <v>0.87575848540366619</v>
      </c>
      <c r="GK193" s="2">
        <f t="shared" si="229"/>
        <v>0.85054676589788669</v>
      </c>
      <c r="GM193" s="86">
        <f t="shared" si="230"/>
        <v>0</v>
      </c>
      <c r="GN193" s="86">
        <f t="shared" si="230"/>
        <v>1.157397336318124E-292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1.6671073407288852E-258</v>
      </c>
      <c r="HD193" s="86">
        <f t="shared" si="181"/>
        <v>5.4530764070350656E-294</v>
      </c>
      <c r="HE193" s="86">
        <f t="shared" si="181"/>
        <v>7.4776384446553323E-246</v>
      </c>
      <c r="HF193" s="86">
        <f t="shared" si="181"/>
        <v>9.2884667857027338E-270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8.0091437409477261E-264</v>
      </c>
      <c r="HO193" s="86">
        <f t="shared" si="226"/>
        <v>4.8110546691108925E-284</v>
      </c>
      <c r="HP193" s="86">
        <f t="shared" si="226"/>
        <v>0</v>
      </c>
      <c r="HQ193" s="86">
        <f t="shared" si="226"/>
        <v>0</v>
      </c>
      <c r="HS193" s="86">
        <f t="shared" si="231"/>
        <v>8.9695164392466993E-56</v>
      </c>
      <c r="HT193" s="86">
        <f t="shared" si="231"/>
        <v>4.3995258472014828E-56</v>
      </c>
      <c r="HU193" s="86">
        <f t="shared" si="231"/>
        <v>1.3413677715680071E-67</v>
      </c>
      <c r="HV193" s="86">
        <f t="shared" si="231"/>
        <v>2.7142032941280293E-56</v>
      </c>
      <c r="HW193" s="86">
        <f t="shared" si="231"/>
        <v>3.8166399947878899E-58</v>
      </c>
      <c r="HX193" s="86">
        <f t="shared" si="231"/>
        <v>7.1409614516928455E-56</v>
      </c>
      <c r="HY193" s="86">
        <f t="shared" si="231"/>
        <v>1.9679291174256967E-74</v>
      </c>
      <c r="HZ193" s="86">
        <f t="shared" si="231"/>
        <v>1.0277167053568979E-72</v>
      </c>
      <c r="IA193" s="86">
        <f t="shared" si="231"/>
        <v>1.6183254226562468E-75</v>
      </c>
      <c r="IB193" s="86">
        <f t="shared" si="231"/>
        <v>3.9970975842370831E-73</v>
      </c>
      <c r="IC193" s="86">
        <f t="shared" si="231"/>
        <v>2.5534569954667939E-69</v>
      </c>
      <c r="ID193" s="86">
        <f t="shared" si="231"/>
        <v>4.774831040404193E-65</v>
      </c>
      <c r="IE193" s="86">
        <f t="shared" si="231"/>
        <v>5.6033802228232304E-62</v>
      </c>
      <c r="IF193" s="86">
        <f t="shared" si="231"/>
        <v>3.2208969163254244E-69</v>
      </c>
      <c r="IG193" s="86">
        <f t="shared" si="231"/>
        <v>3.1153091366936517E-57</v>
      </c>
      <c r="II193" s="86">
        <f t="shared" si="232"/>
        <v>2.5231506202412915E-12</v>
      </c>
      <c r="IJ193" s="86">
        <f t="shared" si="232"/>
        <v>4.0483536571368621E-12</v>
      </c>
      <c r="IK193" s="86">
        <f t="shared" si="232"/>
        <v>5.4088729846515532E-15</v>
      </c>
      <c r="IL193" s="86">
        <f t="shared" si="232"/>
        <v>3.4527595150463225E-12</v>
      </c>
      <c r="IM193" s="86">
        <f t="shared" si="232"/>
        <v>3.1444810197946491E-12</v>
      </c>
      <c r="IN193" s="86">
        <f t="shared" si="232"/>
        <v>4.0571371948611617E-12</v>
      </c>
      <c r="IO193" s="86">
        <f t="shared" si="232"/>
        <v>7.9036756450418424E-17</v>
      </c>
      <c r="IP193" s="86">
        <f t="shared" si="232"/>
        <v>1.6781107645708047E-17</v>
      </c>
      <c r="IQ193" s="86">
        <f t="shared" si="232"/>
        <v>6.5792176377498903E-19</v>
      </c>
      <c r="IR193" s="86">
        <f t="shared" si="232"/>
        <v>9.2718977865814014E-18</v>
      </c>
      <c r="IS193" s="86">
        <f t="shared" si="232"/>
        <v>9.2052273406973136E-16</v>
      </c>
      <c r="IT193" s="86">
        <f t="shared" si="232"/>
        <v>2.527901461421973E-13</v>
      </c>
      <c r="IU193" s="86">
        <f t="shared" si="232"/>
        <v>2.8405749742275857E-12</v>
      </c>
      <c r="IV193" s="86">
        <f t="shared" si="232"/>
        <v>2.1931716710311982E-6</v>
      </c>
      <c r="IW193" s="86">
        <f t="shared" si="232"/>
        <v>5.5162093686925523E-10</v>
      </c>
      <c r="IY193" s="86">
        <f t="shared" si="233"/>
        <v>2.5231506202412915E-12</v>
      </c>
      <c r="IZ193" s="86">
        <f t="shared" si="233"/>
        <v>4.0483536571368621E-12</v>
      </c>
      <c r="JA193" s="86">
        <f t="shared" si="233"/>
        <v>5.4088729846515532E-15</v>
      </c>
      <c r="JB193" s="86">
        <f t="shared" si="233"/>
        <v>3.4527595150463225E-12</v>
      </c>
      <c r="JC193" s="86">
        <f t="shared" si="233"/>
        <v>3.1444810197946491E-12</v>
      </c>
      <c r="JD193" s="86">
        <f t="shared" si="233"/>
        <v>4.0571371948611617E-12</v>
      </c>
      <c r="JE193" s="86">
        <f t="shared" si="233"/>
        <v>7.9036756450418424E-17</v>
      </c>
      <c r="JF193" s="86">
        <f t="shared" si="233"/>
        <v>1.6781107645708047E-17</v>
      </c>
      <c r="JG193" s="86">
        <f t="shared" si="233"/>
        <v>6.5792176377498903E-19</v>
      </c>
      <c r="JH193" s="86">
        <f t="shared" si="233"/>
        <v>9.2718977865814014E-18</v>
      </c>
      <c r="JI193" s="86">
        <f t="shared" si="233"/>
        <v>9.2052273406973136E-16</v>
      </c>
      <c r="JJ193" s="86">
        <f t="shared" si="233"/>
        <v>2.527901461421973E-13</v>
      </c>
      <c r="JK193" s="86">
        <f t="shared" si="233"/>
        <v>2.8405749742275857E-12</v>
      </c>
      <c r="JL193" s="86">
        <f t="shared" si="233"/>
        <v>2.1931716710311982E-6</v>
      </c>
      <c r="JM193" s="86">
        <f t="shared" si="233"/>
        <v>5.5162093686925523E-10</v>
      </c>
    </row>
    <row r="194" spans="2:273" x14ac:dyDescent="0.25">
      <c r="B194" s="2">
        <v>167</v>
      </c>
      <c r="C194" s="37">
        <v>85.369</v>
      </c>
      <c r="D194" s="37">
        <v>83.063000000000002</v>
      </c>
      <c r="E194" s="37">
        <v>82.078999999999994</v>
      </c>
      <c r="F194" s="37">
        <v>84.629000000000005</v>
      </c>
      <c r="G194" s="37">
        <v>84.822999999999993</v>
      </c>
      <c r="H194" s="37">
        <v>80.311000000000007</v>
      </c>
      <c r="I194" s="37">
        <v>84.131</v>
      </c>
      <c r="J194" s="37">
        <v>80.819999999999993</v>
      </c>
      <c r="K194" s="37">
        <v>82.638999999999996</v>
      </c>
      <c r="L194" s="37">
        <v>80.656000000000006</v>
      </c>
      <c r="M194" s="37">
        <v>82.23</v>
      </c>
      <c r="N194" s="37">
        <v>82</v>
      </c>
      <c r="O194" s="37">
        <v>82.183000000000007</v>
      </c>
      <c r="P194" s="37">
        <v>81.7</v>
      </c>
      <c r="Q194" s="37">
        <v>85.114999999999995</v>
      </c>
      <c r="S194" s="4">
        <f t="shared" si="234"/>
        <v>84.592411293766105</v>
      </c>
      <c r="T194" s="4">
        <f t="shared" si="234"/>
        <v>83.783922122182645</v>
      </c>
      <c r="U194" s="4">
        <f t="shared" si="234"/>
        <v>81.171811094602731</v>
      </c>
      <c r="V194" s="4">
        <f t="shared" si="234"/>
        <v>82.296885911693295</v>
      </c>
      <c r="W194" s="4">
        <f t="shared" si="234"/>
        <v>82.932851408732802</v>
      </c>
      <c r="X194" s="4">
        <f t="shared" si="234"/>
        <v>82.245304535436389</v>
      </c>
      <c r="Y194" s="4">
        <f t="shared" si="234"/>
        <v>81.674952096382043</v>
      </c>
      <c r="Z194" s="4">
        <f t="shared" si="234"/>
        <v>81.160392413582258</v>
      </c>
      <c r="AA194" s="4">
        <f t="shared" si="234"/>
        <v>81.775335915458967</v>
      </c>
      <c r="AB194" s="4">
        <f t="shared" si="234"/>
        <v>79.591487361566635</v>
      </c>
      <c r="AC194" s="4">
        <f t="shared" si="234"/>
        <v>82.55789800415522</v>
      </c>
      <c r="AD194" s="4">
        <f t="shared" si="234"/>
        <v>83.012291943352096</v>
      </c>
      <c r="AE194" s="4">
        <f t="shared" si="234"/>
        <v>80.8888750778722</v>
      </c>
      <c r="AF194" s="4">
        <f t="shared" si="234"/>
        <v>80.317424709248485</v>
      </c>
      <c r="AG194" s="4">
        <f t="shared" si="234"/>
        <v>86.407164282564437</v>
      </c>
      <c r="AI194" s="4">
        <f t="shared" si="235"/>
        <v>0.77658870623389475</v>
      </c>
      <c r="AJ194" s="4">
        <f t="shared" si="235"/>
        <v>-0.72092212218264251</v>
      </c>
      <c r="AK194" s="4">
        <f t="shared" si="235"/>
        <v>0.9071889053972626</v>
      </c>
      <c r="AL194" s="4">
        <f t="shared" si="235"/>
        <v>2.3321140883067102</v>
      </c>
      <c r="AM194" s="4">
        <f t="shared" si="235"/>
        <v>1.8901485912671916</v>
      </c>
      <c r="AN194" s="4">
        <f t="shared" si="235"/>
        <v>-1.9343045354363824</v>
      </c>
      <c r="AO194" s="4">
        <f t="shared" si="235"/>
        <v>2.4560479036179572</v>
      </c>
      <c r="AP194" s="4">
        <f t="shared" si="235"/>
        <v>-0.34039241358226491</v>
      </c>
      <c r="AQ194" s="4">
        <f t="shared" si="235"/>
        <v>0.86366408454102839</v>
      </c>
      <c r="AR194" s="4">
        <f t="shared" si="235"/>
        <v>1.0645126384333707</v>
      </c>
      <c r="AS194" s="4">
        <f t="shared" si="235"/>
        <v>-0.32789800415521597</v>
      </c>
      <c r="AT194" s="4">
        <f t="shared" si="235"/>
        <v>-1.0122919433520963</v>
      </c>
      <c r="AU194" s="4">
        <f t="shared" si="235"/>
        <v>1.2941249221278071</v>
      </c>
      <c r="AV194" s="4">
        <f t="shared" si="235"/>
        <v>1.3825752907515181</v>
      </c>
      <c r="AW194" s="4">
        <f t="shared" si="235"/>
        <v>-1.2921642825644426</v>
      </c>
      <c r="AY194" s="2">
        <f t="shared" si="227"/>
        <v>84.592411293766105</v>
      </c>
      <c r="AZ194" s="2">
        <f t="shared" si="227"/>
        <v>83.783922122182645</v>
      </c>
      <c r="BA194" s="2">
        <f t="shared" si="227"/>
        <v>81.171811094602731</v>
      </c>
      <c r="BB194" s="2">
        <f t="shared" si="227"/>
        <v>82.296885911693295</v>
      </c>
      <c r="BC194" s="2">
        <f t="shared" si="227"/>
        <v>82.932851408732802</v>
      </c>
      <c r="BD194" s="2">
        <f t="shared" si="227"/>
        <v>82.245304535436389</v>
      </c>
      <c r="BE194" s="2">
        <f t="shared" si="227"/>
        <v>81.674952096382043</v>
      </c>
      <c r="BF194" s="2">
        <f t="shared" si="227"/>
        <v>81.160392413582258</v>
      </c>
      <c r="BG194" s="2">
        <f t="shared" si="227"/>
        <v>81.775335915458967</v>
      </c>
      <c r="BH194" s="2">
        <f t="shared" si="227"/>
        <v>79.591487361566635</v>
      </c>
      <c r="BI194" s="2">
        <f t="shared" si="227"/>
        <v>82.55789800415522</v>
      </c>
      <c r="BJ194" s="2">
        <f t="shared" si="227"/>
        <v>83.012291943352096</v>
      </c>
      <c r="BK194" s="2">
        <f t="shared" si="227"/>
        <v>80.8888750778722</v>
      </c>
      <c r="BL194" s="2">
        <f t="shared" si="227"/>
        <v>80.317424709237713</v>
      </c>
      <c r="BM194" s="2">
        <f t="shared" si="227"/>
        <v>86.407164282561752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85.369</v>
      </c>
      <c r="CV194" s="2">
        <f t="shared" si="198"/>
        <v>83.063000000000002</v>
      </c>
      <c r="CW194" s="2">
        <f t="shared" si="199"/>
        <v>82.078999999999994</v>
      </c>
      <c r="CX194" s="2">
        <f t="shared" si="200"/>
        <v>84.629000000000005</v>
      </c>
      <c r="CY194" s="2">
        <f t="shared" si="201"/>
        <v>84.822999999999993</v>
      </c>
      <c r="CZ194" s="2">
        <f t="shared" si="202"/>
        <v>80.311000000000007</v>
      </c>
      <c r="DA194" s="2">
        <f t="shared" si="203"/>
        <v>84.131</v>
      </c>
      <c r="DB194" s="2">
        <f t="shared" si="204"/>
        <v>80.819999999999993</v>
      </c>
      <c r="DC194" s="2">
        <f t="shared" si="205"/>
        <v>82.638999999999996</v>
      </c>
      <c r="DD194" s="2">
        <f t="shared" si="206"/>
        <v>80.656000000000006</v>
      </c>
      <c r="DE194" s="2">
        <f t="shared" si="207"/>
        <v>82.23</v>
      </c>
      <c r="DF194" s="2">
        <f t="shared" si="208"/>
        <v>82</v>
      </c>
      <c r="DG194" s="2">
        <f t="shared" si="209"/>
        <v>82.183000000000007</v>
      </c>
      <c r="DH194" s="2">
        <f t="shared" si="210"/>
        <v>81.7</v>
      </c>
      <c r="DI194" s="2">
        <f t="shared" si="211"/>
        <v>85.114999999999995</v>
      </c>
      <c r="DK194" s="2">
        <f t="shared" si="236"/>
        <v>140.89454075573548</v>
      </c>
      <c r="DL194" s="2">
        <f t="shared" si="236"/>
        <v>111.98137439024389</v>
      </c>
      <c r="DM194" s="2">
        <f t="shared" si="236"/>
        <v>115.04857973733586</v>
      </c>
      <c r="DN194" s="2">
        <f t="shared" si="236"/>
        <v>112.43752073170732</v>
      </c>
      <c r="DO194" s="2">
        <f t="shared" si="236"/>
        <v>105.76899257759786</v>
      </c>
      <c r="DP194" s="2">
        <f t="shared" si="236"/>
        <v>107.26822486048799</v>
      </c>
      <c r="DQ194" s="2">
        <f t="shared" si="236"/>
        <v>111.02192672672672</v>
      </c>
      <c r="DR194" s="2">
        <f t="shared" si="236"/>
        <v>108.81118543417368</v>
      </c>
      <c r="DS194" s="2">
        <f t="shared" si="236"/>
        <v>114.82404537815125</v>
      </c>
      <c r="DT194" s="2">
        <f t="shared" si="236"/>
        <v>112.27732977714557</v>
      </c>
      <c r="DU194" s="2">
        <f t="shared" si="236"/>
        <v>110.24283762333761</v>
      </c>
      <c r="DV194" s="2">
        <f t="shared" si="236"/>
        <v>105.15611475761474</v>
      </c>
      <c r="DW194" s="2">
        <f t="shared" si="236"/>
        <v>109.19305495495499</v>
      </c>
      <c r="DX194" s="2">
        <f t="shared" si="236"/>
        <v>132.03819563279862</v>
      </c>
      <c r="DY194" s="2">
        <f t="shared" si="236"/>
        <v>128.71227093596062</v>
      </c>
      <c r="EA194" s="2">
        <f t="shared" si="240"/>
        <v>82.571651163073938</v>
      </c>
      <c r="EB194" s="2">
        <f t="shared" si="240"/>
        <v>83.292867446448696</v>
      </c>
      <c r="EC194" s="2">
        <f t="shared" si="240"/>
        <v>78.853317313432868</v>
      </c>
      <c r="ED194" s="2">
        <f t="shared" si="240"/>
        <v>80.793879563999525</v>
      </c>
      <c r="EE194" s="2">
        <f t="shared" si="240"/>
        <v>82.280272633658967</v>
      </c>
      <c r="EF194" s="2">
        <f t="shared" si="239"/>
        <v>81.838292387924739</v>
      </c>
      <c r="EG194" s="2">
        <f t="shared" si="239"/>
        <v>80.737145214007086</v>
      </c>
      <c r="EH194" s="2">
        <f t="shared" si="239"/>
        <v>80.65658112476298</v>
      </c>
      <c r="EI194" s="2">
        <f t="shared" si="239"/>
        <v>79.854514204211753</v>
      </c>
      <c r="EJ194" s="2">
        <f t="shared" si="239"/>
        <v>79.912271524217488</v>
      </c>
      <c r="EK194" s="2">
        <f t="shared" si="239"/>
        <v>83.472975621942993</v>
      </c>
      <c r="EL194" s="2">
        <f t="shared" si="179"/>
        <v>80.775117777798968</v>
      </c>
      <c r="EM194" s="2">
        <f t="shared" si="179"/>
        <v>81.077169205644452</v>
      </c>
      <c r="EN194" s="2">
        <f t="shared" si="179"/>
        <v>78.993280601795107</v>
      </c>
      <c r="EO194" s="2">
        <f t="shared" si="179"/>
        <v>88.786293570676804</v>
      </c>
      <c r="EQ194" s="2">
        <f t="shared" si="237"/>
        <v>84.801690405174938</v>
      </c>
      <c r="ER194" s="2">
        <f t="shared" si="237"/>
        <v>83.837597447901004</v>
      </c>
      <c r="ES194" s="2">
        <f t="shared" si="237"/>
        <v>81.406722634725114</v>
      </c>
      <c r="ET194" s="2">
        <f t="shared" si="237"/>
        <v>82.457397098487633</v>
      </c>
      <c r="EU194" s="2">
        <f t="shared" si="237"/>
        <v>83.005462849299761</v>
      </c>
      <c r="EV194" s="2">
        <f t="shared" si="237"/>
        <v>82.289773168439922</v>
      </c>
      <c r="EW194" s="2">
        <f t="shared" si="237"/>
        <v>81.763644039989771</v>
      </c>
      <c r="EX194" s="2">
        <f t="shared" si="237"/>
        <v>81.202808949084755</v>
      </c>
      <c r="EY194" s="2">
        <f t="shared" si="237"/>
        <v>81.930920812440519</v>
      </c>
      <c r="EZ194" s="2">
        <f t="shared" si="237"/>
        <v>79.56358311170213</v>
      </c>
      <c r="FA194" s="2">
        <f t="shared" si="237"/>
        <v>82.470017325762356</v>
      </c>
      <c r="FB194" s="2">
        <f t="shared" si="237"/>
        <v>83.269836142363886</v>
      </c>
      <c r="FC194" s="2">
        <f t="shared" si="237"/>
        <v>80.865159760507709</v>
      </c>
      <c r="FD194" s="2">
        <f t="shared" si="237"/>
        <v>80.48805364854374</v>
      </c>
      <c r="FE194" s="2">
        <f t="shared" si="237"/>
        <v>86.025281404109734</v>
      </c>
      <c r="FG194" s="2">
        <f t="shared" si="238"/>
        <v>0.999991260868484</v>
      </c>
      <c r="FH194" s="2">
        <f t="shared" si="238"/>
        <v>0.99999101319467554</v>
      </c>
      <c r="FI194" s="2">
        <f t="shared" si="238"/>
        <v>0.99999123179280314</v>
      </c>
      <c r="FJ194" s="2">
        <f t="shared" si="238"/>
        <v>0.99999189933920551</v>
      </c>
      <c r="FK194" s="2">
        <f t="shared" si="238"/>
        <v>0.99998994364453331</v>
      </c>
      <c r="FL194" s="2">
        <f t="shared" si="238"/>
        <v>0.99998973990670381</v>
      </c>
      <c r="FM194" s="2">
        <f t="shared" si="238"/>
        <v>0.99998961969049871</v>
      </c>
      <c r="FN194" s="2">
        <f t="shared" si="238"/>
        <v>0.99998953147732705</v>
      </c>
      <c r="FO194" s="2">
        <f t="shared" si="238"/>
        <v>0.9999890479148722</v>
      </c>
      <c r="FP194" s="2">
        <f t="shared" si="238"/>
        <v>0.9999892739054842</v>
      </c>
      <c r="FQ194" s="2">
        <f t="shared" si="238"/>
        <v>0.99998898939566594</v>
      </c>
      <c r="FR194" s="2">
        <f t="shared" si="238"/>
        <v>0.99998868813583919</v>
      </c>
      <c r="FS194" s="2">
        <f t="shared" si="238"/>
        <v>0.99998838561975578</v>
      </c>
      <c r="FT194" s="2">
        <f t="shared" si="238"/>
        <v>0.99998840164056513</v>
      </c>
      <c r="FU194" s="2">
        <f t="shared" si="238"/>
        <v>0.9999866282257599</v>
      </c>
      <c r="FW194" s="2">
        <f t="shared" si="229"/>
        <v>0.90592595912629514</v>
      </c>
      <c r="FX194" s="2">
        <f t="shared" si="229"/>
        <v>0.90099105317950334</v>
      </c>
      <c r="FY194" s="2">
        <f t="shared" si="229"/>
        <v>0.90787639325361114</v>
      </c>
      <c r="FZ194" s="2">
        <f t="shared" si="229"/>
        <v>0.90335688210992482</v>
      </c>
      <c r="GA194" s="2">
        <f t="shared" si="229"/>
        <v>0.89954683624652698</v>
      </c>
      <c r="GB194" s="2">
        <f t="shared" si="229"/>
        <v>0.90092701967915756</v>
      </c>
      <c r="GC194" s="2">
        <f t="shared" si="229"/>
        <v>0.91329136793917431</v>
      </c>
      <c r="GD194" s="2">
        <f t="shared" si="229"/>
        <v>0.92180685290226805</v>
      </c>
      <c r="GE194" s="2">
        <f t="shared" si="229"/>
        <v>0.92488567236987251</v>
      </c>
      <c r="GF194" s="2">
        <f t="shared" si="229"/>
        <v>0.92096927170052523</v>
      </c>
      <c r="GG194" s="2">
        <f t="shared" si="229"/>
        <v>0.9126724148273786</v>
      </c>
      <c r="GH194" s="2">
        <f t="shared" si="229"/>
        <v>0.89665366752423714</v>
      </c>
      <c r="GI194" s="2">
        <f t="shared" si="229"/>
        <v>0.88968053399026992</v>
      </c>
      <c r="GJ194" s="2">
        <f t="shared" si="229"/>
        <v>0.88543801102834852</v>
      </c>
      <c r="GK194" s="2">
        <f t="shared" si="229"/>
        <v>0.86188072551286954</v>
      </c>
      <c r="GM194" s="86">
        <f t="shared" si="230"/>
        <v>0</v>
      </c>
      <c r="GN194" s="86">
        <f t="shared" si="230"/>
        <v>3.6625618715783371E-298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1.6223499245050991E-264</v>
      </c>
      <c r="HD194" s="86">
        <f t="shared" si="181"/>
        <v>6.009774242361192E-301</v>
      </c>
      <c r="HE194" s="86">
        <f t="shared" si="181"/>
        <v>1.3170248132788535E-251</v>
      </c>
      <c r="HF194" s="86">
        <f t="shared" si="181"/>
        <v>4.6613242396791143E-276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5.0248753760351171E-270</v>
      </c>
      <c r="HO194" s="86">
        <f t="shared" si="226"/>
        <v>9.1143000179589285E-291</v>
      </c>
      <c r="HP194" s="86">
        <f t="shared" si="226"/>
        <v>0</v>
      </c>
      <c r="HQ194" s="86">
        <f t="shared" si="226"/>
        <v>0</v>
      </c>
      <c r="HS194" s="86">
        <f t="shared" si="231"/>
        <v>6.5156438468522239E-58</v>
      </c>
      <c r="HT194" s="86">
        <f t="shared" si="231"/>
        <v>2.8959412692975586E-58</v>
      </c>
      <c r="HU194" s="86">
        <f t="shared" si="231"/>
        <v>3.3157976666692331E-70</v>
      </c>
      <c r="HV194" s="86">
        <f t="shared" si="231"/>
        <v>1.8553998029885739E-58</v>
      </c>
      <c r="HW194" s="86">
        <f t="shared" si="231"/>
        <v>2.1425422415065604E-60</v>
      </c>
      <c r="HX194" s="86">
        <f t="shared" si="231"/>
        <v>4.73859379304921E-58</v>
      </c>
      <c r="HY194" s="86">
        <f t="shared" si="231"/>
        <v>2.8929590514015831E-77</v>
      </c>
      <c r="HZ194" s="86">
        <f t="shared" si="231"/>
        <v>1.940096783299883E-75</v>
      </c>
      <c r="IA194" s="86">
        <f t="shared" si="231"/>
        <v>2.3122698018598044E-78</v>
      </c>
      <c r="IB194" s="86">
        <f t="shared" si="231"/>
        <v>6.825877036044632E-76</v>
      </c>
      <c r="IC194" s="86">
        <f t="shared" si="231"/>
        <v>5.7969349163797859E-72</v>
      </c>
      <c r="ID194" s="86">
        <f t="shared" si="231"/>
        <v>1.37536303482949E-67</v>
      </c>
      <c r="IE194" s="86">
        <f t="shared" si="231"/>
        <v>1.974105080994703E-64</v>
      </c>
      <c r="IF194" s="86">
        <f t="shared" si="231"/>
        <v>5.4678527468434E-72</v>
      </c>
      <c r="IG194" s="86">
        <f t="shared" si="231"/>
        <v>1.4380708550656569E-59</v>
      </c>
      <c r="II194" s="86">
        <f t="shared" si="232"/>
        <v>2.9029269474529751E-13</v>
      </c>
      <c r="IJ194" s="86">
        <f t="shared" si="232"/>
        <v>4.5757404416253063E-13</v>
      </c>
      <c r="IK194" s="86">
        <f t="shared" si="232"/>
        <v>3.7960984138831502E-16</v>
      </c>
      <c r="IL194" s="86">
        <f t="shared" si="232"/>
        <v>3.9580368819099394E-13</v>
      </c>
      <c r="IM194" s="86">
        <f t="shared" si="232"/>
        <v>3.4172725168362918E-13</v>
      </c>
      <c r="IN194" s="86">
        <f t="shared" si="232"/>
        <v>4.5830755046200238E-13</v>
      </c>
      <c r="IO194" s="86">
        <f t="shared" si="232"/>
        <v>4.2496429764914604E-18</v>
      </c>
      <c r="IP194" s="86">
        <f t="shared" si="232"/>
        <v>9.2079942070442384E-19</v>
      </c>
      <c r="IQ194" s="86">
        <f t="shared" si="232"/>
        <v>2.9702373620343035E-20</v>
      </c>
      <c r="IR194" s="86">
        <f t="shared" si="232"/>
        <v>4.7865319915190566E-19</v>
      </c>
      <c r="IS194" s="86">
        <f t="shared" si="232"/>
        <v>5.9942710454205721E-17</v>
      </c>
      <c r="IT194" s="86">
        <f t="shared" si="232"/>
        <v>2.1182292187387457E-14</v>
      </c>
      <c r="IU194" s="86">
        <f t="shared" si="232"/>
        <v>2.714941744469635E-13</v>
      </c>
      <c r="IV194" s="86">
        <f t="shared" si="232"/>
        <v>7.1199067709125994E-7</v>
      </c>
      <c r="IW194" s="86">
        <f t="shared" si="232"/>
        <v>6.4795672512043793E-11</v>
      </c>
      <c r="IY194" s="86">
        <f t="shared" si="233"/>
        <v>2.9029269474529751E-13</v>
      </c>
      <c r="IZ194" s="86">
        <f t="shared" si="233"/>
        <v>4.5757404416253063E-13</v>
      </c>
      <c r="JA194" s="86">
        <f t="shared" si="233"/>
        <v>3.7960984138831502E-16</v>
      </c>
      <c r="JB194" s="86">
        <f t="shared" si="233"/>
        <v>3.9580368819099394E-13</v>
      </c>
      <c r="JC194" s="86">
        <f t="shared" si="233"/>
        <v>3.4172725168362918E-13</v>
      </c>
      <c r="JD194" s="86">
        <f t="shared" si="233"/>
        <v>4.5830755046200238E-13</v>
      </c>
      <c r="JE194" s="86">
        <f t="shared" si="233"/>
        <v>4.2496429764914604E-18</v>
      </c>
      <c r="JF194" s="86">
        <f t="shared" si="233"/>
        <v>9.2079942070442384E-19</v>
      </c>
      <c r="JG194" s="86">
        <f t="shared" si="233"/>
        <v>2.9702373620343035E-20</v>
      </c>
      <c r="JH194" s="86">
        <f t="shared" si="233"/>
        <v>4.7865319915190566E-19</v>
      </c>
      <c r="JI194" s="86">
        <f t="shared" si="233"/>
        <v>5.9942710454205721E-17</v>
      </c>
      <c r="JJ194" s="86">
        <f t="shared" si="233"/>
        <v>2.1182292187387457E-14</v>
      </c>
      <c r="JK194" s="86">
        <f t="shared" si="233"/>
        <v>2.714941744469635E-13</v>
      </c>
      <c r="JL194" s="86">
        <f t="shared" si="233"/>
        <v>7.1199067709125994E-7</v>
      </c>
      <c r="JM194" s="86">
        <f t="shared" si="233"/>
        <v>6.4795672512043793E-11</v>
      </c>
    </row>
    <row r="195" spans="2:273" x14ac:dyDescent="0.25">
      <c r="B195" s="2">
        <v>168</v>
      </c>
      <c r="C195" s="37">
        <v>84.754000000000005</v>
      </c>
      <c r="D195" s="37">
        <v>83.524000000000001</v>
      </c>
      <c r="E195" s="37">
        <v>83.983999999999995</v>
      </c>
      <c r="F195" s="37">
        <v>80.531999999999996</v>
      </c>
      <c r="G195" s="37">
        <v>81.903000000000006</v>
      </c>
      <c r="H195" s="37">
        <v>82.918000000000006</v>
      </c>
      <c r="I195" s="37">
        <v>80.033000000000001</v>
      </c>
      <c r="J195" s="37">
        <v>82.557000000000002</v>
      </c>
      <c r="K195" s="37">
        <v>81.197000000000003</v>
      </c>
      <c r="L195" s="37">
        <v>80.131</v>
      </c>
      <c r="M195" s="37">
        <v>81.393000000000001</v>
      </c>
      <c r="N195" s="37">
        <v>83.525000000000006</v>
      </c>
      <c r="O195" s="37">
        <v>80.8</v>
      </c>
      <c r="P195" s="37">
        <v>82.016999999999996</v>
      </c>
      <c r="Q195" s="37">
        <v>85.361000000000004</v>
      </c>
      <c r="S195" s="4">
        <f t="shared" si="234"/>
        <v>84.504915070941266</v>
      </c>
      <c r="T195" s="4">
        <f t="shared" si="234"/>
        <v>83.652123282226754</v>
      </c>
      <c r="U195" s="4">
        <f t="shared" si="234"/>
        <v>81.042909025197815</v>
      </c>
      <c r="V195" s="4">
        <f t="shared" si="234"/>
        <v>82.169646135059196</v>
      </c>
      <c r="W195" s="4">
        <f t="shared" si="234"/>
        <v>82.803970328293204</v>
      </c>
      <c r="X195" s="4">
        <f t="shared" si="234"/>
        <v>82.116743422954769</v>
      </c>
      <c r="Y195" s="4">
        <f t="shared" si="234"/>
        <v>81.566231793737657</v>
      </c>
      <c r="Z195" s="4">
        <f t="shared" si="234"/>
        <v>81.051027272661685</v>
      </c>
      <c r="AA195" s="4" t="e">
        <f t="shared" si="234"/>
        <v>#N/A</v>
      </c>
      <c r="AB195" s="4">
        <f t="shared" si="234"/>
        <v>79.459324492570346</v>
      </c>
      <c r="AC195" s="4">
        <f t="shared" si="234"/>
        <v>82.457575684458178</v>
      </c>
      <c r="AD195" s="4">
        <f t="shared" si="234"/>
        <v>82.951831253854195</v>
      </c>
      <c r="AE195" s="4">
        <f t="shared" si="234"/>
        <v>80.762001221286795</v>
      </c>
      <c r="AF195" s="4">
        <f t="shared" si="234"/>
        <v>80.196185053647739</v>
      </c>
      <c r="AG195" s="4">
        <f t="shared" si="234"/>
        <v>86.268914531228518</v>
      </c>
      <c r="AI195" s="4">
        <f t="shared" si="235"/>
        <v>0.24908492905873914</v>
      </c>
      <c r="AJ195" s="4">
        <f t="shared" si="235"/>
        <v>-0.12812328222675262</v>
      </c>
      <c r="AK195" s="4">
        <f t="shared" si="235"/>
        <v>2.9410909748021794</v>
      </c>
      <c r="AL195" s="4">
        <f t="shared" si="235"/>
        <v>-1.6376461350591995</v>
      </c>
      <c r="AM195" s="4">
        <f t="shared" si="235"/>
        <v>-0.90097032829319801</v>
      </c>
      <c r="AN195" s="4">
        <f t="shared" si="235"/>
        <v>0.8012565770452369</v>
      </c>
      <c r="AO195" s="4">
        <f t="shared" si="235"/>
        <v>-1.5332317937376558</v>
      </c>
      <c r="AP195" s="4">
        <f t="shared" si="235"/>
        <v>1.5059727273383174</v>
      </c>
      <c r="AQ195" s="4">
        <f t="shared" si="235"/>
        <v>0</v>
      </c>
      <c r="AR195" s="4">
        <f t="shared" si="235"/>
        <v>0.67167550742965432</v>
      </c>
      <c r="AS195" s="4">
        <f t="shared" si="235"/>
        <v>-1.0645756844581769</v>
      </c>
      <c r="AT195" s="4">
        <f t="shared" si="235"/>
        <v>0.57316874614581081</v>
      </c>
      <c r="AU195" s="4">
        <f t="shared" si="235"/>
        <v>3.7998778713202341E-2</v>
      </c>
      <c r="AV195" s="4">
        <f t="shared" si="235"/>
        <v>1.8208149463522574</v>
      </c>
      <c r="AW195" s="4">
        <f t="shared" si="235"/>
        <v>-0.90791453122851351</v>
      </c>
      <c r="AY195" s="2">
        <f t="shared" ref="AY195:BM211" si="242">IF(OR($B195 &lt; C$230, $B195 &gt; C$233), #N/A, ((1-FG195)*DK195) + (FG195 - FW195)*EA195 + (FW195*EQ195))</f>
        <v>84.504915070941266</v>
      </c>
      <c r="AZ195" s="2">
        <f t="shared" si="242"/>
        <v>83.652123282226754</v>
      </c>
      <c r="BA195" s="2">
        <f t="shared" si="242"/>
        <v>81.042909025197815</v>
      </c>
      <c r="BB195" s="2">
        <f t="shared" si="242"/>
        <v>82.169646135059196</v>
      </c>
      <c r="BC195" s="2">
        <f t="shared" si="242"/>
        <v>82.803970328293204</v>
      </c>
      <c r="BD195" s="2">
        <f t="shared" si="242"/>
        <v>82.116743422954769</v>
      </c>
      <c r="BE195" s="2">
        <f t="shared" si="242"/>
        <v>81.566231793737657</v>
      </c>
      <c r="BF195" s="2">
        <f t="shared" si="242"/>
        <v>81.051027272661685</v>
      </c>
      <c r="BG195" s="2" t="e">
        <f t="shared" si="242"/>
        <v>#N/A</v>
      </c>
      <c r="BH195" s="2">
        <f t="shared" si="242"/>
        <v>79.459324492570346</v>
      </c>
      <c r="BI195" s="2">
        <f t="shared" si="242"/>
        <v>82.457575684458178</v>
      </c>
      <c r="BJ195" s="2">
        <f t="shared" si="242"/>
        <v>82.951831253854195</v>
      </c>
      <c r="BK195" s="2">
        <f t="shared" si="242"/>
        <v>80.762001221286795</v>
      </c>
      <c r="BL195" s="2">
        <f t="shared" si="242"/>
        <v>80.196185053646843</v>
      </c>
      <c r="BM195" s="2">
        <f t="shared" si="242"/>
        <v>86.268914531228376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84.754000000000005</v>
      </c>
      <c r="CV195" s="2">
        <f t="shared" si="198"/>
        <v>83.524000000000001</v>
      </c>
      <c r="CW195" s="2">
        <f t="shared" si="199"/>
        <v>83.983999999999995</v>
      </c>
      <c r="CX195" s="2">
        <f t="shared" si="200"/>
        <v>80.531999999999996</v>
      </c>
      <c r="CY195" s="2">
        <f t="shared" si="201"/>
        <v>81.903000000000006</v>
      </c>
      <c r="CZ195" s="2">
        <f t="shared" si="202"/>
        <v>82.918000000000006</v>
      </c>
      <c r="DA195" s="2">
        <f t="shared" si="203"/>
        <v>80.033000000000001</v>
      </c>
      <c r="DB195" s="2">
        <f t="shared" si="204"/>
        <v>82.557000000000002</v>
      </c>
      <c r="DC195" s="2" t="str">
        <f t="shared" si="205"/>
        <v/>
      </c>
      <c r="DD195" s="2">
        <f t="shared" si="206"/>
        <v>80.131</v>
      </c>
      <c r="DE195" s="2">
        <f t="shared" si="207"/>
        <v>81.393000000000001</v>
      </c>
      <c r="DF195" s="2">
        <f t="shared" si="208"/>
        <v>83.525000000000006</v>
      </c>
      <c r="DG195" s="2">
        <f t="shared" si="209"/>
        <v>80.8</v>
      </c>
      <c r="DH195" s="2">
        <f t="shared" si="210"/>
        <v>82.016999999999996</v>
      </c>
      <c r="DI195" s="2">
        <f t="shared" si="211"/>
        <v>85.361000000000004</v>
      </c>
      <c r="DK195" s="2">
        <f t="shared" si="236"/>
        <v>141.13589763832655</v>
      </c>
      <c r="DL195" s="2">
        <f t="shared" si="236"/>
        <v>112.04426062717769</v>
      </c>
      <c r="DM195" s="2">
        <f t="shared" si="236"/>
        <v>115.16108621013134</v>
      </c>
      <c r="DN195" s="2">
        <f t="shared" si="236"/>
        <v>112.52056341463415</v>
      </c>
      <c r="DO195" s="2">
        <f t="shared" si="236"/>
        <v>105.81789986504724</v>
      </c>
      <c r="DP195" s="2">
        <f t="shared" si="236"/>
        <v>107.3289281102965</v>
      </c>
      <c r="DQ195" s="2">
        <f t="shared" si="236"/>
        <v>111.11421038181037</v>
      </c>
      <c r="DR195" s="2">
        <f t="shared" si="236"/>
        <v>108.88979831932774</v>
      </c>
      <c r="DS195" s="2">
        <f t="shared" si="236"/>
        <v>114.93949579831933</v>
      </c>
      <c r="DT195" s="2">
        <f t="shared" si="236"/>
        <v>112.39092176386913</v>
      </c>
      <c r="DU195" s="2">
        <f t="shared" si="236"/>
        <v>110.34903453453452</v>
      </c>
      <c r="DV195" s="2">
        <f t="shared" si="236"/>
        <v>105.22716546546546</v>
      </c>
      <c r="DW195" s="2">
        <f t="shared" si="236"/>
        <v>109.28092342342345</v>
      </c>
      <c r="DX195" s="2">
        <f t="shared" si="236"/>
        <v>132.26999075311949</v>
      </c>
      <c r="DY195" s="2">
        <f t="shared" si="236"/>
        <v>128.92245894909689</v>
      </c>
      <c r="EA195" s="2">
        <f t="shared" si="240"/>
        <v>82.435890878090376</v>
      </c>
      <c r="EB195" s="2">
        <f t="shared" si="240"/>
        <v>83.148919109357379</v>
      </c>
      <c r="EC195" s="2">
        <f t="shared" si="240"/>
        <v>78.668610149253766</v>
      </c>
      <c r="ED195" s="2">
        <f t="shared" si="240"/>
        <v>80.630082267689687</v>
      </c>
      <c r="EE195" s="2">
        <f t="shared" si="240"/>
        <v>82.13562832929783</v>
      </c>
      <c r="EF195" s="2">
        <f t="shared" si="239"/>
        <v>81.699389132064638</v>
      </c>
      <c r="EG195" s="2">
        <f t="shared" si="239"/>
        <v>80.606593200915</v>
      </c>
      <c r="EH195" s="2">
        <f t="shared" si="239"/>
        <v>80.536049234482917</v>
      </c>
      <c r="EI195" s="2">
        <f t="shared" si="239"/>
        <v>79.714836496350358</v>
      </c>
      <c r="EJ195" s="2">
        <f t="shared" si="239"/>
        <v>79.787102751610064</v>
      </c>
      <c r="EK195" s="2">
        <f t="shared" si="239"/>
        <v>83.393843151636275</v>
      </c>
      <c r="EL195" s="2">
        <f t="shared" si="179"/>
        <v>80.657745934009327</v>
      </c>
      <c r="EM195" s="2">
        <f t="shared" si="179"/>
        <v>80.95508849422032</v>
      </c>
      <c r="EN195" s="2">
        <f t="shared" si="179"/>
        <v>78.837219160966356</v>
      </c>
      <c r="EO195" s="2">
        <f t="shared" si="179"/>
        <v>88.71019427996157</v>
      </c>
      <c r="EQ195" s="2">
        <f t="shared" si="237"/>
        <v>84.700351737626747</v>
      </c>
      <c r="ER195" s="2">
        <f t="shared" si="237"/>
        <v>83.702293790644831</v>
      </c>
      <c r="ES195" s="2">
        <f t="shared" si="237"/>
        <v>81.262315261850489</v>
      </c>
      <c r="ET195" s="2">
        <f t="shared" si="237"/>
        <v>82.319601154494393</v>
      </c>
      <c r="EU195" s="2">
        <f t="shared" si="237"/>
        <v>82.871798315743646</v>
      </c>
      <c r="EV195" s="2">
        <f t="shared" si="237"/>
        <v>82.15833677800687</v>
      </c>
      <c r="EW195" s="2">
        <f t="shared" si="237"/>
        <v>81.649010253781114</v>
      </c>
      <c r="EX195" s="2">
        <f t="shared" si="237"/>
        <v>81.09057545461441</v>
      </c>
      <c r="EY195" s="2">
        <f t="shared" si="237"/>
        <v>81.822151609013034</v>
      </c>
      <c r="EZ195" s="2">
        <f t="shared" si="237"/>
        <v>79.433328014184397</v>
      </c>
      <c r="FA195" s="2">
        <f t="shared" si="237"/>
        <v>82.375578675645798</v>
      </c>
      <c r="FB195" s="2">
        <f t="shared" si="237"/>
        <v>83.19269705108222</v>
      </c>
      <c r="FC195" s="2">
        <f t="shared" si="237"/>
        <v>80.739831319299881</v>
      </c>
      <c r="FD195" s="2">
        <f t="shared" si="237"/>
        <v>80.355911270381924</v>
      </c>
      <c r="FE195" s="2">
        <f t="shared" si="237"/>
        <v>85.911552606673183</v>
      </c>
      <c r="FG195" s="2">
        <f t="shared" si="238"/>
        <v>0.99999202981120217</v>
      </c>
      <c r="FH195" s="2">
        <f t="shared" si="238"/>
        <v>0.99999180392965192</v>
      </c>
      <c r="FI195" s="2">
        <f t="shared" si="238"/>
        <v>0.9999920032938252</v>
      </c>
      <c r="FJ195" s="2">
        <f t="shared" si="238"/>
        <v>0.99999261210428358</v>
      </c>
      <c r="FK195" s="2">
        <f t="shared" si="238"/>
        <v>0.99999082848669452</v>
      </c>
      <c r="FL195" s="2">
        <f t="shared" si="238"/>
        <v>0.9999906426752535</v>
      </c>
      <c r="FM195" s="2">
        <f t="shared" si="238"/>
        <v>0.99999053303657226</v>
      </c>
      <c r="FN195" s="2">
        <f t="shared" si="238"/>
        <v>0.99999045258505592</v>
      </c>
      <c r="FO195" s="2">
        <f t="shared" si="238"/>
        <v>0.99999001157002443</v>
      </c>
      <c r="FP195" s="2">
        <f t="shared" si="238"/>
        <v>0.99999021767630525</v>
      </c>
      <c r="FQ195" s="2">
        <f t="shared" si="238"/>
        <v>0.99998995819977088</v>
      </c>
      <c r="FR195" s="2">
        <f t="shared" si="238"/>
        <v>0.99998968344700367</v>
      </c>
      <c r="FS195" s="2">
        <f t="shared" si="238"/>
        <v>0.99998940754849996</v>
      </c>
      <c r="FT195" s="2">
        <f t="shared" si="238"/>
        <v>0.99998942215968167</v>
      </c>
      <c r="FU195" s="2">
        <f t="shared" si="238"/>
        <v>0.99998780478260307</v>
      </c>
      <c r="FW195" s="2">
        <f t="shared" ref="FW195:GK211" si="244">POWER(10,($B195-C$232)/C$229)/(1+POWER(10,($B195-C$232)/C$229))</f>
        <v>0.91348734689019917</v>
      </c>
      <c r="FX195" s="2">
        <f t="shared" si="244"/>
        <v>0.90890921038779082</v>
      </c>
      <c r="FY195" s="2">
        <f t="shared" si="244"/>
        <v>0.91529566904335702</v>
      </c>
      <c r="FZ195" s="2">
        <f t="shared" si="244"/>
        <v>0.91110450190449799</v>
      </c>
      <c r="GA195" s="2">
        <f t="shared" si="244"/>
        <v>0.90756864450905783</v>
      </c>
      <c r="GB195" s="2">
        <f t="shared" si="244"/>
        <v>0.90884977983592741</v>
      </c>
      <c r="GC195" s="2">
        <f t="shared" si="244"/>
        <v>0.92031282075520293</v>
      </c>
      <c r="GD195" s="2">
        <f t="shared" si="244"/>
        <v>0.92819295911560729</v>
      </c>
      <c r="GE195" s="2">
        <f t="shared" si="244"/>
        <v>0.93103913967596863</v>
      </c>
      <c r="GF195" s="2">
        <f t="shared" si="244"/>
        <v>0.92741839775916124</v>
      </c>
      <c r="GG195" s="2">
        <f t="shared" si="244"/>
        <v>0.91973958427070612</v>
      </c>
      <c r="GH195" s="2">
        <f t="shared" si="244"/>
        <v>0.90488208339688248</v>
      </c>
      <c r="GI195" s="2">
        <f t="shared" si="244"/>
        <v>0.89840124045896574</v>
      </c>
      <c r="GJ195" s="2">
        <f t="shared" si="244"/>
        <v>0.89445430112728364</v>
      </c>
      <c r="GK195" s="2">
        <f t="shared" si="244"/>
        <v>0.87248402299884431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1.0294111188809809E-303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1.3451309116607716E-270</v>
      </c>
      <c r="HD195" s="86">
        <f t="shared" si="181"/>
        <v>5.4855605992564696E-308</v>
      </c>
      <c r="HE195" s="86">
        <f t="shared" si="181"/>
        <v>1.9879377514595646E-257</v>
      </c>
      <c r="HF195" s="86">
        <f t="shared" si="181"/>
        <v>1.9765419948482544E-282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2.6676695886647117E-276</v>
      </c>
      <c r="HO195" s="86">
        <f t="shared" si="226"/>
        <v>1.4391458480224168E-297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4.3042643353742879E-60</v>
      </c>
      <c r="HT195" s="86">
        <f t="shared" si="246"/>
        <v>1.7278767243185887E-60</v>
      </c>
      <c r="HU195" s="86">
        <f t="shared" si="246"/>
        <v>7.2989906778460991E-73</v>
      </c>
      <c r="HV195" s="86">
        <f t="shared" si="246"/>
        <v>1.1517600490878836E-60</v>
      </c>
      <c r="HW195" s="86">
        <f t="shared" si="246"/>
        <v>1.0874482767046224E-62</v>
      </c>
      <c r="HX195" s="86">
        <f t="shared" si="246"/>
        <v>2.850078534085696E-60</v>
      </c>
      <c r="HY195" s="86">
        <f t="shared" si="246"/>
        <v>3.7561797068634752E-80</v>
      </c>
      <c r="HZ195" s="86">
        <f t="shared" si="246"/>
        <v>3.2560267249811582E-78</v>
      </c>
      <c r="IA195" s="86">
        <f t="shared" si="246"/>
        <v>2.9200812258439395E-81</v>
      </c>
      <c r="IB195" s="86">
        <f t="shared" si="246"/>
        <v>1.0331216519352752E-78</v>
      </c>
      <c r="IC195" s="86">
        <f t="shared" si="246"/>
        <v>1.1715530934505794E-74</v>
      </c>
      <c r="ID195" s="86">
        <f t="shared" si="246"/>
        <v>3.533019878582175E-70</v>
      </c>
      <c r="IE195" s="86">
        <f t="shared" si="246"/>
        <v>6.217228122155974E-67</v>
      </c>
      <c r="IF195" s="86">
        <f t="shared" si="246"/>
        <v>8.1692440064068763E-75</v>
      </c>
      <c r="IG195" s="86">
        <f t="shared" si="246"/>
        <v>5.9457493908459668E-62</v>
      </c>
      <c r="II195" s="86">
        <f t="shared" ref="II195:IW211" si="247" xml:space="preserve"> _xlfn.NORM.DIST($B195, C$10, ABS(C$14), TRUE) * _xlfn.NORM.DIST(($B195 - C$10)*C$18, 0, ABS(C$14), TRUE) * 2</f>
        <v>3.0627864926001487E-14</v>
      </c>
      <c r="IJ195" s="86">
        <f t="shared" si="247"/>
        <v>4.7288301869452421E-14</v>
      </c>
      <c r="IK195" s="86">
        <f t="shared" si="247"/>
        <v>2.3962263464912992E-17</v>
      </c>
      <c r="IL195" s="86">
        <f t="shared" si="247"/>
        <v>4.15547190637609E-14</v>
      </c>
      <c r="IM195" s="86">
        <f t="shared" si="247"/>
        <v>3.3877240007082546E-14</v>
      </c>
      <c r="IN195" s="86">
        <f t="shared" si="247"/>
        <v>4.733482954582754E-14</v>
      </c>
      <c r="IO195" s="86">
        <f t="shared" si="247"/>
        <v>2.0394653945126851E-19</v>
      </c>
      <c r="IP195" s="86">
        <f t="shared" si="247"/>
        <v>4.536575230333654E-20</v>
      </c>
      <c r="IQ195" s="86">
        <f t="shared" si="247"/>
        <v>1.1974855195686934E-21</v>
      </c>
      <c r="IR195" s="86">
        <f t="shared" si="247"/>
        <v>2.2123877605610072E-20</v>
      </c>
      <c r="IS195" s="86">
        <f t="shared" si="247"/>
        <v>3.5094687487331032E-18</v>
      </c>
      <c r="IT195" s="86">
        <f t="shared" si="247"/>
        <v>1.5988189019128274E-15</v>
      </c>
      <c r="IU195" s="86">
        <f t="shared" si="247"/>
        <v>2.3427576140336978E-14</v>
      </c>
      <c r="IV195" s="86">
        <f t="shared" si="247"/>
        <v>2.2026118489565049E-7</v>
      </c>
      <c r="IW195" s="86">
        <f t="shared" si="247"/>
        <v>6.8470913387523886E-12</v>
      </c>
      <c r="IY195" s="86">
        <f t="shared" ref="IY195:JM211" si="248">GM195+HC195+HS195+II195</f>
        <v>3.0627864926001487E-14</v>
      </c>
      <c r="IZ195" s="86">
        <f t="shared" si="248"/>
        <v>4.7288301869452421E-14</v>
      </c>
      <c r="JA195" s="86">
        <f t="shared" si="248"/>
        <v>2.3962263464912992E-17</v>
      </c>
      <c r="JB195" s="86">
        <f t="shared" si="248"/>
        <v>4.15547190637609E-14</v>
      </c>
      <c r="JC195" s="86">
        <f t="shared" si="248"/>
        <v>3.3877240007082546E-14</v>
      </c>
      <c r="JD195" s="86">
        <f t="shared" si="248"/>
        <v>4.733482954582754E-14</v>
      </c>
      <c r="JE195" s="86">
        <f t="shared" si="248"/>
        <v>2.0394653945126851E-19</v>
      </c>
      <c r="JF195" s="86">
        <f t="shared" si="248"/>
        <v>4.536575230333654E-20</v>
      </c>
      <c r="JG195" s="86">
        <f t="shared" si="248"/>
        <v>1.1974855195686934E-21</v>
      </c>
      <c r="JH195" s="86">
        <f t="shared" si="248"/>
        <v>2.2123877605610072E-20</v>
      </c>
      <c r="JI195" s="86">
        <f t="shared" si="248"/>
        <v>3.5094687487331032E-18</v>
      </c>
      <c r="JJ195" s="86">
        <f t="shared" si="248"/>
        <v>1.5988189019128274E-15</v>
      </c>
      <c r="JK195" s="86">
        <f t="shared" si="248"/>
        <v>2.3427576140336978E-14</v>
      </c>
      <c r="JL195" s="86">
        <f t="shared" si="248"/>
        <v>2.2026118489565049E-7</v>
      </c>
      <c r="JM195" s="86">
        <f t="shared" si="248"/>
        <v>6.8470913387523886E-12</v>
      </c>
    </row>
    <row r="196" spans="2:273" x14ac:dyDescent="0.25">
      <c r="B196" s="2">
        <v>169</v>
      </c>
      <c r="C196" s="37">
        <v>87.6</v>
      </c>
      <c r="D196" s="37">
        <v>83.840999999999994</v>
      </c>
      <c r="E196" s="37">
        <v>82.429000000000002</v>
      </c>
      <c r="F196" s="37">
        <v>83.016000000000005</v>
      </c>
      <c r="G196" s="37">
        <v>83.79</v>
      </c>
      <c r="H196" s="37">
        <v>80.869</v>
      </c>
      <c r="I196" s="37">
        <v>78.557000000000002</v>
      </c>
      <c r="J196" s="37">
        <v>80.835999999999999</v>
      </c>
      <c r="K196" s="37">
        <v>82.164000000000001</v>
      </c>
      <c r="L196" s="37">
        <v>80.361000000000004</v>
      </c>
      <c r="M196" s="37">
        <v>81.885000000000005</v>
      </c>
      <c r="N196" s="37">
        <v>86.688999999999993</v>
      </c>
      <c r="O196" s="37">
        <v>81.783000000000001</v>
      </c>
      <c r="P196" s="37">
        <v>80.25</v>
      </c>
      <c r="Q196" s="37">
        <v>87.623000000000005</v>
      </c>
      <c r="S196" s="4">
        <f t="shared" si="234"/>
        <v>84.416668261541616</v>
      </c>
      <c r="T196" s="4">
        <f t="shared" si="234"/>
        <v>83.520140222851083</v>
      </c>
      <c r="U196" s="4">
        <f t="shared" si="234"/>
        <v>80.913168042032268</v>
      </c>
      <c r="V196" s="4">
        <f t="shared" si="234"/>
        <v>82.041841780625361</v>
      </c>
      <c r="W196" s="4">
        <f t="shared" si="234"/>
        <v>82.674833521905896</v>
      </c>
      <c r="X196" s="4">
        <f t="shared" si="234"/>
        <v>81.988034297199917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>
        <f t="shared" si="234"/>
        <v>82.357582355226896</v>
      </c>
      <c r="AD196" s="4">
        <f t="shared" si="234"/>
        <v>82.890511943688992</v>
      </c>
      <c r="AE196" s="4">
        <f t="shared" si="234"/>
        <v>80.63520765728147</v>
      </c>
      <c r="AF196" s="4">
        <f t="shared" si="234"/>
        <v>80.074406238083512</v>
      </c>
      <c r="AG196" s="4">
        <f t="shared" si="234"/>
        <v>86.131863986853901</v>
      </c>
      <c r="AI196" s="4">
        <f t="shared" si="235"/>
        <v>3.1833317384583779</v>
      </c>
      <c r="AJ196" s="4">
        <f t="shared" si="235"/>
        <v>0.32085977714891101</v>
      </c>
      <c r="AK196" s="4">
        <f t="shared" si="235"/>
        <v>1.515831957967734</v>
      </c>
      <c r="AL196" s="4">
        <f t="shared" si="235"/>
        <v>0.97415821937464386</v>
      </c>
      <c r="AM196" s="4">
        <f t="shared" si="235"/>
        <v>1.1151664780941104</v>
      </c>
      <c r="AN196" s="4">
        <f t="shared" si="235"/>
        <v>-1.1190342971999172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-0.47258235522689063</v>
      </c>
      <c r="AT196" s="4">
        <f t="shared" si="235"/>
        <v>3.7984880563110011</v>
      </c>
      <c r="AU196" s="4">
        <f t="shared" si="235"/>
        <v>1.1477923427185317</v>
      </c>
      <c r="AV196" s="4">
        <f t="shared" si="235"/>
        <v>0.17559376191648823</v>
      </c>
      <c r="AW196" s="4">
        <f t="shared" si="235"/>
        <v>1.4911360131461038</v>
      </c>
      <c r="AY196" s="2">
        <f t="shared" si="242"/>
        <v>84.416668261541616</v>
      </c>
      <c r="AZ196" s="2">
        <f t="shared" si="242"/>
        <v>83.520140222851083</v>
      </c>
      <c r="BA196" s="2">
        <f t="shared" si="242"/>
        <v>80.913168042032268</v>
      </c>
      <c r="BB196" s="2">
        <f t="shared" si="242"/>
        <v>82.041841780625361</v>
      </c>
      <c r="BC196" s="2">
        <f t="shared" si="242"/>
        <v>82.674833521905896</v>
      </c>
      <c r="BD196" s="2">
        <f t="shared" si="242"/>
        <v>81.988034297199917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>
        <f t="shared" si="242"/>
        <v>82.357582355226896</v>
      </c>
      <c r="BJ196" s="2">
        <f t="shared" si="242"/>
        <v>82.890511943688992</v>
      </c>
      <c r="BK196" s="2">
        <f t="shared" si="242"/>
        <v>80.63520765728147</v>
      </c>
      <c r="BL196" s="2">
        <f t="shared" si="242"/>
        <v>80.074406238083441</v>
      </c>
      <c r="BM196" s="2">
        <f t="shared" si="242"/>
        <v>86.131863986853901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87.6</v>
      </c>
      <c r="CV196" s="2">
        <f t="shared" si="198"/>
        <v>83.840999999999994</v>
      </c>
      <c r="CW196" s="2">
        <f t="shared" si="199"/>
        <v>82.429000000000002</v>
      </c>
      <c r="CX196" s="2">
        <f t="shared" si="200"/>
        <v>83.016000000000005</v>
      </c>
      <c r="CY196" s="2">
        <f t="shared" si="201"/>
        <v>83.79</v>
      </c>
      <c r="CZ196" s="2">
        <f t="shared" si="202"/>
        <v>80.869</v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>
        <f t="shared" si="207"/>
        <v>81.885000000000005</v>
      </c>
      <c r="DF196" s="2">
        <f t="shared" si="208"/>
        <v>86.688999999999993</v>
      </c>
      <c r="DG196" s="2">
        <f t="shared" si="209"/>
        <v>81.783000000000001</v>
      </c>
      <c r="DH196" s="2">
        <f t="shared" si="210"/>
        <v>80.25</v>
      </c>
      <c r="DI196" s="2">
        <f t="shared" si="211"/>
        <v>87.623000000000005</v>
      </c>
      <c r="DK196" s="2">
        <f t="shared" si="236"/>
        <v>141.37725452091763</v>
      </c>
      <c r="DL196" s="2">
        <f t="shared" si="236"/>
        <v>112.10714686411148</v>
      </c>
      <c r="DM196" s="2">
        <f t="shared" si="236"/>
        <v>115.27359268292685</v>
      </c>
      <c r="DN196" s="2">
        <f t="shared" si="236"/>
        <v>112.60360609756098</v>
      </c>
      <c r="DO196" s="2">
        <f t="shared" si="236"/>
        <v>105.86680715249663</v>
      </c>
      <c r="DP196" s="2">
        <f t="shared" si="236"/>
        <v>107.38963136010501</v>
      </c>
      <c r="DQ196" s="2">
        <f t="shared" si="236"/>
        <v>111.20649403689401</v>
      </c>
      <c r="DR196" s="2">
        <f t="shared" si="236"/>
        <v>108.9684112044818</v>
      </c>
      <c r="DS196" s="2">
        <f t="shared" si="236"/>
        <v>115.0549462184874</v>
      </c>
      <c r="DT196" s="2">
        <f t="shared" si="236"/>
        <v>112.50451375059271</v>
      </c>
      <c r="DU196" s="2">
        <f t="shared" si="236"/>
        <v>110.45523144573143</v>
      </c>
      <c r="DV196" s="2">
        <f t="shared" si="236"/>
        <v>105.29821617331616</v>
      </c>
      <c r="DW196" s="2">
        <f t="shared" si="236"/>
        <v>109.36879189189192</v>
      </c>
      <c r="DX196" s="2">
        <f t="shared" si="236"/>
        <v>132.50178587344033</v>
      </c>
      <c r="DY196" s="2">
        <f t="shared" si="236"/>
        <v>129.1326469622332</v>
      </c>
      <c r="EA196" s="2">
        <f t="shared" si="240"/>
        <v>82.300130593106815</v>
      </c>
      <c r="EB196" s="2">
        <f t="shared" si="240"/>
        <v>83.004970772266063</v>
      </c>
      <c r="EC196" s="2">
        <f t="shared" si="240"/>
        <v>78.483902985074664</v>
      </c>
      <c r="ED196" s="2">
        <f t="shared" si="240"/>
        <v>80.466284971379864</v>
      </c>
      <c r="EE196" s="2">
        <f t="shared" si="240"/>
        <v>81.990984024936694</v>
      </c>
      <c r="EF196" s="2">
        <f t="shared" si="239"/>
        <v>81.560485876204524</v>
      </c>
      <c r="EG196" s="2">
        <f t="shared" si="239"/>
        <v>80.476041187822901</v>
      </c>
      <c r="EH196" s="2">
        <f t="shared" si="239"/>
        <v>80.415517344202854</v>
      </c>
      <c r="EI196" s="2">
        <f t="shared" si="239"/>
        <v>79.575158788488963</v>
      </c>
      <c r="EJ196" s="2">
        <f t="shared" si="239"/>
        <v>79.661933979002669</v>
      </c>
      <c r="EK196" s="2">
        <f t="shared" si="239"/>
        <v>83.314710681329558</v>
      </c>
      <c r="EL196" s="2">
        <f t="shared" si="179"/>
        <v>80.540374090219672</v>
      </c>
      <c r="EM196" s="2">
        <f t="shared" si="179"/>
        <v>80.833007782796201</v>
      </c>
      <c r="EN196" s="2">
        <f t="shared" si="179"/>
        <v>78.681157720137605</v>
      </c>
      <c r="EO196" s="2">
        <f t="shared" si="179"/>
        <v>88.634094989246336</v>
      </c>
      <c r="EQ196" s="2">
        <f t="shared" si="237"/>
        <v>84.599013070078556</v>
      </c>
      <c r="ER196" s="2">
        <f t="shared" si="237"/>
        <v>83.566990133388671</v>
      </c>
      <c r="ES196" s="2">
        <f t="shared" si="237"/>
        <v>81.11790788897585</v>
      </c>
      <c r="ET196" s="2">
        <f t="shared" si="237"/>
        <v>82.181805210501139</v>
      </c>
      <c r="EU196" s="2">
        <f t="shared" si="237"/>
        <v>82.738133782187518</v>
      </c>
      <c r="EV196" s="2">
        <f t="shared" si="237"/>
        <v>82.026900387573818</v>
      </c>
      <c r="EW196" s="2">
        <f t="shared" si="237"/>
        <v>81.534376467572443</v>
      </c>
      <c r="EX196" s="2">
        <f t="shared" si="237"/>
        <v>80.978341960144064</v>
      </c>
      <c r="EY196" s="2">
        <f t="shared" si="237"/>
        <v>81.713382405585548</v>
      </c>
      <c r="EZ196" s="2">
        <f t="shared" si="237"/>
        <v>79.303072916666665</v>
      </c>
      <c r="FA196" s="2">
        <f t="shared" si="237"/>
        <v>82.281140025529254</v>
      </c>
      <c r="FB196" s="2">
        <f t="shared" si="237"/>
        <v>83.115557959800554</v>
      </c>
      <c r="FC196" s="2">
        <f t="shared" si="237"/>
        <v>80.614502878092054</v>
      </c>
      <c r="FD196" s="2">
        <f t="shared" si="237"/>
        <v>80.223768892220107</v>
      </c>
      <c r="FE196" s="2">
        <f t="shared" si="237"/>
        <v>85.797823809236633</v>
      </c>
      <c r="FG196" s="2">
        <f t="shared" si="238"/>
        <v>0.99999273109632703</v>
      </c>
      <c r="FH196" s="2">
        <f t="shared" si="238"/>
        <v>0.99999252508961178</v>
      </c>
      <c r="FI196" s="2">
        <f t="shared" si="238"/>
        <v>0.99999270691215791</v>
      </c>
      <c r="FJ196" s="2">
        <f t="shared" si="238"/>
        <v>0.99999326215464668</v>
      </c>
      <c r="FK196" s="2">
        <f t="shared" si="238"/>
        <v>0.99999163547370196</v>
      </c>
      <c r="FL196" s="2">
        <f t="shared" si="238"/>
        <v>0.99999146601137745</v>
      </c>
      <c r="FM196" s="2">
        <f t="shared" si="238"/>
        <v>0.99999136601954619</v>
      </c>
      <c r="FN196" s="2">
        <f t="shared" si="238"/>
        <v>0.99999129264676845</v>
      </c>
      <c r="FO196" s="2">
        <f t="shared" si="238"/>
        <v>0.99999089043558798</v>
      </c>
      <c r="FP196" s="2">
        <f t="shared" si="238"/>
        <v>0.99999107840707713</v>
      </c>
      <c r="FQ196" s="2">
        <f t="shared" si="238"/>
        <v>0.99999084176125241</v>
      </c>
      <c r="FR196" s="2">
        <f t="shared" si="238"/>
        <v>0.9999905911833018</v>
      </c>
      <c r="FS196" s="2">
        <f t="shared" si="238"/>
        <v>0.99999033956041294</v>
      </c>
      <c r="FT196" s="2">
        <f t="shared" si="238"/>
        <v>0.99999035288599381</v>
      </c>
      <c r="FU196" s="2">
        <f t="shared" si="238"/>
        <v>0.99998887781761103</v>
      </c>
      <c r="FW196" s="2">
        <f t="shared" si="244"/>
        <v>0.92049431134869864</v>
      </c>
      <c r="FX196" s="2">
        <f t="shared" si="244"/>
        <v>0.9162529799650202</v>
      </c>
      <c r="FY196" s="2">
        <f t="shared" si="244"/>
        <v>0.92216865007403936</v>
      </c>
      <c r="FZ196" s="2">
        <f t="shared" si="244"/>
        <v>0.91828719767981293</v>
      </c>
      <c r="GA196" s="2">
        <f t="shared" si="244"/>
        <v>0.91501038497860809</v>
      </c>
      <c r="GB196" s="2">
        <f t="shared" si="244"/>
        <v>0.91619789896150639</v>
      </c>
      <c r="GC196" s="2">
        <f t="shared" si="244"/>
        <v>0.92681125800097786</v>
      </c>
      <c r="GD196" s="2">
        <f t="shared" si="244"/>
        <v>0.93409479538861639</v>
      </c>
      <c r="GE196" s="2">
        <f t="shared" si="244"/>
        <v>0.93672299516326607</v>
      </c>
      <c r="GF196" s="2">
        <f t="shared" si="244"/>
        <v>0.9333793261293728</v>
      </c>
      <c r="GG196" s="2">
        <f t="shared" si="244"/>
        <v>0.92628102403917689</v>
      </c>
      <c r="GH196" s="2">
        <f t="shared" si="244"/>
        <v>0.91251927259616328</v>
      </c>
      <c r="GI196" s="2">
        <f t="shared" si="244"/>
        <v>0.90650502331461769</v>
      </c>
      <c r="GJ196" s="2">
        <f t="shared" si="244"/>
        <v>0.90283885493322025</v>
      </c>
      <c r="GK196" s="2">
        <f t="shared" si="244"/>
        <v>0.8823843969198355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9.5021598147088545E-277</v>
      </c>
      <c r="HD196" s="86">
        <f t="shared" si="181"/>
        <v>0</v>
      </c>
      <c r="HE196" s="86">
        <f t="shared" si="181"/>
        <v>2.5715182741724968E-263</v>
      </c>
      <c r="HF196" s="86">
        <f t="shared" si="181"/>
        <v>7.0816249412331691E-289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1.1984087767385188E-282</v>
      </c>
      <c r="HO196" s="86">
        <f t="shared" si="226"/>
        <v>1.8940149286499764E-304</v>
      </c>
      <c r="HP196" s="86">
        <f t="shared" si="226"/>
        <v>0</v>
      </c>
      <c r="HQ196" s="86">
        <f t="shared" si="226"/>
        <v>0</v>
      </c>
      <c r="HS196" s="86">
        <f t="shared" si="246"/>
        <v>2.5857591136474469E-62</v>
      </c>
      <c r="HT196" s="86">
        <f t="shared" si="246"/>
        <v>9.3447758261485666E-63</v>
      </c>
      <c r="HU196" s="86">
        <f t="shared" si="246"/>
        <v>1.43075877667096E-75</v>
      </c>
      <c r="HV196" s="86">
        <f t="shared" si="246"/>
        <v>6.4924719070707576E-63</v>
      </c>
      <c r="HW196" s="86">
        <f t="shared" si="246"/>
        <v>4.9901424039062126E-65</v>
      </c>
      <c r="HX196" s="86">
        <f t="shared" si="246"/>
        <v>1.5537197592563896E-62</v>
      </c>
      <c r="HY196" s="86">
        <f t="shared" si="246"/>
        <v>4.3074089285928471E-83</v>
      </c>
      <c r="HZ196" s="86">
        <f t="shared" si="246"/>
        <v>4.8580477747483214E-81</v>
      </c>
      <c r="IA196" s="86">
        <f t="shared" si="246"/>
        <v>3.2593403981889228E-84</v>
      </c>
      <c r="IB196" s="86">
        <f t="shared" si="246"/>
        <v>1.3858565246626856E-81</v>
      </c>
      <c r="IC196" s="86">
        <f t="shared" si="246"/>
        <v>2.1077232025826727E-77</v>
      </c>
      <c r="ID196" s="86">
        <f t="shared" si="246"/>
        <v>8.0935335708192846E-73</v>
      </c>
      <c r="IE196" s="86">
        <f t="shared" si="246"/>
        <v>1.7503440362660414E-69</v>
      </c>
      <c r="IF196" s="86">
        <f t="shared" si="246"/>
        <v>1.0741514962479507E-77</v>
      </c>
      <c r="IG196" s="86">
        <f t="shared" si="246"/>
        <v>2.2017763908307832E-64</v>
      </c>
      <c r="II196" s="86">
        <f t="shared" si="247"/>
        <v>2.9630548861806406E-15</v>
      </c>
      <c r="IJ196" s="86">
        <f t="shared" si="247"/>
        <v>4.4679341334991496E-15</v>
      </c>
      <c r="IK196" s="86">
        <f t="shared" si="247"/>
        <v>1.360292572706527E-18</v>
      </c>
      <c r="IL196" s="86">
        <f t="shared" si="247"/>
        <v>3.9952212422077914E-15</v>
      </c>
      <c r="IM196" s="86">
        <f t="shared" si="247"/>
        <v>3.0632634240612762E-15</v>
      </c>
      <c r="IN196" s="86">
        <f t="shared" si="247"/>
        <v>4.4693294447560689E-15</v>
      </c>
      <c r="IO196" s="86">
        <f t="shared" si="247"/>
        <v>8.7353068554724075E-21</v>
      </c>
      <c r="IP196" s="86">
        <f t="shared" si="247"/>
        <v>2.0066541878136382E-21</v>
      </c>
      <c r="IQ196" s="86">
        <f t="shared" si="247"/>
        <v>4.3109777193066073E-23</v>
      </c>
      <c r="IR196" s="86">
        <f t="shared" si="247"/>
        <v>9.1548567186275915E-22</v>
      </c>
      <c r="IS196" s="86">
        <f t="shared" si="247"/>
        <v>1.8471701436642502E-19</v>
      </c>
      <c r="IT196" s="86">
        <f t="shared" si="247"/>
        <v>1.0868914760160048E-16</v>
      </c>
      <c r="IU196" s="86">
        <f t="shared" si="247"/>
        <v>1.8249421640093304E-15</v>
      </c>
      <c r="IV196" s="86">
        <f t="shared" si="247"/>
        <v>6.4925138801938745E-8</v>
      </c>
      <c r="IW196" s="86">
        <f t="shared" si="247"/>
        <v>6.5080627829758237E-13</v>
      </c>
      <c r="IY196" s="86">
        <f t="shared" si="248"/>
        <v>2.9630548861806406E-15</v>
      </c>
      <c r="IZ196" s="86">
        <f t="shared" si="248"/>
        <v>4.4679341334991496E-15</v>
      </c>
      <c r="JA196" s="86">
        <f t="shared" si="248"/>
        <v>1.360292572706527E-18</v>
      </c>
      <c r="JB196" s="86">
        <f t="shared" si="248"/>
        <v>3.9952212422077914E-15</v>
      </c>
      <c r="JC196" s="86">
        <f t="shared" si="248"/>
        <v>3.0632634240612762E-15</v>
      </c>
      <c r="JD196" s="86">
        <f t="shared" si="248"/>
        <v>4.4693294447560689E-15</v>
      </c>
      <c r="JE196" s="86">
        <f t="shared" si="248"/>
        <v>8.7353068554724075E-21</v>
      </c>
      <c r="JF196" s="86">
        <f t="shared" si="248"/>
        <v>2.0066541878136382E-21</v>
      </c>
      <c r="JG196" s="86">
        <f t="shared" si="248"/>
        <v>4.3109777193066073E-23</v>
      </c>
      <c r="JH196" s="86">
        <f t="shared" si="248"/>
        <v>9.1548567186275915E-22</v>
      </c>
      <c r="JI196" s="86">
        <f t="shared" si="248"/>
        <v>1.8471701436642502E-19</v>
      </c>
      <c r="JJ196" s="86">
        <f t="shared" si="248"/>
        <v>1.0868914760160048E-16</v>
      </c>
      <c r="JK196" s="86">
        <f t="shared" si="248"/>
        <v>1.8249421640093304E-15</v>
      </c>
      <c r="JL196" s="86">
        <f t="shared" si="248"/>
        <v>6.4925138801938745E-8</v>
      </c>
      <c r="JM196" s="86">
        <f t="shared" si="248"/>
        <v>6.5080627829758237E-13</v>
      </c>
    </row>
    <row r="197" spans="2:273" x14ac:dyDescent="0.25">
      <c r="B197" s="2">
        <v>170</v>
      </c>
      <c r="C197" s="37">
        <v>84.2</v>
      </c>
      <c r="D197" s="37">
        <v>83.302000000000007</v>
      </c>
      <c r="E197" s="37">
        <v>82.921000000000006</v>
      </c>
      <c r="F197" s="37">
        <v>83.194000000000003</v>
      </c>
      <c r="G197" s="37">
        <v>81.387</v>
      </c>
      <c r="H197" s="37">
        <v>83.114999999999995</v>
      </c>
      <c r="I197" s="37">
        <v>82.164000000000001</v>
      </c>
      <c r="J197" s="37">
        <v>82.902000000000001</v>
      </c>
      <c r="K197" s="37">
        <v>82.311000000000007</v>
      </c>
      <c r="L197" s="37">
        <v>79.704999999999998</v>
      </c>
      <c r="M197" s="37">
        <v>83.983999999999995</v>
      </c>
      <c r="N197" s="37">
        <v>86.066000000000003</v>
      </c>
      <c r="O197" s="37">
        <v>79.599999999999994</v>
      </c>
      <c r="P197" s="37">
        <v>80.2</v>
      </c>
      <c r="Q197" s="37">
        <v>85.343999999999994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84.327688631402111</v>
      </c>
      <c r="T197" s="4">
        <f t="shared" si="249"/>
        <v>83.387976430838251</v>
      </c>
      <c r="U197" s="4">
        <f t="shared" si="249"/>
        <v>80.782607950203371</v>
      </c>
      <c r="V197" s="4">
        <f t="shared" si="249"/>
        <v>81.913485041326055</v>
      </c>
      <c r="W197" s="4">
        <f t="shared" si="249"/>
        <v>82.545446388032488</v>
      </c>
      <c r="X197" s="4">
        <f t="shared" si="249"/>
        <v>81.859179530673586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>
        <f t="shared" si="249"/>
        <v>82.828347533324859</v>
      </c>
      <c r="AE197" s="4">
        <f t="shared" si="249"/>
        <v>80.508493040594573</v>
      </c>
      <c r="AF197" s="4">
        <f t="shared" si="249"/>
        <v>79.952093084436825</v>
      </c>
      <c r="AG197" s="4">
        <f t="shared" si="249"/>
        <v>85.996006228183035</v>
      </c>
      <c r="AI197" s="4">
        <f t="shared" ref="AI197:AW213" si="250">IF(OR($B197 &lt; C$230, $B197 &gt; C$233), 0, C197-S197)</f>
        <v>-0.1276886314021084</v>
      </c>
      <c r="AJ197" s="4">
        <f t="shared" si="250"/>
        <v>-8.59764308382438E-2</v>
      </c>
      <c r="AK197" s="4">
        <f t="shared" si="250"/>
        <v>2.1383920497966358</v>
      </c>
      <c r="AL197" s="4">
        <f t="shared" si="250"/>
        <v>1.2805149586739475</v>
      </c>
      <c r="AM197" s="4">
        <f t="shared" si="250"/>
        <v>-1.1584463880324876</v>
      </c>
      <c r="AN197" s="4">
        <f t="shared" si="250"/>
        <v>1.2558204693264088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3.2376524666751436</v>
      </c>
      <c r="AU197" s="4">
        <f t="shared" si="250"/>
        <v>-0.90849304059457836</v>
      </c>
      <c r="AV197" s="4">
        <f t="shared" si="250"/>
        <v>0.24790691556317768</v>
      </c>
      <c r="AW197" s="4">
        <f t="shared" si="250"/>
        <v>-0.65200622818304055</v>
      </c>
      <c r="AY197" s="2">
        <f t="shared" si="242"/>
        <v>84.327688631402111</v>
      </c>
      <c r="AZ197" s="2">
        <f t="shared" si="242"/>
        <v>83.387976430838251</v>
      </c>
      <c r="BA197" s="2">
        <f t="shared" si="242"/>
        <v>80.782607950203371</v>
      </c>
      <c r="BB197" s="2">
        <f t="shared" si="242"/>
        <v>81.913485041326055</v>
      </c>
      <c r="BC197" s="2">
        <f t="shared" si="242"/>
        <v>82.545446388032488</v>
      </c>
      <c r="BD197" s="2">
        <f t="shared" si="242"/>
        <v>81.859179530673586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>
        <f t="shared" si="242"/>
        <v>82.828347533324859</v>
      </c>
      <c r="BK197" s="2">
        <f t="shared" si="242"/>
        <v>80.508493040594573</v>
      </c>
      <c r="BL197" s="2">
        <f t="shared" si="242"/>
        <v>79.952093084436825</v>
      </c>
      <c r="BM197" s="2">
        <f t="shared" si="242"/>
        <v>85.996006228183035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84.2</v>
      </c>
      <c r="CV197" s="2">
        <f t="shared" si="198"/>
        <v>83.302000000000007</v>
      </c>
      <c r="CW197" s="2">
        <f t="shared" si="199"/>
        <v>82.921000000000006</v>
      </c>
      <c r="CX197" s="2">
        <f t="shared" si="200"/>
        <v>83.194000000000003</v>
      </c>
      <c r="CY197" s="2">
        <f t="shared" si="201"/>
        <v>81.387</v>
      </c>
      <c r="CZ197" s="2">
        <f t="shared" si="202"/>
        <v>83.114999999999995</v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>
        <f t="shared" si="208"/>
        <v>86.066000000000003</v>
      </c>
      <c r="DG197" s="2">
        <f t="shared" si="209"/>
        <v>79.599999999999994</v>
      </c>
      <c r="DH197" s="2">
        <f t="shared" si="210"/>
        <v>80.2</v>
      </c>
      <c r="DI197" s="2">
        <f t="shared" si="211"/>
        <v>85.343999999999994</v>
      </c>
      <c r="DK197" s="2">
        <f t="shared" ref="DK197:DY213" si="251">BO$228*$B197+BO$229</f>
        <v>141.61861140350874</v>
      </c>
      <c r="DL197" s="2">
        <f t="shared" si="251"/>
        <v>112.17003310104529</v>
      </c>
      <c r="DM197" s="2">
        <f t="shared" si="251"/>
        <v>115.38609915572235</v>
      </c>
      <c r="DN197" s="2">
        <f t="shared" si="251"/>
        <v>112.68664878048781</v>
      </c>
      <c r="DO197" s="2">
        <f t="shared" si="251"/>
        <v>105.91571443994603</v>
      </c>
      <c r="DP197" s="2">
        <f t="shared" si="251"/>
        <v>107.45033460991353</v>
      </c>
      <c r="DQ197" s="2">
        <f t="shared" si="251"/>
        <v>111.29877769197768</v>
      </c>
      <c r="DR197" s="2">
        <f t="shared" si="251"/>
        <v>109.04702408963587</v>
      </c>
      <c r="DS197" s="2">
        <f t="shared" si="251"/>
        <v>115.17039663865546</v>
      </c>
      <c r="DT197" s="2">
        <f t="shared" si="251"/>
        <v>112.61810573731627</v>
      </c>
      <c r="DU197" s="2">
        <f t="shared" si="251"/>
        <v>110.56142835692835</v>
      </c>
      <c r="DV197" s="2">
        <f t="shared" si="251"/>
        <v>105.36926688116687</v>
      </c>
      <c r="DW197" s="2">
        <f t="shared" si="251"/>
        <v>109.45666036036039</v>
      </c>
      <c r="DX197" s="2">
        <f t="shared" si="251"/>
        <v>132.73358099376119</v>
      </c>
      <c r="DY197" s="2">
        <f t="shared" si="251"/>
        <v>129.3428349753695</v>
      </c>
      <c r="EA197" s="2">
        <f t="shared" si="240"/>
        <v>82.164370308123267</v>
      </c>
      <c r="EB197" s="2">
        <f t="shared" si="240"/>
        <v>82.861022435174732</v>
      </c>
      <c r="EC197" s="2">
        <f t="shared" si="240"/>
        <v>78.299195820895562</v>
      </c>
      <c r="ED197" s="2">
        <f t="shared" si="240"/>
        <v>80.30248767507004</v>
      </c>
      <c r="EE197" s="2">
        <f t="shared" si="240"/>
        <v>81.846339720575557</v>
      </c>
      <c r="EF197" s="2">
        <f t="shared" si="239"/>
        <v>81.421582620344424</v>
      </c>
      <c r="EG197" s="2">
        <f t="shared" si="239"/>
        <v>80.345489174730815</v>
      </c>
      <c r="EH197" s="2">
        <f t="shared" si="239"/>
        <v>80.294985453922791</v>
      </c>
      <c r="EI197" s="2">
        <f t="shared" si="239"/>
        <v>79.435481080627568</v>
      </c>
      <c r="EJ197" s="2">
        <f t="shared" si="239"/>
        <v>79.536765206395245</v>
      </c>
      <c r="EK197" s="2">
        <f t="shared" si="239"/>
        <v>83.23557821102284</v>
      </c>
      <c r="EL197" s="2">
        <f t="shared" si="179"/>
        <v>80.42300224643003</v>
      </c>
      <c r="EM197" s="2">
        <f t="shared" si="179"/>
        <v>80.710927071372083</v>
      </c>
      <c r="EN197" s="2">
        <f t="shared" si="179"/>
        <v>78.525096279308855</v>
      </c>
      <c r="EO197" s="2">
        <f t="shared" si="179"/>
        <v>88.557995698531101</v>
      </c>
      <c r="EQ197" s="2">
        <f t="shared" ref="EQ197:FE213" si="252">CU$228*$B197+CU$229</f>
        <v>84.497674402530365</v>
      </c>
      <c r="ER197" s="2">
        <f t="shared" si="252"/>
        <v>83.431686476132498</v>
      </c>
      <c r="ES197" s="2">
        <f t="shared" si="252"/>
        <v>80.97350051610124</v>
      </c>
      <c r="ET197" s="2">
        <f t="shared" si="252"/>
        <v>82.044009266507885</v>
      </c>
      <c r="EU197" s="2">
        <f t="shared" si="252"/>
        <v>82.604469248631403</v>
      </c>
      <c r="EV197" s="2">
        <f t="shared" si="252"/>
        <v>81.895463997140752</v>
      </c>
      <c r="EW197" s="2">
        <f t="shared" si="252"/>
        <v>81.419742681363772</v>
      </c>
      <c r="EX197" s="2">
        <f t="shared" si="252"/>
        <v>80.866108465673705</v>
      </c>
      <c r="EY197" s="2">
        <f t="shared" si="252"/>
        <v>81.604613202158077</v>
      </c>
      <c r="EZ197" s="2">
        <f t="shared" si="252"/>
        <v>79.172817819148932</v>
      </c>
      <c r="FA197" s="2">
        <f t="shared" si="252"/>
        <v>82.186701375412696</v>
      </c>
      <c r="FB197" s="2">
        <f t="shared" si="252"/>
        <v>83.038418868518889</v>
      </c>
      <c r="FC197" s="2">
        <f t="shared" si="252"/>
        <v>80.489174436884241</v>
      </c>
      <c r="FD197" s="2">
        <f t="shared" si="252"/>
        <v>80.091626514058291</v>
      </c>
      <c r="FE197" s="2">
        <f t="shared" si="252"/>
        <v>85.684095011800082</v>
      </c>
      <c r="FG197" s="2">
        <f t="shared" ref="FG197:FU213" si="253">POWER(10,($B197-C$231)/C$229)/(1+POWER(10,($B197-C$231)/C$229))</f>
        <v>0.99999337067682004</v>
      </c>
      <c r="FH197" s="2">
        <f t="shared" si="253"/>
        <v>0.99999318279621896</v>
      </c>
      <c r="FI197" s="2">
        <f t="shared" si="253"/>
        <v>0.99999334862056732</v>
      </c>
      <c r="FJ197" s="2">
        <f t="shared" si="253"/>
        <v>0.99999385500836069</v>
      </c>
      <c r="FK197" s="2">
        <f t="shared" si="253"/>
        <v>0.99999237145573561</v>
      </c>
      <c r="FL197" s="2">
        <f t="shared" si="253"/>
        <v>0.99999221690402895</v>
      </c>
      <c r="FM197" s="2">
        <f t="shared" si="253"/>
        <v>0.9999921257102572</v>
      </c>
      <c r="FN197" s="2">
        <f t="shared" si="253"/>
        <v>0.99999205879338648</v>
      </c>
      <c r="FO197" s="2">
        <f t="shared" si="253"/>
        <v>0.99999169197185511</v>
      </c>
      <c r="FP197" s="2">
        <f t="shared" si="253"/>
        <v>0.9999918634041628</v>
      </c>
      <c r="FQ197" s="2">
        <f t="shared" si="253"/>
        <v>0.99999164758026227</v>
      </c>
      <c r="FR197" s="2">
        <f t="shared" si="253"/>
        <v>0.99999141905008182</v>
      </c>
      <c r="FS197" s="2">
        <f t="shared" si="253"/>
        <v>0.99999118956689459</v>
      </c>
      <c r="FT197" s="2">
        <f t="shared" si="253"/>
        <v>0.99999120171998945</v>
      </c>
      <c r="FU197" s="2">
        <f t="shared" si="253"/>
        <v>0.99998985643917715</v>
      </c>
      <c r="FW197" s="2">
        <f t="shared" si="244"/>
        <v>0.92697912247473835</v>
      </c>
      <c r="FX197" s="2">
        <f t="shared" si="244"/>
        <v>0.92305481396921485</v>
      </c>
      <c r="FY197" s="2">
        <f t="shared" si="244"/>
        <v>0.92852749901438558</v>
      </c>
      <c r="FZ197" s="2">
        <f t="shared" si="244"/>
        <v>0.92493735005999</v>
      </c>
      <c r="GA197" s="2">
        <f t="shared" si="244"/>
        <v>0.92190453913435366</v>
      </c>
      <c r="GB197" s="2">
        <f t="shared" si="244"/>
        <v>0.92300383064517788</v>
      </c>
      <c r="GC197" s="2">
        <f t="shared" si="244"/>
        <v>0.93281843707578338</v>
      </c>
      <c r="GD197" s="2">
        <f t="shared" si="244"/>
        <v>0.93954315317732429</v>
      </c>
      <c r="GE197" s="2">
        <f t="shared" si="244"/>
        <v>0.94196757914610862</v>
      </c>
      <c r="GF197" s="2">
        <f t="shared" si="244"/>
        <v>0.93888296150949557</v>
      </c>
      <c r="GG197" s="2">
        <f t="shared" si="244"/>
        <v>0.93232854594555314</v>
      </c>
      <c r="GH197" s="2">
        <f t="shared" si="244"/>
        <v>0.91959774360019475</v>
      </c>
      <c r="GI197" s="2">
        <f t="shared" si="244"/>
        <v>0.91402428478852049</v>
      </c>
      <c r="GJ197" s="2">
        <f t="shared" si="244"/>
        <v>0.91062389480703221</v>
      </c>
      <c r="GK197" s="2">
        <f t="shared" si="244"/>
        <v>0.89161159454002803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5.718954145579688E-283</v>
      </c>
      <c r="HD197" s="86">
        <f t="shared" si="181"/>
        <v>0</v>
      </c>
      <c r="HE197" s="86">
        <f t="shared" si="181"/>
        <v>2.850710949538902E-269</v>
      </c>
      <c r="HF197" s="86">
        <f t="shared" si="181"/>
        <v>2.143821764006416E-295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4.5555711524014033E-289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1.4126002408341519E-64</v>
      </c>
      <c r="HT197" s="86">
        <f t="shared" si="246"/>
        <v>4.5809175510984348E-65</v>
      </c>
      <c r="HU197" s="86">
        <f t="shared" si="246"/>
        <v>2.4974301627906754E-78</v>
      </c>
      <c r="HV197" s="86">
        <f t="shared" si="246"/>
        <v>3.3233510495834541E-65</v>
      </c>
      <c r="HW197" s="86">
        <f t="shared" si="246"/>
        <v>2.0703167475256849E-67</v>
      </c>
      <c r="HX197" s="86">
        <f t="shared" si="246"/>
        <v>7.6769967538388454E-65</v>
      </c>
      <c r="HY197" s="86">
        <f t="shared" si="246"/>
        <v>4.3626084301403876E-86</v>
      </c>
      <c r="HZ197" s="86">
        <f t="shared" si="246"/>
        <v>6.443766672860265E-84</v>
      </c>
      <c r="IA197" s="86">
        <f t="shared" si="246"/>
        <v>3.2154202590834071E-87</v>
      </c>
      <c r="IB197" s="86">
        <f t="shared" si="246"/>
        <v>1.6476072095346777E-84</v>
      </c>
      <c r="IC197" s="86">
        <f t="shared" si="246"/>
        <v>3.3755761105256542E-80</v>
      </c>
      <c r="ID197" s="86">
        <f t="shared" si="246"/>
        <v>1.6534380027493265E-75</v>
      </c>
      <c r="IE197" s="86">
        <f t="shared" si="246"/>
        <v>4.4049824150796969E-72</v>
      </c>
      <c r="IF197" s="86">
        <f t="shared" si="246"/>
        <v>1.2429730640916573E-80</v>
      </c>
      <c r="IG197" s="86">
        <f t="shared" si="246"/>
        <v>7.3025345854079822E-67</v>
      </c>
      <c r="II197" s="86">
        <f t="shared" si="247"/>
        <v>2.6282348692105445E-16</v>
      </c>
      <c r="IJ197" s="86">
        <f t="shared" si="247"/>
        <v>3.8590173314929559E-16</v>
      </c>
      <c r="IK197" s="86">
        <f t="shared" si="247"/>
        <v>6.9440029081973064E-20</v>
      </c>
      <c r="IL197" s="86">
        <f t="shared" si="247"/>
        <v>3.5172152322892414E-16</v>
      </c>
      <c r="IM197" s="86">
        <f t="shared" si="247"/>
        <v>2.5261771521718536E-16</v>
      </c>
      <c r="IN197" s="86">
        <f t="shared" si="247"/>
        <v>3.8574281304401861E-16</v>
      </c>
      <c r="IO197" s="86">
        <f t="shared" si="247"/>
        <v>3.3388697617214654E-22</v>
      </c>
      <c r="IP197" s="86">
        <f t="shared" si="247"/>
        <v>7.9682782154716184E-23</v>
      </c>
      <c r="IQ197" s="86">
        <f t="shared" si="247"/>
        <v>1.3857191236917487E-24</v>
      </c>
      <c r="IR197" s="86">
        <f t="shared" si="247"/>
        <v>3.3912323888255545E-23</v>
      </c>
      <c r="IS197" s="86">
        <f t="shared" si="247"/>
        <v>8.7396590356572552E-21</v>
      </c>
      <c r="IT197" s="86">
        <f t="shared" si="247"/>
        <v>6.6540532136422321E-18</v>
      </c>
      <c r="IU197" s="86">
        <f t="shared" si="247"/>
        <v>1.2831405137226259E-16</v>
      </c>
      <c r="IV197" s="86">
        <f t="shared" si="247"/>
        <v>1.8232795346531346E-8</v>
      </c>
      <c r="IW197" s="86">
        <f t="shared" si="247"/>
        <v>5.5631086849873268E-14</v>
      </c>
      <c r="IY197" s="86">
        <f t="shared" si="248"/>
        <v>2.6282348692105445E-16</v>
      </c>
      <c r="IZ197" s="86">
        <f t="shared" si="248"/>
        <v>3.8590173314929559E-16</v>
      </c>
      <c r="JA197" s="86">
        <f t="shared" si="248"/>
        <v>6.9440029081973064E-20</v>
      </c>
      <c r="JB197" s="86">
        <f t="shared" si="248"/>
        <v>3.5172152322892414E-16</v>
      </c>
      <c r="JC197" s="86">
        <f t="shared" si="248"/>
        <v>2.5261771521718536E-16</v>
      </c>
      <c r="JD197" s="86">
        <f t="shared" si="248"/>
        <v>3.8574281304401861E-16</v>
      </c>
      <c r="JE197" s="86">
        <f t="shared" si="248"/>
        <v>3.3388697617214654E-22</v>
      </c>
      <c r="JF197" s="86">
        <f t="shared" si="248"/>
        <v>7.9682782154716184E-23</v>
      </c>
      <c r="JG197" s="86">
        <f t="shared" si="248"/>
        <v>1.3857191236917487E-24</v>
      </c>
      <c r="JH197" s="86">
        <f t="shared" si="248"/>
        <v>3.3912323888255545E-23</v>
      </c>
      <c r="JI197" s="86">
        <f t="shared" si="248"/>
        <v>8.7396590356572552E-21</v>
      </c>
      <c r="JJ197" s="86">
        <f t="shared" si="248"/>
        <v>6.6540532136422321E-18</v>
      </c>
      <c r="JK197" s="86">
        <f t="shared" si="248"/>
        <v>1.2831405137226259E-16</v>
      </c>
      <c r="JL197" s="86">
        <f t="shared" si="248"/>
        <v>1.8232795346531346E-8</v>
      </c>
      <c r="JM197" s="86">
        <f t="shared" si="248"/>
        <v>5.5631086849873268E-14</v>
      </c>
    </row>
    <row r="198" spans="2:273" x14ac:dyDescent="0.25">
      <c r="B198" s="2">
        <v>171</v>
      </c>
      <c r="C198" s="37">
        <v>85.462000000000003</v>
      </c>
      <c r="D198" s="37">
        <v>82.856999999999999</v>
      </c>
      <c r="E198" s="37">
        <v>82.697999999999993</v>
      </c>
      <c r="F198" s="37">
        <v>81.613</v>
      </c>
      <c r="G198" s="37">
        <v>82.548000000000002</v>
      </c>
      <c r="H198" s="37">
        <v>83.704999999999998</v>
      </c>
      <c r="I198" s="37">
        <v>81.869</v>
      </c>
      <c r="J198" s="37">
        <v>81.656000000000006</v>
      </c>
      <c r="K198" s="37">
        <v>80.852000000000004</v>
      </c>
      <c r="L198" s="37">
        <v>81.212999999999994</v>
      </c>
      <c r="M198" s="37">
        <v>83.738</v>
      </c>
      <c r="N198" s="37">
        <v>85.459000000000003</v>
      </c>
      <c r="O198" s="37">
        <v>79.75</v>
      </c>
      <c r="P198" s="37">
        <v>81.917000000000002</v>
      </c>
      <c r="Q198" s="37">
        <v>83.278999999999996</v>
      </c>
      <c r="S198" s="4">
        <f t="shared" si="249"/>
        <v>84.237997156386029</v>
      </c>
      <c r="T198" s="4">
        <f t="shared" si="249"/>
        <v>83.255636320625456</v>
      </c>
      <c r="U198" s="4" t="e">
        <f t="shared" si="249"/>
        <v>#N/A</v>
      </c>
      <c r="V198" s="4">
        <f t="shared" si="249"/>
        <v>81.784590709883261</v>
      </c>
      <c r="W198" s="4">
        <f t="shared" si="249"/>
        <v>82.415815529868681</v>
      </c>
      <c r="X198" s="4">
        <f t="shared" si="249"/>
        <v>81.730182306263202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>
        <f t="shared" si="249"/>
        <v>82.765356283209755</v>
      </c>
      <c r="AE198" s="4">
        <f t="shared" si="249"/>
        <v>80.381855597163693</v>
      </c>
      <c r="AF198" s="4">
        <f t="shared" si="249"/>
        <v>79.829253966129997</v>
      </c>
      <c r="AG198" s="4">
        <f t="shared" si="249"/>
        <v>85.861326266688124</v>
      </c>
      <c r="AI198" s="4">
        <f t="shared" si="250"/>
        <v>1.2240028436139738</v>
      </c>
      <c r="AJ198" s="4">
        <f t="shared" si="250"/>
        <v>-0.39863632062545662</v>
      </c>
      <c r="AK198" s="4">
        <f t="shared" si="250"/>
        <v>0</v>
      </c>
      <c r="AL198" s="4">
        <f t="shared" si="250"/>
        <v>-0.17159070988326164</v>
      </c>
      <c r="AM198" s="4">
        <f t="shared" si="250"/>
        <v>0.13218447013132106</v>
      </c>
      <c r="AN198" s="4">
        <f t="shared" si="250"/>
        <v>1.9748176937367958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2.6936437167902483</v>
      </c>
      <c r="AU198" s="4">
        <f t="shared" si="250"/>
        <v>-0.63185559716369255</v>
      </c>
      <c r="AV198" s="4">
        <f t="shared" si="250"/>
        <v>2.0877460338700047</v>
      </c>
      <c r="AW198" s="4">
        <f t="shared" si="250"/>
        <v>-2.5823262666881277</v>
      </c>
      <c r="AY198" s="2">
        <f t="shared" si="242"/>
        <v>84.237997156386029</v>
      </c>
      <c r="AZ198" s="2">
        <f t="shared" si="242"/>
        <v>83.255636320625456</v>
      </c>
      <c r="BA198" s="2" t="e">
        <f t="shared" si="242"/>
        <v>#N/A</v>
      </c>
      <c r="BB198" s="2">
        <f t="shared" si="242"/>
        <v>81.784590709883261</v>
      </c>
      <c r="BC198" s="2">
        <f t="shared" si="242"/>
        <v>82.415815529868681</v>
      </c>
      <c r="BD198" s="2">
        <f t="shared" si="242"/>
        <v>81.730182306263202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>
        <f t="shared" si="242"/>
        <v>82.765356283209755</v>
      </c>
      <c r="BK198" s="2">
        <f t="shared" si="242"/>
        <v>80.381855597163693</v>
      </c>
      <c r="BL198" s="2">
        <f t="shared" si="242"/>
        <v>79.829253966129997</v>
      </c>
      <c r="BM198" s="2">
        <f t="shared" si="242"/>
        <v>85.861326266688124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85.462000000000003</v>
      </c>
      <c r="CV198" s="2">
        <f t="shared" si="198"/>
        <v>82.856999999999999</v>
      </c>
      <c r="CW198" s="2" t="str">
        <f t="shared" si="199"/>
        <v/>
      </c>
      <c r="CX198" s="2">
        <f t="shared" si="200"/>
        <v>81.613</v>
      </c>
      <c r="CY198" s="2">
        <f t="shared" si="201"/>
        <v>82.548000000000002</v>
      </c>
      <c r="CZ198" s="2">
        <f t="shared" si="202"/>
        <v>83.704999999999998</v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>
        <f t="shared" si="208"/>
        <v>85.459000000000003</v>
      </c>
      <c r="DG198" s="2">
        <f t="shared" si="209"/>
        <v>79.75</v>
      </c>
      <c r="DH198" s="2">
        <f t="shared" si="210"/>
        <v>81.917000000000002</v>
      </c>
      <c r="DI198" s="2">
        <f t="shared" si="211"/>
        <v>83.278999999999996</v>
      </c>
      <c r="DK198" s="2">
        <f t="shared" si="251"/>
        <v>141.85996828609984</v>
      </c>
      <c r="DL198" s="2">
        <f t="shared" si="251"/>
        <v>112.23291933797908</v>
      </c>
      <c r="DM198" s="2">
        <f t="shared" si="251"/>
        <v>115.49860562851785</v>
      </c>
      <c r="DN198" s="2">
        <f t="shared" si="251"/>
        <v>112.76969146341465</v>
      </c>
      <c r="DO198" s="2">
        <f t="shared" si="251"/>
        <v>105.96462172739542</v>
      </c>
      <c r="DP198" s="2">
        <f t="shared" si="251"/>
        <v>107.51103785972204</v>
      </c>
      <c r="DQ198" s="2">
        <f t="shared" si="251"/>
        <v>111.39106134706134</v>
      </c>
      <c r="DR198" s="2">
        <f t="shared" si="251"/>
        <v>109.12563697478993</v>
      </c>
      <c r="DS198" s="2">
        <f t="shared" si="251"/>
        <v>115.28584705882353</v>
      </c>
      <c r="DT198" s="2">
        <f t="shared" si="251"/>
        <v>112.73169772403983</v>
      </c>
      <c r="DU198" s="2">
        <f t="shared" si="251"/>
        <v>110.66762526812525</v>
      </c>
      <c r="DV198" s="2">
        <f t="shared" si="251"/>
        <v>105.44031758901758</v>
      </c>
      <c r="DW198" s="2">
        <f t="shared" si="251"/>
        <v>109.54452882882886</v>
      </c>
      <c r="DX198" s="2">
        <f t="shared" si="251"/>
        <v>132.96537611408203</v>
      </c>
      <c r="DY198" s="2">
        <f t="shared" si="251"/>
        <v>129.55302298850577</v>
      </c>
      <c r="EA198" s="2">
        <f t="shared" si="240"/>
        <v>82.028610023139706</v>
      </c>
      <c r="EB198" s="2">
        <f t="shared" si="240"/>
        <v>82.717074098083415</v>
      </c>
      <c r="EC198" s="2">
        <f t="shared" si="240"/>
        <v>78.114488656716446</v>
      </c>
      <c r="ED198" s="2">
        <f t="shared" si="240"/>
        <v>80.138690378760202</v>
      </c>
      <c r="EE198" s="2">
        <f t="shared" si="240"/>
        <v>81.70169541621442</v>
      </c>
      <c r="EF198" s="2">
        <f t="shared" si="239"/>
        <v>81.282679364484309</v>
      </c>
      <c r="EG198" s="2">
        <f t="shared" si="239"/>
        <v>80.214937161638716</v>
      </c>
      <c r="EH198" s="2">
        <f t="shared" si="239"/>
        <v>80.174453563642729</v>
      </c>
      <c r="EI198" s="2">
        <f t="shared" si="239"/>
        <v>79.295803372766159</v>
      </c>
      <c r="EJ198" s="2">
        <f t="shared" si="239"/>
        <v>79.411596433787835</v>
      </c>
      <c r="EK198" s="2">
        <f t="shared" si="239"/>
        <v>83.156445740716123</v>
      </c>
      <c r="EL198" s="2">
        <f t="shared" si="179"/>
        <v>80.305630402640389</v>
      </c>
      <c r="EM198" s="2">
        <f t="shared" si="179"/>
        <v>80.588846359947951</v>
      </c>
      <c r="EN198" s="2">
        <f t="shared" si="179"/>
        <v>78.369034838480104</v>
      </c>
      <c r="EO198" s="2">
        <f t="shared" si="179"/>
        <v>88.481896407815867</v>
      </c>
      <c r="EQ198" s="2">
        <f t="shared" si="252"/>
        <v>84.396335734982173</v>
      </c>
      <c r="ER198" s="2">
        <f t="shared" si="252"/>
        <v>83.296382818876324</v>
      </c>
      <c r="ES198" s="2">
        <f t="shared" si="252"/>
        <v>80.829093143226601</v>
      </c>
      <c r="ET198" s="2">
        <f t="shared" si="252"/>
        <v>81.906213322514645</v>
      </c>
      <c r="EU198" s="2">
        <f t="shared" si="252"/>
        <v>82.470804715075275</v>
      </c>
      <c r="EV198" s="2">
        <f t="shared" si="252"/>
        <v>81.7640276067077</v>
      </c>
      <c r="EW198" s="2">
        <f t="shared" si="252"/>
        <v>81.305108895155115</v>
      </c>
      <c r="EX198" s="2">
        <f t="shared" si="252"/>
        <v>80.753874971203359</v>
      </c>
      <c r="EY198" s="2">
        <f t="shared" si="252"/>
        <v>81.495843998730592</v>
      </c>
      <c r="EZ198" s="2">
        <f t="shared" si="252"/>
        <v>79.042562721631214</v>
      </c>
      <c r="FA198" s="2">
        <f t="shared" si="252"/>
        <v>82.092262725296138</v>
      </c>
      <c r="FB198" s="2">
        <f t="shared" si="252"/>
        <v>82.961279777237223</v>
      </c>
      <c r="FC198" s="2">
        <f t="shared" si="252"/>
        <v>80.363845995676414</v>
      </c>
      <c r="FD198" s="2">
        <f t="shared" si="252"/>
        <v>79.959484135896474</v>
      </c>
      <c r="FE198" s="2">
        <f t="shared" si="252"/>
        <v>85.570366214363546</v>
      </c>
      <c r="FG198" s="2">
        <f t="shared" si="253"/>
        <v>0.99999395398187563</v>
      </c>
      <c r="FH198" s="2">
        <f t="shared" si="253"/>
        <v>0.99999378263252825</v>
      </c>
      <c r="FI198" s="2">
        <f t="shared" si="253"/>
        <v>0.99999393386631052</v>
      </c>
      <c r="FJ198" s="2">
        <f t="shared" si="253"/>
        <v>0.99999439569798698</v>
      </c>
      <c r="FK198" s="2">
        <f t="shared" si="253"/>
        <v>0.99999304268027245</v>
      </c>
      <c r="FL198" s="2">
        <f t="shared" si="253"/>
        <v>0.99999290172724953</v>
      </c>
      <c r="FM198" s="2">
        <f t="shared" si="253"/>
        <v>0.99999281855742672</v>
      </c>
      <c r="FN198" s="2">
        <f t="shared" si="253"/>
        <v>0.99999275752843031</v>
      </c>
      <c r="FO198" s="2">
        <f t="shared" si="253"/>
        <v>0.99999242298273927</v>
      </c>
      <c r="FP198" s="2">
        <f t="shared" si="253"/>
        <v>0.99999257933108832</v>
      </c>
      <c r="FQ198" s="2">
        <f t="shared" si="253"/>
        <v>0.99999238249706601</v>
      </c>
      <c r="FR198" s="2">
        <f t="shared" si="253"/>
        <v>0.99999217407475383</v>
      </c>
      <c r="FS198" s="2">
        <f t="shared" si="253"/>
        <v>0.99999196478327945</v>
      </c>
      <c r="FT198" s="2">
        <f t="shared" si="253"/>
        <v>0.9999919758670508</v>
      </c>
      <c r="FU198" s="2">
        <f t="shared" si="253"/>
        <v>0.99999074895432316</v>
      </c>
      <c r="FW198" s="2">
        <f t="shared" si="244"/>
        <v>0.93297351999902689</v>
      </c>
      <c r="FX198" s="2">
        <f t="shared" si="244"/>
        <v>0.92934681002048458</v>
      </c>
      <c r="FY198" s="2">
        <f t="shared" si="244"/>
        <v>0.93440378254057699</v>
      </c>
      <c r="FZ198" s="2">
        <f t="shared" si="244"/>
        <v>0.93108689929777477</v>
      </c>
      <c r="GA198" s="2">
        <f t="shared" si="244"/>
        <v>0.92828328792258641</v>
      </c>
      <c r="GB198" s="2">
        <f t="shared" si="244"/>
        <v>0.92929967640539712</v>
      </c>
      <c r="GC198" s="2">
        <f t="shared" si="244"/>
        <v>0.93836534861639576</v>
      </c>
      <c r="GD198" s="2">
        <f t="shared" si="244"/>
        <v>0.94456782631975467</v>
      </c>
      <c r="GE198" s="2">
        <f t="shared" si="244"/>
        <v>0.9468021630754776</v>
      </c>
      <c r="GF198" s="2">
        <f t="shared" si="244"/>
        <v>0.94395923152185579</v>
      </c>
      <c r="GG198" s="2">
        <f t="shared" si="244"/>
        <v>0.93791321365531966</v>
      </c>
      <c r="GH198" s="2">
        <f t="shared" si="244"/>
        <v>0.92614981552666742</v>
      </c>
      <c r="GI198" s="2">
        <f t="shared" si="244"/>
        <v>0.92099152212082136</v>
      </c>
      <c r="GJ198" s="2">
        <f t="shared" si="244"/>
        <v>0.91784192160059641</v>
      </c>
      <c r="GK198" s="2">
        <f t="shared" si="244"/>
        <v>0.90019677552715582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2.932555199477079E-289</v>
      </c>
      <c r="HD198" s="86">
        <f t="shared" si="181"/>
        <v>0</v>
      </c>
      <c r="HE198" s="86">
        <f t="shared" si="181"/>
        <v>2.7082718490359578E-275</v>
      </c>
      <c r="HF198" s="86">
        <f t="shared" si="181"/>
        <v>5.4836797546992136E-302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1.4653600599093814E-295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7.01758056905728E-67</v>
      </c>
      <c r="HT198" s="86">
        <f t="shared" si="246"/>
        <v>2.0354392586421035E-67</v>
      </c>
      <c r="HU198" s="86">
        <f t="shared" si="246"/>
        <v>3.881846908191697E-81</v>
      </c>
      <c r="HV198" s="86">
        <f t="shared" si="246"/>
        <v>1.5447394039393901E-67</v>
      </c>
      <c r="HW198" s="86">
        <f t="shared" si="246"/>
        <v>7.7655976767150904E-70</v>
      </c>
      <c r="HX198" s="86">
        <f t="shared" si="246"/>
        <v>3.4380123098454421E-67</v>
      </c>
      <c r="HY198" s="86">
        <f t="shared" si="246"/>
        <v>3.9023997125551347E-89</v>
      </c>
      <c r="HZ198" s="86">
        <f t="shared" si="246"/>
        <v>7.5983141447440843E-87</v>
      </c>
      <c r="IA198" s="86">
        <f t="shared" si="246"/>
        <v>2.8035876878712476E-90</v>
      </c>
      <c r="IB198" s="86">
        <f t="shared" si="246"/>
        <v>1.7360122024448245E-87</v>
      </c>
      <c r="IC198" s="86">
        <f t="shared" si="246"/>
        <v>4.8123800193536563E-83</v>
      </c>
      <c r="ID198" s="86">
        <f t="shared" si="246"/>
        <v>3.0122423365454669E-78</v>
      </c>
      <c r="IE198" s="86">
        <f t="shared" si="246"/>
        <v>9.9095393714529257E-75</v>
      </c>
      <c r="IF198" s="86">
        <f t="shared" si="246"/>
        <v>1.2657986827720763E-83</v>
      </c>
      <c r="IG198" s="86">
        <f t="shared" si="246"/>
        <v>2.1692105302334659E-69</v>
      </c>
      <c r="II198" s="86">
        <f t="shared" si="247"/>
        <v>2.1372396309122095E-17</v>
      </c>
      <c r="IJ198" s="86">
        <f t="shared" si="247"/>
        <v>3.0466609520174971E-17</v>
      </c>
      <c r="IK198" s="86">
        <f t="shared" si="247"/>
        <v>3.1873039794143243E-21</v>
      </c>
      <c r="IL198" s="86">
        <f t="shared" si="247"/>
        <v>2.8350220935401967E-17</v>
      </c>
      <c r="IM198" s="86">
        <f t="shared" si="247"/>
        <v>1.8997918916911716E-17</v>
      </c>
      <c r="IN198" s="86">
        <f t="shared" si="247"/>
        <v>3.043040364418757E-17</v>
      </c>
      <c r="IO198" s="86">
        <f t="shared" si="247"/>
        <v>1.1387948808884468E-23</v>
      </c>
      <c r="IP198" s="86">
        <f t="shared" si="247"/>
        <v>2.8403592570537509E-24</v>
      </c>
      <c r="IQ198" s="86">
        <f t="shared" si="247"/>
        <v>3.9768484969867742E-26</v>
      </c>
      <c r="IR198" s="86">
        <f t="shared" si="247"/>
        <v>1.1244705470043857E-24</v>
      </c>
      <c r="IS198" s="86">
        <f t="shared" si="247"/>
        <v>3.716801398738332E-22</v>
      </c>
      <c r="IT198" s="86">
        <f t="shared" si="247"/>
        <v>3.6682329504392659E-19</v>
      </c>
      <c r="IU198" s="86">
        <f t="shared" si="247"/>
        <v>8.1424757362071895E-18</v>
      </c>
      <c r="IV198" s="86">
        <f t="shared" si="247"/>
        <v>4.8777286760945674E-9</v>
      </c>
      <c r="IW198" s="86">
        <f t="shared" si="247"/>
        <v>4.2760551305286114E-15</v>
      </c>
      <c r="IY198" s="86">
        <f t="shared" si="248"/>
        <v>2.1372396309122095E-17</v>
      </c>
      <c r="IZ198" s="86">
        <f t="shared" si="248"/>
        <v>3.0466609520174971E-17</v>
      </c>
      <c r="JA198" s="86">
        <f t="shared" si="248"/>
        <v>3.1873039794143243E-21</v>
      </c>
      <c r="JB198" s="86">
        <f t="shared" si="248"/>
        <v>2.8350220935401967E-17</v>
      </c>
      <c r="JC198" s="86">
        <f t="shared" si="248"/>
        <v>1.8997918916911716E-17</v>
      </c>
      <c r="JD198" s="86">
        <f t="shared" si="248"/>
        <v>3.043040364418757E-17</v>
      </c>
      <c r="JE198" s="86">
        <f t="shared" si="248"/>
        <v>1.1387948808884468E-23</v>
      </c>
      <c r="JF198" s="86">
        <f t="shared" si="248"/>
        <v>2.8403592570537509E-24</v>
      </c>
      <c r="JG198" s="86">
        <f t="shared" si="248"/>
        <v>3.9768484969867742E-26</v>
      </c>
      <c r="JH198" s="86">
        <f t="shared" si="248"/>
        <v>1.1244705470043857E-24</v>
      </c>
      <c r="JI198" s="86">
        <f t="shared" si="248"/>
        <v>3.716801398738332E-22</v>
      </c>
      <c r="JJ198" s="86">
        <f t="shared" si="248"/>
        <v>3.6682329504392659E-19</v>
      </c>
      <c r="JK198" s="86">
        <f t="shared" si="248"/>
        <v>8.1424757362071895E-18</v>
      </c>
      <c r="JL198" s="86">
        <f t="shared" si="248"/>
        <v>4.8777286760945674E-9</v>
      </c>
      <c r="JM198" s="86">
        <f t="shared" si="248"/>
        <v>4.2760551305286114E-15</v>
      </c>
    </row>
    <row r="199" spans="2:273" x14ac:dyDescent="0.25">
      <c r="B199" s="2">
        <v>172</v>
      </c>
      <c r="C199" s="37">
        <v>85.738</v>
      </c>
      <c r="D199" s="37">
        <v>81.856999999999999</v>
      </c>
      <c r="E199" s="37">
        <v>83.840999999999994</v>
      </c>
      <c r="F199" s="37">
        <v>84.242000000000004</v>
      </c>
      <c r="G199" s="37">
        <v>81.355000000000004</v>
      </c>
      <c r="H199" s="37">
        <v>82.033000000000001</v>
      </c>
      <c r="I199" s="37">
        <v>82.738</v>
      </c>
      <c r="J199" s="37">
        <v>80.933999999999997</v>
      </c>
      <c r="K199" s="37">
        <v>80.885000000000005</v>
      </c>
      <c r="L199" s="37">
        <v>80.442999999999998</v>
      </c>
      <c r="M199" s="37">
        <v>82.295000000000002</v>
      </c>
      <c r="N199" s="37">
        <v>85.066000000000003</v>
      </c>
      <c r="O199" s="37">
        <v>81.266999999999996</v>
      </c>
      <c r="P199" s="37">
        <v>79.266999999999996</v>
      </c>
      <c r="Q199" s="37">
        <v>83.902000000000001</v>
      </c>
      <c r="S199" s="4">
        <f t="shared" si="249"/>
        <v>84.147617347143978</v>
      </c>
      <c r="T199" s="4">
        <f t="shared" si="249"/>
        <v>83.123125056162792</v>
      </c>
      <c r="U199" s="4" t="e">
        <f t="shared" si="249"/>
        <v>#N/A</v>
      </c>
      <c r="V199" s="4">
        <f t="shared" si="249"/>
        <v>81.655175655223161</v>
      </c>
      <c r="W199" s="4">
        <f t="shared" si="249"/>
        <v>82.285948515626615</v>
      </c>
      <c r="X199" s="4">
        <f t="shared" si="249"/>
        <v>81.60104646841107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>
        <f t="shared" si="249"/>
        <v>82.701560333085155</v>
      </c>
      <c r="AE199" s="4">
        <f t="shared" si="249"/>
        <v>80.2552932018761</v>
      </c>
      <c r="AF199" s="4">
        <f t="shared" si="249"/>
        <v>79.70590022499205</v>
      </c>
      <c r="AG199" s="4">
        <f t="shared" si="249"/>
        <v>85.727801846806557</v>
      </c>
      <c r="AI199" s="4">
        <f t="shared" si="250"/>
        <v>1.5903826528560217</v>
      </c>
      <c r="AJ199" s="4">
        <f t="shared" si="250"/>
        <v>-1.2661250561627924</v>
      </c>
      <c r="AK199" s="4">
        <f t="shared" si="250"/>
        <v>0</v>
      </c>
      <c r="AL199" s="4">
        <f t="shared" si="250"/>
        <v>2.5868243447768435</v>
      </c>
      <c r="AM199" s="4">
        <f t="shared" si="250"/>
        <v>-0.93094851562661063</v>
      </c>
      <c r="AN199" s="4">
        <f t="shared" si="250"/>
        <v>0.43195353158893113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2.3644396669148477</v>
      </c>
      <c r="AU199" s="4">
        <f t="shared" si="250"/>
        <v>1.0117067981238961</v>
      </c>
      <c r="AV199" s="4">
        <f t="shared" si="250"/>
        <v>-0.43890022499205372</v>
      </c>
      <c r="AW199" s="4">
        <f t="shared" si="250"/>
        <v>-1.8258018468065558</v>
      </c>
      <c r="AY199" s="2">
        <f t="shared" si="242"/>
        <v>84.147617347143978</v>
      </c>
      <c r="AZ199" s="2">
        <f t="shared" si="242"/>
        <v>83.123125056162792</v>
      </c>
      <c r="BA199" s="2" t="e">
        <f t="shared" si="242"/>
        <v>#N/A</v>
      </c>
      <c r="BB199" s="2">
        <f t="shared" si="242"/>
        <v>81.655175655223161</v>
      </c>
      <c r="BC199" s="2">
        <f t="shared" si="242"/>
        <v>82.285948515626615</v>
      </c>
      <c r="BD199" s="2">
        <f t="shared" si="242"/>
        <v>81.60104646841107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>
        <f t="shared" si="242"/>
        <v>82.701560333085155</v>
      </c>
      <c r="BK199" s="2">
        <f t="shared" si="242"/>
        <v>80.2552932018761</v>
      </c>
      <c r="BL199" s="2">
        <f t="shared" si="242"/>
        <v>79.70590022499205</v>
      </c>
      <c r="BM199" s="2">
        <f t="shared" si="242"/>
        <v>85.727801846806557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85.738</v>
      </c>
      <c r="CV199" s="2">
        <f t="shared" si="198"/>
        <v>81.856999999999999</v>
      </c>
      <c r="CW199" s="2" t="str">
        <f t="shared" si="199"/>
        <v/>
      </c>
      <c r="CX199" s="2">
        <f t="shared" si="200"/>
        <v>84.242000000000004</v>
      </c>
      <c r="CY199" s="2">
        <f t="shared" si="201"/>
        <v>81.355000000000004</v>
      </c>
      <c r="CZ199" s="2">
        <f t="shared" si="202"/>
        <v>82.033000000000001</v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85.066000000000003</v>
      </c>
      <c r="DG199" s="2">
        <f t="shared" si="209"/>
        <v>81.266999999999996</v>
      </c>
      <c r="DH199" s="2">
        <f t="shared" si="210"/>
        <v>79.266999999999996</v>
      </c>
      <c r="DI199" s="2">
        <f t="shared" si="211"/>
        <v>83.902000000000001</v>
      </c>
      <c r="DK199" s="2">
        <f t="shared" si="251"/>
        <v>142.10132516869092</v>
      </c>
      <c r="DL199" s="2">
        <f t="shared" si="251"/>
        <v>112.29580557491288</v>
      </c>
      <c r="DM199" s="2">
        <f t="shared" si="251"/>
        <v>115.61111210131334</v>
      </c>
      <c r="DN199" s="2">
        <f t="shared" si="251"/>
        <v>112.85273414634148</v>
      </c>
      <c r="DO199" s="2">
        <f t="shared" si="251"/>
        <v>106.01352901484481</v>
      </c>
      <c r="DP199" s="2">
        <f t="shared" si="251"/>
        <v>107.57174110953055</v>
      </c>
      <c r="DQ199" s="2">
        <f t="shared" si="251"/>
        <v>111.48334500214499</v>
      </c>
      <c r="DR199" s="2">
        <f t="shared" si="251"/>
        <v>109.20424985994399</v>
      </c>
      <c r="DS199" s="2">
        <f t="shared" si="251"/>
        <v>115.40129747899159</v>
      </c>
      <c r="DT199" s="2">
        <f t="shared" si="251"/>
        <v>112.8452897107634</v>
      </c>
      <c r="DU199" s="2">
        <f t="shared" si="251"/>
        <v>110.77382217932217</v>
      </c>
      <c r="DV199" s="2">
        <f t="shared" si="251"/>
        <v>105.51136829686828</v>
      </c>
      <c r="DW199" s="2">
        <f t="shared" si="251"/>
        <v>109.63239729729733</v>
      </c>
      <c r="DX199" s="2">
        <f t="shared" si="251"/>
        <v>133.1971712344029</v>
      </c>
      <c r="DY199" s="2">
        <f t="shared" si="251"/>
        <v>129.76321100164205</v>
      </c>
      <c r="EA199" s="2">
        <f t="shared" si="240"/>
        <v>81.892849738156144</v>
      </c>
      <c r="EB199" s="2">
        <f t="shared" si="240"/>
        <v>82.573125760992099</v>
      </c>
      <c r="EC199" s="2">
        <f t="shared" si="240"/>
        <v>77.929781492537344</v>
      </c>
      <c r="ED199" s="2">
        <f t="shared" si="240"/>
        <v>79.974893082450379</v>
      </c>
      <c r="EE199" s="2">
        <f t="shared" si="240"/>
        <v>81.557051111853283</v>
      </c>
      <c r="EF199" s="2">
        <f t="shared" si="239"/>
        <v>81.143776108624209</v>
      </c>
      <c r="EG199" s="2">
        <f t="shared" si="239"/>
        <v>80.08438514854663</v>
      </c>
      <c r="EH199" s="2">
        <f t="shared" si="239"/>
        <v>80.053921673362666</v>
      </c>
      <c r="EI199" s="2">
        <f t="shared" si="239"/>
        <v>79.156125664904764</v>
      </c>
      <c r="EJ199" s="2">
        <f t="shared" si="239"/>
        <v>79.286427661180426</v>
      </c>
      <c r="EK199" s="2">
        <f t="shared" si="239"/>
        <v>83.077313270409405</v>
      </c>
      <c r="EL199" s="2">
        <f t="shared" si="179"/>
        <v>80.188258558850748</v>
      </c>
      <c r="EM199" s="2">
        <f t="shared" si="179"/>
        <v>80.466765648523818</v>
      </c>
      <c r="EN199" s="2">
        <f t="shared" si="179"/>
        <v>78.212973397651353</v>
      </c>
      <c r="EO199" s="2">
        <f t="shared" si="179"/>
        <v>88.405797117100633</v>
      </c>
      <c r="EQ199" s="2">
        <f t="shared" si="252"/>
        <v>84.294997067433997</v>
      </c>
      <c r="ER199" s="2">
        <f t="shared" si="252"/>
        <v>83.161079161620151</v>
      </c>
      <c r="ES199" s="2">
        <f t="shared" si="252"/>
        <v>80.684685770351976</v>
      </c>
      <c r="ET199" s="2">
        <f t="shared" si="252"/>
        <v>81.768417378521391</v>
      </c>
      <c r="EU199" s="2">
        <f t="shared" si="252"/>
        <v>82.337140181519146</v>
      </c>
      <c r="EV199" s="2">
        <f t="shared" si="252"/>
        <v>81.632591216274648</v>
      </c>
      <c r="EW199" s="2">
        <f t="shared" si="252"/>
        <v>81.190475108946458</v>
      </c>
      <c r="EX199" s="2">
        <f t="shared" si="252"/>
        <v>80.641641476733014</v>
      </c>
      <c r="EY199" s="2">
        <f t="shared" si="252"/>
        <v>81.387074795303107</v>
      </c>
      <c r="EZ199" s="2">
        <f t="shared" si="252"/>
        <v>78.912307624113481</v>
      </c>
      <c r="FA199" s="2">
        <f t="shared" si="252"/>
        <v>81.997824075179594</v>
      </c>
      <c r="FB199" s="2">
        <f t="shared" si="252"/>
        <v>82.884140685955572</v>
      </c>
      <c r="FC199" s="2">
        <f t="shared" si="252"/>
        <v>80.238517554468586</v>
      </c>
      <c r="FD199" s="2">
        <f t="shared" si="252"/>
        <v>79.827341757734658</v>
      </c>
      <c r="FE199" s="2">
        <f t="shared" si="252"/>
        <v>85.456637416926995</v>
      </c>
      <c r="FG199" s="2">
        <f t="shared" si="253"/>
        <v>0.99999448596300222</v>
      </c>
      <c r="FH199" s="2">
        <f t="shared" si="253"/>
        <v>0.9999943296903715</v>
      </c>
      <c r="FI199" s="2">
        <f t="shared" si="253"/>
        <v>0.99999446761736932</v>
      </c>
      <c r="FJ199" s="2">
        <f t="shared" si="253"/>
        <v>0.99999488881329679</v>
      </c>
      <c r="FK199" s="2">
        <f t="shared" si="253"/>
        <v>0.99999365484511127</v>
      </c>
      <c r="FL199" s="2">
        <f t="shared" si="253"/>
        <v>0.99999352629426763</v>
      </c>
      <c r="FM199" s="2">
        <f t="shared" si="253"/>
        <v>0.9999934504423923</v>
      </c>
      <c r="FN199" s="2">
        <f t="shared" si="253"/>
        <v>0.99999339478321547</v>
      </c>
      <c r="FO199" s="2">
        <f t="shared" si="253"/>
        <v>0.99999308967352118</v>
      </c>
      <c r="FP199" s="2">
        <f t="shared" si="253"/>
        <v>0.99999323226509829</v>
      </c>
      <c r="FQ199" s="2">
        <f t="shared" si="253"/>
        <v>0.99999305275009898</v>
      </c>
      <c r="FR199" s="2">
        <f t="shared" si="253"/>
        <v>0.99999286266643272</v>
      </c>
      <c r="FS199" s="2">
        <f t="shared" si="253"/>
        <v>0.99999267179007312</v>
      </c>
      <c r="FT199" s="2">
        <f t="shared" si="253"/>
        <v>0.99999268189860702</v>
      </c>
      <c r="FU199" s="2">
        <f t="shared" si="253"/>
        <v>0.99999156293919966</v>
      </c>
      <c r="FW199" s="2">
        <f t="shared" si="244"/>
        <v>0.93850847104556301</v>
      </c>
      <c r="FX199" s="2">
        <f t="shared" si="244"/>
        <v>0.93516043581995612</v>
      </c>
      <c r="FY199" s="2">
        <f t="shared" si="244"/>
        <v>0.93982824194370607</v>
      </c>
      <c r="FZ199" s="2">
        <f t="shared" si="244"/>
        <v>0.9367670857145578</v>
      </c>
      <c r="GA199" s="2">
        <f t="shared" si="244"/>
        <v>0.9341782265262969</v>
      </c>
      <c r="GB199" s="2">
        <f t="shared" si="244"/>
        <v>0.93511690977688244</v>
      </c>
      <c r="GC199" s="2">
        <f t="shared" si="244"/>
        <v>0.94348202262349534</v>
      </c>
      <c r="GD199" s="2">
        <f t="shared" si="244"/>
        <v>0.94919747095321916</v>
      </c>
      <c r="GE199" s="2">
        <f t="shared" si="244"/>
        <v>0.95125482808432438</v>
      </c>
      <c r="GF199" s="2">
        <f t="shared" si="244"/>
        <v>0.9486369414785315</v>
      </c>
      <c r="GG199" s="2">
        <f t="shared" si="244"/>
        <v>0.94306514479616654</v>
      </c>
      <c r="GH199" s="2">
        <f t="shared" si="244"/>
        <v>0.93220731332647189</v>
      </c>
      <c r="GI199" s="2">
        <f t="shared" si="244"/>
        <v>0.9274389755380561</v>
      </c>
      <c r="GJ199" s="2">
        <f t="shared" si="244"/>
        <v>0.92452533406247839</v>
      </c>
      <c r="GK199" s="2">
        <f t="shared" si="244"/>
        <v>0.90817198036168834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1.2811792735189351E-295</v>
      </c>
      <c r="HD199" s="86">
        <f t="shared" si="181"/>
        <v>0</v>
      </c>
      <c r="HE199" s="86">
        <f t="shared" si="181"/>
        <v>2.2049849927717455E-281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3.9884883043455645E-302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3.1702065803926561E-69</v>
      </c>
      <c r="HT199" s="86">
        <f t="shared" si="246"/>
        <v>8.1974884301897874E-70</v>
      </c>
      <c r="HU199" s="86">
        <f t="shared" si="246"/>
        <v>5.3727500373466415E-84</v>
      </c>
      <c r="HV199" s="86">
        <f t="shared" si="246"/>
        <v>6.5199184460693881E-70</v>
      </c>
      <c r="HW199" s="86">
        <f t="shared" si="246"/>
        <v>2.6334325476580799E-72</v>
      </c>
      <c r="HX199" s="86">
        <f t="shared" si="246"/>
        <v>1.3954548189692504E-69</v>
      </c>
      <c r="HY199" s="86">
        <f t="shared" si="246"/>
        <v>3.0829601373437276E-92</v>
      </c>
      <c r="HZ199" s="86">
        <f t="shared" si="246"/>
        <v>7.9650691361010793E-90</v>
      </c>
      <c r="IA199" s="86">
        <f t="shared" si="246"/>
        <v>2.1605001840298999E-93</v>
      </c>
      <c r="IB199" s="86">
        <f t="shared" si="246"/>
        <v>1.6211039503783043E-90</v>
      </c>
      <c r="IC199" s="86">
        <f t="shared" si="246"/>
        <v>6.1072376843537147E-86</v>
      </c>
      <c r="ID199" s="86">
        <f t="shared" si="246"/>
        <v>4.8937190650355388E-81</v>
      </c>
      <c r="IE199" s="86">
        <f t="shared" si="246"/>
        <v>1.9927185737610966E-77</v>
      </c>
      <c r="IF199" s="86">
        <f t="shared" si="246"/>
        <v>1.1344068662576454E-86</v>
      </c>
      <c r="IG199" s="86">
        <f t="shared" si="246"/>
        <v>5.7710077676465937E-72</v>
      </c>
      <c r="II199" s="86">
        <f t="shared" si="247"/>
        <v>1.5932111743261711E-18</v>
      </c>
      <c r="IJ199" s="86">
        <f t="shared" si="247"/>
        <v>2.1984329257652913E-18</v>
      </c>
      <c r="IK199" s="86">
        <f t="shared" si="247"/>
        <v>1.3153445570354727E-22</v>
      </c>
      <c r="IL199" s="86">
        <f t="shared" si="247"/>
        <v>2.0920820249422636E-18</v>
      </c>
      <c r="IM199" s="86">
        <f t="shared" si="247"/>
        <v>1.3027903482810824E-18</v>
      </c>
      <c r="IN199" s="86">
        <f t="shared" si="247"/>
        <v>2.1939979292163494E-18</v>
      </c>
      <c r="IO199" s="86">
        <f t="shared" si="247"/>
        <v>3.4656499528710549E-25</v>
      </c>
      <c r="IP199" s="86">
        <f t="shared" si="247"/>
        <v>9.0880545834285936E-26</v>
      </c>
      <c r="IQ199" s="86">
        <f t="shared" si="247"/>
        <v>1.0189206693325051E-27</v>
      </c>
      <c r="IR199" s="86">
        <f t="shared" si="247"/>
        <v>3.3372964239759577E-26</v>
      </c>
      <c r="IS199" s="86">
        <f t="shared" si="247"/>
        <v>1.4206919651390605E-23</v>
      </c>
      <c r="IT199" s="86">
        <f t="shared" si="247"/>
        <v>1.8207890957203345E-20</v>
      </c>
      <c r="IU199" s="86">
        <f t="shared" si="247"/>
        <v>4.6628804067365186E-19</v>
      </c>
      <c r="IV199" s="86">
        <f t="shared" si="247"/>
        <v>1.2429922796521316E-9</v>
      </c>
      <c r="IW199" s="86">
        <f t="shared" si="247"/>
        <v>2.9551125421466763E-16</v>
      </c>
      <c r="IY199" s="86">
        <f t="shared" si="248"/>
        <v>1.5932111743261711E-18</v>
      </c>
      <c r="IZ199" s="86">
        <f t="shared" si="248"/>
        <v>2.1984329257652913E-18</v>
      </c>
      <c r="JA199" s="86">
        <f t="shared" si="248"/>
        <v>1.3153445570354727E-22</v>
      </c>
      <c r="JB199" s="86">
        <f t="shared" si="248"/>
        <v>2.0920820249422636E-18</v>
      </c>
      <c r="JC199" s="86">
        <f t="shared" si="248"/>
        <v>1.3027903482810824E-18</v>
      </c>
      <c r="JD199" s="86">
        <f t="shared" si="248"/>
        <v>2.1939979292163494E-18</v>
      </c>
      <c r="JE199" s="86">
        <f t="shared" si="248"/>
        <v>3.4656499528710549E-25</v>
      </c>
      <c r="JF199" s="86">
        <f t="shared" si="248"/>
        <v>9.0880545834285936E-26</v>
      </c>
      <c r="JG199" s="86">
        <f t="shared" si="248"/>
        <v>1.0189206693325051E-27</v>
      </c>
      <c r="JH199" s="86">
        <f t="shared" si="248"/>
        <v>3.3372964239759577E-26</v>
      </c>
      <c r="JI199" s="86">
        <f t="shared" si="248"/>
        <v>1.4206919651390605E-23</v>
      </c>
      <c r="JJ199" s="86">
        <f t="shared" si="248"/>
        <v>1.8207890957203345E-20</v>
      </c>
      <c r="JK199" s="86">
        <f t="shared" si="248"/>
        <v>4.6628804067365186E-19</v>
      </c>
      <c r="JL199" s="86">
        <f t="shared" si="248"/>
        <v>1.2429922796521316E-9</v>
      </c>
      <c r="JM199" s="86">
        <f t="shared" si="248"/>
        <v>2.9551125421466763E-16</v>
      </c>
    </row>
    <row r="200" spans="2:273" x14ac:dyDescent="0.25">
      <c r="B200" s="2">
        <v>173</v>
      </c>
      <c r="C200" s="37">
        <v>84.861999999999995</v>
      </c>
      <c r="D200" s="37">
        <v>84.840999999999994</v>
      </c>
      <c r="E200" s="37">
        <v>81.078999999999994</v>
      </c>
      <c r="F200" s="37">
        <v>81.355000000000004</v>
      </c>
      <c r="G200" s="37">
        <v>82.71</v>
      </c>
      <c r="H200" s="37">
        <v>82.393000000000001</v>
      </c>
      <c r="I200" s="37">
        <v>82.23</v>
      </c>
      <c r="J200" s="37">
        <v>82.540999999999997</v>
      </c>
      <c r="K200" s="37">
        <v>82.557000000000002</v>
      </c>
      <c r="L200" s="37">
        <v>79.671999999999997</v>
      </c>
      <c r="M200" s="37">
        <v>84.097999999999999</v>
      </c>
      <c r="N200" s="37">
        <v>88.77</v>
      </c>
      <c r="O200" s="37">
        <v>80.117000000000004</v>
      </c>
      <c r="P200" s="37">
        <v>83.016999999999996</v>
      </c>
      <c r="Q200" s="37">
        <v>85.557000000000002</v>
      </c>
      <c r="S200" s="4">
        <f t="shared" si="249"/>
        <v>84.056574645202772</v>
      </c>
      <c r="T200" s="4">
        <f t="shared" si="249"/>
        <v>82.99044839012322</v>
      </c>
      <c r="U200" s="4" t="e">
        <f t="shared" si="249"/>
        <v>#N/A</v>
      </c>
      <c r="V200" s="4">
        <f t="shared" si="249"/>
        <v>81.52525835205806</v>
      </c>
      <c r="W200" s="4">
        <f t="shared" si="249"/>
        <v>82.155853662636886</v>
      </c>
      <c r="X200" s="4">
        <f t="shared" si="249"/>
        <v>81.471776388268708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>
        <f t="shared" si="249"/>
        <v>80.128803449590649</v>
      </c>
      <c r="AF200" s="4">
        <f t="shared" si="249"/>
        <v>79.582045633414651</v>
      </c>
      <c r="AG200" s="4">
        <f t="shared" si="249"/>
        <v>85.595404669741171</v>
      </c>
      <c r="AI200" s="4">
        <f t="shared" si="250"/>
        <v>0.80542535479722233</v>
      </c>
      <c r="AJ200" s="4">
        <f t="shared" si="250"/>
        <v>1.8505516098767743</v>
      </c>
      <c r="AK200" s="4">
        <f t="shared" si="250"/>
        <v>0</v>
      </c>
      <c r="AL200" s="4">
        <f t="shared" si="250"/>
        <v>-0.17025835205805606</v>
      </c>
      <c r="AM200" s="4">
        <f t="shared" si="250"/>
        <v>0.55414633736310748</v>
      </c>
      <c r="AN200" s="4">
        <f t="shared" si="250"/>
        <v>0.92122361173129264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-1.1803449590644277E-2</v>
      </c>
      <c r="AV200" s="4">
        <f t="shared" si="250"/>
        <v>3.4349543665853446</v>
      </c>
      <c r="AW200" s="4">
        <f t="shared" si="250"/>
        <v>-3.8404669741169073E-2</v>
      </c>
      <c r="AY200" s="2">
        <f t="shared" si="242"/>
        <v>84.056574645202772</v>
      </c>
      <c r="AZ200" s="2">
        <f t="shared" si="242"/>
        <v>82.99044839012322</v>
      </c>
      <c r="BA200" s="2" t="e">
        <f t="shared" si="242"/>
        <v>#N/A</v>
      </c>
      <c r="BB200" s="2">
        <f t="shared" si="242"/>
        <v>81.52525835205806</v>
      </c>
      <c r="BC200" s="2">
        <f t="shared" si="242"/>
        <v>82.155853662636886</v>
      </c>
      <c r="BD200" s="2">
        <f t="shared" si="242"/>
        <v>81.471776388268708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>
        <f t="shared" si="242"/>
        <v>80.128803449590649</v>
      </c>
      <c r="BL200" s="2">
        <f t="shared" si="242"/>
        <v>79.582045633414651</v>
      </c>
      <c r="BM200" s="2">
        <f t="shared" si="242"/>
        <v>85.595404669741171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84.861999999999995</v>
      </c>
      <c r="CV200" s="2">
        <f t="shared" si="198"/>
        <v>84.840999999999994</v>
      </c>
      <c r="CW200" s="2" t="str">
        <f t="shared" si="199"/>
        <v/>
      </c>
      <c r="CX200" s="2">
        <f t="shared" si="200"/>
        <v>81.355000000000004</v>
      </c>
      <c r="CY200" s="2">
        <f t="shared" si="201"/>
        <v>82.71</v>
      </c>
      <c r="CZ200" s="2">
        <f t="shared" si="202"/>
        <v>82.393000000000001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>
        <f t="shared" si="209"/>
        <v>80.117000000000004</v>
      </c>
      <c r="DH200" s="2">
        <f t="shared" si="210"/>
        <v>83.016999999999996</v>
      </c>
      <c r="DI200" s="2">
        <f t="shared" si="211"/>
        <v>85.557000000000002</v>
      </c>
      <c r="DK200" s="2">
        <f t="shared" si="251"/>
        <v>142.34268205128203</v>
      </c>
      <c r="DL200" s="2">
        <f t="shared" si="251"/>
        <v>112.35869181184668</v>
      </c>
      <c r="DM200" s="2">
        <f t="shared" si="251"/>
        <v>115.72361857410884</v>
      </c>
      <c r="DN200" s="2">
        <f t="shared" si="251"/>
        <v>112.93577682926831</v>
      </c>
      <c r="DO200" s="2">
        <f t="shared" si="251"/>
        <v>106.0624363022942</v>
      </c>
      <c r="DP200" s="2">
        <f t="shared" si="251"/>
        <v>107.63244435933906</v>
      </c>
      <c r="DQ200" s="2">
        <f t="shared" si="251"/>
        <v>111.57562865722863</v>
      </c>
      <c r="DR200" s="2">
        <f t="shared" si="251"/>
        <v>109.28286274509804</v>
      </c>
      <c r="DS200" s="2">
        <f t="shared" si="251"/>
        <v>115.51674789915967</v>
      </c>
      <c r="DT200" s="2">
        <f t="shared" si="251"/>
        <v>112.95888169748696</v>
      </c>
      <c r="DU200" s="2">
        <f t="shared" si="251"/>
        <v>110.88001909051907</v>
      </c>
      <c r="DV200" s="2">
        <f t="shared" si="251"/>
        <v>105.582419004719</v>
      </c>
      <c r="DW200" s="2">
        <f t="shared" si="251"/>
        <v>109.72026576576579</v>
      </c>
      <c r="DX200" s="2">
        <f t="shared" si="251"/>
        <v>133.42896635472374</v>
      </c>
      <c r="DY200" s="2">
        <f t="shared" si="251"/>
        <v>129.97339901477835</v>
      </c>
      <c r="EA200" s="2">
        <f t="shared" si="240"/>
        <v>81.757089453172583</v>
      </c>
      <c r="EB200" s="2">
        <f t="shared" si="240"/>
        <v>82.429177423900782</v>
      </c>
      <c r="EC200" s="2">
        <f t="shared" si="240"/>
        <v>77.745074328358243</v>
      </c>
      <c r="ED200" s="2">
        <f t="shared" si="240"/>
        <v>79.811095786140555</v>
      </c>
      <c r="EE200" s="2">
        <f t="shared" si="240"/>
        <v>81.412406807492147</v>
      </c>
      <c r="EF200" s="2">
        <f t="shared" si="239"/>
        <v>81.004872852764095</v>
      </c>
      <c r="EG200" s="2">
        <f t="shared" si="239"/>
        <v>79.953833135454545</v>
      </c>
      <c r="EH200" s="2">
        <f t="shared" si="239"/>
        <v>79.933389783082603</v>
      </c>
      <c r="EI200" s="2">
        <f t="shared" si="239"/>
        <v>79.016447957043368</v>
      </c>
      <c r="EJ200" s="2">
        <f t="shared" si="239"/>
        <v>79.161258888573002</v>
      </c>
      <c r="EK200" s="2">
        <f t="shared" si="239"/>
        <v>82.998180800102688</v>
      </c>
      <c r="EL200" s="2">
        <f t="shared" si="179"/>
        <v>80.070886715061093</v>
      </c>
      <c r="EM200" s="2">
        <f t="shared" si="179"/>
        <v>80.3446849370997</v>
      </c>
      <c r="EN200" s="2">
        <f t="shared" si="179"/>
        <v>78.056911956822589</v>
      </c>
      <c r="EO200" s="2">
        <f t="shared" si="179"/>
        <v>88.329697826385399</v>
      </c>
      <c r="EQ200" s="2">
        <f t="shared" si="252"/>
        <v>84.193658399885805</v>
      </c>
      <c r="ER200" s="2">
        <f t="shared" si="252"/>
        <v>83.025775504363992</v>
      </c>
      <c r="ES200" s="2">
        <f t="shared" si="252"/>
        <v>80.540278397477351</v>
      </c>
      <c r="ET200" s="2">
        <f t="shared" si="252"/>
        <v>81.630621434528138</v>
      </c>
      <c r="EU200" s="2">
        <f t="shared" si="252"/>
        <v>82.203475647963032</v>
      </c>
      <c r="EV200" s="2">
        <f t="shared" si="252"/>
        <v>81.501154825841581</v>
      </c>
      <c r="EW200" s="2">
        <f t="shared" si="252"/>
        <v>81.075841322737787</v>
      </c>
      <c r="EX200" s="2">
        <f t="shared" si="252"/>
        <v>80.529407982262654</v>
      </c>
      <c r="EY200" s="2">
        <f t="shared" si="252"/>
        <v>81.278305591875622</v>
      </c>
      <c r="EZ200" s="2">
        <f t="shared" si="252"/>
        <v>78.782052526595749</v>
      </c>
      <c r="FA200" s="2">
        <f t="shared" si="252"/>
        <v>81.903385425063036</v>
      </c>
      <c r="FB200" s="2">
        <f t="shared" si="252"/>
        <v>82.807001594673906</v>
      </c>
      <c r="FC200" s="2">
        <f t="shared" si="252"/>
        <v>80.113189113260773</v>
      </c>
      <c r="FD200" s="2">
        <f t="shared" si="252"/>
        <v>79.695199379572841</v>
      </c>
      <c r="FE200" s="2">
        <f t="shared" si="252"/>
        <v>85.342908619490444</v>
      </c>
      <c r="FG200" s="2">
        <f t="shared" si="253"/>
        <v>0.99999497113604952</v>
      </c>
      <c r="FH200" s="2">
        <f t="shared" si="253"/>
        <v>0.99999482861357614</v>
      </c>
      <c r="FI200" s="2">
        <f t="shared" si="253"/>
        <v>0.99999495440461716</v>
      </c>
      <c r="FJ200" s="2">
        <f t="shared" si="253"/>
        <v>0.99999533854022826</v>
      </c>
      <c r="FK200" s="2">
        <f t="shared" si="253"/>
        <v>0.99999421314673331</v>
      </c>
      <c r="FL200" s="2">
        <f t="shared" si="253"/>
        <v>0.99999409590683819</v>
      </c>
      <c r="FM200" s="2">
        <f t="shared" si="253"/>
        <v>0.99999402672902649</v>
      </c>
      <c r="FN200" s="2">
        <f t="shared" si="253"/>
        <v>0.99999397596719519</v>
      </c>
      <c r="FO200" s="2">
        <f t="shared" si="253"/>
        <v>0.99999369770351587</v>
      </c>
      <c r="FP200" s="2">
        <f t="shared" si="253"/>
        <v>0.99999382774873635</v>
      </c>
      <c r="FQ200" s="2">
        <f t="shared" si="253"/>
        <v>0.99999366402891343</v>
      </c>
      <c r="FR200" s="2">
        <f t="shared" si="253"/>
        <v>0.99999349067033461</v>
      </c>
      <c r="FS200" s="2">
        <f t="shared" si="253"/>
        <v>0.99999331658880408</v>
      </c>
      <c r="FT200" s="2">
        <f t="shared" si="253"/>
        <v>0.99999332580790856</v>
      </c>
      <c r="FU200" s="2">
        <f t="shared" si="253"/>
        <v>0.99999230530338545</v>
      </c>
      <c r="FW200" s="2">
        <f t="shared" si="244"/>
        <v>0.94361397752733223</v>
      </c>
      <c r="FX200" s="2">
        <f t="shared" si="244"/>
        <v>0.94052630659219016</v>
      </c>
      <c r="FY200" s="2">
        <f t="shared" si="244"/>
        <v>0.94483061217535358</v>
      </c>
      <c r="FZ200" s="2">
        <f t="shared" si="244"/>
        <v>0.94200824158113661</v>
      </c>
      <c r="GA200" s="2">
        <f t="shared" si="244"/>
        <v>0.93962013293124702</v>
      </c>
      <c r="GB200" s="2">
        <f t="shared" si="244"/>
        <v>0.94048615336042485</v>
      </c>
      <c r="GC200" s="2">
        <f t="shared" si="244"/>
        <v>0.94819737916639424</v>
      </c>
      <c r="GD200" s="2">
        <f t="shared" si="244"/>
        <v>0.95345950347741704</v>
      </c>
      <c r="GE200" s="2">
        <f t="shared" si="244"/>
        <v>0.95535237911282556</v>
      </c>
      <c r="GF200" s="2">
        <f t="shared" si="244"/>
        <v>0.95294366785573514</v>
      </c>
      <c r="GG200" s="2">
        <f t="shared" si="244"/>
        <v>0.94781335810004763</v>
      </c>
      <c r="GH200" s="2">
        <f t="shared" si="244"/>
        <v>0.93780131844583259</v>
      </c>
      <c r="GI200" s="2">
        <f t="shared" si="244"/>
        <v>0.93339833527709226</v>
      </c>
      <c r="GJ200" s="2">
        <f t="shared" si="244"/>
        <v>0.93070610913000873</v>
      </c>
      <c r="GK200" s="2">
        <f t="shared" si="244"/>
        <v>0.91556966456754885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4.7687725413014075E-302</v>
      </c>
      <c r="HD200" s="86">
        <f t="shared" si="181"/>
        <v>0</v>
      </c>
      <c r="HE200" s="86">
        <f t="shared" si="181"/>
        <v>1.5384811451010188E-287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1.3023121625080902E-71</v>
      </c>
      <c r="HT200" s="86">
        <f t="shared" si="246"/>
        <v>2.9923724325395134E-72</v>
      </c>
      <c r="HU200" s="86">
        <f t="shared" si="246"/>
        <v>6.6216064515115707E-87</v>
      </c>
      <c r="HV200" s="86">
        <f t="shared" si="246"/>
        <v>2.4988049190183165E-72</v>
      </c>
      <c r="HW200" s="86">
        <f t="shared" si="246"/>
        <v>8.0737254087455936E-75</v>
      </c>
      <c r="HX200" s="86">
        <f t="shared" si="246"/>
        <v>5.1334762666399374E-72</v>
      </c>
      <c r="HY200" s="86">
        <f t="shared" si="246"/>
        <v>2.1510485088578255E-95</v>
      </c>
      <c r="HZ200" s="86">
        <f t="shared" si="246"/>
        <v>7.4225374843341469E-93</v>
      </c>
      <c r="IA200" s="86">
        <f t="shared" si="246"/>
        <v>1.4714782685573378E-96</v>
      </c>
      <c r="IB200" s="86">
        <f t="shared" si="246"/>
        <v>1.3416014357742576E-93</v>
      </c>
      <c r="IC200" s="86">
        <f t="shared" si="246"/>
        <v>6.8991896673501759E-89</v>
      </c>
      <c r="ID200" s="86">
        <f t="shared" si="246"/>
        <v>7.0897421542565521E-84</v>
      </c>
      <c r="IE200" s="86">
        <f t="shared" si="246"/>
        <v>3.581926297127464E-80</v>
      </c>
      <c r="IF200" s="86">
        <f t="shared" si="246"/>
        <v>8.9468296789535627E-90</v>
      </c>
      <c r="IG200" s="86">
        <f t="shared" si="246"/>
        <v>1.3750484553163268E-74</v>
      </c>
      <c r="II200" s="86">
        <f t="shared" si="247"/>
        <v>1.0886645859934706E-19</v>
      </c>
      <c r="IJ200" s="86">
        <f t="shared" si="247"/>
        <v>1.4498116374912347E-19</v>
      </c>
      <c r="IK200" s="86">
        <f t="shared" si="247"/>
        <v>4.8800867123156124E-24</v>
      </c>
      <c r="IL200" s="86">
        <f t="shared" si="247"/>
        <v>1.4132996995267382E-19</v>
      </c>
      <c r="IM200" s="86">
        <f t="shared" si="247"/>
        <v>8.1458464237812992E-20</v>
      </c>
      <c r="IN200" s="86">
        <f t="shared" si="247"/>
        <v>1.4456091527890376E-19</v>
      </c>
      <c r="IO200" s="86">
        <f t="shared" si="247"/>
        <v>9.4099720671633812E-27</v>
      </c>
      <c r="IP200" s="86">
        <f t="shared" si="247"/>
        <v>2.6099483290128743E-27</v>
      </c>
      <c r="IQ200" s="86">
        <f t="shared" si="247"/>
        <v>2.330529412232602E-29</v>
      </c>
      <c r="IR200" s="86">
        <f t="shared" si="247"/>
        <v>8.8648574002763502E-28</v>
      </c>
      <c r="IS200" s="86">
        <f t="shared" si="247"/>
        <v>4.8804229235992587E-25</v>
      </c>
      <c r="IT200" s="86">
        <f t="shared" si="247"/>
        <v>8.1369131734154767E-22</v>
      </c>
      <c r="IU200" s="86">
        <f t="shared" si="247"/>
        <v>2.4095174449040805E-20</v>
      </c>
      <c r="IV200" s="86">
        <f t="shared" si="247"/>
        <v>3.0169730726993398E-10</v>
      </c>
      <c r="IW200" s="86">
        <f t="shared" si="247"/>
        <v>1.8359460298202142E-17</v>
      </c>
      <c r="IY200" s="86">
        <f t="shared" si="248"/>
        <v>1.0886645859934706E-19</v>
      </c>
      <c r="IZ200" s="86">
        <f t="shared" si="248"/>
        <v>1.4498116374912347E-19</v>
      </c>
      <c r="JA200" s="86">
        <f t="shared" si="248"/>
        <v>4.8800867123156124E-24</v>
      </c>
      <c r="JB200" s="86">
        <f t="shared" si="248"/>
        <v>1.4132996995267382E-19</v>
      </c>
      <c r="JC200" s="86">
        <f t="shared" si="248"/>
        <v>8.1458464237812992E-20</v>
      </c>
      <c r="JD200" s="86">
        <f t="shared" si="248"/>
        <v>1.4456091527890376E-19</v>
      </c>
      <c r="JE200" s="86">
        <f t="shared" si="248"/>
        <v>9.4099720671633812E-27</v>
      </c>
      <c r="JF200" s="86">
        <f t="shared" si="248"/>
        <v>2.6099483290128743E-27</v>
      </c>
      <c r="JG200" s="86">
        <f t="shared" si="248"/>
        <v>2.330529412232602E-29</v>
      </c>
      <c r="JH200" s="86">
        <f t="shared" si="248"/>
        <v>8.8648574002763502E-28</v>
      </c>
      <c r="JI200" s="86">
        <f t="shared" si="248"/>
        <v>4.8804229235992587E-25</v>
      </c>
      <c r="JJ200" s="86">
        <f t="shared" si="248"/>
        <v>8.1369131734154767E-22</v>
      </c>
      <c r="JK200" s="86">
        <f t="shared" si="248"/>
        <v>2.4095174449040805E-20</v>
      </c>
      <c r="JL200" s="86">
        <f t="shared" si="248"/>
        <v>3.0169730726993398E-10</v>
      </c>
      <c r="JM200" s="86">
        <f t="shared" si="248"/>
        <v>1.8359460298202142E-17</v>
      </c>
    </row>
    <row r="201" spans="2:273" x14ac:dyDescent="0.25">
      <c r="B201" s="2">
        <v>174</v>
      </c>
      <c r="C201" s="37">
        <v>84.445999999999998</v>
      </c>
      <c r="D201" s="37">
        <v>86.856999999999999</v>
      </c>
      <c r="E201" s="37">
        <v>81.570999999999998</v>
      </c>
      <c r="F201" s="37">
        <v>83.194000000000003</v>
      </c>
      <c r="G201" s="37">
        <v>82.418999999999997</v>
      </c>
      <c r="H201" s="37">
        <v>82.097999999999999</v>
      </c>
      <c r="I201" s="37">
        <v>83</v>
      </c>
      <c r="J201" s="37">
        <v>81.835999999999999</v>
      </c>
      <c r="K201" s="37">
        <v>79.656000000000006</v>
      </c>
      <c r="L201" s="37">
        <v>80.835999999999999</v>
      </c>
      <c r="M201" s="37">
        <v>83.721000000000004</v>
      </c>
      <c r="N201" s="37">
        <v>85.18</v>
      </c>
      <c r="O201" s="37">
        <v>83.033000000000001</v>
      </c>
      <c r="P201" s="37">
        <v>79.849999999999994</v>
      </c>
      <c r="Q201" s="37">
        <v>86.474999999999994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79.457705904963746</v>
      </c>
      <c r="AG201" s="4">
        <f t="shared" si="249"/>
        <v>85.464101526675321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0.39229409503624879</v>
      </c>
      <c r="AW201" s="4">
        <f t="shared" si="250"/>
        <v>1.0108984733246729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79.457705904963746</v>
      </c>
      <c r="BM201" s="2">
        <f t="shared" si="242"/>
        <v>85.464101526675321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79.849999999999994</v>
      </c>
      <c r="DI201" s="2">
        <f t="shared" si="211"/>
        <v>86.474999999999994</v>
      </c>
      <c r="DK201" s="2">
        <f t="shared" si="251"/>
        <v>142.5840389338731</v>
      </c>
      <c r="DL201" s="2">
        <f t="shared" si="251"/>
        <v>112.42157804878048</v>
      </c>
      <c r="DM201" s="2">
        <f t="shared" si="251"/>
        <v>115.83612504690433</v>
      </c>
      <c r="DN201" s="2">
        <f t="shared" si="251"/>
        <v>113.01881951219514</v>
      </c>
      <c r="DO201" s="2">
        <f t="shared" si="251"/>
        <v>106.1113435897436</v>
      </c>
      <c r="DP201" s="2">
        <f t="shared" si="251"/>
        <v>107.69314760914759</v>
      </c>
      <c r="DQ201" s="2">
        <f t="shared" si="251"/>
        <v>111.6679123123123</v>
      </c>
      <c r="DR201" s="2">
        <f t="shared" si="251"/>
        <v>109.36147563025212</v>
      </c>
      <c r="DS201" s="2">
        <f t="shared" si="251"/>
        <v>115.63219831932773</v>
      </c>
      <c r="DT201" s="2">
        <f t="shared" si="251"/>
        <v>113.07247368421054</v>
      </c>
      <c r="DU201" s="2">
        <f t="shared" si="251"/>
        <v>110.98621600171599</v>
      </c>
      <c r="DV201" s="2">
        <f t="shared" si="251"/>
        <v>105.6534697125697</v>
      </c>
      <c r="DW201" s="2">
        <f t="shared" si="251"/>
        <v>109.80813423423426</v>
      </c>
      <c r="DX201" s="2">
        <f t="shared" si="251"/>
        <v>133.66076147504461</v>
      </c>
      <c r="DY201" s="2">
        <f t="shared" si="251"/>
        <v>130.18358702791465</v>
      </c>
      <c r="EA201" s="2">
        <f t="shared" si="240"/>
        <v>81.621329168189021</v>
      </c>
      <c r="EB201" s="2">
        <f t="shared" si="240"/>
        <v>82.285229086809466</v>
      </c>
      <c r="EC201" s="2">
        <f t="shared" si="240"/>
        <v>77.560367164179127</v>
      </c>
      <c r="ED201" s="2">
        <f t="shared" si="240"/>
        <v>79.647298489830717</v>
      </c>
      <c r="EE201" s="2">
        <f t="shared" si="240"/>
        <v>81.26776250313101</v>
      </c>
      <c r="EF201" s="2">
        <f t="shared" si="239"/>
        <v>80.865969596903994</v>
      </c>
      <c r="EG201" s="2">
        <f t="shared" si="239"/>
        <v>79.823281122362459</v>
      </c>
      <c r="EH201" s="2">
        <f t="shared" si="239"/>
        <v>79.812857892802541</v>
      </c>
      <c r="EI201" s="2">
        <f t="shared" si="239"/>
        <v>78.876770249181973</v>
      </c>
      <c r="EJ201" s="2">
        <f t="shared" si="239"/>
        <v>79.036090115965592</v>
      </c>
      <c r="EK201" s="2">
        <f t="shared" si="239"/>
        <v>82.919048329795956</v>
      </c>
      <c r="EL201" s="2">
        <f t="shared" si="179"/>
        <v>79.953514871271452</v>
      </c>
      <c r="EM201" s="2">
        <f t="shared" si="179"/>
        <v>80.222604225675582</v>
      </c>
      <c r="EN201" s="2">
        <f t="shared" si="179"/>
        <v>77.900850515993838</v>
      </c>
      <c r="EO201" s="2">
        <f t="shared" si="179"/>
        <v>88.253598535670164</v>
      </c>
      <c r="EQ201" s="2">
        <f t="shared" si="252"/>
        <v>84.092319732337614</v>
      </c>
      <c r="ER201" s="2">
        <f t="shared" si="252"/>
        <v>82.890471847107818</v>
      </c>
      <c r="ES201" s="2">
        <f t="shared" si="252"/>
        <v>80.395871024602727</v>
      </c>
      <c r="ET201" s="2">
        <f t="shared" si="252"/>
        <v>81.492825490534898</v>
      </c>
      <c r="EU201" s="2">
        <f t="shared" si="252"/>
        <v>82.069811114406917</v>
      </c>
      <c r="EV201" s="2">
        <f t="shared" si="252"/>
        <v>81.369718435408529</v>
      </c>
      <c r="EW201" s="2">
        <f t="shared" si="252"/>
        <v>80.961207536529116</v>
      </c>
      <c r="EX201" s="2">
        <f t="shared" si="252"/>
        <v>80.417174487792309</v>
      </c>
      <c r="EY201" s="2">
        <f t="shared" si="252"/>
        <v>81.169536388448137</v>
      </c>
      <c r="EZ201" s="2">
        <f t="shared" si="252"/>
        <v>78.651797429078016</v>
      </c>
      <c r="FA201" s="2">
        <f t="shared" si="252"/>
        <v>81.808946774946492</v>
      </c>
      <c r="FB201" s="2">
        <f t="shared" si="252"/>
        <v>82.729862503392241</v>
      </c>
      <c r="FC201" s="2">
        <f t="shared" si="252"/>
        <v>79.987860672052946</v>
      </c>
      <c r="FD201" s="2">
        <f t="shared" si="252"/>
        <v>79.563057001411025</v>
      </c>
      <c r="FE201" s="2">
        <f t="shared" si="252"/>
        <v>85.229179822053908</v>
      </c>
      <c r="FG201" s="2">
        <f t="shared" si="253"/>
        <v>0.99999541361953814</v>
      </c>
      <c r="FH201" s="2">
        <f t="shared" si="253"/>
        <v>0.99999528363738088</v>
      </c>
      <c r="FI201" s="2">
        <f t="shared" si="253"/>
        <v>0.99999539836027695</v>
      </c>
      <c r="FJ201" s="2">
        <f t="shared" si="253"/>
        <v>0.99999574869641727</v>
      </c>
      <c r="FK201" s="2">
        <f t="shared" si="253"/>
        <v>0.99999472232440767</v>
      </c>
      <c r="FL201" s="2">
        <f t="shared" si="253"/>
        <v>0.99999461540024259</v>
      </c>
      <c r="FM201" s="2">
        <f t="shared" si="253"/>
        <v>0.99999455230926249</v>
      </c>
      <c r="FN201" s="2">
        <f t="shared" si="253"/>
        <v>0.9999945060138733</v>
      </c>
      <c r="FO201" s="2">
        <f t="shared" si="253"/>
        <v>0.99999425223410621</v>
      </c>
      <c r="FP201" s="2">
        <f t="shared" si="253"/>
        <v>0.99999437083688714</v>
      </c>
      <c r="FQ201" s="2">
        <f t="shared" si="253"/>
        <v>0.99999422152246975</v>
      </c>
      <c r="FR201" s="2">
        <f t="shared" si="253"/>
        <v>0.99999406341738806</v>
      </c>
      <c r="FS201" s="2">
        <f t="shared" si="253"/>
        <v>0.99999390465296101</v>
      </c>
      <c r="FT201" s="2">
        <f t="shared" si="253"/>
        <v>0.99999391306089402</v>
      </c>
      <c r="FU201" s="2">
        <f t="shared" si="253"/>
        <v>0.99999298234853062</v>
      </c>
      <c r="FW201" s="2">
        <f t="shared" si="244"/>
        <v>0.94831892797582684</v>
      </c>
      <c r="FX201" s="2">
        <f t="shared" si="244"/>
        <v>0.94547401025033539</v>
      </c>
      <c r="FY201" s="2">
        <f t="shared" si="244"/>
        <v>0.94943948397942102</v>
      </c>
      <c r="FZ201" s="2">
        <f t="shared" si="244"/>
        <v>0.94683962916725517</v>
      </c>
      <c r="GA201" s="2">
        <f t="shared" si="244"/>
        <v>0.9446387851413075</v>
      </c>
      <c r="GB201" s="2">
        <f t="shared" si="244"/>
        <v>0.94543700363687988</v>
      </c>
      <c r="GC201" s="2">
        <f t="shared" si="244"/>
        <v>0.95253911831318294</v>
      </c>
      <c r="GD201" s="2">
        <f t="shared" si="244"/>
        <v>0.95738003140684247</v>
      </c>
      <c r="GE201" s="2">
        <f t="shared" si="244"/>
        <v>0.95912028958372619</v>
      </c>
      <c r="GF201" s="2">
        <f t="shared" si="244"/>
        <v>0.95690568529078812</v>
      </c>
      <c r="GG201" s="2">
        <f t="shared" si="244"/>
        <v>0.95218566021993079</v>
      </c>
      <c r="GH201" s="2">
        <f t="shared" si="244"/>
        <v>0.94296196994003068</v>
      </c>
      <c r="GI201" s="2">
        <f t="shared" si="244"/>
        <v>0.9389005030801002</v>
      </c>
      <c r="GJ201" s="2">
        <f t="shared" si="244"/>
        <v>0.93641553888937201</v>
      </c>
      <c r="GK201" s="2">
        <f t="shared" si="244"/>
        <v>0.92242229770641848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9.1992148027209538E-294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4.8648067631230341E-74</v>
      </c>
      <c r="HT201" s="86">
        <f t="shared" si="246"/>
        <v>9.9005213039808686E-75</v>
      </c>
      <c r="HU201" s="86">
        <f t="shared" si="246"/>
        <v>7.2666483501269254E-90</v>
      </c>
      <c r="HV201" s="86">
        <f t="shared" si="246"/>
        <v>8.6960363033505957E-75</v>
      </c>
      <c r="HW201" s="86">
        <f t="shared" si="246"/>
        <v>2.237822815722206E-77</v>
      </c>
      <c r="HX201" s="86">
        <f t="shared" si="246"/>
        <v>1.7115522213675739E-74</v>
      </c>
      <c r="HY201" s="86">
        <f t="shared" si="246"/>
        <v>1.3254835896474965E-98</v>
      </c>
      <c r="HZ201" s="86">
        <f t="shared" si="246"/>
        <v>6.148960243861492E-96</v>
      </c>
      <c r="IA201" s="86">
        <f t="shared" si="246"/>
        <v>8.8574480389498135E-100</v>
      </c>
      <c r="IB201" s="86">
        <f t="shared" si="246"/>
        <v>9.8398052549771578E-97</v>
      </c>
      <c r="IC201" s="86">
        <f t="shared" si="246"/>
        <v>6.937697902041297E-92</v>
      </c>
      <c r="ID201" s="86">
        <f t="shared" si="246"/>
        <v>9.1592417611009658E-87</v>
      </c>
      <c r="IE201" s="86">
        <f t="shared" si="246"/>
        <v>5.755203957558596E-83</v>
      </c>
      <c r="IF201" s="86">
        <f t="shared" si="246"/>
        <v>6.2095582970511784E-93</v>
      </c>
      <c r="IG201" s="86">
        <f t="shared" si="246"/>
        <v>2.9342393732056657E-77</v>
      </c>
      <c r="II201" s="86">
        <f t="shared" si="247"/>
        <v>6.8184821884060673E-21</v>
      </c>
      <c r="IJ201" s="86">
        <f t="shared" si="247"/>
        <v>8.7375505676919225E-21</v>
      </c>
      <c r="IK201" s="86">
        <f t="shared" si="247"/>
        <v>1.6276451294648408E-25</v>
      </c>
      <c r="IL201" s="86">
        <f t="shared" si="247"/>
        <v>8.7396586149005952E-21</v>
      </c>
      <c r="IM201" s="86">
        <f t="shared" si="247"/>
        <v>4.643666184808633E-21</v>
      </c>
      <c r="IN201" s="86">
        <f t="shared" si="247"/>
        <v>8.7040666537909954E-21</v>
      </c>
      <c r="IO201" s="86">
        <f t="shared" si="247"/>
        <v>2.2794508379770561E-28</v>
      </c>
      <c r="IP201" s="86">
        <f t="shared" si="247"/>
        <v>6.7271768278332189E-29</v>
      </c>
      <c r="IQ201" s="86">
        <f t="shared" si="247"/>
        <v>4.7583803541931174E-31</v>
      </c>
      <c r="IR201" s="86">
        <f t="shared" si="247"/>
        <v>2.1074404087717949E-29</v>
      </c>
      <c r="IS201" s="86">
        <f t="shared" si="247"/>
        <v>1.5066616537906231E-26</v>
      </c>
      <c r="IT201" s="86">
        <f t="shared" si="247"/>
        <v>3.2735987068230613E-23</v>
      </c>
      <c r="IU201" s="86">
        <f t="shared" si="247"/>
        <v>1.123439934432796E-21</v>
      </c>
      <c r="IV201" s="86">
        <f t="shared" si="247"/>
        <v>6.974217143426035E-11</v>
      </c>
      <c r="IW201" s="86">
        <f t="shared" si="247"/>
        <v>1.0253116748323212E-18</v>
      </c>
      <c r="IY201" s="86">
        <f t="shared" si="248"/>
        <v>6.8184821884060673E-21</v>
      </c>
      <c r="IZ201" s="86">
        <f t="shared" si="248"/>
        <v>8.7375505676919225E-21</v>
      </c>
      <c r="JA201" s="86">
        <f t="shared" si="248"/>
        <v>1.6276451294648408E-25</v>
      </c>
      <c r="JB201" s="86">
        <f t="shared" si="248"/>
        <v>8.7396586149005952E-21</v>
      </c>
      <c r="JC201" s="86">
        <f t="shared" si="248"/>
        <v>4.643666184808633E-21</v>
      </c>
      <c r="JD201" s="86">
        <f t="shared" si="248"/>
        <v>8.7040666537909954E-21</v>
      </c>
      <c r="JE201" s="86">
        <f t="shared" si="248"/>
        <v>2.2794508379770561E-28</v>
      </c>
      <c r="JF201" s="86">
        <f t="shared" si="248"/>
        <v>6.7271768278332189E-29</v>
      </c>
      <c r="JG201" s="86">
        <f t="shared" si="248"/>
        <v>4.7583803541931174E-31</v>
      </c>
      <c r="JH201" s="86">
        <f t="shared" si="248"/>
        <v>2.1074404087717949E-29</v>
      </c>
      <c r="JI201" s="86">
        <f t="shared" si="248"/>
        <v>1.5066616537906231E-26</v>
      </c>
      <c r="JJ201" s="86">
        <f t="shared" si="248"/>
        <v>3.2735987068230613E-23</v>
      </c>
      <c r="JK201" s="86">
        <f t="shared" si="248"/>
        <v>1.123439934432796E-21</v>
      </c>
      <c r="JL201" s="86">
        <f t="shared" si="248"/>
        <v>6.974217143426035E-11</v>
      </c>
      <c r="JM201" s="86">
        <f t="shared" si="248"/>
        <v>1.0253116748323212E-18</v>
      </c>
    </row>
    <row r="202" spans="2:273" x14ac:dyDescent="0.25">
      <c r="B202" s="2">
        <v>175</v>
      </c>
      <c r="C202" s="37">
        <v>86.015000000000001</v>
      </c>
      <c r="D202" s="37">
        <v>81.81</v>
      </c>
      <c r="E202" s="37">
        <v>80.873000000000005</v>
      </c>
      <c r="F202" s="37">
        <v>83.370999999999995</v>
      </c>
      <c r="G202" s="37">
        <v>82.031999999999996</v>
      </c>
      <c r="H202" s="37">
        <v>84.393000000000001</v>
      </c>
      <c r="I202" s="37">
        <v>81.59</v>
      </c>
      <c r="J202" s="37">
        <v>81.016000000000005</v>
      </c>
      <c r="K202" s="37">
        <v>79.819999999999993</v>
      </c>
      <c r="L202" s="37">
        <v>78.754000000000005</v>
      </c>
      <c r="M202" s="37">
        <v>83.573999999999998</v>
      </c>
      <c r="N202" s="37">
        <v>87.82</v>
      </c>
      <c r="O202" s="37">
        <v>80.332999999999998</v>
      </c>
      <c r="P202" s="37">
        <v>79.066999999999993</v>
      </c>
      <c r="Q202" s="37">
        <v>86.933999999999997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79.332898254666034</v>
      </c>
      <c r="AG202" s="4">
        <f t="shared" si="249"/>
        <v>85.333855332664939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-0.26589825466604111</v>
      </c>
      <c r="AW202" s="4">
        <f t="shared" si="250"/>
        <v>1.6001446673350586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79.332898254666034</v>
      </c>
      <c r="BM202" s="2">
        <f t="shared" si="242"/>
        <v>85.333855332664939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79.066999999999993</v>
      </c>
      <c r="DI202" s="2">
        <f t="shared" si="211"/>
        <v>86.933999999999997</v>
      </c>
      <c r="DK202" s="2">
        <f t="shared" si="251"/>
        <v>142.82539581646421</v>
      </c>
      <c r="DL202" s="2">
        <f t="shared" si="251"/>
        <v>112.48446428571427</v>
      </c>
      <c r="DM202" s="2">
        <f t="shared" si="251"/>
        <v>115.94863151969983</v>
      </c>
      <c r="DN202" s="2">
        <f t="shared" si="251"/>
        <v>113.10186219512197</v>
      </c>
      <c r="DO202" s="2">
        <f t="shared" si="251"/>
        <v>106.16025087719299</v>
      </c>
      <c r="DP202" s="2">
        <f t="shared" si="251"/>
        <v>107.7538508589561</v>
      </c>
      <c r="DQ202" s="2">
        <f t="shared" si="251"/>
        <v>111.76019596739596</v>
      </c>
      <c r="DR202" s="2">
        <f t="shared" si="251"/>
        <v>109.44008851540617</v>
      </c>
      <c r="DS202" s="2">
        <f t="shared" si="251"/>
        <v>115.7476487394958</v>
      </c>
      <c r="DT202" s="2">
        <f t="shared" si="251"/>
        <v>113.1860656709341</v>
      </c>
      <c r="DU202" s="2">
        <f t="shared" si="251"/>
        <v>111.09241291291289</v>
      </c>
      <c r="DV202" s="2">
        <f t="shared" si="251"/>
        <v>105.7245204204204</v>
      </c>
      <c r="DW202" s="2">
        <f t="shared" si="251"/>
        <v>109.89600270270273</v>
      </c>
      <c r="DX202" s="2">
        <f t="shared" si="251"/>
        <v>133.89255659536548</v>
      </c>
      <c r="DY202" s="2">
        <f t="shared" si="251"/>
        <v>130.39377504105093</v>
      </c>
      <c r="EA202" s="2">
        <f t="shared" si="240"/>
        <v>81.485568883205474</v>
      </c>
      <c r="EB202" s="2">
        <f t="shared" si="240"/>
        <v>82.141280749718135</v>
      </c>
      <c r="EC202" s="2">
        <f t="shared" si="240"/>
        <v>77.375660000000039</v>
      </c>
      <c r="ED202" s="2">
        <f t="shared" si="240"/>
        <v>79.483501193520894</v>
      </c>
      <c r="EE202" s="2">
        <f t="shared" si="240"/>
        <v>81.123118198769873</v>
      </c>
      <c r="EF202" s="2">
        <f t="shared" si="239"/>
        <v>80.72706634104388</v>
      </c>
      <c r="EG202" s="2">
        <f t="shared" si="239"/>
        <v>79.692729109270374</v>
      </c>
      <c r="EH202" s="2">
        <f t="shared" si="239"/>
        <v>79.692326002522478</v>
      </c>
      <c r="EI202" s="2">
        <f t="shared" si="239"/>
        <v>78.737092541320578</v>
      </c>
      <c r="EJ202" s="2">
        <f t="shared" si="239"/>
        <v>78.910921343358183</v>
      </c>
      <c r="EK202" s="2">
        <f t="shared" si="239"/>
        <v>82.839915859489238</v>
      </c>
      <c r="EL202" s="2">
        <f t="shared" si="179"/>
        <v>79.836143027481796</v>
      </c>
      <c r="EM202" s="2">
        <f t="shared" si="179"/>
        <v>80.100523514251449</v>
      </c>
      <c r="EN202" s="2">
        <f t="shared" si="179"/>
        <v>77.744789075165087</v>
      </c>
      <c r="EO202" s="2">
        <f t="shared" si="179"/>
        <v>88.17749924495493</v>
      </c>
      <c r="EQ202" s="2">
        <f t="shared" si="252"/>
        <v>83.990981064789423</v>
      </c>
      <c r="ER202" s="2">
        <f t="shared" si="252"/>
        <v>82.755168189851645</v>
      </c>
      <c r="ES202" s="2">
        <f t="shared" si="252"/>
        <v>80.251463651728102</v>
      </c>
      <c r="ET202" s="2">
        <f t="shared" si="252"/>
        <v>81.355029546541644</v>
      </c>
      <c r="EU202" s="2">
        <f t="shared" si="252"/>
        <v>81.936146580850789</v>
      </c>
      <c r="EV202" s="2">
        <f t="shared" si="252"/>
        <v>81.238282044975477</v>
      </c>
      <c r="EW202" s="2">
        <f t="shared" si="252"/>
        <v>80.846573750320459</v>
      </c>
      <c r="EX202" s="2">
        <f t="shared" si="252"/>
        <v>80.304940993321964</v>
      </c>
      <c r="EY202" s="2">
        <f t="shared" si="252"/>
        <v>81.060767185020651</v>
      </c>
      <c r="EZ202" s="2">
        <f t="shared" si="252"/>
        <v>78.521542331560283</v>
      </c>
      <c r="FA202" s="2">
        <f t="shared" si="252"/>
        <v>81.714508124829933</v>
      </c>
      <c r="FB202" s="2">
        <f t="shared" si="252"/>
        <v>82.652723412110575</v>
      </c>
      <c r="FC202" s="2">
        <f t="shared" si="252"/>
        <v>79.862532230845119</v>
      </c>
      <c r="FD202" s="2">
        <f t="shared" si="252"/>
        <v>79.430914623249208</v>
      </c>
      <c r="FE202" s="2">
        <f t="shared" si="252"/>
        <v>85.115451024617357</v>
      </c>
      <c r="FG202" s="2">
        <f t="shared" si="253"/>
        <v>0.99999581716961738</v>
      </c>
      <c r="FH202" s="2">
        <f t="shared" si="253"/>
        <v>0.99999569862438398</v>
      </c>
      <c r="FI202" s="2">
        <f t="shared" si="253"/>
        <v>0.99999580325299453</v>
      </c>
      <c r="FJ202" s="2">
        <f t="shared" si="253"/>
        <v>0.99999612276360073</v>
      </c>
      <c r="FK202" s="2">
        <f t="shared" si="253"/>
        <v>0.99999518670041798</v>
      </c>
      <c r="FL202" s="2">
        <f t="shared" si="253"/>
        <v>0.999995089184329</v>
      </c>
      <c r="FM202" s="2">
        <f t="shared" si="253"/>
        <v>0.99999503164461645</v>
      </c>
      <c r="FN202" s="2">
        <f t="shared" si="253"/>
        <v>0.99999498942267895</v>
      </c>
      <c r="FO202" s="2">
        <f t="shared" si="253"/>
        <v>0.99999475797255177</v>
      </c>
      <c r="FP202" s="2">
        <f t="shared" si="253"/>
        <v>0.99999486613968169</v>
      </c>
      <c r="FQ202" s="2">
        <f t="shared" si="253"/>
        <v>0.99999472996317795</v>
      </c>
      <c r="FR202" s="2">
        <f t="shared" si="253"/>
        <v>0.99999458576948108</v>
      </c>
      <c r="FS202" s="2">
        <f t="shared" si="253"/>
        <v>0.99999444097444934</v>
      </c>
      <c r="FT202" s="2">
        <f t="shared" si="253"/>
        <v>0.99999444864258369</v>
      </c>
      <c r="FU202" s="2">
        <f t="shared" si="253"/>
        <v>0.99999359982184122</v>
      </c>
      <c r="FW202" s="2">
        <f t="shared" si="244"/>
        <v>0.95265098845335194</v>
      </c>
      <c r="FX202" s="2">
        <f t="shared" si="244"/>
        <v>0.9500319749240963</v>
      </c>
      <c r="FY202" s="2">
        <f t="shared" si="244"/>
        <v>0.95368220378232993</v>
      </c>
      <c r="FZ202" s="2">
        <f t="shared" si="244"/>
        <v>0.95128931959525165</v>
      </c>
      <c r="GA202" s="2">
        <f t="shared" si="244"/>
        <v>0.94926282169432619</v>
      </c>
      <c r="GB202" s="2">
        <f t="shared" si="244"/>
        <v>0.94999789818577673</v>
      </c>
      <c r="GC202" s="2">
        <f t="shared" si="244"/>
        <v>0.95653364407863561</v>
      </c>
      <c r="GD202" s="2">
        <f t="shared" si="244"/>
        <v>0.96098381224915974</v>
      </c>
      <c r="GE202" s="2">
        <f t="shared" si="244"/>
        <v>0.96258267193144231</v>
      </c>
      <c r="GF202" s="2">
        <f t="shared" si="244"/>
        <v>0.96054792219662855</v>
      </c>
      <c r="GG202" s="2">
        <f t="shared" si="244"/>
        <v>0.95620856699578094</v>
      </c>
      <c r="GH202" s="2">
        <f t="shared" si="244"/>
        <v>0.94771831073160329</v>
      </c>
      <c r="GI202" s="2">
        <f t="shared" si="244"/>
        <v>0.94397540306123051</v>
      </c>
      <c r="GJ202" s="2">
        <f t="shared" si="244"/>
        <v>0.94168401930655388</v>
      </c>
      <c r="GK202" s="2">
        <f t="shared" si="244"/>
        <v>0.9287620244147432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4.7138993193198551E-300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1.6524748557967418E-76</v>
      </c>
      <c r="HT202" s="86">
        <f t="shared" si="246"/>
        <v>2.9689556567723097E-77</v>
      </c>
      <c r="HU202" s="86">
        <f t="shared" si="246"/>
        <v>7.1007585378460526E-93</v>
      </c>
      <c r="HV202" s="86">
        <f t="shared" si="246"/>
        <v>2.747925231739334E-77</v>
      </c>
      <c r="HW202" s="86">
        <f t="shared" si="246"/>
        <v>5.6075489606017005E-80</v>
      </c>
      <c r="HX202" s="86">
        <f t="shared" si="246"/>
        <v>5.1718651062857736E-77</v>
      </c>
      <c r="HY202" s="86">
        <f t="shared" si="246"/>
        <v>7.2133381309697348E-102</v>
      </c>
      <c r="HZ202" s="86">
        <f t="shared" si="246"/>
        <v>4.5282823254477035E-99</v>
      </c>
      <c r="IA202" s="86">
        <f t="shared" si="246"/>
        <v>4.7121013830807513E-103</v>
      </c>
      <c r="IB202" s="86">
        <f t="shared" si="246"/>
        <v>6.3958138456644525E-100</v>
      </c>
      <c r="IC202" s="86">
        <f t="shared" si="246"/>
        <v>6.2100145700155811E-95</v>
      </c>
      <c r="ID202" s="86">
        <f t="shared" si="246"/>
        <v>1.0551687110728425E-89</v>
      </c>
      <c r="IE202" s="86">
        <f t="shared" si="246"/>
        <v>8.2655860878572442E-86</v>
      </c>
      <c r="IF202" s="86">
        <f t="shared" si="246"/>
        <v>3.7926154805328918E-96</v>
      </c>
      <c r="IG202" s="86">
        <f t="shared" si="246"/>
        <v>5.6076299640950022E-80</v>
      </c>
      <c r="II202" s="86">
        <f t="shared" si="247"/>
        <v>3.9140720024530876E-22</v>
      </c>
      <c r="IJ202" s="86">
        <f t="shared" si="247"/>
        <v>4.8119450359673035E-22</v>
      </c>
      <c r="IK202" s="86">
        <f t="shared" si="247"/>
        <v>4.8798975854111075E-27</v>
      </c>
      <c r="IL202" s="86">
        <f t="shared" si="247"/>
        <v>4.9469001778291519E-22</v>
      </c>
      <c r="IM202" s="86">
        <f t="shared" si="247"/>
        <v>2.4133561421814884E-22</v>
      </c>
      <c r="IN202" s="86">
        <f t="shared" si="247"/>
        <v>4.7887616867083946E-22</v>
      </c>
      <c r="IO202" s="86">
        <f t="shared" si="247"/>
        <v>4.925909419929226E-30</v>
      </c>
      <c r="IP202" s="86">
        <f t="shared" si="247"/>
        <v>1.5561529328130551E-30</v>
      </c>
      <c r="IQ202" s="86">
        <f t="shared" si="247"/>
        <v>8.6722815020469558E-33</v>
      </c>
      <c r="IR202" s="86">
        <f t="shared" si="247"/>
        <v>4.4835673385923936E-31</v>
      </c>
      <c r="IS202" s="86">
        <f t="shared" si="247"/>
        <v>4.1797544081615701E-28</v>
      </c>
      <c r="IT202" s="86">
        <f t="shared" si="247"/>
        <v>1.1855726620810536E-24</v>
      </c>
      <c r="IU202" s="86">
        <f t="shared" si="247"/>
        <v>4.7258804830103259E-23</v>
      </c>
      <c r="IV202" s="86">
        <f t="shared" si="247"/>
        <v>1.5353663813819715E-11</v>
      </c>
      <c r="IW202" s="86">
        <f t="shared" si="247"/>
        <v>5.1466102002273962E-20</v>
      </c>
      <c r="IY202" s="86">
        <f t="shared" si="248"/>
        <v>3.9140720024530876E-22</v>
      </c>
      <c r="IZ202" s="86">
        <f t="shared" si="248"/>
        <v>4.8119450359673035E-22</v>
      </c>
      <c r="JA202" s="86">
        <f t="shared" si="248"/>
        <v>4.8798975854111075E-27</v>
      </c>
      <c r="JB202" s="86">
        <f t="shared" si="248"/>
        <v>4.9469001778291519E-22</v>
      </c>
      <c r="JC202" s="86">
        <f t="shared" si="248"/>
        <v>2.4133561421814884E-22</v>
      </c>
      <c r="JD202" s="86">
        <f t="shared" si="248"/>
        <v>4.7887616867083946E-22</v>
      </c>
      <c r="JE202" s="86">
        <f t="shared" si="248"/>
        <v>4.925909419929226E-30</v>
      </c>
      <c r="JF202" s="86">
        <f t="shared" si="248"/>
        <v>1.5561529328130551E-30</v>
      </c>
      <c r="JG202" s="86">
        <f t="shared" si="248"/>
        <v>8.6722815020469558E-33</v>
      </c>
      <c r="JH202" s="86">
        <f t="shared" si="248"/>
        <v>4.4835673385923936E-31</v>
      </c>
      <c r="JI202" s="86">
        <f t="shared" si="248"/>
        <v>4.1797544081615701E-28</v>
      </c>
      <c r="JJ202" s="86">
        <f t="shared" si="248"/>
        <v>1.1855726620810536E-24</v>
      </c>
      <c r="JK202" s="86">
        <f t="shared" si="248"/>
        <v>4.7258804830103259E-23</v>
      </c>
      <c r="JL202" s="86">
        <f t="shared" si="248"/>
        <v>1.5353663813819715E-11</v>
      </c>
      <c r="JM202" s="86">
        <f t="shared" si="248"/>
        <v>5.1466102002273962E-20</v>
      </c>
    </row>
    <row r="203" spans="2:273" x14ac:dyDescent="0.25">
      <c r="B203" s="2">
        <v>176</v>
      </c>
      <c r="C203" s="37">
        <v>86.415000000000006</v>
      </c>
      <c r="D203" s="37">
        <v>83.825000000000003</v>
      </c>
      <c r="E203" s="37">
        <v>82.332999999999998</v>
      </c>
      <c r="F203" s="37">
        <v>79.031999999999996</v>
      </c>
      <c r="G203" s="37">
        <v>83.983999999999995</v>
      </c>
      <c r="H203" s="37">
        <v>82.950999999999993</v>
      </c>
      <c r="I203" s="37">
        <v>81.41</v>
      </c>
      <c r="J203" s="37">
        <v>82.245999999999995</v>
      </c>
      <c r="K203" s="37">
        <v>79.966999999999999</v>
      </c>
      <c r="L203" s="37">
        <v>80.540999999999997</v>
      </c>
      <c r="M203" s="37">
        <v>84.802999999999997</v>
      </c>
      <c r="N203" s="37">
        <v>88.245999999999995</v>
      </c>
      <c r="O203" s="37">
        <v>79.2</v>
      </c>
      <c r="P203" s="37">
        <v>80.117000000000004</v>
      </c>
      <c r="Q203" s="37">
        <v>84.262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79.207641008637239</v>
      </c>
      <c r="AG203" s="4">
        <f t="shared" si="249"/>
        <v>85.204626057008085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0.90935899136276532</v>
      </c>
      <c r="AW203" s="4">
        <f t="shared" si="250"/>
        <v>-0.94262605700808422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79.207641008637239</v>
      </c>
      <c r="BM203" s="2">
        <f t="shared" si="242"/>
        <v>85.204626057008085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80.117000000000004</v>
      </c>
      <c r="DI203" s="2">
        <f t="shared" si="211"/>
        <v>84.262</v>
      </c>
      <c r="DK203" s="2">
        <f t="shared" si="251"/>
        <v>143.06675269905531</v>
      </c>
      <c r="DL203" s="2">
        <f t="shared" si="251"/>
        <v>112.54735052264807</v>
      </c>
      <c r="DM203" s="2">
        <f t="shared" si="251"/>
        <v>116.06113799249533</v>
      </c>
      <c r="DN203" s="2">
        <f t="shared" si="251"/>
        <v>113.1849048780488</v>
      </c>
      <c r="DO203" s="2">
        <f t="shared" si="251"/>
        <v>106.20915816464239</v>
      </c>
      <c r="DP203" s="2">
        <f t="shared" si="251"/>
        <v>107.81455410876461</v>
      </c>
      <c r="DQ203" s="2">
        <f t="shared" si="251"/>
        <v>111.85247962247961</v>
      </c>
      <c r="DR203" s="2">
        <f t="shared" si="251"/>
        <v>109.51870140056023</v>
      </c>
      <c r="DS203" s="2">
        <f t="shared" si="251"/>
        <v>115.86309915966388</v>
      </c>
      <c r="DT203" s="2">
        <f t="shared" si="251"/>
        <v>113.29965765765766</v>
      </c>
      <c r="DU203" s="2">
        <f t="shared" si="251"/>
        <v>111.19860982410981</v>
      </c>
      <c r="DV203" s="2">
        <f t="shared" si="251"/>
        <v>105.79557112827112</v>
      </c>
      <c r="DW203" s="2">
        <f t="shared" si="251"/>
        <v>109.9838711711712</v>
      </c>
      <c r="DX203" s="2">
        <f t="shared" si="251"/>
        <v>134.12435171568632</v>
      </c>
      <c r="DY203" s="2">
        <f t="shared" si="251"/>
        <v>130.6039630541872</v>
      </c>
      <c r="EA203" s="2">
        <f t="shared" si="240"/>
        <v>81.349808598221912</v>
      </c>
      <c r="EB203" s="2">
        <f t="shared" si="240"/>
        <v>81.997332412626832</v>
      </c>
      <c r="EC203" s="2">
        <f t="shared" si="240"/>
        <v>77.190952835820923</v>
      </c>
      <c r="ED203" s="2">
        <f t="shared" si="240"/>
        <v>79.31970389721107</v>
      </c>
      <c r="EE203" s="2">
        <f t="shared" si="240"/>
        <v>80.978473894408737</v>
      </c>
      <c r="EF203" s="2">
        <f t="shared" si="239"/>
        <v>80.58816308518378</v>
      </c>
      <c r="EG203" s="2">
        <f t="shared" si="239"/>
        <v>79.562177096178274</v>
      </c>
      <c r="EH203" s="2">
        <f t="shared" si="239"/>
        <v>79.571794112242415</v>
      </c>
      <c r="EI203" s="2">
        <f t="shared" si="239"/>
        <v>78.597414833459169</v>
      </c>
      <c r="EJ203" s="2">
        <f t="shared" si="239"/>
        <v>78.785752570750773</v>
      </c>
      <c r="EK203" s="2">
        <f t="shared" si="239"/>
        <v>82.760783389182521</v>
      </c>
      <c r="EL203" s="2">
        <f t="shared" si="179"/>
        <v>79.718771183692155</v>
      </c>
      <c r="EM203" s="2">
        <f t="shared" si="179"/>
        <v>79.978442802827331</v>
      </c>
      <c r="EN203" s="2">
        <f t="shared" si="179"/>
        <v>77.588727634336337</v>
      </c>
      <c r="EO203" s="2">
        <f t="shared" si="179"/>
        <v>88.101399954239696</v>
      </c>
      <c r="EQ203" s="2">
        <f t="shared" si="252"/>
        <v>83.889642397241232</v>
      </c>
      <c r="ER203" s="2">
        <f t="shared" si="252"/>
        <v>82.619864532595471</v>
      </c>
      <c r="ES203" s="2">
        <f t="shared" si="252"/>
        <v>80.107056278853463</v>
      </c>
      <c r="ET203" s="2">
        <f t="shared" si="252"/>
        <v>81.217233602548404</v>
      </c>
      <c r="EU203" s="2">
        <f t="shared" si="252"/>
        <v>81.80248204729466</v>
      </c>
      <c r="EV203" s="2">
        <f t="shared" si="252"/>
        <v>81.106845654542411</v>
      </c>
      <c r="EW203" s="2">
        <f t="shared" si="252"/>
        <v>80.731939964111788</v>
      </c>
      <c r="EX203" s="2">
        <f t="shared" si="252"/>
        <v>80.192707498851604</v>
      </c>
      <c r="EY203" s="2">
        <f t="shared" si="252"/>
        <v>80.951997981593166</v>
      </c>
      <c r="EZ203" s="2">
        <f t="shared" si="252"/>
        <v>78.391287234042551</v>
      </c>
      <c r="FA203" s="2">
        <f t="shared" si="252"/>
        <v>81.620069474713375</v>
      </c>
      <c r="FB203" s="2">
        <f t="shared" si="252"/>
        <v>82.575584320828909</v>
      </c>
      <c r="FC203" s="2">
        <f t="shared" si="252"/>
        <v>79.737203789637306</v>
      </c>
      <c r="FD203" s="2">
        <f t="shared" si="252"/>
        <v>79.298772245087378</v>
      </c>
      <c r="FE203" s="2">
        <f t="shared" si="252"/>
        <v>85.001722227180807</v>
      </c>
      <c r="FG203" s="2">
        <f t="shared" si="253"/>
        <v>0.99999618521194789</v>
      </c>
      <c r="FH203" s="2">
        <f t="shared" si="253"/>
        <v>0.99999607709732929</v>
      </c>
      <c r="FI203" s="2">
        <f t="shared" si="253"/>
        <v>0.99999617251982764</v>
      </c>
      <c r="FJ203" s="2">
        <f t="shared" si="253"/>
        <v>0.99999646391717079</v>
      </c>
      <c r="FK203" s="2">
        <f t="shared" si="253"/>
        <v>0.99999561021674899</v>
      </c>
      <c r="FL203" s="2">
        <f t="shared" si="253"/>
        <v>0.99999552128094271</v>
      </c>
      <c r="FM203" s="2">
        <f t="shared" si="253"/>
        <v>0.99999546880405554</v>
      </c>
      <c r="FN203" s="2">
        <f t="shared" si="253"/>
        <v>0.9999954302971571</v>
      </c>
      <c r="FO203" s="2">
        <f t="shared" si="253"/>
        <v>0.9999952192119419</v>
      </c>
      <c r="FP203" s="2">
        <f t="shared" si="253"/>
        <v>0.99999531786162699</v>
      </c>
      <c r="FQ203" s="2">
        <f t="shared" si="253"/>
        <v>0.99999519366706568</v>
      </c>
      <c r="FR203" s="2">
        <f t="shared" si="253"/>
        <v>0.99999506216072753</v>
      </c>
      <c r="FS203" s="2">
        <f t="shared" si="253"/>
        <v>0.99999493010596174</v>
      </c>
      <c r="FT203" s="2">
        <f t="shared" si="253"/>
        <v>0.99999493709939014</v>
      </c>
      <c r="FU203" s="2">
        <f t="shared" si="253"/>
        <v>0.99999416296485821</v>
      </c>
      <c r="FW203" s="2">
        <f t="shared" si="244"/>
        <v>0.95663652734629512</v>
      </c>
      <c r="FX203" s="2">
        <f t="shared" si="244"/>
        <v>0.95422737353927656</v>
      </c>
      <c r="FY203" s="2">
        <f t="shared" si="244"/>
        <v>0.9575848061985035</v>
      </c>
      <c r="FZ203" s="2">
        <f t="shared" si="244"/>
        <v>0.95538410723188349</v>
      </c>
      <c r="GA203" s="2">
        <f t="shared" si="244"/>
        <v>0.95351964014625934</v>
      </c>
      <c r="GB203" s="2">
        <f t="shared" si="244"/>
        <v>0.95419601999627157</v>
      </c>
      <c r="GC203" s="2">
        <f t="shared" si="244"/>
        <v>0.96020601745325762</v>
      </c>
      <c r="GD203" s="2">
        <f t="shared" si="244"/>
        <v>0.96429423591523744</v>
      </c>
      <c r="GE203" s="2">
        <f t="shared" si="244"/>
        <v>0.9657622696817566</v>
      </c>
      <c r="GF203" s="2">
        <f t="shared" si="244"/>
        <v>0.9638939404502247</v>
      </c>
      <c r="GG203" s="2">
        <f t="shared" si="244"/>
        <v>0.95990725420644407</v>
      </c>
      <c r="GH203" s="2">
        <f t="shared" si="244"/>
        <v>0.95209817365410632</v>
      </c>
      <c r="GI203" s="2">
        <f t="shared" si="244"/>
        <v>0.94865183660966446</v>
      </c>
      <c r="GJ203" s="2">
        <f t="shared" si="244"/>
        <v>0.94654088547103665</v>
      </c>
      <c r="GK203" s="2">
        <f t="shared" si="244"/>
        <v>0.93462038356318322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2.0700448721566165E-306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5.1040967887073805E-79</v>
      </c>
      <c r="HT203" s="86">
        <f t="shared" si="246"/>
        <v>8.0695339070395495E-80</v>
      </c>
      <c r="HU203" s="86">
        <f t="shared" si="246"/>
        <v>6.1783306202847663E-96</v>
      </c>
      <c r="HV203" s="86">
        <f t="shared" si="246"/>
        <v>7.8845885227683224E-80</v>
      </c>
      <c r="HW203" s="86">
        <f t="shared" si="246"/>
        <v>1.2703167436311988E-82</v>
      </c>
      <c r="HX203" s="86">
        <f t="shared" si="246"/>
        <v>1.4163758025916426E-79</v>
      </c>
      <c r="HY203" s="86">
        <f t="shared" si="246"/>
        <v>3.4668267192478523E-105</v>
      </c>
      <c r="HZ203" s="86">
        <f t="shared" si="246"/>
        <v>2.9644498485476597E-102</v>
      </c>
      <c r="IA203" s="86">
        <f t="shared" si="246"/>
        <v>2.2154814404299119E-106</v>
      </c>
      <c r="IB203" s="86">
        <f t="shared" si="246"/>
        <v>3.6842375648944089E-103</v>
      </c>
      <c r="IC203" s="86">
        <f t="shared" si="246"/>
        <v>4.9479565915609156E-98</v>
      </c>
      <c r="ID203" s="86">
        <f t="shared" si="246"/>
        <v>1.0839604270316258E-92</v>
      </c>
      <c r="IE203" s="86">
        <f t="shared" si="246"/>
        <v>1.0610873527440018E-88</v>
      </c>
      <c r="IF203" s="86">
        <f t="shared" si="246"/>
        <v>2.0384453254789986E-99</v>
      </c>
      <c r="IG203" s="86">
        <f t="shared" si="246"/>
        <v>9.5976465308447521E-83</v>
      </c>
      <c r="II203" s="86">
        <f t="shared" si="247"/>
        <v>2.0591792092114687E-23</v>
      </c>
      <c r="IJ203" s="86">
        <f t="shared" si="247"/>
        <v>2.4214740649851391E-23</v>
      </c>
      <c r="IK203" s="86">
        <f t="shared" si="247"/>
        <v>1.3150953913306393E-28</v>
      </c>
      <c r="IL203" s="86">
        <f t="shared" si="247"/>
        <v>2.5628686368970224E-23</v>
      </c>
      <c r="IM203" s="86">
        <f t="shared" si="247"/>
        <v>1.1433847753049204E-23</v>
      </c>
      <c r="IN203" s="86">
        <f t="shared" si="247"/>
        <v>2.4072948903993154E-23</v>
      </c>
      <c r="IO203" s="86">
        <f t="shared" si="247"/>
        <v>9.4958739029667364E-32</v>
      </c>
      <c r="IP203" s="86">
        <f t="shared" si="247"/>
        <v>3.2305054201150235E-32</v>
      </c>
      <c r="IQ203" s="86">
        <f t="shared" si="247"/>
        <v>1.4107763510505509E-34</v>
      </c>
      <c r="IR203" s="86">
        <f t="shared" si="247"/>
        <v>8.5360500699025588E-33</v>
      </c>
      <c r="IS203" s="86">
        <f t="shared" si="247"/>
        <v>1.04193480655069E-29</v>
      </c>
      <c r="IT203" s="86">
        <f t="shared" si="247"/>
        <v>3.8649302363668276E-26</v>
      </c>
      <c r="IU203" s="86">
        <f t="shared" si="247"/>
        <v>1.7934966525797672E-24</v>
      </c>
      <c r="IV203" s="86">
        <f t="shared" si="247"/>
        <v>3.2188075949919359E-12</v>
      </c>
      <c r="IW203" s="86">
        <f t="shared" si="247"/>
        <v>2.3217698692949575E-21</v>
      </c>
      <c r="IY203" s="86">
        <f t="shared" si="248"/>
        <v>2.0591792092114687E-23</v>
      </c>
      <c r="IZ203" s="86">
        <f t="shared" si="248"/>
        <v>2.4214740649851391E-23</v>
      </c>
      <c r="JA203" s="86">
        <f t="shared" si="248"/>
        <v>1.3150953913306393E-28</v>
      </c>
      <c r="JB203" s="86">
        <f t="shared" si="248"/>
        <v>2.5628686368970224E-23</v>
      </c>
      <c r="JC203" s="86">
        <f t="shared" si="248"/>
        <v>1.1433847753049204E-23</v>
      </c>
      <c r="JD203" s="86">
        <f t="shared" si="248"/>
        <v>2.4072948903993154E-23</v>
      </c>
      <c r="JE203" s="86">
        <f t="shared" si="248"/>
        <v>9.4958739029667364E-32</v>
      </c>
      <c r="JF203" s="86">
        <f t="shared" si="248"/>
        <v>3.2305054201150235E-32</v>
      </c>
      <c r="JG203" s="86">
        <f t="shared" si="248"/>
        <v>1.4107763510505509E-34</v>
      </c>
      <c r="JH203" s="86">
        <f t="shared" si="248"/>
        <v>8.5360500699025588E-33</v>
      </c>
      <c r="JI203" s="86">
        <f t="shared" si="248"/>
        <v>1.04193480655069E-29</v>
      </c>
      <c r="JJ203" s="86">
        <f t="shared" si="248"/>
        <v>3.8649302363668276E-26</v>
      </c>
      <c r="JK203" s="86">
        <f t="shared" si="248"/>
        <v>1.7934966525797672E-24</v>
      </c>
      <c r="JL203" s="86">
        <f t="shared" si="248"/>
        <v>3.2188075949919359E-12</v>
      </c>
      <c r="JM203" s="86">
        <f t="shared" si="248"/>
        <v>2.3217698692949575E-21</v>
      </c>
    </row>
    <row r="204" spans="2:273" x14ac:dyDescent="0.25">
      <c r="B204" s="2">
        <v>177</v>
      </c>
      <c r="C204" s="37">
        <v>84.353999999999999</v>
      </c>
      <c r="D204" s="37">
        <v>83.587000000000003</v>
      </c>
      <c r="E204" s="37">
        <v>81.951999999999998</v>
      </c>
      <c r="F204" s="37">
        <v>82.516000000000005</v>
      </c>
      <c r="G204" s="37">
        <v>81.225999999999999</v>
      </c>
      <c r="H204" s="37">
        <v>84.066000000000003</v>
      </c>
      <c r="I204" s="37">
        <v>81.966999999999999</v>
      </c>
      <c r="J204" s="37">
        <v>83.459000000000003</v>
      </c>
      <c r="K204" s="37">
        <v>80.492000000000004</v>
      </c>
      <c r="L204" s="37">
        <v>77.802999999999997</v>
      </c>
      <c r="M204" s="37">
        <v>80.933999999999997</v>
      </c>
      <c r="N204" s="37">
        <v>88.442999999999998</v>
      </c>
      <c r="O204" s="37">
        <v>83.216999999999999</v>
      </c>
      <c r="P204" s="37">
        <v>79.016999999999996</v>
      </c>
      <c r="Q204" s="37">
        <v>84.77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79.081953261527275</v>
      </c>
      <c r="AG204" s="4">
        <f t="shared" si="249"/>
        <v>85.076371549568321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-6.4953261527278983E-2</v>
      </c>
      <c r="AW204" s="4">
        <f t="shared" si="250"/>
        <v>-0.30637154956832546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79.081953261527275</v>
      </c>
      <c r="BM204" s="2">
        <f t="shared" si="242"/>
        <v>85.076371549568321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79.016999999999996</v>
      </c>
      <c r="DI204" s="2">
        <f t="shared" si="211"/>
        <v>84.77</v>
      </c>
      <c r="DK204" s="2">
        <f t="shared" si="251"/>
        <v>143.30810958164639</v>
      </c>
      <c r="DL204" s="2">
        <f t="shared" si="251"/>
        <v>112.61023675958187</v>
      </c>
      <c r="DM204" s="2">
        <f t="shared" si="251"/>
        <v>116.17364446529083</v>
      </c>
      <c r="DN204" s="2">
        <f t="shared" si="251"/>
        <v>113.26794756097561</v>
      </c>
      <c r="DO204" s="2">
        <f t="shared" si="251"/>
        <v>106.25806545209178</v>
      </c>
      <c r="DP204" s="2">
        <f t="shared" si="251"/>
        <v>107.87525735857312</v>
      </c>
      <c r="DQ204" s="2">
        <f t="shared" si="251"/>
        <v>111.94476327756325</v>
      </c>
      <c r="DR204" s="2">
        <f t="shared" si="251"/>
        <v>109.59731428571429</v>
      </c>
      <c r="DS204" s="2">
        <f t="shared" si="251"/>
        <v>115.97854957983193</v>
      </c>
      <c r="DT204" s="2">
        <f t="shared" si="251"/>
        <v>113.41324964438122</v>
      </c>
      <c r="DU204" s="2">
        <f t="shared" si="251"/>
        <v>111.30480673530673</v>
      </c>
      <c r="DV204" s="2">
        <f t="shared" si="251"/>
        <v>105.86662183612182</v>
      </c>
      <c r="DW204" s="2">
        <f t="shared" si="251"/>
        <v>110.07173963963967</v>
      </c>
      <c r="DX204" s="2">
        <f t="shared" si="251"/>
        <v>134.35614683600718</v>
      </c>
      <c r="DY204" s="2">
        <f t="shared" si="251"/>
        <v>130.81415106732351</v>
      </c>
      <c r="EA204" s="2">
        <f t="shared" si="240"/>
        <v>81.214048313238351</v>
      </c>
      <c r="EB204" s="2">
        <f t="shared" si="240"/>
        <v>81.853384075535502</v>
      </c>
      <c r="EC204" s="2">
        <f t="shared" si="240"/>
        <v>77.006245671641821</v>
      </c>
      <c r="ED204" s="2">
        <f t="shared" si="240"/>
        <v>79.155906600901233</v>
      </c>
      <c r="EE204" s="2">
        <f t="shared" si="240"/>
        <v>80.8338295900476</v>
      </c>
      <c r="EF204" s="2">
        <f t="shared" si="239"/>
        <v>80.449259829323665</v>
      </c>
      <c r="EG204" s="2">
        <f t="shared" si="239"/>
        <v>79.431625083086189</v>
      </c>
      <c r="EH204" s="2">
        <f t="shared" si="239"/>
        <v>79.451262221962352</v>
      </c>
      <c r="EI204" s="2">
        <f t="shared" si="239"/>
        <v>78.457737125597774</v>
      </c>
      <c r="EJ204" s="2">
        <f t="shared" si="239"/>
        <v>78.660583798143364</v>
      </c>
      <c r="EK204" s="2">
        <f t="shared" si="239"/>
        <v>82.681650918875803</v>
      </c>
      <c r="EL204" s="2">
        <f t="shared" si="179"/>
        <v>79.601399339902514</v>
      </c>
      <c r="EM204" s="2">
        <f t="shared" si="179"/>
        <v>79.856362091403213</v>
      </c>
      <c r="EN204" s="2">
        <f t="shared" si="179"/>
        <v>77.432666193507572</v>
      </c>
      <c r="EO204" s="2">
        <f t="shared" si="179"/>
        <v>88.025300663524462</v>
      </c>
      <c r="EQ204" s="2">
        <f t="shared" si="252"/>
        <v>83.788303729693041</v>
      </c>
      <c r="ER204" s="2">
        <f t="shared" si="252"/>
        <v>82.484560875339298</v>
      </c>
      <c r="ES204" s="2">
        <f t="shared" si="252"/>
        <v>79.962648905978838</v>
      </c>
      <c r="ET204" s="2">
        <f t="shared" si="252"/>
        <v>81.07943765855515</v>
      </c>
      <c r="EU204" s="2">
        <f t="shared" si="252"/>
        <v>81.668817513738546</v>
      </c>
      <c r="EV204" s="2">
        <f t="shared" si="252"/>
        <v>80.975409264109359</v>
      </c>
      <c r="EW204" s="2">
        <f t="shared" si="252"/>
        <v>80.617306177903131</v>
      </c>
      <c r="EX204" s="2">
        <f t="shared" si="252"/>
        <v>80.080474004381259</v>
      </c>
      <c r="EY204" s="2">
        <f t="shared" si="252"/>
        <v>80.843228778165695</v>
      </c>
      <c r="EZ204" s="2">
        <f t="shared" si="252"/>
        <v>78.261032136524818</v>
      </c>
      <c r="FA204" s="2">
        <f t="shared" si="252"/>
        <v>81.525630824596831</v>
      </c>
      <c r="FB204" s="2">
        <f t="shared" si="252"/>
        <v>82.498445229547244</v>
      </c>
      <c r="FC204" s="2">
        <f t="shared" si="252"/>
        <v>79.611875348429479</v>
      </c>
      <c r="FD204" s="2">
        <f t="shared" si="252"/>
        <v>79.166629866925575</v>
      </c>
      <c r="FE204" s="2">
        <f t="shared" si="252"/>
        <v>84.887993429744256</v>
      </c>
      <c r="FG204" s="2">
        <f t="shared" si="253"/>
        <v>0.99999652087077873</v>
      </c>
      <c r="FH204" s="2">
        <f t="shared" si="253"/>
        <v>0.99999642226900765</v>
      </c>
      <c r="FI204" s="2">
        <f t="shared" si="253"/>
        <v>0.99999650929541972</v>
      </c>
      <c r="FJ204" s="2">
        <f t="shared" si="253"/>
        <v>0.99999677505312756</v>
      </c>
      <c r="FK204" s="2">
        <f t="shared" si="253"/>
        <v>0.99999599646854631</v>
      </c>
      <c r="FL204" s="2">
        <f t="shared" si="253"/>
        <v>0.99999591535806365</v>
      </c>
      <c r="FM204" s="2">
        <f t="shared" si="253"/>
        <v>0.99999586749853586</v>
      </c>
      <c r="FN204" s="2">
        <f t="shared" si="253"/>
        <v>0.99999583237979894</v>
      </c>
      <c r="FO204" s="2">
        <f t="shared" si="253"/>
        <v>0.99999563986763618</v>
      </c>
      <c r="FP204" s="2">
        <f t="shared" si="253"/>
        <v>0.99999572983729323</v>
      </c>
      <c r="FQ204" s="2">
        <f t="shared" si="253"/>
        <v>0.99999561657041258</v>
      </c>
      <c r="FR204" s="2">
        <f t="shared" si="253"/>
        <v>0.9999954966351039</v>
      </c>
      <c r="FS204" s="2">
        <f t="shared" si="253"/>
        <v>0.99999537619961998</v>
      </c>
      <c r="FT204" s="2">
        <f t="shared" si="253"/>
        <v>0.99999538257770826</v>
      </c>
      <c r="FU204" s="2">
        <f t="shared" si="253"/>
        <v>0.99999467655794694</v>
      </c>
      <c r="FW204" s="2">
        <f t="shared" si="244"/>
        <v>0.96030056911137274</v>
      </c>
      <c r="FX204" s="2">
        <f t="shared" si="244"/>
        <v>0.95808606034034427</v>
      </c>
      <c r="FY204" s="2">
        <f t="shared" si="244"/>
        <v>0.96117197430631374</v>
      </c>
      <c r="FZ204" s="2">
        <f t="shared" si="244"/>
        <v>0.95914945459086121</v>
      </c>
      <c r="GA204" s="2">
        <f t="shared" si="244"/>
        <v>0.95743532837065126</v>
      </c>
      <c r="GB204" s="2">
        <f t="shared" si="244"/>
        <v>0.95805723375983698</v>
      </c>
      <c r="GC204" s="2">
        <f t="shared" si="244"/>
        <v>0.96357993393203945</v>
      </c>
      <c r="GD204" s="2">
        <f t="shared" si="244"/>
        <v>0.96733332657906712</v>
      </c>
      <c r="GE204" s="2">
        <f t="shared" si="244"/>
        <v>0.96868046720281509</v>
      </c>
      <c r="GF204" s="2">
        <f t="shared" si="244"/>
        <v>0.96696593501987271</v>
      </c>
      <c r="GG204" s="2">
        <f t="shared" si="244"/>
        <v>0.96330553319358692</v>
      </c>
      <c r="GH204" s="2">
        <f t="shared" si="244"/>
        <v>0.95612810205172971</v>
      </c>
      <c r="GI204" s="2">
        <f t="shared" si="244"/>
        <v>0.95295737598372909</v>
      </c>
      <c r="GJ204" s="2">
        <f t="shared" si="244"/>
        <v>0.9510142879871808</v>
      </c>
      <c r="GK204" s="2">
        <f t="shared" si="244"/>
        <v>0.94002808082276179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1.4335535359705421E-81</v>
      </c>
      <c r="HT204" s="86">
        <f t="shared" si="246"/>
        <v>1.9878716561628338E-82</v>
      </c>
      <c r="HU204" s="86">
        <f t="shared" si="246"/>
        <v>4.7866262267405211E-99</v>
      </c>
      <c r="HV204" s="86">
        <f t="shared" si="246"/>
        <v>2.054186542926254E-82</v>
      </c>
      <c r="HW204" s="86">
        <f t="shared" si="246"/>
        <v>2.6015888093435676E-85</v>
      </c>
      <c r="HX204" s="86">
        <f t="shared" si="246"/>
        <v>3.5154434936142479E-82</v>
      </c>
      <c r="HY204" s="86">
        <f t="shared" si="246"/>
        <v>1.4714929890629079E-108</v>
      </c>
      <c r="HZ204" s="86">
        <f t="shared" si="246"/>
        <v>1.7251623404601073E-105</v>
      </c>
      <c r="IA204" s="86">
        <f t="shared" si="246"/>
        <v>9.2058837668488043E-110</v>
      </c>
      <c r="IB204" s="86">
        <f t="shared" si="246"/>
        <v>1.880781287156692E-106</v>
      </c>
      <c r="IC204" s="86">
        <f t="shared" si="246"/>
        <v>3.5092268965437987E-101</v>
      </c>
      <c r="ID204" s="86">
        <f t="shared" si="246"/>
        <v>9.9295629373796368E-96</v>
      </c>
      <c r="IE204" s="86">
        <f t="shared" si="246"/>
        <v>1.2175563604212243E-91</v>
      </c>
      <c r="IF204" s="86">
        <f t="shared" si="246"/>
        <v>9.6413372107725914E-103</v>
      </c>
      <c r="IG204" s="86">
        <f t="shared" si="246"/>
        <v>1.4711173353294799E-85</v>
      </c>
      <c r="II204" s="86">
        <f t="shared" si="247"/>
        <v>9.9280135106714595E-25</v>
      </c>
      <c r="IJ204" s="86">
        <f t="shared" si="247"/>
        <v>1.113383072945388E-24</v>
      </c>
      <c r="IK204" s="86">
        <f t="shared" si="247"/>
        <v>3.1855031593908968E-30</v>
      </c>
      <c r="IL204" s="86">
        <f t="shared" si="247"/>
        <v>1.2152121036938153E-24</v>
      </c>
      <c r="IM204" s="86">
        <f t="shared" si="247"/>
        <v>4.9379987335730767E-25</v>
      </c>
      <c r="IN204" s="86">
        <f t="shared" si="247"/>
        <v>1.1056503796811162E-24</v>
      </c>
      <c r="IO204" s="86">
        <f t="shared" si="247"/>
        <v>1.6328849671355877E-33</v>
      </c>
      <c r="IP204" s="86">
        <f t="shared" si="247"/>
        <v>6.0182365273323761E-34</v>
      </c>
      <c r="IQ204" s="86">
        <f t="shared" si="247"/>
        <v>2.0484057640831684E-36</v>
      </c>
      <c r="IR204" s="86">
        <f t="shared" si="247"/>
        <v>1.4542419366765119E-34</v>
      </c>
      <c r="IS204" s="86">
        <f t="shared" si="247"/>
        <v>2.3338065732999622E-31</v>
      </c>
      <c r="IT204" s="86">
        <f t="shared" si="247"/>
        <v>1.1340752974025919E-27</v>
      </c>
      <c r="IU204" s="86">
        <f t="shared" si="247"/>
        <v>6.1401315290642684E-26</v>
      </c>
      <c r="IV204" s="86">
        <f t="shared" si="247"/>
        <v>6.4257004535506409E-13</v>
      </c>
      <c r="IW204" s="86">
        <f t="shared" si="247"/>
        <v>9.4127420287461026E-23</v>
      </c>
      <c r="IY204" s="86">
        <f t="shared" si="248"/>
        <v>9.9280135106714595E-25</v>
      </c>
      <c r="IZ204" s="86">
        <f t="shared" si="248"/>
        <v>1.113383072945388E-24</v>
      </c>
      <c r="JA204" s="86">
        <f t="shared" si="248"/>
        <v>3.1855031593908968E-30</v>
      </c>
      <c r="JB204" s="86">
        <f t="shared" si="248"/>
        <v>1.2152121036938153E-24</v>
      </c>
      <c r="JC204" s="86">
        <f t="shared" si="248"/>
        <v>4.9379987335730767E-25</v>
      </c>
      <c r="JD204" s="86">
        <f t="shared" si="248"/>
        <v>1.1056503796811162E-24</v>
      </c>
      <c r="JE204" s="86">
        <f t="shared" si="248"/>
        <v>1.6328849671355877E-33</v>
      </c>
      <c r="JF204" s="86">
        <f t="shared" si="248"/>
        <v>6.0182365273323761E-34</v>
      </c>
      <c r="JG204" s="86">
        <f t="shared" si="248"/>
        <v>2.0484057640831684E-36</v>
      </c>
      <c r="JH204" s="86">
        <f t="shared" si="248"/>
        <v>1.4542419366765119E-34</v>
      </c>
      <c r="JI204" s="86">
        <f t="shared" si="248"/>
        <v>2.3338065732999622E-31</v>
      </c>
      <c r="JJ204" s="86">
        <f t="shared" si="248"/>
        <v>1.1340752974025919E-27</v>
      </c>
      <c r="JK204" s="86">
        <f t="shared" si="248"/>
        <v>6.1401315290642684E-26</v>
      </c>
      <c r="JL204" s="86">
        <f t="shared" si="248"/>
        <v>6.4257004535506409E-13</v>
      </c>
      <c r="JM204" s="86">
        <f t="shared" si="248"/>
        <v>9.4127420287461026E-23</v>
      </c>
    </row>
    <row r="205" spans="2:273" x14ac:dyDescent="0.25">
      <c r="B205" s="2">
        <v>178</v>
      </c>
      <c r="C205" s="37">
        <v>85.614999999999995</v>
      </c>
      <c r="D205" s="37">
        <v>83.254000000000005</v>
      </c>
      <c r="E205" s="37">
        <v>81.094999999999999</v>
      </c>
      <c r="F205" s="37">
        <v>83.435000000000002</v>
      </c>
      <c r="G205" s="37">
        <v>82.644999999999996</v>
      </c>
      <c r="H205" s="37">
        <v>81.656000000000006</v>
      </c>
      <c r="I205" s="37">
        <v>82.328000000000003</v>
      </c>
      <c r="J205" s="37">
        <v>81.606999999999999</v>
      </c>
      <c r="K205" s="37">
        <v>83.18</v>
      </c>
      <c r="L205" s="37">
        <v>79.066000000000003</v>
      </c>
      <c r="M205" s="37">
        <v>82.721000000000004</v>
      </c>
      <c r="N205" s="37">
        <v>89.212999999999994</v>
      </c>
      <c r="O205" s="37">
        <v>81.783000000000001</v>
      </c>
      <c r="P205" s="37">
        <v>82.016999999999996</v>
      </c>
      <c r="Q205" s="37">
        <v>83.606999999999999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84.949048265398389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-1.3420482653983896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84.949048265398389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83.606999999999999</v>
      </c>
      <c r="DK205" s="2">
        <f t="shared" si="251"/>
        <v>143.54946646423747</v>
      </c>
      <c r="DL205" s="2">
        <f t="shared" si="251"/>
        <v>112.67312299651567</v>
      </c>
      <c r="DM205" s="2">
        <f t="shared" si="251"/>
        <v>116.28615093808632</v>
      </c>
      <c r="DN205" s="2">
        <f t="shared" si="251"/>
        <v>113.35099024390244</v>
      </c>
      <c r="DO205" s="2">
        <f t="shared" si="251"/>
        <v>106.30697273954117</v>
      </c>
      <c r="DP205" s="2">
        <f t="shared" si="251"/>
        <v>107.93596060838163</v>
      </c>
      <c r="DQ205" s="2">
        <f t="shared" si="251"/>
        <v>112.03704693264692</v>
      </c>
      <c r="DR205" s="2">
        <f t="shared" si="251"/>
        <v>109.67592717086836</v>
      </c>
      <c r="DS205" s="2">
        <f t="shared" si="251"/>
        <v>116.09399999999999</v>
      </c>
      <c r="DT205" s="2">
        <f t="shared" si="251"/>
        <v>113.52684163110479</v>
      </c>
      <c r="DU205" s="2">
        <f t="shared" si="251"/>
        <v>111.41100364650363</v>
      </c>
      <c r="DV205" s="2">
        <f t="shared" si="251"/>
        <v>105.93767254397254</v>
      </c>
      <c r="DW205" s="2">
        <f t="shared" si="251"/>
        <v>110.15960810810815</v>
      </c>
      <c r="DX205" s="2">
        <f t="shared" si="251"/>
        <v>134.58794195632805</v>
      </c>
      <c r="DY205" s="2">
        <f t="shared" si="251"/>
        <v>131.02433908045981</v>
      </c>
      <c r="EA205" s="2">
        <f t="shared" si="240"/>
        <v>81.078288028254789</v>
      </c>
      <c r="EB205" s="2">
        <f t="shared" si="240"/>
        <v>81.709435738444185</v>
      </c>
      <c r="EC205" s="2">
        <f t="shared" si="240"/>
        <v>76.821538507462719</v>
      </c>
      <c r="ED205" s="2">
        <f t="shared" si="240"/>
        <v>78.992109304591409</v>
      </c>
      <c r="EE205" s="2">
        <f t="shared" si="240"/>
        <v>80.689185285686463</v>
      </c>
      <c r="EF205" s="2">
        <f t="shared" si="239"/>
        <v>80.310356573463565</v>
      </c>
      <c r="EG205" s="2">
        <f t="shared" si="239"/>
        <v>79.301073069994104</v>
      </c>
      <c r="EH205" s="2">
        <f t="shared" si="239"/>
        <v>79.33073033168229</v>
      </c>
      <c r="EI205" s="2">
        <f t="shared" si="239"/>
        <v>78.318059417736379</v>
      </c>
      <c r="EJ205" s="2">
        <f t="shared" si="239"/>
        <v>78.53541502553594</v>
      </c>
      <c r="EK205" s="2">
        <f t="shared" si="239"/>
        <v>82.602518448569086</v>
      </c>
      <c r="EL205" s="2">
        <f t="shared" si="179"/>
        <v>79.484027496112859</v>
      </c>
      <c r="EM205" s="2">
        <f t="shared" si="179"/>
        <v>79.73428137997908</v>
      </c>
      <c r="EN205" s="2">
        <f t="shared" si="179"/>
        <v>77.276604752678821</v>
      </c>
      <c r="EO205" s="2">
        <f t="shared" si="179"/>
        <v>87.949201372809227</v>
      </c>
      <c r="EQ205" s="2">
        <f t="shared" si="252"/>
        <v>83.68696506214485</v>
      </c>
      <c r="ER205" s="2">
        <f t="shared" si="252"/>
        <v>82.349257218083125</v>
      </c>
      <c r="ES205" s="2">
        <f t="shared" si="252"/>
        <v>79.818241533104214</v>
      </c>
      <c r="ET205" s="2">
        <f t="shared" si="252"/>
        <v>80.941641714561911</v>
      </c>
      <c r="EU205" s="2">
        <f t="shared" si="252"/>
        <v>81.535152980182417</v>
      </c>
      <c r="EV205" s="2">
        <f t="shared" si="252"/>
        <v>80.843972873676307</v>
      </c>
      <c r="EW205" s="2">
        <f t="shared" si="252"/>
        <v>80.50267239169446</v>
      </c>
      <c r="EX205" s="2">
        <f t="shared" si="252"/>
        <v>79.968240509910913</v>
      </c>
      <c r="EY205" s="2">
        <f t="shared" si="252"/>
        <v>80.73445957473821</v>
      </c>
      <c r="EZ205" s="2">
        <f t="shared" si="252"/>
        <v>78.130777039007086</v>
      </c>
      <c r="FA205" s="2">
        <f t="shared" si="252"/>
        <v>81.431192174480273</v>
      </c>
      <c r="FB205" s="2">
        <f t="shared" si="252"/>
        <v>82.421306138265578</v>
      </c>
      <c r="FC205" s="2">
        <f t="shared" si="252"/>
        <v>79.486546907221651</v>
      </c>
      <c r="FD205" s="2">
        <f t="shared" si="252"/>
        <v>79.034487488763745</v>
      </c>
      <c r="FE205" s="2">
        <f t="shared" si="252"/>
        <v>84.774264632307705</v>
      </c>
      <c r="FG205" s="2">
        <f t="shared" si="253"/>
        <v>0.99999682699546744</v>
      </c>
      <c r="FH205" s="2">
        <f t="shared" si="253"/>
        <v>0.99999673706952752</v>
      </c>
      <c r="FI205" s="2">
        <f t="shared" si="253"/>
        <v>0.99999681643860805</v>
      </c>
      <c r="FJ205" s="2">
        <f t="shared" si="253"/>
        <v>0.99999705881266132</v>
      </c>
      <c r="FK205" s="2">
        <f t="shared" si="253"/>
        <v>0.99999634873463228</v>
      </c>
      <c r="FL205" s="2">
        <f t="shared" si="253"/>
        <v>0.99999627476094033</v>
      </c>
      <c r="FM205" s="2">
        <f t="shared" si="253"/>
        <v>0.99999623111250058</v>
      </c>
      <c r="FN205" s="2">
        <f t="shared" si="253"/>
        <v>0.99999619908380843</v>
      </c>
      <c r="FO205" s="2">
        <f t="shared" si="253"/>
        <v>0.99999602351049766</v>
      </c>
      <c r="FP205" s="2">
        <f t="shared" si="253"/>
        <v>0.99999610556386231</v>
      </c>
      <c r="FQ205" s="2">
        <f t="shared" si="253"/>
        <v>0.99999600226316088</v>
      </c>
      <c r="FR205" s="2">
        <f t="shared" si="253"/>
        <v>0.99999589288077384</v>
      </c>
      <c r="FS205" s="2">
        <f t="shared" si="253"/>
        <v>0.99999578304221881</v>
      </c>
      <c r="FT205" s="2">
        <f t="shared" si="253"/>
        <v>0.99999578885910911</v>
      </c>
      <c r="FU205" s="2">
        <f t="shared" si="253"/>
        <v>0.99999514496087083</v>
      </c>
      <c r="FW205" s="2">
        <f t="shared" si="244"/>
        <v>0.96366677240379317</v>
      </c>
      <c r="FX205" s="2">
        <f t="shared" si="244"/>
        <v>0.96163253455782916</v>
      </c>
      <c r="FY205" s="2">
        <f t="shared" si="244"/>
        <v>0.96446702322185263</v>
      </c>
      <c r="FZ205" s="2">
        <f t="shared" si="244"/>
        <v>0.96260946305274075</v>
      </c>
      <c r="GA205" s="2">
        <f t="shared" si="244"/>
        <v>0.96103462381509008</v>
      </c>
      <c r="GB205" s="2">
        <f t="shared" si="244"/>
        <v>0.96160604934376859</v>
      </c>
      <c r="GC205" s="2">
        <f t="shared" si="244"/>
        <v>0.96667772136673591</v>
      </c>
      <c r="GD205" s="2">
        <f t="shared" si="244"/>
        <v>0.97012176033648878</v>
      </c>
      <c r="GE205" s="2">
        <f t="shared" si="244"/>
        <v>0.97135731368041012</v>
      </c>
      <c r="GF205" s="2">
        <f t="shared" si="244"/>
        <v>0.96978474982593788</v>
      </c>
      <c r="GG205" s="2">
        <f t="shared" si="244"/>
        <v>0.96642584714600044</v>
      </c>
      <c r="GH205" s="2">
        <f t="shared" si="244"/>
        <v>0.95983329996495159</v>
      </c>
      <c r="GI205" s="2">
        <f t="shared" si="244"/>
        <v>0.95691829141080109</v>
      </c>
      <c r="GJ205" s="2">
        <f t="shared" si="244"/>
        <v>0.95513110523630296</v>
      </c>
      <c r="GK205" s="2">
        <f t="shared" si="244"/>
        <v>0.9450148094654528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3.661139539417124E-84</v>
      </c>
      <c r="HT205" s="86">
        <f t="shared" si="246"/>
        <v>4.4383304154108612E-85</v>
      </c>
      <c r="HU205" s="86">
        <f t="shared" si="246"/>
        <v>3.3019934681750842E-102</v>
      </c>
      <c r="HV205" s="86">
        <f t="shared" si="246"/>
        <v>4.8594128964763189E-85</v>
      </c>
      <c r="HW205" s="86">
        <f t="shared" si="246"/>
        <v>4.8166963878329321E-88</v>
      </c>
      <c r="HX205" s="86">
        <f t="shared" si="246"/>
        <v>7.9076654025257171E-85</v>
      </c>
      <c r="HY205" s="86">
        <f t="shared" si="246"/>
        <v>5.5158310843542125E-112</v>
      </c>
      <c r="HZ205" s="86">
        <f t="shared" si="246"/>
        <v>8.9245780931629127E-109</v>
      </c>
      <c r="IA205" s="86">
        <f t="shared" si="246"/>
        <v>3.3806741171050481E-113</v>
      </c>
      <c r="IB205" s="86">
        <f t="shared" si="246"/>
        <v>8.5087222625961759E-110</v>
      </c>
      <c r="IC205" s="86">
        <f t="shared" si="246"/>
        <v>2.215367487442294E-104</v>
      </c>
      <c r="ID205" s="86">
        <f t="shared" si="246"/>
        <v>8.1108851520491294E-99</v>
      </c>
      <c r="IE205" s="86">
        <f t="shared" si="246"/>
        <v>1.2487731684735016E-94</v>
      </c>
      <c r="IF205" s="86">
        <f t="shared" si="246"/>
        <v>4.0128177485587252E-106</v>
      </c>
      <c r="IG205" s="86">
        <f t="shared" si="246"/>
        <v>2.0194021496172277E-88</v>
      </c>
      <c r="II205" s="86">
        <f t="shared" si="247"/>
        <v>4.3864562554033279E-26</v>
      </c>
      <c r="IJ205" s="86">
        <f t="shared" si="247"/>
        <v>4.6772898697486237E-26</v>
      </c>
      <c r="IK205" s="86">
        <f t="shared" si="247"/>
        <v>6.9351113948594247E-32</v>
      </c>
      <c r="IL205" s="86">
        <f t="shared" si="247"/>
        <v>5.2733931767705677E-26</v>
      </c>
      <c r="IM205" s="86">
        <f t="shared" si="247"/>
        <v>1.9439093668196624E-26</v>
      </c>
      <c r="IN205" s="86">
        <f t="shared" si="247"/>
        <v>4.6394664301247076E-26</v>
      </c>
      <c r="IO205" s="86">
        <f t="shared" si="247"/>
        <v>2.5045504245159579E-35</v>
      </c>
      <c r="IP205" s="86">
        <f t="shared" si="247"/>
        <v>1.0060783727361585E-35</v>
      </c>
      <c r="IQ205" s="86">
        <f t="shared" si="247"/>
        <v>2.6545479517199893E-38</v>
      </c>
      <c r="IR205" s="86">
        <f t="shared" si="247"/>
        <v>2.2168986115616922E-36</v>
      </c>
      <c r="IS205" s="86">
        <f t="shared" si="247"/>
        <v>4.6968325266214679E-33</v>
      </c>
      <c r="IT205" s="86">
        <f t="shared" si="247"/>
        <v>2.9950692136947961E-29</v>
      </c>
      <c r="IU205" s="86">
        <f t="shared" si="247"/>
        <v>1.8962278731724252E-27</v>
      </c>
      <c r="IV205" s="86">
        <f t="shared" si="247"/>
        <v>1.2214237607275516E-13</v>
      </c>
      <c r="IW205" s="86">
        <f t="shared" si="247"/>
        <v>3.4291133744962745E-24</v>
      </c>
      <c r="IY205" s="86">
        <f t="shared" si="248"/>
        <v>4.3864562554033279E-26</v>
      </c>
      <c r="IZ205" s="86">
        <f t="shared" si="248"/>
        <v>4.6772898697486237E-26</v>
      </c>
      <c r="JA205" s="86">
        <f t="shared" si="248"/>
        <v>6.9351113948594247E-32</v>
      </c>
      <c r="JB205" s="86">
        <f t="shared" si="248"/>
        <v>5.2733931767705677E-26</v>
      </c>
      <c r="JC205" s="86">
        <f t="shared" si="248"/>
        <v>1.9439093668196624E-26</v>
      </c>
      <c r="JD205" s="86">
        <f t="shared" si="248"/>
        <v>4.6394664301247076E-26</v>
      </c>
      <c r="JE205" s="86">
        <f t="shared" si="248"/>
        <v>2.5045504245159579E-35</v>
      </c>
      <c r="JF205" s="86">
        <f t="shared" si="248"/>
        <v>1.0060783727361585E-35</v>
      </c>
      <c r="JG205" s="86">
        <f t="shared" si="248"/>
        <v>2.6545479517199893E-38</v>
      </c>
      <c r="JH205" s="86">
        <f t="shared" si="248"/>
        <v>2.2168986115616922E-36</v>
      </c>
      <c r="JI205" s="86">
        <f t="shared" si="248"/>
        <v>4.6968325266214679E-33</v>
      </c>
      <c r="JJ205" s="86">
        <f t="shared" si="248"/>
        <v>2.9950692136947961E-29</v>
      </c>
      <c r="JK205" s="86">
        <f t="shared" si="248"/>
        <v>1.8962278731724252E-27</v>
      </c>
      <c r="JL205" s="86">
        <f t="shared" si="248"/>
        <v>1.2214237607275516E-13</v>
      </c>
      <c r="JM205" s="86">
        <f t="shared" si="248"/>
        <v>3.4291133744962745E-24</v>
      </c>
    </row>
    <row r="206" spans="2:273" x14ac:dyDescent="0.25">
      <c r="B206" s="2">
        <v>179</v>
      </c>
      <c r="C206" s="37">
        <v>85.569000000000003</v>
      </c>
      <c r="D206" s="37">
        <v>83.332999999999998</v>
      </c>
      <c r="E206" s="37">
        <v>84.094999999999999</v>
      </c>
      <c r="F206" s="37">
        <v>82.370999999999995</v>
      </c>
      <c r="G206" s="37">
        <v>82.661000000000001</v>
      </c>
      <c r="H206" s="37">
        <v>81.902000000000001</v>
      </c>
      <c r="I206" s="37">
        <v>82.869</v>
      </c>
      <c r="J206" s="37">
        <v>81.656000000000006</v>
      </c>
      <c r="K206" s="37">
        <v>79.902000000000001</v>
      </c>
      <c r="L206" s="37">
        <v>80.343999999999994</v>
      </c>
      <c r="M206" s="37">
        <v>85.197000000000003</v>
      </c>
      <c r="N206" s="37">
        <v>87.41</v>
      </c>
      <c r="O206" s="37">
        <v>82.25</v>
      </c>
      <c r="P206" s="37">
        <v>78.099999999999994</v>
      </c>
      <c r="Q206" s="37">
        <v>84.18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84.822611892153503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-0.64261189215349646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84.822611892153503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84.18</v>
      </c>
      <c r="DK206" s="2">
        <f t="shared" si="251"/>
        <v>143.79082334682857</v>
      </c>
      <c r="DL206" s="2">
        <f t="shared" si="251"/>
        <v>112.73600923344947</v>
      </c>
      <c r="DM206" s="2">
        <f t="shared" si="251"/>
        <v>116.39865741088182</v>
      </c>
      <c r="DN206" s="2">
        <f t="shared" si="251"/>
        <v>113.43403292682927</v>
      </c>
      <c r="DO206" s="2">
        <f t="shared" si="251"/>
        <v>106.35588002699056</v>
      </c>
      <c r="DP206" s="2">
        <f t="shared" si="251"/>
        <v>107.99666385819015</v>
      </c>
      <c r="DQ206" s="2">
        <f t="shared" si="251"/>
        <v>112.12933058773058</v>
      </c>
      <c r="DR206" s="2">
        <f t="shared" si="251"/>
        <v>109.75454005602242</v>
      </c>
      <c r="DS206" s="2">
        <f t="shared" si="251"/>
        <v>116.20945042016807</v>
      </c>
      <c r="DT206" s="2">
        <f t="shared" si="251"/>
        <v>113.64043361782836</v>
      </c>
      <c r="DU206" s="2">
        <f t="shared" si="251"/>
        <v>111.51720055770053</v>
      </c>
      <c r="DV206" s="2">
        <f t="shared" si="251"/>
        <v>106.00872325182324</v>
      </c>
      <c r="DW206" s="2">
        <f t="shared" si="251"/>
        <v>110.2474765765766</v>
      </c>
      <c r="DX206" s="2">
        <f t="shared" si="251"/>
        <v>134.81973707664889</v>
      </c>
      <c r="DY206" s="2">
        <f t="shared" si="251"/>
        <v>131.23452709359609</v>
      </c>
      <c r="EA206" s="2">
        <f t="shared" si="240"/>
        <v>80.942527743271228</v>
      </c>
      <c r="EB206" s="2">
        <f t="shared" si="240"/>
        <v>81.565487401352868</v>
      </c>
      <c r="EC206" s="2">
        <f t="shared" si="240"/>
        <v>76.636831343283603</v>
      </c>
      <c r="ED206" s="2">
        <f t="shared" si="240"/>
        <v>78.828312008281586</v>
      </c>
      <c r="EE206" s="2">
        <f t="shared" si="240"/>
        <v>80.544540981325326</v>
      </c>
      <c r="EF206" s="2">
        <f t="shared" si="239"/>
        <v>80.171453317603451</v>
      </c>
      <c r="EG206" s="2">
        <f t="shared" si="239"/>
        <v>79.170521056902004</v>
      </c>
      <c r="EH206" s="2">
        <f t="shared" si="239"/>
        <v>79.210198441402227</v>
      </c>
      <c r="EI206" s="2">
        <f t="shared" si="239"/>
        <v>78.178381709874984</v>
      </c>
      <c r="EJ206" s="2">
        <f t="shared" si="239"/>
        <v>78.41024625292853</v>
      </c>
      <c r="EK206" s="2">
        <f t="shared" si="239"/>
        <v>82.523385978262354</v>
      </c>
      <c r="EL206" s="2">
        <f t="shared" si="179"/>
        <v>79.366655652323217</v>
      </c>
      <c r="EM206" s="2">
        <f t="shared" si="179"/>
        <v>79.612200668554962</v>
      </c>
      <c r="EN206" s="2">
        <f t="shared" si="179"/>
        <v>77.120543311850071</v>
      </c>
      <c r="EO206" s="2">
        <f t="shared" si="179"/>
        <v>87.873102082093993</v>
      </c>
      <c r="EQ206" s="2">
        <f t="shared" si="252"/>
        <v>83.585626394596659</v>
      </c>
      <c r="ER206" s="2">
        <f t="shared" si="252"/>
        <v>82.213953560826951</v>
      </c>
      <c r="ES206" s="2">
        <f t="shared" si="252"/>
        <v>79.673834160229589</v>
      </c>
      <c r="ET206" s="2">
        <f t="shared" si="252"/>
        <v>80.803845770568657</v>
      </c>
      <c r="EU206" s="2">
        <f t="shared" si="252"/>
        <v>81.401488446626303</v>
      </c>
      <c r="EV206" s="2">
        <f t="shared" si="252"/>
        <v>80.712536483243241</v>
      </c>
      <c r="EW206" s="2">
        <f t="shared" si="252"/>
        <v>80.388038605485804</v>
      </c>
      <c r="EX206" s="2">
        <f t="shared" si="252"/>
        <v>79.856007015440568</v>
      </c>
      <c r="EY206" s="2">
        <f t="shared" si="252"/>
        <v>80.625690371310725</v>
      </c>
      <c r="EZ206" s="2">
        <f t="shared" si="252"/>
        <v>78.000521941489353</v>
      </c>
      <c r="FA206" s="2">
        <f t="shared" si="252"/>
        <v>81.336753524363729</v>
      </c>
      <c r="FB206" s="2">
        <f t="shared" si="252"/>
        <v>82.344167046983927</v>
      </c>
      <c r="FC206" s="2">
        <f t="shared" si="252"/>
        <v>79.361218466013838</v>
      </c>
      <c r="FD206" s="2">
        <f t="shared" si="252"/>
        <v>78.902345110601928</v>
      </c>
      <c r="FE206" s="2">
        <f t="shared" si="252"/>
        <v>84.660535834871169</v>
      </c>
      <c r="FG206" s="2">
        <f t="shared" si="253"/>
        <v>0.99999710618466497</v>
      </c>
      <c r="FH206" s="2">
        <f t="shared" si="253"/>
        <v>0.99999702417118663</v>
      </c>
      <c r="FI206" s="2">
        <f t="shared" si="253"/>
        <v>0.99999709655668945</v>
      </c>
      <c r="FJ206" s="2">
        <f t="shared" si="253"/>
        <v>0.99999731760457244</v>
      </c>
      <c r="FK206" s="2">
        <f t="shared" si="253"/>
        <v>0.99999667000533743</v>
      </c>
      <c r="FL206" s="2">
        <f t="shared" si="253"/>
        <v>0.99999660254048472</v>
      </c>
      <c r="FM206" s="2">
        <f t="shared" si="253"/>
        <v>0.9999965627326084</v>
      </c>
      <c r="FN206" s="2">
        <f t="shared" si="253"/>
        <v>0.99999653352207452</v>
      </c>
      <c r="FO206" s="2">
        <f t="shared" si="253"/>
        <v>0.99999637339720238</v>
      </c>
      <c r="FP206" s="2">
        <f t="shared" si="253"/>
        <v>0.99999644823081224</v>
      </c>
      <c r="FQ206" s="2">
        <f t="shared" si="253"/>
        <v>0.99999635401938725</v>
      </c>
      <c r="FR206" s="2">
        <f t="shared" si="253"/>
        <v>0.99999625426139349</v>
      </c>
      <c r="FS206" s="2">
        <f t="shared" si="253"/>
        <v>0.99999615408736742</v>
      </c>
      <c r="FT206" s="2">
        <f t="shared" si="253"/>
        <v>0.99999615939243836</v>
      </c>
      <c r="FU206" s="2">
        <f t="shared" si="253"/>
        <v>0.99999557214979706</v>
      </c>
      <c r="FW206" s="2">
        <f t="shared" si="244"/>
        <v>0.96675742842248291</v>
      </c>
      <c r="FX206" s="2">
        <f t="shared" si="244"/>
        <v>0.96488992680188657</v>
      </c>
      <c r="FY206" s="2">
        <f t="shared" si="244"/>
        <v>0.96749190291200449</v>
      </c>
      <c r="FZ206" s="2">
        <f t="shared" si="244"/>
        <v>0.96578686510234713</v>
      </c>
      <c r="GA206" s="2">
        <f t="shared" si="244"/>
        <v>0.9643408962261647</v>
      </c>
      <c r="GB206" s="2">
        <f t="shared" si="244"/>
        <v>0.96486560802370469</v>
      </c>
      <c r="GC206" s="2">
        <f t="shared" si="244"/>
        <v>0.96952035439400042</v>
      </c>
      <c r="GD206" s="2">
        <f t="shared" si="244"/>
        <v>0.97267889544137187</v>
      </c>
      <c r="GE206" s="2">
        <f t="shared" si="244"/>
        <v>0.97381155829469823</v>
      </c>
      <c r="GF206" s="2">
        <f t="shared" si="244"/>
        <v>0.97236990656030919</v>
      </c>
      <c r="GG206" s="2">
        <f t="shared" si="244"/>
        <v>0.96928928425999417</v>
      </c>
      <c r="GH206" s="2">
        <f t="shared" si="244"/>
        <v>0.96323760728044905</v>
      </c>
      <c r="GI206" s="2">
        <f t="shared" si="244"/>
        <v>0.96055950678902824</v>
      </c>
      <c r="GJ206" s="2">
        <f t="shared" si="244"/>
        <v>0.95891688646334761</v>
      </c>
      <c r="GK206" s="2">
        <f t="shared" si="244"/>
        <v>0.94960911404465465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8.5020282225164601E-87</v>
      </c>
      <c r="HT206" s="86">
        <f t="shared" si="246"/>
        <v>8.9812904467646033E-88</v>
      </c>
      <c r="HU206" s="86">
        <f t="shared" si="246"/>
        <v>2.0281858464118271E-105</v>
      </c>
      <c r="HV206" s="86">
        <f t="shared" si="246"/>
        <v>1.0437760328996536E-87</v>
      </c>
      <c r="HW206" s="86">
        <f t="shared" si="246"/>
        <v>8.0619544862954413E-91</v>
      </c>
      <c r="HX206" s="86">
        <f t="shared" si="246"/>
        <v>1.6120532813823869E-87</v>
      </c>
      <c r="HY206" s="86">
        <f t="shared" si="246"/>
        <v>1.8259423432328245E-115</v>
      </c>
      <c r="HZ206" s="86">
        <f t="shared" si="246"/>
        <v>4.1040632904323006E-112</v>
      </c>
      <c r="IA206" s="86">
        <f t="shared" si="246"/>
        <v>1.097181071410608E-116</v>
      </c>
      <c r="IB206" s="86">
        <f t="shared" si="246"/>
        <v>3.4113200777261453E-113</v>
      </c>
      <c r="IC206" s="86">
        <f t="shared" si="246"/>
        <v>1.2448742472966907E-107</v>
      </c>
      <c r="ID206" s="86">
        <f t="shared" si="246"/>
        <v>5.9077783435703188E-102</v>
      </c>
      <c r="IE206" s="86">
        <f t="shared" si="246"/>
        <v>1.1448033111765091E-97</v>
      </c>
      <c r="IF206" s="86">
        <f t="shared" si="246"/>
        <v>1.4697103532748872E-109</v>
      </c>
      <c r="IG206" s="86">
        <f t="shared" si="246"/>
        <v>2.4824884758622053E-91</v>
      </c>
      <c r="II206" s="86">
        <f t="shared" si="247"/>
        <v>1.775948423828887E-27</v>
      </c>
      <c r="IJ206" s="86">
        <f t="shared" si="247"/>
        <v>1.7951871332632869E-27</v>
      </c>
      <c r="IK206" s="86">
        <f t="shared" si="247"/>
        <v>1.356954772714175E-33</v>
      </c>
      <c r="IL206" s="86">
        <f t="shared" si="247"/>
        <v>2.0942181364993469E-27</v>
      </c>
      <c r="IM206" s="86">
        <f t="shared" si="247"/>
        <v>6.9750622469878664E-28</v>
      </c>
      <c r="IN206" s="86">
        <f t="shared" si="247"/>
        <v>1.7785284776902813E-27</v>
      </c>
      <c r="IO206" s="86">
        <f t="shared" si="247"/>
        <v>3.4264179858647308E-37</v>
      </c>
      <c r="IP206" s="86">
        <f t="shared" si="247"/>
        <v>1.509185461935839E-37</v>
      </c>
      <c r="IQ206" s="86">
        <f t="shared" si="247"/>
        <v>3.0702015196092083E-40</v>
      </c>
      <c r="IR206" s="86">
        <f t="shared" si="247"/>
        <v>3.0239090923656819E-38</v>
      </c>
      <c r="IS206" s="86">
        <f t="shared" si="247"/>
        <v>8.4926651469456993E-35</v>
      </c>
      <c r="IT206" s="86">
        <f t="shared" si="247"/>
        <v>7.1189566263070963E-31</v>
      </c>
      <c r="IU206" s="86">
        <f t="shared" si="247"/>
        <v>5.2822328686377884E-29</v>
      </c>
      <c r="IV206" s="86">
        <f t="shared" si="247"/>
        <v>2.2106112138155393E-14</v>
      </c>
      <c r="IW206" s="86">
        <f t="shared" si="247"/>
        <v>1.1225056647601943E-25</v>
      </c>
      <c r="IY206" s="86">
        <f t="shared" si="248"/>
        <v>1.775948423828887E-27</v>
      </c>
      <c r="IZ206" s="86">
        <f t="shared" si="248"/>
        <v>1.7951871332632869E-27</v>
      </c>
      <c r="JA206" s="86">
        <f t="shared" si="248"/>
        <v>1.356954772714175E-33</v>
      </c>
      <c r="JB206" s="86">
        <f t="shared" si="248"/>
        <v>2.0942181364993469E-27</v>
      </c>
      <c r="JC206" s="86">
        <f t="shared" si="248"/>
        <v>6.9750622469878664E-28</v>
      </c>
      <c r="JD206" s="86">
        <f t="shared" si="248"/>
        <v>1.7785284776902813E-27</v>
      </c>
      <c r="JE206" s="86">
        <f t="shared" si="248"/>
        <v>3.4264179858647308E-37</v>
      </c>
      <c r="JF206" s="86">
        <f t="shared" si="248"/>
        <v>1.509185461935839E-37</v>
      </c>
      <c r="JG206" s="86">
        <f t="shared" si="248"/>
        <v>3.0702015196092083E-40</v>
      </c>
      <c r="JH206" s="86">
        <f t="shared" si="248"/>
        <v>3.0239090923656819E-38</v>
      </c>
      <c r="JI206" s="86">
        <f t="shared" si="248"/>
        <v>8.4926651469456993E-35</v>
      </c>
      <c r="JJ206" s="86">
        <f t="shared" si="248"/>
        <v>7.1189566263070963E-31</v>
      </c>
      <c r="JK206" s="86">
        <f t="shared" si="248"/>
        <v>5.2822328686377884E-29</v>
      </c>
      <c r="JL206" s="86">
        <f t="shared" si="248"/>
        <v>2.2106112138155393E-14</v>
      </c>
      <c r="JM206" s="86">
        <f t="shared" si="248"/>
        <v>1.1225056647601943E-25</v>
      </c>
    </row>
    <row r="207" spans="2:273" x14ac:dyDescent="0.25">
      <c r="B207" s="2">
        <v>180</v>
      </c>
      <c r="C207" s="37">
        <v>86.722999999999999</v>
      </c>
      <c r="D207" s="37">
        <v>81.635000000000005</v>
      </c>
      <c r="E207" s="37">
        <v>81.762</v>
      </c>
      <c r="F207" s="37">
        <v>78.516000000000005</v>
      </c>
      <c r="G207" s="37">
        <v>83.613</v>
      </c>
      <c r="H207" s="37">
        <v>82.754000000000005</v>
      </c>
      <c r="I207" s="37">
        <v>82.492000000000004</v>
      </c>
      <c r="J207" s="37">
        <v>81.738</v>
      </c>
      <c r="K207" s="37">
        <v>80.343999999999994</v>
      </c>
      <c r="L207" s="37">
        <v>77.164000000000001</v>
      </c>
      <c r="M207" s="37">
        <v>84.966999999999999</v>
      </c>
      <c r="N207" s="37">
        <v>89.212999999999994</v>
      </c>
      <c r="O207" s="37">
        <v>81.882999999999996</v>
      </c>
      <c r="P207" s="37">
        <v>80.900000000000006</v>
      </c>
      <c r="Q207" s="37">
        <v>85.197000000000003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84.697017886295285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0.49998211370471779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84.697017886295285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85.197000000000003</v>
      </c>
      <c r="DK207" s="2">
        <f t="shared" si="251"/>
        <v>144.03218022941968</v>
      </c>
      <c r="DL207" s="2">
        <f t="shared" si="251"/>
        <v>112.79889547038326</v>
      </c>
      <c r="DM207" s="2">
        <f t="shared" si="251"/>
        <v>116.51116388367731</v>
      </c>
      <c r="DN207" s="2">
        <f t="shared" si="251"/>
        <v>113.51707560975611</v>
      </c>
      <c r="DO207" s="2">
        <f t="shared" si="251"/>
        <v>106.40478731443996</v>
      </c>
      <c r="DP207" s="2">
        <f t="shared" si="251"/>
        <v>108.05736710799866</v>
      </c>
      <c r="DQ207" s="2">
        <f t="shared" si="251"/>
        <v>112.22161424281423</v>
      </c>
      <c r="DR207" s="2">
        <f t="shared" si="251"/>
        <v>109.83315294117648</v>
      </c>
      <c r="DS207" s="2">
        <f t="shared" si="251"/>
        <v>116.32490084033614</v>
      </c>
      <c r="DT207" s="2">
        <f t="shared" si="251"/>
        <v>113.75402560455193</v>
      </c>
      <c r="DU207" s="2">
        <f t="shared" si="251"/>
        <v>111.62339746889745</v>
      </c>
      <c r="DV207" s="2">
        <f t="shared" si="251"/>
        <v>106.07977395967396</v>
      </c>
      <c r="DW207" s="2">
        <f t="shared" si="251"/>
        <v>110.33534504504507</v>
      </c>
      <c r="DX207" s="2">
        <f t="shared" si="251"/>
        <v>135.05153219696973</v>
      </c>
      <c r="DY207" s="2">
        <f t="shared" si="251"/>
        <v>131.44471510673236</v>
      </c>
      <c r="EA207" s="2">
        <f t="shared" si="240"/>
        <v>80.80676745828768</v>
      </c>
      <c r="EB207" s="2">
        <f t="shared" si="240"/>
        <v>81.421539064261552</v>
      </c>
      <c r="EC207" s="2">
        <f t="shared" si="240"/>
        <v>76.452124179104516</v>
      </c>
      <c r="ED207" s="2">
        <f t="shared" si="240"/>
        <v>78.664514711971748</v>
      </c>
      <c r="EE207" s="2">
        <f t="shared" si="240"/>
        <v>80.39989667696419</v>
      </c>
      <c r="EF207" s="2">
        <f t="shared" si="239"/>
        <v>80.032550061743351</v>
      </c>
      <c r="EG207" s="2">
        <f t="shared" si="239"/>
        <v>79.039969043809919</v>
      </c>
      <c r="EH207" s="2">
        <f t="shared" si="239"/>
        <v>79.089666551122164</v>
      </c>
      <c r="EI207" s="2">
        <f t="shared" si="239"/>
        <v>78.038704002013588</v>
      </c>
      <c r="EJ207" s="2">
        <f t="shared" si="239"/>
        <v>78.285077480321121</v>
      </c>
      <c r="EK207" s="2">
        <f t="shared" si="239"/>
        <v>82.444253507955636</v>
      </c>
      <c r="EL207" s="2">
        <f t="shared" si="179"/>
        <v>79.249283808533562</v>
      </c>
      <c r="EM207" s="2">
        <f t="shared" si="179"/>
        <v>79.49011995713083</v>
      </c>
      <c r="EN207" s="2">
        <f t="shared" si="179"/>
        <v>76.96448187102132</v>
      </c>
      <c r="EO207" s="2">
        <f t="shared" si="179"/>
        <v>87.797002791378759</v>
      </c>
      <c r="EQ207" s="2">
        <f t="shared" si="252"/>
        <v>83.484287727048468</v>
      </c>
      <c r="ER207" s="2">
        <f t="shared" si="252"/>
        <v>82.078649903570778</v>
      </c>
      <c r="ES207" s="2">
        <f t="shared" si="252"/>
        <v>79.529426787354964</v>
      </c>
      <c r="ET207" s="2">
        <f t="shared" si="252"/>
        <v>80.666049826575403</v>
      </c>
      <c r="EU207" s="2">
        <f t="shared" si="252"/>
        <v>81.267823913070174</v>
      </c>
      <c r="EV207" s="2">
        <f t="shared" si="252"/>
        <v>80.581100092810189</v>
      </c>
      <c r="EW207" s="2">
        <f t="shared" si="252"/>
        <v>80.273404819277133</v>
      </c>
      <c r="EX207" s="2">
        <f t="shared" si="252"/>
        <v>79.743773520970223</v>
      </c>
      <c r="EY207" s="2">
        <f t="shared" si="252"/>
        <v>80.51692116788324</v>
      </c>
      <c r="EZ207" s="2">
        <f t="shared" si="252"/>
        <v>77.870266843971635</v>
      </c>
      <c r="FA207" s="2">
        <f t="shared" si="252"/>
        <v>81.242314874247171</v>
      </c>
      <c r="FB207" s="2">
        <f t="shared" si="252"/>
        <v>82.267027955702261</v>
      </c>
      <c r="FC207" s="2">
        <f t="shared" si="252"/>
        <v>79.235890024806011</v>
      </c>
      <c r="FD207" s="2">
        <f t="shared" si="252"/>
        <v>78.770202732440112</v>
      </c>
      <c r="FE207" s="2">
        <f t="shared" si="252"/>
        <v>84.546807037434618</v>
      </c>
      <c r="FG207" s="2">
        <f t="shared" si="253"/>
        <v>0.99999736080837542</v>
      </c>
      <c r="FH207" s="2">
        <f t="shared" si="253"/>
        <v>0.99999728601115556</v>
      </c>
      <c r="FI207" s="2">
        <f t="shared" si="253"/>
        <v>0.9999973520275528</v>
      </c>
      <c r="FJ207" s="2">
        <f t="shared" si="253"/>
        <v>0.99999755362571718</v>
      </c>
      <c r="FK207" s="2">
        <f t="shared" si="253"/>
        <v>0.99999696300788288</v>
      </c>
      <c r="FL207" s="2">
        <f t="shared" si="253"/>
        <v>0.99999690147916953</v>
      </c>
      <c r="FM207" s="2">
        <f t="shared" si="253"/>
        <v>0.99999686517393294</v>
      </c>
      <c r="FN207" s="2">
        <f t="shared" si="253"/>
        <v>0.99999683853359334</v>
      </c>
      <c r="FO207" s="2">
        <f t="shared" si="253"/>
        <v>0.99999669249788303</v>
      </c>
      <c r="FP207" s="2">
        <f t="shared" si="253"/>
        <v>0.99999676074698951</v>
      </c>
      <c r="FQ207" s="2">
        <f t="shared" si="253"/>
        <v>0.99999667482509436</v>
      </c>
      <c r="FR207" s="2">
        <f t="shared" si="253"/>
        <v>0.99999658384466361</v>
      </c>
      <c r="FS207" s="2">
        <f t="shared" si="253"/>
        <v>0.99999649248480493</v>
      </c>
      <c r="FT207" s="2">
        <f t="shared" si="253"/>
        <v>0.99999649732309037</v>
      </c>
      <c r="FU207" s="2">
        <f t="shared" si="253"/>
        <v>0.99999596175104666</v>
      </c>
      <c r="FW207" s="2">
        <f t="shared" si="244"/>
        <v>0.96959347573634891</v>
      </c>
      <c r="FX207" s="2">
        <f t="shared" si="244"/>
        <v>0.967880004181086</v>
      </c>
      <c r="FY207" s="2">
        <f t="shared" si="244"/>
        <v>0.9702672166193832</v>
      </c>
      <c r="FZ207" s="2">
        <f t="shared" si="244"/>
        <v>0.96870303420791992</v>
      </c>
      <c r="GA207" s="2">
        <f t="shared" si="244"/>
        <v>0.96737614976740838</v>
      </c>
      <c r="GB207" s="2">
        <f t="shared" si="244"/>
        <v>0.96785768747087741</v>
      </c>
      <c r="GC207" s="2">
        <f t="shared" si="244"/>
        <v>0.97212748212301714</v>
      </c>
      <c r="GD207" s="2">
        <f t="shared" si="244"/>
        <v>0.97502281231281707</v>
      </c>
      <c r="GE207" s="2">
        <f t="shared" si="244"/>
        <v>0.97606069397990036</v>
      </c>
      <c r="GF207" s="2">
        <f t="shared" si="244"/>
        <v>0.97473964360721477</v>
      </c>
      <c r="GG207" s="2">
        <f t="shared" si="244"/>
        <v>0.97191560442333613</v>
      </c>
      <c r="GH207" s="2">
        <f t="shared" si="244"/>
        <v>0.96636349562485468</v>
      </c>
      <c r="GI207" s="2">
        <f t="shared" si="244"/>
        <v>0.96390457944853702</v>
      </c>
      <c r="GJ207" s="2">
        <f t="shared" si="244"/>
        <v>0.96239582097119791</v>
      </c>
      <c r="GK207" s="2">
        <f t="shared" si="244"/>
        <v>0.95383829163211731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1.7952684558597222E-89</v>
      </c>
      <c r="HT207" s="86">
        <f t="shared" si="246"/>
        <v>1.6471845569166683E-90</v>
      </c>
      <c r="HU207" s="86">
        <f t="shared" si="246"/>
        <v>1.1092279655634518E-108</v>
      </c>
      <c r="HV207" s="86">
        <f t="shared" si="246"/>
        <v>2.0356687738725599E-90</v>
      </c>
      <c r="HW207" s="86">
        <f t="shared" si="246"/>
        <v>1.2198558072863575E-93</v>
      </c>
      <c r="HX207" s="86">
        <f t="shared" si="246"/>
        <v>2.9783107801414946E-90</v>
      </c>
      <c r="HY207" s="86">
        <f t="shared" si="246"/>
        <v>5.3380581195141183E-119</v>
      </c>
      <c r="HZ207" s="86">
        <f t="shared" si="246"/>
        <v>1.6776677156651732E-115</v>
      </c>
      <c r="IA207" s="86">
        <f t="shared" si="246"/>
        <v>3.1469319685124953E-120</v>
      </c>
      <c r="IB207" s="86">
        <f t="shared" si="246"/>
        <v>1.2120191948423758E-116</v>
      </c>
      <c r="IC207" s="86">
        <f t="shared" si="246"/>
        <v>6.2265479190549359E-111</v>
      </c>
      <c r="ID207" s="86">
        <f t="shared" si="246"/>
        <v>3.837024113322029E-105</v>
      </c>
      <c r="IE207" s="86">
        <f t="shared" si="246"/>
        <v>9.3805323505027443E-101</v>
      </c>
      <c r="IF207" s="86">
        <f t="shared" si="246"/>
        <v>4.7367515192924956E-113</v>
      </c>
      <c r="IG207" s="86">
        <f t="shared" si="246"/>
        <v>2.7329820073864016E-94</v>
      </c>
      <c r="II207" s="86">
        <f t="shared" si="247"/>
        <v>6.5886319684431793E-29</v>
      </c>
      <c r="IJ207" s="86">
        <f t="shared" si="247"/>
        <v>6.2946748745705401E-29</v>
      </c>
      <c r="IK207" s="86">
        <f t="shared" si="247"/>
        <v>2.3861466292232127E-35</v>
      </c>
      <c r="IL207" s="86">
        <f t="shared" si="247"/>
        <v>7.6107976158537868E-29</v>
      </c>
      <c r="IM207" s="86">
        <f t="shared" si="247"/>
        <v>2.2811260073368216E-29</v>
      </c>
      <c r="IN207" s="86">
        <f t="shared" si="247"/>
        <v>6.2284292194849921E-29</v>
      </c>
      <c r="IO207" s="86">
        <f t="shared" si="247"/>
        <v>4.1809155960803199E-39</v>
      </c>
      <c r="IP207" s="86">
        <f t="shared" si="247"/>
        <v>2.0313616084783778E-39</v>
      </c>
      <c r="IQ207" s="86">
        <f t="shared" si="247"/>
        <v>3.1690635849265604E-42</v>
      </c>
      <c r="IR207" s="86">
        <f t="shared" si="247"/>
        <v>3.690547416597851E-40</v>
      </c>
      <c r="IS207" s="86">
        <f t="shared" si="247"/>
        <v>1.3796398611546266E-36</v>
      </c>
      <c r="IT207" s="86">
        <f t="shared" si="247"/>
        <v>1.5228309944658888E-32</v>
      </c>
      <c r="IU207" s="86">
        <f t="shared" si="247"/>
        <v>1.3272076513206563E-30</v>
      </c>
      <c r="IV207" s="86">
        <f t="shared" si="247"/>
        <v>3.8092522502729732E-15</v>
      </c>
      <c r="IW207" s="86">
        <f t="shared" si="247"/>
        <v>3.3014973180275281E-27</v>
      </c>
      <c r="IY207" s="86">
        <f t="shared" si="248"/>
        <v>6.5886319684431793E-29</v>
      </c>
      <c r="IZ207" s="86">
        <f t="shared" si="248"/>
        <v>6.2946748745705401E-29</v>
      </c>
      <c r="JA207" s="86">
        <f t="shared" si="248"/>
        <v>2.3861466292232127E-35</v>
      </c>
      <c r="JB207" s="86">
        <f t="shared" si="248"/>
        <v>7.6107976158537868E-29</v>
      </c>
      <c r="JC207" s="86">
        <f t="shared" si="248"/>
        <v>2.2811260073368216E-29</v>
      </c>
      <c r="JD207" s="86">
        <f t="shared" si="248"/>
        <v>6.2284292194849921E-29</v>
      </c>
      <c r="JE207" s="86">
        <f t="shared" si="248"/>
        <v>4.1809155960803199E-39</v>
      </c>
      <c r="JF207" s="86">
        <f t="shared" si="248"/>
        <v>2.0313616084783778E-39</v>
      </c>
      <c r="JG207" s="86">
        <f t="shared" si="248"/>
        <v>3.1690635849265604E-42</v>
      </c>
      <c r="JH207" s="86">
        <f t="shared" si="248"/>
        <v>3.690547416597851E-40</v>
      </c>
      <c r="JI207" s="86">
        <f t="shared" si="248"/>
        <v>1.3796398611546266E-36</v>
      </c>
      <c r="JJ207" s="86">
        <f t="shared" si="248"/>
        <v>1.5228309944658888E-32</v>
      </c>
      <c r="JK207" s="86">
        <f t="shared" si="248"/>
        <v>1.3272076513206563E-30</v>
      </c>
      <c r="JL207" s="86">
        <f t="shared" si="248"/>
        <v>3.8092522502729732E-15</v>
      </c>
      <c r="JM207" s="86">
        <f t="shared" si="248"/>
        <v>3.3014973180275281E-27</v>
      </c>
    </row>
    <row r="208" spans="2:273" x14ac:dyDescent="0.25">
      <c r="B208" s="2">
        <v>181</v>
      </c>
      <c r="C208" s="37">
        <v>84.722999999999999</v>
      </c>
      <c r="D208" s="37">
        <v>83.713999999999999</v>
      </c>
      <c r="E208" s="37">
        <v>82.143000000000001</v>
      </c>
      <c r="F208" s="37">
        <v>81.757999999999996</v>
      </c>
      <c r="G208" s="37">
        <v>82.581000000000003</v>
      </c>
      <c r="H208" s="37">
        <v>81.738</v>
      </c>
      <c r="I208" s="37">
        <v>80.802999999999997</v>
      </c>
      <c r="J208" s="37">
        <v>82.393000000000001</v>
      </c>
      <c r="K208" s="37">
        <v>80.278999999999996</v>
      </c>
      <c r="L208" s="37">
        <v>80.819999999999993</v>
      </c>
      <c r="M208" s="37">
        <v>82.638999999999996</v>
      </c>
      <c r="N208" s="37">
        <v>89.131</v>
      </c>
      <c r="O208" s="37">
        <v>80.882999999999996</v>
      </c>
      <c r="P208" s="37">
        <v>79.349999999999994</v>
      </c>
      <c r="Q208" s="37">
        <v>85.393000000000001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84.572221925065406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0.82077807493459431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84.572221925065406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85.393000000000001</v>
      </c>
      <c r="DK208" s="2">
        <f t="shared" si="251"/>
        <v>144.27353711201076</v>
      </c>
      <c r="DL208" s="2">
        <f t="shared" si="251"/>
        <v>112.86178170731706</v>
      </c>
      <c r="DM208" s="2">
        <f t="shared" si="251"/>
        <v>116.62367035647281</v>
      </c>
      <c r="DN208" s="2">
        <f t="shared" si="251"/>
        <v>113.60011829268294</v>
      </c>
      <c r="DO208" s="2">
        <f t="shared" si="251"/>
        <v>106.45369460188935</v>
      </c>
      <c r="DP208" s="2">
        <f t="shared" si="251"/>
        <v>108.11807035780717</v>
      </c>
      <c r="DQ208" s="2">
        <f t="shared" si="251"/>
        <v>112.31389789789787</v>
      </c>
      <c r="DR208" s="2">
        <f t="shared" si="251"/>
        <v>109.91176582633054</v>
      </c>
      <c r="DS208" s="2">
        <f t="shared" si="251"/>
        <v>116.4403512605042</v>
      </c>
      <c r="DT208" s="2">
        <f t="shared" si="251"/>
        <v>113.86761759127549</v>
      </c>
      <c r="DU208" s="2">
        <f t="shared" si="251"/>
        <v>111.72959438009437</v>
      </c>
      <c r="DV208" s="2">
        <f t="shared" si="251"/>
        <v>106.15082466752466</v>
      </c>
      <c r="DW208" s="2">
        <f t="shared" si="251"/>
        <v>110.42321351351355</v>
      </c>
      <c r="DX208" s="2">
        <f t="shared" si="251"/>
        <v>135.2833273172906</v>
      </c>
      <c r="DY208" s="2">
        <f t="shared" si="251"/>
        <v>131.65490311986866</v>
      </c>
      <c r="EA208" s="2">
        <f t="shared" si="240"/>
        <v>80.671007173304119</v>
      </c>
      <c r="EB208" s="2">
        <f t="shared" si="240"/>
        <v>81.277590727170235</v>
      </c>
      <c r="EC208" s="2">
        <f t="shared" si="240"/>
        <v>76.2674170149254</v>
      </c>
      <c r="ED208" s="2">
        <f t="shared" si="240"/>
        <v>78.500717415661924</v>
      </c>
      <c r="EE208" s="2">
        <f t="shared" si="240"/>
        <v>80.255252372603053</v>
      </c>
      <c r="EF208" s="2">
        <f t="shared" si="239"/>
        <v>79.893646805883236</v>
      </c>
      <c r="EG208" s="2">
        <f t="shared" si="239"/>
        <v>78.909417030717833</v>
      </c>
      <c r="EH208" s="2">
        <f t="shared" si="239"/>
        <v>78.969134660842101</v>
      </c>
      <c r="EI208" s="2">
        <f t="shared" si="239"/>
        <v>77.899026294152179</v>
      </c>
      <c r="EJ208" s="2">
        <f t="shared" si="239"/>
        <v>78.159908707713697</v>
      </c>
      <c r="EK208" s="2">
        <f t="shared" si="239"/>
        <v>82.365121037648919</v>
      </c>
      <c r="EL208" s="2">
        <f t="shared" si="179"/>
        <v>79.131911964743921</v>
      </c>
      <c r="EM208" s="2">
        <f t="shared" si="179"/>
        <v>79.368039245706711</v>
      </c>
      <c r="EN208" s="2">
        <f t="shared" si="179"/>
        <v>76.808420430192569</v>
      </c>
      <c r="EO208" s="2">
        <f t="shared" si="179"/>
        <v>87.720903500663525</v>
      </c>
      <c r="EQ208" s="2">
        <f t="shared" si="252"/>
        <v>83.382949059500277</v>
      </c>
      <c r="ER208" s="2">
        <f t="shared" si="252"/>
        <v>81.943346246314618</v>
      </c>
      <c r="ES208" s="2">
        <f t="shared" si="252"/>
        <v>79.385019414480325</v>
      </c>
      <c r="ET208" s="2">
        <f t="shared" si="252"/>
        <v>80.528253882582163</v>
      </c>
      <c r="EU208" s="2">
        <f t="shared" si="252"/>
        <v>81.134159379514045</v>
      </c>
      <c r="EV208" s="2">
        <f t="shared" si="252"/>
        <v>80.449663702377137</v>
      </c>
      <c r="EW208" s="2">
        <f t="shared" si="252"/>
        <v>80.158771033068476</v>
      </c>
      <c r="EX208" s="2">
        <f t="shared" si="252"/>
        <v>79.631540026499863</v>
      </c>
      <c r="EY208" s="2">
        <f t="shared" si="252"/>
        <v>80.408151964455755</v>
      </c>
      <c r="EZ208" s="2">
        <f t="shared" si="252"/>
        <v>77.740011746453902</v>
      </c>
      <c r="FA208" s="2">
        <f t="shared" si="252"/>
        <v>81.147876224130613</v>
      </c>
      <c r="FB208" s="2">
        <f t="shared" si="252"/>
        <v>82.189888864420595</v>
      </c>
      <c r="FC208" s="2">
        <f t="shared" si="252"/>
        <v>79.110561583598184</v>
      </c>
      <c r="FD208" s="2">
        <f t="shared" si="252"/>
        <v>78.638060354278295</v>
      </c>
      <c r="FE208" s="2">
        <f t="shared" si="252"/>
        <v>84.433078239998068</v>
      </c>
      <c r="FG208" s="2">
        <f t="shared" si="253"/>
        <v>0.99999759302807223</v>
      </c>
      <c r="FH208" s="2">
        <f t="shared" si="253"/>
        <v>0.99999752481216486</v>
      </c>
      <c r="FI208" s="2">
        <f t="shared" si="253"/>
        <v>0.99999758501986324</v>
      </c>
      <c r="FJ208" s="2">
        <f t="shared" si="253"/>
        <v>0.99999776887965675</v>
      </c>
      <c r="FK208" s="2">
        <f t="shared" si="253"/>
        <v>0.99999723022953002</v>
      </c>
      <c r="FL208" s="2">
        <f t="shared" si="253"/>
        <v>0.99999717411464617</v>
      </c>
      <c r="FM208" s="2">
        <f t="shared" si="253"/>
        <v>0.99999714100385872</v>
      </c>
      <c r="FN208" s="2">
        <f t="shared" si="253"/>
        <v>0.99999711670756675</v>
      </c>
      <c r="FO208" s="2">
        <f t="shared" si="253"/>
        <v>0.99999698352134025</v>
      </c>
      <c r="FP208" s="2">
        <f t="shared" si="253"/>
        <v>0.99999704576530102</v>
      </c>
      <c r="FQ208" s="2">
        <f t="shared" si="253"/>
        <v>0.99999696740355604</v>
      </c>
      <c r="FR208" s="2">
        <f t="shared" si="253"/>
        <v>0.99999688442836776</v>
      </c>
      <c r="FS208" s="2">
        <f t="shared" si="253"/>
        <v>0.99999680110713562</v>
      </c>
      <c r="FT208" s="2">
        <f t="shared" si="253"/>
        <v>0.99999680551970715</v>
      </c>
      <c r="FU208" s="2">
        <f t="shared" si="253"/>
        <v>0.99999631707187386</v>
      </c>
      <c r="FW208" s="2">
        <f t="shared" si="244"/>
        <v>0.97219452828671027</v>
      </c>
      <c r="FX208" s="2">
        <f t="shared" si="244"/>
        <v>0.97062319057728275</v>
      </c>
      <c r="FY208" s="2">
        <f t="shared" si="244"/>
        <v>0.97281225170092966</v>
      </c>
      <c r="FZ208" s="2">
        <f t="shared" si="244"/>
        <v>0.97137800889844228</v>
      </c>
      <c r="GA208" s="2">
        <f t="shared" si="244"/>
        <v>0.97016104088552513</v>
      </c>
      <c r="GB208" s="2">
        <f t="shared" si="244"/>
        <v>0.97060272192158825</v>
      </c>
      <c r="GC208" s="2">
        <f t="shared" si="244"/>
        <v>0.97451746618545887</v>
      </c>
      <c r="GD208" s="2">
        <f t="shared" si="244"/>
        <v>0.9771703608975808</v>
      </c>
      <c r="GE208" s="2">
        <f t="shared" si="244"/>
        <v>0.97812100752544673</v>
      </c>
      <c r="GF208" s="2">
        <f t="shared" si="244"/>
        <v>0.97691096260212085</v>
      </c>
      <c r="GG208" s="2">
        <f t="shared" si="244"/>
        <v>0.97432327649085571</v>
      </c>
      <c r="GH208" s="2">
        <f t="shared" si="244"/>
        <v>0.96923208120906568</v>
      </c>
      <c r="GI208" s="2">
        <f t="shared" si="244"/>
        <v>0.96697569983850817</v>
      </c>
      <c r="GJ208" s="2">
        <f t="shared" si="244"/>
        <v>0.96559072909631449</v>
      </c>
      <c r="GK208" s="2">
        <f t="shared" si="244"/>
        <v>0.95772832547788123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3.4469398556655986E-92</v>
      </c>
      <c r="HT208" s="86">
        <f t="shared" si="246"/>
        <v>2.7379589698492056E-93</v>
      </c>
      <c r="HU208" s="86">
        <f t="shared" si="246"/>
        <v>5.4014732335866767E-112</v>
      </c>
      <c r="HV208" s="86">
        <f t="shared" si="246"/>
        <v>3.6047903720965271E-93</v>
      </c>
      <c r="HW208" s="86">
        <f t="shared" si="246"/>
        <v>1.6685934152884677E-96</v>
      </c>
      <c r="HX208" s="86">
        <f t="shared" si="246"/>
        <v>4.9867417224907177E-93</v>
      </c>
      <c r="HY208" s="86">
        <f t="shared" si="246"/>
        <v>1.3781503824567466E-122</v>
      </c>
      <c r="HZ208" s="86">
        <f t="shared" si="246"/>
        <v>6.0962172424518078E-119</v>
      </c>
      <c r="IA208" s="86">
        <f t="shared" si="246"/>
        <v>7.9767772307850073E-124</v>
      </c>
      <c r="IB208" s="86">
        <f t="shared" si="246"/>
        <v>3.8161233689417099E-120</v>
      </c>
      <c r="IC208" s="86">
        <f t="shared" si="246"/>
        <v>2.7720958862973429E-114</v>
      </c>
      <c r="ID208" s="86">
        <f t="shared" si="246"/>
        <v>2.2221633992622444E-108</v>
      </c>
      <c r="IE208" s="86">
        <f t="shared" si="246"/>
        <v>6.8702098899043144E-104</v>
      </c>
      <c r="IF208" s="86">
        <f t="shared" si="246"/>
        <v>1.3433603609409961E-116</v>
      </c>
      <c r="IG208" s="86">
        <f t="shared" si="246"/>
        <v>2.6944353486417543E-97</v>
      </c>
      <c r="II208" s="86">
        <f t="shared" si="247"/>
        <v>2.2397162184615375E-30</v>
      </c>
      <c r="IJ208" s="86">
        <f t="shared" si="247"/>
        <v>2.0163629517481873E-30</v>
      </c>
      <c r="IK208" s="86">
        <f t="shared" si="247"/>
        <v>3.7707977768472178E-37</v>
      </c>
      <c r="IL208" s="86">
        <f t="shared" si="247"/>
        <v>2.5310399883413707E-30</v>
      </c>
      <c r="IM208" s="86">
        <f t="shared" si="247"/>
        <v>6.7992813320432025E-31</v>
      </c>
      <c r="IN208" s="86">
        <f t="shared" si="247"/>
        <v>1.9925299127015294E-30</v>
      </c>
      <c r="IO208" s="86">
        <f t="shared" si="247"/>
        <v>4.5499670153065996E-41</v>
      </c>
      <c r="IP208" s="86">
        <f t="shared" si="247"/>
        <v>2.453309330183937E-41</v>
      </c>
      <c r="IQ208" s="86">
        <f t="shared" si="247"/>
        <v>2.9192400872184414E-44</v>
      </c>
      <c r="IR208" s="86">
        <f t="shared" si="247"/>
        <v>4.0299390368163055E-42</v>
      </c>
      <c r="IS208" s="86">
        <f t="shared" si="247"/>
        <v>2.013518098238043E-38</v>
      </c>
      <c r="IT208" s="86">
        <f t="shared" si="247"/>
        <v>2.9315394527774856E-34</v>
      </c>
      <c r="IU208" s="86">
        <f t="shared" si="247"/>
        <v>3.00771188620112E-32</v>
      </c>
      <c r="IV208" s="86">
        <f t="shared" si="247"/>
        <v>6.2492961187863857E-16</v>
      </c>
      <c r="IW208" s="86">
        <f t="shared" si="247"/>
        <v>8.7242057257669901E-29</v>
      </c>
      <c r="IY208" s="86">
        <f t="shared" si="248"/>
        <v>2.2397162184615375E-30</v>
      </c>
      <c r="IZ208" s="86">
        <f t="shared" si="248"/>
        <v>2.0163629517481873E-30</v>
      </c>
      <c r="JA208" s="86">
        <f t="shared" si="248"/>
        <v>3.7707977768472178E-37</v>
      </c>
      <c r="JB208" s="86">
        <f t="shared" si="248"/>
        <v>2.5310399883413707E-30</v>
      </c>
      <c r="JC208" s="86">
        <f t="shared" si="248"/>
        <v>6.7992813320432025E-31</v>
      </c>
      <c r="JD208" s="86">
        <f t="shared" si="248"/>
        <v>1.9925299127015294E-30</v>
      </c>
      <c r="JE208" s="86">
        <f t="shared" si="248"/>
        <v>4.5499670153065996E-41</v>
      </c>
      <c r="JF208" s="86">
        <f t="shared" si="248"/>
        <v>2.453309330183937E-41</v>
      </c>
      <c r="JG208" s="86">
        <f t="shared" si="248"/>
        <v>2.9192400872184414E-44</v>
      </c>
      <c r="JH208" s="86">
        <f t="shared" si="248"/>
        <v>4.0299390368163055E-42</v>
      </c>
      <c r="JI208" s="86">
        <f t="shared" si="248"/>
        <v>2.013518098238043E-38</v>
      </c>
      <c r="JJ208" s="86">
        <f t="shared" si="248"/>
        <v>2.9315394527774856E-34</v>
      </c>
      <c r="JK208" s="86">
        <f t="shared" si="248"/>
        <v>3.00771188620112E-32</v>
      </c>
      <c r="JL208" s="86">
        <f t="shared" si="248"/>
        <v>6.2492961187863857E-16</v>
      </c>
      <c r="JM208" s="86">
        <f t="shared" si="248"/>
        <v>8.7242057257669901E-29</v>
      </c>
    </row>
    <row r="209" spans="2:273" x14ac:dyDescent="0.25">
      <c r="B209" s="2">
        <v>182</v>
      </c>
      <c r="C209" s="37">
        <v>84.769000000000005</v>
      </c>
      <c r="D209" s="37">
        <v>83.667000000000002</v>
      </c>
      <c r="E209" s="37">
        <v>80.429000000000002</v>
      </c>
      <c r="F209" s="37">
        <v>80.887</v>
      </c>
      <c r="G209" s="37">
        <v>83.613</v>
      </c>
      <c r="H209" s="37">
        <v>80.902000000000001</v>
      </c>
      <c r="I209" s="37">
        <v>78.966999999999999</v>
      </c>
      <c r="J209" s="37">
        <v>83.016000000000005</v>
      </c>
      <c r="K209" s="37">
        <v>81.59</v>
      </c>
      <c r="L209" s="37">
        <v>77.754000000000005</v>
      </c>
      <c r="M209" s="37">
        <v>82.885000000000005</v>
      </c>
      <c r="N209" s="37">
        <v>88.245999999999995</v>
      </c>
      <c r="O209" s="37">
        <v>80.849999999999994</v>
      </c>
      <c r="P209" s="37">
        <v>79.832999999999998</v>
      </c>
      <c r="Q209" s="37">
        <v>84.525000000000006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84.448180281750211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7.6819718249794278E-2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84.448180281750211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84.525000000000006</v>
      </c>
      <c r="DK209" s="2">
        <f t="shared" si="251"/>
        <v>144.51489399460186</v>
      </c>
      <c r="DL209" s="2">
        <f t="shared" si="251"/>
        <v>112.92466794425086</v>
      </c>
      <c r="DM209" s="2">
        <f t="shared" si="251"/>
        <v>116.73617682926832</v>
      </c>
      <c r="DN209" s="2">
        <f t="shared" si="251"/>
        <v>113.68316097560977</v>
      </c>
      <c r="DO209" s="2">
        <f t="shared" si="251"/>
        <v>106.50260188933873</v>
      </c>
      <c r="DP209" s="2">
        <f t="shared" si="251"/>
        <v>108.17877360761568</v>
      </c>
      <c r="DQ209" s="2">
        <f t="shared" si="251"/>
        <v>112.40618155298154</v>
      </c>
      <c r="DR209" s="2">
        <f t="shared" si="251"/>
        <v>109.99037871148461</v>
      </c>
      <c r="DS209" s="2">
        <f t="shared" si="251"/>
        <v>116.55580168067227</v>
      </c>
      <c r="DT209" s="2">
        <f t="shared" si="251"/>
        <v>113.98120957799905</v>
      </c>
      <c r="DU209" s="2">
        <f t="shared" si="251"/>
        <v>111.83579129129127</v>
      </c>
      <c r="DV209" s="2">
        <f t="shared" si="251"/>
        <v>106.22187537537536</v>
      </c>
      <c r="DW209" s="2">
        <f t="shared" si="251"/>
        <v>110.51108198198202</v>
      </c>
      <c r="DX209" s="2">
        <f t="shared" si="251"/>
        <v>135.51512243761147</v>
      </c>
      <c r="DY209" s="2">
        <f t="shared" si="251"/>
        <v>131.86509113300497</v>
      </c>
      <c r="EA209" s="2">
        <f t="shared" si="240"/>
        <v>80.535246888320557</v>
      </c>
      <c r="EB209" s="2">
        <f t="shared" si="240"/>
        <v>81.133642390078904</v>
      </c>
      <c r="EC209" s="2">
        <f t="shared" si="240"/>
        <v>76.082709850746298</v>
      </c>
      <c r="ED209" s="2">
        <f t="shared" si="240"/>
        <v>78.336920119352101</v>
      </c>
      <c r="EE209" s="2">
        <f t="shared" si="240"/>
        <v>80.110608068241916</v>
      </c>
      <c r="EF209" s="2">
        <f t="shared" si="239"/>
        <v>79.754743550023136</v>
      </c>
      <c r="EG209" s="2">
        <f t="shared" si="239"/>
        <v>78.778865017625748</v>
      </c>
      <c r="EH209" s="2">
        <f t="shared" si="239"/>
        <v>78.848602770562039</v>
      </c>
      <c r="EI209" s="2">
        <f t="shared" si="239"/>
        <v>77.759348586290784</v>
      </c>
      <c r="EJ209" s="2">
        <f t="shared" si="239"/>
        <v>78.034739935106288</v>
      </c>
      <c r="EK209" s="2">
        <f t="shared" si="239"/>
        <v>82.285988567342201</v>
      </c>
      <c r="EL209" s="2">
        <f t="shared" si="179"/>
        <v>79.01454012095428</v>
      </c>
      <c r="EM209" s="2">
        <f t="shared" si="179"/>
        <v>79.245958534282579</v>
      </c>
      <c r="EN209" s="2">
        <f t="shared" si="179"/>
        <v>76.652358989363819</v>
      </c>
      <c r="EO209" s="2">
        <f t="shared" si="179"/>
        <v>87.64480420994829</v>
      </c>
      <c r="EQ209" s="2">
        <f t="shared" si="252"/>
        <v>83.281610391952086</v>
      </c>
      <c r="ER209" s="2">
        <f t="shared" si="252"/>
        <v>81.808042589058445</v>
      </c>
      <c r="ES209" s="2">
        <f t="shared" si="252"/>
        <v>79.240612041605715</v>
      </c>
      <c r="ET209" s="2">
        <f t="shared" si="252"/>
        <v>80.390457938588909</v>
      </c>
      <c r="EU209" s="2">
        <f t="shared" si="252"/>
        <v>81.000494845957931</v>
      </c>
      <c r="EV209" s="2">
        <f t="shared" si="252"/>
        <v>80.318227311944085</v>
      </c>
      <c r="EW209" s="2">
        <f t="shared" si="252"/>
        <v>80.044137246859805</v>
      </c>
      <c r="EX209" s="2">
        <f t="shared" si="252"/>
        <v>79.519306532029518</v>
      </c>
      <c r="EY209" s="2">
        <f t="shared" si="252"/>
        <v>80.299382761028269</v>
      </c>
      <c r="EZ209" s="2">
        <f t="shared" si="252"/>
        <v>77.60975664893617</v>
      </c>
      <c r="FA209" s="2">
        <f t="shared" si="252"/>
        <v>81.053437574014069</v>
      </c>
      <c r="FB209" s="2">
        <f t="shared" si="252"/>
        <v>82.11274977313893</v>
      </c>
      <c r="FC209" s="2">
        <f t="shared" si="252"/>
        <v>78.985233142390371</v>
      </c>
      <c r="FD209" s="2">
        <f t="shared" si="252"/>
        <v>78.505917976116478</v>
      </c>
      <c r="FE209" s="2">
        <f t="shared" si="252"/>
        <v>84.319349442561531</v>
      </c>
      <c r="FG209" s="2">
        <f t="shared" si="253"/>
        <v>0.99999780481504696</v>
      </c>
      <c r="FH209" s="2">
        <f t="shared" si="253"/>
        <v>0.99999774260137331</v>
      </c>
      <c r="FI209" s="2">
        <f t="shared" si="253"/>
        <v>0.99999779751147044</v>
      </c>
      <c r="FJ209" s="2">
        <f t="shared" si="253"/>
        <v>0.99999796519366357</v>
      </c>
      <c r="FK209" s="2">
        <f t="shared" si="253"/>
        <v>0.9999974739386932</v>
      </c>
      <c r="FL209" s="2">
        <f t="shared" si="253"/>
        <v>0.99999742276128578</v>
      </c>
      <c r="FM209" s="2">
        <f t="shared" si="253"/>
        <v>0.99999739256387354</v>
      </c>
      <c r="FN209" s="2">
        <f t="shared" si="253"/>
        <v>0.99999737040538073</v>
      </c>
      <c r="FO209" s="2">
        <f t="shared" si="253"/>
        <v>0.99999724893803554</v>
      </c>
      <c r="FP209" s="2">
        <f t="shared" si="253"/>
        <v>0.99999730570523215</v>
      </c>
      <c r="FQ209" s="2">
        <f t="shared" si="253"/>
        <v>0.99999723423843367</v>
      </c>
      <c r="FR209" s="2">
        <f t="shared" si="253"/>
        <v>0.99999715856412164</v>
      </c>
      <c r="FS209" s="2">
        <f t="shared" si="253"/>
        <v>0.9999970825742126</v>
      </c>
      <c r="FT209" s="2">
        <f t="shared" si="253"/>
        <v>0.99999708659852793</v>
      </c>
      <c r="FU209" s="2">
        <f t="shared" si="253"/>
        <v>0.99999664112853992</v>
      </c>
      <c r="FW209" s="2">
        <f t="shared" si="244"/>
        <v>0.9745789136797226</v>
      </c>
      <c r="FX209" s="2">
        <f t="shared" si="244"/>
        <v>0.97313859893527754</v>
      </c>
      <c r="FY209" s="2">
        <f t="shared" si="244"/>
        <v>0.97514502009576243</v>
      </c>
      <c r="FZ209" s="2">
        <f t="shared" si="244"/>
        <v>0.97383052801966574</v>
      </c>
      <c r="GA209" s="2">
        <f t="shared" si="244"/>
        <v>0.97271490870979427</v>
      </c>
      <c r="GB209" s="2">
        <f t="shared" si="244"/>
        <v>0.97311983438432881</v>
      </c>
      <c r="GC209" s="2">
        <f t="shared" si="244"/>
        <v>0.97670742664727395</v>
      </c>
      <c r="GD209" s="2">
        <f t="shared" si="244"/>
        <v>0.97913721333233994</v>
      </c>
      <c r="GE209" s="2">
        <f t="shared" si="244"/>
        <v>0.98000763412190595</v>
      </c>
      <c r="GF209" s="2">
        <f t="shared" si="244"/>
        <v>0.97889968052987231</v>
      </c>
      <c r="GG209" s="2">
        <f t="shared" si="244"/>
        <v>0.97652952361872369</v>
      </c>
      <c r="GH209" s="2">
        <f t="shared" si="244"/>
        <v>0.9718631512616317</v>
      </c>
      <c r="GI209" s="2">
        <f t="shared" si="244"/>
        <v>0.9697937074361147</v>
      </c>
      <c r="GJ209" s="2">
        <f t="shared" si="244"/>
        <v>0.96852307106218816</v>
      </c>
      <c r="GK209" s="2">
        <f t="shared" si="244"/>
        <v>0.9613038462615765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6.0177265455907694E-95</v>
      </c>
      <c r="HT209" s="86">
        <f t="shared" si="246"/>
        <v>4.1246742134863657E-96</v>
      </c>
      <c r="HU209" s="86">
        <f t="shared" si="246"/>
        <v>2.3419573027997098E-115</v>
      </c>
      <c r="HV209" s="86">
        <f t="shared" si="246"/>
        <v>5.7959280987150407E-96</v>
      </c>
      <c r="HW209" s="86">
        <f t="shared" si="246"/>
        <v>2.0633046296255762E-99</v>
      </c>
      <c r="HX209" s="86">
        <f t="shared" si="246"/>
        <v>7.566880075995537E-96</v>
      </c>
      <c r="HY209" s="86">
        <f t="shared" si="246"/>
        <v>3.1421294159419079E-126</v>
      </c>
      <c r="HZ209" s="86">
        <f t="shared" si="246"/>
        <v>1.9691313612801152E-122</v>
      </c>
      <c r="IA209" s="86">
        <f t="shared" si="246"/>
        <v>1.7868815992833462E-127</v>
      </c>
      <c r="IB209" s="86">
        <f t="shared" si="246"/>
        <v>1.0647761238212516E-123</v>
      </c>
      <c r="IC209" s="86">
        <f t="shared" si="246"/>
        <v>1.0985131861316574E-117</v>
      </c>
      <c r="ID209" s="86">
        <f t="shared" si="246"/>
        <v>1.1475337158614134E-111</v>
      </c>
      <c r="IE209" s="86">
        <f t="shared" si="246"/>
        <v>4.4973347020199893E-107</v>
      </c>
      <c r="IF209" s="86">
        <f t="shared" si="246"/>
        <v>3.3524648649697464E-120</v>
      </c>
      <c r="IG209" s="86">
        <f t="shared" si="246"/>
        <v>2.3789031087764004E-100</v>
      </c>
      <c r="II209" s="86">
        <f t="shared" si="247"/>
        <v>6.9760438464173048E-32</v>
      </c>
      <c r="IJ209" s="86">
        <f t="shared" si="247"/>
        <v>5.9003916358736083E-32</v>
      </c>
      <c r="IK209" s="86">
        <f t="shared" si="247"/>
        <v>5.3549988089289919E-39</v>
      </c>
      <c r="IL209" s="86">
        <f t="shared" si="247"/>
        <v>7.7021799534027802E-32</v>
      </c>
      <c r="IM209" s="86">
        <f t="shared" si="247"/>
        <v>1.8470300169664869E-32</v>
      </c>
      <c r="IN209" s="86">
        <f t="shared" si="247"/>
        <v>5.8227032550978088E-32</v>
      </c>
      <c r="IO209" s="86">
        <f t="shared" si="247"/>
        <v>4.4160830486096512E-43</v>
      </c>
      <c r="IP209" s="86">
        <f t="shared" si="247"/>
        <v>2.6584308683645667E-43</v>
      </c>
      <c r="IQ209" s="86">
        <f t="shared" si="247"/>
        <v>2.3997797725224778E-46</v>
      </c>
      <c r="IR209" s="86">
        <f t="shared" si="247"/>
        <v>3.937125024058139E-44</v>
      </c>
      <c r="IS209" s="86">
        <f t="shared" si="247"/>
        <v>2.6399745055867853E-40</v>
      </c>
      <c r="IT209" s="86">
        <f t="shared" si="247"/>
        <v>5.0784659446046281E-36</v>
      </c>
      <c r="IU209" s="86">
        <f t="shared" si="247"/>
        <v>6.1474175655007975E-34</v>
      </c>
      <c r="IV209" s="86">
        <f t="shared" si="247"/>
        <v>9.7604625850678552E-17</v>
      </c>
      <c r="IW209" s="86">
        <f t="shared" si="247"/>
        <v>2.0711527165934648E-30</v>
      </c>
      <c r="IY209" s="86">
        <f t="shared" si="248"/>
        <v>6.9760438464173048E-32</v>
      </c>
      <c r="IZ209" s="86">
        <f t="shared" si="248"/>
        <v>5.9003916358736083E-32</v>
      </c>
      <c r="JA209" s="86">
        <f t="shared" si="248"/>
        <v>5.3549988089289919E-39</v>
      </c>
      <c r="JB209" s="86">
        <f t="shared" si="248"/>
        <v>7.7021799534027802E-32</v>
      </c>
      <c r="JC209" s="86">
        <f t="shared" si="248"/>
        <v>1.8470300169664869E-32</v>
      </c>
      <c r="JD209" s="86">
        <f t="shared" si="248"/>
        <v>5.8227032550978088E-32</v>
      </c>
      <c r="JE209" s="86">
        <f t="shared" si="248"/>
        <v>4.4160830486096512E-43</v>
      </c>
      <c r="JF209" s="86">
        <f t="shared" si="248"/>
        <v>2.6584308683645667E-43</v>
      </c>
      <c r="JG209" s="86">
        <f t="shared" si="248"/>
        <v>2.3997797725224778E-46</v>
      </c>
      <c r="JH209" s="86">
        <f t="shared" si="248"/>
        <v>3.937125024058139E-44</v>
      </c>
      <c r="JI209" s="86">
        <f t="shared" si="248"/>
        <v>2.6399745055867853E-40</v>
      </c>
      <c r="JJ209" s="86">
        <f t="shared" si="248"/>
        <v>5.0784659446046281E-36</v>
      </c>
      <c r="JK209" s="86">
        <f t="shared" si="248"/>
        <v>6.1474175655007975E-34</v>
      </c>
      <c r="JL209" s="86">
        <f t="shared" si="248"/>
        <v>9.7604625850678552E-17</v>
      </c>
      <c r="JM209" s="86">
        <f t="shared" si="248"/>
        <v>2.0711527165934648E-30</v>
      </c>
    </row>
    <row r="210" spans="2:273" x14ac:dyDescent="0.25">
      <c r="B210" s="2">
        <v>183</v>
      </c>
      <c r="C210" s="37">
        <v>85.4</v>
      </c>
      <c r="D210" s="37">
        <v>85.27</v>
      </c>
      <c r="E210" s="37">
        <v>80.206000000000003</v>
      </c>
      <c r="F210" s="37">
        <v>81.403000000000006</v>
      </c>
      <c r="G210" s="37">
        <v>82.531999999999996</v>
      </c>
      <c r="H210" s="37">
        <v>82.278999999999996</v>
      </c>
      <c r="I210" s="37">
        <v>81.869</v>
      </c>
      <c r="J210" s="37">
        <v>80.966999999999999</v>
      </c>
      <c r="K210" s="37">
        <v>79.23</v>
      </c>
      <c r="L210" s="37">
        <v>78.802999999999997</v>
      </c>
      <c r="M210" s="37">
        <v>80.802999999999997</v>
      </c>
      <c r="N210" s="37">
        <v>90.606999999999999</v>
      </c>
      <c r="O210" s="37">
        <v>82.867000000000004</v>
      </c>
      <c r="P210" s="37">
        <v>78.933000000000007</v>
      </c>
      <c r="Q210" s="37">
        <v>83.885000000000005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84.32485013195398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-0.43985013195397471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84.32485013195398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83.885000000000005</v>
      </c>
      <c r="DK210" s="2">
        <f t="shared" si="251"/>
        <v>144.75625087719294</v>
      </c>
      <c r="DL210" s="2">
        <f t="shared" si="251"/>
        <v>112.98755418118466</v>
      </c>
      <c r="DM210" s="2">
        <f t="shared" si="251"/>
        <v>116.84868330206382</v>
      </c>
      <c r="DN210" s="2">
        <f t="shared" si="251"/>
        <v>113.7662036585366</v>
      </c>
      <c r="DO210" s="2">
        <f t="shared" si="251"/>
        <v>106.55150917678813</v>
      </c>
      <c r="DP210" s="2">
        <f t="shared" si="251"/>
        <v>108.23947685742419</v>
      </c>
      <c r="DQ210" s="2">
        <f t="shared" si="251"/>
        <v>112.4984652080652</v>
      </c>
      <c r="DR210" s="2">
        <f t="shared" si="251"/>
        <v>110.06899159663867</v>
      </c>
      <c r="DS210" s="2">
        <f t="shared" si="251"/>
        <v>116.67125210084033</v>
      </c>
      <c r="DT210" s="2">
        <f t="shared" si="251"/>
        <v>114.09480156472262</v>
      </c>
      <c r="DU210" s="2">
        <f t="shared" si="251"/>
        <v>111.94198820248819</v>
      </c>
      <c r="DV210" s="2">
        <f t="shared" si="251"/>
        <v>106.29292608322608</v>
      </c>
      <c r="DW210" s="2">
        <f t="shared" si="251"/>
        <v>110.59895045045047</v>
      </c>
      <c r="DX210" s="2">
        <f t="shared" si="251"/>
        <v>135.74691755793231</v>
      </c>
      <c r="DY210" s="2">
        <f t="shared" si="251"/>
        <v>132.07527914614124</v>
      </c>
      <c r="EA210" s="2">
        <f t="shared" si="240"/>
        <v>80.399486603336996</v>
      </c>
      <c r="EB210" s="2">
        <f t="shared" si="240"/>
        <v>80.989694052987588</v>
      </c>
      <c r="EC210" s="2">
        <f t="shared" si="240"/>
        <v>75.898002686567196</v>
      </c>
      <c r="ED210" s="2">
        <f t="shared" si="240"/>
        <v>78.173122823042263</v>
      </c>
      <c r="EE210" s="2">
        <f t="shared" si="240"/>
        <v>79.965963763880779</v>
      </c>
      <c r="EF210" s="2">
        <f t="shared" si="239"/>
        <v>79.615840294163021</v>
      </c>
      <c r="EG210" s="2">
        <f t="shared" si="239"/>
        <v>78.648313004533648</v>
      </c>
      <c r="EH210" s="2">
        <f t="shared" si="239"/>
        <v>78.728070880281976</v>
      </c>
      <c r="EI210" s="2">
        <f t="shared" si="239"/>
        <v>77.619670878429389</v>
      </c>
      <c r="EJ210" s="2">
        <f t="shared" si="239"/>
        <v>77.909571162498878</v>
      </c>
      <c r="EK210" s="2">
        <f t="shared" si="239"/>
        <v>82.206856097035484</v>
      </c>
      <c r="EL210" s="2">
        <f t="shared" si="179"/>
        <v>78.897168277164639</v>
      </c>
      <c r="EM210" s="2">
        <f t="shared" si="179"/>
        <v>79.123877822858461</v>
      </c>
      <c r="EN210" s="2">
        <f t="shared" si="179"/>
        <v>76.496297548535054</v>
      </c>
      <c r="EO210" s="2">
        <f t="shared" si="179"/>
        <v>87.568704919233056</v>
      </c>
      <c r="EQ210" s="2">
        <f t="shared" si="252"/>
        <v>83.180271724403909</v>
      </c>
      <c r="ER210" s="2">
        <f t="shared" si="252"/>
        <v>81.672738931802272</v>
      </c>
      <c r="ES210" s="2">
        <f t="shared" si="252"/>
        <v>79.096204668731076</v>
      </c>
      <c r="ET210" s="2">
        <f t="shared" si="252"/>
        <v>80.252661994595655</v>
      </c>
      <c r="EU210" s="2">
        <f t="shared" si="252"/>
        <v>80.866830312401817</v>
      </c>
      <c r="EV210" s="2">
        <f t="shared" si="252"/>
        <v>80.186790921511019</v>
      </c>
      <c r="EW210" s="2">
        <f t="shared" si="252"/>
        <v>79.929503460651148</v>
      </c>
      <c r="EX210" s="2">
        <f t="shared" si="252"/>
        <v>79.407073037559172</v>
      </c>
      <c r="EY210" s="2">
        <f t="shared" si="252"/>
        <v>80.190613557600784</v>
      </c>
      <c r="EZ210" s="2">
        <f t="shared" si="252"/>
        <v>77.479501551418437</v>
      </c>
      <c r="FA210" s="2">
        <f t="shared" si="252"/>
        <v>80.958998923897525</v>
      </c>
      <c r="FB210" s="2">
        <f t="shared" si="252"/>
        <v>82.035610681857264</v>
      </c>
      <c r="FC210" s="2">
        <f t="shared" si="252"/>
        <v>78.859904701182543</v>
      </c>
      <c r="FD210" s="2">
        <f t="shared" si="252"/>
        <v>78.373775597954662</v>
      </c>
      <c r="FE210" s="2">
        <f t="shared" si="252"/>
        <v>84.205620645124981</v>
      </c>
      <c r="FG210" s="2">
        <f t="shared" si="253"/>
        <v>0.99999799796714173</v>
      </c>
      <c r="FH210" s="2">
        <f t="shared" si="253"/>
        <v>0.99999794122757479</v>
      </c>
      <c r="FI210" s="2">
        <f t="shared" si="253"/>
        <v>0.99999799130619815</v>
      </c>
      <c r="FJ210" s="2">
        <f t="shared" si="253"/>
        <v>0.99999814423423294</v>
      </c>
      <c r="FK210" s="2">
        <f t="shared" si="253"/>
        <v>0.99999769620419532</v>
      </c>
      <c r="FL210" s="2">
        <f t="shared" si="253"/>
        <v>0.99999764952982395</v>
      </c>
      <c r="FM210" s="2">
        <f t="shared" si="253"/>
        <v>0.9999976219894442</v>
      </c>
      <c r="FN210" s="2">
        <f t="shared" si="253"/>
        <v>0.99999760178064923</v>
      </c>
      <c r="FO210" s="2">
        <f t="shared" si="253"/>
        <v>0.99999749100106128</v>
      </c>
      <c r="FP210" s="2">
        <f t="shared" si="253"/>
        <v>0.99999754277338482</v>
      </c>
      <c r="FQ210" s="2">
        <f t="shared" si="253"/>
        <v>0.99999747759485869</v>
      </c>
      <c r="FR210" s="2">
        <f t="shared" si="253"/>
        <v>0.99999740857903174</v>
      </c>
      <c r="FS210" s="2">
        <f t="shared" si="253"/>
        <v>0.99999733927537582</v>
      </c>
      <c r="FT210" s="2">
        <f t="shared" si="253"/>
        <v>0.99999734294559695</v>
      </c>
      <c r="FU210" s="2">
        <f t="shared" si="253"/>
        <v>0.99999693667191503</v>
      </c>
      <c r="FW210" s="2">
        <f t="shared" si="244"/>
        <v>0.97676371927859773</v>
      </c>
      <c r="FX210" s="2">
        <f t="shared" si="244"/>
        <v>0.97544407283688961</v>
      </c>
      <c r="FY210" s="2">
        <f t="shared" si="244"/>
        <v>0.97728230602698984</v>
      </c>
      <c r="FZ210" s="2">
        <f t="shared" si="244"/>
        <v>0.97607807455353657</v>
      </c>
      <c r="GA210" s="2">
        <f t="shared" si="244"/>
        <v>0.97505581518416207</v>
      </c>
      <c r="GB210" s="2">
        <f t="shared" si="244"/>
        <v>0.97542687815106166</v>
      </c>
      <c r="GC210" s="2">
        <f t="shared" si="244"/>
        <v>0.97871329364933246</v>
      </c>
      <c r="GD210" s="2">
        <f t="shared" si="244"/>
        <v>0.98093792017738635</v>
      </c>
      <c r="GE210" s="2">
        <f t="shared" si="244"/>
        <v>0.9817346147657211</v>
      </c>
      <c r="GF210" s="2">
        <f t="shared" si="244"/>
        <v>0.9807204855945032</v>
      </c>
      <c r="GG210" s="2">
        <f t="shared" si="244"/>
        <v>0.97855037449458238</v>
      </c>
      <c r="GH210" s="2">
        <f t="shared" si="244"/>
        <v>0.97427520111076138</v>
      </c>
      <c r="GI210" s="2">
        <f t="shared" si="244"/>
        <v>0.97237811960401155</v>
      </c>
      <c r="GJ210" s="2">
        <f t="shared" si="244"/>
        <v>0.9712129702393868</v>
      </c>
      <c r="GK210" s="2">
        <f t="shared" si="244"/>
        <v>0.96458811647775744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9.5526254806450063E-98</v>
      </c>
      <c r="HT210" s="86">
        <f t="shared" si="246"/>
        <v>5.6315434094471587E-99</v>
      </c>
      <c r="HU210" s="86">
        <f t="shared" si="246"/>
        <v>9.0410349581108876E-119</v>
      </c>
      <c r="HV210" s="86">
        <f t="shared" si="246"/>
        <v>8.4612230083088261E-99</v>
      </c>
      <c r="HW210" s="86">
        <f t="shared" si="246"/>
        <v>2.3064499951439588E-102</v>
      </c>
      <c r="HX210" s="86">
        <f t="shared" si="246"/>
        <v>1.0405595793964328E-98</v>
      </c>
      <c r="HY210" s="86">
        <f t="shared" si="246"/>
        <v>6.3264906887440015E-130</v>
      </c>
      <c r="HZ210" s="86">
        <f t="shared" si="246"/>
        <v>5.6538724491796106E-126</v>
      </c>
      <c r="IA210" s="86">
        <f t="shared" si="246"/>
        <v>3.5374438793937725E-131</v>
      </c>
      <c r="IB210" s="86">
        <f t="shared" si="246"/>
        <v>2.6327791177598952E-127</v>
      </c>
      <c r="IC210" s="86">
        <f t="shared" si="246"/>
        <v>3.8746777755212118E-121</v>
      </c>
      <c r="ID210" s="86">
        <f t="shared" si="246"/>
        <v>5.2839650525514007E-115</v>
      </c>
      <c r="IE210" s="86">
        <f t="shared" si="246"/>
        <v>2.6313584798493292E-110</v>
      </c>
      <c r="IF210" s="86">
        <f t="shared" si="246"/>
        <v>7.3619450541406799E-124</v>
      </c>
      <c r="IG210" s="86">
        <f t="shared" si="246"/>
        <v>1.8808770993060431E-103</v>
      </c>
      <c r="II210" s="86">
        <f t="shared" si="247"/>
        <v>1.990813162921468E-33</v>
      </c>
      <c r="IJ210" s="86">
        <f t="shared" si="247"/>
        <v>1.5772323378673706E-33</v>
      </c>
      <c r="IK210" s="86">
        <f t="shared" si="247"/>
        <v>6.8337992567296988E-41</v>
      </c>
      <c r="IL210" s="86">
        <f t="shared" si="247"/>
        <v>2.1446697966437923E-33</v>
      </c>
      <c r="IM210" s="86">
        <f t="shared" si="247"/>
        <v>4.5726490631411184E-34</v>
      </c>
      <c r="IN210" s="86">
        <f t="shared" si="247"/>
        <v>1.5542609241074401E-33</v>
      </c>
      <c r="IO210" s="86">
        <f t="shared" si="247"/>
        <v>3.8224838217971861E-45</v>
      </c>
      <c r="IP210" s="86">
        <f t="shared" si="247"/>
        <v>2.5846087958488022E-45</v>
      </c>
      <c r="IQ210" s="86">
        <f t="shared" si="247"/>
        <v>1.760452917243285E-48</v>
      </c>
      <c r="IR210" s="86">
        <f t="shared" si="247"/>
        <v>3.4412898554769343E-46</v>
      </c>
      <c r="IS210" s="86">
        <f t="shared" si="247"/>
        <v>3.1094644714334543E-42</v>
      </c>
      <c r="IT210" s="86">
        <f t="shared" si="247"/>
        <v>7.9167579731343982E-38</v>
      </c>
      <c r="IU210" s="86">
        <f t="shared" si="247"/>
        <v>1.1331637868886105E-35</v>
      </c>
      <c r="IV210" s="86">
        <f t="shared" si="247"/>
        <v>1.4512515471943763E-17</v>
      </c>
      <c r="IW210" s="86">
        <f t="shared" si="247"/>
        <v>4.4172304608098127E-32</v>
      </c>
      <c r="IY210" s="86">
        <f t="shared" si="248"/>
        <v>1.990813162921468E-33</v>
      </c>
      <c r="IZ210" s="86">
        <f t="shared" si="248"/>
        <v>1.5772323378673706E-33</v>
      </c>
      <c r="JA210" s="86">
        <f t="shared" si="248"/>
        <v>6.8337992567296988E-41</v>
      </c>
      <c r="JB210" s="86">
        <f t="shared" si="248"/>
        <v>2.1446697966437923E-33</v>
      </c>
      <c r="JC210" s="86">
        <f t="shared" si="248"/>
        <v>4.5726490631411184E-34</v>
      </c>
      <c r="JD210" s="86">
        <f t="shared" si="248"/>
        <v>1.5542609241074401E-33</v>
      </c>
      <c r="JE210" s="86">
        <f t="shared" si="248"/>
        <v>3.8224838217971861E-45</v>
      </c>
      <c r="JF210" s="86">
        <f t="shared" si="248"/>
        <v>2.5846087958488022E-45</v>
      </c>
      <c r="JG210" s="86">
        <f t="shared" si="248"/>
        <v>1.760452917243285E-48</v>
      </c>
      <c r="JH210" s="86">
        <f t="shared" si="248"/>
        <v>3.4412898554769343E-46</v>
      </c>
      <c r="JI210" s="86">
        <f t="shared" si="248"/>
        <v>3.1094644714334543E-42</v>
      </c>
      <c r="JJ210" s="86">
        <f t="shared" si="248"/>
        <v>7.9167579731343982E-38</v>
      </c>
      <c r="JK210" s="86">
        <f t="shared" si="248"/>
        <v>1.1331637868886105E-35</v>
      </c>
      <c r="JL210" s="86">
        <f t="shared" si="248"/>
        <v>1.4512515471943763E-17</v>
      </c>
      <c r="JM210" s="86">
        <f t="shared" si="248"/>
        <v>4.4172304608098127E-32</v>
      </c>
    </row>
    <row r="211" spans="2:273" x14ac:dyDescent="0.25">
      <c r="B211" s="2">
        <v>184</v>
      </c>
      <c r="C211" s="37">
        <v>84.631</v>
      </c>
      <c r="D211" s="37">
        <v>83.094999999999999</v>
      </c>
      <c r="E211" s="37">
        <v>81.254000000000005</v>
      </c>
      <c r="F211" s="37">
        <v>80.144999999999996</v>
      </c>
      <c r="G211" s="37">
        <v>82.855000000000004</v>
      </c>
      <c r="H211" s="37">
        <v>83.295000000000002</v>
      </c>
      <c r="I211" s="37">
        <v>80.606999999999999</v>
      </c>
      <c r="J211" s="37">
        <v>80.671999999999997</v>
      </c>
      <c r="K211" s="37">
        <v>80.540999999999997</v>
      </c>
      <c r="L211" s="37">
        <v>79.197000000000003</v>
      </c>
      <c r="M211" s="37">
        <v>83.295000000000002</v>
      </c>
      <c r="N211" s="37">
        <v>90</v>
      </c>
      <c r="O211" s="37">
        <v>78.016999999999996</v>
      </c>
      <c r="P211" s="37">
        <v>81.650000000000006</v>
      </c>
      <c r="Q211" s="37">
        <v>83.787000000000006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84.202189798528551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-0.41518979852854443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84.202189798528551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83.787000000000006</v>
      </c>
      <c r="DK211" s="2">
        <f t="shared" si="251"/>
        <v>144.99760775978405</v>
      </c>
      <c r="DL211" s="2">
        <f t="shared" si="251"/>
        <v>113.05044041811846</v>
      </c>
      <c r="DM211" s="2">
        <f t="shared" si="251"/>
        <v>116.96118977485931</v>
      </c>
      <c r="DN211" s="2">
        <f t="shared" si="251"/>
        <v>113.84924634146343</v>
      </c>
      <c r="DO211" s="2">
        <f t="shared" si="251"/>
        <v>106.60041646423753</v>
      </c>
      <c r="DP211" s="2">
        <f t="shared" si="251"/>
        <v>108.30018010723271</v>
      </c>
      <c r="DQ211" s="2">
        <f t="shared" si="251"/>
        <v>112.59074886314885</v>
      </c>
      <c r="DR211" s="2">
        <f t="shared" si="251"/>
        <v>110.14760448179273</v>
      </c>
      <c r="DS211" s="2">
        <f t="shared" si="251"/>
        <v>116.78670252100841</v>
      </c>
      <c r="DT211" s="2">
        <f t="shared" si="251"/>
        <v>114.20839355144619</v>
      </c>
      <c r="DU211" s="2">
        <f t="shared" si="251"/>
        <v>112.04818511368509</v>
      </c>
      <c r="DV211" s="2">
        <f t="shared" si="251"/>
        <v>106.36397679107678</v>
      </c>
      <c r="DW211" s="2">
        <f t="shared" si="251"/>
        <v>110.68681891891896</v>
      </c>
      <c r="DX211" s="2">
        <f t="shared" si="251"/>
        <v>135.97871267825317</v>
      </c>
      <c r="DY211" s="2">
        <f t="shared" si="251"/>
        <v>132.28546715927752</v>
      </c>
      <c r="EA211" s="2">
        <f t="shared" si="240"/>
        <v>80.263726318353434</v>
      </c>
      <c r="EB211" s="2">
        <f t="shared" si="240"/>
        <v>80.845745715896271</v>
      </c>
      <c r="EC211" s="2">
        <f t="shared" si="240"/>
        <v>75.713295522388094</v>
      </c>
      <c r="ED211" s="2">
        <f t="shared" si="240"/>
        <v>78.009325526732439</v>
      </c>
      <c r="EE211" s="2">
        <f t="shared" si="240"/>
        <v>79.821319459519643</v>
      </c>
      <c r="EF211" s="2">
        <f t="shared" si="239"/>
        <v>79.476937038302921</v>
      </c>
      <c r="EG211" s="2">
        <f t="shared" si="239"/>
        <v>78.517760991441563</v>
      </c>
      <c r="EH211" s="2">
        <f t="shared" si="239"/>
        <v>78.607538990001913</v>
      </c>
      <c r="EI211" s="2">
        <f t="shared" si="239"/>
        <v>77.479993170567994</v>
      </c>
      <c r="EJ211" s="2">
        <f t="shared" si="239"/>
        <v>77.784402389891468</v>
      </c>
      <c r="EK211" s="2">
        <f t="shared" si="239"/>
        <v>82.127723626728766</v>
      </c>
      <c r="EL211" s="2">
        <f t="shared" ref="EL211:EL222" si="254">CP$228*$B211+CP$229</f>
        <v>78.779796433374983</v>
      </c>
      <c r="EM211" s="2">
        <f t="shared" ref="EM211:EM222" si="255">CQ$228*$B211+CQ$229</f>
        <v>79.001797111434342</v>
      </c>
      <c r="EN211" s="2">
        <f t="shared" ref="EN211:EN222" si="256">CR$228*$B211+CR$229</f>
        <v>76.340236107706303</v>
      </c>
      <c r="EO211" s="2">
        <f t="shared" ref="EO211:EO222" si="257">CS$228*$B211+CS$229</f>
        <v>87.492605628517822</v>
      </c>
      <c r="EQ211" s="2">
        <f t="shared" si="252"/>
        <v>83.078933056855718</v>
      </c>
      <c r="ER211" s="2">
        <f t="shared" si="252"/>
        <v>81.537435274546098</v>
      </c>
      <c r="ES211" s="2">
        <f t="shared" si="252"/>
        <v>78.951797295856451</v>
      </c>
      <c r="ET211" s="2">
        <f t="shared" si="252"/>
        <v>80.114866050602416</v>
      </c>
      <c r="EU211" s="2">
        <f t="shared" si="252"/>
        <v>80.733165778845688</v>
      </c>
      <c r="EV211" s="2">
        <f t="shared" si="252"/>
        <v>80.055354531077967</v>
      </c>
      <c r="EW211" s="2">
        <f t="shared" si="252"/>
        <v>79.814869674442477</v>
      </c>
      <c r="EX211" s="2">
        <f t="shared" si="252"/>
        <v>79.294839543088813</v>
      </c>
      <c r="EY211" s="2">
        <f t="shared" si="252"/>
        <v>80.081844354173313</v>
      </c>
      <c r="EZ211" s="2">
        <f t="shared" si="252"/>
        <v>77.349246453900705</v>
      </c>
      <c r="FA211" s="2">
        <f t="shared" si="252"/>
        <v>80.864560273780967</v>
      </c>
      <c r="FB211" s="2">
        <f t="shared" si="252"/>
        <v>81.958471590575613</v>
      </c>
      <c r="FC211" s="2">
        <f t="shared" si="252"/>
        <v>78.734576259974716</v>
      </c>
      <c r="FD211" s="2">
        <f t="shared" si="252"/>
        <v>78.241633219792845</v>
      </c>
      <c r="FE211" s="2">
        <f t="shared" si="252"/>
        <v>84.09189184768843</v>
      </c>
      <c r="FG211" s="2">
        <f t="shared" si="253"/>
        <v>0.99999817412401093</v>
      </c>
      <c r="FH211" s="2">
        <f t="shared" si="253"/>
        <v>0.99999812237689234</v>
      </c>
      <c r="FI211" s="2">
        <f t="shared" si="253"/>
        <v>0.99999816804915598</v>
      </c>
      <c r="FJ211" s="2">
        <f t="shared" si="253"/>
        <v>0.99999830752122876</v>
      </c>
      <c r="FK211" s="2">
        <f t="shared" si="253"/>
        <v>0.99999789891282853</v>
      </c>
      <c r="FL211" s="2">
        <f t="shared" si="253"/>
        <v>0.99999785634527849</v>
      </c>
      <c r="FM211" s="2">
        <f t="shared" si="253"/>
        <v>0.99999783122814323</v>
      </c>
      <c r="FN211" s="2">
        <f t="shared" si="253"/>
        <v>0.99999781279749544</v>
      </c>
      <c r="FO211" s="2">
        <f t="shared" si="253"/>
        <v>0.99999771176526675</v>
      </c>
      <c r="FP211" s="2">
        <f t="shared" si="253"/>
        <v>0.99999775898220766</v>
      </c>
      <c r="FQ211" s="2">
        <f t="shared" si="253"/>
        <v>0.99999769953865925</v>
      </c>
      <c r="FR211" s="2">
        <f t="shared" si="253"/>
        <v>0.99999763659544871</v>
      </c>
      <c r="FS211" s="2">
        <f t="shared" si="253"/>
        <v>0.99999757338973416</v>
      </c>
      <c r="FT211" s="2">
        <f t="shared" si="253"/>
        <v>0.99999757673701717</v>
      </c>
      <c r="FU211" s="2">
        <f t="shared" si="253"/>
        <v>0.99999720621082899</v>
      </c>
      <c r="FW211" s="2">
        <f t="shared" si="244"/>
        <v>0.97876484397208174</v>
      </c>
      <c r="FX211" s="2">
        <f t="shared" si="244"/>
        <v>0.97755623501434952</v>
      </c>
      <c r="FY211" s="2">
        <f t="shared" si="244"/>
        <v>0.9792397189008365</v>
      </c>
      <c r="FZ211" s="2">
        <f t="shared" si="244"/>
        <v>0.97813692576240774</v>
      </c>
      <c r="GA211" s="2">
        <f t="shared" si="244"/>
        <v>0.97720059252176039</v>
      </c>
      <c r="GB211" s="2">
        <f t="shared" si="244"/>
        <v>0.97754048526468074</v>
      </c>
      <c r="GC211" s="2">
        <f t="shared" si="244"/>
        <v>0.98054986297855395</v>
      </c>
      <c r="GD211" s="2">
        <f t="shared" si="244"/>
        <v>0.98258596878574</v>
      </c>
      <c r="GE211" s="2">
        <f t="shared" si="244"/>
        <v>0.98331495521289447</v>
      </c>
      <c r="GF211" s="2">
        <f t="shared" si="244"/>
        <v>0.98238699538989327</v>
      </c>
      <c r="GG211" s="2">
        <f t="shared" si="244"/>
        <v>0.98040071863817546</v>
      </c>
      <c r="GH211" s="2">
        <f t="shared" si="244"/>
        <v>0.97648547937391905</v>
      </c>
      <c r="GI211" s="2">
        <f t="shared" si="244"/>
        <v>0.9747471705403693</v>
      </c>
      <c r="GJ211" s="2">
        <f t="shared" si="244"/>
        <v>0.9736792477659455</v>
      </c>
      <c r="GK211" s="2">
        <f t="shared" si="244"/>
        <v>0.96760303391314262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1.3788018512592549E-100</v>
      </c>
      <c r="HT211" s="86">
        <f t="shared" si="246"/>
        <v>6.9684701659359098E-102</v>
      </c>
      <c r="HU211" s="86">
        <f t="shared" si="246"/>
        <v>3.1076133896654941E-122</v>
      </c>
      <c r="HV211" s="86">
        <f t="shared" si="246"/>
        <v>1.1215217476313172E-101</v>
      </c>
      <c r="HW211" s="86">
        <f t="shared" si="246"/>
        <v>2.3307183122273961E-105</v>
      </c>
      <c r="HX211" s="86">
        <f t="shared" si="246"/>
        <v>1.2967740729103529E-101</v>
      </c>
      <c r="HY211" s="86">
        <f t="shared" si="246"/>
        <v>1.1248907441371352E-133</v>
      </c>
      <c r="HZ211" s="86">
        <f t="shared" si="246"/>
        <v>1.4430181688811235E-129</v>
      </c>
      <c r="IA211" s="86">
        <f t="shared" si="246"/>
        <v>6.1887963335315639E-135</v>
      </c>
      <c r="IB211" s="86">
        <f t="shared" si="246"/>
        <v>5.7688350206879258E-131</v>
      </c>
      <c r="IC211" s="86">
        <f t="shared" si="246"/>
        <v>1.2164562667546263E-124</v>
      </c>
      <c r="ID211" s="86">
        <f t="shared" si="246"/>
        <v>2.1694846509073395E-118</v>
      </c>
      <c r="IE211" s="86">
        <f t="shared" si="246"/>
        <v>1.3760730273892127E-113</v>
      </c>
      <c r="IF211" s="86">
        <f t="shared" si="246"/>
        <v>1.4225728991237005E-127</v>
      </c>
      <c r="IG211" s="86">
        <f t="shared" si="246"/>
        <v>1.3317282059877822E-106</v>
      </c>
      <c r="II211" s="86">
        <f t="shared" si="247"/>
        <v>5.2052843762444606E-35</v>
      </c>
      <c r="IJ211" s="86">
        <f t="shared" si="247"/>
        <v>3.8512364077999681E-35</v>
      </c>
      <c r="IK211" s="86">
        <f t="shared" si="247"/>
        <v>7.8366304119789952E-43</v>
      </c>
      <c r="IL211" s="86">
        <f t="shared" si="247"/>
        <v>5.4641999788694604E-35</v>
      </c>
      <c r="IM211" s="86">
        <f t="shared" si="247"/>
        <v>1.0316480036942041E-35</v>
      </c>
      <c r="IN211" s="86">
        <f t="shared" si="247"/>
        <v>3.7895672799841586E-35</v>
      </c>
      <c r="IO211" s="86">
        <f t="shared" si="247"/>
        <v>2.9506771614714982E-47</v>
      </c>
      <c r="IP211" s="86">
        <f t="shared" si="247"/>
        <v>2.2544978250305893E-47</v>
      </c>
      <c r="IQ211" s="86">
        <f t="shared" si="247"/>
        <v>1.152440138090244E-50</v>
      </c>
      <c r="IR211" s="86">
        <f t="shared" si="247"/>
        <v>2.6909998950955084E-48</v>
      </c>
      <c r="IS211" s="86">
        <f t="shared" si="247"/>
        <v>3.290040826483574E-44</v>
      </c>
      <c r="IT211" s="86">
        <f t="shared" si="247"/>
        <v>1.1105203673115202E-39</v>
      </c>
      <c r="IU211" s="86">
        <f t="shared" si="247"/>
        <v>1.8837430277353014E-37</v>
      </c>
      <c r="IV211" s="86">
        <f t="shared" si="247"/>
        <v>2.0541592405184524E-18</v>
      </c>
      <c r="IW211" s="86">
        <f t="shared" si="247"/>
        <v>8.4629479105263026E-34</v>
      </c>
      <c r="IY211" s="86">
        <f t="shared" si="248"/>
        <v>5.2052843762444606E-35</v>
      </c>
      <c r="IZ211" s="86">
        <f t="shared" si="248"/>
        <v>3.8512364077999681E-35</v>
      </c>
      <c r="JA211" s="86">
        <f t="shared" si="248"/>
        <v>7.8366304119789952E-43</v>
      </c>
      <c r="JB211" s="86">
        <f t="shared" si="248"/>
        <v>5.4641999788694604E-35</v>
      </c>
      <c r="JC211" s="86">
        <f t="shared" si="248"/>
        <v>1.0316480036942041E-35</v>
      </c>
      <c r="JD211" s="86">
        <f t="shared" si="248"/>
        <v>3.7895672799841586E-35</v>
      </c>
      <c r="JE211" s="86">
        <f t="shared" si="248"/>
        <v>2.9506771614714982E-47</v>
      </c>
      <c r="JF211" s="86">
        <f t="shared" si="248"/>
        <v>2.2544978250305893E-47</v>
      </c>
      <c r="JG211" s="86">
        <f t="shared" si="248"/>
        <v>1.152440138090244E-50</v>
      </c>
      <c r="JH211" s="86">
        <f t="shared" si="248"/>
        <v>2.6909998950955084E-48</v>
      </c>
      <c r="JI211" s="86">
        <f t="shared" si="248"/>
        <v>3.290040826483574E-44</v>
      </c>
      <c r="JJ211" s="86">
        <f t="shared" si="248"/>
        <v>1.1105203673115202E-39</v>
      </c>
      <c r="JK211" s="86">
        <f t="shared" si="248"/>
        <v>1.8837430277353014E-37</v>
      </c>
      <c r="JL211" s="86">
        <f t="shared" si="248"/>
        <v>2.0541592405184524E-18</v>
      </c>
      <c r="JM211" s="86">
        <f t="shared" si="248"/>
        <v>8.4629479105263026E-34</v>
      </c>
    </row>
    <row r="212" spans="2:273" x14ac:dyDescent="0.25">
      <c r="B212" s="2">
        <v>185</v>
      </c>
      <c r="C212" s="37">
        <v>83.554000000000002</v>
      </c>
      <c r="D212" s="37">
        <v>81.697999999999993</v>
      </c>
      <c r="E212" s="37">
        <v>81.332999999999998</v>
      </c>
      <c r="F212" s="37">
        <v>80.177000000000007</v>
      </c>
      <c r="G212" s="37">
        <v>82.644999999999996</v>
      </c>
      <c r="H212" s="37">
        <v>82.081999999999994</v>
      </c>
      <c r="I212" s="37">
        <v>80.966999999999999</v>
      </c>
      <c r="J212" s="37">
        <v>82.049000000000007</v>
      </c>
      <c r="K212" s="37">
        <v>80.474999999999994</v>
      </c>
      <c r="L212" s="37">
        <v>79.311000000000007</v>
      </c>
      <c r="M212" s="37">
        <v>81.361000000000004</v>
      </c>
      <c r="N212" s="37">
        <v>91.885000000000005</v>
      </c>
      <c r="O212" s="37">
        <v>81.349999999999994</v>
      </c>
      <c r="P212" s="37">
        <v>81.332999999999998</v>
      </c>
      <c r="Q212" s="37">
        <v>84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84.080158942540834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-8.0158942540833777E-2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84.080158942540834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84</v>
      </c>
      <c r="DK212" s="2">
        <f t="shared" si="251"/>
        <v>145.23896464237515</v>
      </c>
      <c r="DL212" s="2">
        <f t="shared" si="251"/>
        <v>113.11332665505225</v>
      </c>
      <c r="DM212" s="2">
        <f t="shared" si="251"/>
        <v>117.07369624765481</v>
      </c>
      <c r="DN212" s="2">
        <f t="shared" si="251"/>
        <v>113.93228902439026</v>
      </c>
      <c r="DO212" s="2">
        <f t="shared" si="251"/>
        <v>106.64932375168692</v>
      </c>
      <c r="DP212" s="2">
        <f t="shared" si="251"/>
        <v>108.36088335704122</v>
      </c>
      <c r="DQ212" s="2">
        <f t="shared" si="251"/>
        <v>112.68303251823249</v>
      </c>
      <c r="DR212" s="2">
        <f t="shared" si="251"/>
        <v>110.22621736694678</v>
      </c>
      <c r="DS212" s="2">
        <f t="shared" si="251"/>
        <v>116.90215294117647</v>
      </c>
      <c r="DT212" s="2">
        <f t="shared" si="251"/>
        <v>114.32198553816976</v>
      </c>
      <c r="DU212" s="2">
        <f t="shared" si="251"/>
        <v>112.15438202488201</v>
      </c>
      <c r="DV212" s="2">
        <f t="shared" si="251"/>
        <v>106.4350274989275</v>
      </c>
      <c r="DW212" s="2">
        <f t="shared" si="251"/>
        <v>110.77468738738742</v>
      </c>
      <c r="DX212" s="2">
        <f t="shared" si="251"/>
        <v>136.21050779857404</v>
      </c>
      <c r="DY212" s="2">
        <f t="shared" si="251"/>
        <v>132.49565517241382</v>
      </c>
      <c r="EA212" s="2">
        <f t="shared" si="240"/>
        <v>80.127966033369887</v>
      </c>
      <c r="EB212" s="2">
        <f t="shared" si="240"/>
        <v>80.701797378804955</v>
      </c>
      <c r="EC212" s="2">
        <f t="shared" si="240"/>
        <v>75.528588358208992</v>
      </c>
      <c r="ED212" s="2">
        <f t="shared" si="240"/>
        <v>77.845528230422616</v>
      </c>
      <c r="EE212" s="2">
        <f t="shared" si="240"/>
        <v>79.676675155158506</v>
      </c>
      <c r="EF212" s="2">
        <f t="shared" si="239"/>
        <v>79.338033782442807</v>
      </c>
      <c r="EG212" s="2">
        <f t="shared" si="239"/>
        <v>78.387208978349477</v>
      </c>
      <c r="EH212" s="2">
        <f t="shared" si="239"/>
        <v>78.487007099721851</v>
      </c>
      <c r="EI212" s="2">
        <f t="shared" si="239"/>
        <v>77.340315462706599</v>
      </c>
      <c r="EJ212" s="2">
        <f t="shared" si="239"/>
        <v>77.659233617284059</v>
      </c>
      <c r="EK212" s="2">
        <f t="shared" si="239"/>
        <v>82.048591156422049</v>
      </c>
      <c r="EL212" s="2">
        <f t="shared" si="254"/>
        <v>78.662424589585342</v>
      </c>
      <c r="EM212" s="2">
        <f t="shared" si="255"/>
        <v>78.87971640001021</v>
      </c>
      <c r="EN212" s="2">
        <f t="shared" si="256"/>
        <v>76.184174666877553</v>
      </c>
      <c r="EO212" s="2">
        <f t="shared" si="257"/>
        <v>87.416506337802588</v>
      </c>
      <c r="EQ212" s="2">
        <f t="shared" si="252"/>
        <v>82.977594389307527</v>
      </c>
      <c r="ER212" s="2">
        <f t="shared" si="252"/>
        <v>81.402131617289925</v>
      </c>
      <c r="ES212" s="2">
        <f t="shared" si="252"/>
        <v>78.807389922981827</v>
      </c>
      <c r="ET212" s="2">
        <f t="shared" si="252"/>
        <v>79.977070106609162</v>
      </c>
      <c r="EU212" s="2">
        <f t="shared" si="252"/>
        <v>80.599501245289559</v>
      </c>
      <c r="EV212" s="2">
        <f t="shared" si="252"/>
        <v>79.923918140644915</v>
      </c>
      <c r="EW212" s="2">
        <f t="shared" si="252"/>
        <v>79.700235888233806</v>
      </c>
      <c r="EX212" s="2">
        <f t="shared" si="252"/>
        <v>79.182606048618467</v>
      </c>
      <c r="EY212" s="2">
        <f t="shared" si="252"/>
        <v>79.973075150745814</v>
      </c>
      <c r="EZ212" s="2">
        <f t="shared" si="252"/>
        <v>77.218991356382986</v>
      </c>
      <c r="FA212" s="2">
        <f t="shared" si="252"/>
        <v>80.770121623664409</v>
      </c>
      <c r="FB212" s="2">
        <f t="shared" si="252"/>
        <v>81.881332499293947</v>
      </c>
      <c r="FC212" s="2">
        <f t="shared" si="252"/>
        <v>78.609247818766903</v>
      </c>
      <c r="FD212" s="2">
        <f t="shared" si="252"/>
        <v>78.109490841631029</v>
      </c>
      <c r="FE212" s="2">
        <f t="shared" si="252"/>
        <v>83.978163050251879</v>
      </c>
      <c r="FG212" s="2">
        <f t="shared" si="253"/>
        <v>0.99999833478103906</v>
      </c>
      <c r="FH212" s="2">
        <f t="shared" si="253"/>
        <v>0.99999828758709064</v>
      </c>
      <c r="FI212" s="2">
        <f t="shared" si="253"/>
        <v>0.99999832924070375</v>
      </c>
      <c r="FJ212" s="2">
        <f t="shared" si="253"/>
        <v>0.99999845644078533</v>
      </c>
      <c r="FK212" s="2">
        <f t="shared" si="253"/>
        <v>0.99999808378537092</v>
      </c>
      <c r="FL212" s="2">
        <f t="shared" si="253"/>
        <v>0.99999804496328948</v>
      </c>
      <c r="FM212" s="2">
        <f t="shared" si="253"/>
        <v>0.99999802205618105</v>
      </c>
      <c r="FN212" s="2">
        <f t="shared" si="253"/>
        <v>0.99999800524722404</v>
      </c>
      <c r="FO212" s="2">
        <f t="shared" si="253"/>
        <v>0.99999791310470021</v>
      </c>
      <c r="FP212" s="2">
        <f t="shared" si="253"/>
        <v>0.9999979561670792</v>
      </c>
      <c r="FQ212" s="2">
        <f t="shared" si="253"/>
        <v>0.99999790195389704</v>
      </c>
      <c r="FR212" s="2">
        <f t="shared" si="253"/>
        <v>0.99999784454898322</v>
      </c>
      <c r="FS212" s="2">
        <f t="shared" si="253"/>
        <v>0.99999778690466212</v>
      </c>
      <c r="FT212" s="2">
        <f t="shared" si="253"/>
        <v>0.99999778995742183</v>
      </c>
      <c r="FU212" s="2">
        <f t="shared" si="253"/>
        <v>0.99999745203336687</v>
      </c>
      <c r="FW212" s="2">
        <f t="shared" ref="FW212:GK227" si="260">POWER(10,($B212-C$232)/C$229)/(1+POWER(10,($B212-C$232)/C$229))</f>
        <v>0.98059705382934426</v>
      </c>
      <c r="FX212" s="2">
        <f t="shared" si="260"/>
        <v>0.97949054081217291</v>
      </c>
      <c r="FY212" s="2">
        <f t="shared" si="260"/>
        <v>0.98103174969154017</v>
      </c>
      <c r="FZ212" s="2">
        <f t="shared" si="260"/>
        <v>0.98002220776402416</v>
      </c>
      <c r="GA212" s="2">
        <f t="shared" si="260"/>
        <v>0.97916489593153044</v>
      </c>
      <c r="GB212" s="2">
        <f t="shared" si="260"/>
        <v>0.97947611994917971</v>
      </c>
      <c r="GC212" s="2">
        <f t="shared" si="260"/>
        <v>0.98223085407126853</v>
      </c>
      <c r="GD212" s="2">
        <f t="shared" si="260"/>
        <v>0.98409384262986643</v>
      </c>
      <c r="GE212" s="2">
        <f t="shared" si="260"/>
        <v>0.98476068541424722</v>
      </c>
      <c r="GF212" s="2">
        <f t="shared" si="260"/>
        <v>0.98391181616287449</v>
      </c>
      <c r="GG212" s="2">
        <f t="shared" si="260"/>
        <v>0.98209436425018126</v>
      </c>
      <c r="GH212" s="2">
        <f t="shared" si="260"/>
        <v>0.97851003908479672</v>
      </c>
      <c r="GI212" s="2">
        <f t="shared" si="260"/>
        <v>0.97691785785944085</v>
      </c>
      <c r="GJ212" s="2">
        <f t="shared" si="260"/>
        <v>0.97593946588759617</v>
      </c>
      <c r="GK212" s="2">
        <f t="shared" si="260"/>
        <v>0.97036915060495399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1.8095355978639892E-103</v>
      </c>
      <c r="HT212" s="86">
        <f t="shared" si="262"/>
        <v>7.8147835945274868E-105</v>
      </c>
      <c r="HU212" s="86">
        <f t="shared" si="262"/>
        <v>9.5104885444826026E-126</v>
      </c>
      <c r="HV212" s="86">
        <f t="shared" si="262"/>
        <v>1.3497210095821077E-104</v>
      </c>
      <c r="HW212" s="86">
        <f t="shared" si="262"/>
        <v>2.1291090143077108E-108</v>
      </c>
      <c r="HX212" s="86">
        <f t="shared" si="262"/>
        <v>1.464556791032908E-104</v>
      </c>
      <c r="HY212" s="86">
        <f t="shared" si="262"/>
        <v>1.7662977318391207E-137</v>
      </c>
      <c r="HZ212" s="86">
        <f t="shared" si="262"/>
        <v>3.273780717255519E-133</v>
      </c>
      <c r="IA212" s="86">
        <f t="shared" si="262"/>
        <v>9.568484637443017E-139</v>
      </c>
      <c r="IB212" s="86">
        <f t="shared" si="262"/>
        <v>1.1201517188877233E-134</v>
      </c>
      <c r="IC212" s="86">
        <f t="shared" si="262"/>
        <v>3.3992680577422953E-128</v>
      </c>
      <c r="ID212" s="86">
        <f t="shared" si="262"/>
        <v>7.9424165113615621E-122</v>
      </c>
      <c r="IE212" s="86">
        <f t="shared" si="262"/>
        <v>6.4318630030813649E-117</v>
      </c>
      <c r="IF212" s="86">
        <f t="shared" si="262"/>
        <v>2.4188405199660854E-131</v>
      </c>
      <c r="IG212" s="86">
        <f t="shared" si="262"/>
        <v>8.443825878069638E-110</v>
      </c>
      <c r="II212" s="86">
        <f t="shared" ref="II212:IW227" si="263" xml:space="preserve"> _xlfn.NORM.DIST($B212, C$10, ABS(C$14), TRUE) * _xlfn.NORM.DIST(($B212 - C$10)*C$18, 0, ABS(C$14), TRUE) * 2</f>
        <v>1.246922545233788E-36</v>
      </c>
      <c r="IJ212" s="86">
        <f t="shared" si="263"/>
        <v>8.5897835407436835E-37</v>
      </c>
      <c r="IK212" s="86">
        <f t="shared" si="263"/>
        <v>8.0751253458018715E-45</v>
      </c>
      <c r="IL212" s="86">
        <f t="shared" si="263"/>
        <v>1.2737970421152385E-36</v>
      </c>
      <c r="IM212" s="86">
        <f t="shared" si="263"/>
        <v>2.121058536489163E-37</v>
      </c>
      <c r="IN212" s="86">
        <f t="shared" si="263"/>
        <v>8.4393615835813135E-37</v>
      </c>
      <c r="IO212" s="86">
        <f t="shared" si="263"/>
        <v>2.0312076282381712E-49</v>
      </c>
      <c r="IP212" s="86">
        <f t="shared" si="263"/>
        <v>1.7643317755323222E-49</v>
      </c>
      <c r="IQ212" s="86">
        <f t="shared" si="263"/>
        <v>6.7319896043329539E-53</v>
      </c>
      <c r="IR212" s="86">
        <f t="shared" si="263"/>
        <v>1.8825488855468899E-50</v>
      </c>
      <c r="IS212" s="86">
        <f t="shared" si="263"/>
        <v>3.1270566131271978E-46</v>
      </c>
      <c r="IT212" s="86">
        <f t="shared" si="263"/>
        <v>1.4017071777783468E-41</v>
      </c>
      <c r="IU212" s="86">
        <f t="shared" si="263"/>
        <v>2.8240095748779641E-39</v>
      </c>
      <c r="IV212" s="86">
        <f t="shared" si="263"/>
        <v>2.7677809100878876E-19</v>
      </c>
      <c r="IW212" s="86">
        <f t="shared" si="263"/>
        <v>1.4564993277837308E-35</v>
      </c>
      <c r="IY212" s="86">
        <f t="shared" ref="IY212:JM227" si="264">GM212+HC212+HS212+II212</f>
        <v>1.246922545233788E-36</v>
      </c>
      <c r="IZ212" s="86">
        <f t="shared" si="264"/>
        <v>8.5897835407436835E-37</v>
      </c>
      <c r="JA212" s="86">
        <f t="shared" si="264"/>
        <v>8.0751253458018715E-45</v>
      </c>
      <c r="JB212" s="86">
        <f t="shared" si="264"/>
        <v>1.2737970421152385E-36</v>
      </c>
      <c r="JC212" s="86">
        <f t="shared" si="264"/>
        <v>2.121058536489163E-37</v>
      </c>
      <c r="JD212" s="86">
        <f t="shared" si="264"/>
        <v>8.4393615835813135E-37</v>
      </c>
      <c r="JE212" s="86">
        <f t="shared" si="264"/>
        <v>2.0312076282381712E-49</v>
      </c>
      <c r="JF212" s="86">
        <f t="shared" si="264"/>
        <v>1.7643317755323222E-49</v>
      </c>
      <c r="JG212" s="86">
        <f t="shared" si="264"/>
        <v>6.7319896043329539E-53</v>
      </c>
      <c r="JH212" s="86">
        <f t="shared" si="264"/>
        <v>1.8825488855468899E-50</v>
      </c>
      <c r="JI212" s="86">
        <f t="shared" si="264"/>
        <v>3.1270566131271978E-46</v>
      </c>
      <c r="JJ212" s="86">
        <f t="shared" si="264"/>
        <v>1.4017071777783468E-41</v>
      </c>
      <c r="JK212" s="86">
        <f t="shared" si="264"/>
        <v>2.8240095748779641E-39</v>
      </c>
      <c r="JL212" s="86">
        <f t="shared" si="264"/>
        <v>2.7677809100878876E-19</v>
      </c>
      <c r="JM212" s="86">
        <f t="shared" si="264"/>
        <v>1.4564993277837308E-35</v>
      </c>
    </row>
    <row r="213" spans="2:273" x14ac:dyDescent="0.25">
      <c r="B213" s="2">
        <v>186</v>
      </c>
      <c r="C213" s="37">
        <v>84.477000000000004</v>
      </c>
      <c r="D213" s="37">
        <v>81.349000000000004</v>
      </c>
      <c r="E213" s="37">
        <v>78.778000000000006</v>
      </c>
      <c r="F213" s="37">
        <v>79.822999999999993</v>
      </c>
      <c r="G213" s="37">
        <v>81.242000000000004</v>
      </c>
      <c r="H213" s="37">
        <v>80.081999999999994</v>
      </c>
      <c r="I213" s="37">
        <v>80.507999999999996</v>
      </c>
      <c r="J213" s="37">
        <v>82.41</v>
      </c>
      <c r="K213" s="37">
        <v>81.066000000000003</v>
      </c>
      <c r="L213" s="37">
        <v>79.016000000000005</v>
      </c>
      <c r="M213" s="37">
        <v>79.114999999999995</v>
      </c>
      <c r="N213" s="37">
        <v>92.147999999999996</v>
      </c>
      <c r="O213" s="37">
        <v>80.016999999999996</v>
      </c>
      <c r="P213" s="37">
        <v>79.516999999999996</v>
      </c>
      <c r="Q213" s="37">
        <v>84.721000000000004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83.95871870725702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0.7622812927429834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83.95871870725702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84.721000000000004</v>
      </c>
      <c r="DK213" s="2">
        <f t="shared" si="251"/>
        <v>145.48032152496623</v>
      </c>
      <c r="DL213" s="2">
        <f t="shared" si="251"/>
        <v>113.17621289198605</v>
      </c>
      <c r="DM213" s="2">
        <f t="shared" si="251"/>
        <v>117.1862027204503</v>
      </c>
      <c r="DN213" s="2">
        <f t="shared" si="251"/>
        <v>114.01533170731709</v>
      </c>
      <c r="DO213" s="2">
        <f t="shared" si="251"/>
        <v>106.69823103913632</v>
      </c>
      <c r="DP213" s="2">
        <f t="shared" si="251"/>
        <v>108.42158660684973</v>
      </c>
      <c r="DQ213" s="2">
        <f t="shared" si="251"/>
        <v>112.77531617331616</v>
      </c>
      <c r="DR213" s="2">
        <f t="shared" si="251"/>
        <v>110.30483025210086</v>
      </c>
      <c r="DS213" s="2">
        <f t="shared" si="251"/>
        <v>117.01760336134454</v>
      </c>
      <c r="DT213" s="2">
        <f t="shared" si="251"/>
        <v>114.43557752489332</v>
      </c>
      <c r="DU213" s="2">
        <f t="shared" si="251"/>
        <v>112.26057893607891</v>
      </c>
      <c r="DV213" s="2">
        <f t="shared" si="251"/>
        <v>106.5060782067782</v>
      </c>
      <c r="DW213" s="2">
        <f t="shared" si="251"/>
        <v>110.86255585585589</v>
      </c>
      <c r="DX213" s="2">
        <f t="shared" si="251"/>
        <v>136.44230291889488</v>
      </c>
      <c r="DY213" s="2">
        <f t="shared" si="251"/>
        <v>132.70584318555012</v>
      </c>
      <c r="EA213" s="2">
        <f t="shared" si="240"/>
        <v>79.992205748386326</v>
      </c>
      <c r="EB213" s="2">
        <f t="shared" si="240"/>
        <v>80.557849041713638</v>
      </c>
      <c r="EC213" s="2">
        <f t="shared" si="240"/>
        <v>75.343881194029876</v>
      </c>
      <c r="ED213" s="2">
        <f t="shared" si="240"/>
        <v>77.681730934112778</v>
      </c>
      <c r="EE213" s="2">
        <f t="shared" si="240"/>
        <v>79.532030850797369</v>
      </c>
      <c r="EF213" s="2">
        <f t="shared" si="239"/>
        <v>79.199130526582707</v>
      </c>
      <c r="EG213" s="2">
        <f t="shared" si="239"/>
        <v>78.256656965257378</v>
      </c>
      <c r="EH213" s="2">
        <f t="shared" si="239"/>
        <v>78.366475209441788</v>
      </c>
      <c r="EI213" s="2">
        <f t="shared" si="239"/>
        <v>77.200637754845189</v>
      </c>
      <c r="EJ213" s="2">
        <f t="shared" si="239"/>
        <v>77.534064844676635</v>
      </c>
      <c r="EK213" s="2">
        <f t="shared" si="239"/>
        <v>81.969458686115317</v>
      </c>
      <c r="EL213" s="2">
        <f t="shared" si="254"/>
        <v>78.545052745795687</v>
      </c>
      <c r="EM213" s="2">
        <f t="shared" si="255"/>
        <v>78.757635688586092</v>
      </c>
      <c r="EN213" s="2">
        <f t="shared" si="256"/>
        <v>76.028113226048802</v>
      </c>
      <c r="EO213" s="2">
        <f t="shared" si="257"/>
        <v>87.340407047087353</v>
      </c>
      <c r="EQ213" s="2">
        <f t="shared" si="252"/>
        <v>82.876255721759335</v>
      </c>
      <c r="ER213" s="2">
        <f t="shared" si="252"/>
        <v>81.266827960033766</v>
      </c>
      <c r="ES213" s="2">
        <f t="shared" si="252"/>
        <v>78.662982550107202</v>
      </c>
      <c r="ET213" s="2">
        <f t="shared" si="252"/>
        <v>79.839274162615922</v>
      </c>
      <c r="EU213" s="2">
        <f t="shared" si="252"/>
        <v>80.465836711733445</v>
      </c>
      <c r="EV213" s="2">
        <f t="shared" si="252"/>
        <v>79.792481750211849</v>
      </c>
      <c r="EW213" s="2">
        <f t="shared" si="252"/>
        <v>79.585602102025149</v>
      </c>
      <c r="EX213" s="2">
        <f t="shared" si="252"/>
        <v>79.070372554148122</v>
      </c>
      <c r="EY213" s="2">
        <f t="shared" si="252"/>
        <v>79.864305947318343</v>
      </c>
      <c r="EZ213" s="2">
        <f t="shared" si="252"/>
        <v>77.088736258865254</v>
      </c>
      <c r="FA213" s="2">
        <f t="shared" si="252"/>
        <v>80.675682973547865</v>
      </c>
      <c r="FB213" s="2">
        <f t="shared" si="252"/>
        <v>81.804193408012281</v>
      </c>
      <c r="FC213" s="2">
        <f t="shared" si="252"/>
        <v>78.483919377559076</v>
      </c>
      <c r="FD213" s="2">
        <f t="shared" si="252"/>
        <v>77.977348463469212</v>
      </c>
      <c r="FE213" s="2">
        <f t="shared" si="252"/>
        <v>83.864434252815343</v>
      </c>
      <c r="FG213" s="2">
        <f t="shared" si="253"/>
        <v>0.99999848130203517</v>
      </c>
      <c r="FH213" s="2">
        <f t="shared" si="253"/>
        <v>0.99999843826062995</v>
      </c>
      <c r="FI213" s="2">
        <f t="shared" si="253"/>
        <v>0.99999847624918792</v>
      </c>
      <c r="FJ213" s="2">
        <f t="shared" si="253"/>
        <v>0.99999859225707388</v>
      </c>
      <c r="FK213" s="2">
        <f t="shared" si="253"/>
        <v>0.99999825239119311</v>
      </c>
      <c r="FL213" s="2">
        <f t="shared" si="253"/>
        <v>0.99999821698502189</v>
      </c>
      <c r="FM213" s="2">
        <f t="shared" si="253"/>
        <v>0.9999981960934835</v>
      </c>
      <c r="FN213" s="2">
        <f t="shared" si="253"/>
        <v>0.9999981807635272</v>
      </c>
      <c r="FO213" s="2">
        <f t="shared" si="253"/>
        <v>0.99999809672851647</v>
      </c>
      <c r="FP213" s="2">
        <f t="shared" si="253"/>
        <v>0.99999813600188714</v>
      </c>
      <c r="FQ213" s="2">
        <f t="shared" si="253"/>
        <v>0.99999808655885936</v>
      </c>
      <c r="FR213" s="2">
        <f t="shared" si="253"/>
        <v>0.99999803420493616</v>
      </c>
      <c r="FS213" s="2">
        <f t="shared" si="253"/>
        <v>0.99999798163267029</v>
      </c>
      <c r="FT213" s="2">
        <f t="shared" si="253"/>
        <v>0.99999798441682131</v>
      </c>
      <c r="FU213" s="2">
        <f t="shared" si="253"/>
        <v>0.99999767622629121</v>
      </c>
      <c r="FW213" s="2">
        <f t="shared" si="260"/>
        <v>0.98227404015062503</v>
      </c>
      <c r="FX213" s="2">
        <f t="shared" si="260"/>
        <v>0.98126133492713796</v>
      </c>
      <c r="FY213" s="2">
        <f t="shared" si="260"/>
        <v>0.98267182939098319</v>
      </c>
      <c r="FZ213" s="2">
        <f t="shared" si="260"/>
        <v>0.98174795295367279</v>
      </c>
      <c r="GA213" s="2">
        <f t="shared" si="260"/>
        <v>0.98096325989309752</v>
      </c>
      <c r="GB213" s="2">
        <f t="shared" si="260"/>
        <v>0.98124813532978961</v>
      </c>
      <c r="GC213" s="2">
        <f t="shared" si="260"/>
        <v>0.98376896921629331</v>
      </c>
      <c r="GD213" s="2">
        <f t="shared" si="260"/>
        <v>0.98547308063359185</v>
      </c>
      <c r="GE213" s="2">
        <f t="shared" si="260"/>
        <v>0.98608291857551189</v>
      </c>
      <c r="GF213" s="2">
        <f t="shared" si="260"/>
        <v>0.98530660218981303</v>
      </c>
      <c r="GG213" s="2">
        <f t="shared" si="260"/>
        <v>0.98364409735556135</v>
      </c>
      <c r="GH213" s="2">
        <f t="shared" si="260"/>
        <v>0.98036379292562092</v>
      </c>
      <c r="GI213" s="2">
        <f t="shared" si="260"/>
        <v>0.97890599470497164</v>
      </c>
      <c r="GJ213" s="2">
        <f t="shared" si="260"/>
        <v>0.97800997775593856</v>
      </c>
      <c r="GK213" s="2">
        <f t="shared" si="260"/>
        <v>0.9729057040984066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2.1593152090628333E-106</v>
      </c>
      <c r="HT213" s="86">
        <f t="shared" si="262"/>
        <v>7.9426122690581182E-108</v>
      </c>
      <c r="HU213" s="86">
        <f t="shared" si="262"/>
        <v>2.591451799810473E-129</v>
      </c>
      <c r="HV213" s="86">
        <f t="shared" si="262"/>
        <v>1.4748217184326057E-107</v>
      </c>
      <c r="HW213" s="86">
        <f t="shared" si="262"/>
        <v>1.7581899711917609E-111</v>
      </c>
      <c r="HX213" s="86">
        <f t="shared" si="262"/>
        <v>1.4989599397019131E-107</v>
      </c>
      <c r="HY213" s="86">
        <f t="shared" si="262"/>
        <v>2.4491823221967651E-141</v>
      </c>
      <c r="HZ213" s="86">
        <f t="shared" si="262"/>
        <v>6.6020223345996994E-137</v>
      </c>
      <c r="IA213" s="86">
        <f t="shared" si="262"/>
        <v>1.3073686677590363E-142</v>
      </c>
      <c r="IB213" s="86">
        <f t="shared" si="262"/>
        <v>1.9274280900240303E-138</v>
      </c>
      <c r="IC213" s="86">
        <f t="shared" si="262"/>
        <v>8.4547321402057718E-132</v>
      </c>
      <c r="ID213" s="86">
        <f t="shared" si="262"/>
        <v>2.5926598960979993E-125</v>
      </c>
      <c r="IE213" s="86">
        <f t="shared" si="262"/>
        <v>2.6869725504187414E-120</v>
      </c>
      <c r="IF213" s="86">
        <f t="shared" si="262"/>
        <v>3.6189945730195362E-135</v>
      </c>
      <c r="IG213" s="86">
        <f t="shared" si="262"/>
        <v>4.7943368066828046E-113</v>
      </c>
      <c r="II213" s="86">
        <f t="shared" si="263"/>
        <v>2.7365584328394544E-38</v>
      </c>
      <c r="IJ213" s="86">
        <f t="shared" si="263"/>
        <v>1.7499694940251682E-38</v>
      </c>
      <c r="IK213" s="86">
        <f t="shared" si="263"/>
        <v>7.4767206965669933E-47</v>
      </c>
      <c r="IL213" s="86">
        <f t="shared" si="263"/>
        <v>2.7168790694924102E-38</v>
      </c>
      <c r="IM213" s="86">
        <f t="shared" si="263"/>
        <v>3.973925594415653E-39</v>
      </c>
      <c r="IN213" s="86">
        <f t="shared" si="263"/>
        <v>1.7166134897937642E-38</v>
      </c>
      <c r="IO213" s="86">
        <f t="shared" si="263"/>
        <v>1.2469045821706589E-51</v>
      </c>
      <c r="IP213" s="86">
        <f t="shared" si="263"/>
        <v>1.238729976273741E-51</v>
      </c>
      <c r="IQ213" s="86">
        <f t="shared" si="263"/>
        <v>3.5090566954345169E-55</v>
      </c>
      <c r="IR213" s="86">
        <f t="shared" si="263"/>
        <v>1.1781739944824057E-52</v>
      </c>
      <c r="IS213" s="86">
        <f t="shared" si="263"/>
        <v>2.6697994630467847E-48</v>
      </c>
      <c r="IT213" s="86">
        <f t="shared" si="263"/>
        <v>1.5919441269635613E-43</v>
      </c>
      <c r="IU213" s="86">
        <f t="shared" si="263"/>
        <v>3.8178044958796565E-41</v>
      </c>
      <c r="IV213" s="86">
        <f t="shared" si="263"/>
        <v>3.5499598850623336E-20</v>
      </c>
      <c r="IW213" s="86">
        <f t="shared" si="263"/>
        <v>2.2516479971678616E-37</v>
      </c>
      <c r="IY213" s="86">
        <f t="shared" si="264"/>
        <v>2.7365584328394544E-38</v>
      </c>
      <c r="IZ213" s="86">
        <f t="shared" si="264"/>
        <v>1.7499694940251682E-38</v>
      </c>
      <c r="JA213" s="86">
        <f t="shared" si="264"/>
        <v>7.4767206965669933E-47</v>
      </c>
      <c r="JB213" s="86">
        <f t="shared" si="264"/>
        <v>2.7168790694924102E-38</v>
      </c>
      <c r="JC213" s="86">
        <f t="shared" si="264"/>
        <v>3.973925594415653E-39</v>
      </c>
      <c r="JD213" s="86">
        <f t="shared" si="264"/>
        <v>1.7166134897937642E-38</v>
      </c>
      <c r="JE213" s="86">
        <f t="shared" si="264"/>
        <v>1.2469045821706589E-51</v>
      </c>
      <c r="JF213" s="86">
        <f t="shared" si="264"/>
        <v>1.238729976273741E-51</v>
      </c>
      <c r="JG213" s="86">
        <f t="shared" si="264"/>
        <v>3.5090566954345169E-55</v>
      </c>
      <c r="JH213" s="86">
        <f t="shared" si="264"/>
        <v>1.1781739944824057E-52</v>
      </c>
      <c r="JI213" s="86">
        <f t="shared" si="264"/>
        <v>2.6697994630467847E-48</v>
      </c>
      <c r="JJ213" s="86">
        <f t="shared" si="264"/>
        <v>1.5919441269635613E-43</v>
      </c>
      <c r="JK213" s="86">
        <f t="shared" si="264"/>
        <v>3.8178044958796565E-41</v>
      </c>
      <c r="JL213" s="86">
        <f t="shared" si="264"/>
        <v>3.5499598850623336E-20</v>
      </c>
      <c r="JM213" s="86">
        <f t="shared" si="264"/>
        <v>2.2516479971678616E-37</v>
      </c>
    </row>
    <row r="214" spans="2:273" x14ac:dyDescent="0.25">
      <c r="B214" s="2">
        <v>187</v>
      </c>
      <c r="C214" s="37">
        <v>83.738</v>
      </c>
      <c r="D214" s="37">
        <v>83.555999999999997</v>
      </c>
      <c r="E214" s="37">
        <v>82.81</v>
      </c>
      <c r="F214" s="37">
        <v>80.435000000000002</v>
      </c>
      <c r="G214" s="37">
        <v>81.548000000000002</v>
      </c>
      <c r="H214" s="37">
        <v>80.081999999999994</v>
      </c>
      <c r="I214" s="37">
        <v>80</v>
      </c>
      <c r="J214" s="37">
        <v>79.393000000000001</v>
      </c>
      <c r="K214" s="37">
        <v>80.540999999999997</v>
      </c>
      <c r="L214" s="37">
        <v>79.442999999999998</v>
      </c>
      <c r="M214" s="37">
        <v>80.704999999999998</v>
      </c>
      <c r="N214" s="37">
        <v>92.164000000000001</v>
      </c>
      <c r="O214" s="37">
        <v>79.917000000000002</v>
      </c>
      <c r="P214" s="37">
        <v>79.25</v>
      </c>
      <c r="Q214" s="37">
        <v>82.77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83.837831821628683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-1.0678318216286868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83.837831821628683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82.77</v>
      </c>
      <c r="DK214" s="2">
        <f t="shared" ref="DK214:DY227" si="268">BO$228*$B214+BO$229</f>
        <v>145.72167840755731</v>
      </c>
      <c r="DL214" s="2">
        <f t="shared" si="268"/>
        <v>113.23909912891985</v>
      </c>
      <c r="DM214" s="2">
        <f t="shared" si="268"/>
        <v>117.2987091932458</v>
      </c>
      <c r="DN214" s="2">
        <f t="shared" si="268"/>
        <v>114.09837439024392</v>
      </c>
      <c r="DO214" s="2">
        <f t="shared" si="268"/>
        <v>106.7471383265857</v>
      </c>
      <c r="DP214" s="2">
        <f t="shared" si="268"/>
        <v>108.48228985665824</v>
      </c>
      <c r="DQ214" s="2">
        <f t="shared" si="268"/>
        <v>112.86759982839982</v>
      </c>
      <c r="DR214" s="2">
        <f t="shared" si="268"/>
        <v>110.38344313725491</v>
      </c>
      <c r="DS214" s="2">
        <f t="shared" si="268"/>
        <v>117.13305378151261</v>
      </c>
      <c r="DT214" s="2">
        <f t="shared" si="268"/>
        <v>114.54916951161688</v>
      </c>
      <c r="DU214" s="2">
        <f t="shared" si="268"/>
        <v>112.36677584727583</v>
      </c>
      <c r="DV214" s="2">
        <f t="shared" si="268"/>
        <v>106.5771289146289</v>
      </c>
      <c r="DW214" s="2">
        <f t="shared" si="268"/>
        <v>110.95042432432436</v>
      </c>
      <c r="DX214" s="2">
        <f t="shared" si="268"/>
        <v>136.67409803921572</v>
      </c>
      <c r="DY214" s="2">
        <f t="shared" si="268"/>
        <v>132.9160311986864</v>
      </c>
      <c r="EA214" s="2">
        <f t="shared" si="240"/>
        <v>79.856445463402764</v>
      </c>
      <c r="EB214" s="2">
        <f t="shared" si="240"/>
        <v>80.413900704622307</v>
      </c>
      <c r="EC214" s="2">
        <f t="shared" si="240"/>
        <v>75.159174029850774</v>
      </c>
      <c r="ED214" s="2">
        <f t="shared" si="240"/>
        <v>77.517933637802955</v>
      </c>
      <c r="EE214" s="2">
        <f t="shared" si="240"/>
        <v>79.387386546436232</v>
      </c>
      <c r="EF214" s="2">
        <f t="shared" si="239"/>
        <v>79.060227270722592</v>
      </c>
      <c r="EG214" s="2">
        <f t="shared" si="239"/>
        <v>78.126104952165292</v>
      </c>
      <c r="EH214" s="2">
        <f t="shared" si="239"/>
        <v>78.245943319161711</v>
      </c>
      <c r="EI214" s="2">
        <f t="shared" si="239"/>
        <v>77.060960046983794</v>
      </c>
      <c r="EJ214" s="2">
        <f t="shared" si="239"/>
        <v>77.408896072069226</v>
      </c>
      <c r="EK214" s="2">
        <f t="shared" si="239"/>
        <v>81.890326215808599</v>
      </c>
      <c r="EL214" s="2">
        <f t="shared" si="254"/>
        <v>78.427680902006045</v>
      </c>
      <c r="EM214" s="2">
        <f t="shared" si="255"/>
        <v>78.635554977161974</v>
      </c>
      <c r="EN214" s="2">
        <f t="shared" si="256"/>
        <v>75.872051785220037</v>
      </c>
      <c r="EO214" s="2">
        <f t="shared" si="257"/>
        <v>87.264307756372133</v>
      </c>
      <c r="EQ214" s="2">
        <f t="shared" ref="EQ214:FE227" si="269">CU$228*$B214+CU$229</f>
        <v>82.774917054211144</v>
      </c>
      <c r="ER214" s="2">
        <f t="shared" si="269"/>
        <v>81.131524302777592</v>
      </c>
      <c r="ES214" s="2">
        <f t="shared" si="269"/>
        <v>78.518575177232577</v>
      </c>
      <c r="ET214" s="2">
        <f t="shared" si="269"/>
        <v>79.701478218622668</v>
      </c>
      <c r="EU214" s="2">
        <f t="shared" si="269"/>
        <v>80.332172178177316</v>
      </c>
      <c r="EV214" s="2">
        <f t="shared" si="269"/>
        <v>79.661045359778797</v>
      </c>
      <c r="EW214" s="2">
        <f t="shared" si="269"/>
        <v>79.470968315816492</v>
      </c>
      <c r="EX214" s="2">
        <f t="shared" si="269"/>
        <v>78.958139059677777</v>
      </c>
      <c r="EY214" s="2">
        <f t="shared" si="269"/>
        <v>79.755536743890858</v>
      </c>
      <c r="EZ214" s="2">
        <f t="shared" si="269"/>
        <v>76.958481161347521</v>
      </c>
      <c r="FA214" s="2">
        <f t="shared" si="269"/>
        <v>80.581244323431306</v>
      </c>
      <c r="FB214" s="2">
        <f t="shared" si="269"/>
        <v>81.727054316730616</v>
      </c>
      <c r="FC214" s="2">
        <f t="shared" si="269"/>
        <v>78.358590936351249</v>
      </c>
      <c r="FD214" s="2">
        <f t="shared" si="269"/>
        <v>77.845206085307382</v>
      </c>
      <c r="FE214" s="2">
        <f t="shared" si="269"/>
        <v>83.750705455378792</v>
      </c>
      <c r="FG214" s="2">
        <f t="shared" ref="FG214:FU227" si="270">POWER(10,($B214-C$231)/C$229)/(1+POWER(10,($B214-C$231)/C$229))</f>
        <v>0.99999861493080933</v>
      </c>
      <c r="FH214" s="2">
        <f t="shared" si="270"/>
        <v>0.99999857567657047</v>
      </c>
      <c r="FI214" s="2">
        <f t="shared" si="270"/>
        <v>0.99999861032255655</v>
      </c>
      <c r="FJ214" s="2">
        <f t="shared" si="270"/>
        <v>0.99999871612303326</v>
      </c>
      <c r="FK214" s="2">
        <f t="shared" si="270"/>
        <v>0.99999840616158009</v>
      </c>
      <c r="FL214" s="2">
        <f t="shared" si="270"/>
        <v>0.99999837387075807</v>
      </c>
      <c r="FM214" s="2">
        <f t="shared" si="270"/>
        <v>0.9999983548174427</v>
      </c>
      <c r="FN214" s="2">
        <f t="shared" si="270"/>
        <v>0.99999834083635186</v>
      </c>
      <c r="FO214" s="2">
        <f t="shared" si="270"/>
        <v>0.9999982641954861</v>
      </c>
      <c r="FP214" s="2">
        <f t="shared" si="270"/>
        <v>0.99999830001323775</v>
      </c>
      <c r="FQ214" s="2">
        <f t="shared" si="270"/>
        <v>0.99999825492064554</v>
      </c>
      <c r="FR214" s="2">
        <f t="shared" si="270"/>
        <v>0.99999820717328369</v>
      </c>
      <c r="FS214" s="2">
        <f t="shared" si="270"/>
        <v>0.99999815922679058</v>
      </c>
      <c r="FT214" s="2">
        <f t="shared" si="270"/>
        <v>0.99999816176596734</v>
      </c>
      <c r="FU214" s="2">
        <f t="shared" si="270"/>
        <v>0.99999788069275608</v>
      </c>
      <c r="FW214" s="2">
        <f t="shared" si="260"/>
        <v>0.98380847868780086</v>
      </c>
      <c r="FX214" s="2">
        <f t="shared" si="260"/>
        <v>0.98288191004184333</v>
      </c>
      <c r="FY214" s="2">
        <f t="shared" si="260"/>
        <v>0.98417238835838083</v>
      </c>
      <c r="FZ214" s="2">
        <f t="shared" si="260"/>
        <v>0.98332715896572975</v>
      </c>
      <c r="GA214" s="2">
        <f t="shared" si="260"/>
        <v>0.98260915654793535</v>
      </c>
      <c r="GB214" s="2">
        <f t="shared" si="260"/>
        <v>0.98286983205646605</v>
      </c>
      <c r="GC214" s="2">
        <f t="shared" si="260"/>
        <v>0.98517595295777116</v>
      </c>
      <c r="GD214" s="2">
        <f t="shared" si="260"/>
        <v>0.98673433575156111</v>
      </c>
      <c r="GE214" s="2">
        <f t="shared" si="260"/>
        <v>0.98729190916664233</v>
      </c>
      <c r="GF214" s="2">
        <f t="shared" si="260"/>
        <v>0.98658211448615984</v>
      </c>
      <c r="GG214" s="2">
        <f t="shared" si="260"/>
        <v>0.98506174122303924</v>
      </c>
      <c r="GH214" s="2">
        <f t="shared" si="260"/>
        <v>0.98206057103653677</v>
      </c>
      <c r="GI214" s="2">
        <f t="shared" si="260"/>
        <v>0.98072626562992704</v>
      </c>
      <c r="GJ214" s="2">
        <f t="shared" si="260"/>
        <v>0.97990598176941002</v>
      </c>
      <c r="GK214" s="2">
        <f t="shared" si="260"/>
        <v>0.97523065823440003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2.3428591097023773E-109</v>
      </c>
      <c r="HT214" s="86">
        <f t="shared" si="262"/>
        <v>7.316007892245997E-111</v>
      </c>
      <c r="HU214" s="86">
        <f t="shared" si="262"/>
        <v>6.287029152224398E-133</v>
      </c>
      <c r="HV214" s="86">
        <f t="shared" si="262"/>
        <v>1.4631599691610955E-110</v>
      </c>
      <c r="HW214" s="86">
        <f t="shared" si="262"/>
        <v>1.3124749377396156E-114</v>
      </c>
      <c r="HX214" s="86">
        <f t="shared" si="262"/>
        <v>1.3903150906823066E-110</v>
      </c>
      <c r="HY214" s="86">
        <f t="shared" si="262"/>
        <v>2.999021629669871E-145</v>
      </c>
      <c r="HZ214" s="86">
        <f t="shared" si="262"/>
        <v>1.1834549369885943E-140</v>
      </c>
      <c r="IA214" s="86">
        <f t="shared" si="262"/>
        <v>1.5785873159245678E-146</v>
      </c>
      <c r="IB214" s="86">
        <f t="shared" si="262"/>
        <v>2.9389337017199902E-142</v>
      </c>
      <c r="IC214" s="86">
        <f t="shared" si="262"/>
        <v>1.8717051813331426E-135</v>
      </c>
      <c r="ID214" s="86">
        <f t="shared" si="262"/>
        <v>7.5462771269636829E-129</v>
      </c>
      <c r="IE214" s="86">
        <f t="shared" si="262"/>
        <v>1.0032709366176491E-123</v>
      </c>
      <c r="IF214" s="86">
        <f t="shared" si="262"/>
        <v>4.7644632880861685E-139</v>
      </c>
      <c r="IG214" s="86">
        <f t="shared" si="262"/>
        <v>2.4377021816666023E-116</v>
      </c>
      <c r="II214" s="86">
        <f t="shared" si="263"/>
        <v>5.5021203237745069E-40</v>
      </c>
      <c r="IJ214" s="86">
        <f t="shared" si="263"/>
        <v>3.2563747629167754E-40</v>
      </c>
      <c r="IK214" s="86">
        <f t="shared" si="263"/>
        <v>6.2202084826541407E-49</v>
      </c>
      <c r="IL214" s="86">
        <f t="shared" si="263"/>
        <v>5.301837916306781E-40</v>
      </c>
      <c r="IM214" s="86">
        <f t="shared" si="263"/>
        <v>6.7845657703093675E-41</v>
      </c>
      <c r="IN214" s="86">
        <f t="shared" si="263"/>
        <v>3.189097688664716E-40</v>
      </c>
      <c r="IO214" s="86">
        <f t="shared" si="263"/>
        <v>6.8257245497922107E-54</v>
      </c>
      <c r="IP214" s="86">
        <f t="shared" si="263"/>
        <v>7.8024341617949954E-54</v>
      </c>
      <c r="IQ214" s="86">
        <f t="shared" si="263"/>
        <v>1.6321143448778747E-57</v>
      </c>
      <c r="IR214" s="86">
        <f t="shared" si="263"/>
        <v>6.5962062135019194E-55</v>
      </c>
      <c r="IS214" s="86">
        <f t="shared" si="263"/>
        <v>2.0474830548554612E-50</v>
      </c>
      <c r="IT214" s="86">
        <f t="shared" si="263"/>
        <v>1.6267733161985547E-45</v>
      </c>
      <c r="IU214" s="86">
        <f t="shared" si="263"/>
        <v>4.6542804554741862E-43</v>
      </c>
      <c r="IV214" s="86">
        <f t="shared" si="263"/>
        <v>4.3340912843089691E-21</v>
      </c>
      <c r="IW214" s="86">
        <f t="shared" si="263"/>
        <v>3.1266408204634413E-39</v>
      </c>
      <c r="IY214" s="86">
        <f t="shared" si="264"/>
        <v>5.5021203237745069E-40</v>
      </c>
      <c r="IZ214" s="86">
        <f t="shared" si="264"/>
        <v>3.2563747629167754E-40</v>
      </c>
      <c r="JA214" s="86">
        <f t="shared" si="264"/>
        <v>6.2202084826541407E-49</v>
      </c>
      <c r="JB214" s="86">
        <f t="shared" si="264"/>
        <v>5.301837916306781E-40</v>
      </c>
      <c r="JC214" s="86">
        <f t="shared" si="264"/>
        <v>6.7845657703093675E-41</v>
      </c>
      <c r="JD214" s="86">
        <f t="shared" si="264"/>
        <v>3.189097688664716E-40</v>
      </c>
      <c r="JE214" s="86">
        <f t="shared" si="264"/>
        <v>6.8257245497922107E-54</v>
      </c>
      <c r="JF214" s="86">
        <f t="shared" si="264"/>
        <v>7.8024341617949954E-54</v>
      </c>
      <c r="JG214" s="86">
        <f t="shared" si="264"/>
        <v>1.6321143448778747E-57</v>
      </c>
      <c r="JH214" s="86">
        <f t="shared" si="264"/>
        <v>6.5962062135019194E-55</v>
      </c>
      <c r="JI214" s="86">
        <f t="shared" si="264"/>
        <v>2.0474830548554612E-50</v>
      </c>
      <c r="JJ214" s="86">
        <f t="shared" si="264"/>
        <v>1.6267733161985547E-45</v>
      </c>
      <c r="JK214" s="86">
        <f t="shared" si="264"/>
        <v>4.6542804554741862E-43</v>
      </c>
      <c r="JL214" s="86">
        <f t="shared" si="264"/>
        <v>4.3340912843089691E-21</v>
      </c>
      <c r="JM214" s="86">
        <f t="shared" si="264"/>
        <v>3.1266408204634413E-39</v>
      </c>
    </row>
    <row r="215" spans="2:273" x14ac:dyDescent="0.25">
      <c r="B215" s="2">
        <v>188</v>
      </c>
      <c r="C215" s="37">
        <v>83.876999999999995</v>
      </c>
      <c r="D215" s="37">
        <v>83.332999999999998</v>
      </c>
      <c r="E215" s="37">
        <v>80.206000000000003</v>
      </c>
      <c r="F215" s="37">
        <v>78.677000000000007</v>
      </c>
      <c r="G215" s="37">
        <v>83.242000000000004</v>
      </c>
      <c r="H215" s="37">
        <v>82.557000000000002</v>
      </c>
      <c r="I215" s="37">
        <v>81.688999999999993</v>
      </c>
      <c r="J215" s="37">
        <v>79.164000000000001</v>
      </c>
      <c r="K215" s="37">
        <v>78.869</v>
      </c>
      <c r="L215" s="37">
        <v>77.081999999999994</v>
      </c>
      <c r="M215" s="37">
        <v>81.197000000000003</v>
      </c>
      <c r="N215" s="37">
        <v>89.966999999999999</v>
      </c>
      <c r="O215" s="37">
        <v>79.75</v>
      </c>
      <c r="P215" s="37">
        <v>78.983000000000004</v>
      </c>
      <c r="Q215" s="37">
        <v>83.016000000000005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83.71746266922267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-0.7014626692226642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83.71746266922267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83.016000000000005</v>
      </c>
      <c r="DK215" s="2">
        <f t="shared" si="268"/>
        <v>145.96303529014841</v>
      </c>
      <c r="DL215" s="2">
        <f t="shared" si="268"/>
        <v>113.30198536585365</v>
      </c>
      <c r="DM215" s="2">
        <f t="shared" si="268"/>
        <v>117.4112156660413</v>
      </c>
      <c r="DN215" s="2">
        <f t="shared" si="268"/>
        <v>114.18141707317073</v>
      </c>
      <c r="DO215" s="2">
        <f t="shared" si="268"/>
        <v>106.79604561403509</v>
      </c>
      <c r="DP215" s="2">
        <f t="shared" si="268"/>
        <v>108.54299310646677</v>
      </c>
      <c r="DQ215" s="2">
        <f t="shared" si="268"/>
        <v>112.95988348348347</v>
      </c>
      <c r="DR215" s="2">
        <f t="shared" si="268"/>
        <v>110.46205602240897</v>
      </c>
      <c r="DS215" s="2">
        <f t="shared" si="268"/>
        <v>117.24850420168067</v>
      </c>
      <c r="DT215" s="2">
        <f t="shared" si="268"/>
        <v>114.66276149834044</v>
      </c>
      <c r="DU215" s="2">
        <f t="shared" si="268"/>
        <v>112.47297275847274</v>
      </c>
      <c r="DV215" s="2">
        <f t="shared" si="268"/>
        <v>106.64817962247962</v>
      </c>
      <c r="DW215" s="2">
        <f t="shared" si="268"/>
        <v>111.03829279279283</v>
      </c>
      <c r="DX215" s="2">
        <f t="shared" si="268"/>
        <v>136.90589315953659</v>
      </c>
      <c r="DY215" s="2">
        <f t="shared" si="268"/>
        <v>133.12621921182267</v>
      </c>
      <c r="EA215" s="2">
        <f t="shared" si="240"/>
        <v>79.720685178419203</v>
      </c>
      <c r="EB215" s="2">
        <f t="shared" si="240"/>
        <v>80.269952367530991</v>
      </c>
      <c r="EC215" s="2">
        <f t="shared" si="240"/>
        <v>74.974466865671673</v>
      </c>
      <c r="ED215" s="2">
        <f t="shared" si="240"/>
        <v>77.354136341493131</v>
      </c>
      <c r="EE215" s="2">
        <f t="shared" si="240"/>
        <v>79.242742242075096</v>
      </c>
      <c r="EF215" s="2">
        <f t="shared" si="239"/>
        <v>78.921324014862492</v>
      </c>
      <c r="EG215" s="2">
        <f t="shared" si="239"/>
        <v>77.995552939073207</v>
      </c>
      <c r="EH215" s="2">
        <f t="shared" si="239"/>
        <v>78.125411428881648</v>
      </c>
      <c r="EI215" s="2">
        <f t="shared" si="239"/>
        <v>76.921282339122399</v>
      </c>
      <c r="EJ215" s="2">
        <f t="shared" si="239"/>
        <v>77.283727299461816</v>
      </c>
      <c r="EK215" s="2">
        <f t="shared" si="239"/>
        <v>81.811193745501882</v>
      </c>
      <c r="EL215" s="2">
        <f t="shared" si="254"/>
        <v>78.310309058216404</v>
      </c>
      <c r="EM215" s="2">
        <f t="shared" si="255"/>
        <v>78.513474265737841</v>
      </c>
      <c r="EN215" s="2">
        <f t="shared" si="256"/>
        <v>75.715990344391287</v>
      </c>
      <c r="EO215" s="2">
        <f t="shared" si="257"/>
        <v>87.188208465656899</v>
      </c>
      <c r="EQ215" s="2">
        <f t="shared" si="269"/>
        <v>82.673578386662953</v>
      </c>
      <c r="ER215" s="2">
        <f t="shared" si="269"/>
        <v>80.996220645521419</v>
      </c>
      <c r="ES215" s="2">
        <f t="shared" si="269"/>
        <v>78.374167804357938</v>
      </c>
      <c r="ET215" s="2">
        <f t="shared" si="269"/>
        <v>79.563682274629429</v>
      </c>
      <c r="EU215" s="2">
        <f t="shared" si="269"/>
        <v>80.198507644621202</v>
      </c>
      <c r="EV215" s="2">
        <f t="shared" si="269"/>
        <v>79.529608969345745</v>
      </c>
      <c r="EW215" s="2">
        <f t="shared" si="269"/>
        <v>79.356334529607821</v>
      </c>
      <c r="EX215" s="2">
        <f t="shared" si="269"/>
        <v>78.845905565207431</v>
      </c>
      <c r="EY215" s="2">
        <f t="shared" si="269"/>
        <v>79.646767540463372</v>
      </c>
      <c r="EZ215" s="2">
        <f t="shared" si="269"/>
        <v>76.828226063829788</v>
      </c>
      <c r="FA215" s="2">
        <f t="shared" si="269"/>
        <v>80.486805673314763</v>
      </c>
      <c r="FB215" s="2">
        <f t="shared" si="269"/>
        <v>81.64991522544895</v>
      </c>
      <c r="FC215" s="2">
        <f t="shared" si="269"/>
        <v>78.233262495143435</v>
      </c>
      <c r="FD215" s="2">
        <f t="shared" si="269"/>
        <v>77.713063707145579</v>
      </c>
      <c r="FE215" s="2">
        <f t="shared" si="269"/>
        <v>83.636976657942242</v>
      </c>
      <c r="FG215" s="2">
        <f t="shared" si="270"/>
        <v>0.9999987368017309</v>
      </c>
      <c r="FH215" s="2">
        <f t="shared" si="270"/>
        <v>0.99999870100143073</v>
      </c>
      <c r="FI215" s="2">
        <f t="shared" si="270"/>
        <v>0.99999873259895344</v>
      </c>
      <c r="FJ215" s="2">
        <f t="shared" si="270"/>
        <v>0.99999882909015769</v>
      </c>
      <c r="FK215" s="2">
        <f t="shared" si="270"/>
        <v>0.99999854640188102</v>
      </c>
      <c r="FL215" s="2">
        <f t="shared" si="270"/>
        <v>0.99999851695229303</v>
      </c>
      <c r="FM215" s="2">
        <f t="shared" si="270"/>
        <v>0.99999849957545783</v>
      </c>
      <c r="FN215" s="2">
        <f t="shared" si="270"/>
        <v>0.99999848682454773</v>
      </c>
      <c r="FO215" s="2">
        <f t="shared" si="270"/>
        <v>0.99999841692722646</v>
      </c>
      <c r="FP215" s="2">
        <f t="shared" si="270"/>
        <v>0.99999844959341411</v>
      </c>
      <c r="FQ215" s="2">
        <f t="shared" si="270"/>
        <v>0.99999840846846877</v>
      </c>
      <c r="FR215" s="2">
        <f t="shared" si="270"/>
        <v>0.99999836492234373</v>
      </c>
      <c r="FS215" s="2">
        <f t="shared" si="270"/>
        <v>0.9999983211946083</v>
      </c>
      <c r="FT215" s="2">
        <f t="shared" si="270"/>
        <v>0.99999832351036577</v>
      </c>
      <c r="FU215" s="2">
        <f t="shared" si="270"/>
        <v>0.99999806716846118</v>
      </c>
      <c r="FW215" s="2">
        <f t="shared" si="260"/>
        <v>0.98521208904073376</v>
      </c>
      <c r="FX215" s="2">
        <f t="shared" si="260"/>
        <v>0.98436456621917623</v>
      </c>
      <c r="FY215" s="2">
        <f t="shared" si="260"/>
        <v>0.9855449156290309</v>
      </c>
      <c r="FZ215" s="2">
        <f t="shared" si="260"/>
        <v>0.98477184810905904</v>
      </c>
      <c r="GA215" s="2">
        <f t="shared" si="260"/>
        <v>0.98411505503255214</v>
      </c>
      <c r="GB215" s="2">
        <f t="shared" si="260"/>
        <v>0.9843535176962247</v>
      </c>
      <c r="GC215" s="2">
        <f t="shared" si="260"/>
        <v>0.98646265089919793</v>
      </c>
      <c r="GD215" s="2">
        <f t="shared" si="260"/>
        <v>0.98788743220518427</v>
      </c>
      <c r="GE215" s="2">
        <f t="shared" si="260"/>
        <v>0.98839710935896641</v>
      </c>
      <c r="GF215" s="2">
        <f t="shared" si="260"/>
        <v>0.98774827823845168</v>
      </c>
      <c r="GG215" s="2">
        <f t="shared" si="260"/>
        <v>0.98635821524624789</v>
      </c>
      <c r="GH215" s="2">
        <f t="shared" si="260"/>
        <v>0.98361318014312693</v>
      </c>
      <c r="GI215" s="2">
        <f t="shared" si="260"/>
        <v>0.98239228477263862</v>
      </c>
      <c r="GJ215" s="2">
        <f t="shared" si="260"/>
        <v>0.98164157885453684</v>
      </c>
      <c r="GK215" s="2">
        <f t="shared" si="260"/>
        <v>0.97736075108648968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2.3112940095210391E-112</v>
      </c>
      <c r="HT215" s="86">
        <f t="shared" si="262"/>
        <v>6.1072678800810326E-114</v>
      </c>
      <c r="HU215" s="86">
        <f t="shared" si="262"/>
        <v>1.3580241907746629E-136</v>
      </c>
      <c r="HV215" s="86">
        <f t="shared" si="262"/>
        <v>1.3179487681284879E-113</v>
      </c>
      <c r="HW215" s="86">
        <f t="shared" si="262"/>
        <v>8.8566848874555401E-118</v>
      </c>
      <c r="HX215" s="86">
        <f t="shared" si="262"/>
        <v>1.1686203408725771E-113</v>
      </c>
      <c r="HY215" s="86">
        <f t="shared" si="262"/>
        <v>3.2429264025785406E-149</v>
      </c>
      <c r="HZ215" s="86">
        <f t="shared" si="262"/>
        <v>1.8856956757230784E-144</v>
      </c>
      <c r="IA215" s="86">
        <f t="shared" si="262"/>
        <v>1.6844284119347376E-150</v>
      </c>
      <c r="IB215" s="86">
        <f t="shared" si="262"/>
        <v>3.9710872196012973E-146</v>
      </c>
      <c r="IC215" s="86">
        <f t="shared" si="262"/>
        <v>3.6880423711599301E-139</v>
      </c>
      <c r="ID215" s="86">
        <f t="shared" si="262"/>
        <v>1.9584471453790607E-132</v>
      </c>
      <c r="IE215" s="86">
        <f t="shared" si="262"/>
        <v>3.3481068898312555E-127</v>
      </c>
      <c r="IF215" s="86">
        <f t="shared" si="262"/>
        <v>5.5192856190589385E-143</v>
      </c>
      <c r="IG215" s="86">
        <f t="shared" si="262"/>
        <v>1.1099232211794729E-119</v>
      </c>
      <c r="II215" s="86">
        <f t="shared" si="263"/>
        <v>1.0134587388323784E-41</v>
      </c>
      <c r="IJ215" s="86">
        <f t="shared" si="263"/>
        <v>5.5345719399056672E-42</v>
      </c>
      <c r="IK215" s="86">
        <f t="shared" si="263"/>
        <v>4.6496599133873623E-51</v>
      </c>
      <c r="IL215" s="86">
        <f t="shared" si="263"/>
        <v>9.4658356903021033E-42</v>
      </c>
      <c r="IM215" s="86">
        <f t="shared" si="263"/>
        <v>1.0554790308392049E-42</v>
      </c>
      <c r="IN215" s="86">
        <f t="shared" si="263"/>
        <v>5.4111005542841646E-42</v>
      </c>
      <c r="IO215" s="86">
        <f t="shared" si="263"/>
        <v>3.3318995254360673E-56</v>
      </c>
      <c r="IP215" s="86">
        <f t="shared" si="263"/>
        <v>4.4089209795462574E-56</v>
      </c>
      <c r="IQ215" s="86">
        <f t="shared" si="263"/>
        <v>6.7735433408475981E-60</v>
      </c>
      <c r="IR215" s="86">
        <f t="shared" si="263"/>
        <v>3.3036362644782912E-57</v>
      </c>
      <c r="IS215" s="86">
        <f t="shared" si="263"/>
        <v>1.4104305748718078E-52</v>
      </c>
      <c r="IT215" s="86">
        <f t="shared" si="263"/>
        <v>1.4957004390994087E-47</v>
      </c>
      <c r="IU215" s="86">
        <f t="shared" si="263"/>
        <v>5.1164869056389835E-45</v>
      </c>
      <c r="IV215" s="86">
        <f t="shared" si="263"/>
        <v>5.0366874609589684E-22</v>
      </c>
      <c r="IW215" s="86">
        <f t="shared" si="263"/>
        <v>3.8996846640212899E-41</v>
      </c>
      <c r="IY215" s="86">
        <f t="shared" si="264"/>
        <v>1.0134587388323784E-41</v>
      </c>
      <c r="IZ215" s="86">
        <f t="shared" si="264"/>
        <v>5.5345719399056672E-42</v>
      </c>
      <c r="JA215" s="86">
        <f t="shared" si="264"/>
        <v>4.6496599133873623E-51</v>
      </c>
      <c r="JB215" s="86">
        <f t="shared" si="264"/>
        <v>9.4658356903021033E-42</v>
      </c>
      <c r="JC215" s="86">
        <f t="shared" si="264"/>
        <v>1.0554790308392049E-42</v>
      </c>
      <c r="JD215" s="86">
        <f t="shared" si="264"/>
        <v>5.4111005542841646E-42</v>
      </c>
      <c r="JE215" s="86">
        <f t="shared" si="264"/>
        <v>3.3318995254360673E-56</v>
      </c>
      <c r="JF215" s="86">
        <f t="shared" si="264"/>
        <v>4.4089209795462574E-56</v>
      </c>
      <c r="JG215" s="86">
        <f t="shared" si="264"/>
        <v>6.7735433408475981E-60</v>
      </c>
      <c r="JH215" s="86">
        <f t="shared" si="264"/>
        <v>3.3036362644782912E-57</v>
      </c>
      <c r="JI215" s="86">
        <f t="shared" si="264"/>
        <v>1.4104305748718078E-52</v>
      </c>
      <c r="JJ215" s="86">
        <f t="shared" si="264"/>
        <v>1.4957004390994087E-47</v>
      </c>
      <c r="JK215" s="86">
        <f t="shared" si="264"/>
        <v>5.1164869056389835E-45</v>
      </c>
      <c r="JL215" s="86">
        <f t="shared" si="264"/>
        <v>5.0366874609589684E-22</v>
      </c>
      <c r="JM215" s="86">
        <f t="shared" si="264"/>
        <v>3.8996846640212899E-41</v>
      </c>
    </row>
    <row r="216" spans="2:273" x14ac:dyDescent="0.25">
      <c r="B216" s="2">
        <v>189</v>
      </c>
      <c r="C216" s="37">
        <v>82.337999999999994</v>
      </c>
      <c r="D216" s="37">
        <v>83.286000000000001</v>
      </c>
      <c r="E216" s="37">
        <v>81.429000000000002</v>
      </c>
      <c r="F216" s="37">
        <v>80.790000000000006</v>
      </c>
      <c r="G216" s="37">
        <v>82.081000000000003</v>
      </c>
      <c r="H216" s="37">
        <v>80.77</v>
      </c>
      <c r="I216" s="37">
        <v>81.787000000000006</v>
      </c>
      <c r="J216" s="37">
        <v>80.525000000000006</v>
      </c>
      <c r="K216" s="37">
        <v>80.950999999999993</v>
      </c>
      <c r="L216" s="37">
        <v>79.164000000000001</v>
      </c>
      <c r="M216" s="37">
        <v>82</v>
      </c>
      <c r="N216" s="37">
        <v>90.721000000000004</v>
      </c>
      <c r="O216" s="37">
        <v>80.099999999999994</v>
      </c>
      <c r="P216" s="37">
        <v>79.183000000000007</v>
      </c>
      <c r="Q216" s="37">
        <v>84.656000000000006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83.597577327969987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1.0584226720300194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83.597577327969987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84.656000000000006</v>
      </c>
      <c r="DK216" s="2">
        <f t="shared" si="268"/>
        <v>146.20439217273952</v>
      </c>
      <c r="DL216" s="2">
        <f t="shared" si="268"/>
        <v>113.36487160278745</v>
      </c>
      <c r="DM216" s="2">
        <f t="shared" si="268"/>
        <v>117.5237221388368</v>
      </c>
      <c r="DN216" s="2">
        <f t="shared" si="268"/>
        <v>114.26445975609757</v>
      </c>
      <c r="DO216" s="2">
        <f t="shared" si="268"/>
        <v>106.84495290148449</v>
      </c>
      <c r="DP216" s="2">
        <f t="shared" si="268"/>
        <v>108.60369635627528</v>
      </c>
      <c r="DQ216" s="2">
        <f t="shared" si="268"/>
        <v>113.05216713856711</v>
      </c>
      <c r="DR216" s="2">
        <f t="shared" si="268"/>
        <v>110.54066890756303</v>
      </c>
      <c r="DS216" s="2">
        <f t="shared" si="268"/>
        <v>117.36395462184873</v>
      </c>
      <c r="DT216" s="2">
        <f t="shared" si="268"/>
        <v>114.77635348506402</v>
      </c>
      <c r="DU216" s="2">
        <f t="shared" si="268"/>
        <v>112.57916966966965</v>
      </c>
      <c r="DV216" s="2">
        <f t="shared" si="268"/>
        <v>106.71923033033032</v>
      </c>
      <c r="DW216" s="2">
        <f t="shared" si="268"/>
        <v>111.1261612612613</v>
      </c>
      <c r="DX216" s="2">
        <f t="shared" si="268"/>
        <v>137.13768827985746</v>
      </c>
      <c r="DY216" s="2">
        <f t="shared" si="268"/>
        <v>133.33640722495898</v>
      </c>
      <c r="EA216" s="2">
        <f t="shared" si="240"/>
        <v>79.584924893435641</v>
      </c>
      <c r="EB216" s="2">
        <f t="shared" si="240"/>
        <v>80.126004030439674</v>
      </c>
      <c r="EC216" s="2">
        <f t="shared" si="240"/>
        <v>74.789759701492571</v>
      </c>
      <c r="ED216" s="2">
        <f t="shared" si="240"/>
        <v>77.190339045183293</v>
      </c>
      <c r="EE216" s="2">
        <f t="shared" si="240"/>
        <v>79.098097937713959</v>
      </c>
      <c r="EF216" s="2">
        <f t="shared" si="239"/>
        <v>78.782420759002378</v>
      </c>
      <c r="EG216" s="2">
        <f t="shared" si="239"/>
        <v>77.865000925981121</v>
      </c>
      <c r="EH216" s="2">
        <f t="shared" si="239"/>
        <v>78.004879538601585</v>
      </c>
      <c r="EI216" s="2">
        <f t="shared" si="239"/>
        <v>76.781604631261004</v>
      </c>
      <c r="EJ216" s="2">
        <f t="shared" si="239"/>
        <v>77.158558526854407</v>
      </c>
      <c r="EK216" s="2">
        <f t="shared" si="239"/>
        <v>81.732061275195164</v>
      </c>
      <c r="EL216" s="2">
        <f t="shared" si="254"/>
        <v>78.192937214426749</v>
      </c>
      <c r="EM216" s="2">
        <f t="shared" si="255"/>
        <v>78.391393554313709</v>
      </c>
      <c r="EN216" s="2">
        <f t="shared" si="256"/>
        <v>75.559928903562536</v>
      </c>
      <c r="EO216" s="2">
        <f t="shared" si="257"/>
        <v>87.112109174941665</v>
      </c>
      <c r="EQ216" s="2">
        <f t="shared" si="269"/>
        <v>82.572239719114776</v>
      </c>
      <c r="ER216" s="2">
        <f t="shared" si="269"/>
        <v>80.860916988265245</v>
      </c>
      <c r="ES216" s="2">
        <f t="shared" si="269"/>
        <v>78.229760431483314</v>
      </c>
      <c r="ET216" s="2">
        <f t="shared" si="269"/>
        <v>79.425886330636175</v>
      </c>
      <c r="EU216" s="2">
        <f t="shared" si="269"/>
        <v>80.064843111065073</v>
      </c>
      <c r="EV216" s="2">
        <f t="shared" si="269"/>
        <v>79.398172578912678</v>
      </c>
      <c r="EW216" s="2">
        <f t="shared" si="269"/>
        <v>79.24170074339915</v>
      </c>
      <c r="EX216" s="2">
        <f t="shared" si="269"/>
        <v>78.733672070737072</v>
      </c>
      <c r="EY216" s="2">
        <f t="shared" si="269"/>
        <v>79.537998337035887</v>
      </c>
      <c r="EZ216" s="2">
        <f t="shared" si="269"/>
        <v>76.697970966312056</v>
      </c>
      <c r="FA216" s="2">
        <f t="shared" si="269"/>
        <v>80.392367023198204</v>
      </c>
      <c r="FB216" s="2">
        <f t="shared" si="269"/>
        <v>81.572776134167285</v>
      </c>
      <c r="FC216" s="2">
        <f t="shared" si="269"/>
        <v>78.107934053935608</v>
      </c>
      <c r="FD216" s="2">
        <f t="shared" si="269"/>
        <v>77.580921328983749</v>
      </c>
      <c r="FE216" s="2">
        <f t="shared" si="269"/>
        <v>83.523247860505705</v>
      </c>
      <c r="FG216" s="2">
        <f t="shared" si="270"/>
        <v>0.99999884794935823</v>
      </c>
      <c r="FH216" s="2">
        <f t="shared" si="270"/>
        <v>0.99999881529908907</v>
      </c>
      <c r="FI216" s="2">
        <f t="shared" si="270"/>
        <v>0.99999884411637885</v>
      </c>
      <c r="FJ216" s="2">
        <f t="shared" si="270"/>
        <v>0.99999893211742186</v>
      </c>
      <c r="FK216" s="2">
        <f t="shared" si="270"/>
        <v>0.99999867430258982</v>
      </c>
      <c r="FL216" s="2">
        <f t="shared" si="270"/>
        <v>0.9999986474442395</v>
      </c>
      <c r="FM216" s="2">
        <f t="shared" si="270"/>
        <v>0.99999863159637326</v>
      </c>
      <c r="FN216" s="2">
        <f t="shared" si="270"/>
        <v>0.99999861996740191</v>
      </c>
      <c r="FO216" s="2">
        <f t="shared" si="270"/>
        <v>0.99999855622027001</v>
      </c>
      <c r="FP216" s="2">
        <f t="shared" si="270"/>
        <v>0.99999858601219538</v>
      </c>
      <c r="FQ216" s="2">
        <f t="shared" si="270"/>
        <v>0.99999854850578906</v>
      </c>
      <c r="FR216" s="2">
        <f t="shared" si="270"/>
        <v>0.99999850879123975</v>
      </c>
      <c r="FS216" s="2">
        <f t="shared" si="270"/>
        <v>0.99999846891105948</v>
      </c>
      <c r="FT216" s="2">
        <f t="shared" si="270"/>
        <v>0.99999847102305606</v>
      </c>
      <c r="FU216" s="2">
        <f t="shared" si="270"/>
        <v>0.99999823723638614</v>
      </c>
      <c r="FW216" s="2">
        <f t="shared" si="260"/>
        <v>0.98649569343583643</v>
      </c>
      <c r="FX216" s="2">
        <f t="shared" si="260"/>
        <v>0.98572067014444742</v>
      </c>
      <c r="FY216" s="2">
        <f t="shared" si="260"/>
        <v>0.98680001743426737</v>
      </c>
      <c r="FZ216" s="2">
        <f t="shared" si="260"/>
        <v>0.98609312642109836</v>
      </c>
      <c r="GA216" s="2">
        <f t="shared" si="260"/>
        <v>0.98549248080438223</v>
      </c>
      <c r="GB216" s="2">
        <f t="shared" si="260"/>
        <v>0.98571056597948803</v>
      </c>
      <c r="GC216" s="2">
        <f t="shared" si="260"/>
        <v>0.98763906728271555</v>
      </c>
      <c r="GD216" s="2">
        <f t="shared" si="260"/>
        <v>0.98894142092519177</v>
      </c>
      <c r="GE216" s="2">
        <f t="shared" si="260"/>
        <v>0.98940722349894228</v>
      </c>
      <c r="GF216" s="2">
        <f t="shared" si="260"/>
        <v>0.98881423849245709</v>
      </c>
      <c r="GG216" s="2">
        <f t="shared" si="260"/>
        <v>0.98754359264706748</v>
      </c>
      <c r="GH216" s="2">
        <f t="shared" si="260"/>
        <v>0.98503346297910221</v>
      </c>
      <c r="GI216" s="2">
        <f t="shared" si="260"/>
        <v>0.98391665512178828</v>
      </c>
      <c r="GJ216" s="2">
        <f t="shared" si="260"/>
        <v>0.98322983136300113</v>
      </c>
      <c r="GK216" s="2">
        <f t="shared" si="260"/>
        <v>0.97931154802361653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2.0731984530672365E-115</v>
      </c>
      <c r="HT216" s="86">
        <f t="shared" si="262"/>
        <v>4.6203989574775386E-117</v>
      </c>
      <c r="HU216" s="86">
        <f t="shared" si="262"/>
        <v>2.6117222532816757E-140</v>
      </c>
      <c r="HV216" s="86">
        <f t="shared" si="262"/>
        <v>1.0778477855710675E-116</v>
      </c>
      <c r="HW216" s="86">
        <f t="shared" si="262"/>
        <v>5.4026153600436483E-121</v>
      </c>
      <c r="HX216" s="86">
        <f t="shared" si="262"/>
        <v>8.9016052536815694E-117</v>
      </c>
      <c r="HY216" s="86">
        <f t="shared" si="262"/>
        <v>3.0966450378205281E-153</v>
      </c>
      <c r="HZ216" s="86">
        <f t="shared" si="262"/>
        <v>2.6707579096987849E-148</v>
      </c>
      <c r="IA216" s="86">
        <f t="shared" si="262"/>
        <v>1.5883558010499451E-154</v>
      </c>
      <c r="IB216" s="86">
        <f t="shared" si="262"/>
        <v>4.75482945555639E-150</v>
      </c>
      <c r="IC216" s="86">
        <f t="shared" si="262"/>
        <v>6.4680451395871574E-143</v>
      </c>
      <c r="ID216" s="86">
        <f t="shared" si="262"/>
        <v>4.5319025251031598E-136</v>
      </c>
      <c r="IE216" s="86">
        <f t="shared" si="262"/>
        <v>9.9862884120861662E-131</v>
      </c>
      <c r="IF216" s="86">
        <f t="shared" si="262"/>
        <v>5.6259020106463603E-147</v>
      </c>
      <c r="IG216" s="86">
        <f t="shared" si="262"/>
        <v>4.5254615334141416E-123</v>
      </c>
      <c r="II216" s="86">
        <f t="shared" si="263"/>
        <v>1.7101090444597972E-43</v>
      </c>
      <c r="IJ216" s="86">
        <f t="shared" si="263"/>
        <v>8.5915235286697979E-44</v>
      </c>
      <c r="IK216" s="86">
        <f t="shared" si="263"/>
        <v>3.1228495016477048E-53</v>
      </c>
      <c r="IL216" s="86">
        <f t="shared" si="263"/>
        <v>1.5461754440100042E-43</v>
      </c>
      <c r="IM216" s="86">
        <f t="shared" si="263"/>
        <v>1.4962115574394365E-44</v>
      </c>
      <c r="IN216" s="86">
        <f t="shared" si="263"/>
        <v>8.3852612324154564E-44</v>
      </c>
      <c r="IO216" s="86">
        <f t="shared" si="263"/>
        <v>1.4502876834371129E-58</v>
      </c>
      <c r="IP216" s="86">
        <f t="shared" si="263"/>
        <v>2.2349891522883592E-58</v>
      </c>
      <c r="IQ216" s="86">
        <f t="shared" si="263"/>
        <v>2.5082958139568419E-62</v>
      </c>
      <c r="IR216" s="86">
        <f t="shared" si="263"/>
        <v>1.4801152345133202E-59</v>
      </c>
      <c r="IS216" s="86">
        <f t="shared" si="263"/>
        <v>8.7269872064141895E-55</v>
      </c>
      <c r="IT216" s="86">
        <f t="shared" si="263"/>
        <v>1.2372882699475351E-49</v>
      </c>
      <c r="IU216" s="86">
        <f t="shared" si="263"/>
        <v>5.0717922917863716E-47</v>
      </c>
      <c r="IV216" s="86">
        <f t="shared" si="263"/>
        <v>5.5712728190131797E-23</v>
      </c>
      <c r="IW216" s="86">
        <f t="shared" si="263"/>
        <v>4.3686034655159472E-43</v>
      </c>
      <c r="IY216" s="86">
        <f t="shared" si="264"/>
        <v>1.7101090444597972E-43</v>
      </c>
      <c r="IZ216" s="86">
        <f t="shared" si="264"/>
        <v>8.5915235286697979E-44</v>
      </c>
      <c r="JA216" s="86">
        <f t="shared" si="264"/>
        <v>3.1228495016477048E-53</v>
      </c>
      <c r="JB216" s="86">
        <f t="shared" si="264"/>
        <v>1.5461754440100042E-43</v>
      </c>
      <c r="JC216" s="86">
        <f t="shared" si="264"/>
        <v>1.4962115574394365E-44</v>
      </c>
      <c r="JD216" s="86">
        <f t="shared" si="264"/>
        <v>8.3852612324154564E-44</v>
      </c>
      <c r="JE216" s="86">
        <f t="shared" si="264"/>
        <v>1.4502876834371129E-58</v>
      </c>
      <c r="JF216" s="86">
        <f t="shared" si="264"/>
        <v>2.2349891522883592E-58</v>
      </c>
      <c r="JG216" s="86">
        <f t="shared" si="264"/>
        <v>2.5082958139568419E-62</v>
      </c>
      <c r="JH216" s="86">
        <f t="shared" si="264"/>
        <v>1.4801152345133202E-59</v>
      </c>
      <c r="JI216" s="86">
        <f t="shared" si="264"/>
        <v>8.7269872064141895E-55</v>
      </c>
      <c r="JJ216" s="86">
        <f t="shared" si="264"/>
        <v>1.2372882699475351E-49</v>
      </c>
      <c r="JK216" s="86">
        <f t="shared" si="264"/>
        <v>5.0717922917863716E-47</v>
      </c>
      <c r="JL216" s="86">
        <f t="shared" si="264"/>
        <v>5.5712728190131797E-23</v>
      </c>
      <c r="JM216" s="86">
        <f t="shared" si="264"/>
        <v>4.3686034655159472E-43</v>
      </c>
    </row>
    <row r="217" spans="2:273" x14ac:dyDescent="0.25">
      <c r="B217" s="2">
        <v>190</v>
      </c>
      <c r="C217" s="37">
        <v>85.631</v>
      </c>
      <c r="D217" s="37">
        <v>83.492000000000004</v>
      </c>
      <c r="E217" s="37">
        <v>81.570999999999998</v>
      </c>
      <c r="F217" s="37">
        <v>82.161000000000001</v>
      </c>
      <c r="G217" s="37">
        <v>82.161000000000001</v>
      </c>
      <c r="H217" s="37">
        <v>80.869</v>
      </c>
      <c r="I217" s="37">
        <v>79.835999999999999</v>
      </c>
      <c r="J217" s="37">
        <v>79.525000000000006</v>
      </c>
      <c r="K217" s="37">
        <v>80.933999999999997</v>
      </c>
      <c r="L217" s="37">
        <v>79.688999999999993</v>
      </c>
      <c r="M217" s="37">
        <v>80.819999999999993</v>
      </c>
      <c r="N217" s="37">
        <v>89.704999999999998</v>
      </c>
      <c r="O217" s="37">
        <v>78.533000000000001</v>
      </c>
      <c r="P217" s="37">
        <v>77.266999999999996</v>
      </c>
      <c r="Q217" s="37">
        <v>83.081999999999994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83.478143585544984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-0.39614358554499063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83.478143585544984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83.081999999999994</v>
      </c>
      <c r="DK217" s="2">
        <f t="shared" si="268"/>
        <v>146.44574905533059</v>
      </c>
      <c r="DL217" s="2">
        <f t="shared" si="268"/>
        <v>113.42775783972124</v>
      </c>
      <c r="DM217" s="2">
        <f t="shared" si="268"/>
        <v>117.63622861163229</v>
      </c>
      <c r="DN217" s="2">
        <f t="shared" si="268"/>
        <v>114.3475024390244</v>
      </c>
      <c r="DO217" s="2">
        <f t="shared" si="268"/>
        <v>106.89386018893389</v>
      </c>
      <c r="DP217" s="2">
        <f t="shared" si="268"/>
        <v>108.66439960608379</v>
      </c>
      <c r="DQ217" s="2">
        <f t="shared" si="268"/>
        <v>113.14445079365078</v>
      </c>
      <c r="DR217" s="2">
        <f t="shared" si="268"/>
        <v>110.6192817927171</v>
      </c>
      <c r="DS217" s="2">
        <f t="shared" si="268"/>
        <v>117.47940504201681</v>
      </c>
      <c r="DT217" s="2">
        <f t="shared" si="268"/>
        <v>114.88994547178758</v>
      </c>
      <c r="DU217" s="2">
        <f t="shared" si="268"/>
        <v>112.68536658086657</v>
      </c>
      <c r="DV217" s="2">
        <f t="shared" si="268"/>
        <v>106.79028103818104</v>
      </c>
      <c r="DW217" s="2">
        <f t="shared" si="268"/>
        <v>111.21402972972976</v>
      </c>
      <c r="DX217" s="2">
        <f t="shared" si="268"/>
        <v>137.3694834001783</v>
      </c>
      <c r="DY217" s="2">
        <f t="shared" si="268"/>
        <v>133.54659523809528</v>
      </c>
      <c r="EA217" s="2">
        <f t="shared" si="240"/>
        <v>79.449164608452094</v>
      </c>
      <c r="EB217" s="2">
        <f t="shared" si="240"/>
        <v>79.982055693348357</v>
      </c>
      <c r="EC217" s="2">
        <f t="shared" si="240"/>
        <v>74.605052537313469</v>
      </c>
      <c r="ED217" s="2">
        <f t="shared" si="240"/>
        <v>77.02654174887347</v>
      </c>
      <c r="EE217" s="2">
        <f t="shared" si="240"/>
        <v>78.953453633352822</v>
      </c>
      <c r="EF217" s="2">
        <f t="shared" si="239"/>
        <v>78.643517503142277</v>
      </c>
      <c r="EG217" s="2">
        <f t="shared" si="239"/>
        <v>77.734448912889036</v>
      </c>
      <c r="EH217" s="2">
        <f t="shared" si="239"/>
        <v>77.884347648321523</v>
      </c>
      <c r="EI217" s="2">
        <f t="shared" si="239"/>
        <v>76.641926923399609</v>
      </c>
      <c r="EJ217" s="2">
        <f t="shared" si="239"/>
        <v>77.033389754246997</v>
      </c>
      <c r="EK217" s="2">
        <f t="shared" si="239"/>
        <v>81.652928804888447</v>
      </c>
      <c r="EL217" s="2">
        <f t="shared" si="254"/>
        <v>78.075565370637108</v>
      </c>
      <c r="EM217" s="2">
        <f t="shared" si="255"/>
        <v>78.26931284288959</v>
      </c>
      <c r="EN217" s="2">
        <f t="shared" si="256"/>
        <v>75.403867462733785</v>
      </c>
      <c r="EO217" s="2">
        <f t="shared" si="257"/>
        <v>87.036009884226431</v>
      </c>
      <c r="EQ217" s="2">
        <f t="shared" si="269"/>
        <v>82.470901051566585</v>
      </c>
      <c r="ER217" s="2">
        <f t="shared" si="269"/>
        <v>80.725613331009072</v>
      </c>
      <c r="ES217" s="2">
        <f t="shared" si="269"/>
        <v>78.085353058608689</v>
      </c>
      <c r="ET217" s="2">
        <f t="shared" si="269"/>
        <v>79.288090386642921</v>
      </c>
      <c r="EU217" s="2">
        <f t="shared" si="269"/>
        <v>79.931178577508945</v>
      </c>
      <c r="EV217" s="2">
        <f t="shared" si="269"/>
        <v>79.266736188479626</v>
      </c>
      <c r="EW217" s="2">
        <f t="shared" si="269"/>
        <v>79.127066957190493</v>
      </c>
      <c r="EX217" s="2">
        <f t="shared" si="269"/>
        <v>78.621438576266726</v>
      </c>
      <c r="EY217" s="2">
        <f t="shared" si="269"/>
        <v>79.429229133608402</v>
      </c>
      <c r="EZ217" s="2">
        <f t="shared" si="269"/>
        <v>76.567715868794323</v>
      </c>
      <c r="FA217" s="2">
        <f t="shared" si="269"/>
        <v>80.297928373081646</v>
      </c>
      <c r="FB217" s="2">
        <f t="shared" si="269"/>
        <v>81.495637042885619</v>
      </c>
      <c r="FC217" s="2">
        <f t="shared" si="269"/>
        <v>77.982605612727781</v>
      </c>
      <c r="FD217" s="2">
        <f t="shared" si="269"/>
        <v>77.448778950821932</v>
      </c>
      <c r="FE217" s="2">
        <f t="shared" si="269"/>
        <v>83.409519063069155</v>
      </c>
      <c r="FG217" s="2">
        <f t="shared" si="270"/>
        <v>0.99999894931722078</v>
      </c>
      <c r="FH217" s="2">
        <f t="shared" si="270"/>
        <v>0.99999891953981523</v>
      </c>
      <c r="FI217" s="2">
        <f t="shared" si="270"/>
        <v>0.99999894582150117</v>
      </c>
      <c r="FJ217" s="2">
        <f t="shared" si="270"/>
        <v>0.99999902607942215</v>
      </c>
      <c r="FK217" s="2">
        <f t="shared" si="270"/>
        <v>0.99999879094945121</v>
      </c>
      <c r="FL217" s="2">
        <f t="shared" si="270"/>
        <v>0.99999876645433872</v>
      </c>
      <c r="FM217" s="2">
        <f t="shared" si="270"/>
        <v>0.99999875200090949</v>
      </c>
      <c r="FN217" s="2">
        <f t="shared" si="270"/>
        <v>0.9999987413951591</v>
      </c>
      <c r="FO217" s="2">
        <f t="shared" si="270"/>
        <v>0.99999868325706931</v>
      </c>
      <c r="FP217" s="2">
        <f t="shared" si="270"/>
        <v>0.999998710427635</v>
      </c>
      <c r="FQ217" s="2">
        <f t="shared" si="270"/>
        <v>0.99999867622137728</v>
      </c>
      <c r="FR217" s="2">
        <f t="shared" si="270"/>
        <v>0.99999864000126848</v>
      </c>
      <c r="FS217" s="2">
        <f t="shared" si="270"/>
        <v>0.99999860363010207</v>
      </c>
      <c r="FT217" s="2">
        <f t="shared" si="270"/>
        <v>0.9999986055562663</v>
      </c>
      <c r="FU217" s="2">
        <f t="shared" si="270"/>
        <v>0.99999839234022758</v>
      </c>
      <c r="FW217" s="2">
        <f t="shared" si="260"/>
        <v>0.98766927426520212</v>
      </c>
      <c r="FX217" s="2">
        <f t="shared" si="260"/>
        <v>0.98696071349116554</v>
      </c>
      <c r="FY217" s="2">
        <f t="shared" si="260"/>
        <v>0.98794747434990593</v>
      </c>
      <c r="FZ217" s="2">
        <f t="shared" si="260"/>
        <v>0.98730124166636557</v>
      </c>
      <c r="GA217" s="2">
        <f t="shared" si="260"/>
        <v>0.98675207420537414</v>
      </c>
      <c r="GB217" s="2">
        <f t="shared" si="260"/>
        <v>0.98695147517505488</v>
      </c>
      <c r="GC217" s="2">
        <f t="shared" si="260"/>
        <v>0.98871442086435601</v>
      </c>
      <c r="GD217" s="2">
        <f t="shared" si="260"/>
        <v>0.98990463286942887</v>
      </c>
      <c r="GE217" s="2">
        <f t="shared" si="260"/>
        <v>0.99033026033601401</v>
      </c>
      <c r="GF217" s="2">
        <f t="shared" si="260"/>
        <v>0.98978841375237192</v>
      </c>
      <c r="GG217" s="2">
        <f t="shared" si="260"/>
        <v>0.98862715651037625</v>
      </c>
      <c r="GH217" s="2">
        <f t="shared" si="260"/>
        <v>0.98633235718575807</v>
      </c>
      <c r="GI217" s="2">
        <f t="shared" si="260"/>
        <v>0.98531102789196534</v>
      </c>
      <c r="GJ217" s="2">
        <f t="shared" si="260"/>
        <v>0.9846828225043851</v>
      </c>
      <c r="GK217" s="2">
        <f t="shared" si="260"/>
        <v>0.98109749819885483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1.6908344107316049E-118</v>
      </c>
      <c r="HT217" s="86">
        <f t="shared" si="262"/>
        <v>3.1678855420313512E-120</v>
      </c>
      <c r="HU217" s="86">
        <f t="shared" si="262"/>
        <v>4.4719997548562145E-144</v>
      </c>
      <c r="HV217" s="86">
        <f t="shared" si="262"/>
        <v>8.0032497873987328E-120</v>
      </c>
      <c r="HW217" s="86">
        <f t="shared" si="262"/>
        <v>2.9791159430377346E-124</v>
      </c>
      <c r="HX217" s="86">
        <f t="shared" si="262"/>
        <v>6.144629345158412E-120</v>
      </c>
      <c r="HY217" s="86">
        <f t="shared" si="262"/>
        <v>2.6112022410680611E-157</v>
      </c>
      <c r="HZ217" s="86">
        <f t="shared" si="262"/>
        <v>3.3623154638050076E-152</v>
      </c>
      <c r="IA217" s="86">
        <f t="shared" si="262"/>
        <v>1.3235863235442727E-158</v>
      </c>
      <c r="IB217" s="86">
        <f t="shared" si="262"/>
        <v>5.0450361139704386E-154</v>
      </c>
      <c r="IC217" s="86">
        <f t="shared" si="262"/>
        <v>1.009640494197623E-146</v>
      </c>
      <c r="ID217" s="86">
        <f t="shared" si="262"/>
        <v>9.3505391291109525E-140</v>
      </c>
      <c r="IE217" s="86">
        <f t="shared" si="262"/>
        <v>2.6621365225488063E-134</v>
      </c>
      <c r="IF217" s="86">
        <f t="shared" si="262"/>
        <v>5.0459105376490003E-151</v>
      </c>
      <c r="IG217" s="86">
        <f t="shared" si="262"/>
        <v>1.6522966955428871E-126</v>
      </c>
      <c r="II217" s="86">
        <f t="shared" si="263"/>
        <v>2.6434733509807869E-45</v>
      </c>
      <c r="IJ217" s="86">
        <f t="shared" si="263"/>
        <v>1.2181033326506987E-45</v>
      </c>
      <c r="IK217" s="86">
        <f t="shared" si="263"/>
        <v>1.8844570210923638E-55</v>
      </c>
      <c r="IL217" s="86">
        <f t="shared" si="263"/>
        <v>2.3105605549883246E-45</v>
      </c>
      <c r="IM217" s="86">
        <f t="shared" si="263"/>
        <v>1.9326065345950345E-46</v>
      </c>
      <c r="IN217" s="86">
        <f t="shared" si="263"/>
        <v>1.1867305057625643E-45</v>
      </c>
      <c r="IO217" s="86">
        <f t="shared" si="263"/>
        <v>5.6289524708200756E-61</v>
      </c>
      <c r="IP217" s="86">
        <f t="shared" si="263"/>
        <v>1.0163705066794618E-60</v>
      </c>
      <c r="IQ217" s="86">
        <f t="shared" si="263"/>
        <v>8.2876598682085358E-65</v>
      </c>
      <c r="IR217" s="86">
        <f t="shared" si="263"/>
        <v>5.9319393152631768E-62</v>
      </c>
      <c r="IS217" s="86">
        <f t="shared" si="263"/>
        <v>4.8500946244571785E-57</v>
      </c>
      <c r="IT217" s="86">
        <f t="shared" si="263"/>
        <v>9.208667757524549E-52</v>
      </c>
      <c r="IU217" s="86">
        <f t="shared" si="263"/>
        <v>4.5332722167085021E-49</v>
      </c>
      <c r="IV217" s="86">
        <f t="shared" si="263"/>
        <v>5.8656625218268356E-24</v>
      </c>
      <c r="IW217" s="86">
        <f t="shared" si="263"/>
        <v>4.3954756387180118E-45</v>
      </c>
      <c r="IY217" s="86">
        <f t="shared" si="264"/>
        <v>2.6434733509807869E-45</v>
      </c>
      <c r="IZ217" s="86">
        <f t="shared" si="264"/>
        <v>1.2181033326506987E-45</v>
      </c>
      <c r="JA217" s="86">
        <f t="shared" si="264"/>
        <v>1.8844570210923638E-55</v>
      </c>
      <c r="JB217" s="86">
        <f t="shared" si="264"/>
        <v>2.3105605549883246E-45</v>
      </c>
      <c r="JC217" s="86">
        <f t="shared" si="264"/>
        <v>1.9326065345950345E-46</v>
      </c>
      <c r="JD217" s="86">
        <f t="shared" si="264"/>
        <v>1.1867305057625643E-45</v>
      </c>
      <c r="JE217" s="86">
        <f t="shared" si="264"/>
        <v>5.6289524708200756E-61</v>
      </c>
      <c r="JF217" s="86">
        <f t="shared" si="264"/>
        <v>1.0163705066794618E-60</v>
      </c>
      <c r="JG217" s="86">
        <f t="shared" si="264"/>
        <v>8.2876598682085358E-65</v>
      </c>
      <c r="JH217" s="86">
        <f t="shared" si="264"/>
        <v>5.9319393152631768E-62</v>
      </c>
      <c r="JI217" s="86">
        <f t="shared" si="264"/>
        <v>4.8500946244571785E-57</v>
      </c>
      <c r="JJ217" s="86">
        <f t="shared" si="264"/>
        <v>9.208667757524549E-52</v>
      </c>
      <c r="JK217" s="86">
        <f t="shared" si="264"/>
        <v>4.5332722167085021E-49</v>
      </c>
      <c r="JL217" s="86">
        <f t="shared" si="264"/>
        <v>5.8656625218268356E-24</v>
      </c>
      <c r="JM217" s="86">
        <f t="shared" si="264"/>
        <v>4.3954756387180118E-45</v>
      </c>
    </row>
    <row r="218" spans="2:273" x14ac:dyDescent="0.25">
      <c r="B218" s="2">
        <v>191</v>
      </c>
      <c r="C218" s="37">
        <v>85.445999999999998</v>
      </c>
      <c r="D218" s="37">
        <v>81.078999999999994</v>
      </c>
      <c r="E218" s="37">
        <v>78.921000000000006</v>
      </c>
      <c r="F218" s="37">
        <v>81.048000000000002</v>
      </c>
      <c r="G218" s="37">
        <v>83.257999999999996</v>
      </c>
      <c r="H218" s="37">
        <v>81.573999999999998</v>
      </c>
      <c r="I218" s="37">
        <v>81.361000000000004</v>
      </c>
      <c r="J218" s="37">
        <v>80.147999999999996</v>
      </c>
      <c r="K218" s="37">
        <v>80.278999999999996</v>
      </c>
      <c r="L218" s="37">
        <v>79.180000000000007</v>
      </c>
      <c r="M218" s="37">
        <v>79</v>
      </c>
      <c r="N218" s="37">
        <v>90.638999999999996</v>
      </c>
      <c r="O218" s="37">
        <v>80.466999999999999</v>
      </c>
      <c r="P218" s="37">
        <v>80.816999999999993</v>
      </c>
      <c r="Q218" s="37">
        <v>84.033000000000001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146.6871059379217</v>
      </c>
      <c r="DL218" s="2">
        <f t="shared" si="268"/>
        <v>113.49064407665504</v>
      </c>
      <c r="DM218" s="2">
        <f t="shared" si="268"/>
        <v>117.74873508442779</v>
      </c>
      <c r="DN218" s="2">
        <f t="shared" si="268"/>
        <v>114.43054512195123</v>
      </c>
      <c r="DO218" s="2">
        <f t="shared" si="268"/>
        <v>106.94276747638327</v>
      </c>
      <c r="DP218" s="2">
        <f t="shared" si="268"/>
        <v>108.7251028558923</v>
      </c>
      <c r="DQ218" s="2">
        <f t="shared" si="268"/>
        <v>113.23673444873444</v>
      </c>
      <c r="DR218" s="2">
        <f t="shared" si="268"/>
        <v>110.69789467787116</v>
      </c>
      <c r="DS218" s="2">
        <f t="shared" si="268"/>
        <v>117.59485546218488</v>
      </c>
      <c r="DT218" s="2">
        <f t="shared" si="268"/>
        <v>115.00353745851115</v>
      </c>
      <c r="DU218" s="2">
        <f t="shared" si="268"/>
        <v>112.79156349206347</v>
      </c>
      <c r="DV218" s="2">
        <f t="shared" si="268"/>
        <v>106.86133174603174</v>
      </c>
      <c r="DW218" s="2">
        <f t="shared" si="268"/>
        <v>111.30189819819823</v>
      </c>
      <c r="DX218" s="2">
        <f t="shared" si="268"/>
        <v>137.60127852049916</v>
      </c>
      <c r="DY218" s="2">
        <f t="shared" si="268"/>
        <v>133.75678325123155</v>
      </c>
      <c r="EA218" s="2">
        <f t="shared" si="240"/>
        <v>79.313404323468532</v>
      </c>
      <c r="EB218" s="2">
        <f t="shared" si="240"/>
        <v>79.838107356257041</v>
      </c>
      <c r="EC218" s="2">
        <f t="shared" si="240"/>
        <v>74.420345373134353</v>
      </c>
      <c r="ED218" s="2">
        <f t="shared" si="240"/>
        <v>76.862744452563646</v>
      </c>
      <c r="EE218" s="2">
        <f t="shared" si="240"/>
        <v>78.808809328991686</v>
      </c>
      <c r="EF218" s="2">
        <f t="shared" si="239"/>
        <v>78.504614247282163</v>
      </c>
      <c r="EG218" s="2">
        <f t="shared" si="239"/>
        <v>77.603896899796936</v>
      </c>
      <c r="EH218" s="2">
        <f t="shared" si="239"/>
        <v>77.76381575804146</v>
      </c>
      <c r="EI218" s="2">
        <f t="shared" si="239"/>
        <v>76.5022492155382</v>
      </c>
      <c r="EJ218" s="2">
        <f t="shared" si="239"/>
        <v>76.908220981639573</v>
      </c>
      <c r="EK218" s="2">
        <f t="shared" si="239"/>
        <v>81.573796334581729</v>
      </c>
      <c r="EL218" s="2">
        <f t="shared" si="254"/>
        <v>77.958193526847452</v>
      </c>
      <c r="EM218" s="2">
        <f t="shared" si="255"/>
        <v>78.147232131465472</v>
      </c>
      <c r="EN218" s="2">
        <f t="shared" si="256"/>
        <v>75.247806021905035</v>
      </c>
      <c r="EO218" s="2">
        <f t="shared" si="257"/>
        <v>86.959910593511196</v>
      </c>
      <c r="EQ218" s="2">
        <f t="shared" si="269"/>
        <v>82.369562384018394</v>
      </c>
      <c r="ER218" s="2">
        <f t="shared" si="269"/>
        <v>80.590309673752898</v>
      </c>
      <c r="ES218" s="2">
        <f t="shared" si="269"/>
        <v>77.940945685734064</v>
      </c>
      <c r="ET218" s="2">
        <f t="shared" si="269"/>
        <v>79.150294442649681</v>
      </c>
      <c r="EU218" s="2">
        <f t="shared" si="269"/>
        <v>79.79751404395283</v>
      </c>
      <c r="EV218" s="2">
        <f t="shared" si="269"/>
        <v>79.135299798046574</v>
      </c>
      <c r="EW218" s="2">
        <f t="shared" si="269"/>
        <v>79.012433170981822</v>
      </c>
      <c r="EX218" s="2">
        <f t="shared" si="269"/>
        <v>78.509205081796381</v>
      </c>
      <c r="EY218" s="2">
        <f t="shared" si="269"/>
        <v>79.320459930180917</v>
      </c>
      <c r="EZ218" s="2">
        <f t="shared" si="269"/>
        <v>76.437460771276591</v>
      </c>
      <c r="FA218" s="2">
        <f t="shared" si="269"/>
        <v>80.203489722965102</v>
      </c>
      <c r="FB218" s="2">
        <f t="shared" si="269"/>
        <v>81.418497951603968</v>
      </c>
      <c r="FC218" s="2">
        <f t="shared" si="269"/>
        <v>77.857277171519968</v>
      </c>
      <c r="FD218" s="2">
        <f t="shared" si="269"/>
        <v>77.316636572660116</v>
      </c>
      <c r="FE218" s="2">
        <f t="shared" si="269"/>
        <v>83.295790265632604</v>
      </c>
      <c r="FG218" s="2">
        <f t="shared" si="270"/>
        <v>0.99999904176582799</v>
      </c>
      <c r="FH218" s="2">
        <f t="shared" si="270"/>
        <v>0.99999901460850638</v>
      </c>
      <c r="FI218" s="2">
        <f t="shared" si="270"/>
        <v>0.99999903857769334</v>
      </c>
      <c r="FJ218" s="2">
        <f t="shared" si="270"/>
        <v>0.99999911177380019</v>
      </c>
      <c r="FK218" s="2">
        <f t="shared" si="270"/>
        <v>0.99999889733267688</v>
      </c>
      <c r="FL218" s="2">
        <f t="shared" si="270"/>
        <v>0.999998874992864</v>
      </c>
      <c r="FM218" s="2">
        <f t="shared" si="270"/>
        <v>0.99999886181117703</v>
      </c>
      <c r="FN218" s="2">
        <f t="shared" si="270"/>
        <v>0.9999988521386155</v>
      </c>
      <c r="FO218" s="2">
        <f t="shared" si="270"/>
        <v>0.9999987991160354</v>
      </c>
      <c r="FP218" s="2">
        <f t="shared" si="270"/>
        <v>0.99999882389589156</v>
      </c>
      <c r="FQ218" s="2">
        <f t="shared" si="270"/>
        <v>0.99999879269940661</v>
      </c>
      <c r="FR218" s="2">
        <f t="shared" si="270"/>
        <v>0.99999875966626695</v>
      </c>
      <c r="FS218" s="2">
        <f t="shared" si="270"/>
        <v>0.99999872649536092</v>
      </c>
      <c r="FT218" s="2">
        <f t="shared" si="270"/>
        <v>0.99999872825204406</v>
      </c>
      <c r="FU218" s="2">
        <f t="shared" si="270"/>
        <v>0.99999853379665415</v>
      </c>
      <c r="FW218" s="2">
        <f t="shared" si="260"/>
        <v>0.98874202991059512</v>
      </c>
      <c r="FX218" s="2">
        <f t="shared" si="260"/>
        <v>0.98809436984799681</v>
      </c>
      <c r="FY218" s="2">
        <f t="shared" si="260"/>
        <v>0.98899629663033506</v>
      </c>
      <c r="FZ218" s="2">
        <f t="shared" si="260"/>
        <v>0.9884056397591573</v>
      </c>
      <c r="GA218" s="2">
        <f t="shared" si="260"/>
        <v>0.98790364767447891</v>
      </c>
      <c r="GB218" s="2">
        <f t="shared" si="260"/>
        <v>0.98808592503007853</v>
      </c>
      <c r="GC218" s="2">
        <f t="shared" si="260"/>
        <v>0.98969719872925177</v>
      </c>
      <c r="GD218" s="2">
        <f t="shared" si="260"/>
        <v>0.99078472998304912</v>
      </c>
      <c r="GE218" s="2">
        <f t="shared" si="260"/>
        <v>0.99117358281206402</v>
      </c>
      <c r="GF218" s="2">
        <f t="shared" si="260"/>
        <v>0.99067854724686</v>
      </c>
      <c r="GG218" s="2">
        <f t="shared" si="260"/>
        <v>0.9896174537846304</v>
      </c>
      <c r="GH218" s="2">
        <f t="shared" si="260"/>
        <v>0.9875199530453469</v>
      </c>
      <c r="GI218" s="2">
        <f t="shared" si="260"/>
        <v>0.98658616122990084</v>
      </c>
      <c r="GJ218" s="2">
        <f t="shared" si="260"/>
        <v>0.98601171544682475</v>
      </c>
      <c r="GK218" s="2">
        <f t="shared" si="260"/>
        <v>0.98273199305361747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1.2538158054357539E-121</v>
      </c>
      <c r="HT218" s="86">
        <f t="shared" si="262"/>
        <v>1.9684068367516649E-123</v>
      </c>
      <c r="HU218" s="86">
        <f t="shared" si="262"/>
        <v>6.8175727749158751E-148</v>
      </c>
      <c r="HV218" s="86">
        <f t="shared" si="262"/>
        <v>5.3953953351988506E-123</v>
      </c>
      <c r="HW218" s="86">
        <f t="shared" si="262"/>
        <v>1.4849750891647988E-127</v>
      </c>
      <c r="HX218" s="86">
        <f t="shared" si="262"/>
        <v>3.8437345783263419E-123</v>
      </c>
      <c r="HY218" s="86">
        <f t="shared" si="262"/>
        <v>1.944385337224939E-161</v>
      </c>
      <c r="HZ218" s="86">
        <f t="shared" si="262"/>
        <v>3.762542940501252E-156</v>
      </c>
      <c r="IA218" s="86">
        <f t="shared" si="262"/>
        <v>9.7468442426164121E-163</v>
      </c>
      <c r="IB218" s="86">
        <f t="shared" si="262"/>
        <v>4.7434622144315568E-158</v>
      </c>
      <c r="IC218" s="86">
        <f t="shared" si="262"/>
        <v>1.4027330749091018E-150</v>
      </c>
      <c r="ID218" s="86">
        <f t="shared" si="262"/>
        <v>1.720196284471396E-143</v>
      </c>
      <c r="IE218" s="86">
        <f t="shared" si="262"/>
        <v>6.3427235743264645E-138</v>
      </c>
      <c r="IF218" s="86">
        <f t="shared" si="262"/>
        <v>3.9821974414240396E-155</v>
      </c>
      <c r="IG218" s="86">
        <f t="shared" si="262"/>
        <v>5.4021429776489677E-130</v>
      </c>
      <c r="II218" s="86">
        <f t="shared" si="263"/>
        <v>3.7432740853681446E-47</v>
      </c>
      <c r="IJ218" s="86">
        <f t="shared" si="263"/>
        <v>1.577312403885241E-47</v>
      </c>
      <c r="IK218" s="86">
        <f t="shared" si="263"/>
        <v>1.02168950257942E-57</v>
      </c>
      <c r="IL218" s="86">
        <f t="shared" si="263"/>
        <v>3.1588332797274632E-47</v>
      </c>
      <c r="IM218" s="86">
        <f t="shared" si="263"/>
        <v>2.2745352037405488E-48</v>
      </c>
      <c r="IN218" s="86">
        <f t="shared" si="263"/>
        <v>1.5338538015245225E-47</v>
      </c>
      <c r="IO218" s="86">
        <f t="shared" si="263"/>
        <v>1.9480705244123459E-63</v>
      </c>
      <c r="IP218" s="86">
        <f t="shared" si="263"/>
        <v>4.1462479881933133E-63</v>
      </c>
      <c r="IQ218" s="86">
        <f t="shared" si="263"/>
        <v>2.4432541381969948E-67</v>
      </c>
      <c r="IR218" s="86">
        <f t="shared" si="263"/>
        <v>2.1266143133139261E-64</v>
      </c>
      <c r="IS218" s="86">
        <f t="shared" si="263"/>
        <v>2.421039217044528E-59</v>
      </c>
      <c r="IT218" s="86">
        <f t="shared" si="263"/>
        <v>6.1661466164022406E-54</v>
      </c>
      <c r="IU218" s="86">
        <f t="shared" si="263"/>
        <v>3.6535407429174146E-51</v>
      </c>
      <c r="IV218" s="86">
        <f t="shared" si="263"/>
        <v>5.8779279088567722E-25</v>
      </c>
      <c r="IW218" s="86">
        <f t="shared" si="263"/>
        <v>3.9719931324892674E-47</v>
      </c>
      <c r="IY218" s="86">
        <f t="shared" si="264"/>
        <v>3.7432740853681446E-47</v>
      </c>
      <c r="IZ218" s="86">
        <f t="shared" si="264"/>
        <v>1.577312403885241E-47</v>
      </c>
      <c r="JA218" s="86">
        <f t="shared" si="264"/>
        <v>1.02168950257942E-57</v>
      </c>
      <c r="JB218" s="86">
        <f t="shared" si="264"/>
        <v>3.1588332797274632E-47</v>
      </c>
      <c r="JC218" s="86">
        <f t="shared" si="264"/>
        <v>2.2745352037405488E-48</v>
      </c>
      <c r="JD218" s="86">
        <f t="shared" si="264"/>
        <v>1.5338538015245225E-47</v>
      </c>
      <c r="JE218" s="86">
        <f t="shared" si="264"/>
        <v>1.9480705244123459E-63</v>
      </c>
      <c r="JF218" s="86">
        <f t="shared" si="264"/>
        <v>4.1462479881933133E-63</v>
      </c>
      <c r="JG218" s="86">
        <f t="shared" si="264"/>
        <v>2.4432541381969948E-67</v>
      </c>
      <c r="JH218" s="86">
        <f t="shared" si="264"/>
        <v>2.1266143133139261E-64</v>
      </c>
      <c r="JI218" s="86">
        <f t="shared" si="264"/>
        <v>2.421039217044528E-59</v>
      </c>
      <c r="JJ218" s="86">
        <f t="shared" si="264"/>
        <v>6.1661466164022406E-54</v>
      </c>
      <c r="JK218" s="86">
        <f t="shared" si="264"/>
        <v>3.6535407429174146E-51</v>
      </c>
      <c r="JL218" s="86">
        <f t="shared" si="264"/>
        <v>5.8779279088567722E-25</v>
      </c>
      <c r="JM218" s="86">
        <f t="shared" si="264"/>
        <v>3.9719931324892674E-47</v>
      </c>
    </row>
    <row r="219" spans="2:273" x14ac:dyDescent="0.25">
      <c r="B219" s="2">
        <v>192</v>
      </c>
      <c r="C219" s="37">
        <v>83.814999999999998</v>
      </c>
      <c r="D219" s="37">
        <v>81.921000000000006</v>
      </c>
      <c r="E219" s="37">
        <v>80.126999999999995</v>
      </c>
      <c r="F219" s="37">
        <v>80.257999999999996</v>
      </c>
      <c r="G219" s="37">
        <v>80.918999999999997</v>
      </c>
      <c r="H219" s="37">
        <v>82.885000000000005</v>
      </c>
      <c r="I219" s="37">
        <v>80.393000000000001</v>
      </c>
      <c r="J219" s="37">
        <v>81.704999999999998</v>
      </c>
      <c r="K219" s="37">
        <v>80.819999999999993</v>
      </c>
      <c r="L219" s="37">
        <v>77.459000000000003</v>
      </c>
      <c r="M219" s="37">
        <v>81.114999999999995</v>
      </c>
      <c r="N219" s="37">
        <v>89.442999999999998</v>
      </c>
      <c r="O219" s="37">
        <v>80.849999999999994</v>
      </c>
      <c r="P219" s="37">
        <v>79.066999999999993</v>
      </c>
      <c r="Q219" s="37">
        <v>83.869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146.92846282051278</v>
      </c>
      <c r="DL219" s="2">
        <f t="shared" si="268"/>
        <v>113.55353031358884</v>
      </c>
      <c r="DM219" s="2">
        <f t="shared" si="268"/>
        <v>117.86124155722328</v>
      </c>
      <c r="DN219" s="2">
        <f t="shared" si="268"/>
        <v>114.51358780487806</v>
      </c>
      <c r="DO219" s="2">
        <f t="shared" si="268"/>
        <v>106.99167476383266</v>
      </c>
      <c r="DP219" s="2">
        <f t="shared" si="268"/>
        <v>108.78580610570081</v>
      </c>
      <c r="DQ219" s="2">
        <f t="shared" si="268"/>
        <v>113.32901810381809</v>
      </c>
      <c r="DR219" s="2">
        <f t="shared" si="268"/>
        <v>110.77650756302522</v>
      </c>
      <c r="DS219" s="2">
        <f t="shared" si="268"/>
        <v>117.71030588235294</v>
      </c>
      <c r="DT219" s="2">
        <f t="shared" si="268"/>
        <v>115.11712944523471</v>
      </c>
      <c r="DU219" s="2">
        <f t="shared" si="268"/>
        <v>112.89776040326038</v>
      </c>
      <c r="DV219" s="2">
        <f t="shared" si="268"/>
        <v>106.93238245388244</v>
      </c>
      <c r="DW219" s="2">
        <f t="shared" si="268"/>
        <v>111.3897666666667</v>
      </c>
      <c r="DX219" s="2">
        <f t="shared" si="268"/>
        <v>137.83307364082003</v>
      </c>
      <c r="DY219" s="2">
        <f t="shared" si="268"/>
        <v>133.96697126436783</v>
      </c>
      <c r="EA219" s="2">
        <f t="shared" si="240"/>
        <v>79.177644038484971</v>
      </c>
      <c r="EB219" s="2">
        <f t="shared" si="240"/>
        <v>79.69415901916571</v>
      </c>
      <c r="EC219" s="2">
        <f t="shared" si="240"/>
        <v>74.235638208955251</v>
      </c>
      <c r="ED219" s="2">
        <f t="shared" si="240"/>
        <v>76.698947156253809</v>
      </c>
      <c r="EE219" s="2">
        <f t="shared" si="240"/>
        <v>78.664165024630549</v>
      </c>
      <c r="EF219" s="2">
        <f t="shared" si="239"/>
        <v>78.365710991422063</v>
      </c>
      <c r="EG219" s="2">
        <f t="shared" si="239"/>
        <v>77.473344886704851</v>
      </c>
      <c r="EH219" s="2">
        <f t="shared" si="239"/>
        <v>77.643283867761397</v>
      </c>
      <c r="EI219" s="2">
        <f t="shared" si="239"/>
        <v>76.362571507676819</v>
      </c>
      <c r="EJ219" s="2">
        <f t="shared" si="239"/>
        <v>76.783052209032164</v>
      </c>
      <c r="EK219" s="2">
        <f t="shared" si="239"/>
        <v>81.494663864274997</v>
      </c>
      <c r="EL219" s="2">
        <f t="shared" si="254"/>
        <v>77.840821683057811</v>
      </c>
      <c r="EM219" s="2">
        <f t="shared" si="255"/>
        <v>78.02515142004134</v>
      </c>
      <c r="EN219" s="2">
        <f t="shared" si="256"/>
        <v>75.091744581076284</v>
      </c>
      <c r="EO219" s="2">
        <f t="shared" si="257"/>
        <v>86.883811302795962</v>
      </c>
      <c r="EQ219" s="2">
        <f t="shared" si="269"/>
        <v>82.268223716470203</v>
      </c>
      <c r="ER219" s="2">
        <f t="shared" si="269"/>
        <v>80.455006016496725</v>
      </c>
      <c r="ES219" s="2">
        <f t="shared" si="269"/>
        <v>77.79653831285944</v>
      </c>
      <c r="ET219" s="2">
        <f t="shared" si="269"/>
        <v>79.012498498656427</v>
      </c>
      <c r="EU219" s="2">
        <f t="shared" si="269"/>
        <v>79.663849510396716</v>
      </c>
      <c r="EV219" s="2">
        <f t="shared" si="269"/>
        <v>79.003863407613522</v>
      </c>
      <c r="EW219" s="2">
        <f t="shared" si="269"/>
        <v>78.897799384773165</v>
      </c>
      <c r="EX219" s="2">
        <f t="shared" si="269"/>
        <v>78.396971587326021</v>
      </c>
      <c r="EY219" s="2">
        <f t="shared" si="269"/>
        <v>79.211690726753432</v>
      </c>
      <c r="EZ219" s="2">
        <f t="shared" si="269"/>
        <v>76.307205673758858</v>
      </c>
      <c r="FA219" s="2">
        <f t="shared" si="269"/>
        <v>80.109051072848544</v>
      </c>
      <c r="FB219" s="2">
        <f t="shared" si="269"/>
        <v>81.341358860322302</v>
      </c>
      <c r="FC219" s="2">
        <f t="shared" si="269"/>
        <v>77.731948730312141</v>
      </c>
      <c r="FD219" s="2">
        <f t="shared" si="269"/>
        <v>77.184494194498299</v>
      </c>
      <c r="FE219" s="2">
        <f t="shared" si="269"/>
        <v>83.182061468196054</v>
      </c>
      <c r="FG219" s="2">
        <f t="shared" si="270"/>
        <v>0.99999912607997488</v>
      </c>
      <c r="FH219" s="2">
        <f t="shared" si="270"/>
        <v>0.99999910131219882</v>
      </c>
      <c r="FI219" s="2">
        <f t="shared" si="270"/>
        <v>0.99999912317236095</v>
      </c>
      <c r="FJ219" s="2">
        <f t="shared" si="270"/>
        <v>0.99999918992801462</v>
      </c>
      <c r="FK219" s="2">
        <f t="shared" si="270"/>
        <v>0.99999899435535156</v>
      </c>
      <c r="FL219" s="2">
        <f t="shared" si="270"/>
        <v>0.99999897398119608</v>
      </c>
      <c r="FM219" s="2">
        <f t="shared" si="270"/>
        <v>0.99999896195935223</v>
      </c>
      <c r="FN219" s="2">
        <f t="shared" si="270"/>
        <v>0.99999895313786957</v>
      </c>
      <c r="FO219" s="2">
        <f t="shared" si="270"/>
        <v>0.99999890478069176</v>
      </c>
      <c r="FP219" s="2">
        <f t="shared" si="270"/>
        <v>0.99999892738019391</v>
      </c>
      <c r="FQ219" s="2">
        <f t="shared" si="270"/>
        <v>0.99999889892865546</v>
      </c>
      <c r="FR219" s="2">
        <f t="shared" si="270"/>
        <v>0.99999886880206756</v>
      </c>
      <c r="FS219" s="2">
        <f t="shared" si="270"/>
        <v>0.99999883854983496</v>
      </c>
      <c r="FT219" s="2">
        <f t="shared" si="270"/>
        <v>0.9999988401519494</v>
      </c>
      <c r="FU219" s="2">
        <f t="shared" si="270"/>
        <v>0.99999866280648342</v>
      </c>
      <c r="FW219" s="2">
        <f t="shared" si="260"/>
        <v>0.98972242849933734</v>
      </c>
      <c r="FX219" s="2">
        <f t="shared" si="260"/>
        <v>0.98913054978113113</v>
      </c>
      <c r="FY219" s="2">
        <f t="shared" si="260"/>
        <v>0.9899547774027555</v>
      </c>
      <c r="FZ219" s="2">
        <f t="shared" si="260"/>
        <v>0.98941501922015918</v>
      </c>
      <c r="GA219" s="2">
        <f t="shared" si="260"/>
        <v>0.98895624116106107</v>
      </c>
      <c r="GB219" s="2">
        <f t="shared" si="260"/>
        <v>0.98912283184829985</v>
      </c>
      <c r="GC219" s="2">
        <f t="shared" si="260"/>
        <v>0.99059520779358645</v>
      </c>
      <c r="GD219" s="2">
        <f t="shared" si="260"/>
        <v>0.99158875364937404</v>
      </c>
      <c r="GE219" s="2">
        <f t="shared" si="260"/>
        <v>0.99194395529365975</v>
      </c>
      <c r="GF219" s="2">
        <f t="shared" si="260"/>
        <v>0.99149175570089521</v>
      </c>
      <c r="GG219" s="2">
        <f t="shared" si="260"/>
        <v>0.99052234698708841</v>
      </c>
      <c r="GH219" s="2">
        <f t="shared" si="260"/>
        <v>0.98860554955473856</v>
      </c>
      <c r="GI219" s="2">
        <f t="shared" si="260"/>
        <v>0.98775197764137623</v>
      </c>
      <c r="GJ219" s="2">
        <f t="shared" si="260"/>
        <v>0.98722681140051449</v>
      </c>
      <c r="GK219" s="2">
        <f t="shared" si="260"/>
        <v>0.98422742568182886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8.4535063821532789E-125</v>
      </c>
      <c r="HT219" s="86">
        <f t="shared" si="262"/>
        <v>1.1084435739128027E-126</v>
      </c>
      <c r="HU219" s="86">
        <f t="shared" si="262"/>
        <v>9.2535640603362523E-152</v>
      </c>
      <c r="HV219" s="86">
        <f t="shared" si="262"/>
        <v>3.3023731520217297E-126</v>
      </c>
      <c r="HW219" s="86">
        <f t="shared" si="262"/>
        <v>6.6910969635670648E-131</v>
      </c>
      <c r="HX219" s="86">
        <f t="shared" si="262"/>
        <v>2.178910473163902E-126</v>
      </c>
      <c r="HY219" s="86">
        <f t="shared" si="262"/>
        <v>1.2785419401064861E-165</v>
      </c>
      <c r="HZ219" s="86">
        <f t="shared" si="262"/>
        <v>3.7424988383560754E-160</v>
      </c>
      <c r="IA219" s="86">
        <f t="shared" si="262"/>
        <v>6.3428022076492563E-167</v>
      </c>
      <c r="IB219" s="86">
        <f t="shared" si="262"/>
        <v>3.9520873343402306E-162</v>
      </c>
      <c r="IC219" s="86">
        <f t="shared" si="262"/>
        <v>1.7345863687150037E-154</v>
      </c>
      <c r="ID219" s="86">
        <f t="shared" si="262"/>
        <v>2.8216463337267664E-147</v>
      </c>
      <c r="IE219" s="86">
        <f t="shared" si="262"/>
        <v>1.3506362038119218E-141</v>
      </c>
      <c r="IF219" s="86">
        <f t="shared" si="262"/>
        <v>2.7652840686231969E-159</v>
      </c>
      <c r="IG219" s="86">
        <f t="shared" si="262"/>
        <v>1.5815930910184511E-133</v>
      </c>
      <c r="II219" s="86">
        <f t="shared" si="263"/>
        <v>4.8556401791477721E-49</v>
      </c>
      <c r="IJ219" s="86">
        <f t="shared" si="263"/>
        <v>1.8653626257981516E-49</v>
      </c>
      <c r="IK219" s="86">
        <f t="shared" si="263"/>
        <v>4.9767038127452952E-60</v>
      </c>
      <c r="IL219" s="86">
        <f t="shared" si="263"/>
        <v>3.950747638177478E-49</v>
      </c>
      <c r="IM219" s="86">
        <f t="shared" si="263"/>
        <v>2.4391184739495741E-50</v>
      </c>
      <c r="IN219" s="86">
        <f t="shared" si="263"/>
        <v>1.8105248951097597E-49</v>
      </c>
      <c r="IO219" s="86">
        <f t="shared" si="263"/>
        <v>6.0114381918771798E-66</v>
      </c>
      <c r="IP219" s="86">
        <f t="shared" si="263"/>
        <v>1.517324705141748E-65</v>
      </c>
      <c r="IQ219" s="86">
        <f t="shared" si="263"/>
        <v>6.4266187944608012E-70</v>
      </c>
      <c r="IR219" s="86">
        <f t="shared" si="263"/>
        <v>6.8196961230426142E-67</v>
      </c>
      <c r="IS219" s="86">
        <f t="shared" si="263"/>
        <v>1.0854557115916746E-61</v>
      </c>
      <c r="IT219" s="86">
        <f t="shared" si="263"/>
        <v>3.71461697416556E-56</v>
      </c>
      <c r="IU219" s="86">
        <f t="shared" si="263"/>
        <v>2.6549695628447566E-53</v>
      </c>
      <c r="IV219" s="86">
        <f t="shared" si="263"/>
        <v>5.6061899391645068E-26</v>
      </c>
      <c r="IW219" s="86">
        <f t="shared" si="263"/>
        <v>3.2235944934076952E-49</v>
      </c>
      <c r="IY219" s="86">
        <f t="shared" si="264"/>
        <v>4.8556401791477721E-49</v>
      </c>
      <c r="IZ219" s="86">
        <f t="shared" si="264"/>
        <v>1.8653626257981516E-49</v>
      </c>
      <c r="JA219" s="86">
        <f t="shared" si="264"/>
        <v>4.9767038127452952E-60</v>
      </c>
      <c r="JB219" s="86">
        <f t="shared" si="264"/>
        <v>3.950747638177478E-49</v>
      </c>
      <c r="JC219" s="86">
        <f t="shared" si="264"/>
        <v>2.4391184739495741E-50</v>
      </c>
      <c r="JD219" s="86">
        <f t="shared" si="264"/>
        <v>1.8105248951097597E-49</v>
      </c>
      <c r="JE219" s="86">
        <f t="shared" si="264"/>
        <v>6.0114381918771798E-66</v>
      </c>
      <c r="JF219" s="86">
        <f t="shared" si="264"/>
        <v>1.517324705141748E-65</v>
      </c>
      <c r="JG219" s="86">
        <f t="shared" si="264"/>
        <v>6.4266187944608012E-70</v>
      </c>
      <c r="JH219" s="86">
        <f t="shared" si="264"/>
        <v>6.8196961230426142E-67</v>
      </c>
      <c r="JI219" s="86">
        <f t="shared" si="264"/>
        <v>1.0854557115916746E-61</v>
      </c>
      <c r="JJ219" s="86">
        <f t="shared" si="264"/>
        <v>3.71461697416556E-56</v>
      </c>
      <c r="JK219" s="86">
        <f t="shared" si="264"/>
        <v>2.6549695628447566E-53</v>
      </c>
      <c r="JL219" s="86">
        <f t="shared" si="264"/>
        <v>5.6061899391645068E-26</v>
      </c>
      <c r="JM219" s="86">
        <f t="shared" si="264"/>
        <v>3.2235944934076952E-49</v>
      </c>
    </row>
    <row r="220" spans="2:273" x14ac:dyDescent="0.25">
      <c r="B220" s="2">
        <v>193</v>
      </c>
      <c r="C220" s="37">
        <v>82.953999999999994</v>
      </c>
      <c r="D220" s="37">
        <v>81.635000000000005</v>
      </c>
      <c r="E220" s="37">
        <v>81.905000000000001</v>
      </c>
      <c r="F220" s="37">
        <v>82.451999999999998</v>
      </c>
      <c r="G220" s="37">
        <v>83.144999999999996</v>
      </c>
      <c r="H220" s="37">
        <v>83.097999999999999</v>
      </c>
      <c r="I220" s="37">
        <v>82.623000000000005</v>
      </c>
      <c r="J220" s="37">
        <v>80.114999999999995</v>
      </c>
      <c r="K220" s="37">
        <v>81.474999999999994</v>
      </c>
      <c r="L220" s="37">
        <v>79.459000000000003</v>
      </c>
      <c r="M220" s="37">
        <v>78.41</v>
      </c>
      <c r="N220" s="37">
        <v>89.606999999999999</v>
      </c>
      <c r="O220" s="37">
        <v>81.167000000000002</v>
      </c>
      <c r="P220" s="37">
        <v>81.183000000000007</v>
      </c>
      <c r="Q220" s="37">
        <v>82.835999999999999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147.16981970310388</v>
      </c>
      <c r="DL220" s="2">
        <f t="shared" si="268"/>
        <v>113.61641655052264</v>
      </c>
      <c r="DM220" s="2">
        <f t="shared" si="268"/>
        <v>117.97374803001878</v>
      </c>
      <c r="DN220" s="2">
        <f t="shared" si="268"/>
        <v>114.59663048780489</v>
      </c>
      <c r="DO220" s="2">
        <f t="shared" si="268"/>
        <v>107.04058205128206</v>
      </c>
      <c r="DP220" s="2">
        <f t="shared" si="268"/>
        <v>108.84650935550933</v>
      </c>
      <c r="DQ220" s="2">
        <f t="shared" si="268"/>
        <v>113.42130175890175</v>
      </c>
      <c r="DR220" s="2">
        <f t="shared" si="268"/>
        <v>110.85512044817928</v>
      </c>
      <c r="DS220" s="2">
        <f t="shared" si="268"/>
        <v>117.82575630252101</v>
      </c>
      <c r="DT220" s="2">
        <f t="shared" si="268"/>
        <v>115.23072143195827</v>
      </c>
      <c r="DU220" s="2">
        <f t="shared" si="268"/>
        <v>113.0039573144573</v>
      </c>
      <c r="DV220" s="2">
        <f t="shared" si="268"/>
        <v>107.00343316173316</v>
      </c>
      <c r="DW220" s="2">
        <f t="shared" si="268"/>
        <v>111.47763513513517</v>
      </c>
      <c r="DX220" s="2">
        <f t="shared" si="268"/>
        <v>138.06486876114087</v>
      </c>
      <c r="DY220" s="2">
        <f t="shared" si="268"/>
        <v>134.17715927750413</v>
      </c>
      <c r="EA220" s="2">
        <f t="shared" si="240"/>
        <v>79.041883753501409</v>
      </c>
      <c r="EB220" s="2">
        <f t="shared" si="240"/>
        <v>79.550210682074407</v>
      </c>
      <c r="EC220" s="2">
        <f t="shared" si="240"/>
        <v>74.050931044776149</v>
      </c>
      <c r="ED220" s="2">
        <f t="shared" si="240"/>
        <v>76.535149859943985</v>
      </c>
      <c r="EE220" s="2">
        <f t="shared" si="240"/>
        <v>78.519520720269412</v>
      </c>
      <c r="EF220" s="2">
        <f t="shared" si="239"/>
        <v>78.226807735561948</v>
      </c>
      <c r="EG220" s="2">
        <f t="shared" si="239"/>
        <v>77.342792873612751</v>
      </c>
      <c r="EH220" s="2">
        <f t="shared" si="239"/>
        <v>77.522751977481335</v>
      </c>
      <c r="EI220" s="2">
        <f t="shared" si="239"/>
        <v>76.222893799815409</v>
      </c>
      <c r="EJ220" s="2">
        <f t="shared" si="239"/>
        <v>76.657883436424754</v>
      </c>
      <c r="EK220" s="2">
        <f t="shared" si="239"/>
        <v>81.41553139396828</v>
      </c>
      <c r="EL220" s="2">
        <f t="shared" si="254"/>
        <v>77.72344983926817</v>
      </c>
      <c r="EM220" s="2">
        <f t="shared" si="255"/>
        <v>77.903070708617221</v>
      </c>
      <c r="EN220" s="2">
        <f t="shared" si="256"/>
        <v>74.935683140247534</v>
      </c>
      <c r="EO220" s="2">
        <f t="shared" si="257"/>
        <v>86.807712012080728</v>
      </c>
      <c r="EQ220" s="2">
        <f t="shared" si="269"/>
        <v>82.166885048922012</v>
      </c>
      <c r="ER220" s="2">
        <f t="shared" si="269"/>
        <v>80.319702359240566</v>
      </c>
      <c r="ES220" s="2">
        <f t="shared" si="269"/>
        <v>77.652130939984801</v>
      </c>
      <c r="ET220" s="2">
        <f t="shared" si="269"/>
        <v>78.874702554663173</v>
      </c>
      <c r="EU220" s="2">
        <f t="shared" si="269"/>
        <v>79.530184976840587</v>
      </c>
      <c r="EV220" s="2">
        <f t="shared" si="269"/>
        <v>78.872427017180456</v>
      </c>
      <c r="EW220" s="2">
        <f t="shared" si="269"/>
        <v>78.783165598564494</v>
      </c>
      <c r="EX220" s="2">
        <f t="shared" si="269"/>
        <v>78.284738092855676</v>
      </c>
      <c r="EY220" s="2">
        <f t="shared" si="269"/>
        <v>79.102921523325961</v>
      </c>
      <c r="EZ220" s="2">
        <f t="shared" si="269"/>
        <v>76.176950576241126</v>
      </c>
      <c r="FA220" s="2">
        <f t="shared" si="269"/>
        <v>80.014612422732</v>
      </c>
      <c r="FB220" s="2">
        <f t="shared" si="269"/>
        <v>81.264219769040636</v>
      </c>
      <c r="FC220" s="2">
        <f t="shared" si="269"/>
        <v>77.606620289104313</v>
      </c>
      <c r="FD220" s="2">
        <f t="shared" si="269"/>
        <v>77.052351816336483</v>
      </c>
      <c r="FE220" s="2">
        <f t="shared" si="269"/>
        <v>83.068332670759503</v>
      </c>
      <c r="FG220" s="2">
        <f t="shared" si="270"/>
        <v>0.99999920297540301</v>
      </c>
      <c r="FH220" s="2">
        <f t="shared" si="270"/>
        <v>0.99999918038691937</v>
      </c>
      <c r="FI220" s="2">
        <f t="shared" si="270"/>
        <v>0.99999920032362721</v>
      </c>
      <c r="FJ220" s="2">
        <f t="shared" si="270"/>
        <v>0.99999926120551608</v>
      </c>
      <c r="FK220" s="2">
        <f t="shared" si="270"/>
        <v>0.99999908284109884</v>
      </c>
      <c r="FL220" s="2">
        <f t="shared" si="270"/>
        <v>0.99999906425964491</v>
      </c>
      <c r="FM220" s="2">
        <f t="shared" si="270"/>
        <v>0.99999905329559102</v>
      </c>
      <c r="FN220" s="2">
        <f t="shared" si="270"/>
        <v>0.9999990452503017</v>
      </c>
      <c r="FO220" s="2">
        <f t="shared" si="270"/>
        <v>0.9999990011480232</v>
      </c>
      <c r="FP220" s="2">
        <f t="shared" si="270"/>
        <v>0.999999021759018</v>
      </c>
      <c r="FQ220" s="2">
        <f t="shared" si="270"/>
        <v>0.99999899581090157</v>
      </c>
      <c r="FR220" s="2">
        <f t="shared" si="270"/>
        <v>0.99999896833512147</v>
      </c>
      <c r="FS220" s="2">
        <f t="shared" si="270"/>
        <v>0.99999894074475193</v>
      </c>
      <c r="FT220" s="2">
        <f t="shared" si="270"/>
        <v>0.99999894220589791</v>
      </c>
      <c r="FU220" s="2">
        <f t="shared" si="270"/>
        <v>0.999998780464875</v>
      </c>
      <c r="FW220" s="2">
        <f t="shared" si="260"/>
        <v>0.99061825934137038</v>
      </c>
      <c r="FX220" s="2">
        <f t="shared" si="260"/>
        <v>0.99007745372079636</v>
      </c>
      <c r="FY220" s="2">
        <f t="shared" si="260"/>
        <v>0.99083054349358501</v>
      </c>
      <c r="FZ220" s="2">
        <f t="shared" si="260"/>
        <v>0.99033738338526422</v>
      </c>
      <c r="GA220" s="2">
        <f t="shared" si="260"/>
        <v>0.98991817540945215</v>
      </c>
      <c r="GB220" s="2">
        <f t="shared" si="260"/>
        <v>0.99007040139446056</v>
      </c>
      <c r="GC220" s="2">
        <f t="shared" si="260"/>
        <v>0.99141562382484327</v>
      </c>
      <c r="GD220" s="2">
        <f t="shared" si="260"/>
        <v>0.99232317054572361</v>
      </c>
      <c r="GE220" s="2">
        <f t="shared" si="260"/>
        <v>0.99264758818798504</v>
      </c>
      <c r="GF220" s="2">
        <f t="shared" si="260"/>
        <v>0.99223457552017269</v>
      </c>
      <c r="GG220" s="2">
        <f t="shared" si="260"/>
        <v>0.99134906343869855</v>
      </c>
      <c r="GH220" s="2">
        <f t="shared" si="260"/>
        <v>0.98959770847139938</v>
      </c>
      <c r="GI220" s="2">
        <f t="shared" si="260"/>
        <v>0.98881761967294635</v>
      </c>
      <c r="GJ220" s="2">
        <f t="shared" si="260"/>
        <v>0.98833760615468946</v>
      </c>
      <c r="GK220" s="2">
        <f t="shared" si="260"/>
        <v>0.98559525012103866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5.1821336400655525E-128</v>
      </c>
      <c r="HT220" s="86">
        <f t="shared" si="262"/>
        <v>5.6567072030596385E-130</v>
      </c>
      <c r="HU220" s="86">
        <f t="shared" si="262"/>
        <v>1.1182466837163952E-155</v>
      </c>
      <c r="HV220" s="86">
        <f t="shared" si="262"/>
        <v>1.835156372455178E-129</v>
      </c>
      <c r="HW220" s="86">
        <f t="shared" si="262"/>
        <v>2.7253352600809398E-134</v>
      </c>
      <c r="HX220" s="86">
        <f t="shared" si="262"/>
        <v>1.1193134219426757E-129</v>
      </c>
      <c r="HY220" s="86">
        <f t="shared" si="262"/>
        <v>7.4239763128184718E-170</v>
      </c>
      <c r="HZ220" s="86">
        <f t="shared" si="262"/>
        <v>3.3088515666026365E-164</v>
      </c>
      <c r="IA220" s="86">
        <f t="shared" si="262"/>
        <v>3.6475552641764721E-171</v>
      </c>
      <c r="IB220" s="86">
        <f t="shared" si="262"/>
        <v>2.9178012471974916E-166</v>
      </c>
      <c r="IC220" s="86">
        <f t="shared" si="262"/>
        <v>1.9090951199441804E-158</v>
      </c>
      <c r="ID220" s="86">
        <f t="shared" si="262"/>
        <v>4.126752352334138E-151</v>
      </c>
      <c r="IE220" s="86">
        <f t="shared" si="262"/>
        <v>2.5704911417398352E-145</v>
      </c>
      <c r="IF220" s="86">
        <f t="shared" si="262"/>
        <v>1.6896174190700803E-163</v>
      </c>
      <c r="IG220" s="86">
        <f t="shared" si="262"/>
        <v>4.1464070927719369E-137</v>
      </c>
      <c r="II220" s="86">
        <f t="shared" si="263"/>
        <v>5.7696914530651822E-51</v>
      </c>
      <c r="IJ220" s="86">
        <f t="shared" si="263"/>
        <v>2.0147147385995015E-51</v>
      </c>
      <c r="IK220" s="86">
        <f t="shared" si="263"/>
        <v>2.1779500178814071E-62</v>
      </c>
      <c r="IL220" s="86">
        <f t="shared" si="263"/>
        <v>4.5203078595671659E-51</v>
      </c>
      <c r="IM220" s="86">
        <f t="shared" si="263"/>
        <v>2.383179918195834E-52</v>
      </c>
      <c r="IN220" s="86">
        <f t="shared" si="263"/>
        <v>1.9516704158818138E-51</v>
      </c>
      <c r="IO220" s="86">
        <f t="shared" si="263"/>
        <v>1.6540249810625384E-68</v>
      </c>
      <c r="IP220" s="86">
        <f t="shared" si="263"/>
        <v>4.9809896136430806E-68</v>
      </c>
      <c r="IQ220" s="86">
        <f t="shared" si="263"/>
        <v>1.508230009424064E-72</v>
      </c>
      <c r="IR220" s="86">
        <f t="shared" si="263"/>
        <v>1.9562273997580299E-69</v>
      </c>
      <c r="IS220" s="86">
        <f t="shared" si="263"/>
        <v>4.3709355049748467E-64</v>
      </c>
      <c r="IT220" s="86">
        <f t="shared" si="263"/>
        <v>2.0132136629531733E-58</v>
      </c>
      <c r="IU220" s="86">
        <f t="shared" si="263"/>
        <v>1.7395651476637114E-55</v>
      </c>
      <c r="IV220" s="86">
        <f t="shared" si="263"/>
        <v>5.0890889654442592E-27</v>
      </c>
      <c r="IW220" s="86">
        <f t="shared" si="263"/>
        <v>2.3495906885038623E-51</v>
      </c>
      <c r="IY220" s="86">
        <f t="shared" si="264"/>
        <v>5.7696914530651822E-51</v>
      </c>
      <c r="IZ220" s="86">
        <f t="shared" si="264"/>
        <v>2.0147147385995015E-51</v>
      </c>
      <c r="JA220" s="86">
        <f t="shared" si="264"/>
        <v>2.1779500178814071E-62</v>
      </c>
      <c r="JB220" s="86">
        <f t="shared" si="264"/>
        <v>4.5203078595671659E-51</v>
      </c>
      <c r="JC220" s="86">
        <f t="shared" si="264"/>
        <v>2.383179918195834E-52</v>
      </c>
      <c r="JD220" s="86">
        <f t="shared" si="264"/>
        <v>1.9516704158818138E-51</v>
      </c>
      <c r="JE220" s="86">
        <f t="shared" si="264"/>
        <v>1.6540249810625384E-68</v>
      </c>
      <c r="JF220" s="86">
        <f t="shared" si="264"/>
        <v>4.9809896136430806E-68</v>
      </c>
      <c r="JG220" s="86">
        <f t="shared" si="264"/>
        <v>1.508230009424064E-72</v>
      </c>
      <c r="JH220" s="86">
        <f t="shared" si="264"/>
        <v>1.9562273997580299E-69</v>
      </c>
      <c r="JI220" s="86">
        <f t="shared" si="264"/>
        <v>4.3709355049748467E-64</v>
      </c>
      <c r="JJ220" s="86">
        <f t="shared" si="264"/>
        <v>2.0132136629531733E-58</v>
      </c>
      <c r="JK220" s="86">
        <f t="shared" si="264"/>
        <v>1.7395651476637114E-55</v>
      </c>
      <c r="JL220" s="86">
        <f t="shared" si="264"/>
        <v>5.0890889654442592E-27</v>
      </c>
      <c r="JM220" s="86">
        <f t="shared" si="264"/>
        <v>2.3495906885038623E-51</v>
      </c>
    </row>
    <row r="221" spans="2:273" x14ac:dyDescent="0.25">
      <c r="B221" s="2">
        <v>194</v>
      </c>
      <c r="C221" s="37">
        <v>85.046000000000006</v>
      </c>
      <c r="D221" s="37">
        <v>83.349000000000004</v>
      </c>
      <c r="E221" s="37">
        <v>81.667000000000002</v>
      </c>
      <c r="F221" s="37">
        <v>80.194000000000003</v>
      </c>
      <c r="G221" s="37">
        <v>83.483999999999995</v>
      </c>
      <c r="H221" s="37">
        <v>81.638999999999996</v>
      </c>
      <c r="I221" s="37">
        <v>83.474999999999994</v>
      </c>
      <c r="J221" s="37">
        <v>79.23</v>
      </c>
      <c r="K221" s="37">
        <v>78.688999999999993</v>
      </c>
      <c r="L221" s="37">
        <v>77.081999999999994</v>
      </c>
      <c r="M221" s="37">
        <v>81.081999999999994</v>
      </c>
      <c r="N221" s="37">
        <v>88.787000000000006</v>
      </c>
      <c r="O221" s="37">
        <v>79.832999999999998</v>
      </c>
      <c r="P221" s="37">
        <v>79.816999999999993</v>
      </c>
      <c r="Q221" s="37">
        <v>83.23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147.41117658569499</v>
      </c>
      <c r="DL221" s="2">
        <f t="shared" si="268"/>
        <v>113.67930278745644</v>
      </c>
      <c r="DM221" s="2">
        <f t="shared" si="268"/>
        <v>118.08625450281428</v>
      </c>
      <c r="DN221" s="2">
        <f t="shared" si="268"/>
        <v>114.67967317073172</v>
      </c>
      <c r="DO221" s="2">
        <f t="shared" si="268"/>
        <v>107.08948933873145</v>
      </c>
      <c r="DP221" s="2">
        <f t="shared" si="268"/>
        <v>108.90721260531784</v>
      </c>
      <c r="DQ221" s="2">
        <f t="shared" si="268"/>
        <v>113.5135854139854</v>
      </c>
      <c r="DR221" s="2">
        <f t="shared" si="268"/>
        <v>110.93373333333335</v>
      </c>
      <c r="DS221" s="2">
        <f t="shared" si="268"/>
        <v>117.94120672268907</v>
      </c>
      <c r="DT221" s="2">
        <f t="shared" si="268"/>
        <v>115.34431341868185</v>
      </c>
      <c r="DU221" s="2">
        <f t="shared" si="268"/>
        <v>113.11015422565421</v>
      </c>
      <c r="DV221" s="2">
        <f t="shared" si="268"/>
        <v>107.07448386958386</v>
      </c>
      <c r="DW221" s="2">
        <f t="shared" si="268"/>
        <v>111.56550360360364</v>
      </c>
      <c r="DX221" s="2">
        <f t="shared" si="268"/>
        <v>138.29666388146171</v>
      </c>
      <c r="DY221" s="2">
        <f t="shared" si="268"/>
        <v>134.38734729064043</v>
      </c>
      <c r="EA221" s="2">
        <f t="shared" si="240"/>
        <v>78.906123468517848</v>
      </c>
      <c r="EB221" s="2">
        <f t="shared" si="240"/>
        <v>79.406262344983077</v>
      </c>
      <c r="EC221" s="2">
        <f t="shared" si="240"/>
        <v>73.866223880597047</v>
      </c>
      <c r="ED221" s="2">
        <f t="shared" si="240"/>
        <v>76.371352563634161</v>
      </c>
      <c r="EE221" s="2">
        <f t="shared" si="240"/>
        <v>78.374876415908275</v>
      </c>
      <c r="EF221" s="2">
        <f t="shared" si="239"/>
        <v>78.087904479701848</v>
      </c>
      <c r="EG221" s="2">
        <f t="shared" si="239"/>
        <v>77.212240860520666</v>
      </c>
      <c r="EH221" s="2">
        <f t="shared" si="239"/>
        <v>77.402220087201272</v>
      </c>
      <c r="EI221" s="2">
        <f t="shared" si="239"/>
        <v>76.083216091954014</v>
      </c>
      <c r="EJ221" s="2">
        <f t="shared" si="239"/>
        <v>76.53271466381733</v>
      </c>
      <c r="EK221" s="2">
        <f t="shared" si="239"/>
        <v>81.336398923661562</v>
      </c>
      <c r="EL221" s="2">
        <f t="shared" si="254"/>
        <v>77.606077995478529</v>
      </c>
      <c r="EM221" s="2">
        <f t="shared" si="255"/>
        <v>77.780989997193103</v>
      </c>
      <c r="EN221" s="2">
        <f t="shared" si="256"/>
        <v>74.779621699418769</v>
      </c>
      <c r="EO221" s="2">
        <f t="shared" si="257"/>
        <v>86.731612721365494</v>
      </c>
      <c r="EQ221" s="2">
        <f t="shared" si="269"/>
        <v>82.065546381373821</v>
      </c>
      <c r="ER221" s="2">
        <f t="shared" si="269"/>
        <v>80.184398701984392</v>
      </c>
      <c r="ES221" s="2">
        <f t="shared" si="269"/>
        <v>77.50772356711019</v>
      </c>
      <c r="ET221" s="2">
        <f t="shared" si="269"/>
        <v>78.736906610669934</v>
      </c>
      <c r="EU221" s="2">
        <f t="shared" si="269"/>
        <v>79.396520443284459</v>
      </c>
      <c r="EV221" s="2">
        <f t="shared" si="269"/>
        <v>78.740990626747404</v>
      </c>
      <c r="EW221" s="2">
        <f t="shared" si="269"/>
        <v>78.668531812355837</v>
      </c>
      <c r="EX221" s="2">
        <f t="shared" si="269"/>
        <v>78.172504598385331</v>
      </c>
      <c r="EY221" s="2">
        <f t="shared" si="269"/>
        <v>78.994152319898475</v>
      </c>
      <c r="EZ221" s="2">
        <f t="shared" si="269"/>
        <v>76.046695478723407</v>
      </c>
      <c r="FA221" s="2">
        <f t="shared" si="269"/>
        <v>79.920173772615442</v>
      </c>
      <c r="FB221" s="2">
        <f t="shared" si="269"/>
        <v>81.187080677758971</v>
      </c>
      <c r="FC221" s="2">
        <f t="shared" si="269"/>
        <v>77.4812918478965</v>
      </c>
      <c r="FD221" s="2">
        <f t="shared" si="269"/>
        <v>76.920209438174666</v>
      </c>
      <c r="FE221" s="2">
        <f t="shared" si="269"/>
        <v>82.954603873322966</v>
      </c>
      <c r="FG221" s="2">
        <f t="shared" si="270"/>
        <v>0.99999927310487735</v>
      </c>
      <c r="FH221" s="2">
        <f t="shared" si="270"/>
        <v>0.99999925250393251</v>
      </c>
      <c r="FI221" s="2">
        <f t="shared" si="270"/>
        <v>0.99999927068642869</v>
      </c>
      <c r="FJ221" s="2">
        <f t="shared" si="270"/>
        <v>0.99999932621137877</v>
      </c>
      <c r="FK221" s="2">
        <f t="shared" si="270"/>
        <v>0.99999916354107332</v>
      </c>
      <c r="FL221" s="2">
        <f t="shared" si="270"/>
        <v>0.99999914659458311</v>
      </c>
      <c r="FM221" s="2">
        <f t="shared" si="270"/>
        <v>0.99999913659524542</v>
      </c>
      <c r="FN221" s="2">
        <f t="shared" si="270"/>
        <v>0.99999912925785317</v>
      </c>
      <c r="FO221" s="2">
        <f t="shared" si="270"/>
        <v>0.99999908903609014</v>
      </c>
      <c r="FP221" s="2">
        <f t="shared" si="270"/>
        <v>0.99999910783354418</v>
      </c>
      <c r="FQ221" s="2">
        <f t="shared" si="270"/>
        <v>0.99999908416857664</v>
      </c>
      <c r="FR221" s="2">
        <f t="shared" si="270"/>
        <v>0.9999990591103628</v>
      </c>
      <c r="FS221" s="2">
        <f t="shared" si="270"/>
        <v>0.999999033947642</v>
      </c>
      <c r="FT221" s="2">
        <f t="shared" si="270"/>
        <v>0.99999903528022327</v>
      </c>
      <c r="FU221" s="2">
        <f t="shared" si="270"/>
        <v>0.99999888777062773</v>
      </c>
      <c r="FW221" s="2">
        <f t="shared" si="260"/>
        <v>0.99143668188110523</v>
      </c>
      <c r="FX221" s="2">
        <f t="shared" si="260"/>
        <v>0.99094262245570197</v>
      </c>
      <c r="FY221" s="2">
        <f t="shared" si="260"/>
        <v>0.99163060373926981</v>
      </c>
      <c r="FZ221" s="2">
        <f t="shared" si="260"/>
        <v>0.99118009017475217</v>
      </c>
      <c r="GA221" s="2">
        <f t="shared" si="260"/>
        <v>0.99079710288312028</v>
      </c>
      <c r="GB221" s="2">
        <f t="shared" si="260"/>
        <v>0.99093617940801038</v>
      </c>
      <c r="GC221" s="2">
        <f t="shared" si="260"/>
        <v>0.99216503788111576</v>
      </c>
      <c r="GD221" s="2">
        <f t="shared" si="260"/>
        <v>0.99299391587165908</v>
      </c>
      <c r="GE221" s="2">
        <f t="shared" si="260"/>
        <v>0.99329017993106661</v>
      </c>
      <c r="GF221" s="2">
        <f t="shared" si="260"/>
        <v>0.99291300634949509</v>
      </c>
      <c r="GG221" s="2">
        <f t="shared" si="260"/>
        <v>0.9921042419241074</v>
      </c>
      <c r="GH221" s="2">
        <f t="shared" si="260"/>
        <v>0.99050430606851925</v>
      </c>
      <c r="GI221" s="2">
        <f t="shared" si="260"/>
        <v>0.98979150350374245</v>
      </c>
      <c r="GJ221" s="2">
        <f t="shared" si="260"/>
        <v>0.98935284467012274</v>
      </c>
      <c r="GK221" s="2">
        <f t="shared" si="260"/>
        <v>0.98684603982946906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2.8883317895530371E-131</v>
      </c>
      <c r="HT221" s="86">
        <f t="shared" si="262"/>
        <v>2.6161540367562277E-133</v>
      </c>
      <c r="HU221" s="86">
        <f t="shared" si="262"/>
        <v>1.2031331472016561E-159</v>
      </c>
      <c r="HV221" s="86">
        <f t="shared" si="262"/>
        <v>9.2589603509641422E-133</v>
      </c>
      <c r="HW221" s="86">
        <f t="shared" si="262"/>
        <v>1.0034255163792096E-137</v>
      </c>
      <c r="HX221" s="86">
        <f t="shared" si="262"/>
        <v>5.210608875158399E-133</v>
      </c>
      <c r="HY221" s="86">
        <f t="shared" si="262"/>
        <v>3.8066710269408352E-174</v>
      </c>
      <c r="HZ221" s="86">
        <f t="shared" si="262"/>
        <v>2.6003186166236143E-168</v>
      </c>
      <c r="IA221" s="86">
        <f t="shared" si="262"/>
        <v>1.853635810338219E-175</v>
      </c>
      <c r="IB221" s="86">
        <f t="shared" si="262"/>
        <v>1.9088912803423916E-170</v>
      </c>
      <c r="IC221" s="86">
        <f t="shared" si="262"/>
        <v>1.8701143110268867E-162</v>
      </c>
      <c r="ID221" s="86">
        <f t="shared" si="262"/>
        <v>5.3813793141963907E-155</v>
      </c>
      <c r="IE221" s="86">
        <f t="shared" si="262"/>
        <v>4.3722704508661182E-149</v>
      </c>
      <c r="IF221" s="86">
        <f t="shared" si="262"/>
        <v>9.0837817802014489E-168</v>
      </c>
      <c r="IG221" s="86">
        <f t="shared" si="262"/>
        <v>9.7340942669785412E-141</v>
      </c>
      <c r="II221" s="86">
        <f t="shared" si="263"/>
        <v>6.2800535302085581E-53</v>
      </c>
      <c r="IJ221" s="86">
        <f t="shared" si="263"/>
        <v>1.9872924650243816E-53</v>
      </c>
      <c r="IK221" s="86">
        <f t="shared" si="263"/>
        <v>8.5630947372387312E-65</v>
      </c>
      <c r="IL221" s="86">
        <f t="shared" si="263"/>
        <v>4.7313621355657324E-53</v>
      </c>
      <c r="IM221" s="86">
        <f t="shared" si="263"/>
        <v>2.1215710420668857E-54</v>
      </c>
      <c r="IN221" s="86">
        <f t="shared" si="263"/>
        <v>1.9212464940475874E-53</v>
      </c>
      <c r="IO221" s="86">
        <f t="shared" si="263"/>
        <v>4.0577887512921612E-71</v>
      </c>
      <c r="IP221" s="86">
        <f t="shared" si="263"/>
        <v>1.4667657168615765E-70</v>
      </c>
      <c r="IQ221" s="86">
        <f t="shared" si="263"/>
        <v>3.1580431081833356E-75</v>
      </c>
      <c r="IR221" s="86">
        <f t="shared" si="263"/>
        <v>5.0193303877894425E-72</v>
      </c>
      <c r="IS221" s="86">
        <f t="shared" si="263"/>
        <v>1.5808199360101293E-66</v>
      </c>
      <c r="IT221" s="86">
        <f t="shared" si="263"/>
        <v>9.8159935528253768E-61</v>
      </c>
      <c r="IU221" s="86">
        <f t="shared" si="263"/>
        <v>1.0276612915270078E-57</v>
      </c>
      <c r="IV221" s="86">
        <f t="shared" si="263"/>
        <v>4.3967697061856082E-28</v>
      </c>
      <c r="IW221" s="86">
        <f t="shared" si="263"/>
        <v>1.5379955718240671E-53</v>
      </c>
      <c r="IY221" s="86">
        <f t="shared" si="264"/>
        <v>6.2800535302085581E-53</v>
      </c>
      <c r="IZ221" s="86">
        <f t="shared" si="264"/>
        <v>1.9872924650243816E-53</v>
      </c>
      <c r="JA221" s="86">
        <f t="shared" si="264"/>
        <v>8.5630947372387312E-65</v>
      </c>
      <c r="JB221" s="86">
        <f t="shared" si="264"/>
        <v>4.7313621355657324E-53</v>
      </c>
      <c r="JC221" s="86">
        <f t="shared" si="264"/>
        <v>2.1215710420668857E-54</v>
      </c>
      <c r="JD221" s="86">
        <f t="shared" si="264"/>
        <v>1.9212464940475874E-53</v>
      </c>
      <c r="JE221" s="86">
        <f t="shared" si="264"/>
        <v>4.0577887512921612E-71</v>
      </c>
      <c r="JF221" s="86">
        <f t="shared" si="264"/>
        <v>1.4667657168615765E-70</v>
      </c>
      <c r="JG221" s="86">
        <f t="shared" si="264"/>
        <v>3.1580431081833356E-75</v>
      </c>
      <c r="JH221" s="86">
        <f t="shared" si="264"/>
        <v>5.0193303877894425E-72</v>
      </c>
      <c r="JI221" s="86">
        <f t="shared" si="264"/>
        <v>1.5808199360101293E-66</v>
      </c>
      <c r="JJ221" s="86">
        <f t="shared" si="264"/>
        <v>9.8159935528253768E-61</v>
      </c>
      <c r="JK221" s="86">
        <f t="shared" si="264"/>
        <v>1.0276612915270078E-57</v>
      </c>
      <c r="JL221" s="86">
        <f t="shared" si="264"/>
        <v>4.3967697061856082E-28</v>
      </c>
      <c r="JM221" s="86">
        <f t="shared" si="264"/>
        <v>1.5379955718240671E-53</v>
      </c>
    </row>
    <row r="222" spans="2:273" x14ac:dyDescent="0.25">
      <c r="B222" s="2">
        <v>195</v>
      </c>
      <c r="C222" s="37">
        <v>82.554000000000002</v>
      </c>
      <c r="D222" s="37">
        <v>80.587000000000003</v>
      </c>
      <c r="E222" s="37">
        <v>80.316999999999993</v>
      </c>
      <c r="F222" s="37">
        <v>81.629000000000005</v>
      </c>
      <c r="G222" s="37">
        <v>82.451999999999998</v>
      </c>
      <c r="H222" s="37">
        <v>83.442999999999998</v>
      </c>
      <c r="I222" s="37">
        <v>77.59</v>
      </c>
      <c r="J222" s="37">
        <v>81.950999999999993</v>
      </c>
      <c r="K222" s="37">
        <v>78.066000000000003</v>
      </c>
      <c r="L222" s="37">
        <v>78.426000000000002</v>
      </c>
      <c r="M222" s="37">
        <v>81.638999999999996</v>
      </c>
      <c r="N222" s="37">
        <v>88.41</v>
      </c>
      <c r="O222" s="37">
        <v>80.316999999999993</v>
      </c>
      <c r="P222" s="37">
        <v>77.716999999999999</v>
      </c>
      <c r="Q222" s="37">
        <v>81.852000000000004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147.65253346828607</v>
      </c>
      <c r="DL222" s="2">
        <f t="shared" si="268"/>
        <v>113.74218902439023</v>
      </c>
      <c r="DM222" s="2">
        <f t="shared" si="268"/>
        <v>118.19876097560977</v>
      </c>
      <c r="DN222" s="2">
        <f t="shared" si="268"/>
        <v>114.76271585365855</v>
      </c>
      <c r="DO222" s="2">
        <f t="shared" si="268"/>
        <v>107.13839662618085</v>
      </c>
      <c r="DP222" s="2">
        <f t="shared" si="268"/>
        <v>108.96791585512635</v>
      </c>
      <c r="DQ222" s="2">
        <f t="shared" si="268"/>
        <v>113.60586906906906</v>
      </c>
      <c r="DR222" s="2">
        <f t="shared" si="268"/>
        <v>111.01234621848741</v>
      </c>
      <c r="DS222" s="2">
        <f t="shared" si="268"/>
        <v>118.05665714285715</v>
      </c>
      <c r="DT222" s="2">
        <f t="shared" si="268"/>
        <v>115.45790540540541</v>
      </c>
      <c r="DU222" s="2">
        <f t="shared" si="268"/>
        <v>113.21635113685112</v>
      </c>
      <c r="DV222" s="2">
        <f t="shared" si="268"/>
        <v>107.14553457743457</v>
      </c>
      <c r="DW222" s="2">
        <f t="shared" si="268"/>
        <v>111.6533720720721</v>
      </c>
      <c r="DX222" s="2">
        <f t="shared" si="268"/>
        <v>138.52845900178258</v>
      </c>
      <c r="DY222" s="2">
        <f t="shared" si="268"/>
        <v>134.59753530377671</v>
      </c>
      <c r="EA222" s="2">
        <f t="shared" si="240"/>
        <v>78.7703631835343</v>
      </c>
      <c r="EB222" s="2">
        <f t="shared" si="240"/>
        <v>79.26231400789176</v>
      </c>
      <c r="EC222" s="2">
        <f t="shared" si="240"/>
        <v>73.681516716417946</v>
      </c>
      <c r="ED222" s="2">
        <f t="shared" si="240"/>
        <v>76.207555267324324</v>
      </c>
      <c r="EE222" s="2">
        <f t="shared" si="240"/>
        <v>78.230232111547139</v>
      </c>
      <c r="EF222" s="2">
        <f t="shared" si="239"/>
        <v>77.949001223841748</v>
      </c>
      <c r="EG222" s="2">
        <f t="shared" si="239"/>
        <v>77.08168884742858</v>
      </c>
      <c r="EH222" s="2">
        <f t="shared" si="239"/>
        <v>77.281688196921209</v>
      </c>
      <c r="EI222" s="2">
        <f t="shared" si="239"/>
        <v>75.943538384092619</v>
      </c>
      <c r="EJ222" s="2">
        <f t="shared" si="239"/>
        <v>76.407545891209921</v>
      </c>
      <c r="EK222" s="2">
        <f t="shared" si="239"/>
        <v>81.257266453354845</v>
      </c>
      <c r="EL222" s="2">
        <f t="shared" si="254"/>
        <v>77.488706151688874</v>
      </c>
      <c r="EM222" s="2">
        <f t="shared" si="255"/>
        <v>77.658909285768971</v>
      </c>
      <c r="EN222" s="2">
        <f t="shared" si="256"/>
        <v>74.623560258590018</v>
      </c>
      <c r="EO222" s="2">
        <f t="shared" si="257"/>
        <v>86.655513430650259</v>
      </c>
      <c r="EQ222" s="2">
        <f t="shared" si="269"/>
        <v>81.96420771382563</v>
      </c>
      <c r="ER222" s="2">
        <f t="shared" si="269"/>
        <v>80.049095044728219</v>
      </c>
      <c r="ES222" s="2">
        <f t="shared" si="269"/>
        <v>77.363316194235551</v>
      </c>
      <c r="ET222" s="2">
        <f t="shared" si="269"/>
        <v>78.59911066667668</v>
      </c>
      <c r="EU222" s="2">
        <f t="shared" si="269"/>
        <v>79.262855909728344</v>
      </c>
      <c r="EV222" s="2">
        <f t="shared" si="269"/>
        <v>78.609554236314352</v>
      </c>
      <c r="EW222" s="2">
        <f t="shared" si="269"/>
        <v>78.553898026147166</v>
      </c>
      <c r="EX222" s="2">
        <f t="shared" si="269"/>
        <v>78.060271103914971</v>
      </c>
      <c r="EY222" s="2">
        <f t="shared" si="269"/>
        <v>78.88538311647099</v>
      </c>
      <c r="EZ222" s="2">
        <f t="shared" si="269"/>
        <v>75.916440381205675</v>
      </c>
      <c r="FA222" s="2">
        <f t="shared" si="269"/>
        <v>79.825735122498884</v>
      </c>
      <c r="FB222" s="2">
        <f t="shared" si="269"/>
        <v>81.109941586477305</v>
      </c>
      <c r="FC222" s="2">
        <f t="shared" si="269"/>
        <v>77.355963406688673</v>
      </c>
      <c r="FD222" s="2">
        <f t="shared" si="269"/>
        <v>76.78806706001285</v>
      </c>
      <c r="FE222" s="2">
        <f t="shared" si="269"/>
        <v>82.840875075886416</v>
      </c>
      <c r="FG222" s="2">
        <f t="shared" si="270"/>
        <v>0.99999933706372668</v>
      </c>
      <c r="FH222" s="2">
        <f t="shared" si="270"/>
        <v>0.9999993182754392</v>
      </c>
      <c r="FI222" s="2">
        <f t="shared" si="270"/>
        <v>0.99999933485807502</v>
      </c>
      <c r="FJ222" s="2">
        <f t="shared" si="270"/>
        <v>0.99999938549743761</v>
      </c>
      <c r="FK222" s="2">
        <f t="shared" si="270"/>
        <v>0.99999923714033601</v>
      </c>
      <c r="FL222" s="2">
        <f t="shared" si="270"/>
        <v>0.99999922168495092</v>
      </c>
      <c r="FM222" s="2">
        <f t="shared" si="270"/>
        <v>0.99999921256544533</v>
      </c>
      <c r="FN222" s="2">
        <f t="shared" si="270"/>
        <v>0.99999920587366298</v>
      </c>
      <c r="FO222" s="2">
        <f t="shared" si="270"/>
        <v>0.99999916919097342</v>
      </c>
      <c r="FP222" s="2">
        <f t="shared" si="270"/>
        <v>0.99999918633445783</v>
      </c>
      <c r="FQ222" s="2">
        <f t="shared" si="270"/>
        <v>0.99999916475174755</v>
      </c>
      <c r="FR222" s="2">
        <f t="shared" si="270"/>
        <v>0.99999914189838113</v>
      </c>
      <c r="FS222" s="2">
        <f t="shared" si="270"/>
        <v>0.99999911894970328</v>
      </c>
      <c r="FT222" s="2">
        <f t="shared" si="270"/>
        <v>0.99999912016503201</v>
      </c>
      <c r="FU222" s="2">
        <f t="shared" si="270"/>
        <v>0.99999898563465739</v>
      </c>
      <c r="FW222" s="2">
        <f t="shared" si="260"/>
        <v>0.99218427206649062</v>
      </c>
      <c r="FX222" s="2">
        <f t="shared" si="260"/>
        <v>0.99173298509727281</v>
      </c>
      <c r="FY222" s="2">
        <f t="shared" si="260"/>
        <v>0.99236139469902629</v>
      </c>
      <c r="FZ222" s="2">
        <f t="shared" si="260"/>
        <v>0.99194989930456401</v>
      </c>
      <c r="GA222" s="2">
        <f t="shared" si="260"/>
        <v>0.99160005617779912</v>
      </c>
      <c r="GB222" s="2">
        <f t="shared" si="260"/>
        <v>0.99172709958741723</v>
      </c>
      <c r="GC222" s="2">
        <f t="shared" si="260"/>
        <v>0.99284950012608097</v>
      </c>
      <c r="GD222" s="2">
        <f t="shared" si="260"/>
        <v>0.99360643395923287</v>
      </c>
      <c r="GE222" s="2">
        <f t="shared" si="260"/>
        <v>0.99387695637448659</v>
      </c>
      <c r="GF222" s="2">
        <f t="shared" si="260"/>
        <v>0.99353255200998247</v>
      </c>
      <c r="GG222" s="2">
        <f t="shared" si="260"/>
        <v>0.99279397672913461</v>
      </c>
      <c r="GH222" s="2">
        <f t="shared" si="260"/>
        <v>0.9913325824226813</v>
      </c>
      <c r="GI222" s="2">
        <f t="shared" si="260"/>
        <v>0.99068137020345826</v>
      </c>
      <c r="GJ222" s="2">
        <f t="shared" si="260"/>
        <v>0.99028057343904907</v>
      </c>
      <c r="GK222" s="2">
        <f t="shared" si="260"/>
        <v>0.98798954477210266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1.4636948219796221E-134</v>
      </c>
      <c r="HT222" s="86">
        <f t="shared" si="262"/>
        <v>1.0965049892744737E-136</v>
      </c>
      <c r="HU222" s="86">
        <f t="shared" si="262"/>
        <v>1.1524855383388443E-163</v>
      </c>
      <c r="HV222" s="86">
        <f t="shared" si="262"/>
        <v>4.2412299227820931E-136</v>
      </c>
      <c r="HW222" s="86">
        <f t="shared" si="262"/>
        <v>3.3395745844775846E-141</v>
      </c>
      <c r="HX222" s="86">
        <f t="shared" si="262"/>
        <v>2.1981020758415889E-136</v>
      </c>
      <c r="HY222" s="86">
        <f t="shared" si="262"/>
        <v>1.7236122232880898E-178</v>
      </c>
      <c r="HZ222" s="86">
        <f t="shared" si="262"/>
        <v>1.8163847381502721E-172</v>
      </c>
      <c r="IA222" s="86">
        <f t="shared" si="262"/>
        <v>8.3242875407832276E-180</v>
      </c>
      <c r="IB222" s="86">
        <f t="shared" si="262"/>
        <v>1.1066270852624259E-174</v>
      </c>
      <c r="IC222" s="86">
        <f t="shared" si="262"/>
        <v>1.6304818011941785E-166</v>
      </c>
      <c r="ID222" s="86">
        <f t="shared" si="262"/>
        <v>6.2568587885960023E-159</v>
      </c>
      <c r="IE222" s="86">
        <f t="shared" si="262"/>
        <v>6.6467483768994138E-153</v>
      </c>
      <c r="IF222" s="86">
        <f t="shared" si="262"/>
        <v>4.2970736171546104E-172</v>
      </c>
      <c r="IG222" s="86">
        <f t="shared" si="262"/>
        <v>2.0462731267006217E-144</v>
      </c>
      <c r="II222" s="86">
        <f t="shared" si="263"/>
        <v>6.261416198916428E-55</v>
      </c>
      <c r="IJ222" s="86">
        <f t="shared" si="263"/>
        <v>1.7901998321178979E-55</v>
      </c>
      <c r="IK222" s="86">
        <f t="shared" si="263"/>
        <v>3.0247128646624396E-67</v>
      </c>
      <c r="IL222" s="86">
        <f t="shared" si="263"/>
        <v>4.5303056470732088E-55</v>
      </c>
      <c r="IM222" s="86">
        <f t="shared" si="263"/>
        <v>1.7207930421770778E-56</v>
      </c>
      <c r="IN222" s="86">
        <f t="shared" si="263"/>
        <v>1.7271414171056287E-55</v>
      </c>
      <c r="IO222" s="86">
        <f t="shared" si="263"/>
        <v>8.8759442176818345E-74</v>
      </c>
      <c r="IP222" s="86">
        <f t="shared" si="263"/>
        <v>3.8744346744602274E-73</v>
      </c>
      <c r="IQ222" s="86">
        <f t="shared" si="263"/>
        <v>5.8996815575430189E-78</v>
      </c>
      <c r="IR222" s="86">
        <f t="shared" si="263"/>
        <v>1.1519636827120867E-74</v>
      </c>
      <c r="IS222" s="86">
        <f t="shared" si="263"/>
        <v>5.1348786238474892E-69</v>
      </c>
      <c r="IT222" s="86">
        <f t="shared" si="263"/>
        <v>4.3056681690165289E-63</v>
      </c>
      <c r="IU222" s="86">
        <f t="shared" si="263"/>
        <v>5.4736934019488412E-60</v>
      </c>
      <c r="IV222" s="86">
        <f t="shared" si="263"/>
        <v>3.6152805327745571E-29</v>
      </c>
      <c r="IW222" s="86">
        <f t="shared" si="263"/>
        <v>9.0410888794466162E-56</v>
      </c>
      <c r="IY222" s="86">
        <f t="shared" si="264"/>
        <v>6.261416198916428E-55</v>
      </c>
      <c r="IZ222" s="86">
        <f t="shared" si="264"/>
        <v>1.7901998321178979E-55</v>
      </c>
      <c r="JA222" s="86">
        <f t="shared" si="264"/>
        <v>3.0247128646624396E-67</v>
      </c>
      <c r="JB222" s="86">
        <f t="shared" si="264"/>
        <v>4.5303056470732088E-55</v>
      </c>
      <c r="JC222" s="86">
        <f t="shared" si="264"/>
        <v>1.7207930421770778E-56</v>
      </c>
      <c r="JD222" s="86">
        <f t="shared" si="264"/>
        <v>1.7271414171056287E-55</v>
      </c>
      <c r="JE222" s="86">
        <f t="shared" si="264"/>
        <v>8.8759442176818345E-74</v>
      </c>
      <c r="JF222" s="86">
        <f t="shared" si="264"/>
        <v>3.8744346744602274E-73</v>
      </c>
      <c r="JG222" s="86">
        <f t="shared" si="264"/>
        <v>5.8996815575430189E-78</v>
      </c>
      <c r="JH222" s="86">
        <f t="shared" si="264"/>
        <v>1.1519636827120867E-74</v>
      </c>
      <c r="JI222" s="86">
        <f t="shared" si="264"/>
        <v>5.1348786238474892E-69</v>
      </c>
      <c r="JJ222" s="86">
        <f t="shared" si="264"/>
        <v>4.3056681690165289E-63</v>
      </c>
      <c r="JK222" s="86">
        <f t="shared" si="264"/>
        <v>5.4736934019488412E-60</v>
      </c>
      <c r="JL222" s="86">
        <f t="shared" si="264"/>
        <v>3.6152805327745571E-29</v>
      </c>
      <c r="JM222" s="86">
        <f t="shared" si="264"/>
        <v>9.0410888794466162E-56</v>
      </c>
    </row>
    <row r="223" spans="2:273" x14ac:dyDescent="0.25">
      <c r="B223" s="2">
        <v>196</v>
      </c>
      <c r="C223" s="37">
        <v>84.061999999999998</v>
      </c>
      <c r="D223" s="37">
        <v>84.126999999999995</v>
      </c>
      <c r="E223" s="37">
        <v>80.619</v>
      </c>
      <c r="F223" s="37">
        <v>80.144999999999996</v>
      </c>
      <c r="G223" s="37">
        <v>82.177000000000007</v>
      </c>
      <c r="H223" s="37">
        <v>82.573999999999998</v>
      </c>
      <c r="I223" s="37">
        <v>79.459000000000003</v>
      </c>
      <c r="J223" s="37">
        <v>79.885000000000005</v>
      </c>
      <c r="K223" s="37">
        <v>77.197000000000003</v>
      </c>
      <c r="L223" s="37">
        <v>78.835999999999999</v>
      </c>
      <c r="M223" s="37">
        <v>78.049000000000007</v>
      </c>
      <c r="N223" s="37">
        <v>89.262</v>
      </c>
      <c r="O223" s="37">
        <v>80.25</v>
      </c>
      <c r="P223" s="37">
        <v>79.650000000000006</v>
      </c>
      <c r="Q223" s="37">
        <v>82.033000000000001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147.89389035087714</v>
      </c>
      <c r="DL223" s="2">
        <f t="shared" si="268"/>
        <v>113.80507526132403</v>
      </c>
      <c r="DM223" s="2">
        <f t="shared" si="268"/>
        <v>118.31126744840527</v>
      </c>
      <c r="DN223" s="2">
        <f t="shared" si="268"/>
        <v>114.84575853658538</v>
      </c>
      <c r="DO223" s="2">
        <f t="shared" si="268"/>
        <v>107.18730391363025</v>
      </c>
      <c r="DP223" s="2">
        <f t="shared" si="268"/>
        <v>109.02861910493486</v>
      </c>
      <c r="DQ223" s="2">
        <f t="shared" si="268"/>
        <v>113.69815272415271</v>
      </c>
      <c r="DR223" s="2">
        <f t="shared" si="268"/>
        <v>111.09095910364147</v>
      </c>
      <c r="DS223" s="2">
        <f t="shared" si="268"/>
        <v>118.17210756302521</v>
      </c>
      <c r="DT223" s="2">
        <f t="shared" si="268"/>
        <v>115.57149739212898</v>
      </c>
      <c r="DU223" s="2">
        <f t="shared" si="268"/>
        <v>113.32254804804803</v>
      </c>
      <c r="DV223" s="2">
        <f t="shared" si="268"/>
        <v>107.21658528528528</v>
      </c>
      <c r="DW223" s="2">
        <f t="shared" si="268"/>
        <v>111.74124054054057</v>
      </c>
      <c r="DX223" s="2">
        <f t="shared" si="268"/>
        <v>138.76025412210345</v>
      </c>
      <c r="DY223" s="2">
        <f t="shared" si="268"/>
        <v>134.80772331691298</v>
      </c>
      <c r="EA223" s="2">
        <f t="shared" si="240"/>
        <v>78.634602898550739</v>
      </c>
      <c r="EB223" s="2">
        <f t="shared" si="240"/>
        <v>79.118365670800443</v>
      </c>
      <c r="EC223" s="2">
        <f t="shared" si="240"/>
        <v>73.49680955223883</v>
      </c>
      <c r="ED223" s="2">
        <f t="shared" si="240"/>
        <v>76.0437579710145</v>
      </c>
      <c r="EE223" s="2">
        <f t="shared" si="240"/>
        <v>78.085587807186002</v>
      </c>
      <c r="EF223" s="2">
        <f t="shared" si="239"/>
        <v>77.810097967981633</v>
      </c>
      <c r="EG223" s="2">
        <f t="shared" si="239"/>
        <v>76.951136834336495</v>
      </c>
      <c r="EH223" s="2">
        <f t="shared" si="239"/>
        <v>77.161156306641146</v>
      </c>
      <c r="EI223" s="2">
        <f t="shared" si="239"/>
        <v>75.803860676231224</v>
      </c>
      <c r="EJ223" s="2">
        <f t="shared" si="239"/>
        <v>76.282377118602511</v>
      </c>
      <c r="EK223" s="2">
        <f t="shared" si="239"/>
        <v>81.178133983048127</v>
      </c>
      <c r="EL223" s="2">
        <f t="shared" si="239"/>
        <v>77.371334307899232</v>
      </c>
      <c r="EM223" s="2">
        <f t="shared" si="239"/>
        <v>77.536828574344852</v>
      </c>
      <c r="EN223" s="2">
        <f t="shared" si="239"/>
        <v>74.467498817761268</v>
      </c>
      <c r="EO223" s="2">
        <f t="shared" si="239"/>
        <v>86.579414139935025</v>
      </c>
      <c r="EQ223" s="2">
        <f t="shared" si="269"/>
        <v>81.862869046277439</v>
      </c>
      <c r="ER223" s="2">
        <f t="shared" si="269"/>
        <v>79.913791387472045</v>
      </c>
      <c r="ES223" s="2">
        <f t="shared" si="269"/>
        <v>77.218908821360927</v>
      </c>
      <c r="ET223" s="2">
        <f t="shared" si="269"/>
        <v>78.461314722683426</v>
      </c>
      <c r="EU223" s="2">
        <f t="shared" si="269"/>
        <v>79.129191376172216</v>
      </c>
      <c r="EV223" s="2">
        <f t="shared" si="269"/>
        <v>78.478117845881286</v>
      </c>
      <c r="EW223" s="2">
        <f t="shared" si="269"/>
        <v>78.43926423993851</v>
      </c>
      <c r="EX223" s="2">
        <f t="shared" si="269"/>
        <v>77.948037609444626</v>
      </c>
      <c r="EY223" s="2">
        <f t="shared" si="269"/>
        <v>78.776613913043505</v>
      </c>
      <c r="EZ223" s="2">
        <f t="shared" si="269"/>
        <v>75.786185283687942</v>
      </c>
      <c r="FA223" s="2">
        <f t="shared" si="269"/>
        <v>79.73129647238234</v>
      </c>
      <c r="FB223" s="2">
        <f t="shared" si="269"/>
        <v>81.032802495195639</v>
      </c>
      <c r="FC223" s="2">
        <f t="shared" si="269"/>
        <v>77.230634965480846</v>
      </c>
      <c r="FD223" s="2">
        <f t="shared" si="269"/>
        <v>76.655924681851019</v>
      </c>
      <c r="FE223" s="2">
        <f t="shared" si="269"/>
        <v>82.727146278449865</v>
      </c>
      <c r="FG223" s="2">
        <f t="shared" si="270"/>
        <v>0.99999939539489768</v>
      </c>
      <c r="FH223" s="2">
        <f t="shared" si="270"/>
        <v>0.99999937825977381</v>
      </c>
      <c r="FI223" s="2">
        <f t="shared" si="270"/>
        <v>0.99999939338331922</v>
      </c>
      <c r="FJ223" s="2">
        <f t="shared" si="270"/>
        <v>0.9999994395669719</v>
      </c>
      <c r="FK223" s="2">
        <f t="shared" si="270"/>
        <v>0.99999930426367079</v>
      </c>
      <c r="FL223" s="2">
        <f t="shared" si="270"/>
        <v>0.99999929016819022</v>
      </c>
      <c r="FM223" s="2">
        <f t="shared" si="270"/>
        <v>0.9999992818511011</v>
      </c>
      <c r="FN223" s="2">
        <f t="shared" si="270"/>
        <v>0.9999992757481222</v>
      </c>
      <c r="FO223" s="2">
        <f t="shared" si="270"/>
        <v>0.99999924229310688</v>
      </c>
      <c r="FP223" s="2">
        <f t="shared" si="270"/>
        <v>0.99999925792815281</v>
      </c>
      <c r="FQ223" s="2">
        <f t="shared" si="270"/>
        <v>0.99999923824448422</v>
      </c>
      <c r="FR223" s="2">
        <f t="shared" si="270"/>
        <v>0.99999921740196329</v>
      </c>
      <c r="FS223" s="2">
        <f t="shared" si="270"/>
        <v>0.99999919647251712</v>
      </c>
      <c r="FT223" s="2">
        <f t="shared" si="270"/>
        <v>0.99999919758091027</v>
      </c>
      <c r="FU223" s="2">
        <f t="shared" si="270"/>
        <v>0.99999907488772988</v>
      </c>
      <c r="FW223" s="2">
        <f t="shared" si="260"/>
        <v>0.99286706609323783</v>
      </c>
      <c r="FX223" s="2">
        <f t="shared" si="260"/>
        <v>0.99245490443897011</v>
      </c>
      <c r="FY223" s="2">
        <f t="shared" si="260"/>
        <v>0.99302882373952039</v>
      </c>
      <c r="FZ223" s="2">
        <f t="shared" si="260"/>
        <v>0.99265301688099361</v>
      </c>
      <c r="GA223" s="2">
        <f t="shared" si="260"/>
        <v>0.99233349383875336</v>
      </c>
      <c r="GB223" s="2">
        <f t="shared" si="260"/>
        <v>0.9924495289699341</v>
      </c>
      <c r="GC223" s="2">
        <f t="shared" si="260"/>
        <v>0.9934745610206861</v>
      </c>
      <c r="GD223" s="2">
        <f t="shared" si="260"/>
        <v>0.9941657163077392</v>
      </c>
      <c r="GE223" s="2">
        <f t="shared" si="260"/>
        <v>0.99441270762583434</v>
      </c>
      <c r="GF223" s="2">
        <f t="shared" si="260"/>
        <v>0.99409825885391867</v>
      </c>
      <c r="GG223" s="2">
        <f t="shared" si="260"/>
        <v>0.99342385905340036</v>
      </c>
      <c r="GH223" s="2">
        <f t="shared" si="260"/>
        <v>0.99208918812820757</v>
      </c>
      <c r="GI223" s="2">
        <f t="shared" si="260"/>
        <v>0.99149433449572411</v>
      </c>
      <c r="GJ223" s="2">
        <f t="shared" si="260"/>
        <v>0.99112819041540334</v>
      </c>
      <c r="GK223" s="2">
        <f t="shared" si="260"/>
        <v>0.98903474667787705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6.7439956147813896E-138</v>
      </c>
      <c r="HT223" s="86">
        <f t="shared" si="262"/>
        <v>4.1648930863038243E-140</v>
      </c>
      <c r="HU223" s="86">
        <f t="shared" si="262"/>
        <v>9.8288179346689342E-168</v>
      </c>
      <c r="HV223" s="86">
        <f t="shared" si="262"/>
        <v>1.7638438939796969E-139</v>
      </c>
      <c r="HW223" s="86">
        <f t="shared" si="262"/>
        <v>1.0046995980759922E-144</v>
      </c>
      <c r="HX223" s="86">
        <f t="shared" si="262"/>
        <v>8.4028788828853584E-140</v>
      </c>
      <c r="HY223" s="86">
        <f t="shared" si="262"/>
        <v>6.891560540112974E-183</v>
      </c>
      <c r="HZ223" s="86">
        <f t="shared" si="262"/>
        <v>1.127767338606779E-176</v>
      </c>
      <c r="IA223" s="86">
        <f t="shared" si="262"/>
        <v>3.3034538396568199E-184</v>
      </c>
      <c r="IB223" s="86">
        <f t="shared" si="262"/>
        <v>5.6847892484178732E-179</v>
      </c>
      <c r="IC223" s="86">
        <f t="shared" si="262"/>
        <v>1.2652294880721506E-170</v>
      </c>
      <c r="ID223" s="86">
        <f t="shared" si="262"/>
        <v>6.4862682166890982E-163</v>
      </c>
      <c r="IE223" s="86">
        <f t="shared" si="262"/>
        <v>9.0306908558334757E-157</v>
      </c>
      <c r="IF223" s="86">
        <f t="shared" si="262"/>
        <v>1.7885655178211564E-176</v>
      </c>
      <c r="IG223" s="86">
        <f t="shared" si="262"/>
        <v>3.8518927692731863E-148</v>
      </c>
      <c r="II223" s="86">
        <f t="shared" si="263"/>
        <v>5.7183984686844974E-57</v>
      </c>
      <c r="IJ223" s="86">
        <f t="shared" si="263"/>
        <v>1.4727419988299144E-57</v>
      </c>
      <c r="IK223" s="86">
        <f t="shared" si="263"/>
        <v>9.5984763515013112E-70</v>
      </c>
      <c r="IL223" s="86">
        <f t="shared" si="263"/>
        <v>3.9681308869579484E-57</v>
      </c>
      <c r="IM223" s="86">
        <f t="shared" si="263"/>
        <v>1.2716391209697277E-58</v>
      </c>
      <c r="IN223" s="86">
        <f t="shared" si="263"/>
        <v>1.4178648570223508E-57</v>
      </c>
      <c r="IO223" s="86">
        <f t="shared" si="263"/>
        <v>1.7310589054655771E-76</v>
      </c>
      <c r="IP223" s="86">
        <f t="shared" si="263"/>
        <v>9.1802218500607625E-76</v>
      </c>
      <c r="IQ223" s="86">
        <f t="shared" si="263"/>
        <v>9.8331805682713167E-81</v>
      </c>
      <c r="IR223" s="86">
        <f t="shared" si="263"/>
        <v>2.3647926864274708E-77</v>
      </c>
      <c r="IS223" s="86">
        <f t="shared" si="263"/>
        <v>1.4980010274447402E-71</v>
      </c>
      <c r="IT223" s="86">
        <f t="shared" si="263"/>
        <v>1.6990354907458507E-65</v>
      </c>
      <c r="IU223" s="86">
        <f t="shared" si="263"/>
        <v>2.6286061670398211E-62</v>
      </c>
      <c r="IV223" s="86">
        <f t="shared" si="263"/>
        <v>2.8291660858311083E-30</v>
      </c>
      <c r="IW223" s="86">
        <f t="shared" si="263"/>
        <v>4.7728895723855475E-58</v>
      </c>
      <c r="IY223" s="86">
        <f t="shared" si="264"/>
        <v>5.7183984686844974E-57</v>
      </c>
      <c r="IZ223" s="86">
        <f t="shared" si="264"/>
        <v>1.4727419988299144E-57</v>
      </c>
      <c r="JA223" s="86">
        <f t="shared" si="264"/>
        <v>9.5984763515013112E-70</v>
      </c>
      <c r="JB223" s="86">
        <f t="shared" si="264"/>
        <v>3.9681308869579484E-57</v>
      </c>
      <c r="JC223" s="86">
        <f t="shared" si="264"/>
        <v>1.2716391209697277E-58</v>
      </c>
      <c r="JD223" s="86">
        <f t="shared" si="264"/>
        <v>1.4178648570223508E-57</v>
      </c>
      <c r="JE223" s="86">
        <f t="shared" si="264"/>
        <v>1.7310589054655771E-76</v>
      </c>
      <c r="JF223" s="86">
        <f t="shared" si="264"/>
        <v>9.1802218500607625E-76</v>
      </c>
      <c r="JG223" s="86">
        <f t="shared" si="264"/>
        <v>9.8331805682713167E-81</v>
      </c>
      <c r="JH223" s="86">
        <f t="shared" si="264"/>
        <v>2.3647926864274708E-77</v>
      </c>
      <c r="JI223" s="86">
        <f t="shared" si="264"/>
        <v>1.4980010274447402E-71</v>
      </c>
      <c r="JJ223" s="86">
        <f t="shared" si="264"/>
        <v>1.6990354907458507E-65</v>
      </c>
      <c r="JK223" s="86">
        <f t="shared" si="264"/>
        <v>2.6286061670398211E-62</v>
      </c>
      <c r="JL223" s="86">
        <f t="shared" si="264"/>
        <v>2.8291660858311083E-30</v>
      </c>
      <c r="JM223" s="86">
        <f t="shared" si="264"/>
        <v>4.7728895723855475E-58</v>
      </c>
    </row>
    <row r="224" spans="2:273" x14ac:dyDescent="0.25">
      <c r="B224" s="2">
        <v>197</v>
      </c>
      <c r="C224" s="37">
        <v>82.277000000000001</v>
      </c>
      <c r="D224" s="37">
        <v>82.412999999999997</v>
      </c>
      <c r="E224" s="37">
        <v>79.174999999999997</v>
      </c>
      <c r="F224" s="37">
        <v>80.629000000000005</v>
      </c>
      <c r="G224" s="37">
        <v>82.516000000000005</v>
      </c>
      <c r="H224" s="37">
        <v>80.802999999999997</v>
      </c>
      <c r="I224" s="37">
        <v>79.852000000000004</v>
      </c>
      <c r="J224" s="37">
        <v>81.097999999999999</v>
      </c>
      <c r="K224" s="37">
        <v>79.623000000000005</v>
      </c>
      <c r="L224" s="37">
        <v>79.393000000000001</v>
      </c>
      <c r="M224" s="37">
        <v>81.426000000000002</v>
      </c>
      <c r="N224" s="37">
        <v>91.82</v>
      </c>
      <c r="O224" s="37">
        <v>80.099999999999994</v>
      </c>
      <c r="P224" s="37">
        <v>78.066999999999993</v>
      </c>
      <c r="Q224" s="37">
        <v>84.361000000000004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148.13524723346825</v>
      </c>
      <c r="DL224" s="2">
        <f t="shared" si="268"/>
        <v>113.86796149825783</v>
      </c>
      <c r="DM224" s="2">
        <f t="shared" si="268"/>
        <v>118.42377392120078</v>
      </c>
      <c r="DN224" s="2">
        <f t="shared" si="268"/>
        <v>114.92880121951221</v>
      </c>
      <c r="DO224" s="2">
        <f t="shared" si="268"/>
        <v>107.23621120107963</v>
      </c>
      <c r="DP224" s="2">
        <f t="shared" si="268"/>
        <v>109.08932235474337</v>
      </c>
      <c r="DQ224" s="2">
        <f t="shared" si="268"/>
        <v>113.79043637923637</v>
      </c>
      <c r="DR224" s="2">
        <f t="shared" si="268"/>
        <v>111.16957198879552</v>
      </c>
      <c r="DS224" s="2">
        <f t="shared" si="268"/>
        <v>118.28755798319328</v>
      </c>
      <c r="DT224" s="2">
        <f t="shared" si="268"/>
        <v>115.68508937885254</v>
      </c>
      <c r="DU224" s="2">
        <f t="shared" si="268"/>
        <v>113.42874495924494</v>
      </c>
      <c r="DV224" s="2">
        <f t="shared" si="268"/>
        <v>107.28763599313598</v>
      </c>
      <c r="DW224" s="2">
        <f t="shared" si="268"/>
        <v>111.82910900900904</v>
      </c>
      <c r="DX224" s="2">
        <f t="shared" si="268"/>
        <v>138.99204924242429</v>
      </c>
      <c r="DY224" s="2">
        <f t="shared" si="268"/>
        <v>135.01791133004929</v>
      </c>
      <c r="EA224" s="2">
        <f t="shared" si="240"/>
        <v>78.498842613567177</v>
      </c>
      <c r="EB224" s="2">
        <f t="shared" si="240"/>
        <v>78.974417333709127</v>
      </c>
      <c r="EC224" s="2">
        <f t="shared" si="240"/>
        <v>73.312102388059742</v>
      </c>
      <c r="ED224" s="2">
        <f t="shared" si="240"/>
        <v>75.879960674704677</v>
      </c>
      <c r="EE224" s="2">
        <f t="shared" si="240"/>
        <v>77.940943502824865</v>
      </c>
      <c r="EF224" s="2">
        <f t="shared" si="239"/>
        <v>77.671194712121519</v>
      </c>
      <c r="EG224" s="2">
        <f t="shared" si="239"/>
        <v>76.82058482124441</v>
      </c>
      <c r="EH224" s="2">
        <f t="shared" si="239"/>
        <v>77.040624416361084</v>
      </c>
      <c r="EI224" s="2">
        <f t="shared" si="239"/>
        <v>75.664182968369829</v>
      </c>
      <c r="EJ224" s="2">
        <f t="shared" si="239"/>
        <v>76.157208345995102</v>
      </c>
      <c r="EK224" s="2">
        <f t="shared" si="239"/>
        <v>81.09900151274141</v>
      </c>
      <c r="EL224" s="2">
        <f t="shared" si="239"/>
        <v>77.253962464109577</v>
      </c>
      <c r="EM224" s="2">
        <f t="shared" si="239"/>
        <v>77.41474786292072</v>
      </c>
      <c r="EN224" s="2">
        <f t="shared" si="239"/>
        <v>74.311437376932517</v>
      </c>
      <c r="EO224" s="2">
        <f t="shared" si="239"/>
        <v>86.503314849219791</v>
      </c>
      <c r="EQ224" s="2">
        <f t="shared" si="269"/>
        <v>81.761530378729248</v>
      </c>
      <c r="ER224" s="2">
        <f t="shared" si="269"/>
        <v>79.778487730215872</v>
      </c>
      <c r="ES224" s="2">
        <f t="shared" si="269"/>
        <v>77.074501448486302</v>
      </c>
      <c r="ET224" s="2">
        <f t="shared" si="269"/>
        <v>78.323518778690186</v>
      </c>
      <c r="EU224" s="2">
        <f t="shared" si="269"/>
        <v>78.995526842616101</v>
      </c>
      <c r="EV224" s="2">
        <f t="shared" si="269"/>
        <v>78.346681455448234</v>
      </c>
      <c r="EW224" s="2">
        <f t="shared" si="269"/>
        <v>78.324630453729839</v>
      </c>
      <c r="EX224" s="2">
        <f t="shared" si="269"/>
        <v>77.83580411497428</v>
      </c>
      <c r="EY224" s="2">
        <f t="shared" si="269"/>
        <v>78.66784470961602</v>
      </c>
      <c r="EZ224" s="2">
        <f t="shared" si="269"/>
        <v>75.65593018617021</v>
      </c>
      <c r="FA224" s="2">
        <f t="shared" si="269"/>
        <v>79.636857822265782</v>
      </c>
      <c r="FB224" s="2">
        <f t="shared" si="269"/>
        <v>80.955663403913974</v>
      </c>
      <c r="FC224" s="2">
        <f t="shared" si="269"/>
        <v>77.105306524273033</v>
      </c>
      <c r="FD224" s="2">
        <f t="shared" si="269"/>
        <v>76.523782303689217</v>
      </c>
      <c r="FE224" s="2">
        <f t="shared" si="269"/>
        <v>82.613417481013329</v>
      </c>
      <c r="FG224" s="2">
        <f t="shared" si="270"/>
        <v>0.99999944859356382</v>
      </c>
      <c r="FH224" s="2">
        <f t="shared" si="270"/>
        <v>0.99999943296614346</v>
      </c>
      <c r="FI224" s="2">
        <f t="shared" si="270"/>
        <v>0.99999944675898222</v>
      </c>
      <c r="FJ224" s="2">
        <f t="shared" si="270"/>
        <v>0.99999948887897849</v>
      </c>
      <c r="FK224" s="2">
        <f t="shared" si="270"/>
        <v>0.99999936548088764</v>
      </c>
      <c r="FL224" s="2">
        <f t="shared" si="270"/>
        <v>0.99999935262565498</v>
      </c>
      <c r="FM224" s="2">
        <f t="shared" si="270"/>
        <v>0.99999934504037846</v>
      </c>
      <c r="FN224" s="2">
        <f t="shared" si="270"/>
        <v>0.9999993394743949</v>
      </c>
      <c r="FO224" s="2">
        <f t="shared" si="270"/>
        <v>0.99999930896305433</v>
      </c>
      <c r="FP224" s="2">
        <f t="shared" si="270"/>
        <v>0.9999993232223876</v>
      </c>
      <c r="FQ224" s="2">
        <f t="shared" si="270"/>
        <v>0.99999930527066605</v>
      </c>
      <c r="FR224" s="2">
        <f t="shared" si="270"/>
        <v>0.99999928626205847</v>
      </c>
      <c r="FS224" s="2">
        <f t="shared" si="270"/>
        <v>0.99999926717417409</v>
      </c>
      <c r="FT224" s="2">
        <f t="shared" si="270"/>
        <v>0.99999926818504081</v>
      </c>
      <c r="FU224" s="2">
        <f t="shared" si="270"/>
        <v>0.99999915628751335</v>
      </c>
      <c r="FW224" s="2">
        <f t="shared" si="260"/>
        <v>0.99349060152630742</v>
      </c>
      <c r="FX224" s="2">
        <f t="shared" si="260"/>
        <v>0.99311421968690927</v>
      </c>
      <c r="FY224" s="2">
        <f t="shared" si="260"/>
        <v>0.99363830950310317</v>
      </c>
      <c r="FZ224" s="2">
        <f t="shared" si="260"/>
        <v>0.99329513736774699</v>
      </c>
      <c r="GA224" s="2">
        <f t="shared" si="260"/>
        <v>0.99300334355031572</v>
      </c>
      <c r="GB224" s="2">
        <f t="shared" si="260"/>
        <v>0.9931093106826806</v>
      </c>
      <c r="GC224" s="2">
        <f t="shared" si="260"/>
        <v>0.99404530992742424</v>
      </c>
      <c r="GD224" s="2">
        <f t="shared" si="260"/>
        <v>0.99467633711060555</v>
      </c>
      <c r="GE224" s="2">
        <f t="shared" si="260"/>
        <v>0.99490182242010261</v>
      </c>
      <c r="GF224" s="2">
        <f t="shared" si="260"/>
        <v>0.99461475160210056</v>
      </c>
      <c r="GG224" s="2">
        <f t="shared" si="260"/>
        <v>0.99399901583136718</v>
      </c>
      <c r="GH224" s="2">
        <f t="shared" si="260"/>
        <v>0.99278022838946445</v>
      </c>
      <c r="GI224" s="2">
        <f t="shared" si="260"/>
        <v>0.99223693093383691</v>
      </c>
      <c r="GJ224" s="2">
        <f t="shared" si="260"/>
        <v>0.99190249239282779</v>
      </c>
      <c r="GK224" s="2">
        <f t="shared" si="260"/>
        <v>0.9899899121465825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2.825177065670914E-141</v>
      </c>
      <c r="HT224" s="86">
        <f t="shared" si="262"/>
        <v>1.433644148155294E-143</v>
      </c>
      <c r="HU224" s="86">
        <f t="shared" si="262"/>
        <v>7.4629316926307235E-172</v>
      </c>
      <c r="HV224" s="86">
        <f t="shared" si="262"/>
        <v>6.6598671616280685E-143</v>
      </c>
      <c r="HW224" s="86">
        <f t="shared" si="262"/>
        <v>2.7322392204232207E-148</v>
      </c>
      <c r="HX224" s="86">
        <f t="shared" si="262"/>
        <v>2.9109016283109262E-143</v>
      </c>
      <c r="HY224" s="86">
        <f t="shared" si="262"/>
        <v>2.4331998426973273E-187</v>
      </c>
      <c r="HZ224" s="86">
        <f t="shared" si="262"/>
        <v>6.2238629293672697E-181</v>
      </c>
      <c r="IA224" s="86">
        <f t="shared" si="262"/>
        <v>1.1584741621366214E-188</v>
      </c>
      <c r="IB224" s="86">
        <f t="shared" si="262"/>
        <v>2.5877292309341445E-183</v>
      </c>
      <c r="IC224" s="86">
        <f t="shared" si="262"/>
        <v>8.7382928257974863E-175</v>
      </c>
      <c r="ID224" s="86">
        <f t="shared" si="262"/>
        <v>5.9952537529378866E-167</v>
      </c>
      <c r="IE224" s="86">
        <f t="shared" si="262"/>
        <v>1.0965804504412603E-160</v>
      </c>
      <c r="IF224" s="86">
        <f t="shared" si="262"/>
        <v>6.5502987902063311E-181</v>
      </c>
      <c r="IG224" s="86">
        <f t="shared" si="262"/>
        <v>6.4927020530969176E-152</v>
      </c>
      <c r="II224" s="86">
        <f t="shared" si="263"/>
        <v>4.7836933440475484E-59</v>
      </c>
      <c r="IJ224" s="86">
        <f t="shared" si="263"/>
        <v>1.1064493189329844E-59</v>
      </c>
      <c r="IK224" s="86">
        <f t="shared" si="263"/>
        <v>2.7364005947086501E-72</v>
      </c>
      <c r="IL224" s="86">
        <f t="shared" si="263"/>
        <v>3.1794793002637727E-59</v>
      </c>
      <c r="IM224" s="86">
        <f t="shared" si="263"/>
        <v>8.5616504543851503E-61</v>
      </c>
      <c r="IN224" s="86">
        <f t="shared" si="263"/>
        <v>1.0629140902777611E-59</v>
      </c>
      <c r="IO224" s="86">
        <f t="shared" si="263"/>
        <v>3.0100656718911988E-79</v>
      </c>
      <c r="IP224" s="86">
        <f t="shared" si="263"/>
        <v>1.9511483364424879E-78</v>
      </c>
      <c r="IQ224" s="86">
        <f t="shared" si="263"/>
        <v>1.462209278356612E-83</v>
      </c>
      <c r="IR224" s="86">
        <f t="shared" si="263"/>
        <v>4.3421381803177941E-80</v>
      </c>
      <c r="IS224" s="86">
        <f t="shared" si="263"/>
        <v>3.9248482388375818E-74</v>
      </c>
      <c r="IT224" s="86">
        <f t="shared" si="263"/>
        <v>6.0313426329579554E-68</v>
      </c>
      <c r="IU224" s="86">
        <f t="shared" si="263"/>
        <v>1.1380961342091482E-64</v>
      </c>
      <c r="IV224" s="86">
        <f t="shared" si="263"/>
        <v>2.1070601963419198E-31</v>
      </c>
      <c r="IW224" s="86">
        <f t="shared" si="263"/>
        <v>2.2627141919352405E-60</v>
      </c>
      <c r="IY224" s="86">
        <f t="shared" si="264"/>
        <v>4.7836933440475484E-59</v>
      </c>
      <c r="IZ224" s="86">
        <f t="shared" si="264"/>
        <v>1.1064493189329844E-59</v>
      </c>
      <c r="JA224" s="86">
        <f t="shared" si="264"/>
        <v>2.7364005947086501E-72</v>
      </c>
      <c r="JB224" s="86">
        <f t="shared" si="264"/>
        <v>3.1794793002637727E-59</v>
      </c>
      <c r="JC224" s="86">
        <f t="shared" si="264"/>
        <v>8.5616504543851503E-61</v>
      </c>
      <c r="JD224" s="86">
        <f t="shared" si="264"/>
        <v>1.0629140902777611E-59</v>
      </c>
      <c r="JE224" s="86">
        <f t="shared" si="264"/>
        <v>3.0100656718911988E-79</v>
      </c>
      <c r="JF224" s="86">
        <f t="shared" si="264"/>
        <v>1.9511483364424879E-78</v>
      </c>
      <c r="JG224" s="86">
        <f t="shared" si="264"/>
        <v>1.462209278356612E-83</v>
      </c>
      <c r="JH224" s="86">
        <f t="shared" si="264"/>
        <v>4.3421381803177941E-80</v>
      </c>
      <c r="JI224" s="86">
        <f t="shared" si="264"/>
        <v>3.9248482388375818E-74</v>
      </c>
      <c r="JJ224" s="86">
        <f t="shared" si="264"/>
        <v>6.0313426329579554E-68</v>
      </c>
      <c r="JK224" s="86">
        <f t="shared" si="264"/>
        <v>1.1380961342091482E-64</v>
      </c>
      <c r="JL224" s="86">
        <f t="shared" si="264"/>
        <v>2.1070601963419198E-31</v>
      </c>
      <c r="JM224" s="86">
        <f t="shared" si="264"/>
        <v>2.2627141919352405E-60</v>
      </c>
    </row>
    <row r="225" spans="1:273" x14ac:dyDescent="0.25">
      <c r="B225" s="2">
        <v>198</v>
      </c>
      <c r="C225" s="37">
        <v>81.230999999999995</v>
      </c>
      <c r="D225" s="37">
        <v>82.968000000000004</v>
      </c>
      <c r="E225" s="37">
        <v>78.81</v>
      </c>
      <c r="F225" s="37">
        <v>78.887</v>
      </c>
      <c r="G225" s="37">
        <v>83.225999999999999</v>
      </c>
      <c r="H225" s="37">
        <v>82.835999999999999</v>
      </c>
      <c r="I225" s="37">
        <v>82.114999999999995</v>
      </c>
      <c r="J225" s="37">
        <v>76.426000000000002</v>
      </c>
      <c r="K225" s="37">
        <v>78.049000000000007</v>
      </c>
      <c r="L225" s="37">
        <v>77.557000000000002</v>
      </c>
      <c r="M225" s="37">
        <v>79.656000000000006</v>
      </c>
      <c r="N225" s="37">
        <v>90.787000000000006</v>
      </c>
      <c r="O225" s="37">
        <v>79.466999999999999</v>
      </c>
      <c r="P225" s="37">
        <v>80.566999999999993</v>
      </c>
      <c r="Q225" s="37">
        <v>82.23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148.37660411605935</v>
      </c>
      <c r="DL225" s="2">
        <f t="shared" si="268"/>
        <v>113.93084773519163</v>
      </c>
      <c r="DM225" s="2">
        <f t="shared" si="268"/>
        <v>118.53628039399626</v>
      </c>
      <c r="DN225" s="2">
        <f t="shared" si="268"/>
        <v>115.01184390243904</v>
      </c>
      <c r="DO225" s="2">
        <f t="shared" si="268"/>
        <v>107.28511848852902</v>
      </c>
      <c r="DP225" s="2">
        <f t="shared" si="268"/>
        <v>109.15002560455189</v>
      </c>
      <c r="DQ225" s="2">
        <f t="shared" si="268"/>
        <v>113.88272003432002</v>
      </c>
      <c r="DR225" s="2">
        <f t="shared" si="268"/>
        <v>111.24818487394958</v>
      </c>
      <c r="DS225" s="2">
        <f t="shared" si="268"/>
        <v>118.40300840336135</v>
      </c>
      <c r="DT225" s="2">
        <f t="shared" si="268"/>
        <v>115.7986813655761</v>
      </c>
      <c r="DU225" s="2">
        <f t="shared" si="268"/>
        <v>113.53494187044186</v>
      </c>
      <c r="DV225" s="2">
        <f t="shared" si="268"/>
        <v>107.35868670098669</v>
      </c>
      <c r="DW225" s="2">
        <f t="shared" si="268"/>
        <v>111.91697747747752</v>
      </c>
      <c r="DX225" s="2">
        <f t="shared" si="268"/>
        <v>139.22384436274515</v>
      </c>
      <c r="DY225" s="2">
        <f t="shared" si="268"/>
        <v>135.22809934318559</v>
      </c>
      <c r="EA225" s="2">
        <f t="shared" si="240"/>
        <v>78.363082328583616</v>
      </c>
      <c r="EB225" s="2">
        <f t="shared" si="240"/>
        <v>78.83046899661781</v>
      </c>
      <c r="EC225" s="2">
        <f t="shared" si="240"/>
        <v>73.127395223880626</v>
      </c>
      <c r="ED225" s="2">
        <f t="shared" si="240"/>
        <v>75.716163378394839</v>
      </c>
      <c r="EE225" s="2">
        <f t="shared" si="240"/>
        <v>77.796299198463728</v>
      </c>
      <c r="EF225" s="2">
        <f t="shared" si="239"/>
        <v>77.532291456261419</v>
      </c>
      <c r="EG225" s="2">
        <f t="shared" si="239"/>
        <v>76.69003280815231</v>
      </c>
      <c r="EH225" s="2">
        <f t="shared" si="239"/>
        <v>76.920092526081021</v>
      </c>
      <c r="EI225" s="2">
        <f t="shared" si="239"/>
        <v>75.52450526050842</v>
      </c>
      <c r="EJ225" s="2">
        <f t="shared" si="239"/>
        <v>76.032039573387692</v>
      </c>
      <c r="EK225" s="2">
        <f t="shared" si="239"/>
        <v>81.019869042434692</v>
      </c>
      <c r="EL225" s="2">
        <f t="shared" si="239"/>
        <v>77.136590620319936</v>
      </c>
      <c r="EM225" s="2">
        <f t="shared" si="239"/>
        <v>77.292667151496602</v>
      </c>
      <c r="EN225" s="2">
        <f t="shared" si="239"/>
        <v>74.155375936103752</v>
      </c>
      <c r="EO225" s="2">
        <f t="shared" si="239"/>
        <v>86.427215558504557</v>
      </c>
      <c r="EQ225" s="2">
        <f t="shared" si="269"/>
        <v>81.660191711181056</v>
      </c>
      <c r="ER225" s="2">
        <f t="shared" si="269"/>
        <v>79.643184072959713</v>
      </c>
      <c r="ES225" s="2">
        <f t="shared" si="269"/>
        <v>76.930094075611677</v>
      </c>
      <c r="ET225" s="2">
        <f t="shared" si="269"/>
        <v>78.185722834696932</v>
      </c>
      <c r="EU225" s="2">
        <f t="shared" si="269"/>
        <v>78.861862309059973</v>
      </c>
      <c r="EV225" s="2">
        <f t="shared" si="269"/>
        <v>78.215245065015182</v>
      </c>
      <c r="EW225" s="2">
        <f t="shared" si="269"/>
        <v>78.209996667521182</v>
      </c>
      <c r="EX225" s="2">
        <f t="shared" si="269"/>
        <v>77.723570620503935</v>
      </c>
      <c r="EY225" s="2">
        <f t="shared" si="269"/>
        <v>78.559075506188535</v>
      </c>
      <c r="EZ225" s="2">
        <f t="shared" si="269"/>
        <v>75.525675088652477</v>
      </c>
      <c r="FA225" s="2">
        <f t="shared" si="269"/>
        <v>79.542419172149238</v>
      </c>
      <c r="FB225" s="2">
        <f t="shared" si="269"/>
        <v>80.878524312632322</v>
      </c>
      <c r="FC225" s="2">
        <f t="shared" si="269"/>
        <v>76.979978083065205</v>
      </c>
      <c r="FD225" s="2">
        <f t="shared" si="269"/>
        <v>76.391639925527386</v>
      </c>
      <c r="FE225" s="2">
        <f t="shared" si="269"/>
        <v>82.499688683576778</v>
      </c>
      <c r="FG225" s="2">
        <f t="shared" si="270"/>
        <v>0.99999949711132885</v>
      </c>
      <c r="FH225" s="2">
        <f t="shared" si="270"/>
        <v>0.99999948285895068</v>
      </c>
      <c r="FI225" s="2">
        <f t="shared" si="270"/>
        <v>0.99999949543817046</v>
      </c>
      <c r="FJ225" s="2">
        <f t="shared" si="270"/>
        <v>0.99999953385206719</v>
      </c>
      <c r="FK225" s="2">
        <f t="shared" si="270"/>
        <v>0.99999942131165942</v>
      </c>
      <c r="FL225" s="2">
        <f t="shared" si="270"/>
        <v>0.99999940958754652</v>
      </c>
      <c r="FM225" s="2">
        <f t="shared" si="270"/>
        <v>0.99999940266969145</v>
      </c>
      <c r="FN225" s="2">
        <f t="shared" si="270"/>
        <v>0.99999939759345347</v>
      </c>
      <c r="FO225" s="2">
        <f t="shared" si="270"/>
        <v>0.99999936976677684</v>
      </c>
      <c r="FP225" s="2">
        <f t="shared" si="270"/>
        <v>0.99999938277144496</v>
      </c>
      <c r="FQ225" s="2">
        <f t="shared" si="270"/>
        <v>0.99999936639927833</v>
      </c>
      <c r="FR225" s="2">
        <f t="shared" si="270"/>
        <v>0.99999934906321997</v>
      </c>
      <c r="FS225" s="2">
        <f t="shared" si="270"/>
        <v>0.99999933165486021</v>
      </c>
      <c r="FT225" s="2">
        <f t="shared" si="270"/>
        <v>0.99999933257678175</v>
      </c>
      <c r="FU225" s="2">
        <f t="shared" si="270"/>
        <v>0.99999923052500972</v>
      </c>
      <c r="FW225" s="2">
        <f t="shared" si="260"/>
        <v>0.99405995583535245</v>
      </c>
      <c r="FX225" s="2">
        <f t="shared" si="260"/>
        <v>0.99371628657826272</v>
      </c>
      <c r="FY225" s="2">
        <f t="shared" si="260"/>
        <v>0.99419481980365565</v>
      </c>
      <c r="FZ225" s="2">
        <f t="shared" si="260"/>
        <v>0.99388148295182832</v>
      </c>
      <c r="GA225" s="2">
        <f t="shared" si="260"/>
        <v>0.9936150427078384</v>
      </c>
      <c r="GB225" s="2">
        <f t="shared" si="260"/>
        <v>0.99371180408124915</v>
      </c>
      <c r="GC225" s="2">
        <f t="shared" si="260"/>
        <v>0.99456641118983036</v>
      </c>
      <c r="GD225" s="2">
        <f t="shared" si="260"/>
        <v>0.99514248636077018</v>
      </c>
      <c r="GE225" s="2">
        <f t="shared" si="260"/>
        <v>0.99534832011530006</v>
      </c>
      <c r="GF225" s="2">
        <f t="shared" si="260"/>
        <v>0.99508626674799638</v>
      </c>
      <c r="GG225" s="2">
        <f t="shared" si="260"/>
        <v>0.99452414602244388</v>
      </c>
      <c r="GH225" s="2">
        <f t="shared" si="260"/>
        <v>0.99341130448797443</v>
      </c>
      <c r="GI225" s="2">
        <f t="shared" si="260"/>
        <v>0.99291515745041758</v>
      </c>
      <c r="GJ225" s="2">
        <f t="shared" si="260"/>
        <v>0.99260971976831514</v>
      </c>
      <c r="GK225" s="2">
        <f t="shared" si="260"/>
        <v>0.99086264338086749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1.0760541762289578E-144</v>
      </c>
      <c r="HT225" s="86">
        <f t="shared" si="262"/>
        <v>4.4722031054519691E-147</v>
      </c>
      <c r="HU225" s="86">
        <f t="shared" si="262"/>
        <v>5.04496814940616E-176</v>
      </c>
      <c r="HV225" s="86">
        <f t="shared" si="262"/>
        <v>2.2830030576222641E-146</v>
      </c>
      <c r="HW225" s="86">
        <f t="shared" si="262"/>
        <v>6.7164072554761674E-152</v>
      </c>
      <c r="HX225" s="86">
        <f t="shared" si="262"/>
        <v>9.1378601164001327E-147</v>
      </c>
      <c r="HY225" s="86">
        <f t="shared" si="262"/>
        <v>7.5861012814737601E-192</v>
      </c>
      <c r="HZ225" s="86">
        <f t="shared" si="262"/>
        <v>3.0530074729536331E-185</v>
      </c>
      <c r="IA225" s="86">
        <f t="shared" si="262"/>
        <v>3.5900449831969444E-193</v>
      </c>
      <c r="IB225" s="86">
        <f t="shared" si="262"/>
        <v>1.0437900640271244E-187</v>
      </c>
      <c r="IC225" s="86">
        <f t="shared" si="262"/>
        <v>5.3713848730982864E-179</v>
      </c>
      <c r="ID225" s="86">
        <f t="shared" si="262"/>
        <v>4.9407482788598365E-171</v>
      </c>
      <c r="IE225" s="86">
        <f t="shared" si="262"/>
        <v>1.1900525570642924E-164</v>
      </c>
      <c r="IF225" s="86">
        <f t="shared" si="262"/>
        <v>2.1107649278233784E-185</v>
      </c>
      <c r="IG225" s="86">
        <f t="shared" si="262"/>
        <v>9.7997655980503974E-156</v>
      </c>
      <c r="II225" s="86">
        <f t="shared" si="263"/>
        <v>3.6655071982245124E-61</v>
      </c>
      <c r="IJ225" s="86">
        <f t="shared" si="263"/>
        <v>7.5912036204160738E-62</v>
      </c>
      <c r="IK225" s="86">
        <f t="shared" si="263"/>
        <v>7.008273884518231E-75</v>
      </c>
      <c r="IL225" s="86">
        <f t="shared" si="263"/>
        <v>2.3304092741785213E-61</v>
      </c>
      <c r="IM225" s="86">
        <f t="shared" si="263"/>
        <v>5.2517493309930878E-63</v>
      </c>
      <c r="IN225" s="86">
        <f t="shared" si="263"/>
        <v>7.2763309058036878E-62</v>
      </c>
      <c r="IO225" s="86">
        <f t="shared" si="263"/>
        <v>4.666614272882975E-82</v>
      </c>
      <c r="IP225" s="86">
        <f t="shared" si="263"/>
        <v>3.7197604080234331E-81</v>
      </c>
      <c r="IQ225" s="86">
        <f t="shared" si="263"/>
        <v>1.9398606409172021E-86</v>
      </c>
      <c r="IR225" s="86">
        <f t="shared" si="263"/>
        <v>7.1312513189798557E-83</v>
      </c>
      <c r="IS225" s="86">
        <f t="shared" si="263"/>
        <v>9.2354361688576546E-77</v>
      </c>
      <c r="IT225" s="86">
        <f t="shared" si="263"/>
        <v>1.9260589794408735E-70</v>
      </c>
      <c r="IU225" s="86">
        <f t="shared" si="263"/>
        <v>4.4425760519165903E-67</v>
      </c>
      <c r="IV225" s="86">
        <f t="shared" si="263"/>
        <v>1.4934535927605017E-32</v>
      </c>
      <c r="IW225" s="86">
        <f t="shared" si="263"/>
        <v>9.632938282875496E-63</v>
      </c>
      <c r="IY225" s="86">
        <f t="shared" si="264"/>
        <v>3.6655071982245124E-61</v>
      </c>
      <c r="IZ225" s="86">
        <f t="shared" si="264"/>
        <v>7.5912036204160738E-62</v>
      </c>
      <c r="JA225" s="86">
        <f t="shared" si="264"/>
        <v>7.008273884518231E-75</v>
      </c>
      <c r="JB225" s="86">
        <f t="shared" si="264"/>
        <v>2.3304092741785213E-61</v>
      </c>
      <c r="JC225" s="86">
        <f t="shared" si="264"/>
        <v>5.2517493309930878E-63</v>
      </c>
      <c r="JD225" s="86">
        <f t="shared" si="264"/>
        <v>7.2763309058036878E-62</v>
      </c>
      <c r="JE225" s="86">
        <f t="shared" si="264"/>
        <v>4.666614272882975E-82</v>
      </c>
      <c r="JF225" s="86">
        <f t="shared" si="264"/>
        <v>3.7197604080234331E-81</v>
      </c>
      <c r="JG225" s="86">
        <f t="shared" si="264"/>
        <v>1.9398606409172021E-86</v>
      </c>
      <c r="JH225" s="86">
        <f t="shared" si="264"/>
        <v>7.1312513189798557E-83</v>
      </c>
      <c r="JI225" s="86">
        <f t="shared" si="264"/>
        <v>9.2354361688576546E-77</v>
      </c>
      <c r="JJ225" s="86">
        <f t="shared" si="264"/>
        <v>1.9260589794408735E-70</v>
      </c>
      <c r="JK225" s="86">
        <f t="shared" si="264"/>
        <v>4.4425760519165903E-67</v>
      </c>
      <c r="JL225" s="86">
        <f t="shared" si="264"/>
        <v>1.4934535927605017E-32</v>
      </c>
      <c r="JM225" s="86">
        <f t="shared" si="264"/>
        <v>9.632938282875496E-63</v>
      </c>
    </row>
    <row r="226" spans="1:273" x14ac:dyDescent="0.25">
      <c r="B226" s="2">
        <v>199</v>
      </c>
      <c r="C226" s="37">
        <v>86.308000000000007</v>
      </c>
      <c r="D226" s="37">
        <v>81.745999999999995</v>
      </c>
      <c r="E226" s="37">
        <v>80.063000000000002</v>
      </c>
      <c r="F226" s="37">
        <v>78.435000000000002</v>
      </c>
      <c r="G226" s="37">
        <v>83.483999999999995</v>
      </c>
      <c r="H226" s="37">
        <v>83.442999999999998</v>
      </c>
      <c r="I226" s="37">
        <v>80.540999999999997</v>
      </c>
      <c r="J226" s="37">
        <v>79.442999999999998</v>
      </c>
      <c r="K226" s="37">
        <v>79.966999999999999</v>
      </c>
      <c r="L226" s="37">
        <v>79.426000000000002</v>
      </c>
      <c r="M226" s="37">
        <v>78.902000000000001</v>
      </c>
      <c r="N226" s="37">
        <v>92.738</v>
      </c>
      <c r="O226" s="37">
        <v>80.55</v>
      </c>
      <c r="P226" s="37">
        <v>80.283000000000001</v>
      </c>
      <c r="Q226" s="37">
        <v>82.835999999999999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148.61796099865043</v>
      </c>
      <c r="DL226" s="2">
        <f t="shared" si="268"/>
        <v>113.99373397212543</v>
      </c>
      <c r="DM226" s="2">
        <f t="shared" si="268"/>
        <v>118.64878686679177</v>
      </c>
      <c r="DN226" s="2">
        <f t="shared" si="268"/>
        <v>115.09488658536586</v>
      </c>
      <c r="DO226" s="2">
        <f t="shared" si="268"/>
        <v>107.33402577597842</v>
      </c>
      <c r="DP226" s="2">
        <f t="shared" si="268"/>
        <v>109.21072885436041</v>
      </c>
      <c r="DQ226" s="2">
        <f t="shared" si="268"/>
        <v>113.97500368940368</v>
      </c>
      <c r="DR226" s="2">
        <f t="shared" si="268"/>
        <v>111.32679775910366</v>
      </c>
      <c r="DS226" s="2">
        <f t="shared" si="268"/>
        <v>118.51845882352941</v>
      </c>
      <c r="DT226" s="2">
        <f t="shared" si="268"/>
        <v>115.91227335229968</v>
      </c>
      <c r="DU226" s="2">
        <f t="shared" si="268"/>
        <v>113.64113878163876</v>
      </c>
      <c r="DV226" s="2">
        <f t="shared" si="268"/>
        <v>107.4297374088374</v>
      </c>
      <c r="DW226" s="2">
        <f t="shared" si="268"/>
        <v>112.00484594594599</v>
      </c>
      <c r="DX226" s="2">
        <f t="shared" si="268"/>
        <v>139.45563948306602</v>
      </c>
      <c r="DY226" s="2">
        <f t="shared" si="268"/>
        <v>135.43828735632187</v>
      </c>
      <c r="EA226" s="2">
        <f t="shared" si="240"/>
        <v>78.227322043600054</v>
      </c>
      <c r="EB226" s="2">
        <f t="shared" si="240"/>
        <v>78.686520659526479</v>
      </c>
      <c r="EC226" s="2">
        <f t="shared" si="240"/>
        <v>72.942688059701524</v>
      </c>
      <c r="ED226" s="2">
        <f t="shared" si="240"/>
        <v>75.552366082085015</v>
      </c>
      <c r="EE226" s="2">
        <f t="shared" si="240"/>
        <v>77.651654894102592</v>
      </c>
      <c r="EF226" s="2">
        <f t="shared" si="239"/>
        <v>77.393388200401318</v>
      </c>
      <c r="EG226" s="2">
        <f t="shared" si="239"/>
        <v>76.559480795060225</v>
      </c>
      <c r="EH226" s="2">
        <f t="shared" si="239"/>
        <v>76.799560635800958</v>
      </c>
      <c r="EI226" s="2">
        <f t="shared" si="239"/>
        <v>75.384827552647025</v>
      </c>
      <c r="EJ226" s="2">
        <f t="shared" si="239"/>
        <v>75.906870800780268</v>
      </c>
      <c r="EK226" s="2">
        <f t="shared" si="239"/>
        <v>80.94073657212796</v>
      </c>
      <c r="EL226" s="2">
        <f t="shared" si="239"/>
        <v>77.019218776530295</v>
      </c>
      <c r="EM226" s="2">
        <f t="shared" si="239"/>
        <v>77.170586440072469</v>
      </c>
      <c r="EN226" s="2">
        <f t="shared" si="239"/>
        <v>73.999314495275001</v>
      </c>
      <c r="EO226" s="2">
        <f t="shared" si="239"/>
        <v>86.351116267789322</v>
      </c>
      <c r="EQ226" s="2">
        <f t="shared" si="269"/>
        <v>81.558853043632865</v>
      </c>
      <c r="ER226" s="2">
        <f t="shared" si="269"/>
        <v>79.507880415703539</v>
      </c>
      <c r="ES226" s="2">
        <f t="shared" si="269"/>
        <v>76.785686702737053</v>
      </c>
      <c r="ET226" s="2">
        <f t="shared" si="269"/>
        <v>78.047926890703692</v>
      </c>
      <c r="EU226" s="2">
        <f t="shared" si="269"/>
        <v>78.728197775503844</v>
      </c>
      <c r="EV226" s="2">
        <f t="shared" si="269"/>
        <v>78.083808674582116</v>
      </c>
      <c r="EW226" s="2">
        <f t="shared" si="269"/>
        <v>78.095362881312511</v>
      </c>
      <c r="EX226" s="2">
        <f t="shared" si="269"/>
        <v>77.61133712603359</v>
      </c>
      <c r="EY226" s="2">
        <f t="shared" si="269"/>
        <v>78.450306302761049</v>
      </c>
      <c r="EZ226" s="2">
        <f t="shared" si="269"/>
        <v>75.395419991134744</v>
      </c>
      <c r="FA226" s="2">
        <f t="shared" si="269"/>
        <v>79.44798052203268</v>
      </c>
      <c r="FB226" s="2">
        <f t="shared" si="269"/>
        <v>80.801385221350657</v>
      </c>
      <c r="FC226" s="2">
        <f t="shared" si="269"/>
        <v>76.854649641857378</v>
      </c>
      <c r="FD226" s="2">
        <f t="shared" si="269"/>
        <v>76.259497547365569</v>
      </c>
      <c r="FE226" s="2">
        <f t="shared" si="269"/>
        <v>82.385959886140228</v>
      </c>
      <c r="FG226" s="2">
        <f t="shared" si="270"/>
        <v>0.99999954136006064</v>
      </c>
      <c r="FH226" s="2">
        <f t="shared" si="270"/>
        <v>0.99999952836173611</v>
      </c>
      <c r="FI226" s="2">
        <f t="shared" si="270"/>
        <v>0.99999953983412193</v>
      </c>
      <c r="FJ226" s="2">
        <f t="shared" si="270"/>
        <v>0.99999957486801505</v>
      </c>
      <c r="FK226" s="2">
        <f t="shared" si="270"/>
        <v>0.99999947222993391</v>
      </c>
      <c r="FL226" s="2">
        <f t="shared" si="270"/>
        <v>0.99999946153741481</v>
      </c>
      <c r="FM226" s="2">
        <f t="shared" si="270"/>
        <v>0.99999945522825529</v>
      </c>
      <c r="FN226" s="2">
        <f t="shared" si="270"/>
        <v>0.99999945059867079</v>
      </c>
      <c r="FO226" s="2">
        <f t="shared" si="270"/>
        <v>0.99999942522043728</v>
      </c>
      <c r="FP226" s="2">
        <f t="shared" si="270"/>
        <v>0.99999943708083683</v>
      </c>
      <c r="FQ226" s="2">
        <f t="shared" si="270"/>
        <v>0.99999942214924176</v>
      </c>
      <c r="FR226" s="2">
        <f t="shared" si="270"/>
        <v>0.99999940633856688</v>
      </c>
      <c r="FS226" s="2">
        <f t="shared" si="270"/>
        <v>0.9999993904619523</v>
      </c>
      <c r="FT226" s="2">
        <f t="shared" si="270"/>
        <v>0.99999939130275484</v>
      </c>
      <c r="FU226" s="2">
        <f t="shared" si="270"/>
        <v>0.99999929823042077</v>
      </c>
      <c r="FW226" s="2">
        <f t="shared" si="260"/>
        <v>0.99457978240737044</v>
      </c>
      <c r="FX226" s="2">
        <f t="shared" si="260"/>
        <v>0.99426601493525502</v>
      </c>
      <c r="FY226" s="2">
        <f t="shared" si="260"/>
        <v>0.99470290701886022</v>
      </c>
      <c r="FZ226" s="2">
        <f t="shared" si="260"/>
        <v>0.99441684036371025</v>
      </c>
      <c r="GA226" s="2">
        <f t="shared" si="260"/>
        <v>0.99417357641497739</v>
      </c>
      <c r="GB226" s="2">
        <f t="shared" si="260"/>
        <v>0.9942619223234298</v>
      </c>
      <c r="GC226" s="2">
        <f t="shared" si="260"/>
        <v>0.99504213776986683</v>
      </c>
      <c r="GD226" s="2">
        <f t="shared" si="260"/>
        <v>0.99556800063428996</v>
      </c>
      <c r="GE226" s="2">
        <f t="shared" si="260"/>
        <v>0.99575588041679242</v>
      </c>
      <c r="GF226" s="2">
        <f t="shared" si="260"/>
        <v>0.99551668362703294</v>
      </c>
      <c r="GG226" s="2">
        <f t="shared" si="260"/>
        <v>0.99500355445135302</v>
      </c>
      <c r="GH226" s="2">
        <f t="shared" si="260"/>
        <v>0.99398755265694461</v>
      </c>
      <c r="GI226" s="2">
        <f t="shared" si="260"/>
        <v>0.9935345162859659</v>
      </c>
      <c r="GJ226" s="2">
        <f t="shared" si="260"/>
        <v>0.99325559867770441</v>
      </c>
      <c r="GK226" s="2">
        <f t="shared" si="260"/>
        <v>0.99165992639836509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3.7263286321237132E-148</v>
      </c>
      <c r="HT226" s="86">
        <f t="shared" si="262"/>
        <v>1.2642785015519294E-150</v>
      </c>
      <c r="HU226" s="86">
        <f t="shared" si="262"/>
        <v>3.0363137693840888E-180</v>
      </c>
      <c r="HV226" s="86">
        <f t="shared" si="262"/>
        <v>7.1052832485924802E-150</v>
      </c>
      <c r="HW226" s="86">
        <f t="shared" si="262"/>
        <v>1.4924149309471478E-155</v>
      </c>
      <c r="HX226" s="86">
        <f t="shared" si="262"/>
        <v>2.5994260383911804E-150</v>
      </c>
      <c r="HY226" s="86">
        <f t="shared" si="262"/>
        <v>2.0885201030384827E-196</v>
      </c>
      <c r="HZ226" s="86">
        <f t="shared" si="262"/>
        <v>1.3311334961039644E-189</v>
      </c>
      <c r="IA226" s="86">
        <f t="shared" si="262"/>
        <v>9.8312196527472587E-198</v>
      </c>
      <c r="IB226" s="86">
        <f t="shared" si="262"/>
        <v>3.7307476758751262E-192</v>
      </c>
      <c r="IC226" s="86">
        <f t="shared" si="262"/>
        <v>2.9386430904073304E-183</v>
      </c>
      <c r="ID226" s="86">
        <f t="shared" si="262"/>
        <v>3.6303526395885651E-175</v>
      </c>
      <c r="IE226" s="86">
        <f t="shared" si="262"/>
        <v>1.1542404681026131E-168</v>
      </c>
      <c r="IF226" s="86">
        <f t="shared" si="262"/>
        <v>5.9846601842970145E-190</v>
      </c>
      <c r="IG226" s="86">
        <f t="shared" si="262"/>
        <v>1.3244730548910816E-159</v>
      </c>
      <c r="II226" s="86">
        <f t="shared" si="263"/>
        <v>2.5726557409446599E-63</v>
      </c>
      <c r="IJ226" s="86">
        <f t="shared" si="263"/>
        <v>4.7561864312410391E-64</v>
      </c>
      <c r="IK226" s="86">
        <f t="shared" si="263"/>
        <v>1.6124695465688924E-77</v>
      </c>
      <c r="IL226" s="86">
        <f t="shared" si="263"/>
        <v>1.5624621987223095E-63</v>
      </c>
      <c r="IM226" s="86">
        <f t="shared" si="263"/>
        <v>2.9349328309451928E-65</v>
      </c>
      <c r="IN226" s="86">
        <f t="shared" si="263"/>
        <v>4.5485452539269434E-64</v>
      </c>
      <c r="IO226" s="86">
        <f t="shared" si="263"/>
        <v>6.4503736947004529E-85</v>
      </c>
      <c r="IP226" s="86">
        <f t="shared" si="263"/>
        <v>6.3609611509159668E-84</v>
      </c>
      <c r="IQ226" s="86">
        <f t="shared" si="263"/>
        <v>2.2960039464187734E-89</v>
      </c>
      <c r="IR226" s="86">
        <f t="shared" si="263"/>
        <v>1.0475502747779663E-85</v>
      </c>
      <c r="IS226" s="86">
        <f t="shared" si="263"/>
        <v>1.9516905275763656E-79</v>
      </c>
      <c r="IT226" s="86">
        <f t="shared" si="263"/>
        <v>5.5330407485867766E-73</v>
      </c>
      <c r="IU226" s="86">
        <f t="shared" si="263"/>
        <v>1.5634634570545735E-69</v>
      </c>
      <c r="IV226" s="86">
        <f t="shared" si="263"/>
        <v>1.007389328167223E-33</v>
      </c>
      <c r="IW226" s="86">
        <f t="shared" si="263"/>
        <v>3.6826640793434399E-65</v>
      </c>
      <c r="IY226" s="86">
        <f t="shared" si="264"/>
        <v>2.5726557409446599E-63</v>
      </c>
      <c r="IZ226" s="86">
        <f t="shared" si="264"/>
        <v>4.7561864312410391E-64</v>
      </c>
      <c r="JA226" s="86">
        <f t="shared" si="264"/>
        <v>1.6124695465688924E-77</v>
      </c>
      <c r="JB226" s="86">
        <f t="shared" si="264"/>
        <v>1.5624621987223095E-63</v>
      </c>
      <c r="JC226" s="86">
        <f t="shared" si="264"/>
        <v>2.9349328309451928E-65</v>
      </c>
      <c r="JD226" s="86">
        <f t="shared" si="264"/>
        <v>4.5485452539269434E-64</v>
      </c>
      <c r="JE226" s="86">
        <f t="shared" si="264"/>
        <v>6.4503736947004529E-85</v>
      </c>
      <c r="JF226" s="86">
        <f t="shared" si="264"/>
        <v>6.3609611509159668E-84</v>
      </c>
      <c r="JG226" s="86">
        <f t="shared" si="264"/>
        <v>2.2960039464187734E-89</v>
      </c>
      <c r="JH226" s="86">
        <f t="shared" si="264"/>
        <v>1.0475502747779663E-85</v>
      </c>
      <c r="JI226" s="86">
        <f t="shared" si="264"/>
        <v>1.9516905275763656E-79</v>
      </c>
      <c r="JJ226" s="86">
        <f t="shared" si="264"/>
        <v>5.5330407485867766E-73</v>
      </c>
      <c r="JK226" s="86">
        <f t="shared" si="264"/>
        <v>1.5634634570545735E-69</v>
      </c>
      <c r="JL226" s="86">
        <f t="shared" si="264"/>
        <v>1.007389328167223E-33</v>
      </c>
      <c r="JM226" s="86">
        <f t="shared" si="264"/>
        <v>3.6826640793434399E-65</v>
      </c>
    </row>
    <row r="227" spans="1:273" x14ac:dyDescent="0.25">
      <c r="B227" s="2">
        <v>200</v>
      </c>
      <c r="C227" s="37">
        <v>84.108000000000004</v>
      </c>
      <c r="D227" s="37">
        <v>82.713999999999999</v>
      </c>
      <c r="E227" s="37">
        <v>79.951999999999998</v>
      </c>
      <c r="F227" s="37">
        <v>80.081000000000003</v>
      </c>
      <c r="G227" s="37">
        <v>83.855000000000004</v>
      </c>
      <c r="H227" s="37">
        <v>82.869</v>
      </c>
      <c r="I227" s="37">
        <v>81.933999999999997</v>
      </c>
      <c r="J227" s="37">
        <v>77.787000000000006</v>
      </c>
      <c r="K227" s="37">
        <v>77.754000000000005</v>
      </c>
      <c r="L227" s="37">
        <v>79.197000000000003</v>
      </c>
      <c r="M227" s="37">
        <v>80.081999999999994</v>
      </c>
      <c r="N227" s="37">
        <v>91.066000000000003</v>
      </c>
      <c r="O227" s="37">
        <v>78.45</v>
      </c>
      <c r="P227" s="37">
        <v>78.082999999999998</v>
      </c>
      <c r="Q227" s="37">
        <v>82.902000000000001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148.85931788124154</v>
      </c>
      <c r="DL227" s="2">
        <f t="shared" si="268"/>
        <v>114.05662020905922</v>
      </c>
      <c r="DM227" s="2">
        <f t="shared" si="268"/>
        <v>118.76129333958727</v>
      </c>
      <c r="DN227" s="2">
        <f t="shared" si="268"/>
        <v>115.1779292682927</v>
      </c>
      <c r="DO227" s="2">
        <f t="shared" si="268"/>
        <v>107.38293306342781</v>
      </c>
      <c r="DP227" s="2">
        <f t="shared" si="268"/>
        <v>109.27143210416892</v>
      </c>
      <c r="DQ227" s="2">
        <f t="shared" si="268"/>
        <v>114.06728734448733</v>
      </c>
      <c r="DR227" s="2">
        <f t="shared" si="268"/>
        <v>111.40541064425771</v>
      </c>
      <c r="DS227" s="2">
        <f t="shared" si="268"/>
        <v>118.63390924369747</v>
      </c>
      <c r="DT227" s="2">
        <f t="shared" si="268"/>
        <v>116.02586533902324</v>
      </c>
      <c r="DU227" s="2">
        <f t="shared" si="268"/>
        <v>113.74733569283568</v>
      </c>
      <c r="DV227" s="2">
        <f t="shared" si="268"/>
        <v>107.50078811668811</v>
      </c>
      <c r="DW227" s="2">
        <f t="shared" si="268"/>
        <v>112.09271441441444</v>
      </c>
      <c r="DX227" s="2">
        <f t="shared" si="268"/>
        <v>139.68743460338686</v>
      </c>
      <c r="DY227" s="2">
        <f t="shared" si="268"/>
        <v>135.64847536945814</v>
      </c>
      <c r="DZ227" s="5"/>
      <c r="EA227" s="2">
        <f t="shared" si="240"/>
        <v>78.091561758616507</v>
      </c>
      <c r="EB227" s="2">
        <f t="shared" si="240"/>
        <v>78.542572322435163</v>
      </c>
      <c r="EC227" s="2">
        <f t="shared" si="240"/>
        <v>72.757980895522422</v>
      </c>
      <c r="ED227" s="2">
        <f t="shared" si="240"/>
        <v>75.388568785775192</v>
      </c>
      <c r="EE227" s="2">
        <f t="shared" si="240"/>
        <v>77.507010589741455</v>
      </c>
      <c r="EF227" s="2">
        <f t="shared" si="239"/>
        <v>77.254484944541204</v>
      </c>
      <c r="EG227" s="2">
        <f t="shared" si="239"/>
        <v>76.428928781968139</v>
      </c>
      <c r="EH227" s="2">
        <f t="shared" si="239"/>
        <v>76.679028745520895</v>
      </c>
      <c r="EI227" s="2">
        <f t="shared" si="239"/>
        <v>75.24514984478563</v>
      </c>
      <c r="EJ227" s="2">
        <f t="shared" si="239"/>
        <v>75.781702028172859</v>
      </c>
      <c r="EK227" s="2">
        <f t="shared" si="239"/>
        <v>80.861604101821243</v>
      </c>
      <c r="EL227" s="2">
        <f t="shared" si="239"/>
        <v>76.901846932740639</v>
      </c>
      <c r="EM227" s="2">
        <f t="shared" si="239"/>
        <v>77.048505728648351</v>
      </c>
      <c r="EN227" s="2">
        <f t="shared" si="239"/>
        <v>73.843253054446251</v>
      </c>
      <c r="EO227" s="2">
        <f t="shared" si="239"/>
        <v>86.275016977074088</v>
      </c>
      <c r="EP227" s="5"/>
      <c r="EQ227" s="2">
        <f t="shared" si="269"/>
        <v>81.457514376084688</v>
      </c>
      <c r="ER227" s="2">
        <f t="shared" si="269"/>
        <v>79.372576758447366</v>
      </c>
      <c r="ES227" s="2">
        <f t="shared" si="269"/>
        <v>76.641279329862414</v>
      </c>
      <c r="ET227" s="2">
        <f t="shared" si="269"/>
        <v>77.910130946710439</v>
      </c>
      <c r="EU227" s="2">
        <f t="shared" si="269"/>
        <v>78.59453324194773</v>
      </c>
      <c r="EV227" s="2">
        <f t="shared" si="269"/>
        <v>77.952372284149064</v>
      </c>
      <c r="EW227" s="2">
        <f t="shared" si="269"/>
        <v>77.98072909510384</v>
      </c>
      <c r="EX227" s="2">
        <f t="shared" si="269"/>
        <v>77.49910363156323</v>
      </c>
      <c r="EY227" s="2">
        <f t="shared" si="269"/>
        <v>78.341537099333578</v>
      </c>
      <c r="EZ227" s="2">
        <f t="shared" si="269"/>
        <v>75.265164893617026</v>
      </c>
      <c r="FA227" s="2">
        <f t="shared" si="269"/>
        <v>79.353541871916121</v>
      </c>
      <c r="FB227" s="2">
        <f t="shared" si="269"/>
        <v>80.724246130068991</v>
      </c>
      <c r="FC227" s="2">
        <f t="shared" si="269"/>
        <v>76.729321200649565</v>
      </c>
      <c r="FD227" s="2">
        <f t="shared" si="269"/>
        <v>76.127355169203753</v>
      </c>
      <c r="FE227" s="2">
        <f t="shared" si="269"/>
        <v>82.272231088703677</v>
      </c>
      <c r="FG227" s="2">
        <f t="shared" si="270"/>
        <v>0.99999958171538705</v>
      </c>
      <c r="FH227" s="2">
        <f t="shared" si="270"/>
        <v>0.99999956986077321</v>
      </c>
      <c r="FI227" s="2">
        <f t="shared" si="270"/>
        <v>0.99999958032371428</v>
      </c>
      <c r="FJ227" s="2">
        <f t="shared" si="270"/>
        <v>0.99999961227500711</v>
      </c>
      <c r="FK227" s="2">
        <f t="shared" si="270"/>
        <v>0.99999951866795667</v>
      </c>
      <c r="FL227" s="2">
        <f t="shared" si="270"/>
        <v>0.99999950891626244</v>
      </c>
      <c r="FM227" s="2">
        <f t="shared" si="270"/>
        <v>0.99999950316224007</v>
      </c>
      <c r="FN227" s="2">
        <f t="shared" si="270"/>
        <v>0.99999949894000839</v>
      </c>
      <c r="FO227" s="2">
        <f t="shared" si="270"/>
        <v>0.9999994757947821</v>
      </c>
      <c r="FP227" s="2">
        <f t="shared" si="270"/>
        <v>0.9999994866115961</v>
      </c>
      <c r="FQ227" s="2">
        <f t="shared" si="270"/>
        <v>0.99999947299381819</v>
      </c>
      <c r="FR227" s="2">
        <f t="shared" si="270"/>
        <v>0.99999945857430983</v>
      </c>
      <c r="FS227" s="2">
        <f t="shared" si="270"/>
        <v>0.99999944409466368</v>
      </c>
      <c r="FT227" s="2">
        <f t="shared" si="270"/>
        <v>0.99999944486148473</v>
      </c>
      <c r="FU227" s="2">
        <f t="shared" si="270"/>
        <v>0.99999935997849754</v>
      </c>
      <c r="FV227" s="5"/>
      <c r="FW227" s="2">
        <f t="shared" si="260"/>
        <v>0.99505434411969096</v>
      </c>
      <c r="FX227" s="2">
        <f t="shared" si="260"/>
        <v>0.99476790372639023</v>
      </c>
      <c r="FY227" s="2">
        <f t="shared" si="260"/>
        <v>0.99516674106610226</v>
      </c>
      <c r="FZ227" s="2">
        <f t="shared" si="260"/>
        <v>0.99490559522914412</v>
      </c>
      <c r="GA227" s="2">
        <f t="shared" si="260"/>
        <v>0.9946835129742666</v>
      </c>
      <c r="GB227" s="2">
        <f t="shared" si="260"/>
        <v>0.99476416744953411</v>
      </c>
      <c r="GC227" s="2">
        <f t="shared" si="260"/>
        <v>0.99547640254036041</v>
      </c>
      <c r="GD227" s="2">
        <f t="shared" si="260"/>
        <v>0.99595639166098471</v>
      </c>
      <c r="GE227" s="2">
        <f t="shared" si="260"/>
        <v>0.99612787094219246</v>
      </c>
      <c r="GF227" s="2">
        <f t="shared" si="260"/>
        <v>0.99590955325889008</v>
      </c>
      <c r="GG227" s="2">
        <f t="shared" si="260"/>
        <v>0.99544118329488973</v>
      </c>
      <c r="GH227" s="2">
        <f t="shared" si="260"/>
        <v>0.99451368042336064</v>
      </c>
      <c r="GI227" s="2">
        <f t="shared" si="260"/>
        <v>0.99410005233523246</v>
      </c>
      <c r="GJ227" s="2">
        <f t="shared" si="260"/>
        <v>0.99384538052734694</v>
      </c>
      <c r="GK227" s="2">
        <f t="shared" si="260"/>
        <v>0.99238817664370049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1.1732356536978381E-151</v>
      </c>
      <c r="HT227" s="86">
        <f t="shared" si="262"/>
        <v>3.238944917285557E-154</v>
      </c>
      <c r="HU227" s="86">
        <f t="shared" si="262"/>
        <v>1.6269441832917055E-184</v>
      </c>
      <c r="HV227" s="86">
        <f t="shared" si="262"/>
        <v>2.0076536755278426E-153</v>
      </c>
      <c r="HW227" s="86">
        <f t="shared" si="262"/>
        <v>2.9976085545587375E-159</v>
      </c>
      <c r="HX227" s="86">
        <f t="shared" si="262"/>
        <v>6.7007728277295384E-154</v>
      </c>
      <c r="HY227" s="86">
        <f t="shared" si="262"/>
        <v>5.077341968416189E-201</v>
      </c>
      <c r="HZ227" s="86">
        <f t="shared" si="262"/>
        <v>5.1586950854875981E-194</v>
      </c>
      <c r="IA227" s="86">
        <f t="shared" si="262"/>
        <v>2.3790713750060244E-202</v>
      </c>
      <c r="IB227" s="86">
        <f t="shared" si="262"/>
        <v>1.1815866262498337E-196</v>
      </c>
      <c r="IC227" s="86">
        <f t="shared" si="262"/>
        <v>1.430892024205991E-187</v>
      </c>
      <c r="ID227" s="86">
        <f t="shared" si="262"/>
        <v>2.378342047946505E-179</v>
      </c>
      <c r="IE227" s="86">
        <f t="shared" si="262"/>
        <v>1.0005283858572184E-172</v>
      </c>
      <c r="IF227" s="86">
        <f t="shared" si="262"/>
        <v>1.4929952100627267E-194</v>
      </c>
      <c r="IG227" s="86">
        <f t="shared" si="262"/>
        <v>1.6028989747248317E-163</v>
      </c>
      <c r="II227" s="86">
        <f t="shared" si="263"/>
        <v>1.653870141936099E-65</v>
      </c>
      <c r="IJ227" s="86">
        <f t="shared" si="263"/>
        <v>2.7212681029095063E-66</v>
      </c>
      <c r="IK227" s="86">
        <f t="shared" si="263"/>
        <v>3.3328544544358577E-80</v>
      </c>
      <c r="IL227" s="86">
        <f t="shared" si="263"/>
        <v>9.5825954922606468E-66</v>
      </c>
      <c r="IM227" s="86">
        <f t="shared" si="263"/>
        <v>1.4942907029331083E-67</v>
      </c>
      <c r="IN227" s="86">
        <f t="shared" si="263"/>
        <v>2.596411457161046E-66</v>
      </c>
      <c r="IO227" s="86">
        <f t="shared" si="263"/>
        <v>7.9491437618256774E-88</v>
      </c>
      <c r="IP227" s="86">
        <f t="shared" si="263"/>
        <v>9.7568440618909349E-87</v>
      </c>
      <c r="IQ227" s="86">
        <f t="shared" si="263"/>
        <v>2.4244413056974942E-92</v>
      </c>
      <c r="IR227" s="86">
        <f t="shared" si="263"/>
        <v>1.3763432519203171E-88</v>
      </c>
      <c r="IS227" s="86">
        <f t="shared" si="263"/>
        <v>3.7040680485855963E-82</v>
      </c>
      <c r="IT227" s="86">
        <f t="shared" si="263"/>
        <v>1.4298543952034299E-75</v>
      </c>
      <c r="IU227" s="86">
        <f t="shared" si="263"/>
        <v>4.9605779380046158E-72</v>
      </c>
      <c r="IV227" s="86">
        <f t="shared" si="263"/>
        <v>6.4667877190022537E-35</v>
      </c>
      <c r="IW227" s="86">
        <f t="shared" si="263"/>
        <v>1.2642516694191487E-67</v>
      </c>
      <c r="IY227" s="86">
        <f t="shared" si="264"/>
        <v>1.653870141936099E-65</v>
      </c>
      <c r="IZ227" s="86">
        <f t="shared" si="264"/>
        <v>2.7212681029095063E-66</v>
      </c>
      <c r="JA227" s="86">
        <f t="shared" si="264"/>
        <v>3.3328544544358577E-80</v>
      </c>
      <c r="JB227" s="86">
        <f t="shared" si="264"/>
        <v>9.5825954922606468E-66</v>
      </c>
      <c r="JC227" s="86">
        <f t="shared" si="264"/>
        <v>1.4942907029331083E-67</v>
      </c>
      <c r="JD227" s="86">
        <f t="shared" si="264"/>
        <v>2.596411457161046E-66</v>
      </c>
      <c r="JE227" s="86">
        <f t="shared" si="264"/>
        <v>7.9491437618256774E-88</v>
      </c>
      <c r="JF227" s="86">
        <f t="shared" si="264"/>
        <v>9.7568440618909349E-87</v>
      </c>
      <c r="JG227" s="86">
        <f t="shared" si="264"/>
        <v>2.4244413056974942E-92</v>
      </c>
      <c r="JH227" s="86">
        <f t="shared" si="264"/>
        <v>1.3763432519203171E-88</v>
      </c>
      <c r="JI227" s="86">
        <f t="shared" si="264"/>
        <v>3.7040680485855963E-82</v>
      </c>
      <c r="JJ227" s="86">
        <f t="shared" si="264"/>
        <v>1.4298543952034299E-75</v>
      </c>
      <c r="JK227" s="86">
        <f t="shared" si="264"/>
        <v>4.9605779380046158E-72</v>
      </c>
      <c r="JL227" s="86">
        <f t="shared" si="264"/>
        <v>6.4667877190022537E-35</v>
      </c>
      <c r="JM227" s="86">
        <f t="shared" si="264"/>
        <v>1.2642516694191487E-67</v>
      </c>
    </row>
    <row r="228" spans="1:273" x14ac:dyDescent="0.25">
      <c r="AY228" s="5"/>
      <c r="AZ228" s="5"/>
      <c r="BO228" s="28">
        <f>SLOPE(BO27:BO227,$B27:$B227)</f>
        <v>0.24135688259109306</v>
      </c>
      <c r="BP228" s="28">
        <f t="shared" ref="BP228:CC228" si="302">SLOPE(BP27:BP227,$B27:$B227)</f>
        <v>6.2886236933797926E-2</v>
      </c>
      <c r="BQ228" s="28">
        <f t="shared" si="302"/>
        <v>0.11250647279549722</v>
      </c>
      <c r="BR228" s="28">
        <f t="shared" si="302"/>
        <v>8.3042682926829231E-2</v>
      </c>
      <c r="BS228" s="28">
        <f t="shared" si="302"/>
        <v>4.8907287449392718E-2</v>
      </c>
      <c r="BT228" s="28">
        <f t="shared" si="302"/>
        <v>6.0703249808513007E-2</v>
      </c>
      <c r="BU228" s="28">
        <f t="shared" si="302"/>
        <v>9.2283655083655075E-2</v>
      </c>
      <c r="BV228" s="28">
        <f t="shared" si="302"/>
        <v>7.861288515406166E-2</v>
      </c>
      <c r="BW228" s="28">
        <f t="shared" si="302"/>
        <v>0.11545042016806729</v>
      </c>
      <c r="BX228" s="28">
        <f t="shared" si="302"/>
        <v>0.11359198672356575</v>
      </c>
      <c r="BY228" s="28">
        <f t="shared" si="302"/>
        <v>0.1061969111969111</v>
      </c>
      <c r="BZ228" s="28">
        <f t="shared" si="302"/>
        <v>7.1050707850707912E-2</v>
      </c>
      <c r="CA228" s="28">
        <f t="shared" si="302"/>
        <v>8.7868468468468658E-2</v>
      </c>
      <c r="CB228" s="28">
        <f t="shared" si="302"/>
        <v>0.23179512032085584</v>
      </c>
      <c r="CC228" s="28">
        <f t="shared" si="302"/>
        <v>0.21018801313628907</v>
      </c>
      <c r="CE228" s="28">
        <f>SLOPE(CE27:CE227,$B27:$B227)</f>
        <v>-0.13576028498355863</v>
      </c>
      <c r="CF228" s="28">
        <f t="shared" ref="CF228:CS228" si="303">SLOPE(CF27:CF227,$B27:$B227)</f>
        <v>-0.14394833709131907</v>
      </c>
      <c r="CG228" s="28">
        <f t="shared" si="303"/>
        <v>-0.18470716417910454</v>
      </c>
      <c r="CH228" s="28">
        <f t="shared" si="303"/>
        <v>-0.16379729630982839</v>
      </c>
      <c r="CI228" s="28">
        <f t="shared" si="303"/>
        <v>-0.14464430436113668</v>
      </c>
      <c r="CJ228" s="28">
        <f t="shared" si="303"/>
        <v>-0.13890325586010718</v>
      </c>
      <c r="CK228" s="28">
        <f t="shared" si="303"/>
        <v>-0.13055201309208928</v>
      </c>
      <c r="CL228" s="28">
        <f t="shared" si="303"/>
        <v>-0.12053189028006321</v>
      </c>
      <c r="CM228" s="28">
        <f t="shared" si="303"/>
        <v>-0.13967770786139774</v>
      </c>
      <c r="CN228" s="28">
        <f t="shared" si="303"/>
        <v>-0.12516877260741288</v>
      </c>
      <c r="CO228" s="28">
        <f t="shared" si="303"/>
        <v>-7.9132470306719813E-2</v>
      </c>
      <c r="CP228" s="28">
        <f t="shared" si="303"/>
        <v>-0.11737184378964632</v>
      </c>
      <c r="CQ228" s="28">
        <f t="shared" si="303"/>
        <v>-0.12208071142412415</v>
      </c>
      <c r="CR228" s="28">
        <f t="shared" si="303"/>
        <v>-0.15606144082875331</v>
      </c>
      <c r="CS228" s="28">
        <f t="shared" si="303"/>
        <v>-7.6099290715233595E-2</v>
      </c>
      <c r="CU228" s="28">
        <f>SLOPE(CU27:CU227,$B27:$B227)</f>
        <v>-0.10133866754818949</v>
      </c>
      <c r="CV228" s="28">
        <f t="shared" ref="CV228:DI228" si="304">SLOPE(CV27:CV227,$B27:$B227)</f>
        <v>-0.13530365725617111</v>
      </c>
      <c r="CW228" s="28">
        <f t="shared" si="304"/>
        <v>-0.14440737287462707</v>
      </c>
      <c r="CX228" s="28">
        <f t="shared" si="304"/>
        <v>-0.13779594399324835</v>
      </c>
      <c r="CY228" s="28">
        <f t="shared" si="304"/>
        <v>-0.13366453355612229</v>
      </c>
      <c r="CZ228" s="28">
        <f t="shared" si="304"/>
        <v>-0.13143639043305663</v>
      </c>
      <c r="DA228" s="28">
        <f t="shared" si="304"/>
        <v>-0.11463378620866439</v>
      </c>
      <c r="DB228" s="28">
        <f t="shared" si="304"/>
        <v>-0.11223349447034911</v>
      </c>
      <c r="DC228" s="28">
        <f t="shared" si="304"/>
        <v>-0.10876920342748331</v>
      </c>
      <c r="DD228" s="28">
        <f t="shared" si="304"/>
        <v>-0.13025509751773054</v>
      </c>
      <c r="DE228" s="28">
        <f t="shared" si="304"/>
        <v>-9.4438650116552156E-2</v>
      </c>
      <c r="DF228" s="28">
        <f t="shared" si="304"/>
        <v>-7.7139091281663352E-2</v>
      </c>
      <c r="DG228" s="28">
        <f t="shared" si="304"/>
        <v>-0.1253284412078223</v>
      </c>
      <c r="DH228" s="28">
        <f t="shared" si="304"/>
        <v>-0.13214237816181784</v>
      </c>
      <c r="DI228" s="28">
        <f t="shared" si="304"/>
        <v>-0.1137287974365469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100.58794136302292</v>
      </c>
      <c r="BP229" s="28">
        <f t="shared" ref="BP229:CC229" si="305">INTERCEPT(BP27:BP227,$B27:$B227)</f>
        <v>101.47937282229964</v>
      </c>
      <c r="BQ229" s="28">
        <f t="shared" si="305"/>
        <v>96.25999878048782</v>
      </c>
      <c r="BR229" s="28">
        <f t="shared" si="305"/>
        <v>98.569392682926846</v>
      </c>
      <c r="BS229" s="28">
        <f t="shared" si="305"/>
        <v>97.601475573549266</v>
      </c>
      <c r="BT229" s="28">
        <f t="shared" si="305"/>
        <v>97.130782142466316</v>
      </c>
      <c r="BU229" s="28">
        <f t="shared" si="305"/>
        <v>95.610556327756314</v>
      </c>
      <c r="BV229" s="28">
        <f t="shared" si="305"/>
        <v>95.682833613445382</v>
      </c>
      <c r="BW229" s="28">
        <f t="shared" si="305"/>
        <v>95.543825210084023</v>
      </c>
      <c r="BX229" s="28">
        <f t="shared" si="305"/>
        <v>93.307467994310088</v>
      </c>
      <c r="BY229" s="28">
        <f t="shared" si="305"/>
        <v>92.507953453453453</v>
      </c>
      <c r="BZ229" s="28">
        <f t="shared" si="305"/>
        <v>93.290646546546526</v>
      </c>
      <c r="CA229" s="28">
        <f t="shared" si="305"/>
        <v>94.519020720720718</v>
      </c>
      <c r="CB229" s="28">
        <f t="shared" si="305"/>
        <v>93.328410539215696</v>
      </c>
      <c r="CC229" s="28">
        <f t="shared" si="305"/>
        <v>93.610872742200343</v>
      </c>
      <c r="CD229" s="2"/>
      <c r="CE229" s="28">
        <f>INTERCEPT(CE27:CE227,$B27:$B227)</f>
        <v>105.24361875532823</v>
      </c>
      <c r="CF229" s="28">
        <f t="shared" ref="CF229:CS229" si="306">INTERCEPT(CF27:CF227,$B27:$B227)</f>
        <v>107.33223974069898</v>
      </c>
      <c r="CG229" s="28">
        <f t="shared" si="306"/>
        <v>109.69941373134333</v>
      </c>
      <c r="CH229" s="28">
        <f t="shared" si="306"/>
        <v>108.14802804774087</v>
      </c>
      <c r="CI229" s="28">
        <f t="shared" si="306"/>
        <v>106.43587146196879</v>
      </c>
      <c r="CJ229" s="28">
        <f t="shared" si="306"/>
        <v>105.03513611656264</v>
      </c>
      <c r="CK229" s="28">
        <f t="shared" si="306"/>
        <v>102.53933140038599</v>
      </c>
      <c r="CL229" s="28">
        <f t="shared" si="306"/>
        <v>100.78540680153354</v>
      </c>
      <c r="CM229" s="28">
        <f t="shared" si="306"/>
        <v>103.18069141706518</v>
      </c>
      <c r="CN229" s="28">
        <f t="shared" si="306"/>
        <v>100.81545654965544</v>
      </c>
      <c r="CO229" s="28">
        <f t="shared" si="306"/>
        <v>96.688098163165208</v>
      </c>
      <c r="CP229" s="28">
        <f t="shared" si="306"/>
        <v>100.37621569066991</v>
      </c>
      <c r="CQ229" s="28">
        <f t="shared" si="306"/>
        <v>101.46464801347318</v>
      </c>
      <c r="CR229" s="28">
        <f t="shared" si="306"/>
        <v>105.05554122019691</v>
      </c>
      <c r="CS229" s="28">
        <f t="shared" si="306"/>
        <v>101.49487512012081</v>
      </c>
      <c r="CT229" s="2"/>
      <c r="CU229" s="28">
        <f>INTERCEPT(CU27:CU227,$B27:$B227)</f>
        <v>101.72524788572258</v>
      </c>
      <c r="CV229" s="28">
        <f t="shared" ref="CV229:DI229" si="307">INTERCEPT(CV27:CV227,$B27:$B227)</f>
        <v>106.43330820968158</v>
      </c>
      <c r="CW229" s="28">
        <f t="shared" si="307"/>
        <v>105.52275390478783</v>
      </c>
      <c r="CX229" s="28">
        <f t="shared" si="307"/>
        <v>105.46931974536011</v>
      </c>
      <c r="CY229" s="28">
        <f t="shared" si="307"/>
        <v>105.32743995317219</v>
      </c>
      <c r="CZ229" s="28">
        <f t="shared" si="307"/>
        <v>104.23965037076039</v>
      </c>
      <c r="DA229" s="28">
        <f t="shared" si="307"/>
        <v>100.90748633683673</v>
      </c>
      <c r="DB229" s="28">
        <f t="shared" si="307"/>
        <v>99.945802525633056</v>
      </c>
      <c r="DC229" s="28">
        <f t="shared" si="307"/>
        <v>100.09537778483023</v>
      </c>
      <c r="DD229" s="28">
        <f t="shared" si="307"/>
        <v>101.31618439716313</v>
      </c>
      <c r="DE229" s="28">
        <f t="shared" si="307"/>
        <v>98.241271895226561</v>
      </c>
      <c r="DF229" s="28">
        <f t="shared" si="307"/>
        <v>96.152064386401662</v>
      </c>
      <c r="DG229" s="28">
        <f t="shared" si="307"/>
        <v>101.79500944221402</v>
      </c>
      <c r="DH229" s="28">
        <f t="shared" si="307"/>
        <v>102.55583080156732</v>
      </c>
      <c r="DI229" s="28">
        <f t="shared" si="307"/>
        <v>105.01799057601306</v>
      </c>
    </row>
    <row r="230" spans="1:273" x14ac:dyDescent="0.25">
      <c r="A230" s="138"/>
      <c r="B230" s="28" t="s">
        <v>36</v>
      </c>
      <c r="C230" s="5">
        <f>C$7 - ABS(C$11)*Expt!$B$9</f>
        <v>1.6018724319945363</v>
      </c>
      <c r="D230" s="5">
        <f>D$7 - ABS(D$11)*Expt!$B$9</f>
        <v>-1.0117127607354846</v>
      </c>
      <c r="E230" s="5">
        <f>E$7 - ABS(E$11)*Expt!$B$9</f>
        <v>-0.98356725771786557</v>
      </c>
      <c r="F230" s="5">
        <f>F$7 - ABS(F$11)*Expt!$B$9</f>
        <v>-4.2066622843389609</v>
      </c>
      <c r="G230" s="5">
        <f>G$7 - ABS(G$11)*Expt!$B$9</f>
        <v>2.6046763822343451</v>
      </c>
      <c r="H230" s="5">
        <f>H$7 - ABS(H$11)*Expt!$B$9</f>
        <v>3.4922223091079942</v>
      </c>
      <c r="I230" s="5">
        <f>I$7 - ABS(I$11)*Expt!$B$9</f>
        <v>5.9967082416931561</v>
      </c>
      <c r="J230" s="5">
        <f>J$7 - ABS(J$11)*Expt!$B$9</f>
        <v>6.4310918763355645</v>
      </c>
      <c r="K230" s="5">
        <f>K$7 - ABS(K$11)*Expt!$B$9</f>
        <v>7.0015130621491153</v>
      </c>
      <c r="L230" s="5">
        <f>L$7 - ABS(L$11)*Expt!$B$9</f>
        <v>5.800499631432686</v>
      </c>
      <c r="M230" s="5">
        <f>M$7 - ABS(M$11)*Expt!$B$9</f>
        <v>6.1091554224656264</v>
      </c>
      <c r="N230" s="5">
        <f>N$7 - ABS(N$11)*Expt!$B$9</f>
        <v>6.835169590995072</v>
      </c>
      <c r="O230" s="5">
        <f>O$7 - ABS(O$11)*Expt!$B$9</f>
        <v>7.9999984846537302</v>
      </c>
      <c r="P230" s="5">
        <f>P$7 - ABS(P$11)*Expt!$B$9</f>
        <v>10.083851956984276</v>
      </c>
      <c r="Q230" s="5">
        <f>Q$7 - ABS(Q$11)*Expt!$B$9</f>
        <v>16.465734064967492</v>
      </c>
    </row>
    <row r="231" spans="1:273" x14ac:dyDescent="0.25">
      <c r="A231" s="138"/>
      <c r="B231" s="3" t="s">
        <v>59</v>
      </c>
      <c r="C231" s="72">
        <f>C7 - C11*$S231</f>
        <v>40.536801762686764</v>
      </c>
      <c r="D231" s="72">
        <f t="shared" ref="D231:Q231" si="308">D7 - D11*$S231</f>
        <v>40.840230922009439</v>
      </c>
      <c r="E231" s="72">
        <f t="shared" si="308"/>
        <v>40.572865296151271</v>
      </c>
      <c r="F231" s="72">
        <f t="shared" si="308"/>
        <v>39.713099126894804</v>
      </c>
      <c r="G231" s="72">
        <f t="shared" si="308"/>
        <v>42.061124590023354</v>
      </c>
      <c r="H231" s="72">
        <f t="shared" si="308"/>
        <v>42.278894145154354</v>
      </c>
      <c r="I231" s="72">
        <f t="shared" si="308"/>
        <v>42.405370271127495</v>
      </c>
      <c r="J231" s="72">
        <f t="shared" si="308"/>
        <v>42.49724861077862</v>
      </c>
      <c r="K231" s="72">
        <f t="shared" si="308"/>
        <v>42.987539181418526</v>
      </c>
      <c r="L231" s="72">
        <f t="shared" si="308"/>
        <v>42.761156946341316</v>
      </c>
      <c r="M231" s="72">
        <f t="shared" si="308"/>
        <v>43.045398460521291</v>
      </c>
      <c r="N231" s="72">
        <f t="shared" si="308"/>
        <v>43.338477348562151</v>
      </c>
      <c r="O231" s="72">
        <f t="shared" si="308"/>
        <v>43.625027110699392</v>
      </c>
      <c r="P231" s="72">
        <f t="shared" si="308"/>
        <v>43.610040015075157</v>
      </c>
      <c r="Q231" s="72">
        <f t="shared" si="308"/>
        <v>45.154871074480567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142.40942736833955</v>
      </c>
      <c r="D232" s="72">
        <f t="shared" si="309"/>
        <v>143.02384905964928</v>
      </c>
      <c r="E232" s="72">
        <f t="shared" si="309"/>
        <v>142.15860522770902</v>
      </c>
      <c r="F232" s="72">
        <f t="shared" si="309"/>
        <v>142.73278937854047</v>
      </c>
      <c r="G232" s="72">
        <f t="shared" si="309"/>
        <v>143.19849597157341</v>
      </c>
      <c r="H232" s="72">
        <f t="shared" si="309"/>
        <v>143.03164039099187</v>
      </c>
      <c r="I232" s="72">
        <f t="shared" si="309"/>
        <v>141.43632454592708</v>
      </c>
      <c r="J232" s="72">
        <f t="shared" si="309"/>
        <v>140.21321901048267</v>
      </c>
      <c r="K232" s="72">
        <f t="shared" si="309"/>
        <v>139.74086830920135</v>
      </c>
      <c r="L232" s="72">
        <f t="shared" si="309"/>
        <v>140.33877110063804</v>
      </c>
      <c r="M232" s="72">
        <f t="shared" si="309"/>
        <v>141.52091316612172</v>
      </c>
      <c r="N232" s="72">
        <f t="shared" si="309"/>
        <v>143.54175849830679</v>
      </c>
      <c r="O232" s="72">
        <f t="shared" si="309"/>
        <v>144.33545156518511</v>
      </c>
      <c r="P232" s="72">
        <f t="shared" si="309"/>
        <v>144.79705957866452</v>
      </c>
      <c r="Q232" s="72">
        <f>Q10 + Q14*$S232</f>
        <v>147.12017799635049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173.91166685975111</v>
      </c>
      <c r="D233" s="2">
        <f>D$10 + ABS(D$14)*Expt!$B$10</f>
        <v>173.99991545681547</v>
      </c>
      <c r="E233" s="2">
        <f>E$10 + ABS(E$14)*Expt!$B$10</f>
        <v>170.67641521819888</v>
      </c>
      <c r="F233" s="2">
        <f>F$10 + ABS(F$14)*Expt!$B$10</f>
        <v>173.99999998056771</v>
      </c>
      <c r="G233" s="2">
        <f>G$10 + ABS(G$14)*Expt!$B$10</f>
        <v>173.78199802180188</v>
      </c>
      <c r="H233" s="2">
        <f>H$10 + ABS(H$14)*Expt!$B$10</f>
        <v>173.99857060176788</v>
      </c>
      <c r="I233" s="2">
        <f>I$10 + ABS(I$14)*Expt!$B$10</f>
        <v>168.99984469847735</v>
      </c>
      <c r="J233" s="2">
        <f>J$10 + ABS(J$14)*Expt!$B$10</f>
        <v>168.53244273410766</v>
      </c>
      <c r="K233" s="2">
        <f>K$10 + ABS(K$14)*Expt!$B$10</f>
        <v>167.38516233293285</v>
      </c>
      <c r="L233" s="2">
        <f>L$10 + ABS(L$14)*Expt!$B$10</f>
        <v>168.29523161946878</v>
      </c>
      <c r="M233" s="2">
        <f>M$10 + ABS(M$14)*Expt!$B$10</f>
        <v>169.99999999780931</v>
      </c>
      <c r="N233" s="2">
        <f>N$10 + ABS(N$14)*Expt!$B$10</f>
        <v>172.23923266577995</v>
      </c>
      <c r="O233" s="2">
        <f>O$10 + ABS(O$14)*Expt!$B$10</f>
        <v>173.33454601393808</v>
      </c>
      <c r="P233" s="2">
        <f>P$10 + ABS(P$14)*Expt!$B$10</f>
        <v>177.99990786825958</v>
      </c>
      <c r="Q233" s="2">
        <f>Q$10 + ABS(Q$14)*Expt!$B$10</f>
        <v>190.18120555754797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4000 nM α1(I), 2.83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0</v>
      </c>
      <c r="D4" s="8">
        <f>A!D$21</f>
        <v>1.395201009461201E-2</v>
      </c>
      <c r="E4" s="8">
        <f>A!E$21</f>
        <v>2.7429494214857311E-2</v>
      </c>
      <c r="F4" s="8">
        <f>A!F$21</f>
        <v>3.5859921855782809E-2</v>
      </c>
      <c r="G4" s="8">
        <f>A!G$21</f>
        <v>4.4829504449462279E-2</v>
      </c>
      <c r="H4" s="8">
        <f>A!H$21</f>
        <v>5.433485176459369E-2</v>
      </c>
      <c r="I4" s="8">
        <f>A!I$21</f>
        <v>6.2483507048616528E-2</v>
      </c>
      <c r="J4" s="8">
        <f>A!J$21</f>
        <v>6.9890114112716478E-2</v>
      </c>
      <c r="K4" s="8">
        <f>A!K$21</f>
        <v>7.5157441218920137E-2</v>
      </c>
      <c r="L4" s="8">
        <f>A!L$21</f>
        <v>7.6852060572841913E-2</v>
      </c>
      <c r="M4" s="8">
        <f>A!M$21</f>
        <v>8.5200384901840759E-2</v>
      </c>
      <c r="N4" s="8">
        <f>A!N$21</f>
        <v>9.2778016811065706E-2</v>
      </c>
      <c r="O4" s="9">
        <f>A!O$21</f>
        <v>0.10357884803902151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2.0006239136345836E-2</v>
      </c>
      <c r="E5" s="8">
        <f>B!E$21</f>
        <v>2.3638605100005074E-2</v>
      </c>
      <c r="F5" s="8">
        <f>B!F$21</f>
        <v>3.3095118864831401E-2</v>
      </c>
      <c r="G5" s="8">
        <f>B!G$21</f>
        <v>4.0848713743442198E-2</v>
      </c>
      <c r="H5" s="8">
        <f>B!H$21</f>
        <v>4.990343817180274E-2</v>
      </c>
      <c r="I5" s="8">
        <f>B!I$21</f>
        <v>5.7508903187114685E-2</v>
      </c>
      <c r="J5" s="8">
        <f>B!J$21</f>
        <v>6.4299283025583354E-2</v>
      </c>
      <c r="K5" s="8">
        <f>B!K$21</f>
        <v>7.2656470679316673E-2</v>
      </c>
      <c r="L5" s="8">
        <f>B!L$21</f>
        <v>7.2286429916944617E-2</v>
      </c>
      <c r="M5" s="8">
        <f>B!M$21</f>
        <v>7.8063864800509308E-2</v>
      </c>
      <c r="N5" s="8">
        <f>B!N$21</f>
        <v>8.7339829471769562E-2</v>
      </c>
      <c r="O5" s="9">
        <f>B!O$21</f>
        <v>9.5571667004782659E-2</v>
      </c>
      <c r="P5" s="7"/>
    </row>
    <row r="6" spans="1:27" ht="15.75" thickBot="1" x14ac:dyDescent="0.3">
      <c r="B6" s="12" t="s">
        <v>9</v>
      </c>
      <c r="C6" s="7">
        <f>'C'!C$21</f>
        <v>3.0649522497412264E-6</v>
      </c>
      <c r="D6" s="8">
        <f>'C'!D$21</f>
        <v>9.6058427644516182E-3</v>
      </c>
      <c r="E6" s="8">
        <f>'C'!E$21</f>
        <v>2.9069812091443173E-2</v>
      </c>
      <c r="F6" s="8">
        <f>'C'!F$21</f>
        <v>3.2454409823919304E-2</v>
      </c>
      <c r="G6" s="8">
        <f>'C'!G$21</f>
        <v>4.6830092005241852E-2</v>
      </c>
      <c r="H6" s="8">
        <f>'C'!H$21</f>
        <v>5.4528038742215186E-2</v>
      </c>
      <c r="I6" s="8">
        <f>'C'!I$21</f>
        <v>6.0154308496443307E-2</v>
      </c>
      <c r="J6" s="8">
        <f>'C'!J$21</f>
        <v>7.0369030472873184E-2</v>
      </c>
      <c r="K6" s="8">
        <f>'C'!K$21</f>
        <v>7.7640702904965581E-2</v>
      </c>
      <c r="L6" s="8">
        <f>'C'!L$21</f>
        <v>7.9307306444373782E-2</v>
      </c>
      <c r="M6" s="8">
        <f>'C'!M$21</f>
        <v>8.5132017184150616E-2</v>
      </c>
      <c r="N6" s="8">
        <f>'C'!N$21</f>
        <v>8.8641859784718835E-2</v>
      </c>
      <c r="O6" s="9">
        <f>'C'!O$21</f>
        <v>9.7924413608034791E-2</v>
      </c>
      <c r="P6" s="7"/>
    </row>
    <row r="7" spans="1:27" x14ac:dyDescent="0.25">
      <c r="B7" s="13" t="s">
        <v>10</v>
      </c>
      <c r="C7" s="14">
        <f t="shared" ref="C7:O7" si="0">AVERAGE(C4:C6)</f>
        <v>1.0216507499137421E-6</v>
      </c>
      <c r="D7" s="15">
        <f t="shared" si="0"/>
        <v>1.4521363998469821E-2</v>
      </c>
      <c r="E7" s="15">
        <f t="shared" si="0"/>
        <v>2.6712637135435185E-2</v>
      </c>
      <c r="F7" s="15">
        <f t="shared" si="0"/>
        <v>3.3803150181511171E-2</v>
      </c>
      <c r="G7" s="15">
        <f t="shared" si="0"/>
        <v>4.4169436732715443E-2</v>
      </c>
      <c r="H7" s="15">
        <f t="shared" si="0"/>
        <v>5.292210955953721E-2</v>
      </c>
      <c r="I7" s="15">
        <f t="shared" si="0"/>
        <v>6.0048906244058176E-2</v>
      </c>
      <c r="J7" s="15">
        <f t="shared" si="0"/>
        <v>6.8186142537057667E-2</v>
      </c>
      <c r="K7" s="15">
        <f t="shared" si="0"/>
        <v>7.515153826773413E-2</v>
      </c>
      <c r="L7" s="15">
        <f t="shared" si="0"/>
        <v>7.6148598978053442E-2</v>
      </c>
      <c r="M7" s="15">
        <f t="shared" si="0"/>
        <v>8.2798755628833556E-2</v>
      </c>
      <c r="N7" s="15">
        <f t="shared" si="0"/>
        <v>8.9586568689184701E-2</v>
      </c>
      <c r="O7" s="16">
        <f t="shared" si="0"/>
        <v>9.9024976217279639E-2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1.7695510064414462E-6</v>
      </c>
      <c r="D8" s="22">
        <f t="shared" si="1"/>
        <v>5.223522190438765E-3</v>
      </c>
      <c r="E8" s="22">
        <f t="shared" si="1"/>
        <v>2.7856624706162334E-3</v>
      </c>
      <c r="F8" s="22">
        <f t="shared" si="1"/>
        <v>1.8097953776162765E-3</v>
      </c>
      <c r="G8" s="22">
        <f t="shared" si="1"/>
        <v>3.0448298015982598E-3</v>
      </c>
      <c r="H8" s="22">
        <f t="shared" si="1"/>
        <v>2.6160300098480665E-3</v>
      </c>
      <c r="I8" s="22">
        <f t="shared" si="1"/>
        <v>2.4889763198598651E-3</v>
      </c>
      <c r="J8" s="22">
        <f t="shared" si="1"/>
        <v>3.3746255890780268E-3</v>
      </c>
      <c r="K8" s="22">
        <f t="shared" si="1"/>
        <v>2.492121356078751E-3</v>
      </c>
      <c r="L8" s="22">
        <f t="shared" si="1"/>
        <v>3.5629089891348912E-3</v>
      </c>
      <c r="M8" s="22">
        <f t="shared" si="1"/>
        <v>4.1006782247961599E-3</v>
      </c>
      <c r="N8" s="22">
        <f t="shared" si="1"/>
        <v>2.8395116780800603E-3</v>
      </c>
      <c r="O8" s="23">
        <f t="shared" si="1"/>
        <v>4.1154787779090147E-3</v>
      </c>
      <c r="P8" s="26"/>
    </row>
    <row r="9" spans="1:27" x14ac:dyDescent="0.25">
      <c r="B9" s="3">
        <f>Expt!B1*2</f>
        <v>4000</v>
      </c>
      <c r="C9" s="27">
        <f>$B$9*C7</f>
        <v>4.086602999654969E-3</v>
      </c>
      <c r="D9" s="27">
        <f t="shared" ref="D9:O10" si="2">$B$9*D7</f>
        <v>58.085455993879286</v>
      </c>
      <c r="E9" s="27">
        <f t="shared" si="2"/>
        <v>106.85054854174074</v>
      </c>
      <c r="F9" s="27">
        <f t="shared" si="2"/>
        <v>135.21260072604468</v>
      </c>
      <c r="G9" s="27">
        <f t="shared" si="2"/>
        <v>176.67774693086179</v>
      </c>
      <c r="H9" s="27">
        <f t="shared" si="2"/>
        <v>211.68843823814885</v>
      </c>
      <c r="I9" s="27">
        <f t="shared" si="2"/>
        <v>240.19562497623269</v>
      </c>
      <c r="J9" s="27">
        <f t="shared" si="2"/>
        <v>272.74457014823065</v>
      </c>
      <c r="K9" s="27">
        <f t="shared" si="2"/>
        <v>300.6061530709365</v>
      </c>
      <c r="L9" s="27">
        <f t="shared" si="2"/>
        <v>304.59439591221377</v>
      </c>
      <c r="M9" s="27">
        <f t="shared" si="2"/>
        <v>331.19502251533424</v>
      </c>
      <c r="N9" s="27">
        <f t="shared" si="2"/>
        <v>358.34627475673881</v>
      </c>
      <c r="O9" s="27">
        <f t="shared" si="2"/>
        <v>396.09990486911857</v>
      </c>
      <c r="P9" s="18"/>
      <c r="R9" s="3">
        <f ca="1">LINEST(INDIRECT($Q$7),INDIRECT($Q$3), FALSE)</f>
        <v>7.1908779882686096</v>
      </c>
      <c r="S9" s="3" t="s">
        <v>14</v>
      </c>
      <c r="Z9" s="3"/>
      <c r="AA9" s="3"/>
    </row>
    <row r="10" spans="1:27" x14ac:dyDescent="0.25">
      <c r="C10" s="18">
        <f>$B$9*C8</f>
        <v>7.0782040257657847E-3</v>
      </c>
      <c r="D10" s="18">
        <f t="shared" si="2"/>
        <v>20.894088761755061</v>
      </c>
      <c r="E10" s="18">
        <f t="shared" si="2"/>
        <v>11.142649882464934</v>
      </c>
      <c r="F10" s="18">
        <f t="shared" si="2"/>
        <v>7.2391815104651061</v>
      </c>
      <c r="G10" s="18">
        <f t="shared" si="2"/>
        <v>12.179319206393039</v>
      </c>
      <c r="H10" s="18">
        <f t="shared" si="2"/>
        <v>10.464120039392267</v>
      </c>
      <c r="I10" s="18">
        <f t="shared" si="2"/>
        <v>9.9559052794394596</v>
      </c>
      <c r="J10" s="18">
        <f t="shared" si="2"/>
        <v>13.498502356312107</v>
      </c>
      <c r="K10" s="18">
        <f t="shared" si="2"/>
        <v>9.9684854243150038</v>
      </c>
      <c r="L10" s="18">
        <f t="shared" si="2"/>
        <v>14.251635956539564</v>
      </c>
      <c r="M10" s="18">
        <f t="shared" si="2"/>
        <v>16.402712899184639</v>
      </c>
      <c r="N10" s="18">
        <f t="shared" si="2"/>
        <v>11.358046712320242</v>
      </c>
      <c r="O10" s="18">
        <f t="shared" si="2"/>
        <v>16.46191511163606</v>
      </c>
      <c r="P10" s="18"/>
    </row>
    <row r="11" spans="1:27" ht="17.25" x14ac:dyDescent="0.25">
      <c r="B11" s="3" t="str">
        <f>Expt!B3</f>
        <v>2.83</v>
      </c>
      <c r="C11" s="27">
        <f>C9/$B11</f>
        <v>1.444029328499989E-3</v>
      </c>
      <c r="D11" s="27">
        <f t="shared" ref="D11:O11" si="3">D9/$B11</f>
        <v>20.524896110911406</v>
      </c>
      <c r="E11" s="27">
        <f t="shared" si="3"/>
        <v>37.756377576586829</v>
      </c>
      <c r="F11" s="27">
        <f t="shared" si="3"/>
        <v>47.778304143478685</v>
      </c>
      <c r="G11" s="27">
        <f t="shared" si="3"/>
        <v>62.430299268855755</v>
      </c>
      <c r="H11" s="27">
        <f t="shared" si="3"/>
        <v>74.801568282031397</v>
      </c>
      <c r="I11" s="27">
        <f t="shared" si="3"/>
        <v>84.874779143545126</v>
      </c>
      <c r="J11" s="27">
        <f t="shared" si="3"/>
        <v>96.376173197254644</v>
      </c>
      <c r="K11" s="27">
        <f t="shared" si="3"/>
        <v>106.2212555020977</v>
      </c>
      <c r="L11" s="27">
        <f t="shared" si="3"/>
        <v>107.63052859088826</v>
      </c>
      <c r="M11" s="27">
        <f t="shared" si="3"/>
        <v>117.03004329163754</v>
      </c>
      <c r="N11" s="27">
        <f t="shared" si="3"/>
        <v>126.62412535573809</v>
      </c>
      <c r="O11" s="27">
        <f t="shared" si="3"/>
        <v>139.96463069580162</v>
      </c>
      <c r="P11" s="18"/>
      <c r="R11" s="3">
        <f ca="1">R9/$B$11</f>
        <v>2.5409462856072826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2.5011321645815494E-3</v>
      </c>
      <c r="D12" s="27">
        <f t="shared" ref="D12:O12" si="4">D10/$B11</f>
        <v>7.3830702338357099</v>
      </c>
      <c r="E12" s="27">
        <f t="shared" si="4"/>
        <v>3.9373321139452062</v>
      </c>
      <c r="F12" s="27">
        <f t="shared" si="4"/>
        <v>2.5580146680088713</v>
      </c>
      <c r="G12" s="27">
        <f t="shared" si="4"/>
        <v>4.303646362683053</v>
      </c>
      <c r="H12" s="27">
        <f t="shared" si="4"/>
        <v>3.6975689185131682</v>
      </c>
      <c r="I12" s="27">
        <f t="shared" si="4"/>
        <v>3.5179877312506922</v>
      </c>
      <c r="J12" s="27">
        <f t="shared" si="4"/>
        <v>4.7697888184848436</v>
      </c>
      <c r="K12" s="27">
        <f t="shared" si="4"/>
        <v>3.5224330121254428</v>
      </c>
      <c r="L12" s="27">
        <f t="shared" si="4"/>
        <v>5.0359137655616832</v>
      </c>
      <c r="M12" s="27">
        <f t="shared" si="4"/>
        <v>5.7960116251535823</v>
      </c>
      <c r="N12" s="27">
        <f t="shared" si="4"/>
        <v>4.0134440679576828</v>
      </c>
      <c r="O12" s="27">
        <f t="shared" si="4"/>
        <v>5.8169311348537311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20.524896110911406</v>
      </c>
      <c r="E13" s="27">
        <f t="shared" si="5"/>
        <v>37.756377576586829</v>
      </c>
      <c r="F13" s="27">
        <f t="shared" si="5"/>
        <v>47.778304143478685</v>
      </c>
      <c r="G13" s="27">
        <f t="shared" si="5"/>
        <v>62.430299268855755</v>
      </c>
      <c r="H13" s="27">
        <f t="shared" si="5"/>
        <v>74.801568282031397</v>
      </c>
      <c r="I13" s="27">
        <f t="shared" si="5"/>
        <v>84.874779143545126</v>
      </c>
      <c r="J13" s="27">
        <f t="shared" si="5"/>
        <v>96.376173197254644</v>
      </c>
      <c r="K13" s="27">
        <f t="shared" si="5"/>
        <v>106.2212555020977</v>
      </c>
      <c r="L13" s="27">
        <f t="shared" si="5"/>
        <v>107.63052859088826</v>
      </c>
      <c r="M13" s="27">
        <f t="shared" si="5"/>
        <v>117.03004329163754</v>
      </c>
      <c r="N13" s="27">
        <f t="shared" si="5"/>
        <v>126.62412535573809</v>
      </c>
      <c r="O13" s="27" t="e">
        <f t="shared" si="5"/>
        <v>#N/A</v>
      </c>
      <c r="P13" s="18"/>
      <c r="R13" s="3">
        <f ca="1">R11/($B$9*10^-9)</f>
        <v>635236.57140182052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1.444029328499989E-3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139.96463069580162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3.8415060505634031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2000 nM α2(I), 2.83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570269.9891643842</v>
      </c>
      <c r="U3" s="3" t="s">
        <v>30</v>
      </c>
    </row>
    <row r="4" spans="1:27" x14ac:dyDescent="0.25">
      <c r="B4" s="12" t="s">
        <v>7</v>
      </c>
      <c r="C4" s="7">
        <f>A!C$22</f>
        <v>7.5252687223084569E-3</v>
      </c>
      <c r="D4" s="8">
        <f>A!D$22</f>
        <v>1.6675318836444332E-2</v>
      </c>
      <c r="E4" s="8">
        <f>A!E$22</f>
        <v>2.9231526730434526E-2</v>
      </c>
      <c r="F4" s="8">
        <f>A!F$22</f>
        <v>3.7188313382215857E-2</v>
      </c>
      <c r="G4" s="8">
        <f>A!G$22</f>
        <v>4.6896681578054288E-2</v>
      </c>
      <c r="H4" s="8">
        <f>A!H$22</f>
        <v>5.0012111672582189E-2</v>
      </c>
      <c r="I4" s="8">
        <f>A!I$22</f>
        <v>5.6616252639368342E-2</v>
      </c>
      <c r="J4" s="8">
        <f>A!J$22</f>
        <v>6.3934030220298144E-2</v>
      </c>
      <c r="K4" s="8">
        <f>A!K$22</f>
        <v>7.1642963242405211E-2</v>
      </c>
      <c r="L4" s="8">
        <f>A!L$22</f>
        <v>7.6155582140933625E-2</v>
      </c>
      <c r="M4" s="8">
        <f>A!M$22</f>
        <v>7.6701780319098106E-2</v>
      </c>
      <c r="N4" s="8">
        <f>A!N$22</f>
        <v>8.7725404798305512E-2</v>
      </c>
      <c r="O4" s="9">
        <f>A!O$22</f>
        <v>8.8580401715573229E-2</v>
      </c>
      <c r="P4" s="7"/>
      <c r="T4" s="38">
        <f ca="1">T3/'α1(I)'!R13</f>
        <v>0.89772852325855534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1.1064648782135811E-2</v>
      </c>
      <c r="E5" s="8">
        <f>B!E$22</f>
        <v>2.5154241669137711E-2</v>
      </c>
      <c r="F5" s="8">
        <f>B!F$22</f>
        <v>3.1886728987740268E-2</v>
      </c>
      <c r="G5" s="8">
        <f>B!G$22</f>
        <v>3.6133365905441139E-2</v>
      </c>
      <c r="H5" s="8">
        <f>B!H$22</f>
        <v>4.8473655884323202E-2</v>
      </c>
      <c r="I5" s="8">
        <f>B!I$22</f>
        <v>5.1772437921843217E-2</v>
      </c>
      <c r="J5" s="8">
        <f>B!J$22</f>
        <v>6.2512378787341519E-2</v>
      </c>
      <c r="K5" s="8">
        <f>B!K$22</f>
        <v>6.3362068423880938E-2</v>
      </c>
      <c r="L5" s="8">
        <f>B!L$22</f>
        <v>6.8162827490859598E-2</v>
      </c>
      <c r="M5" s="8">
        <f>B!M$22</f>
        <v>6.5341280087403045E-2</v>
      </c>
      <c r="N5" s="8">
        <f>B!N$22</f>
        <v>8.5134976581905761E-2</v>
      </c>
      <c r="O5" s="9">
        <f>B!O$22</f>
        <v>8.8506970540702889E-2</v>
      </c>
      <c r="P5" s="7"/>
    </row>
    <row r="6" spans="1:27" ht="15.75" thickBot="1" x14ac:dyDescent="0.3">
      <c r="B6" s="12" t="s">
        <v>9</v>
      </c>
      <c r="C6" s="7">
        <f>'C'!C$22</f>
        <v>8.1473392586963178E-3</v>
      </c>
      <c r="D6" s="8">
        <f>'C'!D$22</f>
        <v>1.2733600867573466E-2</v>
      </c>
      <c r="E6" s="8">
        <f>'C'!E$22</f>
        <v>2.6706649373653534E-2</v>
      </c>
      <c r="F6" s="8">
        <f>'C'!F$22</f>
        <v>3.0320689003858779E-2</v>
      </c>
      <c r="G6" s="8">
        <f>'C'!G$22</f>
        <v>3.7515030517803853E-2</v>
      </c>
      <c r="H6" s="8">
        <f>'C'!H$22</f>
        <v>4.8367239102136465E-2</v>
      </c>
      <c r="I6" s="8">
        <f>'C'!I$22</f>
        <v>5.129005861172109E-2</v>
      </c>
      <c r="J6" s="8">
        <f>'C'!J$22</f>
        <v>6.6000253118305471E-2</v>
      </c>
      <c r="K6" s="8">
        <f>'C'!K$22</f>
        <v>6.8181287330568746E-2</v>
      </c>
      <c r="L6" s="8">
        <f>'C'!L$22</f>
        <v>7.2867010335587443E-2</v>
      </c>
      <c r="M6" s="8">
        <f>'C'!M$22</f>
        <v>6.7302350489189047E-2</v>
      </c>
      <c r="N6" s="8">
        <f>'C'!N$22</f>
        <v>8.7007817942403962E-2</v>
      </c>
      <c r="O6" s="9">
        <f>'C'!O$22</f>
        <v>8.7956041865196427E-2</v>
      </c>
      <c r="P6" s="7"/>
    </row>
    <row r="7" spans="1:27" x14ac:dyDescent="0.25">
      <c r="B7" s="13" t="s">
        <v>10</v>
      </c>
      <c r="C7" s="14">
        <f t="shared" ref="C7:O7" si="0">AVERAGE(C4:C6)</f>
        <v>5.2242026603349255E-3</v>
      </c>
      <c r="D7" s="15">
        <f t="shared" si="0"/>
        <v>1.3491189495384534E-2</v>
      </c>
      <c r="E7" s="15">
        <f t="shared" si="0"/>
        <v>2.7030805924408593E-2</v>
      </c>
      <c r="F7" s="15">
        <f t="shared" si="0"/>
        <v>3.3131910457938306E-2</v>
      </c>
      <c r="G7" s="15">
        <f t="shared" si="0"/>
        <v>4.0181692667099762E-2</v>
      </c>
      <c r="H7" s="15">
        <f t="shared" si="0"/>
        <v>4.8951002219680621E-2</v>
      </c>
      <c r="I7" s="15">
        <f t="shared" si="0"/>
        <v>5.3226249724310885E-2</v>
      </c>
      <c r="J7" s="15">
        <f t="shared" si="0"/>
        <v>6.4148887375315045E-2</v>
      </c>
      <c r="K7" s="15">
        <f t="shared" si="0"/>
        <v>6.7728772998951622E-2</v>
      </c>
      <c r="L7" s="15">
        <f t="shared" si="0"/>
        <v>7.2395139989126889E-2</v>
      </c>
      <c r="M7" s="15">
        <f t="shared" si="0"/>
        <v>6.9781803631896733E-2</v>
      </c>
      <c r="N7" s="15">
        <f t="shared" si="0"/>
        <v>8.6622733107538416E-2</v>
      </c>
      <c r="O7" s="16">
        <f t="shared" si="0"/>
        <v>8.8347804707157529E-2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4.5349711151503862E-3</v>
      </c>
      <c r="D8" s="22">
        <f t="shared" si="1"/>
        <v>2.8810345383768121E-3</v>
      </c>
      <c r="E8" s="22">
        <f t="shared" si="1"/>
        <v>2.0578803341828708E-3</v>
      </c>
      <c r="F8" s="22">
        <f t="shared" si="1"/>
        <v>3.5991559872898689E-3</v>
      </c>
      <c r="G8" s="22">
        <f t="shared" si="1"/>
        <v>5.856240801994532E-3</v>
      </c>
      <c r="H8" s="22">
        <f t="shared" si="1"/>
        <v>9.2048687451834271E-4</v>
      </c>
      <c r="I8" s="22">
        <f t="shared" si="1"/>
        <v>2.9457193133056695E-3</v>
      </c>
      <c r="J8" s="22">
        <f t="shared" si="1"/>
        <v>1.7538356636087025E-3</v>
      </c>
      <c r="K8" s="22">
        <f t="shared" si="1"/>
        <v>4.1589519910795675E-3</v>
      </c>
      <c r="L8" s="22">
        <f t="shared" si="1"/>
        <v>4.0172164420120057E-3</v>
      </c>
      <c r="M8" s="22">
        <f t="shared" si="1"/>
        <v>6.0725618394338442E-3</v>
      </c>
      <c r="N8" s="22">
        <f t="shared" si="1"/>
        <v>1.3374592829737172E-3</v>
      </c>
      <c r="O8" s="23">
        <f t="shared" si="1"/>
        <v>3.4125742133583105E-4</v>
      </c>
      <c r="P8" s="26"/>
    </row>
    <row r="9" spans="1:27" x14ac:dyDescent="0.25">
      <c r="B9" s="3">
        <f>Expt!B1</f>
        <v>2000</v>
      </c>
      <c r="C9" s="27">
        <f>$B$9*C7</f>
        <v>10.448405320669851</v>
      </c>
      <c r="D9" s="27">
        <f t="shared" ref="D9:O10" si="2">$B$9*D7</f>
        <v>26.982378990769067</v>
      </c>
      <c r="E9" s="27">
        <f t="shared" si="2"/>
        <v>54.061611848817186</v>
      </c>
      <c r="F9" s="27">
        <f t="shared" si="2"/>
        <v>66.263820915876607</v>
      </c>
      <c r="G9" s="27">
        <f t="shared" si="2"/>
        <v>80.363385334199521</v>
      </c>
      <c r="H9" s="27">
        <f t="shared" si="2"/>
        <v>97.902004439361249</v>
      </c>
      <c r="I9" s="27">
        <f t="shared" si="2"/>
        <v>106.45249944862177</v>
      </c>
      <c r="J9" s="27">
        <f t="shared" si="2"/>
        <v>128.29777475063008</v>
      </c>
      <c r="K9" s="27">
        <f t="shared" si="2"/>
        <v>135.45754599790325</v>
      </c>
      <c r="L9" s="27">
        <f t="shared" si="2"/>
        <v>144.79027997825378</v>
      </c>
      <c r="M9" s="27">
        <f t="shared" si="2"/>
        <v>139.56360726379347</v>
      </c>
      <c r="N9" s="27">
        <f t="shared" si="2"/>
        <v>173.24546621507685</v>
      </c>
      <c r="O9" s="27">
        <f t="shared" si="2"/>
        <v>176.69560941431507</v>
      </c>
      <c r="P9" s="18"/>
      <c r="R9" s="3">
        <f ca="1">LINEST(INDIRECT($Q$7),INDIRECT($Q$3), FALSE)</f>
        <v>3.2277281386704155</v>
      </c>
      <c r="S9" s="3" t="s">
        <v>14</v>
      </c>
      <c r="Z9" s="3"/>
      <c r="AA9" s="3"/>
    </row>
    <row r="10" spans="1:27" x14ac:dyDescent="0.25">
      <c r="C10" s="18">
        <f>$B$9*C8</f>
        <v>9.0699422303007733</v>
      </c>
      <c r="D10" s="18">
        <f t="shared" si="2"/>
        <v>5.7620690767536242</v>
      </c>
      <c r="E10" s="18">
        <f t="shared" si="2"/>
        <v>4.1157606683657413</v>
      </c>
      <c r="F10" s="18">
        <f t="shared" si="2"/>
        <v>7.1983119745797381</v>
      </c>
      <c r="G10" s="18">
        <f t="shared" si="2"/>
        <v>11.712481603989064</v>
      </c>
      <c r="H10" s="18">
        <f t="shared" si="2"/>
        <v>1.8409737490366853</v>
      </c>
      <c r="I10" s="18">
        <f t="shared" si="2"/>
        <v>5.8914386266113388</v>
      </c>
      <c r="J10" s="18">
        <f t="shared" si="2"/>
        <v>3.5076713272174049</v>
      </c>
      <c r="K10" s="18">
        <f t="shared" si="2"/>
        <v>8.3179039821591356</v>
      </c>
      <c r="L10" s="18">
        <f t="shared" si="2"/>
        <v>8.034432884024012</v>
      </c>
      <c r="M10" s="18">
        <f t="shared" si="2"/>
        <v>12.145123678867689</v>
      </c>
      <c r="N10" s="18">
        <f t="shared" si="2"/>
        <v>2.6749185659474346</v>
      </c>
      <c r="O10" s="18">
        <f t="shared" si="2"/>
        <v>0.68251484267166207</v>
      </c>
      <c r="P10" s="18"/>
    </row>
    <row r="11" spans="1:27" ht="17.25" x14ac:dyDescent="0.25">
      <c r="B11" s="3" t="str">
        <f>Expt!B3</f>
        <v>2.83</v>
      </c>
      <c r="C11" s="27">
        <f>C9/$B11</f>
        <v>3.6920160143709722</v>
      </c>
      <c r="D11" s="27">
        <f t="shared" ref="D11:O11" si="3">D9/$B11</f>
        <v>9.5344095373742288</v>
      </c>
      <c r="E11" s="27">
        <f t="shared" si="3"/>
        <v>19.103043056119148</v>
      </c>
      <c r="F11" s="27">
        <f t="shared" si="3"/>
        <v>23.414777708790321</v>
      </c>
      <c r="G11" s="27">
        <f t="shared" si="3"/>
        <v>28.396955948480397</v>
      </c>
      <c r="H11" s="27">
        <f t="shared" si="3"/>
        <v>34.594347858431533</v>
      </c>
      <c r="I11" s="27">
        <f t="shared" si="3"/>
        <v>37.615724186792143</v>
      </c>
      <c r="J11" s="27">
        <f t="shared" si="3"/>
        <v>45.334902738738542</v>
      </c>
      <c r="K11" s="27">
        <f t="shared" si="3"/>
        <v>47.864857243075356</v>
      </c>
      <c r="L11" s="27">
        <f t="shared" si="3"/>
        <v>51.16264310185646</v>
      </c>
      <c r="M11" s="27">
        <f t="shared" si="3"/>
        <v>49.315762284025958</v>
      </c>
      <c r="N11" s="27">
        <f t="shared" si="3"/>
        <v>61.217479227942349</v>
      </c>
      <c r="O11" s="27">
        <f t="shared" si="3"/>
        <v>62.436611100464688</v>
      </c>
      <c r="P11" s="18"/>
      <c r="R11" s="3">
        <f ca="1">R9/$B$11</f>
        <v>1.1405399783287686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3.2049265831451494</v>
      </c>
      <c r="D12" s="27">
        <f t="shared" ref="D12:O12" si="4">D10/$B11</f>
        <v>2.0360668115737188</v>
      </c>
      <c r="E12" s="27">
        <f t="shared" si="4"/>
        <v>1.4543323916486719</v>
      </c>
      <c r="F12" s="27">
        <f t="shared" si="4"/>
        <v>2.5435731358939004</v>
      </c>
      <c r="G12" s="27">
        <f t="shared" si="4"/>
        <v>4.1386860791480791</v>
      </c>
      <c r="H12" s="27">
        <f t="shared" si="4"/>
        <v>0.65052075937692055</v>
      </c>
      <c r="I12" s="27">
        <f t="shared" si="4"/>
        <v>2.0817804334315686</v>
      </c>
      <c r="J12" s="27">
        <f t="shared" si="4"/>
        <v>1.2394598329390123</v>
      </c>
      <c r="K12" s="27">
        <f t="shared" si="4"/>
        <v>2.9391886862753127</v>
      </c>
      <c r="L12" s="27">
        <f t="shared" si="4"/>
        <v>2.8390222205031845</v>
      </c>
      <c r="M12" s="27">
        <f t="shared" si="4"/>
        <v>4.291563137409077</v>
      </c>
      <c r="N12" s="27">
        <f t="shared" si="4"/>
        <v>0.94520090669520651</v>
      </c>
      <c r="O12" s="27">
        <f t="shared" si="4"/>
        <v>0.24117132249882051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9.5344095373742288</v>
      </c>
      <c r="E13" s="27">
        <f t="shared" si="5"/>
        <v>19.103043056119148</v>
      </c>
      <c r="F13" s="27">
        <f t="shared" si="5"/>
        <v>23.414777708790321</v>
      </c>
      <c r="G13" s="27">
        <f t="shared" si="5"/>
        <v>28.396955948480397</v>
      </c>
      <c r="H13" s="27">
        <f t="shared" si="5"/>
        <v>34.594347858431533</v>
      </c>
      <c r="I13" s="27">
        <f t="shared" si="5"/>
        <v>37.615724186792143</v>
      </c>
      <c r="J13" s="27">
        <f t="shared" si="5"/>
        <v>45.334902738738542</v>
      </c>
      <c r="K13" s="27">
        <f t="shared" si="5"/>
        <v>47.864857243075356</v>
      </c>
      <c r="L13" s="27">
        <f t="shared" si="5"/>
        <v>51.16264310185646</v>
      </c>
      <c r="M13" s="27">
        <f t="shared" si="5"/>
        <v>49.315762284025958</v>
      </c>
      <c r="N13" s="27">
        <f t="shared" si="5"/>
        <v>61.217479227942349</v>
      </c>
      <c r="O13" s="27">
        <f t="shared" si="5"/>
        <v>62.436611100464688</v>
      </c>
      <c r="P13" s="18"/>
      <c r="R13" s="3">
        <f ca="1">R11/($B$9*10^-9)</f>
        <v>570269.9891643842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3.6920160143709722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1.9096198259845008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1.3889771139339659</v>
      </c>
      <c r="D3" s="74">
        <f>B!$P$21</f>
        <v>1.4423119421296136</v>
      </c>
      <c r="E3" s="74">
        <f>'C'!$P$21</f>
        <v>1.3837115415873131</v>
      </c>
      <c r="F3" s="75">
        <f>AVERAGE(C3:E3)</f>
        <v>1.4050001992169641</v>
      </c>
      <c r="G3" s="80">
        <f>STDEV(C3:E3)</f>
        <v>3.2419996644342634E-2</v>
      </c>
    </row>
    <row r="4" spans="2:7" ht="15.75" thickBot="1" x14ac:dyDescent="0.3">
      <c r="B4" s="81" t="s">
        <v>54</v>
      </c>
      <c r="C4" s="82">
        <f>A!$P$22</f>
        <v>1.2223845587037752</v>
      </c>
      <c r="D4" s="82">
        <f>B!$P$22</f>
        <v>1.3141146177725673</v>
      </c>
      <c r="E4" s="82">
        <f>'C'!$P$22</f>
        <v>1.2827583535052727</v>
      </c>
      <c r="F4" s="83">
        <f>AVERAGE(C4:E4)</f>
        <v>1.2730858433272052</v>
      </c>
      <c r="G4" s="84">
        <f>STDEV(C4:E4)</f>
        <v>4.662369595012434E-2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1.0078422892172707</v>
      </c>
      <c r="D7" s="74">
        <f>B!$Q$21</f>
        <v>1.0150002742999893</v>
      </c>
      <c r="E7" s="74">
        <f>'C'!$Q$21</f>
        <v>1.0021057864813432</v>
      </c>
      <c r="F7" s="75">
        <f>AVERAGE(C7:E7)</f>
        <v>1.0083161166662011</v>
      </c>
      <c r="G7" s="80">
        <f>STDEV(C7:E7)</f>
        <v>6.4602893406428084E-3</v>
      </c>
    </row>
    <row r="8" spans="2:7" ht="15.75" thickBot="1" x14ac:dyDescent="0.3">
      <c r="B8" s="81" t="s">
        <v>54</v>
      </c>
      <c r="C8" s="82">
        <f>A!$Q$22</f>
        <v>0.92475707326983969</v>
      </c>
      <c r="D8" s="82">
        <f>B!$Q$22</f>
        <v>0.95017971984078975</v>
      </c>
      <c r="E8" s="82">
        <f>'C'!$Q$22</f>
        <v>0.93589013787555642</v>
      </c>
      <c r="F8" s="83">
        <f>AVERAGE(C8:E8)</f>
        <v>0.93694231032872866</v>
      </c>
      <c r="G8" s="84">
        <f>STDEV(C8:E8)</f>
        <v>1.2743941298564996E-2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2018-12-15T00:37:50Z</dcterms:modified>
</cp:coreProperties>
</file>